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jones.PUB\Desktop\TRIM\Responses\"/>
    </mc:Choice>
  </mc:AlternateContent>
  <bookViews>
    <workbookView xWindow="0" yWindow="0" windowWidth="21570" windowHeight="10245" firstSheet="1" activeTab="1"/>
  </bookViews>
  <sheets>
    <sheet name="Info" sheetId="10" state="hidden" r:id="rId1"/>
    <sheet name="Test Year Hourly Load Data" sheetId="1" r:id="rId2"/>
  </sheets>
  <definedNames>
    <definedName name="CalcYear">Info!$G$97</definedName>
    <definedName name="ForecastYear">Info!$B$8</definedName>
    <definedName name="Holidays">Info!$E$23:$E$28</definedName>
    <definedName name="PeakEnd">Info!$E$31</definedName>
    <definedName name="PeakStart">Info!$E$30</definedName>
    <definedName name="Rounding">Info!$E$34</definedName>
    <definedName name="ShapeYear">Info!$B$9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8767" i="1" l="1"/>
  <c r="A4" i="1" l="1"/>
  <c r="A5" i="1"/>
  <c r="A6" i="1" s="1"/>
  <c r="E28" i="10"/>
  <c r="G28" i="10" s="1"/>
  <c r="E27" i="10"/>
  <c r="F27" i="10" s="1"/>
  <c r="E26" i="10"/>
  <c r="G26" i="10" s="1"/>
  <c r="E25" i="10"/>
  <c r="G25" i="10" s="1"/>
  <c r="E24" i="10"/>
  <c r="F24" i="10" s="1"/>
  <c r="E23" i="10"/>
  <c r="F23" i="10" s="1"/>
  <c r="E22" i="10"/>
  <c r="G24" i="10" l="1"/>
  <c r="D6" i="1"/>
  <c r="A7" i="1"/>
  <c r="E6" i="1"/>
  <c r="C6" i="1"/>
  <c r="F26" i="10"/>
  <c r="G23" i="10"/>
  <c r="G27" i="10"/>
  <c r="F25" i="10"/>
  <c r="F28" i="10"/>
  <c r="A8" i="1" l="1"/>
  <c r="A9" i="1" s="1"/>
  <c r="N7" i="1"/>
  <c r="E7" i="1"/>
  <c r="K6" i="1"/>
  <c r="C7" i="1"/>
  <c r="D7" i="1"/>
  <c r="N6" i="1"/>
  <c r="N8" i="1"/>
  <c r="E8" i="1" l="1"/>
  <c r="C8" i="1"/>
  <c r="D9" i="1"/>
  <c r="D8" i="1"/>
  <c r="K7" i="1"/>
  <c r="O7" i="1" s="1"/>
  <c r="O6" i="1"/>
  <c r="K8" i="1"/>
  <c r="O8" i="1" s="1"/>
  <c r="A10" i="1"/>
  <c r="E9" i="1"/>
  <c r="C9" i="1"/>
  <c r="D10" i="1" l="1"/>
  <c r="K9" i="1"/>
  <c r="N9" i="1"/>
  <c r="A11" i="1"/>
  <c r="E10" i="1"/>
  <c r="C10" i="1"/>
  <c r="O9" i="1" l="1"/>
  <c r="D11" i="1"/>
  <c r="K10" i="1"/>
  <c r="N10" i="1"/>
  <c r="A12" i="1"/>
  <c r="E11" i="1"/>
  <c r="C11" i="1"/>
  <c r="S10" i="1"/>
  <c r="S9" i="1"/>
  <c r="S8" i="1"/>
  <c r="S7" i="1"/>
  <c r="S6" i="1"/>
  <c r="S11" i="1" l="1"/>
  <c r="D12" i="1"/>
  <c r="N11" i="1"/>
  <c r="O10" i="1"/>
  <c r="K11" i="1"/>
  <c r="A13" i="1"/>
  <c r="E12" i="1"/>
  <c r="N12" i="1"/>
  <c r="C12" i="1"/>
  <c r="U7" i="1"/>
  <c r="U8" i="1"/>
  <c r="U9" i="1"/>
  <c r="U6" i="1"/>
  <c r="D13" i="1" l="1"/>
  <c r="S13" i="1"/>
  <c r="S12" i="1"/>
  <c r="U10" i="1"/>
  <c r="K12" i="1"/>
  <c r="O12" i="1" s="1"/>
  <c r="O11" i="1"/>
  <c r="A14" i="1"/>
  <c r="C13" i="1"/>
  <c r="E13" i="1"/>
  <c r="D14" i="1" l="1"/>
  <c r="S14" i="1"/>
  <c r="U11" i="1"/>
  <c r="K13" i="1"/>
  <c r="N13" i="1"/>
  <c r="A15" i="1"/>
  <c r="C14" i="1"/>
  <c r="E14" i="1"/>
  <c r="U12" i="1"/>
  <c r="D15" i="1" l="1"/>
  <c r="S15" i="1"/>
  <c r="K14" i="1"/>
  <c r="N14" i="1"/>
  <c r="A16" i="1"/>
  <c r="E15" i="1"/>
  <c r="C15" i="1"/>
  <c r="O13" i="1"/>
  <c r="D16" i="1" l="1"/>
  <c r="S16" i="1"/>
  <c r="K15" i="1"/>
  <c r="U13" i="1"/>
  <c r="N15" i="1"/>
  <c r="A17" i="1"/>
  <c r="E16" i="1"/>
  <c r="N16" i="1"/>
  <c r="C16" i="1"/>
  <c r="O14" i="1"/>
  <c r="D17" i="1" l="1"/>
  <c r="O15" i="1"/>
  <c r="U14" i="1"/>
  <c r="K16" i="1"/>
  <c r="O16" i="1" s="1"/>
  <c r="A18" i="1"/>
  <c r="E17" i="1"/>
  <c r="C17" i="1"/>
  <c r="D18" i="1" l="1"/>
  <c r="S17" i="1"/>
  <c r="N17" i="1"/>
  <c r="K17" i="1"/>
  <c r="A19" i="1"/>
  <c r="N18" i="1"/>
  <c r="E18" i="1"/>
  <c r="C18" i="1"/>
  <c r="U16" i="1"/>
  <c r="U15" i="1"/>
  <c r="D19" i="1" l="1"/>
  <c r="S18" i="1"/>
  <c r="K18" i="1"/>
  <c r="O18" i="1" s="1"/>
  <c r="O17" i="1"/>
  <c r="A20" i="1"/>
  <c r="E19" i="1"/>
  <c r="C19" i="1"/>
  <c r="S19" i="1" l="1"/>
  <c r="D20" i="1"/>
  <c r="S20" i="1"/>
  <c r="U18" i="1"/>
  <c r="A21" i="1"/>
  <c r="E20" i="1"/>
  <c r="N20" i="1"/>
  <c r="C20" i="1"/>
  <c r="K19" i="1"/>
  <c r="N19" i="1"/>
  <c r="U17" i="1"/>
  <c r="D21" i="1" l="1"/>
  <c r="S21" i="1"/>
  <c r="O19" i="1"/>
  <c r="K20" i="1"/>
  <c r="O20" i="1" s="1"/>
  <c r="A22" i="1"/>
  <c r="C21" i="1"/>
  <c r="E21" i="1"/>
  <c r="D22" i="1" l="1"/>
  <c r="U20" i="1"/>
  <c r="N21" i="1"/>
  <c r="K21" i="1"/>
  <c r="A23" i="1"/>
  <c r="C22" i="1"/>
  <c r="E22" i="1"/>
  <c r="U19" i="1"/>
  <c r="D23" i="1" l="1"/>
  <c r="S23" i="1"/>
  <c r="S22" i="1"/>
  <c r="N22" i="1"/>
  <c r="K22" i="1"/>
  <c r="O21" i="1"/>
  <c r="U21" i="1" s="1"/>
  <c r="A24" i="1"/>
  <c r="E23" i="1"/>
  <c r="C23" i="1"/>
  <c r="D24" i="1" l="1"/>
  <c r="S24" i="1"/>
  <c r="O22" i="1"/>
  <c r="A25" i="1"/>
  <c r="E24" i="1"/>
  <c r="N24" i="1"/>
  <c r="C24" i="1"/>
  <c r="K23" i="1"/>
  <c r="N23" i="1"/>
  <c r="U22" i="1" l="1"/>
  <c r="D25" i="1"/>
  <c r="S25" i="1"/>
  <c r="O23" i="1"/>
  <c r="K24" i="1"/>
  <c r="O24" i="1" s="1"/>
  <c r="A26" i="1"/>
  <c r="E25" i="1"/>
  <c r="C25" i="1"/>
  <c r="D26" i="1" l="1"/>
  <c r="S26" i="1"/>
  <c r="A27" i="1"/>
  <c r="E26" i="1"/>
  <c r="C26" i="1"/>
  <c r="K25" i="1"/>
  <c r="U24" i="1"/>
  <c r="N25" i="1"/>
  <c r="U23" i="1"/>
  <c r="D27" i="1" l="1"/>
  <c r="S27" i="1"/>
  <c r="K26" i="1"/>
  <c r="N26" i="1"/>
  <c r="O25" i="1"/>
  <c r="A28" i="1"/>
  <c r="E27" i="1"/>
  <c r="C27" i="1"/>
  <c r="D28" i="1" l="1"/>
  <c r="S28" i="1"/>
  <c r="O26" i="1"/>
  <c r="A29" i="1"/>
  <c r="E28" i="1"/>
  <c r="N28" i="1"/>
  <c r="C28" i="1"/>
  <c r="U25" i="1"/>
  <c r="K27" i="1"/>
  <c r="N27" i="1"/>
  <c r="D29" i="1" l="1"/>
  <c r="U26" i="1"/>
  <c r="O27" i="1"/>
  <c r="K28" i="1"/>
  <c r="O28" i="1" s="1"/>
  <c r="A30" i="1"/>
  <c r="C29" i="1"/>
  <c r="E29" i="1"/>
  <c r="D30" i="1" l="1"/>
  <c r="S30" i="1"/>
  <c r="S29" i="1"/>
  <c r="U28" i="1"/>
  <c r="A31" i="1"/>
  <c r="C30" i="1"/>
  <c r="E30" i="1"/>
  <c r="K29" i="1"/>
  <c r="U27" i="1"/>
  <c r="N29" i="1"/>
  <c r="D31" i="1" l="1"/>
  <c r="K30" i="1"/>
  <c r="N30" i="1"/>
  <c r="O29" i="1"/>
  <c r="A32" i="1"/>
  <c r="E31" i="1"/>
  <c r="C31" i="1"/>
  <c r="O30" i="1" l="1"/>
  <c r="D32" i="1"/>
  <c r="S31" i="1"/>
  <c r="K31" i="1"/>
  <c r="U30" i="1"/>
  <c r="N31" i="1"/>
  <c r="A33" i="1"/>
  <c r="E32" i="1"/>
  <c r="N32" i="1"/>
  <c r="C32" i="1"/>
  <c r="U29" i="1"/>
  <c r="D33" i="1" l="1"/>
  <c r="S33" i="1"/>
  <c r="K32" i="1"/>
  <c r="O32" i="1" s="1"/>
  <c r="S32" i="1"/>
  <c r="A34" i="1"/>
  <c r="E33" i="1"/>
  <c r="C33" i="1"/>
  <c r="O31" i="1"/>
  <c r="U32" i="1" l="1"/>
  <c r="D34" i="1"/>
  <c r="S34" i="1"/>
  <c r="U31" i="1"/>
  <c r="N33" i="1"/>
  <c r="A35" i="1"/>
  <c r="E34" i="1"/>
  <c r="C34" i="1"/>
  <c r="K33" i="1"/>
  <c r="K34" i="1" l="1"/>
  <c r="N34" i="1"/>
  <c r="D35" i="1"/>
  <c r="S35" i="1"/>
  <c r="O33" i="1"/>
  <c r="U33" i="1" s="1"/>
  <c r="A36" i="1"/>
  <c r="E35" i="1"/>
  <c r="C35" i="1"/>
  <c r="O34" i="1" l="1"/>
  <c r="U34" i="1" s="1"/>
  <c r="D36" i="1"/>
  <c r="S36" i="1"/>
  <c r="K35" i="1"/>
  <c r="N35" i="1"/>
  <c r="A37" i="1"/>
  <c r="E36" i="1"/>
  <c r="K36" i="1"/>
  <c r="N36" i="1"/>
  <c r="C36" i="1"/>
  <c r="D37" i="1" l="1"/>
  <c r="A38" i="1"/>
  <c r="C37" i="1"/>
  <c r="E37" i="1"/>
  <c r="O36" i="1"/>
  <c r="O35" i="1"/>
  <c r="D38" i="1" l="1"/>
  <c r="S37" i="1"/>
  <c r="K37" i="1"/>
  <c r="U36" i="1"/>
  <c r="N37" i="1"/>
  <c r="U35" i="1"/>
  <c r="A39" i="1"/>
  <c r="C38" i="1"/>
  <c r="E38" i="1"/>
  <c r="D39" i="1" l="1"/>
  <c r="K38" i="1"/>
  <c r="S38" i="1"/>
  <c r="O37" i="1"/>
  <c r="N38" i="1"/>
  <c r="A40" i="1"/>
  <c r="E39" i="1"/>
  <c r="C39" i="1"/>
  <c r="O38" i="1" l="1"/>
  <c r="S39" i="1"/>
  <c r="D40" i="1"/>
  <c r="S40" i="1"/>
  <c r="U37" i="1"/>
  <c r="A41" i="1"/>
  <c r="E40" i="1"/>
  <c r="N40" i="1"/>
  <c r="C40" i="1"/>
  <c r="K39" i="1"/>
  <c r="U38" i="1"/>
  <c r="N39" i="1"/>
  <c r="O39" i="1" l="1"/>
  <c r="U39" i="1" s="1"/>
  <c r="D41" i="1"/>
  <c r="S41" i="1"/>
  <c r="K40" i="1"/>
  <c r="O40" i="1" s="1"/>
  <c r="A42" i="1"/>
  <c r="E41" i="1"/>
  <c r="C41" i="1"/>
  <c r="D42" i="1" l="1"/>
  <c r="S42" i="1"/>
  <c r="A43" i="1"/>
  <c r="E42" i="1"/>
  <c r="C42" i="1"/>
  <c r="U40" i="1"/>
  <c r="K41" i="1"/>
  <c r="N41" i="1"/>
  <c r="D43" i="1" l="1"/>
  <c r="S43" i="1"/>
  <c r="K42" i="1"/>
  <c r="N42" i="1"/>
  <c r="O41" i="1"/>
  <c r="A44" i="1"/>
  <c r="E43" i="1"/>
  <c r="C43" i="1"/>
  <c r="D44" i="1" l="1"/>
  <c r="S44" i="1"/>
  <c r="O42" i="1"/>
  <c r="A45" i="1"/>
  <c r="E44" i="1"/>
  <c r="N44" i="1"/>
  <c r="C44" i="1"/>
  <c r="K43" i="1"/>
  <c r="N43" i="1"/>
  <c r="U41" i="1"/>
  <c r="U42" i="1" l="1"/>
  <c r="D45" i="1"/>
  <c r="S45" i="1"/>
  <c r="K44" i="1"/>
  <c r="O44" i="1" s="1"/>
  <c r="O43" i="1"/>
  <c r="A46" i="1"/>
  <c r="C45" i="1"/>
  <c r="E45" i="1"/>
  <c r="U44" i="1" l="1"/>
  <c r="D46" i="1"/>
  <c r="S46" i="1"/>
  <c r="A47" i="1"/>
  <c r="C46" i="1"/>
  <c r="K46" i="1"/>
  <c r="E46" i="1"/>
  <c r="U43" i="1"/>
  <c r="K45" i="1"/>
  <c r="N45" i="1"/>
  <c r="D47" i="1" l="1"/>
  <c r="S47" i="1"/>
  <c r="N46" i="1"/>
  <c r="O46" i="1" s="1"/>
  <c r="O45" i="1"/>
  <c r="A48" i="1"/>
  <c r="E47" i="1"/>
  <c r="C47" i="1"/>
  <c r="D48" i="1" l="1"/>
  <c r="N47" i="1"/>
  <c r="U46" i="1"/>
  <c r="A49" i="1"/>
  <c r="E48" i="1"/>
  <c r="N48" i="1"/>
  <c r="C48" i="1"/>
  <c r="K47" i="1"/>
  <c r="O47" i="1" s="1"/>
  <c r="U45" i="1"/>
  <c r="D49" i="1" l="1"/>
  <c r="S49" i="1"/>
  <c r="S48" i="1"/>
  <c r="A50" i="1"/>
  <c r="E49" i="1"/>
  <c r="C49" i="1"/>
  <c r="U47" i="1"/>
  <c r="K48" i="1"/>
  <c r="O48" i="1" s="1"/>
  <c r="D50" i="1" l="1"/>
  <c r="S50" i="1"/>
  <c r="U48" i="1"/>
  <c r="K49" i="1"/>
  <c r="N49" i="1"/>
  <c r="A51" i="1"/>
  <c r="E50" i="1"/>
  <c r="C50" i="1"/>
  <c r="D51" i="1" l="1"/>
  <c r="S51" i="1"/>
  <c r="K50" i="1"/>
  <c r="N50" i="1"/>
  <c r="O49" i="1"/>
  <c r="A52" i="1"/>
  <c r="E51" i="1"/>
  <c r="C51" i="1"/>
  <c r="U49" i="1" l="1"/>
  <c r="O50" i="1"/>
  <c r="D52" i="1"/>
  <c r="S52" i="1"/>
  <c r="K51" i="1"/>
  <c r="N51" i="1"/>
  <c r="A53" i="1"/>
  <c r="E52" i="1"/>
  <c r="N52" i="1"/>
  <c r="C52" i="1"/>
  <c r="D53" i="1" l="1"/>
  <c r="O51" i="1"/>
  <c r="U51" i="1" s="1"/>
  <c r="U50" i="1"/>
  <c r="K52" i="1"/>
  <c r="O52" i="1" s="1"/>
  <c r="A54" i="1"/>
  <c r="C53" i="1"/>
  <c r="E53" i="1"/>
  <c r="D54" i="1" l="1"/>
  <c r="S53" i="1"/>
  <c r="U52" i="1"/>
  <c r="A55" i="1"/>
  <c r="N54" i="1"/>
  <c r="C54" i="1"/>
  <c r="E54" i="1"/>
  <c r="K53" i="1"/>
  <c r="N53" i="1"/>
  <c r="D55" i="1" l="1"/>
  <c r="S55" i="1"/>
  <c r="S54" i="1"/>
  <c r="A56" i="1"/>
  <c r="E55" i="1"/>
  <c r="C55" i="1"/>
  <c r="K54" i="1"/>
  <c r="O54" i="1" s="1"/>
  <c r="O53" i="1"/>
  <c r="D56" i="1" l="1"/>
  <c r="U53" i="1"/>
  <c r="K55" i="1"/>
  <c r="U54" i="1"/>
  <c r="N55" i="1"/>
  <c r="A57" i="1"/>
  <c r="E56" i="1"/>
  <c r="N56" i="1"/>
  <c r="C56" i="1"/>
  <c r="D57" i="1" l="1"/>
  <c r="S57" i="1"/>
  <c r="S56" i="1"/>
  <c r="K56" i="1"/>
  <c r="O56" i="1" s="1"/>
  <c r="A58" i="1"/>
  <c r="N57" i="1"/>
  <c r="E57" i="1"/>
  <c r="C57" i="1"/>
  <c r="O55" i="1"/>
  <c r="D58" i="1" l="1"/>
  <c r="S58" i="1"/>
  <c r="K57" i="1"/>
  <c r="O57" i="1" s="1"/>
  <c r="A59" i="1"/>
  <c r="E58" i="1"/>
  <c r="C58" i="1"/>
  <c r="U55" i="1"/>
  <c r="U56" i="1"/>
  <c r="D59" i="1" l="1"/>
  <c r="S59" i="1"/>
  <c r="K58" i="1"/>
  <c r="N58" i="1"/>
  <c r="A60" i="1"/>
  <c r="E59" i="1"/>
  <c r="C59" i="1"/>
  <c r="U57" i="1"/>
  <c r="D60" i="1" l="1"/>
  <c r="S60" i="1"/>
  <c r="O58" i="1"/>
  <c r="K59" i="1"/>
  <c r="N59" i="1"/>
  <c r="A61" i="1"/>
  <c r="E60" i="1"/>
  <c r="N60" i="1"/>
  <c r="C60" i="1"/>
  <c r="D61" i="1" l="1"/>
  <c r="S61" i="1"/>
  <c r="U58" i="1"/>
  <c r="K60" i="1"/>
  <c r="O60" i="1" s="1"/>
  <c r="A62" i="1"/>
  <c r="C61" i="1"/>
  <c r="E61" i="1"/>
  <c r="O59" i="1"/>
  <c r="D62" i="1" l="1"/>
  <c r="S62" i="1"/>
  <c r="U59" i="1"/>
  <c r="K61" i="1"/>
  <c r="U60" i="1"/>
  <c r="N61" i="1"/>
  <c r="A63" i="1"/>
  <c r="C62" i="1"/>
  <c r="E62" i="1"/>
  <c r="D63" i="1" l="1"/>
  <c r="N62" i="1"/>
  <c r="A64" i="1"/>
  <c r="E63" i="1"/>
  <c r="C63" i="1"/>
  <c r="O61" i="1"/>
  <c r="K62" i="1"/>
  <c r="S63" i="1" l="1"/>
  <c r="D64" i="1"/>
  <c r="O62" i="1"/>
  <c r="U62" i="1" s="1"/>
  <c r="U61" i="1"/>
  <c r="N63" i="1"/>
  <c r="K63" i="1"/>
  <c r="A65" i="1"/>
  <c r="E64" i="1"/>
  <c r="N64" i="1"/>
  <c r="C64" i="1"/>
  <c r="O63" i="1" l="1"/>
  <c r="S64" i="1"/>
  <c r="K64" i="1"/>
  <c r="O64" i="1" s="1"/>
  <c r="U64" i="1" s="1"/>
  <c r="D65" i="1"/>
  <c r="S65" i="1"/>
  <c r="A66" i="1"/>
  <c r="E65" i="1"/>
  <c r="C65" i="1"/>
  <c r="U63" i="1"/>
  <c r="D66" i="1" l="1"/>
  <c r="S66" i="1"/>
  <c r="K65" i="1"/>
  <c r="N65" i="1"/>
  <c r="A67" i="1"/>
  <c r="N66" i="1"/>
  <c r="E66" i="1"/>
  <c r="C66" i="1"/>
  <c r="O65" i="1" l="1"/>
  <c r="D67" i="1"/>
  <c r="S67" i="1"/>
  <c r="A68" i="1"/>
  <c r="E67" i="1"/>
  <c r="C67" i="1"/>
  <c r="K66" i="1"/>
  <c r="O66" i="1" s="1"/>
  <c r="U65" i="1"/>
  <c r="D68" i="1" l="1"/>
  <c r="S68" i="1"/>
  <c r="K67" i="1"/>
  <c r="U66" i="1"/>
  <c r="N67" i="1"/>
  <c r="A69" i="1"/>
  <c r="E68" i="1"/>
  <c r="N68" i="1"/>
  <c r="C68" i="1"/>
  <c r="D69" i="1" l="1"/>
  <c r="S69" i="1"/>
  <c r="K68" i="1"/>
  <c r="O68" i="1" s="1"/>
  <c r="A70" i="1"/>
  <c r="C69" i="1"/>
  <c r="E69" i="1"/>
  <c r="O67" i="1"/>
  <c r="D70" i="1" l="1"/>
  <c r="S70" i="1"/>
  <c r="N69" i="1"/>
  <c r="U68" i="1"/>
  <c r="A71" i="1"/>
  <c r="N70" i="1"/>
  <c r="C70" i="1"/>
  <c r="E70" i="1"/>
  <c r="U67" i="1"/>
  <c r="K69" i="1"/>
  <c r="O69" i="1" l="1"/>
  <c r="U69" i="1" s="1"/>
  <c r="D71" i="1"/>
  <c r="A72" i="1"/>
  <c r="E71" i="1"/>
  <c r="C71" i="1"/>
  <c r="K70" i="1"/>
  <c r="O70" i="1" s="1"/>
  <c r="S71" i="1" l="1"/>
  <c r="D72" i="1"/>
  <c r="N71" i="1"/>
  <c r="A73" i="1"/>
  <c r="E72" i="1"/>
  <c r="N72" i="1"/>
  <c r="C72" i="1"/>
  <c r="U70" i="1"/>
  <c r="K71" i="1"/>
  <c r="O71" i="1" l="1"/>
  <c r="S72" i="1"/>
  <c r="D73" i="1"/>
  <c r="S73" i="1"/>
  <c r="K72" i="1"/>
  <c r="O72" i="1" s="1"/>
  <c r="A74" i="1"/>
  <c r="E73" i="1"/>
  <c r="C73" i="1"/>
  <c r="U71" i="1"/>
  <c r="U72" i="1" l="1"/>
  <c r="N73" i="1"/>
  <c r="D74" i="1"/>
  <c r="A75" i="1"/>
  <c r="E74" i="1"/>
  <c r="C74" i="1"/>
  <c r="K73" i="1"/>
  <c r="O73" i="1" s="1"/>
  <c r="S74" i="1" l="1"/>
  <c r="D75" i="1"/>
  <c r="K74" i="1"/>
  <c r="N74" i="1"/>
  <c r="U73" i="1"/>
  <c r="A76" i="1"/>
  <c r="E75" i="1"/>
  <c r="C75" i="1"/>
  <c r="S75" i="1" l="1"/>
  <c r="D76" i="1"/>
  <c r="O74" i="1"/>
  <c r="K75" i="1"/>
  <c r="N75" i="1"/>
  <c r="A77" i="1"/>
  <c r="E76" i="1"/>
  <c r="N76" i="1"/>
  <c r="C76" i="1"/>
  <c r="O75" i="1" l="1"/>
  <c r="U75" i="1" s="1"/>
  <c r="S76" i="1"/>
  <c r="D77" i="1"/>
  <c r="S77" i="1"/>
  <c r="U74" i="1"/>
  <c r="K76" i="1"/>
  <c r="O76" i="1" s="1"/>
  <c r="A78" i="1"/>
  <c r="C77" i="1"/>
  <c r="E77" i="1"/>
  <c r="N77" i="1" l="1"/>
  <c r="D78" i="1"/>
  <c r="S78" i="1"/>
  <c r="A79" i="1"/>
  <c r="C78" i="1"/>
  <c r="E78" i="1"/>
  <c r="U76" i="1"/>
  <c r="K77" i="1"/>
  <c r="O77" i="1" s="1"/>
  <c r="K78" i="1" l="1"/>
  <c r="D79" i="1"/>
  <c r="S79" i="1"/>
  <c r="N78" i="1"/>
  <c r="O78" i="1" s="1"/>
  <c r="U77" i="1"/>
  <c r="A80" i="1"/>
  <c r="E79" i="1"/>
  <c r="C79" i="1"/>
  <c r="D80" i="1" l="1"/>
  <c r="N79" i="1"/>
  <c r="A81" i="1"/>
  <c r="E80" i="1"/>
  <c r="N80" i="1"/>
  <c r="C80" i="1"/>
  <c r="U78" i="1"/>
  <c r="K79" i="1"/>
  <c r="O79" i="1" l="1"/>
  <c r="S80" i="1"/>
  <c r="D81" i="1"/>
  <c r="S81" i="1"/>
  <c r="K80" i="1"/>
  <c r="O80" i="1" s="1"/>
  <c r="A82" i="1"/>
  <c r="E81" i="1"/>
  <c r="C81" i="1"/>
  <c r="U79" i="1"/>
  <c r="D82" i="1" l="1"/>
  <c r="K81" i="1"/>
  <c r="N81" i="1"/>
  <c r="A83" i="1"/>
  <c r="N82" i="1"/>
  <c r="E82" i="1"/>
  <c r="C82" i="1"/>
  <c r="U80" i="1"/>
  <c r="O81" i="1" l="1"/>
  <c r="U81" i="1" s="1"/>
  <c r="S82" i="1"/>
  <c r="D83" i="1"/>
  <c r="S83" i="1"/>
  <c r="K82" i="1"/>
  <c r="O82" i="1" s="1"/>
  <c r="A84" i="1"/>
  <c r="E83" i="1"/>
  <c r="C83" i="1"/>
  <c r="U82" i="1" l="1"/>
  <c r="D84" i="1"/>
  <c r="N83" i="1"/>
  <c r="K83" i="1"/>
  <c r="A85" i="1"/>
  <c r="E84" i="1"/>
  <c r="K84" i="1"/>
  <c r="N84" i="1"/>
  <c r="C84" i="1"/>
  <c r="S84" i="1" l="1"/>
  <c r="D85" i="1"/>
  <c r="S85" i="1"/>
  <c r="O83" i="1"/>
  <c r="U83" i="1" s="1"/>
  <c r="A86" i="1"/>
  <c r="C85" i="1"/>
  <c r="E85" i="1"/>
  <c r="O84" i="1"/>
  <c r="D86" i="1" l="1"/>
  <c r="U84" i="1"/>
  <c r="K85" i="1"/>
  <c r="N85" i="1"/>
  <c r="A87" i="1"/>
  <c r="C86" i="1"/>
  <c r="E86" i="1"/>
  <c r="S86" i="1" l="1"/>
  <c r="D87" i="1"/>
  <c r="N86" i="1"/>
  <c r="O85" i="1"/>
  <c r="U85" i="1" s="1"/>
  <c r="K86" i="1"/>
  <c r="A88" i="1"/>
  <c r="E87" i="1"/>
  <c r="C87" i="1"/>
  <c r="S87" i="1" l="1"/>
  <c r="D88" i="1"/>
  <c r="S88" i="1"/>
  <c r="O86" i="1"/>
  <c r="A89" i="1"/>
  <c r="E88" i="1"/>
  <c r="N88" i="1"/>
  <c r="C88" i="1"/>
  <c r="K87" i="1"/>
  <c r="N87" i="1"/>
  <c r="U86" i="1" l="1"/>
  <c r="D89" i="1"/>
  <c r="O87" i="1"/>
  <c r="U87" i="1" s="1"/>
  <c r="K88" i="1"/>
  <c r="O88" i="1" s="1"/>
  <c r="A90" i="1"/>
  <c r="E89" i="1"/>
  <c r="C89" i="1"/>
  <c r="S89" i="1" l="1"/>
  <c r="D90" i="1"/>
  <c r="U88" i="1"/>
  <c r="K89" i="1"/>
  <c r="N89" i="1"/>
  <c r="A91" i="1"/>
  <c r="E90" i="1"/>
  <c r="C90" i="1"/>
  <c r="S90" i="1" l="1"/>
  <c r="D91" i="1"/>
  <c r="K90" i="1"/>
  <c r="N90" i="1"/>
  <c r="O89" i="1"/>
  <c r="A92" i="1"/>
  <c r="E91" i="1"/>
  <c r="C91" i="1"/>
  <c r="O90" i="1" l="1"/>
  <c r="U90" i="1" s="1"/>
  <c r="S91" i="1"/>
  <c r="D92" i="1"/>
  <c r="A93" i="1"/>
  <c r="E92" i="1"/>
  <c r="N92" i="1"/>
  <c r="C92" i="1"/>
  <c r="K91" i="1"/>
  <c r="U89" i="1"/>
  <c r="N91" i="1"/>
  <c r="S92" i="1" l="1"/>
  <c r="D93" i="1"/>
  <c r="S93" i="1"/>
  <c r="K92" i="1"/>
  <c r="O92" i="1" s="1"/>
  <c r="O91" i="1"/>
  <c r="A94" i="1"/>
  <c r="C93" i="1"/>
  <c r="E93" i="1"/>
  <c r="N93" i="1" l="1"/>
  <c r="D94" i="1"/>
  <c r="S94" i="1"/>
  <c r="A95" i="1"/>
  <c r="C94" i="1"/>
  <c r="E94" i="1"/>
  <c r="U91" i="1"/>
  <c r="K93" i="1"/>
  <c r="O93" i="1" s="1"/>
  <c r="U92" i="1"/>
  <c r="D95" i="1" l="1"/>
  <c r="N94" i="1"/>
  <c r="U93" i="1"/>
  <c r="K94" i="1"/>
  <c r="A96" i="1"/>
  <c r="E95" i="1"/>
  <c r="C95" i="1"/>
  <c r="O94" i="1" l="1"/>
  <c r="S95" i="1"/>
  <c r="D96" i="1"/>
  <c r="S96" i="1"/>
  <c r="A97" i="1"/>
  <c r="E96" i="1"/>
  <c r="N96" i="1"/>
  <c r="C96" i="1"/>
  <c r="U94" i="1"/>
  <c r="K95" i="1"/>
  <c r="N95" i="1"/>
  <c r="D97" i="1" l="1"/>
  <c r="S97" i="1"/>
  <c r="K96" i="1"/>
  <c r="O96" i="1" s="1"/>
  <c r="O95" i="1"/>
  <c r="A98" i="1"/>
  <c r="E97" i="1"/>
  <c r="C97" i="1"/>
  <c r="U96" i="1" l="1"/>
  <c r="D98" i="1"/>
  <c r="A99" i="1"/>
  <c r="E98" i="1"/>
  <c r="C98" i="1"/>
  <c r="K97" i="1"/>
  <c r="N97" i="1"/>
  <c r="U95" i="1"/>
  <c r="S98" i="1" l="1"/>
  <c r="D99" i="1"/>
  <c r="S99" i="1"/>
  <c r="K98" i="1"/>
  <c r="N98" i="1"/>
  <c r="O97" i="1"/>
  <c r="A100" i="1"/>
  <c r="E99" i="1"/>
  <c r="C99" i="1"/>
  <c r="O98" i="1" l="1"/>
  <c r="D100" i="1"/>
  <c r="S100" i="1"/>
  <c r="A101" i="1"/>
  <c r="E100" i="1"/>
  <c r="N100" i="1"/>
  <c r="C100" i="1"/>
  <c r="U97" i="1"/>
  <c r="K99" i="1"/>
  <c r="N99" i="1"/>
  <c r="U98" i="1" l="1"/>
  <c r="D101" i="1"/>
  <c r="S101" i="1"/>
  <c r="K100" i="1"/>
  <c r="O100" i="1" s="1"/>
  <c r="O99" i="1"/>
  <c r="A102" i="1"/>
  <c r="C101" i="1"/>
  <c r="E101" i="1"/>
  <c r="N101" i="1" l="1"/>
  <c r="D102" i="1"/>
  <c r="A103" i="1"/>
  <c r="N102" i="1"/>
  <c r="C102" i="1"/>
  <c r="E102" i="1"/>
  <c r="U100" i="1"/>
  <c r="K101" i="1"/>
  <c r="U99" i="1"/>
  <c r="O101" i="1" l="1"/>
  <c r="U101" i="1" s="1"/>
  <c r="S102" i="1"/>
  <c r="D103" i="1"/>
  <c r="K102" i="1"/>
  <c r="O102" i="1" s="1"/>
  <c r="A104" i="1"/>
  <c r="E103" i="1"/>
  <c r="C103" i="1"/>
  <c r="S103" i="1" l="1"/>
  <c r="D104" i="1"/>
  <c r="A105" i="1"/>
  <c r="E104" i="1"/>
  <c r="N104" i="1"/>
  <c r="C104" i="1"/>
  <c r="U102" i="1"/>
  <c r="K103" i="1"/>
  <c r="N103" i="1"/>
  <c r="S104" i="1" l="1"/>
  <c r="D105" i="1"/>
  <c r="S105" i="1"/>
  <c r="O103" i="1"/>
  <c r="K104" i="1"/>
  <c r="O104" i="1" s="1"/>
  <c r="A106" i="1"/>
  <c r="E105" i="1"/>
  <c r="C105" i="1"/>
  <c r="N105" i="1" l="1"/>
  <c r="D106" i="1"/>
  <c r="S106" i="1"/>
  <c r="A107" i="1"/>
  <c r="E106" i="1"/>
  <c r="C106" i="1"/>
  <c r="U104" i="1"/>
  <c r="K105" i="1"/>
  <c r="U103" i="1"/>
  <c r="O105" i="1" l="1"/>
  <c r="U105" i="1" s="1"/>
  <c r="D107" i="1"/>
  <c r="N106" i="1"/>
  <c r="K106" i="1"/>
  <c r="A108" i="1"/>
  <c r="E107" i="1"/>
  <c r="C107" i="1"/>
  <c r="O106" i="1" l="1"/>
  <c r="S107" i="1"/>
  <c r="D108" i="1"/>
  <c r="S108" i="1"/>
  <c r="A109" i="1"/>
  <c r="E108" i="1"/>
  <c r="N108" i="1"/>
  <c r="C108" i="1"/>
  <c r="U106" i="1"/>
  <c r="K107" i="1"/>
  <c r="N107" i="1"/>
  <c r="D109" i="1" l="1"/>
  <c r="S109" i="1"/>
  <c r="O107" i="1"/>
  <c r="K108" i="1"/>
  <c r="O108" i="1" s="1"/>
  <c r="A110" i="1"/>
  <c r="C109" i="1"/>
  <c r="E109" i="1"/>
  <c r="D110" i="1" l="1"/>
  <c r="A111" i="1"/>
  <c r="N110" i="1"/>
  <c r="C110" i="1"/>
  <c r="E110" i="1"/>
  <c r="K109" i="1"/>
  <c r="U108" i="1"/>
  <c r="N109" i="1"/>
  <c r="U107" i="1"/>
  <c r="S110" i="1" l="1"/>
  <c r="D111" i="1"/>
  <c r="O109" i="1"/>
  <c r="K110" i="1"/>
  <c r="O110" i="1" s="1"/>
  <c r="A112" i="1"/>
  <c r="E111" i="1"/>
  <c r="C111" i="1"/>
  <c r="U109" i="1" l="1"/>
  <c r="S111" i="1"/>
  <c r="D112" i="1"/>
  <c r="S112" i="1"/>
  <c r="U110" i="1"/>
  <c r="K111" i="1"/>
  <c r="N111" i="1"/>
  <c r="A113" i="1"/>
  <c r="E112" i="1"/>
  <c r="N112" i="1"/>
  <c r="C112" i="1"/>
  <c r="D113" i="1" l="1"/>
  <c r="S113" i="1"/>
  <c r="K112" i="1"/>
  <c r="O112" i="1" s="1"/>
  <c r="U112" i="1" s="1"/>
  <c r="O111" i="1"/>
  <c r="A114" i="1"/>
  <c r="E113" i="1"/>
  <c r="C113" i="1"/>
  <c r="D114" i="1" l="1"/>
  <c r="S114" i="1"/>
  <c r="A115" i="1"/>
  <c r="E114" i="1"/>
  <c r="C114" i="1"/>
  <c r="K113" i="1"/>
  <c r="N113" i="1"/>
  <c r="U111" i="1"/>
  <c r="O113" i="1" l="1"/>
  <c r="U113" i="1" s="1"/>
  <c r="D115" i="1"/>
  <c r="S115" i="1"/>
  <c r="K114" i="1"/>
  <c r="N114" i="1"/>
  <c r="A116" i="1"/>
  <c r="E115" i="1"/>
  <c r="C115" i="1"/>
  <c r="O114" i="1" l="1"/>
  <c r="D116" i="1"/>
  <c r="N115" i="1"/>
  <c r="K115" i="1"/>
  <c r="A117" i="1"/>
  <c r="E116" i="1"/>
  <c r="N116" i="1"/>
  <c r="C116" i="1"/>
  <c r="U114" i="1" l="1"/>
  <c r="S116" i="1"/>
  <c r="D117" i="1"/>
  <c r="S117" i="1"/>
  <c r="K116" i="1"/>
  <c r="O116" i="1" s="1"/>
  <c r="O115" i="1"/>
  <c r="A118" i="1"/>
  <c r="C117" i="1"/>
  <c r="E117" i="1"/>
  <c r="D118" i="1" l="1"/>
  <c r="S118" i="1"/>
  <c r="U116" i="1"/>
  <c r="A119" i="1"/>
  <c r="C118" i="1"/>
  <c r="E118" i="1"/>
  <c r="U115" i="1"/>
  <c r="K117" i="1"/>
  <c r="N117" i="1"/>
  <c r="D119" i="1" l="1"/>
  <c r="N118" i="1"/>
  <c r="O117" i="1"/>
  <c r="K118" i="1"/>
  <c r="A120" i="1"/>
  <c r="E119" i="1"/>
  <c r="C119" i="1"/>
  <c r="O118" i="1" l="1"/>
  <c r="U118" i="1" s="1"/>
  <c r="S119" i="1"/>
  <c r="D120" i="1"/>
  <c r="S120" i="1"/>
  <c r="N119" i="1"/>
  <c r="A121" i="1"/>
  <c r="E120" i="1"/>
  <c r="N120" i="1"/>
  <c r="C120" i="1"/>
  <c r="K119" i="1"/>
  <c r="U117" i="1"/>
  <c r="O119" i="1" l="1"/>
  <c r="U119" i="1" s="1"/>
  <c r="D121" i="1"/>
  <c r="K120" i="1"/>
  <c r="O120" i="1" s="1"/>
  <c r="U120" i="1" s="1"/>
  <c r="A122" i="1"/>
  <c r="E121" i="1"/>
  <c r="C121" i="1"/>
  <c r="S121" i="1" l="1"/>
  <c r="D122" i="1"/>
  <c r="S122" i="1"/>
  <c r="K121" i="1"/>
  <c r="N121" i="1"/>
  <c r="A123" i="1"/>
  <c r="N122" i="1"/>
  <c r="E122" i="1"/>
  <c r="C122" i="1"/>
  <c r="O121" i="1" l="1"/>
  <c r="D123" i="1"/>
  <c r="S123" i="1"/>
  <c r="K122" i="1"/>
  <c r="O122" i="1" s="1"/>
  <c r="A124" i="1"/>
  <c r="E123" i="1"/>
  <c r="C123" i="1"/>
  <c r="U121" i="1" l="1"/>
  <c r="U122" i="1"/>
  <c r="D124" i="1"/>
  <c r="K123" i="1"/>
  <c r="N123" i="1"/>
  <c r="A125" i="1"/>
  <c r="E124" i="1"/>
  <c r="N124" i="1"/>
  <c r="C124" i="1"/>
  <c r="K124" i="1" l="1"/>
  <c r="O124" i="1" s="1"/>
  <c r="S124" i="1"/>
  <c r="D125" i="1"/>
  <c r="S125" i="1"/>
  <c r="A126" i="1"/>
  <c r="C125" i="1"/>
  <c r="E125" i="1"/>
  <c r="O123" i="1"/>
  <c r="D126" i="1" l="1"/>
  <c r="S126" i="1"/>
  <c r="K125" i="1"/>
  <c r="U124" i="1"/>
  <c r="N125" i="1"/>
  <c r="U123" i="1"/>
  <c r="A127" i="1"/>
  <c r="C126" i="1"/>
  <c r="E126" i="1"/>
  <c r="D127" i="1" l="1"/>
  <c r="N126" i="1"/>
  <c r="A128" i="1"/>
  <c r="E127" i="1"/>
  <c r="C127" i="1"/>
  <c r="K126" i="1"/>
  <c r="O126" i="1" s="1"/>
  <c r="O125" i="1"/>
  <c r="S127" i="1" l="1"/>
  <c r="D128" i="1"/>
  <c r="U125" i="1"/>
  <c r="N127" i="1"/>
  <c r="K127" i="1"/>
  <c r="U126" i="1"/>
  <c r="A129" i="1"/>
  <c r="E128" i="1"/>
  <c r="N128" i="1"/>
  <c r="C128" i="1"/>
  <c r="S128" i="1" l="1"/>
  <c r="D129" i="1"/>
  <c r="S129" i="1"/>
  <c r="K128" i="1"/>
  <c r="O128" i="1" s="1"/>
  <c r="O127" i="1"/>
  <c r="A130" i="1"/>
  <c r="E129" i="1"/>
  <c r="C129" i="1"/>
  <c r="U127" i="1" l="1"/>
  <c r="D130" i="1"/>
  <c r="S130" i="1"/>
  <c r="U128" i="1"/>
  <c r="N129" i="1"/>
  <c r="A131" i="1"/>
  <c r="N130" i="1"/>
  <c r="E130" i="1"/>
  <c r="C130" i="1"/>
  <c r="K129" i="1"/>
  <c r="O129" i="1" l="1"/>
  <c r="U129" i="1" s="1"/>
  <c r="D131" i="1"/>
  <c r="S131" i="1"/>
  <c r="K130" i="1"/>
  <c r="O130" i="1" s="1"/>
  <c r="A132" i="1"/>
  <c r="E131" i="1"/>
  <c r="C131" i="1"/>
  <c r="U130" i="1" l="1"/>
  <c r="D132" i="1"/>
  <c r="S132" i="1"/>
  <c r="K131" i="1"/>
  <c r="N131" i="1"/>
  <c r="A133" i="1"/>
  <c r="E132" i="1"/>
  <c r="K132" i="1"/>
  <c r="N132" i="1"/>
  <c r="C132" i="1"/>
  <c r="D133" i="1" l="1"/>
  <c r="S133" i="1"/>
  <c r="A134" i="1"/>
  <c r="C133" i="1"/>
  <c r="E133" i="1"/>
  <c r="O132" i="1"/>
  <c r="O131" i="1"/>
  <c r="D134" i="1" l="1"/>
  <c r="U131" i="1"/>
  <c r="K133" i="1"/>
  <c r="U132" i="1"/>
  <c r="N133" i="1"/>
  <c r="A135" i="1"/>
  <c r="C134" i="1"/>
  <c r="E134" i="1"/>
  <c r="S134" i="1" l="1"/>
  <c r="D135" i="1"/>
  <c r="S135" i="1"/>
  <c r="N134" i="1"/>
  <c r="O133" i="1"/>
  <c r="A136" i="1"/>
  <c r="E135" i="1"/>
  <c r="C135" i="1"/>
  <c r="K134" i="1"/>
  <c r="O134" i="1" l="1"/>
  <c r="U134" i="1" s="1"/>
  <c r="D136" i="1"/>
  <c r="K135" i="1"/>
  <c r="A137" i="1"/>
  <c r="E136" i="1"/>
  <c r="N136" i="1"/>
  <c r="C136" i="1"/>
  <c r="N135" i="1"/>
  <c r="U133" i="1"/>
  <c r="S136" i="1" l="1"/>
  <c r="D137" i="1"/>
  <c r="S137" i="1"/>
  <c r="K136" i="1"/>
  <c r="O136" i="1" s="1"/>
  <c r="A138" i="1"/>
  <c r="E137" i="1"/>
  <c r="C137" i="1"/>
  <c r="O135" i="1"/>
  <c r="D138" i="1" l="1"/>
  <c r="S138" i="1"/>
  <c r="N137" i="1"/>
  <c r="U135" i="1"/>
  <c r="K137" i="1"/>
  <c r="A139" i="1"/>
  <c r="E138" i="1"/>
  <c r="C138" i="1"/>
  <c r="U136" i="1"/>
  <c r="O137" i="1" l="1"/>
  <c r="D139" i="1"/>
  <c r="S139" i="1"/>
  <c r="K138" i="1"/>
  <c r="N138" i="1"/>
  <c r="A140" i="1"/>
  <c r="E139" i="1"/>
  <c r="C139" i="1"/>
  <c r="U137" i="1"/>
  <c r="D140" i="1" l="1"/>
  <c r="O138" i="1"/>
  <c r="N139" i="1"/>
  <c r="K139" i="1"/>
  <c r="A141" i="1"/>
  <c r="E140" i="1"/>
  <c r="N140" i="1"/>
  <c r="C140" i="1"/>
  <c r="O139" i="1" l="1"/>
  <c r="S140" i="1"/>
  <c r="D141" i="1"/>
  <c r="S141" i="1"/>
  <c r="U138" i="1"/>
  <c r="K140" i="1"/>
  <c r="O140" i="1" s="1"/>
  <c r="A142" i="1"/>
  <c r="C141" i="1"/>
  <c r="E141" i="1"/>
  <c r="U139" i="1" l="1"/>
  <c r="D142" i="1"/>
  <c r="S142" i="1"/>
  <c r="U140" i="1"/>
  <c r="K141" i="1"/>
  <c r="N141" i="1"/>
  <c r="A143" i="1"/>
  <c r="C142" i="1"/>
  <c r="E142" i="1"/>
  <c r="D143" i="1" l="1"/>
  <c r="K142" i="1"/>
  <c r="O141" i="1"/>
  <c r="U141" i="1" s="1"/>
  <c r="N142" i="1"/>
  <c r="A144" i="1"/>
  <c r="E143" i="1"/>
  <c r="C143" i="1"/>
  <c r="O142" i="1" l="1"/>
  <c r="U142" i="1" s="1"/>
  <c r="S143" i="1"/>
  <c r="D144" i="1"/>
  <c r="K143" i="1"/>
  <c r="N143" i="1"/>
  <c r="A145" i="1"/>
  <c r="E144" i="1"/>
  <c r="N144" i="1"/>
  <c r="C144" i="1"/>
  <c r="S144" i="1" l="1"/>
  <c r="D145" i="1"/>
  <c r="O143" i="1"/>
  <c r="U143" i="1" s="1"/>
  <c r="K144" i="1"/>
  <c r="O144" i="1" s="1"/>
  <c r="A146" i="1"/>
  <c r="E145" i="1"/>
  <c r="C145" i="1"/>
  <c r="S145" i="1" l="1"/>
  <c r="D146" i="1"/>
  <c r="S146" i="1"/>
  <c r="A147" i="1"/>
  <c r="E146" i="1"/>
  <c r="C146" i="1"/>
  <c r="K145" i="1"/>
  <c r="N145" i="1"/>
  <c r="U144" i="1"/>
  <c r="D147" i="1" l="1"/>
  <c r="S147" i="1"/>
  <c r="K146" i="1"/>
  <c r="N146" i="1"/>
  <c r="O145" i="1"/>
  <c r="A148" i="1"/>
  <c r="E147" i="1"/>
  <c r="C147" i="1"/>
  <c r="D148" i="1" l="1"/>
  <c r="O146" i="1"/>
  <c r="A149" i="1"/>
  <c r="E148" i="1"/>
  <c r="N148" i="1"/>
  <c r="C148" i="1"/>
  <c r="K147" i="1"/>
  <c r="N147" i="1"/>
  <c r="U145" i="1"/>
  <c r="S148" i="1" l="1"/>
  <c r="D149" i="1"/>
  <c r="S149" i="1"/>
  <c r="U146" i="1"/>
  <c r="K148" i="1"/>
  <c r="O148" i="1" s="1"/>
  <c r="O147" i="1"/>
  <c r="A150" i="1"/>
  <c r="C149" i="1"/>
  <c r="E149" i="1"/>
  <c r="D150" i="1" l="1"/>
  <c r="S150" i="1"/>
  <c r="U148" i="1"/>
  <c r="A151" i="1"/>
  <c r="C150" i="1"/>
  <c r="E150" i="1"/>
  <c r="U147" i="1"/>
  <c r="K149" i="1"/>
  <c r="N149" i="1"/>
  <c r="O149" i="1" l="1"/>
  <c r="D151" i="1"/>
  <c r="N150" i="1"/>
  <c r="A152" i="1"/>
  <c r="E151" i="1"/>
  <c r="C151" i="1"/>
  <c r="K150" i="1"/>
  <c r="O150" i="1" s="1"/>
  <c r="U149" i="1" l="1"/>
  <c r="S151" i="1"/>
  <c r="D152" i="1"/>
  <c r="S152" i="1"/>
  <c r="N151" i="1"/>
  <c r="K151" i="1"/>
  <c r="U150" i="1"/>
  <c r="A153" i="1"/>
  <c r="E152" i="1"/>
  <c r="N152" i="1"/>
  <c r="C152" i="1"/>
  <c r="O151" i="1" l="1"/>
  <c r="D153" i="1"/>
  <c r="K152" i="1"/>
  <c r="O152" i="1" s="1"/>
  <c r="A154" i="1"/>
  <c r="E153" i="1"/>
  <c r="C153" i="1"/>
  <c r="U151" i="1" l="1"/>
  <c r="S153" i="1"/>
  <c r="D154" i="1"/>
  <c r="A155" i="1"/>
  <c r="E154" i="1"/>
  <c r="C154" i="1"/>
  <c r="K153" i="1"/>
  <c r="N153" i="1"/>
  <c r="U152" i="1"/>
  <c r="O153" i="1" l="1"/>
  <c r="U153" i="1" s="1"/>
  <c r="S154" i="1"/>
  <c r="D155" i="1"/>
  <c r="K154" i="1"/>
  <c r="N154" i="1"/>
  <c r="A156" i="1"/>
  <c r="E155" i="1"/>
  <c r="C155" i="1"/>
  <c r="O154" i="1" l="1"/>
  <c r="S155" i="1"/>
  <c r="D156" i="1"/>
  <c r="S156" i="1"/>
  <c r="U154" i="1"/>
  <c r="K155" i="1"/>
  <c r="N155" i="1"/>
  <c r="A157" i="1"/>
  <c r="E156" i="1"/>
  <c r="N156" i="1"/>
  <c r="C156" i="1"/>
  <c r="D157" i="1" l="1"/>
  <c r="O155" i="1"/>
  <c r="K156" i="1"/>
  <c r="O156" i="1" s="1"/>
  <c r="A158" i="1"/>
  <c r="C157" i="1"/>
  <c r="E157" i="1"/>
  <c r="S157" i="1" l="1"/>
  <c r="D158" i="1"/>
  <c r="S158" i="1"/>
  <c r="U156" i="1"/>
  <c r="A159" i="1"/>
  <c r="C158" i="1"/>
  <c r="E158" i="1"/>
  <c r="K157" i="1"/>
  <c r="U155" i="1"/>
  <c r="N157" i="1"/>
  <c r="D159" i="1" l="1"/>
  <c r="S159" i="1"/>
  <c r="N158" i="1"/>
  <c r="A160" i="1"/>
  <c r="E159" i="1"/>
  <c r="C159" i="1"/>
  <c r="K158" i="1"/>
  <c r="O158" i="1" s="1"/>
  <c r="O157" i="1"/>
  <c r="D160" i="1" l="1"/>
  <c r="U157" i="1"/>
  <c r="K159" i="1"/>
  <c r="U158" i="1"/>
  <c r="N159" i="1"/>
  <c r="A161" i="1"/>
  <c r="E160" i="1"/>
  <c r="N160" i="1"/>
  <c r="C160" i="1"/>
  <c r="K160" i="1" l="1"/>
  <c r="S160" i="1"/>
  <c r="D161" i="1"/>
  <c r="S161" i="1"/>
  <c r="O160" i="1"/>
  <c r="A162" i="1"/>
  <c r="E161" i="1"/>
  <c r="C161" i="1"/>
  <c r="O159" i="1"/>
  <c r="U160" i="1" l="1"/>
  <c r="D162" i="1"/>
  <c r="S162" i="1"/>
  <c r="K161" i="1"/>
  <c r="U159" i="1"/>
  <c r="N161" i="1"/>
  <c r="A163" i="1"/>
  <c r="E162" i="1"/>
  <c r="C162" i="1"/>
  <c r="D163" i="1" l="1"/>
  <c r="S163" i="1"/>
  <c r="K162" i="1"/>
  <c r="O161" i="1"/>
  <c r="U161" i="1" s="1"/>
  <c r="N162" i="1"/>
  <c r="A164" i="1"/>
  <c r="E163" i="1"/>
  <c r="C163" i="1"/>
  <c r="O162" i="1" l="1"/>
  <c r="U162" i="1" s="1"/>
  <c r="D164" i="1"/>
  <c r="S164" i="1"/>
  <c r="K163" i="1"/>
  <c r="N163" i="1"/>
  <c r="A165" i="1"/>
  <c r="E164" i="1"/>
  <c r="N164" i="1"/>
  <c r="C164" i="1"/>
  <c r="D165" i="1" l="1"/>
  <c r="O163" i="1"/>
  <c r="K164" i="1"/>
  <c r="O164" i="1" s="1"/>
  <c r="A166" i="1"/>
  <c r="C165" i="1"/>
  <c r="E165" i="1"/>
  <c r="S165" i="1" l="1"/>
  <c r="D166" i="1"/>
  <c r="S166" i="1"/>
  <c r="A167" i="1"/>
  <c r="C166" i="1"/>
  <c r="E166" i="1"/>
  <c r="K165" i="1"/>
  <c r="U163" i="1"/>
  <c r="N165" i="1"/>
  <c r="U164" i="1"/>
  <c r="D167" i="1" l="1"/>
  <c r="O165" i="1"/>
  <c r="N166" i="1"/>
  <c r="K166" i="1"/>
  <c r="O166" i="1" s="1"/>
  <c r="A168" i="1"/>
  <c r="E167" i="1"/>
  <c r="C167" i="1"/>
  <c r="U165" i="1" l="1"/>
  <c r="S167" i="1"/>
  <c r="D168" i="1"/>
  <c r="S168" i="1"/>
  <c r="A169" i="1"/>
  <c r="E168" i="1"/>
  <c r="N168" i="1"/>
  <c r="C168" i="1"/>
  <c r="U166" i="1"/>
  <c r="K167" i="1"/>
  <c r="N167" i="1"/>
  <c r="D169" i="1" l="1"/>
  <c r="S169" i="1"/>
  <c r="O167" i="1"/>
  <c r="K168" i="1"/>
  <c r="O168" i="1" s="1"/>
  <c r="A170" i="1"/>
  <c r="E169" i="1"/>
  <c r="C169" i="1"/>
  <c r="D170" i="1" l="1"/>
  <c r="S170" i="1"/>
  <c r="N169" i="1"/>
  <c r="A171" i="1"/>
  <c r="E170" i="1"/>
  <c r="C170" i="1"/>
  <c r="U168" i="1"/>
  <c r="K169" i="1"/>
  <c r="U167" i="1"/>
  <c r="O169" i="1" l="1"/>
  <c r="D171" i="1"/>
  <c r="K170" i="1"/>
  <c r="N170" i="1"/>
  <c r="U169" i="1"/>
  <c r="A172" i="1"/>
  <c r="E171" i="1"/>
  <c r="C171" i="1"/>
  <c r="O170" i="1" l="1"/>
  <c r="S171" i="1"/>
  <c r="D172" i="1"/>
  <c r="A173" i="1"/>
  <c r="E172" i="1"/>
  <c r="N172" i="1"/>
  <c r="C172" i="1"/>
  <c r="K171" i="1"/>
  <c r="N171" i="1"/>
  <c r="U170" i="1"/>
  <c r="S172" i="1" l="1"/>
  <c r="D173" i="1"/>
  <c r="O171" i="1"/>
  <c r="U171" i="1" s="1"/>
  <c r="K172" i="1"/>
  <c r="O172" i="1" s="1"/>
  <c r="A174" i="1"/>
  <c r="C173" i="1"/>
  <c r="E173" i="1"/>
  <c r="S173" i="1" l="1"/>
  <c r="D174" i="1"/>
  <c r="S174" i="1"/>
  <c r="A175" i="1"/>
  <c r="C174" i="1"/>
  <c r="E174" i="1"/>
  <c r="U172" i="1"/>
  <c r="K173" i="1"/>
  <c r="N173" i="1"/>
  <c r="O173" i="1" l="1"/>
  <c r="D175" i="1"/>
  <c r="S175" i="1"/>
  <c r="N174" i="1"/>
  <c r="K174" i="1"/>
  <c r="O174" i="1" s="1"/>
  <c r="A176" i="1"/>
  <c r="E175" i="1"/>
  <c r="C175" i="1"/>
  <c r="U173" i="1" l="1"/>
  <c r="D176" i="1"/>
  <c r="S176" i="1"/>
  <c r="U174" i="1"/>
  <c r="K175" i="1"/>
  <c r="N175" i="1"/>
  <c r="A177" i="1"/>
  <c r="E176" i="1"/>
  <c r="N176" i="1"/>
  <c r="C176" i="1"/>
  <c r="D177" i="1" l="1"/>
  <c r="S177" i="1"/>
  <c r="O175" i="1"/>
  <c r="K176" i="1"/>
  <c r="O176" i="1" s="1"/>
  <c r="A178" i="1"/>
  <c r="E177" i="1"/>
  <c r="C177" i="1"/>
  <c r="D178" i="1" l="1"/>
  <c r="S178" i="1"/>
  <c r="A179" i="1"/>
  <c r="E178" i="1"/>
  <c r="C178" i="1"/>
  <c r="U176" i="1"/>
  <c r="N177" i="1"/>
  <c r="K177" i="1"/>
  <c r="U175" i="1"/>
  <c r="O177" i="1" l="1"/>
  <c r="D179" i="1"/>
  <c r="K178" i="1"/>
  <c r="N178" i="1"/>
  <c r="U177" i="1"/>
  <c r="A180" i="1"/>
  <c r="E179" i="1"/>
  <c r="C179" i="1"/>
  <c r="O178" i="1" l="1"/>
  <c r="U178" i="1" s="1"/>
  <c r="S179" i="1"/>
  <c r="D180" i="1"/>
  <c r="K179" i="1"/>
  <c r="N179" i="1"/>
  <c r="A181" i="1"/>
  <c r="E180" i="1"/>
  <c r="K180" i="1"/>
  <c r="N180" i="1"/>
  <c r="C180" i="1"/>
  <c r="S180" i="1" l="1"/>
  <c r="D181" i="1"/>
  <c r="O179" i="1"/>
  <c r="O180" i="1"/>
  <c r="A182" i="1"/>
  <c r="N181" i="1"/>
  <c r="C181" i="1"/>
  <c r="E181" i="1"/>
  <c r="S181" i="1" l="1"/>
  <c r="D182" i="1"/>
  <c r="S182" i="1"/>
  <c r="A183" i="1"/>
  <c r="C182" i="1"/>
  <c r="E182" i="1"/>
  <c r="U180" i="1"/>
  <c r="K181" i="1"/>
  <c r="O181" i="1" s="1"/>
  <c r="U179" i="1"/>
  <c r="D183" i="1" l="1"/>
  <c r="S183" i="1"/>
  <c r="N182" i="1"/>
  <c r="U181" i="1"/>
  <c r="A184" i="1"/>
  <c r="E183" i="1"/>
  <c r="C183" i="1"/>
  <c r="K182" i="1"/>
  <c r="O182" i="1" l="1"/>
  <c r="D184" i="1"/>
  <c r="N183" i="1"/>
  <c r="A185" i="1"/>
  <c r="E184" i="1"/>
  <c r="N184" i="1"/>
  <c r="C184" i="1"/>
  <c r="U182" i="1"/>
  <c r="K183" i="1"/>
  <c r="O183" i="1" l="1"/>
  <c r="S184" i="1"/>
  <c r="D185" i="1"/>
  <c r="S185" i="1"/>
  <c r="U183" i="1"/>
  <c r="K184" i="1"/>
  <c r="O184" i="1" s="1"/>
  <c r="A186" i="1"/>
  <c r="E185" i="1"/>
  <c r="C185" i="1"/>
  <c r="N185" i="1"/>
  <c r="D186" i="1" l="1"/>
  <c r="S186" i="1"/>
  <c r="A187" i="1"/>
  <c r="E186" i="1"/>
  <c r="C186" i="1"/>
  <c r="U184" i="1"/>
  <c r="K185" i="1"/>
  <c r="O185" i="1" s="1"/>
  <c r="D187" i="1" l="1"/>
  <c r="K186" i="1"/>
  <c r="N186" i="1"/>
  <c r="U185" i="1"/>
  <c r="A188" i="1"/>
  <c r="E187" i="1"/>
  <c r="C187" i="1"/>
  <c r="O186" i="1" l="1"/>
  <c r="S187" i="1"/>
  <c r="D188" i="1"/>
  <c r="A189" i="1"/>
  <c r="E188" i="1"/>
  <c r="N188" i="1"/>
  <c r="C188" i="1"/>
  <c r="K187" i="1"/>
  <c r="N187" i="1"/>
  <c r="U186" i="1"/>
  <c r="S188" i="1" l="1"/>
  <c r="D189" i="1"/>
  <c r="O187" i="1"/>
  <c r="U187" i="1" s="1"/>
  <c r="K188" i="1"/>
  <c r="O188" i="1" s="1"/>
  <c r="A190" i="1"/>
  <c r="C189" i="1"/>
  <c r="E189" i="1"/>
  <c r="S189" i="1" l="1"/>
  <c r="D190" i="1"/>
  <c r="S190" i="1"/>
  <c r="A191" i="1"/>
  <c r="C190" i="1"/>
  <c r="E190" i="1"/>
  <c r="U188" i="1"/>
  <c r="K189" i="1"/>
  <c r="N189" i="1"/>
  <c r="O189" i="1" l="1"/>
  <c r="D191" i="1"/>
  <c r="N190" i="1"/>
  <c r="K190" i="1"/>
  <c r="U189" i="1"/>
  <c r="A192" i="1"/>
  <c r="E191" i="1"/>
  <c r="C191" i="1"/>
  <c r="O190" i="1" l="1"/>
  <c r="U190" i="1" s="1"/>
  <c r="S191" i="1"/>
  <c r="D192" i="1"/>
  <c r="A193" i="1"/>
  <c r="E192" i="1"/>
  <c r="N192" i="1"/>
  <c r="C192" i="1"/>
  <c r="K191" i="1"/>
  <c r="N191" i="1"/>
  <c r="S192" i="1" l="1"/>
  <c r="D193" i="1"/>
  <c r="S193" i="1"/>
  <c r="A194" i="1"/>
  <c r="E193" i="1"/>
  <c r="C193" i="1"/>
  <c r="O191" i="1"/>
  <c r="K192" i="1"/>
  <c r="O192" i="1" s="1"/>
  <c r="D194" i="1" l="1"/>
  <c r="S194" i="1"/>
  <c r="N193" i="1"/>
  <c r="A195" i="1"/>
  <c r="E194" i="1"/>
  <c r="C194" i="1"/>
  <c r="U192" i="1"/>
  <c r="K193" i="1"/>
  <c r="U191" i="1"/>
  <c r="O193" i="1" l="1"/>
  <c r="U193" i="1" s="1"/>
  <c r="D195" i="1"/>
  <c r="K194" i="1"/>
  <c r="N194" i="1"/>
  <c r="A196" i="1"/>
  <c r="E195" i="1"/>
  <c r="C195" i="1"/>
  <c r="O194" i="1" l="1"/>
  <c r="U194" i="1" s="1"/>
  <c r="S195" i="1"/>
  <c r="D196" i="1"/>
  <c r="S196" i="1"/>
  <c r="K195" i="1"/>
  <c r="N195" i="1"/>
  <c r="A197" i="1"/>
  <c r="E196" i="1"/>
  <c r="N196" i="1"/>
  <c r="C196" i="1"/>
  <c r="O195" i="1" l="1"/>
  <c r="U195" i="1" s="1"/>
  <c r="D197" i="1"/>
  <c r="A198" i="1"/>
  <c r="C197" i="1"/>
  <c r="E197" i="1"/>
  <c r="K196" i="1"/>
  <c r="O196" i="1" s="1"/>
  <c r="S197" i="1" l="1"/>
  <c r="D198" i="1"/>
  <c r="S198" i="1"/>
  <c r="A199" i="1"/>
  <c r="C198" i="1"/>
  <c r="E198" i="1"/>
  <c r="U196" i="1"/>
  <c r="K197" i="1"/>
  <c r="N197" i="1"/>
  <c r="D199" i="1" l="1"/>
  <c r="K198" i="1"/>
  <c r="O197" i="1"/>
  <c r="N198" i="1"/>
  <c r="A200" i="1"/>
  <c r="E199" i="1"/>
  <c r="C199" i="1"/>
  <c r="O198" i="1" l="1"/>
  <c r="S199" i="1"/>
  <c r="D200" i="1"/>
  <c r="N199" i="1"/>
  <c r="A201" i="1"/>
  <c r="E200" i="1"/>
  <c r="N200" i="1"/>
  <c r="C200" i="1"/>
  <c r="U198" i="1"/>
  <c r="K199" i="1"/>
  <c r="U197" i="1"/>
  <c r="O199" i="1" l="1"/>
  <c r="U199" i="1" s="1"/>
  <c r="S200" i="1"/>
  <c r="D201" i="1"/>
  <c r="S201" i="1"/>
  <c r="K200" i="1"/>
  <c r="O200" i="1" s="1"/>
  <c r="A202" i="1"/>
  <c r="E201" i="1"/>
  <c r="C201" i="1"/>
  <c r="N201" i="1"/>
  <c r="D202" i="1" l="1"/>
  <c r="S202" i="1"/>
  <c r="A203" i="1"/>
  <c r="E202" i="1"/>
  <c r="C202" i="1"/>
  <c r="K201" i="1"/>
  <c r="O201" i="1" s="1"/>
  <c r="U200" i="1"/>
  <c r="D203" i="1" l="1"/>
  <c r="S203" i="1"/>
  <c r="N202" i="1"/>
  <c r="U201" i="1"/>
  <c r="K202" i="1"/>
  <c r="A204" i="1"/>
  <c r="E203" i="1"/>
  <c r="C203" i="1"/>
  <c r="D204" i="1" l="1"/>
  <c r="S204" i="1"/>
  <c r="O202" i="1"/>
  <c r="N203" i="1"/>
  <c r="K203" i="1"/>
  <c r="A205" i="1"/>
  <c r="E204" i="1"/>
  <c r="N204" i="1"/>
  <c r="C204" i="1"/>
  <c r="U202" i="1" l="1"/>
  <c r="D205" i="1"/>
  <c r="K204" i="1"/>
  <c r="O204" i="1" s="1"/>
  <c r="A206" i="1"/>
  <c r="C205" i="1"/>
  <c r="E205" i="1"/>
  <c r="O203" i="1"/>
  <c r="S205" i="1" l="1"/>
  <c r="D206" i="1"/>
  <c r="S206" i="1"/>
  <c r="K205" i="1"/>
  <c r="U203" i="1"/>
  <c r="N205" i="1"/>
  <c r="A207" i="1"/>
  <c r="C206" i="1"/>
  <c r="E206" i="1"/>
  <c r="U204" i="1"/>
  <c r="O205" i="1" l="1"/>
  <c r="D207" i="1"/>
  <c r="N206" i="1"/>
  <c r="K206" i="1"/>
  <c r="U205" i="1"/>
  <c r="A208" i="1"/>
  <c r="E207" i="1"/>
  <c r="C207" i="1"/>
  <c r="O206" i="1" l="1"/>
  <c r="S207" i="1"/>
  <c r="D208" i="1"/>
  <c r="S208" i="1"/>
  <c r="A209" i="1"/>
  <c r="E208" i="1"/>
  <c r="N208" i="1"/>
  <c r="C208" i="1"/>
  <c r="K207" i="1"/>
  <c r="N207" i="1"/>
  <c r="U206" i="1"/>
  <c r="O207" i="1" l="1"/>
  <c r="U207" i="1" s="1"/>
  <c r="D209" i="1"/>
  <c r="S209" i="1"/>
  <c r="K208" i="1"/>
  <c r="O208" i="1" s="1"/>
  <c r="A210" i="1"/>
  <c r="E209" i="1"/>
  <c r="C209" i="1"/>
  <c r="D210" i="1" l="1"/>
  <c r="S210" i="1"/>
  <c r="N209" i="1"/>
  <c r="A211" i="1"/>
  <c r="E210" i="1"/>
  <c r="C210" i="1"/>
  <c r="U208" i="1"/>
  <c r="K209" i="1"/>
  <c r="O209" i="1" l="1"/>
  <c r="U209" i="1" s="1"/>
  <c r="D211" i="1"/>
  <c r="S211" i="1"/>
  <c r="N210" i="1"/>
  <c r="K210" i="1"/>
  <c r="A212" i="1"/>
  <c r="E211" i="1"/>
  <c r="C211" i="1"/>
  <c r="O210" i="1" l="1"/>
  <c r="D212" i="1"/>
  <c r="S212" i="1"/>
  <c r="N211" i="1"/>
  <c r="K211" i="1"/>
  <c r="U210" i="1"/>
  <c r="A213" i="1"/>
  <c r="E212" i="1"/>
  <c r="N212" i="1"/>
  <c r="C212" i="1"/>
  <c r="O211" i="1" l="1"/>
  <c r="D213" i="1"/>
  <c r="S213" i="1"/>
  <c r="A214" i="1"/>
  <c r="C213" i="1"/>
  <c r="E213" i="1"/>
  <c r="K212" i="1"/>
  <c r="O212" i="1" s="1"/>
  <c r="U211" i="1"/>
  <c r="D214" i="1" l="1"/>
  <c r="N213" i="1"/>
  <c r="K213" i="1"/>
  <c r="O213" i="1" s="1"/>
  <c r="U212" i="1"/>
  <c r="A215" i="1"/>
  <c r="N214" i="1"/>
  <c r="C214" i="1"/>
  <c r="E214" i="1"/>
  <c r="S214" i="1" l="1"/>
  <c r="D215" i="1"/>
  <c r="S215" i="1"/>
  <c r="U213" i="1"/>
  <c r="K214" i="1"/>
  <c r="O214" i="1" s="1"/>
  <c r="A216" i="1"/>
  <c r="E215" i="1"/>
  <c r="C215" i="1"/>
  <c r="D216" i="1" l="1"/>
  <c r="S216" i="1"/>
  <c r="A217" i="1"/>
  <c r="E216" i="1"/>
  <c r="N216" i="1"/>
  <c r="C216" i="1"/>
  <c r="U214" i="1"/>
  <c r="K215" i="1"/>
  <c r="N215" i="1"/>
  <c r="O215" i="1" l="1"/>
  <c r="U215" i="1" s="1"/>
  <c r="D217" i="1"/>
  <c r="K216" i="1"/>
  <c r="O216" i="1" s="1"/>
  <c r="A218" i="1"/>
  <c r="E217" i="1"/>
  <c r="C217" i="1"/>
  <c r="S217" i="1" l="1"/>
  <c r="D218" i="1"/>
  <c r="S218" i="1"/>
  <c r="N217" i="1"/>
  <c r="A219" i="1"/>
  <c r="E218" i="1"/>
  <c r="C218" i="1"/>
  <c r="K217" i="1"/>
  <c r="O217" i="1" s="1"/>
  <c r="U216" i="1"/>
  <c r="D219" i="1" l="1"/>
  <c r="S219" i="1"/>
  <c r="N218" i="1"/>
  <c r="U217" i="1"/>
  <c r="K218" i="1"/>
  <c r="A220" i="1"/>
  <c r="E219" i="1"/>
  <c r="C219" i="1"/>
  <c r="O218" i="1" l="1"/>
  <c r="D220" i="1"/>
  <c r="S220" i="1"/>
  <c r="A221" i="1"/>
  <c r="E220" i="1"/>
  <c r="N220" i="1"/>
  <c r="C220" i="1"/>
  <c r="U218" i="1"/>
  <c r="K219" i="1"/>
  <c r="N219" i="1"/>
  <c r="D221" i="1" l="1"/>
  <c r="S221" i="1"/>
  <c r="K220" i="1"/>
  <c r="O220" i="1" s="1"/>
  <c r="O219" i="1"/>
  <c r="A222" i="1"/>
  <c r="C221" i="1"/>
  <c r="E221" i="1"/>
  <c r="N221" i="1" l="1"/>
  <c r="D222" i="1"/>
  <c r="S222" i="1"/>
  <c r="A223" i="1"/>
  <c r="C222" i="1"/>
  <c r="E222" i="1"/>
  <c r="U219" i="1"/>
  <c r="K221" i="1"/>
  <c r="O221" i="1" s="1"/>
  <c r="U220" i="1"/>
  <c r="D223" i="1" l="1"/>
  <c r="K222" i="1"/>
  <c r="N222" i="1"/>
  <c r="U221" i="1"/>
  <c r="A224" i="1"/>
  <c r="E223" i="1"/>
  <c r="C223" i="1"/>
  <c r="S223" i="1" l="1"/>
  <c r="O222" i="1"/>
  <c r="D224" i="1"/>
  <c r="S224" i="1"/>
  <c r="K223" i="1"/>
  <c r="N223" i="1"/>
  <c r="A225" i="1"/>
  <c r="E224" i="1"/>
  <c r="N224" i="1"/>
  <c r="C224" i="1"/>
  <c r="U222" i="1" l="1"/>
  <c r="D225" i="1"/>
  <c r="S225" i="1"/>
  <c r="K224" i="1"/>
  <c r="O224" i="1" s="1"/>
  <c r="U224" i="1" s="1"/>
  <c r="A226" i="1"/>
  <c r="E225" i="1"/>
  <c r="C225" i="1"/>
  <c r="O223" i="1"/>
  <c r="D226" i="1" l="1"/>
  <c r="N225" i="1"/>
  <c r="U223" i="1"/>
  <c r="A227" i="1"/>
  <c r="N226" i="1"/>
  <c r="E226" i="1"/>
  <c r="C226" i="1"/>
  <c r="K225" i="1"/>
  <c r="O225" i="1" s="1"/>
  <c r="S226" i="1" l="1"/>
  <c r="D227" i="1"/>
  <c r="S227" i="1"/>
  <c r="A228" i="1"/>
  <c r="E227" i="1"/>
  <c r="C227" i="1"/>
  <c r="K226" i="1"/>
  <c r="O226" i="1" s="1"/>
  <c r="U225" i="1"/>
  <c r="D228" i="1" l="1"/>
  <c r="S228" i="1"/>
  <c r="K227" i="1"/>
  <c r="N227" i="1"/>
  <c r="U226" i="1"/>
  <c r="A229" i="1"/>
  <c r="E228" i="1"/>
  <c r="N228" i="1"/>
  <c r="C228" i="1"/>
  <c r="D229" i="1" l="1"/>
  <c r="K228" i="1"/>
  <c r="O228" i="1" s="1"/>
  <c r="O227" i="1"/>
  <c r="U227" i="1" s="1"/>
  <c r="A230" i="1"/>
  <c r="C229" i="1"/>
  <c r="E229" i="1"/>
  <c r="S229" i="1" l="1"/>
  <c r="D230" i="1"/>
  <c r="A231" i="1"/>
  <c r="C230" i="1"/>
  <c r="E230" i="1"/>
  <c r="K229" i="1"/>
  <c r="N229" i="1"/>
  <c r="U228" i="1"/>
  <c r="S230" i="1" l="1"/>
  <c r="D231" i="1"/>
  <c r="S231" i="1"/>
  <c r="N230" i="1"/>
  <c r="K230" i="1"/>
  <c r="O229" i="1"/>
  <c r="A232" i="1"/>
  <c r="E231" i="1"/>
  <c r="C231" i="1"/>
  <c r="O230" i="1" l="1"/>
  <c r="U230" i="1" s="1"/>
  <c r="D232" i="1"/>
  <c r="S232" i="1"/>
  <c r="N231" i="1"/>
  <c r="A233" i="1"/>
  <c r="E232" i="1"/>
  <c r="N232" i="1"/>
  <c r="C232" i="1"/>
  <c r="U229" i="1"/>
  <c r="K231" i="1"/>
  <c r="D233" i="1" l="1"/>
  <c r="K232" i="1"/>
  <c r="O232" i="1" s="1"/>
  <c r="A234" i="1"/>
  <c r="E233" i="1"/>
  <c r="C233" i="1"/>
  <c r="O231" i="1"/>
  <c r="S233" i="1" l="1"/>
  <c r="D234" i="1"/>
  <c r="N233" i="1"/>
  <c r="K233" i="1"/>
  <c r="U231" i="1"/>
  <c r="A235" i="1"/>
  <c r="N234" i="1"/>
  <c r="E234" i="1"/>
  <c r="C234" i="1"/>
  <c r="U232" i="1"/>
  <c r="O233" i="1" l="1"/>
  <c r="S234" i="1"/>
  <c r="D235" i="1"/>
  <c r="S235" i="1"/>
  <c r="K234" i="1"/>
  <c r="O234" i="1" s="1"/>
  <c r="A236" i="1"/>
  <c r="E235" i="1"/>
  <c r="C235" i="1"/>
  <c r="U233" i="1"/>
  <c r="U234" i="1" l="1"/>
  <c r="D236" i="1"/>
  <c r="N235" i="1"/>
  <c r="K235" i="1"/>
  <c r="A237" i="1"/>
  <c r="E236" i="1"/>
  <c r="N236" i="1"/>
  <c r="C236" i="1"/>
  <c r="O235" i="1" l="1"/>
  <c r="K236" i="1"/>
  <c r="O236" i="1" s="1"/>
  <c r="S236" i="1"/>
  <c r="D237" i="1"/>
  <c r="S237" i="1"/>
  <c r="A238" i="1"/>
  <c r="C237" i="1"/>
  <c r="E237" i="1"/>
  <c r="U235" i="1"/>
  <c r="U236" i="1" l="1"/>
  <c r="N237" i="1"/>
  <c r="D238" i="1"/>
  <c r="S238" i="1"/>
  <c r="A239" i="1"/>
  <c r="C238" i="1"/>
  <c r="E238" i="1"/>
  <c r="K237" i="1"/>
  <c r="O237" i="1" l="1"/>
  <c r="D239" i="1"/>
  <c r="N238" i="1"/>
  <c r="U237" i="1"/>
  <c r="A240" i="1"/>
  <c r="E239" i="1"/>
  <c r="C239" i="1"/>
  <c r="K238" i="1"/>
  <c r="O238" i="1" l="1"/>
  <c r="S239" i="1"/>
  <c r="D240" i="1"/>
  <c r="S240" i="1"/>
  <c r="U238" i="1"/>
  <c r="A241" i="1"/>
  <c r="E240" i="1"/>
  <c r="N240" i="1"/>
  <c r="C240" i="1"/>
  <c r="K239" i="1"/>
  <c r="N239" i="1"/>
  <c r="D241" i="1" l="1"/>
  <c r="O239" i="1"/>
  <c r="K240" i="1"/>
  <c r="O240" i="1" s="1"/>
  <c r="A242" i="1"/>
  <c r="E241" i="1"/>
  <c r="C241" i="1"/>
  <c r="U239" i="1" l="1"/>
  <c r="U240" i="1"/>
  <c r="S241" i="1"/>
  <c r="D242" i="1"/>
  <c r="A243" i="1"/>
  <c r="E242" i="1"/>
  <c r="C242" i="1"/>
  <c r="N241" i="1"/>
  <c r="K241" i="1"/>
  <c r="O241" i="1" l="1"/>
  <c r="U241" i="1" s="1"/>
  <c r="S242" i="1"/>
  <c r="D243" i="1"/>
  <c r="K242" i="1"/>
  <c r="N242" i="1"/>
  <c r="A244" i="1"/>
  <c r="E243" i="1"/>
  <c r="C243" i="1"/>
  <c r="O242" i="1" l="1"/>
  <c r="S243" i="1"/>
  <c r="D244" i="1"/>
  <c r="K243" i="1"/>
  <c r="N243" i="1"/>
  <c r="A245" i="1"/>
  <c r="E244" i="1"/>
  <c r="N244" i="1"/>
  <c r="C244" i="1"/>
  <c r="U242" i="1" l="1"/>
  <c r="S244" i="1"/>
  <c r="D245" i="1"/>
  <c r="S245" i="1"/>
  <c r="O243" i="1"/>
  <c r="K244" i="1"/>
  <c r="O244" i="1" s="1"/>
  <c r="A246" i="1"/>
  <c r="C245" i="1"/>
  <c r="E245" i="1"/>
  <c r="D246" i="1" l="1"/>
  <c r="S246" i="1"/>
  <c r="A247" i="1"/>
  <c r="C246" i="1"/>
  <c r="E246" i="1"/>
  <c r="N245" i="1"/>
  <c r="U244" i="1"/>
  <c r="K245" i="1"/>
  <c r="U243" i="1"/>
  <c r="D247" i="1" l="1"/>
  <c r="O245" i="1"/>
  <c r="K246" i="1"/>
  <c r="N246" i="1"/>
  <c r="A248" i="1"/>
  <c r="E247" i="1"/>
  <c r="C247" i="1"/>
  <c r="O246" i="1" l="1"/>
  <c r="S247" i="1"/>
  <c r="D248" i="1"/>
  <c r="S248" i="1"/>
  <c r="U245" i="1"/>
  <c r="A249" i="1"/>
  <c r="E248" i="1"/>
  <c r="N248" i="1"/>
  <c r="C248" i="1"/>
  <c r="K247" i="1"/>
  <c r="N247" i="1"/>
  <c r="U246" i="1" l="1"/>
  <c r="O247" i="1"/>
  <c r="D249" i="1"/>
  <c r="S249" i="1"/>
  <c r="K248" i="1"/>
  <c r="O248" i="1" s="1"/>
  <c r="U247" i="1"/>
  <c r="A250" i="1"/>
  <c r="E249" i="1"/>
  <c r="C249" i="1"/>
  <c r="D250" i="1" l="1"/>
  <c r="A251" i="1"/>
  <c r="E250" i="1"/>
  <c r="C250" i="1"/>
  <c r="K249" i="1"/>
  <c r="N249" i="1"/>
  <c r="U248" i="1"/>
  <c r="S250" i="1" l="1"/>
  <c r="D251" i="1"/>
  <c r="S251" i="1"/>
  <c r="K250" i="1"/>
  <c r="N250" i="1"/>
  <c r="O249" i="1"/>
  <c r="A252" i="1"/>
  <c r="E251" i="1"/>
  <c r="C251" i="1"/>
  <c r="D252" i="1" l="1"/>
  <c r="S252" i="1"/>
  <c r="O250" i="1"/>
  <c r="A253" i="1"/>
  <c r="E252" i="1"/>
  <c r="N252" i="1"/>
  <c r="C252" i="1"/>
  <c r="U249" i="1"/>
  <c r="K251" i="1"/>
  <c r="N251" i="1"/>
  <c r="D253" i="1" l="1"/>
  <c r="U250" i="1"/>
  <c r="O251" i="1"/>
  <c r="K252" i="1"/>
  <c r="O252" i="1" s="1"/>
  <c r="A254" i="1"/>
  <c r="C253" i="1"/>
  <c r="E253" i="1"/>
  <c r="U251" i="1" l="1"/>
  <c r="S253" i="1"/>
  <c r="D254" i="1"/>
  <c r="A255" i="1"/>
  <c r="C254" i="1"/>
  <c r="E254" i="1"/>
  <c r="U252" i="1"/>
  <c r="K253" i="1"/>
  <c r="N253" i="1"/>
  <c r="O253" i="1" l="1"/>
  <c r="U253" i="1" s="1"/>
  <c r="S254" i="1"/>
  <c r="D255" i="1"/>
  <c r="S255" i="1"/>
  <c r="N254" i="1"/>
  <c r="K254" i="1"/>
  <c r="A256" i="1"/>
  <c r="E255" i="1"/>
  <c r="C255" i="1"/>
  <c r="D256" i="1" l="1"/>
  <c r="S256" i="1"/>
  <c r="O254" i="1"/>
  <c r="U254" i="1" s="1"/>
  <c r="A257" i="1"/>
  <c r="E256" i="1"/>
  <c r="K256" i="1"/>
  <c r="N256" i="1"/>
  <c r="C256" i="1"/>
  <c r="K255" i="1"/>
  <c r="N255" i="1"/>
  <c r="D257" i="1" l="1"/>
  <c r="O255" i="1"/>
  <c r="U255" i="1" s="1"/>
  <c r="O256" i="1"/>
  <c r="A258" i="1"/>
  <c r="E257" i="1"/>
  <c r="C257" i="1"/>
  <c r="N257" i="1"/>
  <c r="S257" i="1" l="1"/>
  <c r="D258" i="1"/>
  <c r="A259" i="1"/>
  <c r="E258" i="1"/>
  <c r="C258" i="1"/>
  <c r="K258" i="1"/>
  <c r="U256" i="1"/>
  <c r="K257" i="1"/>
  <c r="O257" i="1" s="1"/>
  <c r="S258" i="1" l="1"/>
  <c r="D259" i="1"/>
  <c r="U257" i="1"/>
  <c r="N258" i="1"/>
  <c r="O258" i="1" s="1"/>
  <c r="A260" i="1"/>
  <c r="E259" i="1"/>
  <c r="C259" i="1"/>
  <c r="S259" i="1" l="1"/>
  <c r="D260" i="1"/>
  <c r="S260" i="1"/>
  <c r="N259" i="1"/>
  <c r="K259" i="1"/>
  <c r="A261" i="1"/>
  <c r="E260" i="1"/>
  <c r="N260" i="1"/>
  <c r="C260" i="1"/>
  <c r="U258" i="1"/>
  <c r="O259" i="1" l="1"/>
  <c r="U259" i="1" s="1"/>
  <c r="D261" i="1"/>
  <c r="K260" i="1"/>
  <c r="O260" i="1" s="1"/>
  <c r="U260" i="1" s="1"/>
  <c r="A262" i="1"/>
  <c r="C261" i="1"/>
  <c r="E261" i="1"/>
  <c r="S261" i="1" l="1"/>
  <c r="D262" i="1"/>
  <c r="N261" i="1"/>
  <c r="A263" i="1"/>
  <c r="C262" i="1"/>
  <c r="E262" i="1"/>
  <c r="K261" i="1"/>
  <c r="O261" i="1" s="1"/>
  <c r="S262" i="1" l="1"/>
  <c r="D263" i="1"/>
  <c r="S263" i="1"/>
  <c r="N262" i="1"/>
  <c r="U261" i="1"/>
  <c r="A264" i="1"/>
  <c r="E263" i="1"/>
  <c r="C263" i="1"/>
  <c r="K262" i="1"/>
  <c r="O262" i="1" l="1"/>
  <c r="U262" i="1" s="1"/>
  <c r="D264" i="1"/>
  <c r="N263" i="1"/>
  <c r="A265" i="1"/>
  <c r="E264" i="1"/>
  <c r="N264" i="1"/>
  <c r="C264" i="1"/>
  <c r="K263" i="1"/>
  <c r="S264" i="1" l="1"/>
  <c r="D265" i="1"/>
  <c r="S265" i="1"/>
  <c r="A266" i="1"/>
  <c r="E265" i="1"/>
  <c r="C265" i="1"/>
  <c r="N265" i="1"/>
  <c r="O263" i="1"/>
  <c r="K264" i="1"/>
  <c r="O264" i="1" s="1"/>
  <c r="D266" i="1" l="1"/>
  <c r="S266" i="1"/>
  <c r="U264" i="1"/>
  <c r="K265" i="1"/>
  <c r="O265" i="1" s="1"/>
  <c r="U263" i="1"/>
  <c r="A267" i="1"/>
  <c r="E266" i="1"/>
  <c r="C266" i="1"/>
  <c r="D267" i="1" l="1"/>
  <c r="N266" i="1"/>
  <c r="K266" i="1"/>
  <c r="A268" i="1"/>
  <c r="E267" i="1"/>
  <c r="C267" i="1"/>
  <c r="U265" i="1"/>
  <c r="S267" i="1" l="1"/>
  <c r="D268" i="1"/>
  <c r="S268" i="1"/>
  <c r="O266" i="1"/>
  <c r="K267" i="1"/>
  <c r="N267" i="1"/>
  <c r="A269" i="1"/>
  <c r="E268" i="1"/>
  <c r="C268" i="1"/>
  <c r="O267" i="1" l="1"/>
  <c r="U267" i="1" s="1"/>
  <c r="U266" i="1"/>
  <c r="D269" i="1"/>
  <c r="S269" i="1"/>
  <c r="K268" i="1"/>
  <c r="A270" i="1"/>
  <c r="C269" i="1"/>
  <c r="E269" i="1"/>
  <c r="N268" i="1"/>
  <c r="O268" i="1" l="1"/>
  <c r="U268" i="1" s="1"/>
  <c r="D270" i="1"/>
  <c r="S270" i="1"/>
  <c r="A271" i="1"/>
  <c r="N270" i="1"/>
  <c r="C270" i="1"/>
  <c r="E270" i="1"/>
  <c r="K269" i="1"/>
  <c r="N269" i="1"/>
  <c r="D271" i="1" l="1"/>
  <c r="S271" i="1"/>
  <c r="A272" i="1"/>
  <c r="E271" i="1"/>
  <c r="C271" i="1"/>
  <c r="K270" i="1"/>
  <c r="O270" i="1" s="1"/>
  <c r="O269" i="1"/>
  <c r="D272" i="1" l="1"/>
  <c r="S272" i="1"/>
  <c r="K271" i="1"/>
  <c r="U270" i="1"/>
  <c r="U269" i="1"/>
  <c r="N271" i="1"/>
  <c r="A273" i="1"/>
  <c r="E272" i="1"/>
  <c r="N272" i="1"/>
  <c r="C272" i="1"/>
  <c r="D273" i="1" l="1"/>
  <c r="K272" i="1"/>
  <c r="O272" i="1" s="1"/>
  <c r="A274" i="1"/>
  <c r="E273" i="1"/>
  <c r="C273" i="1"/>
  <c r="O271" i="1"/>
  <c r="N273" i="1" l="1"/>
  <c r="S273" i="1"/>
  <c r="D274" i="1"/>
  <c r="U271" i="1"/>
  <c r="K273" i="1"/>
  <c r="O273" i="1" s="1"/>
  <c r="A275" i="1"/>
  <c r="N274" i="1"/>
  <c r="E274" i="1"/>
  <c r="C274" i="1"/>
  <c r="K274" i="1"/>
  <c r="U272" i="1"/>
  <c r="S274" i="1" l="1"/>
  <c r="D275" i="1"/>
  <c r="U273" i="1"/>
  <c r="A276" i="1"/>
  <c r="E275" i="1"/>
  <c r="C275" i="1"/>
  <c r="O274" i="1"/>
  <c r="S275" i="1" l="1"/>
  <c r="D276" i="1"/>
  <c r="S276" i="1"/>
  <c r="N275" i="1"/>
  <c r="A277" i="1"/>
  <c r="E276" i="1"/>
  <c r="N276" i="1"/>
  <c r="C276" i="1"/>
  <c r="U274" i="1"/>
  <c r="K275" i="1"/>
  <c r="O275" i="1" l="1"/>
  <c r="D277" i="1"/>
  <c r="K276" i="1"/>
  <c r="O276" i="1" s="1"/>
  <c r="U275" i="1"/>
  <c r="A278" i="1"/>
  <c r="C277" i="1"/>
  <c r="E277" i="1"/>
  <c r="S277" i="1" l="1"/>
  <c r="D278" i="1"/>
  <c r="S278" i="1"/>
  <c r="A279" i="1"/>
  <c r="C278" i="1"/>
  <c r="E278" i="1"/>
  <c r="K277" i="1"/>
  <c r="N277" i="1"/>
  <c r="U276" i="1"/>
  <c r="D279" i="1" l="1"/>
  <c r="S279" i="1"/>
  <c r="K278" i="1"/>
  <c r="O277" i="1"/>
  <c r="N278" i="1"/>
  <c r="A280" i="1"/>
  <c r="E279" i="1"/>
  <c r="C279" i="1"/>
  <c r="O278" i="1" l="1"/>
  <c r="U277" i="1"/>
  <c r="D280" i="1"/>
  <c r="A281" i="1"/>
  <c r="E280" i="1"/>
  <c r="N280" i="1"/>
  <c r="C280" i="1"/>
  <c r="K279" i="1"/>
  <c r="U278" i="1"/>
  <c r="N279" i="1"/>
  <c r="S280" i="1" l="1"/>
  <c r="D281" i="1"/>
  <c r="S281" i="1"/>
  <c r="O279" i="1"/>
  <c r="K280" i="1"/>
  <c r="O280" i="1" s="1"/>
  <c r="A282" i="1"/>
  <c r="E281" i="1"/>
  <c r="C281" i="1"/>
  <c r="U279" i="1" l="1"/>
  <c r="D282" i="1"/>
  <c r="S282" i="1"/>
  <c r="A283" i="1"/>
  <c r="E282" i="1"/>
  <c r="C282" i="1"/>
  <c r="K281" i="1"/>
  <c r="N281" i="1"/>
  <c r="U280" i="1"/>
  <c r="D283" i="1" l="1"/>
  <c r="O281" i="1"/>
  <c r="K282" i="1"/>
  <c r="N282" i="1"/>
  <c r="A284" i="1"/>
  <c r="E283" i="1"/>
  <c r="C283" i="1"/>
  <c r="O282" i="1" l="1"/>
  <c r="U281" i="1"/>
  <c r="S283" i="1"/>
  <c r="D284" i="1"/>
  <c r="A285" i="1"/>
  <c r="E284" i="1"/>
  <c r="C284" i="1"/>
  <c r="K283" i="1"/>
  <c r="N283" i="1"/>
  <c r="U282" i="1" l="1"/>
  <c r="S284" i="1"/>
  <c r="D285" i="1"/>
  <c r="S285" i="1"/>
  <c r="K284" i="1"/>
  <c r="N284" i="1"/>
  <c r="O283" i="1"/>
  <c r="A286" i="1"/>
  <c r="C285" i="1"/>
  <c r="E285" i="1"/>
  <c r="D286" i="1" l="1"/>
  <c r="S286" i="1"/>
  <c r="O284" i="1"/>
  <c r="A287" i="1"/>
  <c r="N286" i="1"/>
  <c r="C286" i="1"/>
  <c r="E286" i="1"/>
  <c r="U283" i="1"/>
  <c r="K285" i="1"/>
  <c r="N285" i="1"/>
  <c r="O285" i="1" l="1"/>
  <c r="U285" i="1" s="1"/>
  <c r="U284" i="1"/>
  <c r="D287" i="1"/>
  <c r="A288" i="1"/>
  <c r="E287" i="1"/>
  <c r="C287" i="1"/>
  <c r="K286" i="1"/>
  <c r="O286" i="1" s="1"/>
  <c r="S287" i="1" l="1"/>
  <c r="D288" i="1"/>
  <c r="N287" i="1"/>
  <c r="A289" i="1"/>
  <c r="E288" i="1"/>
  <c r="N288" i="1"/>
  <c r="C288" i="1"/>
  <c r="U286" i="1"/>
  <c r="K287" i="1"/>
  <c r="O287" i="1" l="1"/>
  <c r="S288" i="1"/>
  <c r="D289" i="1"/>
  <c r="S289" i="1"/>
  <c r="U287" i="1"/>
  <c r="K288" i="1"/>
  <c r="O288" i="1" s="1"/>
  <c r="A290" i="1"/>
  <c r="E289" i="1"/>
  <c r="C289" i="1"/>
  <c r="D290" i="1" l="1"/>
  <c r="S290" i="1"/>
  <c r="A291" i="1"/>
  <c r="E290" i="1"/>
  <c r="C290" i="1"/>
  <c r="U288" i="1"/>
  <c r="K289" i="1"/>
  <c r="N289" i="1"/>
  <c r="D291" i="1" l="1"/>
  <c r="K290" i="1"/>
  <c r="O289" i="1"/>
  <c r="N290" i="1"/>
  <c r="A292" i="1"/>
  <c r="E291" i="1"/>
  <c r="C291" i="1"/>
  <c r="O290" i="1" l="1"/>
  <c r="U290" i="1" s="1"/>
  <c r="S291" i="1"/>
  <c r="D292" i="1"/>
  <c r="S292" i="1"/>
  <c r="A293" i="1"/>
  <c r="E292" i="1"/>
  <c r="N292" i="1"/>
  <c r="C292" i="1"/>
  <c r="K291" i="1"/>
  <c r="N291" i="1"/>
  <c r="U289" i="1"/>
  <c r="D293" i="1" l="1"/>
  <c r="K292" i="1"/>
  <c r="O292" i="1" s="1"/>
  <c r="A294" i="1"/>
  <c r="C293" i="1"/>
  <c r="E293" i="1"/>
  <c r="O291" i="1"/>
  <c r="S293" i="1" l="1"/>
  <c r="D294" i="1"/>
  <c r="U292" i="1"/>
  <c r="K293" i="1"/>
  <c r="U291" i="1"/>
  <c r="N293" i="1"/>
  <c r="A295" i="1"/>
  <c r="C294" i="1"/>
  <c r="E294" i="1"/>
  <c r="S294" i="1" l="1"/>
  <c r="D295" i="1"/>
  <c r="K294" i="1"/>
  <c r="A296" i="1"/>
  <c r="E295" i="1"/>
  <c r="C295" i="1"/>
  <c r="O293" i="1"/>
  <c r="N294" i="1"/>
  <c r="S295" i="1" l="1"/>
  <c r="D296" i="1"/>
  <c r="S296" i="1"/>
  <c r="O294" i="1"/>
  <c r="U294" i="1" s="1"/>
  <c r="K295" i="1"/>
  <c r="U293" i="1"/>
  <c r="N295" i="1"/>
  <c r="A297" i="1"/>
  <c r="E296" i="1"/>
  <c r="C296" i="1"/>
  <c r="O295" i="1" l="1"/>
  <c r="D297" i="1"/>
  <c r="S297" i="1"/>
  <c r="N296" i="1"/>
  <c r="A298" i="1"/>
  <c r="E297" i="1"/>
  <c r="C297" i="1"/>
  <c r="K296" i="1"/>
  <c r="U295" i="1" l="1"/>
  <c r="O296" i="1"/>
  <c r="D298" i="1"/>
  <c r="N297" i="1"/>
  <c r="A299" i="1"/>
  <c r="E298" i="1"/>
  <c r="C298" i="1"/>
  <c r="K297" i="1"/>
  <c r="O297" i="1" l="1"/>
  <c r="U296" i="1"/>
  <c r="S298" i="1"/>
  <c r="D299" i="1"/>
  <c r="S299" i="1"/>
  <c r="A300" i="1"/>
  <c r="E299" i="1"/>
  <c r="C299" i="1"/>
  <c r="K298" i="1"/>
  <c r="N298" i="1"/>
  <c r="U297" i="1" l="1"/>
  <c r="D300" i="1"/>
  <c r="S300" i="1"/>
  <c r="K299" i="1"/>
  <c r="N299" i="1"/>
  <c r="O298" i="1"/>
  <c r="A301" i="1"/>
  <c r="E300" i="1"/>
  <c r="C300" i="1"/>
  <c r="D301" i="1" l="1"/>
  <c r="S301" i="1"/>
  <c r="O299" i="1"/>
  <c r="N300" i="1"/>
  <c r="K300" i="1"/>
  <c r="A302" i="1"/>
  <c r="C301" i="1"/>
  <c r="E301" i="1"/>
  <c r="U298" i="1"/>
  <c r="O300" i="1" l="1"/>
  <c r="U299" i="1"/>
  <c r="U300" i="1"/>
  <c r="D302" i="1"/>
  <c r="N301" i="1"/>
  <c r="K301" i="1"/>
  <c r="A303" i="1"/>
  <c r="C302" i="1"/>
  <c r="E302" i="1"/>
  <c r="O301" i="1" l="1"/>
  <c r="S302" i="1"/>
  <c r="D303" i="1"/>
  <c r="S303" i="1"/>
  <c r="U301" i="1"/>
  <c r="K302" i="1"/>
  <c r="A304" i="1"/>
  <c r="E303" i="1"/>
  <c r="C303" i="1"/>
  <c r="N302" i="1"/>
  <c r="D304" i="1" l="1"/>
  <c r="S304" i="1"/>
  <c r="K303" i="1"/>
  <c r="N303" i="1"/>
  <c r="A305" i="1"/>
  <c r="E304" i="1"/>
  <c r="C304" i="1"/>
  <c r="O302" i="1"/>
  <c r="O303" i="1" l="1"/>
  <c r="D305" i="1"/>
  <c r="U302" i="1"/>
  <c r="A306" i="1"/>
  <c r="E305" i="1"/>
  <c r="C305" i="1"/>
  <c r="K304" i="1"/>
  <c r="N304" i="1"/>
  <c r="U303" i="1" l="1"/>
  <c r="S305" i="1"/>
  <c r="D306" i="1"/>
  <c r="S306" i="1"/>
  <c r="K305" i="1"/>
  <c r="N305" i="1"/>
  <c r="O304" i="1"/>
  <c r="A307" i="1"/>
  <c r="E306" i="1"/>
  <c r="C306" i="1"/>
  <c r="D307" i="1" l="1"/>
  <c r="S307" i="1"/>
  <c r="O305" i="1"/>
  <c r="K306" i="1"/>
  <c r="A308" i="1"/>
  <c r="E307" i="1"/>
  <c r="N307" i="1"/>
  <c r="C307" i="1"/>
  <c r="N306" i="1"/>
  <c r="U304" i="1"/>
  <c r="O306" i="1" l="1"/>
  <c r="U306" i="1" s="1"/>
  <c r="D308" i="1"/>
  <c r="S308" i="1"/>
  <c r="U305" i="1"/>
  <c r="K307" i="1"/>
  <c r="O307" i="1" s="1"/>
  <c r="U307" i="1" s="1"/>
  <c r="A309" i="1"/>
  <c r="E308" i="1"/>
  <c r="C308" i="1"/>
  <c r="D309" i="1" l="1"/>
  <c r="K308" i="1"/>
  <c r="N308" i="1"/>
  <c r="A310" i="1"/>
  <c r="C309" i="1"/>
  <c r="E309" i="1"/>
  <c r="O308" i="1" l="1"/>
  <c r="S309" i="1"/>
  <c r="D310" i="1"/>
  <c r="N309" i="1"/>
  <c r="K309" i="1"/>
  <c r="A311" i="1"/>
  <c r="C310" i="1"/>
  <c r="E310" i="1"/>
  <c r="U308" i="1"/>
  <c r="O309" i="1" l="1"/>
  <c r="U309" i="1" s="1"/>
  <c r="S310" i="1"/>
  <c r="D311" i="1"/>
  <c r="K310" i="1"/>
  <c r="A312" i="1"/>
  <c r="E311" i="1"/>
  <c r="C311" i="1"/>
  <c r="K311" i="1"/>
  <c r="N310" i="1"/>
  <c r="S311" i="1" l="1"/>
  <c r="D312" i="1"/>
  <c r="O310" i="1"/>
  <c r="U310" i="1" s="1"/>
  <c r="N311" i="1"/>
  <c r="O311" i="1" s="1"/>
  <c r="A313" i="1"/>
  <c r="N312" i="1"/>
  <c r="E312" i="1"/>
  <c r="C312" i="1"/>
  <c r="S312" i="1" l="1"/>
  <c r="D313" i="1"/>
  <c r="K312" i="1"/>
  <c r="O312" i="1" s="1"/>
  <c r="A314" i="1"/>
  <c r="E313" i="1"/>
  <c r="C313" i="1"/>
  <c r="U311" i="1"/>
  <c r="S313" i="1" l="1"/>
  <c r="D314" i="1"/>
  <c r="N313" i="1"/>
  <c r="K313" i="1"/>
  <c r="A315" i="1"/>
  <c r="E314" i="1"/>
  <c r="C314" i="1"/>
  <c r="U312" i="1"/>
  <c r="O313" i="1" l="1"/>
  <c r="U313" i="1" s="1"/>
  <c r="S314" i="1"/>
  <c r="D315" i="1"/>
  <c r="N314" i="1"/>
  <c r="K314" i="1"/>
  <c r="A316" i="1"/>
  <c r="E315" i="1"/>
  <c r="C315" i="1"/>
  <c r="O314" i="1" l="1"/>
  <c r="U314" i="1" s="1"/>
  <c r="S315" i="1"/>
  <c r="D316" i="1"/>
  <c r="S316" i="1"/>
  <c r="K315" i="1"/>
  <c r="N315" i="1"/>
  <c r="A317" i="1"/>
  <c r="E316" i="1"/>
  <c r="C316" i="1"/>
  <c r="O315" i="1" l="1"/>
  <c r="U315" i="1" s="1"/>
  <c r="D317" i="1"/>
  <c r="N316" i="1"/>
  <c r="K316" i="1"/>
  <c r="A318" i="1"/>
  <c r="C317" i="1"/>
  <c r="E317" i="1"/>
  <c r="N317" i="1"/>
  <c r="O316" i="1" l="1"/>
  <c r="U316" i="1" s="1"/>
  <c r="S317" i="1"/>
  <c r="D318" i="1"/>
  <c r="S318" i="1"/>
  <c r="K317" i="1"/>
  <c r="O317" i="1" s="1"/>
  <c r="A319" i="1"/>
  <c r="N318" i="1"/>
  <c r="C318" i="1"/>
  <c r="E318" i="1"/>
  <c r="D319" i="1" l="1"/>
  <c r="S319" i="1"/>
  <c r="K318" i="1"/>
  <c r="O318" i="1" s="1"/>
  <c r="U317" i="1"/>
  <c r="A320" i="1"/>
  <c r="E319" i="1"/>
  <c r="C319" i="1"/>
  <c r="D320" i="1" l="1"/>
  <c r="U318" i="1"/>
  <c r="N319" i="1"/>
  <c r="K319" i="1"/>
  <c r="A321" i="1"/>
  <c r="E320" i="1"/>
  <c r="C320" i="1"/>
  <c r="O319" i="1" l="1"/>
  <c r="U319" i="1" s="1"/>
  <c r="S320" i="1"/>
  <c r="D321" i="1"/>
  <c r="K320" i="1"/>
  <c r="A322" i="1"/>
  <c r="E321" i="1"/>
  <c r="C321" i="1"/>
  <c r="N321" i="1"/>
  <c r="N320" i="1"/>
  <c r="S321" i="1" l="1"/>
  <c r="D322" i="1"/>
  <c r="S322" i="1"/>
  <c r="K321" i="1"/>
  <c r="O321" i="1" s="1"/>
  <c r="A323" i="1"/>
  <c r="E322" i="1"/>
  <c r="C322" i="1"/>
  <c r="O320" i="1"/>
  <c r="D323" i="1" l="1"/>
  <c r="K322" i="1"/>
  <c r="N322" i="1"/>
  <c r="U320" i="1"/>
  <c r="A324" i="1"/>
  <c r="E323" i="1"/>
  <c r="N323" i="1"/>
  <c r="C323" i="1"/>
  <c r="U321" i="1"/>
  <c r="O322" i="1" l="1"/>
  <c r="U322" i="1" s="1"/>
  <c r="S323" i="1"/>
  <c r="D324" i="1"/>
  <c r="S324" i="1"/>
  <c r="K323" i="1"/>
  <c r="O323" i="1" s="1"/>
  <c r="A325" i="1"/>
  <c r="E324" i="1"/>
  <c r="C324" i="1"/>
  <c r="D325" i="1" l="1"/>
  <c r="N324" i="1"/>
  <c r="U323" i="1"/>
  <c r="K324" i="1"/>
  <c r="A326" i="1"/>
  <c r="C325" i="1"/>
  <c r="E325" i="1"/>
  <c r="O324" i="1" l="1"/>
  <c r="S325" i="1"/>
  <c r="D326" i="1"/>
  <c r="S326" i="1"/>
  <c r="K325" i="1"/>
  <c r="N325" i="1"/>
  <c r="A327" i="1"/>
  <c r="C326" i="1"/>
  <c r="E326" i="1"/>
  <c r="U324" i="1"/>
  <c r="O325" i="1" l="1"/>
  <c r="D327" i="1"/>
  <c r="S327" i="1"/>
  <c r="N326" i="1"/>
  <c r="K326" i="1"/>
  <c r="U325" i="1"/>
  <c r="A328" i="1"/>
  <c r="E327" i="1"/>
  <c r="K327" i="1"/>
  <c r="C327" i="1"/>
  <c r="O326" i="1" l="1"/>
  <c r="D328" i="1"/>
  <c r="S328" i="1"/>
  <c r="N327" i="1"/>
  <c r="O327" i="1" s="1"/>
  <c r="A329" i="1"/>
  <c r="E328" i="1"/>
  <c r="C328" i="1"/>
  <c r="U326" i="1"/>
  <c r="D329" i="1" l="1"/>
  <c r="S329" i="1"/>
  <c r="N328" i="1"/>
  <c r="A330" i="1"/>
  <c r="E329" i="1"/>
  <c r="C329" i="1"/>
  <c r="N329" i="1"/>
  <c r="K328" i="1"/>
  <c r="U327" i="1"/>
  <c r="D330" i="1" l="1"/>
  <c r="O328" i="1"/>
  <c r="U328" i="1" s="1"/>
  <c r="K329" i="1"/>
  <c r="O329" i="1" s="1"/>
  <c r="A331" i="1"/>
  <c r="N330" i="1"/>
  <c r="E330" i="1"/>
  <c r="C330" i="1"/>
  <c r="S330" i="1" l="1"/>
  <c r="D331" i="1"/>
  <c r="S331" i="1"/>
  <c r="K330" i="1"/>
  <c r="O330" i="1" s="1"/>
  <c r="U329" i="1"/>
  <c r="A332" i="1"/>
  <c r="E331" i="1"/>
  <c r="C331" i="1"/>
  <c r="D332" i="1" l="1"/>
  <c r="A333" i="1"/>
  <c r="N332" i="1"/>
  <c r="E332" i="1"/>
  <c r="C332" i="1"/>
  <c r="K331" i="1"/>
  <c r="N331" i="1"/>
  <c r="U330" i="1"/>
  <c r="S332" i="1" l="1"/>
  <c r="D333" i="1"/>
  <c r="S333" i="1"/>
  <c r="O331" i="1"/>
  <c r="K332" i="1"/>
  <c r="O332" i="1" s="1"/>
  <c r="A334" i="1"/>
  <c r="C333" i="1"/>
  <c r="E333" i="1"/>
  <c r="D334" i="1" l="1"/>
  <c r="S334" i="1"/>
  <c r="N333" i="1"/>
  <c r="U332" i="1"/>
  <c r="A335" i="1"/>
  <c r="C334" i="1"/>
  <c r="E334" i="1"/>
  <c r="U331" i="1"/>
  <c r="K333" i="1"/>
  <c r="O333" i="1" l="1"/>
  <c r="D335" i="1"/>
  <c r="S335" i="1"/>
  <c r="K334" i="1"/>
  <c r="U333" i="1"/>
  <c r="A336" i="1"/>
  <c r="E335" i="1"/>
  <c r="C335" i="1"/>
  <c r="N334" i="1"/>
  <c r="O334" i="1" l="1"/>
  <c r="U334" i="1" s="1"/>
  <c r="D336" i="1"/>
  <c r="A337" i="1"/>
  <c r="E336" i="1"/>
  <c r="C336" i="1"/>
  <c r="K335" i="1"/>
  <c r="N335" i="1"/>
  <c r="S336" i="1" l="1"/>
  <c r="D337" i="1"/>
  <c r="S337" i="1"/>
  <c r="O335" i="1"/>
  <c r="U335" i="1" s="1"/>
  <c r="K336" i="1"/>
  <c r="A338" i="1"/>
  <c r="E337" i="1"/>
  <c r="C337" i="1"/>
  <c r="N336" i="1"/>
  <c r="D338" i="1" l="1"/>
  <c r="S338" i="1"/>
  <c r="N337" i="1"/>
  <c r="K337" i="1"/>
  <c r="O336" i="1"/>
  <c r="A339" i="1"/>
  <c r="E338" i="1"/>
  <c r="C338" i="1"/>
  <c r="O337" i="1" l="1"/>
  <c r="U336" i="1"/>
  <c r="D339" i="1"/>
  <c r="N338" i="1"/>
  <c r="K338" i="1"/>
  <c r="A340" i="1"/>
  <c r="E339" i="1"/>
  <c r="N339" i="1"/>
  <c r="C339" i="1"/>
  <c r="U337" i="1"/>
  <c r="O338" i="1" l="1"/>
  <c r="U338" i="1" s="1"/>
  <c r="S339" i="1"/>
  <c r="D340" i="1"/>
  <c r="S340" i="1"/>
  <c r="K339" i="1"/>
  <c r="O339" i="1" s="1"/>
  <c r="A341" i="1"/>
  <c r="E340" i="1"/>
  <c r="C340" i="1"/>
  <c r="U339" i="1" l="1"/>
  <c r="D341" i="1"/>
  <c r="K340" i="1"/>
  <c r="N340" i="1"/>
  <c r="A342" i="1"/>
  <c r="C341" i="1"/>
  <c r="E341" i="1"/>
  <c r="O340" i="1" l="1"/>
  <c r="S341" i="1"/>
  <c r="D342" i="1"/>
  <c r="S342" i="1"/>
  <c r="N341" i="1"/>
  <c r="K341" i="1"/>
  <c r="A343" i="1"/>
  <c r="C342" i="1"/>
  <c r="E342" i="1"/>
  <c r="U340" i="1"/>
  <c r="D343" i="1" l="1"/>
  <c r="O341" i="1"/>
  <c r="A344" i="1"/>
  <c r="E343" i="1"/>
  <c r="C343" i="1"/>
  <c r="K342" i="1"/>
  <c r="N342" i="1"/>
  <c r="U341" i="1" l="1"/>
  <c r="S343" i="1"/>
  <c r="D344" i="1"/>
  <c r="S344" i="1"/>
  <c r="K343" i="1"/>
  <c r="O342" i="1"/>
  <c r="N343" i="1"/>
  <c r="A345" i="1"/>
  <c r="E344" i="1"/>
  <c r="C344" i="1"/>
  <c r="O343" i="1" l="1"/>
  <c r="D345" i="1"/>
  <c r="A346" i="1"/>
  <c r="E345" i="1"/>
  <c r="C345" i="1"/>
  <c r="N344" i="1"/>
  <c r="U342" i="1"/>
  <c r="K344" i="1"/>
  <c r="U343" i="1" l="1"/>
  <c r="S345" i="1"/>
  <c r="D346" i="1"/>
  <c r="O344" i="1"/>
  <c r="U344" i="1" s="1"/>
  <c r="N345" i="1"/>
  <c r="K345" i="1"/>
  <c r="A347" i="1"/>
  <c r="E346" i="1"/>
  <c r="C346" i="1"/>
  <c r="O345" i="1" l="1"/>
  <c r="U345" i="1" s="1"/>
  <c r="S346" i="1"/>
  <c r="D347" i="1"/>
  <c r="S347" i="1"/>
  <c r="N346" i="1"/>
  <c r="K346" i="1"/>
  <c r="A348" i="1"/>
  <c r="E347" i="1"/>
  <c r="C347" i="1"/>
  <c r="O346" i="1" l="1"/>
  <c r="U346" i="1" s="1"/>
  <c r="D348" i="1"/>
  <c r="A349" i="1"/>
  <c r="E348" i="1"/>
  <c r="C348" i="1"/>
  <c r="K347" i="1"/>
  <c r="N347" i="1"/>
  <c r="S348" i="1" l="1"/>
  <c r="D349" i="1"/>
  <c r="N348" i="1"/>
  <c r="O347" i="1"/>
  <c r="K348" i="1"/>
  <c r="A350" i="1"/>
  <c r="C349" i="1"/>
  <c r="E349" i="1"/>
  <c r="O348" i="1" l="1"/>
  <c r="S349" i="1"/>
  <c r="D350" i="1"/>
  <c r="K349" i="1"/>
  <c r="N349" i="1"/>
  <c r="U348" i="1"/>
  <c r="A351" i="1"/>
  <c r="C350" i="1"/>
  <c r="E350" i="1"/>
  <c r="U347" i="1"/>
  <c r="S350" i="1" l="1"/>
  <c r="O349" i="1"/>
  <c r="U349" i="1" s="1"/>
  <c r="D351" i="1"/>
  <c r="S351" i="1"/>
  <c r="N350" i="1"/>
  <c r="K350" i="1"/>
  <c r="A352" i="1"/>
  <c r="E351" i="1"/>
  <c r="C351" i="1"/>
  <c r="D352" i="1" l="1"/>
  <c r="N351" i="1"/>
  <c r="O350" i="1"/>
  <c r="K351" i="1"/>
  <c r="A353" i="1"/>
  <c r="E352" i="1"/>
  <c r="C352" i="1"/>
  <c r="O351" i="1" l="1"/>
  <c r="S352" i="1"/>
  <c r="D353" i="1"/>
  <c r="S353" i="1"/>
  <c r="U350" i="1"/>
  <c r="N352" i="1"/>
  <c r="K352" i="1"/>
  <c r="U351" i="1"/>
  <c r="A354" i="1"/>
  <c r="E353" i="1"/>
  <c r="C353" i="1"/>
  <c r="O352" i="1" l="1"/>
  <c r="D354" i="1"/>
  <c r="S354" i="1"/>
  <c r="N353" i="1"/>
  <c r="A355" i="1"/>
  <c r="E354" i="1"/>
  <c r="C354" i="1"/>
  <c r="K353" i="1"/>
  <c r="O353" i="1" s="1"/>
  <c r="U352" i="1"/>
  <c r="D355" i="1" l="1"/>
  <c r="S355" i="1"/>
  <c r="N354" i="1"/>
  <c r="K354" i="1"/>
  <c r="U353" i="1"/>
  <c r="A356" i="1"/>
  <c r="E355" i="1"/>
  <c r="C355" i="1"/>
  <c r="O354" i="1" l="1"/>
  <c r="D356" i="1"/>
  <c r="K355" i="1"/>
  <c r="N355" i="1"/>
  <c r="A357" i="1"/>
  <c r="E356" i="1"/>
  <c r="C356" i="1"/>
  <c r="U354" i="1" l="1"/>
  <c r="O355" i="1"/>
  <c r="S356" i="1"/>
  <c r="D357" i="1"/>
  <c r="S357" i="1"/>
  <c r="K356" i="1"/>
  <c r="A358" i="1"/>
  <c r="C357" i="1"/>
  <c r="E357" i="1"/>
  <c r="N356" i="1"/>
  <c r="U355" i="1" l="1"/>
  <c r="D358" i="1"/>
  <c r="S358" i="1"/>
  <c r="O356" i="1"/>
  <c r="K357" i="1"/>
  <c r="A359" i="1"/>
  <c r="C358" i="1"/>
  <c r="E358" i="1"/>
  <c r="N357" i="1"/>
  <c r="U356" i="1" l="1"/>
  <c r="O357" i="1"/>
  <c r="D359" i="1"/>
  <c r="N358" i="1"/>
  <c r="K358" i="1"/>
  <c r="A360" i="1"/>
  <c r="E359" i="1"/>
  <c r="C359" i="1"/>
  <c r="U357" i="1" l="1"/>
  <c r="O358" i="1"/>
  <c r="S359" i="1"/>
  <c r="D360" i="1"/>
  <c r="N359" i="1"/>
  <c r="K359" i="1"/>
  <c r="A361" i="1"/>
  <c r="E360" i="1"/>
  <c r="C360" i="1"/>
  <c r="O359" i="1" l="1"/>
  <c r="U358" i="1"/>
  <c r="S360" i="1"/>
  <c r="D361" i="1"/>
  <c r="S361" i="1"/>
  <c r="N360" i="1"/>
  <c r="K360" i="1"/>
  <c r="O360" i="1" s="1"/>
  <c r="U359" i="1"/>
  <c r="A362" i="1"/>
  <c r="E361" i="1"/>
  <c r="C361" i="1"/>
  <c r="D362" i="1" l="1"/>
  <c r="S362" i="1"/>
  <c r="N361" i="1"/>
  <c r="K361" i="1"/>
  <c r="A363" i="1"/>
  <c r="E362" i="1"/>
  <c r="C362" i="1"/>
  <c r="U360" i="1"/>
  <c r="O361" i="1" l="1"/>
  <c r="U361" i="1" s="1"/>
  <c r="D363" i="1"/>
  <c r="S363" i="1"/>
  <c r="N362" i="1"/>
  <c r="K362" i="1"/>
  <c r="A364" i="1"/>
  <c r="E363" i="1"/>
  <c r="C363" i="1"/>
  <c r="O362" i="1" l="1"/>
  <c r="D364" i="1"/>
  <c r="K363" i="1"/>
  <c r="N363" i="1"/>
  <c r="A365" i="1"/>
  <c r="E364" i="1"/>
  <c r="C364" i="1"/>
  <c r="U362" i="1"/>
  <c r="S364" i="1" l="1"/>
  <c r="O363" i="1"/>
  <c r="U363" i="1" s="1"/>
  <c r="D365" i="1"/>
  <c r="S365" i="1"/>
  <c r="N364" i="1"/>
  <c r="A366" i="1"/>
  <c r="C365" i="1"/>
  <c r="E365" i="1"/>
  <c r="K364" i="1"/>
  <c r="O364" i="1" l="1"/>
  <c r="D366" i="1"/>
  <c r="S366" i="1"/>
  <c r="K365" i="1"/>
  <c r="N365" i="1"/>
  <c r="A367" i="1"/>
  <c r="C366" i="1"/>
  <c r="E366" i="1"/>
  <c r="U364" i="1"/>
  <c r="O365" i="1" l="1"/>
  <c r="U365" i="1" s="1"/>
  <c r="D367" i="1"/>
  <c r="S367" i="1"/>
  <c r="A368" i="1"/>
  <c r="E367" i="1"/>
  <c r="C367" i="1"/>
  <c r="K366" i="1"/>
  <c r="N366" i="1"/>
  <c r="D368" i="1" l="1"/>
  <c r="S368" i="1"/>
  <c r="O366" i="1"/>
  <c r="N367" i="1"/>
  <c r="K367" i="1"/>
  <c r="A369" i="1"/>
  <c r="E368" i="1"/>
  <c r="C368" i="1"/>
  <c r="O367" i="1" l="1"/>
  <c r="U367" i="1" s="1"/>
  <c r="U366" i="1"/>
  <c r="D369" i="1"/>
  <c r="K368" i="1"/>
  <c r="N368" i="1"/>
  <c r="A370" i="1"/>
  <c r="E369" i="1"/>
  <c r="C369" i="1"/>
  <c r="S369" i="1" l="1"/>
  <c r="D370" i="1"/>
  <c r="O368" i="1"/>
  <c r="N369" i="1"/>
  <c r="A371" i="1"/>
  <c r="E370" i="1"/>
  <c r="C370" i="1"/>
  <c r="K369" i="1"/>
  <c r="O369" i="1" l="1"/>
  <c r="S370" i="1"/>
  <c r="D371" i="1"/>
  <c r="U368" i="1"/>
  <c r="A372" i="1"/>
  <c r="E371" i="1"/>
  <c r="N371" i="1"/>
  <c r="C371" i="1"/>
  <c r="U369" i="1"/>
  <c r="K370" i="1"/>
  <c r="N370" i="1"/>
  <c r="S371" i="1" l="1"/>
  <c r="D372" i="1"/>
  <c r="S372" i="1"/>
  <c r="K371" i="1"/>
  <c r="O371" i="1" s="1"/>
  <c r="O370" i="1"/>
  <c r="A373" i="1"/>
  <c r="E372" i="1"/>
  <c r="C372" i="1"/>
  <c r="U371" i="1" l="1"/>
  <c r="D373" i="1"/>
  <c r="K372" i="1"/>
  <c r="A374" i="1"/>
  <c r="C373" i="1"/>
  <c r="E373" i="1"/>
  <c r="N372" i="1"/>
  <c r="U370" i="1"/>
  <c r="S373" i="1" l="1"/>
  <c r="D374" i="1"/>
  <c r="O372" i="1"/>
  <c r="U372" i="1" s="1"/>
  <c r="N373" i="1"/>
  <c r="K373" i="1"/>
  <c r="A375" i="1"/>
  <c r="C374" i="1"/>
  <c r="E374" i="1"/>
  <c r="O373" i="1" l="1"/>
  <c r="S374" i="1"/>
  <c r="D375" i="1"/>
  <c r="K374" i="1"/>
  <c r="A376" i="1"/>
  <c r="E375" i="1"/>
  <c r="C375" i="1"/>
  <c r="N374" i="1"/>
  <c r="U373" i="1"/>
  <c r="O374" i="1" l="1"/>
  <c r="U374" i="1" s="1"/>
  <c r="S375" i="1"/>
  <c r="D376" i="1"/>
  <c r="K375" i="1"/>
  <c r="N375" i="1"/>
  <c r="A377" i="1"/>
  <c r="E376" i="1"/>
  <c r="C376" i="1"/>
  <c r="O375" i="1" l="1"/>
  <c r="S376" i="1"/>
  <c r="D377" i="1"/>
  <c r="S377" i="1"/>
  <c r="K376" i="1"/>
  <c r="A378" i="1"/>
  <c r="E377" i="1"/>
  <c r="C377" i="1"/>
  <c r="N376" i="1"/>
  <c r="U375" i="1"/>
  <c r="O376" i="1" l="1"/>
  <c r="D378" i="1"/>
  <c r="S378" i="1"/>
  <c r="K377" i="1"/>
  <c r="U376" i="1"/>
  <c r="N377" i="1"/>
  <c r="A379" i="1"/>
  <c r="K378" i="1"/>
  <c r="E378" i="1"/>
  <c r="C378" i="1"/>
  <c r="O377" i="1" l="1"/>
  <c r="D379" i="1"/>
  <c r="A380" i="1"/>
  <c r="E379" i="1"/>
  <c r="C379" i="1"/>
  <c r="N378" i="1"/>
  <c r="O378" i="1" s="1"/>
  <c r="U377" i="1"/>
  <c r="S379" i="1" l="1"/>
  <c r="D380" i="1"/>
  <c r="S380" i="1"/>
  <c r="K379" i="1"/>
  <c r="U378" i="1"/>
  <c r="N379" i="1"/>
  <c r="O379" i="1" s="1"/>
  <c r="A381" i="1"/>
  <c r="E380" i="1"/>
  <c r="C380" i="1"/>
  <c r="D381" i="1" l="1"/>
  <c r="N380" i="1"/>
  <c r="U379" i="1"/>
  <c r="K380" i="1"/>
  <c r="A382" i="1"/>
  <c r="C381" i="1"/>
  <c r="E381" i="1"/>
  <c r="N381" i="1" l="1"/>
  <c r="K381" i="1"/>
  <c r="S381" i="1"/>
  <c r="D382" i="1"/>
  <c r="O380" i="1"/>
  <c r="U380" i="1" s="1"/>
  <c r="A383" i="1"/>
  <c r="C382" i="1"/>
  <c r="E382" i="1"/>
  <c r="O381" i="1" l="1"/>
  <c r="S382" i="1"/>
  <c r="D383" i="1"/>
  <c r="S383" i="1"/>
  <c r="K382" i="1"/>
  <c r="N382" i="1"/>
  <c r="U381" i="1"/>
  <c r="A384" i="1"/>
  <c r="E383" i="1"/>
  <c r="C383" i="1"/>
  <c r="O382" i="1" l="1"/>
  <c r="U382" i="1" s="1"/>
  <c r="D384" i="1"/>
  <c r="K383" i="1"/>
  <c r="A385" i="1"/>
  <c r="E384" i="1"/>
  <c r="C384" i="1"/>
  <c r="N383" i="1"/>
  <c r="O383" i="1" l="1"/>
  <c r="S384" i="1"/>
  <c r="D385" i="1"/>
  <c r="A386" i="1"/>
  <c r="E385" i="1"/>
  <c r="C385" i="1"/>
  <c r="K384" i="1"/>
  <c r="N384" i="1"/>
  <c r="U383" i="1" l="1"/>
  <c r="S385" i="1"/>
  <c r="D386" i="1"/>
  <c r="O384" i="1"/>
  <c r="U384" i="1" s="1"/>
  <c r="N385" i="1"/>
  <c r="A387" i="1"/>
  <c r="E386" i="1"/>
  <c r="C386" i="1"/>
  <c r="K385" i="1"/>
  <c r="O385" i="1" l="1"/>
  <c r="S386" i="1"/>
  <c r="D387" i="1"/>
  <c r="S387" i="1"/>
  <c r="N386" i="1"/>
  <c r="K386" i="1"/>
  <c r="A388" i="1"/>
  <c r="E387" i="1"/>
  <c r="N387" i="1"/>
  <c r="C387" i="1"/>
  <c r="U385" i="1"/>
  <c r="O386" i="1" l="1"/>
  <c r="D388" i="1"/>
  <c r="S388" i="1"/>
  <c r="K387" i="1"/>
  <c r="O387" i="1" s="1"/>
  <c r="A389" i="1"/>
  <c r="K388" i="1"/>
  <c r="E388" i="1"/>
  <c r="C388" i="1"/>
  <c r="U386" i="1" l="1"/>
  <c r="D389" i="1"/>
  <c r="S389" i="1"/>
  <c r="N388" i="1"/>
  <c r="O388" i="1" s="1"/>
  <c r="A390" i="1"/>
  <c r="C389" i="1"/>
  <c r="E389" i="1"/>
  <c r="U387" i="1"/>
  <c r="D390" i="1" l="1"/>
  <c r="U388" i="1"/>
  <c r="K389" i="1"/>
  <c r="N389" i="1"/>
  <c r="A391" i="1"/>
  <c r="C390" i="1"/>
  <c r="E390" i="1"/>
  <c r="O389" i="1" l="1"/>
  <c r="S390" i="1"/>
  <c r="D391" i="1"/>
  <c r="S391" i="1"/>
  <c r="U389" i="1"/>
  <c r="K390" i="1"/>
  <c r="A392" i="1"/>
  <c r="E391" i="1"/>
  <c r="C391" i="1"/>
  <c r="N390" i="1"/>
  <c r="D392" i="1" l="1"/>
  <c r="S392" i="1"/>
  <c r="N391" i="1"/>
  <c r="A393" i="1"/>
  <c r="E392" i="1"/>
  <c r="C392" i="1"/>
  <c r="K391" i="1"/>
  <c r="O390" i="1"/>
  <c r="D393" i="1" l="1"/>
  <c r="S393" i="1"/>
  <c r="O391" i="1"/>
  <c r="N392" i="1"/>
  <c r="U390" i="1"/>
  <c r="K392" i="1"/>
  <c r="A394" i="1"/>
  <c r="E393" i="1"/>
  <c r="C393" i="1"/>
  <c r="N393" i="1"/>
  <c r="U391" i="1" l="1"/>
  <c r="D394" i="1"/>
  <c r="O392" i="1"/>
  <c r="U392" i="1" s="1"/>
  <c r="K393" i="1"/>
  <c r="O393" i="1" s="1"/>
  <c r="A395" i="1"/>
  <c r="E394" i="1"/>
  <c r="C394" i="1"/>
  <c r="S394" i="1" l="1"/>
  <c r="D395" i="1"/>
  <c r="N394" i="1"/>
  <c r="K394" i="1"/>
  <c r="A396" i="1"/>
  <c r="E395" i="1"/>
  <c r="C395" i="1"/>
  <c r="U393" i="1"/>
  <c r="S395" i="1" l="1"/>
  <c r="D396" i="1"/>
  <c r="K395" i="1"/>
  <c r="O394" i="1"/>
  <c r="N395" i="1"/>
  <c r="A397" i="1"/>
  <c r="E396" i="1"/>
  <c r="C396" i="1"/>
  <c r="O395" i="1" l="1"/>
  <c r="S396" i="1"/>
  <c r="D397" i="1"/>
  <c r="U394" i="1"/>
  <c r="K396" i="1"/>
  <c r="A398" i="1"/>
  <c r="C397" i="1"/>
  <c r="E397" i="1"/>
  <c r="N396" i="1"/>
  <c r="U395" i="1" l="1"/>
  <c r="S397" i="1"/>
  <c r="D398" i="1"/>
  <c r="S398" i="1"/>
  <c r="K397" i="1"/>
  <c r="N397" i="1"/>
  <c r="A399" i="1"/>
  <c r="C398" i="1"/>
  <c r="E398" i="1"/>
  <c r="O396" i="1"/>
  <c r="O397" i="1" l="1"/>
  <c r="K398" i="1"/>
  <c r="D399" i="1"/>
  <c r="N398" i="1"/>
  <c r="U396" i="1"/>
  <c r="U397" i="1"/>
  <c r="A400" i="1"/>
  <c r="E399" i="1"/>
  <c r="C399" i="1"/>
  <c r="O398" i="1" l="1"/>
  <c r="U398" i="1"/>
  <c r="S399" i="1"/>
  <c r="D400" i="1"/>
  <c r="N399" i="1"/>
  <c r="A401" i="1"/>
  <c r="N400" i="1"/>
  <c r="K400" i="1"/>
  <c r="E400" i="1"/>
  <c r="C400" i="1"/>
  <c r="K399" i="1"/>
  <c r="O400" i="1" l="1"/>
  <c r="O399" i="1"/>
  <c r="U399" i="1" s="1"/>
  <c r="S400" i="1"/>
  <c r="U400" i="1" s="1"/>
  <c r="D401" i="1"/>
  <c r="A402" i="1"/>
  <c r="E401" i="1"/>
  <c r="C401" i="1"/>
  <c r="N401" i="1"/>
  <c r="S401" i="1" l="1"/>
  <c r="D402" i="1"/>
  <c r="S402" i="1"/>
  <c r="K401" i="1"/>
  <c r="O401" i="1" s="1"/>
  <c r="A403" i="1"/>
  <c r="E402" i="1"/>
  <c r="C402" i="1"/>
  <c r="D403" i="1" l="1"/>
  <c r="S403" i="1"/>
  <c r="K402" i="1"/>
  <c r="N402" i="1"/>
  <c r="A404" i="1"/>
  <c r="E403" i="1"/>
  <c r="C403" i="1"/>
  <c r="U401" i="1"/>
  <c r="O402" i="1" l="1"/>
  <c r="D404" i="1"/>
  <c r="S404" i="1"/>
  <c r="K403" i="1"/>
  <c r="N403" i="1"/>
  <c r="A405" i="1"/>
  <c r="E404" i="1"/>
  <c r="C404" i="1"/>
  <c r="O403" i="1" l="1"/>
  <c r="U402" i="1"/>
  <c r="D405" i="1"/>
  <c r="S405" i="1"/>
  <c r="U403" i="1"/>
  <c r="K404" i="1"/>
  <c r="A406" i="1"/>
  <c r="C405" i="1"/>
  <c r="E405" i="1"/>
  <c r="N404" i="1"/>
  <c r="D406" i="1" l="1"/>
  <c r="S406" i="1"/>
  <c r="K405" i="1"/>
  <c r="A407" i="1"/>
  <c r="C406" i="1"/>
  <c r="E406" i="1"/>
  <c r="N405" i="1"/>
  <c r="O404" i="1"/>
  <c r="O405" i="1" l="1"/>
  <c r="D407" i="1"/>
  <c r="K406" i="1"/>
  <c r="N406" i="1"/>
  <c r="U404" i="1"/>
  <c r="A408" i="1"/>
  <c r="E407" i="1"/>
  <c r="C407" i="1"/>
  <c r="O406" i="1" l="1"/>
  <c r="U406" i="1" s="1"/>
  <c r="U405" i="1"/>
  <c r="S407" i="1"/>
  <c r="D408" i="1"/>
  <c r="S408" i="1"/>
  <c r="K407" i="1"/>
  <c r="N407" i="1"/>
  <c r="A409" i="1"/>
  <c r="E408" i="1"/>
  <c r="C408" i="1"/>
  <c r="O407" i="1" l="1"/>
  <c r="U407" i="1" s="1"/>
  <c r="D409" i="1"/>
  <c r="K408" i="1"/>
  <c r="A410" i="1"/>
  <c r="E409" i="1"/>
  <c r="C409" i="1"/>
  <c r="N409" i="1"/>
  <c r="N408" i="1"/>
  <c r="S409" i="1" l="1"/>
  <c r="O408" i="1"/>
  <c r="D410" i="1"/>
  <c r="S410" i="1"/>
  <c r="K409" i="1"/>
  <c r="O409" i="1" s="1"/>
  <c r="A411" i="1"/>
  <c r="E410" i="1"/>
  <c r="C410" i="1"/>
  <c r="U408" i="1" l="1"/>
  <c r="D411" i="1"/>
  <c r="S411" i="1"/>
  <c r="N410" i="1"/>
  <c r="K410" i="1"/>
  <c r="U409" i="1"/>
  <c r="A412" i="1"/>
  <c r="E411" i="1"/>
  <c r="C411" i="1"/>
  <c r="O410" i="1" l="1"/>
  <c r="D412" i="1"/>
  <c r="K411" i="1"/>
  <c r="N411" i="1"/>
  <c r="A413" i="1"/>
  <c r="E412" i="1"/>
  <c r="C412" i="1"/>
  <c r="O411" i="1" l="1"/>
  <c r="S412" i="1"/>
  <c r="U410" i="1"/>
  <c r="D413" i="1"/>
  <c r="K412" i="1"/>
  <c r="A414" i="1"/>
  <c r="C413" i="1"/>
  <c r="E413" i="1"/>
  <c r="N412" i="1"/>
  <c r="U411" i="1" l="1"/>
  <c r="S413" i="1"/>
  <c r="D414" i="1"/>
  <c r="K413" i="1"/>
  <c r="N413" i="1"/>
  <c r="A415" i="1"/>
  <c r="C414" i="1"/>
  <c r="E414" i="1"/>
  <c r="O412" i="1"/>
  <c r="O413" i="1" l="1"/>
  <c r="S414" i="1"/>
  <c r="D415" i="1"/>
  <c r="S415" i="1"/>
  <c r="K414" i="1"/>
  <c r="N414" i="1"/>
  <c r="U412" i="1"/>
  <c r="A416" i="1"/>
  <c r="E415" i="1"/>
  <c r="N415" i="1"/>
  <c r="C415" i="1"/>
  <c r="U413" i="1" l="1"/>
  <c r="D416" i="1"/>
  <c r="S416" i="1"/>
  <c r="O414" i="1"/>
  <c r="A417" i="1"/>
  <c r="E416" i="1"/>
  <c r="C416" i="1"/>
  <c r="K415" i="1"/>
  <c r="O415" i="1" s="1"/>
  <c r="D417" i="1" l="1"/>
  <c r="S417" i="1"/>
  <c r="U414" i="1"/>
  <c r="K416" i="1"/>
  <c r="N416" i="1"/>
  <c r="U415" i="1"/>
  <c r="A418" i="1"/>
  <c r="E417" i="1"/>
  <c r="C417" i="1"/>
  <c r="N417" i="1"/>
  <c r="O416" i="1" l="1"/>
  <c r="U416" i="1" s="1"/>
  <c r="D418" i="1"/>
  <c r="K417" i="1"/>
  <c r="O417" i="1" s="1"/>
  <c r="A419" i="1"/>
  <c r="E418" i="1"/>
  <c r="C418" i="1"/>
  <c r="S418" i="1" l="1"/>
  <c r="D419" i="1"/>
  <c r="S419" i="1"/>
  <c r="N418" i="1"/>
  <c r="A420" i="1"/>
  <c r="E419" i="1"/>
  <c r="C419" i="1"/>
  <c r="K418" i="1"/>
  <c r="O418" i="1" s="1"/>
  <c r="U417" i="1"/>
  <c r="D420" i="1" l="1"/>
  <c r="S420" i="1"/>
  <c r="K419" i="1"/>
  <c r="N419" i="1"/>
  <c r="U418" i="1"/>
  <c r="A421" i="1"/>
  <c r="E420" i="1"/>
  <c r="C420" i="1"/>
  <c r="N420" i="1" l="1"/>
  <c r="O419" i="1"/>
  <c r="D421" i="1"/>
  <c r="S421" i="1"/>
  <c r="K420" i="1"/>
  <c r="A422" i="1"/>
  <c r="C421" i="1"/>
  <c r="E421" i="1"/>
  <c r="O420" i="1" l="1"/>
  <c r="U420" i="1"/>
  <c r="U419" i="1"/>
  <c r="D422" i="1"/>
  <c r="S422" i="1"/>
  <c r="K421" i="1"/>
  <c r="N421" i="1"/>
  <c r="A423" i="1"/>
  <c r="N422" i="1"/>
  <c r="C422" i="1"/>
  <c r="E422" i="1"/>
  <c r="D423" i="1" l="1"/>
  <c r="O421" i="1"/>
  <c r="A424" i="1"/>
  <c r="E423" i="1"/>
  <c r="C423" i="1"/>
  <c r="K422" i="1"/>
  <c r="O422" i="1" s="1"/>
  <c r="U421" i="1" l="1"/>
  <c r="S423" i="1"/>
  <c r="D424" i="1"/>
  <c r="K423" i="1"/>
  <c r="U422" i="1"/>
  <c r="N423" i="1"/>
  <c r="A425" i="1"/>
  <c r="E424" i="1"/>
  <c r="C424" i="1"/>
  <c r="O423" i="1" l="1"/>
  <c r="S424" i="1"/>
  <c r="D425" i="1"/>
  <c r="S425" i="1"/>
  <c r="N424" i="1"/>
  <c r="U423" i="1"/>
  <c r="K424" i="1"/>
  <c r="A426" i="1"/>
  <c r="E425" i="1"/>
  <c r="C425" i="1"/>
  <c r="D426" i="1" l="1"/>
  <c r="O424" i="1"/>
  <c r="U424" i="1" s="1"/>
  <c r="N425" i="1"/>
  <c r="K425" i="1"/>
  <c r="A427" i="1"/>
  <c r="E426" i="1"/>
  <c r="C426" i="1"/>
  <c r="O425" i="1" l="1"/>
  <c r="S426" i="1"/>
  <c r="D427" i="1"/>
  <c r="S427" i="1"/>
  <c r="K426" i="1"/>
  <c r="A428" i="1"/>
  <c r="E427" i="1"/>
  <c r="C427" i="1"/>
  <c r="N426" i="1"/>
  <c r="U425" i="1"/>
  <c r="O426" i="1" l="1"/>
  <c r="D428" i="1"/>
  <c r="S428" i="1"/>
  <c r="K427" i="1"/>
  <c r="N427" i="1"/>
  <c r="A429" i="1"/>
  <c r="E428" i="1"/>
  <c r="C428" i="1"/>
  <c r="O427" i="1" l="1"/>
  <c r="U426" i="1"/>
  <c r="D429" i="1"/>
  <c r="K428" i="1"/>
  <c r="N428" i="1"/>
  <c r="A430" i="1"/>
  <c r="C429" i="1"/>
  <c r="E429" i="1"/>
  <c r="U427" i="1" l="1"/>
  <c r="O428" i="1"/>
  <c r="U428" i="1" s="1"/>
  <c r="S429" i="1"/>
  <c r="D430" i="1"/>
  <c r="S430" i="1"/>
  <c r="K429" i="1"/>
  <c r="N429" i="1"/>
  <c r="A431" i="1"/>
  <c r="C430" i="1"/>
  <c r="E430" i="1"/>
  <c r="O429" i="1" l="1"/>
  <c r="K430" i="1"/>
  <c r="N430" i="1"/>
  <c r="D431" i="1"/>
  <c r="S431" i="1"/>
  <c r="A432" i="1"/>
  <c r="E431" i="1"/>
  <c r="C431" i="1"/>
  <c r="U429" i="1"/>
  <c r="O430" i="1" l="1"/>
  <c r="U430" i="1" s="1"/>
  <c r="D432" i="1"/>
  <c r="S432" i="1"/>
  <c r="K431" i="1"/>
  <c r="N431" i="1"/>
  <c r="A433" i="1"/>
  <c r="E432" i="1"/>
  <c r="C432" i="1"/>
  <c r="O431" i="1" l="1"/>
  <c r="U431" i="1" s="1"/>
  <c r="D433" i="1"/>
  <c r="K432" i="1"/>
  <c r="A434" i="1"/>
  <c r="E433" i="1"/>
  <c r="C433" i="1"/>
  <c r="N432" i="1"/>
  <c r="S433" i="1" l="1"/>
  <c r="D434" i="1"/>
  <c r="S434" i="1"/>
  <c r="K433" i="1"/>
  <c r="O432" i="1"/>
  <c r="N433" i="1"/>
  <c r="A435" i="1"/>
  <c r="E434" i="1"/>
  <c r="C434" i="1"/>
  <c r="U432" i="1" l="1"/>
  <c r="O433" i="1"/>
  <c r="U433" i="1" s="1"/>
  <c r="D435" i="1"/>
  <c r="N434" i="1"/>
  <c r="K434" i="1"/>
  <c r="A436" i="1"/>
  <c r="E435" i="1"/>
  <c r="C435" i="1"/>
  <c r="K435" i="1"/>
  <c r="S435" i="1" l="1"/>
  <c r="O434" i="1"/>
  <c r="D436" i="1"/>
  <c r="N435" i="1"/>
  <c r="O435" i="1" s="1"/>
  <c r="A437" i="1"/>
  <c r="E436" i="1"/>
  <c r="C436" i="1"/>
  <c r="U435" i="1" l="1"/>
  <c r="U434" i="1"/>
  <c r="S436" i="1"/>
  <c r="D437" i="1"/>
  <c r="K436" i="1"/>
  <c r="A438" i="1"/>
  <c r="C437" i="1"/>
  <c r="E437" i="1"/>
  <c r="N436" i="1"/>
  <c r="S437" i="1" l="1"/>
  <c r="D438" i="1"/>
  <c r="S438" i="1"/>
  <c r="K437" i="1"/>
  <c r="A439" i="1"/>
  <c r="C438" i="1"/>
  <c r="E438" i="1"/>
  <c r="N437" i="1"/>
  <c r="O436" i="1"/>
  <c r="N438" i="1" l="1"/>
  <c r="D439" i="1"/>
  <c r="U436" i="1"/>
  <c r="A440" i="1"/>
  <c r="E439" i="1"/>
  <c r="C439" i="1"/>
  <c r="K438" i="1"/>
  <c r="O437" i="1"/>
  <c r="O438" i="1" l="1"/>
  <c r="S439" i="1"/>
  <c r="D440" i="1"/>
  <c r="N439" i="1"/>
  <c r="U438" i="1"/>
  <c r="A441" i="1"/>
  <c r="E440" i="1"/>
  <c r="C440" i="1"/>
  <c r="K439" i="1"/>
  <c r="U437" i="1"/>
  <c r="O439" i="1" l="1"/>
  <c r="S440" i="1"/>
  <c r="D441" i="1"/>
  <c r="S441" i="1"/>
  <c r="K440" i="1"/>
  <c r="A442" i="1"/>
  <c r="E441" i="1"/>
  <c r="C441" i="1"/>
  <c r="K441" i="1"/>
  <c r="U439" i="1"/>
  <c r="N440" i="1"/>
  <c r="D442" i="1" l="1"/>
  <c r="S442" i="1"/>
  <c r="N441" i="1"/>
  <c r="O441" i="1" s="1"/>
  <c r="A443" i="1"/>
  <c r="E442" i="1"/>
  <c r="C442" i="1"/>
  <c r="O440" i="1"/>
  <c r="D443" i="1" l="1"/>
  <c r="N442" i="1"/>
  <c r="U440" i="1"/>
  <c r="A444" i="1"/>
  <c r="E443" i="1"/>
  <c r="C443" i="1"/>
  <c r="K442" i="1"/>
  <c r="U441" i="1"/>
  <c r="O442" i="1" l="1"/>
  <c r="U442" i="1" s="1"/>
  <c r="S443" i="1"/>
  <c r="N443" i="1"/>
  <c r="D444" i="1"/>
  <c r="S444" i="1"/>
  <c r="A445" i="1"/>
  <c r="E444" i="1"/>
  <c r="C444" i="1"/>
  <c r="K443" i="1"/>
  <c r="O443" i="1" l="1"/>
  <c r="U443" i="1" s="1"/>
  <c r="D445" i="1"/>
  <c r="K444" i="1"/>
  <c r="A446" i="1"/>
  <c r="C445" i="1"/>
  <c r="E445" i="1"/>
  <c r="N444" i="1"/>
  <c r="S445" i="1" l="1"/>
  <c r="D446" i="1"/>
  <c r="S446" i="1"/>
  <c r="K445" i="1"/>
  <c r="N445" i="1"/>
  <c r="A447" i="1"/>
  <c r="C446" i="1"/>
  <c r="E446" i="1"/>
  <c r="O444" i="1"/>
  <c r="O445" i="1" l="1"/>
  <c r="D447" i="1"/>
  <c r="S447" i="1"/>
  <c r="N446" i="1"/>
  <c r="U444" i="1"/>
  <c r="U445" i="1"/>
  <c r="K446" i="1"/>
  <c r="A448" i="1"/>
  <c r="E447" i="1"/>
  <c r="C447" i="1"/>
  <c r="O446" i="1" l="1"/>
  <c r="U446" i="1" s="1"/>
  <c r="D448" i="1"/>
  <c r="K447" i="1"/>
  <c r="N447" i="1"/>
  <c r="A449" i="1"/>
  <c r="E448" i="1"/>
  <c r="C448" i="1"/>
  <c r="O447" i="1" l="1"/>
  <c r="N448" i="1"/>
  <c r="S448" i="1"/>
  <c r="D449" i="1"/>
  <c r="K448" i="1"/>
  <c r="U447" i="1"/>
  <c r="A450" i="1"/>
  <c r="E449" i="1"/>
  <c r="C449" i="1"/>
  <c r="O448" i="1" l="1"/>
  <c r="S449" i="1"/>
  <c r="D450" i="1"/>
  <c r="S450" i="1"/>
  <c r="N449" i="1"/>
  <c r="A451" i="1"/>
  <c r="E450" i="1"/>
  <c r="C450" i="1"/>
  <c r="U448" i="1"/>
  <c r="K449" i="1"/>
  <c r="O449" i="1" l="1"/>
  <c r="D451" i="1"/>
  <c r="K450" i="1"/>
  <c r="N450" i="1"/>
  <c r="A452" i="1"/>
  <c r="E451" i="1"/>
  <c r="C451" i="1"/>
  <c r="U449" i="1"/>
  <c r="O450" i="1" l="1"/>
  <c r="U450" i="1" s="1"/>
  <c r="S451" i="1"/>
  <c r="D452" i="1"/>
  <c r="S452" i="1"/>
  <c r="N451" i="1"/>
  <c r="K451" i="1"/>
  <c r="A453" i="1"/>
  <c r="E452" i="1"/>
  <c r="C452" i="1"/>
  <c r="O451" i="1" l="1"/>
  <c r="U451" i="1" s="1"/>
  <c r="D453" i="1"/>
  <c r="K452" i="1"/>
  <c r="N452" i="1"/>
  <c r="A454" i="1"/>
  <c r="C453" i="1"/>
  <c r="E453" i="1"/>
  <c r="O452" i="1" l="1"/>
  <c r="S453" i="1"/>
  <c r="D454" i="1"/>
  <c r="U452" i="1"/>
  <c r="K453" i="1"/>
  <c r="N453" i="1"/>
  <c r="A455" i="1"/>
  <c r="C454" i="1"/>
  <c r="E454" i="1"/>
  <c r="S454" i="1" l="1"/>
  <c r="D455" i="1"/>
  <c r="S455" i="1"/>
  <c r="O453" i="1"/>
  <c r="U453" i="1" s="1"/>
  <c r="N454" i="1"/>
  <c r="A456" i="1"/>
  <c r="E455" i="1"/>
  <c r="C455" i="1"/>
  <c r="K454" i="1"/>
  <c r="O454" i="1" l="1"/>
  <c r="U454" i="1" s="1"/>
  <c r="D456" i="1"/>
  <c r="K455" i="1"/>
  <c r="N455" i="1"/>
  <c r="A457" i="1"/>
  <c r="N456" i="1"/>
  <c r="E456" i="1"/>
  <c r="C456" i="1"/>
  <c r="O455" i="1" l="1"/>
  <c r="S456" i="1"/>
  <c r="D457" i="1"/>
  <c r="S457" i="1"/>
  <c r="K456" i="1"/>
  <c r="O456" i="1" s="1"/>
  <c r="U455" i="1"/>
  <c r="A458" i="1"/>
  <c r="E457" i="1"/>
  <c r="C457" i="1"/>
  <c r="U456" i="1" l="1"/>
  <c r="D458" i="1"/>
  <c r="K457" i="1"/>
  <c r="N457" i="1"/>
  <c r="A459" i="1"/>
  <c r="E458" i="1"/>
  <c r="C458" i="1"/>
  <c r="S458" i="1" l="1"/>
  <c r="D459" i="1"/>
  <c r="S459" i="1"/>
  <c r="O457" i="1"/>
  <c r="N458" i="1"/>
  <c r="K458" i="1"/>
  <c r="A460" i="1"/>
  <c r="E459" i="1"/>
  <c r="N459" i="1"/>
  <c r="C459" i="1"/>
  <c r="U457" i="1" l="1"/>
  <c r="D460" i="1"/>
  <c r="S460" i="1"/>
  <c r="O458" i="1"/>
  <c r="K459" i="1"/>
  <c r="O459" i="1" s="1"/>
  <c r="A461" i="1"/>
  <c r="E460" i="1"/>
  <c r="C460" i="1"/>
  <c r="D461" i="1" l="1"/>
  <c r="S461" i="1"/>
  <c r="U458" i="1"/>
  <c r="U459" i="1"/>
  <c r="K460" i="1"/>
  <c r="A462" i="1"/>
  <c r="C461" i="1"/>
  <c r="E461" i="1"/>
  <c r="N460" i="1"/>
  <c r="D462" i="1" l="1"/>
  <c r="O460" i="1"/>
  <c r="K461" i="1"/>
  <c r="N461" i="1"/>
  <c r="A463" i="1"/>
  <c r="C462" i="1"/>
  <c r="E462" i="1"/>
  <c r="U460" i="1" l="1"/>
  <c r="S462" i="1"/>
  <c r="D463" i="1"/>
  <c r="N462" i="1"/>
  <c r="O461" i="1"/>
  <c r="K462" i="1"/>
  <c r="A464" i="1"/>
  <c r="E463" i="1"/>
  <c r="C463" i="1"/>
  <c r="O462" i="1" l="1"/>
  <c r="S463" i="1"/>
  <c r="D464" i="1"/>
  <c r="N463" i="1"/>
  <c r="U461" i="1"/>
  <c r="K463" i="1"/>
  <c r="O463" i="1" s="1"/>
  <c r="A465" i="1"/>
  <c r="E464" i="1"/>
  <c r="C464" i="1"/>
  <c r="U462" i="1"/>
  <c r="S464" i="1" l="1"/>
  <c r="D465" i="1"/>
  <c r="K464" i="1"/>
  <c r="U463" i="1"/>
  <c r="A466" i="1"/>
  <c r="E465" i="1"/>
  <c r="C465" i="1"/>
  <c r="N464" i="1"/>
  <c r="O464" i="1" l="1"/>
  <c r="S465" i="1"/>
  <c r="N465" i="1"/>
  <c r="D466" i="1"/>
  <c r="K465" i="1"/>
  <c r="U464" i="1"/>
  <c r="A467" i="1"/>
  <c r="E466" i="1"/>
  <c r="C466" i="1"/>
  <c r="O465" i="1" l="1"/>
  <c r="S466" i="1"/>
  <c r="D467" i="1"/>
  <c r="K466" i="1"/>
  <c r="N466" i="1"/>
  <c r="A468" i="1"/>
  <c r="E467" i="1"/>
  <c r="C467" i="1"/>
  <c r="U465" i="1"/>
  <c r="S467" i="1" l="1"/>
  <c r="O466" i="1"/>
  <c r="D468" i="1"/>
  <c r="S468" i="1"/>
  <c r="K467" i="1"/>
  <c r="N467" i="1"/>
  <c r="A469" i="1"/>
  <c r="N468" i="1"/>
  <c r="E468" i="1"/>
  <c r="C468" i="1"/>
  <c r="O467" i="1" l="1"/>
  <c r="U466" i="1"/>
  <c r="D469" i="1"/>
  <c r="S469" i="1"/>
  <c r="K468" i="1"/>
  <c r="O468" i="1" s="1"/>
  <c r="U467" i="1"/>
  <c r="A470" i="1"/>
  <c r="C469" i="1"/>
  <c r="E469" i="1"/>
  <c r="U468" i="1" l="1"/>
  <c r="K469" i="1"/>
  <c r="N469" i="1"/>
  <c r="D470" i="1"/>
  <c r="A471" i="1"/>
  <c r="C470" i="1"/>
  <c r="E470" i="1"/>
  <c r="O469" i="1" l="1"/>
  <c r="S470" i="1"/>
  <c r="D471" i="1"/>
  <c r="S471" i="1"/>
  <c r="K470" i="1"/>
  <c r="A472" i="1"/>
  <c r="E471" i="1"/>
  <c r="N471" i="1"/>
  <c r="C471" i="1"/>
  <c r="N470" i="1"/>
  <c r="U469" i="1"/>
  <c r="D472" i="1" l="1"/>
  <c r="S472" i="1"/>
  <c r="O470" i="1"/>
  <c r="A473" i="1"/>
  <c r="E472" i="1"/>
  <c r="C472" i="1"/>
  <c r="K471" i="1"/>
  <c r="O471" i="1" s="1"/>
  <c r="U470" i="1" l="1"/>
  <c r="D473" i="1"/>
  <c r="N472" i="1"/>
  <c r="U471" i="1"/>
  <c r="A474" i="1"/>
  <c r="E473" i="1"/>
  <c r="C473" i="1"/>
  <c r="K472" i="1"/>
  <c r="S473" i="1" l="1"/>
  <c r="D474" i="1"/>
  <c r="S474" i="1"/>
  <c r="O472" i="1"/>
  <c r="K473" i="1"/>
  <c r="N473" i="1"/>
  <c r="A475" i="1"/>
  <c r="E474" i="1"/>
  <c r="C474" i="1"/>
  <c r="U472" i="1" l="1"/>
  <c r="O473" i="1"/>
  <c r="U473" i="1" s="1"/>
  <c r="D475" i="1"/>
  <c r="K474" i="1"/>
  <c r="N474" i="1"/>
  <c r="A476" i="1"/>
  <c r="E475" i="1"/>
  <c r="N475" i="1"/>
  <c r="C475" i="1"/>
  <c r="S475" i="1" l="1"/>
  <c r="D476" i="1"/>
  <c r="S476" i="1"/>
  <c r="O474" i="1"/>
  <c r="K475" i="1"/>
  <c r="O475" i="1" s="1"/>
  <c r="A477" i="1"/>
  <c r="N476" i="1"/>
  <c r="E476" i="1"/>
  <c r="C476" i="1"/>
  <c r="D477" i="1" l="1"/>
  <c r="S477" i="1"/>
  <c r="U474" i="1"/>
  <c r="U475" i="1"/>
  <c r="K476" i="1"/>
  <c r="O476" i="1" s="1"/>
  <c r="U476" i="1" s="1"/>
  <c r="A478" i="1"/>
  <c r="C477" i="1"/>
  <c r="E477" i="1"/>
  <c r="N477" i="1"/>
  <c r="K477" i="1" l="1"/>
  <c r="O477" i="1" s="1"/>
  <c r="U477" i="1" s="1"/>
  <c r="D478" i="1"/>
  <c r="S478" i="1"/>
  <c r="A479" i="1"/>
  <c r="C478" i="1"/>
  <c r="E478" i="1"/>
  <c r="D479" i="1" l="1"/>
  <c r="N478" i="1"/>
  <c r="K478" i="1"/>
  <c r="O478" i="1" s="1"/>
  <c r="A480" i="1"/>
  <c r="E479" i="1"/>
  <c r="C479" i="1"/>
  <c r="S479" i="1" l="1"/>
  <c r="D480" i="1"/>
  <c r="K479" i="1"/>
  <c r="U478" i="1"/>
  <c r="N479" i="1"/>
  <c r="A481" i="1"/>
  <c r="N480" i="1"/>
  <c r="E480" i="1"/>
  <c r="C480" i="1"/>
  <c r="O479" i="1" l="1"/>
  <c r="S480" i="1"/>
  <c r="D481" i="1"/>
  <c r="S481" i="1"/>
  <c r="K480" i="1"/>
  <c r="O480" i="1" s="1"/>
  <c r="U480" i="1" s="1"/>
  <c r="A482" i="1"/>
  <c r="E481" i="1"/>
  <c r="C481" i="1"/>
  <c r="N481" i="1"/>
  <c r="U479" i="1"/>
  <c r="D482" i="1" l="1"/>
  <c r="K481" i="1"/>
  <c r="O481" i="1" s="1"/>
  <c r="A483" i="1"/>
  <c r="E482" i="1"/>
  <c r="C482" i="1"/>
  <c r="U481" i="1" l="1"/>
  <c r="S482" i="1"/>
  <c r="D483" i="1"/>
  <c r="S483" i="1"/>
  <c r="A484" i="1"/>
  <c r="E483" i="1"/>
  <c r="C483" i="1"/>
  <c r="K482" i="1"/>
  <c r="N482" i="1"/>
  <c r="D484" i="1" l="1"/>
  <c r="S484" i="1"/>
  <c r="O482" i="1"/>
  <c r="N483" i="1"/>
  <c r="K483" i="1"/>
  <c r="A485" i="1"/>
  <c r="N484" i="1"/>
  <c r="E484" i="1"/>
  <c r="C484" i="1"/>
  <c r="D485" i="1" l="1"/>
  <c r="S485" i="1"/>
  <c r="O483" i="1"/>
  <c r="U483" i="1" s="1"/>
  <c r="K484" i="1"/>
  <c r="O484" i="1" s="1"/>
  <c r="A486" i="1"/>
  <c r="C485" i="1"/>
  <c r="E485" i="1"/>
  <c r="U482" i="1"/>
  <c r="D486" i="1" l="1"/>
  <c r="S486" i="1"/>
  <c r="K485" i="1"/>
  <c r="N485" i="1"/>
  <c r="A487" i="1"/>
  <c r="C486" i="1"/>
  <c r="E486" i="1"/>
  <c r="U484" i="1"/>
  <c r="O485" i="1" l="1"/>
  <c r="U485" i="1"/>
  <c r="D487" i="1"/>
  <c r="A488" i="1"/>
  <c r="E487" i="1"/>
  <c r="C487" i="1"/>
  <c r="K486" i="1"/>
  <c r="N486" i="1"/>
  <c r="S487" i="1" l="1"/>
  <c r="D488" i="1"/>
  <c r="S488" i="1"/>
  <c r="O486" i="1"/>
  <c r="N487" i="1"/>
  <c r="K487" i="1"/>
  <c r="O487" i="1" s="1"/>
  <c r="A489" i="1"/>
  <c r="N488" i="1"/>
  <c r="E488" i="1"/>
  <c r="C488" i="1"/>
  <c r="D489" i="1" l="1"/>
  <c r="K488" i="1"/>
  <c r="O488" i="1" s="1"/>
  <c r="A490" i="1"/>
  <c r="E489" i="1"/>
  <c r="C489" i="1"/>
  <c r="N489" i="1"/>
  <c r="U487" i="1"/>
  <c r="U486" i="1"/>
  <c r="S489" i="1" l="1"/>
  <c r="D490" i="1"/>
  <c r="S490" i="1"/>
  <c r="K489" i="1"/>
  <c r="O489" i="1" s="1"/>
  <c r="A491" i="1"/>
  <c r="E490" i="1"/>
  <c r="C490" i="1"/>
  <c r="U488" i="1"/>
  <c r="D491" i="1" l="1"/>
  <c r="S491" i="1"/>
  <c r="N490" i="1"/>
  <c r="A492" i="1"/>
  <c r="E491" i="1"/>
  <c r="C491" i="1"/>
  <c r="K490" i="1"/>
  <c r="U489" i="1"/>
  <c r="O490" i="1" l="1"/>
  <c r="D492" i="1"/>
  <c r="K491" i="1"/>
  <c r="U490" i="1"/>
  <c r="N491" i="1"/>
  <c r="A493" i="1"/>
  <c r="E492" i="1"/>
  <c r="C492" i="1"/>
  <c r="S492" i="1" l="1"/>
  <c r="D493" i="1"/>
  <c r="S493" i="1"/>
  <c r="O491" i="1"/>
  <c r="U491" i="1" s="1"/>
  <c r="N492" i="1"/>
  <c r="K492" i="1"/>
  <c r="O492" i="1" s="1"/>
  <c r="A494" i="1"/>
  <c r="C493" i="1"/>
  <c r="E493" i="1"/>
  <c r="D494" i="1" l="1"/>
  <c r="N493" i="1"/>
  <c r="K493" i="1"/>
  <c r="A495" i="1"/>
  <c r="C494" i="1"/>
  <c r="E494" i="1"/>
  <c r="U492" i="1"/>
  <c r="O493" i="1" l="1"/>
  <c r="S494" i="1"/>
  <c r="D495" i="1"/>
  <c r="N494" i="1"/>
  <c r="K494" i="1"/>
  <c r="A496" i="1"/>
  <c r="E495" i="1"/>
  <c r="N495" i="1"/>
  <c r="C495" i="1"/>
  <c r="U493" i="1"/>
  <c r="O494" i="1" l="1"/>
  <c r="U494" i="1"/>
  <c r="S495" i="1"/>
  <c r="D496" i="1"/>
  <c r="S496" i="1"/>
  <c r="A497" i="1"/>
  <c r="E496" i="1"/>
  <c r="C496" i="1"/>
  <c r="K495" i="1"/>
  <c r="O495" i="1" s="1"/>
  <c r="D497" i="1" l="1"/>
  <c r="N496" i="1"/>
  <c r="U495" i="1"/>
  <c r="K496" i="1"/>
  <c r="A498" i="1"/>
  <c r="E497" i="1"/>
  <c r="C497" i="1"/>
  <c r="O496" i="1" l="1"/>
  <c r="S497" i="1"/>
  <c r="D498" i="1"/>
  <c r="S498" i="1"/>
  <c r="N497" i="1"/>
  <c r="A499" i="1"/>
  <c r="E498" i="1"/>
  <c r="C498" i="1"/>
  <c r="K497" i="1"/>
  <c r="U496" i="1"/>
  <c r="O497" i="1" l="1"/>
  <c r="D499" i="1"/>
  <c r="K498" i="1"/>
  <c r="A500" i="1"/>
  <c r="E499" i="1"/>
  <c r="C499" i="1"/>
  <c r="U497" i="1"/>
  <c r="N498" i="1"/>
  <c r="S499" i="1" l="1"/>
  <c r="D500" i="1"/>
  <c r="N499" i="1"/>
  <c r="A501" i="1"/>
  <c r="E500" i="1"/>
  <c r="C500" i="1"/>
  <c r="K499" i="1"/>
  <c r="O498" i="1"/>
  <c r="S500" i="1" l="1"/>
  <c r="D501" i="1"/>
  <c r="S501" i="1"/>
  <c r="O499" i="1"/>
  <c r="U499" i="1" s="1"/>
  <c r="K500" i="1"/>
  <c r="U498" i="1"/>
  <c r="A502" i="1"/>
  <c r="C501" i="1"/>
  <c r="E501" i="1"/>
  <c r="N500" i="1"/>
  <c r="O500" i="1" l="1"/>
  <c r="D502" i="1"/>
  <c r="K501" i="1"/>
  <c r="N501" i="1"/>
  <c r="U500" i="1"/>
  <c r="A503" i="1"/>
  <c r="C502" i="1"/>
  <c r="E502" i="1"/>
  <c r="O501" i="1" l="1"/>
  <c r="S502" i="1"/>
  <c r="D503" i="1"/>
  <c r="K502" i="1"/>
  <c r="N502" i="1"/>
  <c r="U501" i="1"/>
  <c r="A504" i="1"/>
  <c r="E503" i="1"/>
  <c r="C503" i="1"/>
  <c r="S503" i="1" l="1"/>
  <c r="D504" i="1"/>
  <c r="S504" i="1"/>
  <c r="O502" i="1"/>
  <c r="N503" i="1"/>
  <c r="K503" i="1"/>
  <c r="A505" i="1"/>
  <c r="E504" i="1"/>
  <c r="C504" i="1"/>
  <c r="D505" i="1" l="1"/>
  <c r="U502" i="1"/>
  <c r="O503" i="1"/>
  <c r="K504" i="1"/>
  <c r="A506" i="1"/>
  <c r="E505" i="1"/>
  <c r="C505" i="1"/>
  <c r="N504" i="1"/>
  <c r="U503" i="1" l="1"/>
  <c r="S505" i="1"/>
  <c r="D506" i="1"/>
  <c r="K505" i="1"/>
  <c r="N505" i="1"/>
  <c r="A507" i="1"/>
  <c r="E506" i="1"/>
  <c r="C506" i="1"/>
  <c r="O504" i="1"/>
  <c r="O505" i="1" l="1"/>
  <c r="S506" i="1"/>
  <c r="D507" i="1"/>
  <c r="S507" i="1"/>
  <c r="N506" i="1"/>
  <c r="K506" i="1"/>
  <c r="O506" i="1" s="1"/>
  <c r="A508" i="1"/>
  <c r="E507" i="1"/>
  <c r="C507" i="1"/>
  <c r="U504" i="1"/>
  <c r="U505" i="1"/>
  <c r="D508" i="1" l="1"/>
  <c r="S508" i="1"/>
  <c r="K507" i="1"/>
  <c r="U506" i="1"/>
  <c r="N507" i="1"/>
  <c r="A509" i="1"/>
  <c r="N508" i="1"/>
  <c r="E508" i="1"/>
  <c r="C508" i="1"/>
  <c r="O507" i="1" l="1"/>
  <c r="U507" i="1" s="1"/>
  <c r="D509" i="1"/>
  <c r="K508" i="1"/>
  <c r="O508" i="1" s="1"/>
  <c r="A510" i="1"/>
  <c r="C509" i="1"/>
  <c r="E509" i="1"/>
  <c r="U508" i="1" l="1"/>
  <c r="S509" i="1"/>
  <c r="D510" i="1"/>
  <c r="S510" i="1"/>
  <c r="N509" i="1"/>
  <c r="K509" i="1"/>
  <c r="A511" i="1"/>
  <c r="C510" i="1"/>
  <c r="E510" i="1"/>
  <c r="D511" i="1" l="1"/>
  <c r="S511" i="1"/>
  <c r="O509" i="1"/>
  <c r="K510" i="1"/>
  <c r="A512" i="1"/>
  <c r="E511" i="1"/>
  <c r="C511" i="1"/>
  <c r="N510" i="1"/>
  <c r="U509" i="1" l="1"/>
  <c r="D512" i="1"/>
  <c r="S512" i="1"/>
  <c r="N511" i="1"/>
  <c r="A513" i="1"/>
  <c r="E512" i="1"/>
  <c r="C512" i="1"/>
  <c r="K511" i="1"/>
  <c r="O510" i="1"/>
  <c r="O511" i="1" l="1"/>
  <c r="D513" i="1"/>
  <c r="N512" i="1"/>
  <c r="U510" i="1"/>
  <c r="U511" i="1"/>
  <c r="K512" i="1"/>
  <c r="A514" i="1"/>
  <c r="E513" i="1"/>
  <c r="C513" i="1"/>
  <c r="S513" i="1" l="1"/>
  <c r="D514" i="1"/>
  <c r="S514" i="1"/>
  <c r="O512" i="1"/>
  <c r="U512" i="1" s="1"/>
  <c r="N513" i="1"/>
  <c r="A515" i="1"/>
  <c r="N514" i="1"/>
  <c r="E514" i="1"/>
  <c r="C514" i="1"/>
  <c r="K513" i="1"/>
  <c r="O513" i="1" l="1"/>
  <c r="D515" i="1"/>
  <c r="K514" i="1"/>
  <c r="O514" i="1" s="1"/>
  <c r="U513" i="1"/>
  <c r="A516" i="1"/>
  <c r="E515" i="1"/>
  <c r="N515" i="1"/>
  <c r="C515" i="1"/>
  <c r="U514" i="1" l="1"/>
  <c r="S515" i="1"/>
  <c r="D516" i="1"/>
  <c r="K515" i="1"/>
  <c r="O515" i="1" s="1"/>
  <c r="A517" i="1"/>
  <c r="E516" i="1"/>
  <c r="C516" i="1"/>
  <c r="S516" i="1" l="1"/>
  <c r="D517" i="1"/>
  <c r="S517" i="1"/>
  <c r="K516" i="1"/>
  <c r="N516" i="1"/>
  <c r="U515" i="1"/>
  <c r="A518" i="1"/>
  <c r="C517" i="1"/>
  <c r="E517" i="1"/>
  <c r="O516" i="1" l="1"/>
  <c r="D518" i="1"/>
  <c r="S518" i="1"/>
  <c r="K517" i="1"/>
  <c r="N517" i="1"/>
  <c r="A519" i="1"/>
  <c r="C518" i="1"/>
  <c r="E518" i="1"/>
  <c r="O517" i="1" l="1"/>
  <c r="U516" i="1"/>
  <c r="D519" i="1"/>
  <c r="S519" i="1"/>
  <c r="A520" i="1"/>
  <c r="E519" i="1"/>
  <c r="C519" i="1"/>
  <c r="K518" i="1"/>
  <c r="N518" i="1"/>
  <c r="U517" i="1"/>
  <c r="O518" i="1" l="1"/>
  <c r="D520" i="1"/>
  <c r="S520" i="1"/>
  <c r="K519" i="1"/>
  <c r="N519" i="1"/>
  <c r="U518" i="1"/>
  <c r="A521" i="1"/>
  <c r="E520" i="1"/>
  <c r="C520" i="1"/>
  <c r="D521" i="1" l="1"/>
  <c r="S521" i="1"/>
  <c r="O519" i="1"/>
  <c r="U519" i="1" s="1"/>
  <c r="N520" i="1"/>
  <c r="K520" i="1"/>
  <c r="A522" i="1"/>
  <c r="E521" i="1"/>
  <c r="C521" i="1"/>
  <c r="O520" i="1" l="1"/>
  <c r="U520" i="1" s="1"/>
  <c r="D522" i="1"/>
  <c r="N521" i="1"/>
  <c r="K521" i="1"/>
  <c r="A523" i="1"/>
  <c r="E522" i="1"/>
  <c r="C522" i="1"/>
  <c r="O521" i="1" l="1"/>
  <c r="S522" i="1"/>
  <c r="D523" i="1"/>
  <c r="S523" i="1"/>
  <c r="N522" i="1"/>
  <c r="A524" i="1"/>
  <c r="E523" i="1"/>
  <c r="C523" i="1"/>
  <c r="K522" i="1"/>
  <c r="U521" i="1"/>
  <c r="D524" i="1" l="1"/>
  <c r="O522" i="1"/>
  <c r="K523" i="1"/>
  <c r="N523" i="1"/>
  <c r="A525" i="1"/>
  <c r="E524" i="1"/>
  <c r="C524" i="1"/>
  <c r="U522" i="1" l="1"/>
  <c r="S524" i="1"/>
  <c r="D525" i="1"/>
  <c r="S525" i="1"/>
  <c r="O523" i="1"/>
  <c r="U523" i="1" s="1"/>
  <c r="N524" i="1"/>
  <c r="K524" i="1"/>
  <c r="A526" i="1"/>
  <c r="C525" i="1"/>
  <c r="E525" i="1"/>
  <c r="O524" i="1" l="1"/>
  <c r="U524" i="1" s="1"/>
  <c r="D526" i="1"/>
  <c r="S526" i="1"/>
  <c r="N525" i="1"/>
  <c r="A527" i="1"/>
  <c r="C526" i="1"/>
  <c r="E526" i="1"/>
  <c r="K525" i="1"/>
  <c r="O525" i="1" l="1"/>
  <c r="U525" i="1" s="1"/>
  <c r="D527" i="1"/>
  <c r="N526" i="1"/>
  <c r="K526" i="1"/>
  <c r="A528" i="1"/>
  <c r="E527" i="1"/>
  <c r="C527" i="1"/>
  <c r="S527" i="1" l="1"/>
  <c r="D528" i="1"/>
  <c r="S528" i="1"/>
  <c r="K527" i="1"/>
  <c r="O526" i="1"/>
  <c r="N527" i="1"/>
  <c r="A529" i="1"/>
  <c r="N528" i="1"/>
  <c r="E528" i="1"/>
  <c r="C528" i="1"/>
  <c r="D529" i="1" l="1"/>
  <c r="S529" i="1"/>
  <c r="K528" i="1"/>
  <c r="O528" i="1" s="1"/>
  <c r="A530" i="1"/>
  <c r="E529" i="1"/>
  <c r="C529" i="1"/>
  <c r="U526" i="1"/>
  <c r="O527" i="1"/>
  <c r="D530" i="1" l="1"/>
  <c r="S530" i="1"/>
  <c r="N529" i="1"/>
  <c r="K529" i="1"/>
  <c r="A531" i="1"/>
  <c r="N530" i="1"/>
  <c r="E530" i="1"/>
  <c r="C530" i="1"/>
  <c r="U527" i="1"/>
  <c r="U528" i="1"/>
  <c r="O529" i="1" l="1"/>
  <c r="D531" i="1"/>
  <c r="A532" i="1"/>
  <c r="E531" i="1"/>
  <c r="C531" i="1"/>
  <c r="K530" i="1"/>
  <c r="O530" i="1" s="1"/>
  <c r="U529" i="1"/>
  <c r="S531" i="1" l="1"/>
  <c r="D532" i="1"/>
  <c r="S532" i="1"/>
  <c r="N531" i="1"/>
  <c r="U530" i="1"/>
  <c r="K531" i="1"/>
  <c r="A533" i="1"/>
  <c r="E532" i="1"/>
  <c r="C532" i="1"/>
  <c r="O531" i="1" l="1"/>
  <c r="U531" i="1" s="1"/>
  <c r="D533" i="1"/>
  <c r="N532" i="1"/>
  <c r="K532" i="1"/>
  <c r="A534" i="1"/>
  <c r="C533" i="1"/>
  <c r="K533" i="1"/>
  <c r="E533" i="1"/>
  <c r="N533" i="1"/>
  <c r="O532" i="1" l="1"/>
  <c r="U532" i="1" s="1"/>
  <c r="S533" i="1"/>
  <c r="D534" i="1"/>
  <c r="S534" i="1"/>
  <c r="A535" i="1"/>
  <c r="C534" i="1"/>
  <c r="E534" i="1"/>
  <c r="O533" i="1"/>
  <c r="D535" i="1" l="1"/>
  <c r="K534" i="1"/>
  <c r="U533" i="1"/>
  <c r="N534" i="1"/>
  <c r="A536" i="1"/>
  <c r="E535" i="1"/>
  <c r="C535" i="1"/>
  <c r="S535" i="1" l="1"/>
  <c r="D536" i="1"/>
  <c r="O534" i="1"/>
  <c r="U534" i="1" s="1"/>
  <c r="N535" i="1"/>
  <c r="K535" i="1"/>
  <c r="A537" i="1"/>
  <c r="E536" i="1"/>
  <c r="C536" i="1"/>
  <c r="S536" i="1" l="1"/>
  <c r="D537" i="1"/>
  <c r="S537" i="1"/>
  <c r="N536" i="1"/>
  <c r="O535" i="1"/>
  <c r="K536" i="1"/>
  <c r="A538" i="1"/>
  <c r="E537" i="1"/>
  <c r="C537" i="1"/>
  <c r="O536" i="1" l="1"/>
  <c r="D538" i="1"/>
  <c r="S538" i="1"/>
  <c r="N537" i="1"/>
  <c r="A539" i="1"/>
  <c r="N538" i="1"/>
  <c r="E538" i="1"/>
  <c r="C538" i="1"/>
  <c r="U536" i="1"/>
  <c r="K537" i="1"/>
  <c r="U535" i="1"/>
  <c r="O537" i="1" l="1"/>
  <c r="D539" i="1"/>
  <c r="K538" i="1"/>
  <c r="O538" i="1" s="1"/>
  <c r="U538" i="1" s="1"/>
  <c r="U537" i="1"/>
  <c r="A540" i="1"/>
  <c r="E539" i="1"/>
  <c r="C539" i="1"/>
  <c r="S539" i="1" l="1"/>
  <c r="D540" i="1"/>
  <c r="S540" i="1"/>
  <c r="K539" i="1"/>
  <c r="N539" i="1"/>
  <c r="A541" i="1"/>
  <c r="E540" i="1"/>
  <c r="C540" i="1"/>
  <c r="O539" i="1" l="1"/>
  <c r="D541" i="1"/>
  <c r="S541" i="1"/>
  <c r="K540" i="1"/>
  <c r="A542" i="1"/>
  <c r="C541" i="1"/>
  <c r="E541" i="1"/>
  <c r="N540" i="1"/>
  <c r="U539" i="1" l="1"/>
  <c r="D542" i="1"/>
  <c r="N541" i="1"/>
  <c r="K541" i="1"/>
  <c r="A543" i="1"/>
  <c r="N542" i="1"/>
  <c r="C542" i="1"/>
  <c r="E542" i="1"/>
  <c r="O540" i="1"/>
  <c r="O541" i="1" l="1"/>
  <c r="S542" i="1"/>
  <c r="D543" i="1"/>
  <c r="K542" i="1"/>
  <c r="O542" i="1" s="1"/>
  <c r="A544" i="1"/>
  <c r="E543" i="1"/>
  <c r="C543" i="1"/>
  <c r="U540" i="1"/>
  <c r="U541" i="1"/>
  <c r="N543" i="1" l="1"/>
  <c r="S543" i="1"/>
  <c r="D544" i="1"/>
  <c r="S544" i="1"/>
  <c r="K543" i="1"/>
  <c r="O543" i="1" s="1"/>
  <c r="U542" i="1"/>
  <c r="A545" i="1"/>
  <c r="E544" i="1"/>
  <c r="C544" i="1"/>
  <c r="D545" i="1" l="1"/>
  <c r="N544" i="1"/>
  <c r="K544" i="1"/>
  <c r="A546" i="1"/>
  <c r="E545" i="1"/>
  <c r="C545" i="1"/>
  <c r="U543" i="1"/>
  <c r="O544" i="1" l="1"/>
  <c r="U544" i="1" s="1"/>
  <c r="S545" i="1"/>
  <c r="D546" i="1"/>
  <c r="S546" i="1"/>
  <c r="K545" i="1"/>
  <c r="N545" i="1"/>
  <c r="A547" i="1"/>
  <c r="E546" i="1"/>
  <c r="C546" i="1"/>
  <c r="D547" i="1" l="1"/>
  <c r="S547" i="1"/>
  <c r="O545" i="1"/>
  <c r="A548" i="1"/>
  <c r="E547" i="1"/>
  <c r="C547" i="1"/>
  <c r="N546" i="1"/>
  <c r="K546" i="1"/>
  <c r="D548" i="1" l="1"/>
  <c r="K547" i="1"/>
  <c r="U545" i="1"/>
  <c r="O546" i="1"/>
  <c r="N547" i="1"/>
  <c r="A549" i="1"/>
  <c r="E548" i="1"/>
  <c r="C548" i="1"/>
  <c r="O547" i="1" l="1"/>
  <c r="S548" i="1"/>
  <c r="D549" i="1"/>
  <c r="S549" i="1"/>
  <c r="K548" i="1"/>
  <c r="N548" i="1"/>
  <c r="A550" i="1"/>
  <c r="C549" i="1"/>
  <c r="E549" i="1"/>
  <c r="U547" i="1"/>
  <c r="U546" i="1"/>
  <c r="O548" i="1" l="1"/>
  <c r="D550" i="1"/>
  <c r="K549" i="1"/>
  <c r="N549" i="1"/>
  <c r="A551" i="1"/>
  <c r="C550" i="1"/>
  <c r="E550" i="1"/>
  <c r="O549" i="1" l="1"/>
  <c r="S550" i="1"/>
  <c r="U548" i="1"/>
  <c r="D551" i="1"/>
  <c r="K550" i="1"/>
  <c r="N550" i="1"/>
  <c r="A552" i="1"/>
  <c r="E551" i="1"/>
  <c r="C551" i="1"/>
  <c r="U549" i="1"/>
  <c r="S551" i="1" l="1"/>
  <c r="D552" i="1"/>
  <c r="K551" i="1"/>
  <c r="O550" i="1"/>
  <c r="N551" i="1"/>
  <c r="A553" i="1"/>
  <c r="E552" i="1"/>
  <c r="C552" i="1"/>
  <c r="O551" i="1" l="1"/>
  <c r="U551" i="1" s="1"/>
  <c r="S552" i="1"/>
  <c r="D553" i="1"/>
  <c r="S553" i="1"/>
  <c r="U550" i="1"/>
  <c r="N552" i="1"/>
  <c r="A554" i="1"/>
  <c r="E553" i="1"/>
  <c r="C553" i="1"/>
  <c r="K552" i="1"/>
  <c r="O552" i="1" l="1"/>
  <c r="U552" i="1" s="1"/>
  <c r="D554" i="1"/>
  <c r="S554" i="1"/>
  <c r="N553" i="1"/>
  <c r="A555" i="1"/>
  <c r="N554" i="1"/>
  <c r="E554" i="1"/>
  <c r="C554" i="1"/>
  <c r="K553" i="1"/>
  <c r="K554" i="1" l="1"/>
  <c r="O554" i="1" s="1"/>
  <c r="D555" i="1"/>
  <c r="O553" i="1"/>
  <c r="U553" i="1" s="1"/>
  <c r="A556" i="1"/>
  <c r="E555" i="1"/>
  <c r="C555" i="1"/>
  <c r="U554" i="1" l="1"/>
  <c r="S555" i="1"/>
  <c r="D556" i="1"/>
  <c r="K555" i="1"/>
  <c r="N555" i="1"/>
  <c r="A557" i="1"/>
  <c r="N556" i="1"/>
  <c r="E556" i="1"/>
  <c r="C556" i="1"/>
  <c r="O555" i="1" l="1"/>
  <c r="U555" i="1" s="1"/>
  <c r="S556" i="1"/>
  <c r="D557" i="1"/>
  <c r="S557" i="1"/>
  <c r="K556" i="1"/>
  <c r="O556" i="1" s="1"/>
  <c r="A558" i="1"/>
  <c r="C557" i="1"/>
  <c r="E557" i="1"/>
  <c r="U556" i="1" l="1"/>
  <c r="D558" i="1"/>
  <c r="S558" i="1"/>
  <c r="N557" i="1"/>
  <c r="K557" i="1"/>
  <c r="A559" i="1"/>
  <c r="C558" i="1"/>
  <c r="E558" i="1"/>
  <c r="O557" i="1" l="1"/>
  <c r="U557" i="1" s="1"/>
  <c r="D559" i="1"/>
  <c r="K558" i="1"/>
  <c r="N558" i="1"/>
  <c r="A560" i="1"/>
  <c r="E559" i="1"/>
  <c r="C559" i="1"/>
  <c r="O558" i="1" l="1"/>
  <c r="U558" i="1" s="1"/>
  <c r="S559" i="1"/>
  <c r="D560" i="1"/>
  <c r="S560" i="1"/>
  <c r="K559" i="1"/>
  <c r="N559" i="1"/>
  <c r="A561" i="1"/>
  <c r="E560" i="1"/>
  <c r="C560" i="1"/>
  <c r="O559" i="1" l="1"/>
  <c r="D561" i="1"/>
  <c r="K560" i="1"/>
  <c r="A562" i="1"/>
  <c r="E561" i="1"/>
  <c r="C561" i="1"/>
  <c r="N561" i="1"/>
  <c r="N560" i="1"/>
  <c r="U559" i="1" l="1"/>
  <c r="S561" i="1"/>
  <c r="D562" i="1"/>
  <c r="O560" i="1"/>
  <c r="U560" i="1" s="1"/>
  <c r="K561" i="1"/>
  <c r="O561" i="1" s="1"/>
  <c r="A563" i="1"/>
  <c r="N562" i="1"/>
  <c r="K562" i="1"/>
  <c r="E562" i="1"/>
  <c r="C562" i="1"/>
  <c r="S562" i="1" l="1"/>
  <c r="D563" i="1"/>
  <c r="O562" i="1"/>
  <c r="A564" i="1"/>
  <c r="E563" i="1"/>
  <c r="C563" i="1"/>
  <c r="U561" i="1"/>
  <c r="S563" i="1" l="1"/>
  <c r="D564" i="1"/>
  <c r="N563" i="1"/>
  <c r="K563" i="1"/>
  <c r="O563" i="1" s="1"/>
  <c r="A565" i="1"/>
  <c r="K564" i="1"/>
  <c r="E564" i="1"/>
  <c r="C564" i="1"/>
  <c r="U562" i="1"/>
  <c r="S564" i="1" l="1"/>
  <c r="D565" i="1"/>
  <c r="U563" i="1"/>
  <c r="A566" i="1"/>
  <c r="C565" i="1"/>
  <c r="E565" i="1"/>
  <c r="N564" i="1"/>
  <c r="O564" i="1" s="1"/>
  <c r="S565" i="1" l="1"/>
  <c r="D566" i="1"/>
  <c r="K565" i="1"/>
  <c r="N565" i="1"/>
  <c r="U564" i="1"/>
  <c r="A567" i="1"/>
  <c r="C566" i="1"/>
  <c r="E566" i="1"/>
  <c r="O565" i="1" l="1"/>
  <c r="S566" i="1"/>
  <c r="D567" i="1"/>
  <c r="K566" i="1"/>
  <c r="N566" i="1"/>
  <c r="U565" i="1"/>
  <c r="A568" i="1"/>
  <c r="E567" i="1"/>
  <c r="C567" i="1"/>
  <c r="S567" i="1" l="1"/>
  <c r="D568" i="1"/>
  <c r="S568" i="1"/>
  <c r="K567" i="1"/>
  <c r="O566" i="1"/>
  <c r="N567" i="1"/>
  <c r="A569" i="1"/>
  <c r="E568" i="1"/>
  <c r="C568" i="1"/>
  <c r="O567" i="1" l="1"/>
  <c r="D569" i="1"/>
  <c r="K568" i="1"/>
  <c r="N568" i="1"/>
  <c r="U566" i="1"/>
  <c r="A570" i="1"/>
  <c r="E569" i="1"/>
  <c r="C569" i="1"/>
  <c r="U567" i="1" l="1"/>
  <c r="S569" i="1"/>
  <c r="O568" i="1"/>
  <c r="D570" i="1"/>
  <c r="S570" i="1"/>
  <c r="K569" i="1"/>
  <c r="N569" i="1"/>
  <c r="A571" i="1"/>
  <c r="E570" i="1"/>
  <c r="C570" i="1"/>
  <c r="O569" i="1" l="1"/>
  <c r="U568" i="1"/>
  <c r="D571" i="1"/>
  <c r="S571" i="1"/>
  <c r="N570" i="1"/>
  <c r="K570" i="1"/>
  <c r="A572" i="1"/>
  <c r="E571" i="1"/>
  <c r="C571" i="1"/>
  <c r="O570" i="1" l="1"/>
  <c r="U570" i="1" s="1"/>
  <c r="U569" i="1"/>
  <c r="D572" i="1"/>
  <c r="S572" i="1"/>
  <c r="K571" i="1"/>
  <c r="N571" i="1"/>
  <c r="A573" i="1"/>
  <c r="E572" i="1"/>
  <c r="C572" i="1"/>
  <c r="D573" i="1" l="1"/>
  <c r="N572" i="1"/>
  <c r="O571" i="1"/>
  <c r="U571" i="1" s="1"/>
  <c r="K572" i="1"/>
  <c r="A574" i="1"/>
  <c r="C573" i="1"/>
  <c r="E573" i="1"/>
  <c r="O572" i="1" l="1"/>
  <c r="U572" i="1" s="1"/>
  <c r="S573" i="1"/>
  <c r="D574" i="1"/>
  <c r="N573" i="1"/>
  <c r="K573" i="1"/>
  <c r="A575" i="1"/>
  <c r="C574" i="1"/>
  <c r="E574" i="1"/>
  <c r="O573" i="1" l="1"/>
  <c r="S574" i="1"/>
  <c r="D575" i="1"/>
  <c r="A576" i="1"/>
  <c r="E575" i="1"/>
  <c r="C575" i="1"/>
  <c r="K574" i="1"/>
  <c r="N574" i="1"/>
  <c r="U573" i="1"/>
  <c r="S575" i="1" l="1"/>
  <c r="D576" i="1"/>
  <c r="S576" i="1"/>
  <c r="N575" i="1"/>
  <c r="O574" i="1"/>
  <c r="U574" i="1" s="1"/>
  <c r="K575" i="1"/>
  <c r="A577" i="1"/>
  <c r="E576" i="1"/>
  <c r="C576" i="1"/>
  <c r="O575" i="1" l="1"/>
  <c r="D577" i="1"/>
  <c r="K576" i="1"/>
  <c r="N576" i="1"/>
  <c r="A578" i="1"/>
  <c r="E577" i="1"/>
  <c r="C577" i="1"/>
  <c r="U575" i="1"/>
  <c r="O576" i="1" l="1"/>
  <c r="U576" i="1" s="1"/>
  <c r="S577" i="1"/>
  <c r="D578" i="1"/>
  <c r="S578" i="1"/>
  <c r="K577" i="1"/>
  <c r="N577" i="1"/>
  <c r="A579" i="1"/>
  <c r="E578" i="1"/>
  <c r="C578" i="1"/>
  <c r="N578" i="1" l="1"/>
  <c r="O577" i="1"/>
  <c r="U577" i="1" s="1"/>
  <c r="D579" i="1"/>
  <c r="S579" i="1"/>
  <c r="K578" i="1"/>
  <c r="O578" i="1" s="1"/>
  <c r="A580" i="1"/>
  <c r="E579" i="1"/>
  <c r="C579" i="1"/>
  <c r="U578" i="1" l="1"/>
  <c r="D580" i="1"/>
  <c r="S580" i="1"/>
  <c r="K579" i="1"/>
  <c r="N579" i="1"/>
  <c r="A581" i="1"/>
  <c r="E580" i="1"/>
  <c r="C580" i="1"/>
  <c r="O579" i="1" l="1"/>
  <c r="U579" i="1" s="1"/>
  <c r="D581" i="1"/>
  <c r="S581" i="1"/>
  <c r="K580" i="1"/>
  <c r="A582" i="1"/>
  <c r="C581" i="1"/>
  <c r="E581" i="1"/>
  <c r="N580" i="1"/>
  <c r="O580" i="1" l="1"/>
  <c r="D582" i="1"/>
  <c r="S582" i="1"/>
  <c r="U580" i="1"/>
  <c r="A583" i="1"/>
  <c r="C582" i="1"/>
  <c r="E582" i="1"/>
  <c r="N581" i="1"/>
  <c r="K581" i="1"/>
  <c r="D583" i="1" l="1"/>
  <c r="S583" i="1"/>
  <c r="N582" i="1"/>
  <c r="O581" i="1"/>
  <c r="K582" i="1"/>
  <c r="A584" i="1"/>
  <c r="E583" i="1"/>
  <c r="C583" i="1"/>
  <c r="O582" i="1" l="1"/>
  <c r="U581" i="1"/>
  <c r="K583" i="1"/>
  <c r="D584" i="1"/>
  <c r="S584" i="1"/>
  <c r="N583" i="1"/>
  <c r="A585" i="1"/>
  <c r="E584" i="1"/>
  <c r="C584" i="1"/>
  <c r="U582" i="1" l="1"/>
  <c r="O583" i="1"/>
  <c r="N584" i="1"/>
  <c r="D585" i="1"/>
  <c r="S585" i="1"/>
  <c r="K584" i="1"/>
  <c r="A586" i="1"/>
  <c r="E585" i="1"/>
  <c r="C585" i="1"/>
  <c r="U583" i="1" l="1"/>
  <c r="O584" i="1"/>
  <c r="D586" i="1"/>
  <c r="S586" i="1"/>
  <c r="K585" i="1"/>
  <c r="N585" i="1"/>
  <c r="A587" i="1"/>
  <c r="E586" i="1"/>
  <c r="C586" i="1"/>
  <c r="U584" i="1" l="1"/>
  <c r="D587" i="1"/>
  <c r="S587" i="1"/>
  <c r="N586" i="1"/>
  <c r="K586" i="1"/>
  <c r="A588" i="1"/>
  <c r="E587" i="1"/>
  <c r="C587" i="1"/>
  <c r="O585" i="1"/>
  <c r="O586" i="1" l="1"/>
  <c r="D588" i="1"/>
  <c r="K587" i="1"/>
  <c r="U585" i="1"/>
  <c r="U586" i="1"/>
  <c r="N587" i="1"/>
  <c r="A589" i="1"/>
  <c r="E588" i="1"/>
  <c r="C588" i="1"/>
  <c r="S588" i="1" l="1"/>
  <c r="D589" i="1"/>
  <c r="S589" i="1"/>
  <c r="O587" i="1"/>
  <c r="K588" i="1"/>
  <c r="A590" i="1"/>
  <c r="C589" i="1"/>
  <c r="E589" i="1"/>
  <c r="N588" i="1"/>
  <c r="U587" i="1" l="1"/>
  <c r="O588" i="1"/>
  <c r="D590" i="1"/>
  <c r="K589" i="1"/>
  <c r="A591" i="1"/>
  <c r="N590" i="1"/>
  <c r="K590" i="1"/>
  <c r="C590" i="1"/>
  <c r="E590" i="1"/>
  <c r="N589" i="1"/>
  <c r="O590" i="1" l="1"/>
  <c r="U588" i="1"/>
  <c r="S590" i="1"/>
  <c r="U590" i="1" s="1"/>
  <c r="D591" i="1"/>
  <c r="S591" i="1"/>
  <c r="A592" i="1"/>
  <c r="E591" i="1"/>
  <c r="C591" i="1"/>
  <c r="O589" i="1"/>
  <c r="D592" i="1" l="1"/>
  <c r="K591" i="1"/>
  <c r="U589" i="1"/>
  <c r="N591" i="1"/>
  <c r="A593" i="1"/>
  <c r="N592" i="1"/>
  <c r="E592" i="1"/>
  <c r="C592" i="1"/>
  <c r="O591" i="1" l="1"/>
  <c r="S592" i="1"/>
  <c r="D593" i="1"/>
  <c r="S593" i="1"/>
  <c r="K592" i="1"/>
  <c r="O592" i="1" s="1"/>
  <c r="A594" i="1"/>
  <c r="E593" i="1"/>
  <c r="C593" i="1"/>
  <c r="N593" i="1"/>
  <c r="U591" i="1"/>
  <c r="D594" i="1" l="1"/>
  <c r="S594" i="1"/>
  <c r="K593" i="1"/>
  <c r="O593" i="1" s="1"/>
  <c r="A595" i="1"/>
  <c r="E594" i="1"/>
  <c r="C594" i="1"/>
  <c r="U592" i="1"/>
  <c r="D595" i="1" l="1"/>
  <c r="K594" i="1"/>
  <c r="N594" i="1"/>
  <c r="A596" i="1"/>
  <c r="E595" i="1"/>
  <c r="C595" i="1"/>
  <c r="U593" i="1"/>
  <c r="S595" i="1" l="1"/>
  <c r="D596" i="1"/>
  <c r="O594" i="1"/>
  <c r="K595" i="1"/>
  <c r="N595" i="1"/>
  <c r="A597" i="1"/>
  <c r="K596" i="1"/>
  <c r="E596" i="1"/>
  <c r="C596" i="1"/>
  <c r="O595" i="1" l="1"/>
  <c r="S596" i="1"/>
  <c r="D597" i="1"/>
  <c r="S597" i="1"/>
  <c r="U594" i="1"/>
  <c r="U595" i="1"/>
  <c r="A598" i="1"/>
  <c r="C597" i="1"/>
  <c r="E597" i="1"/>
  <c r="N596" i="1"/>
  <c r="O596" i="1" s="1"/>
  <c r="D598" i="1" l="1"/>
  <c r="S598" i="1"/>
  <c r="K597" i="1"/>
  <c r="U596" i="1"/>
  <c r="A599" i="1"/>
  <c r="C598" i="1"/>
  <c r="E598" i="1"/>
  <c r="N597" i="1"/>
  <c r="O597" i="1" l="1"/>
  <c r="D599" i="1"/>
  <c r="A600" i="1"/>
  <c r="E599" i="1"/>
  <c r="C599" i="1"/>
  <c r="K598" i="1"/>
  <c r="N598" i="1"/>
  <c r="U597" i="1" l="1"/>
  <c r="N599" i="1"/>
  <c r="S599" i="1"/>
  <c r="D600" i="1"/>
  <c r="S600" i="1"/>
  <c r="A601" i="1"/>
  <c r="N600" i="1"/>
  <c r="E600" i="1"/>
  <c r="C600" i="1"/>
  <c r="K599" i="1"/>
  <c r="O598" i="1"/>
  <c r="O599" i="1" l="1"/>
  <c r="D601" i="1"/>
  <c r="S601" i="1"/>
  <c r="U599" i="1"/>
  <c r="U598" i="1"/>
  <c r="A602" i="1"/>
  <c r="E601" i="1"/>
  <c r="C601" i="1"/>
  <c r="K600" i="1"/>
  <c r="O600" i="1" s="1"/>
  <c r="D602" i="1" l="1"/>
  <c r="S602" i="1"/>
  <c r="K601" i="1"/>
  <c r="U600" i="1"/>
  <c r="N601" i="1"/>
  <c r="A603" i="1"/>
  <c r="E602" i="1"/>
  <c r="C602" i="1"/>
  <c r="O601" i="1" l="1"/>
  <c r="D603" i="1"/>
  <c r="N602" i="1"/>
  <c r="K602" i="1"/>
  <c r="A604" i="1"/>
  <c r="E603" i="1"/>
  <c r="C603" i="1"/>
  <c r="U601" i="1"/>
  <c r="S603" i="1" l="1"/>
  <c r="N603" i="1"/>
  <c r="D604" i="1"/>
  <c r="S604" i="1"/>
  <c r="O602" i="1"/>
  <c r="K603" i="1"/>
  <c r="O603" i="1" s="1"/>
  <c r="A605" i="1"/>
  <c r="N604" i="1"/>
  <c r="E604" i="1"/>
  <c r="C604" i="1"/>
  <c r="U602" i="1" l="1"/>
  <c r="D605" i="1"/>
  <c r="S605" i="1"/>
  <c r="U603" i="1"/>
  <c r="A606" i="1"/>
  <c r="C605" i="1"/>
  <c r="E605" i="1"/>
  <c r="K604" i="1"/>
  <c r="O604" i="1" s="1"/>
  <c r="D606" i="1" l="1"/>
  <c r="S606" i="1"/>
  <c r="K605" i="1"/>
  <c r="N605" i="1"/>
  <c r="A607" i="1"/>
  <c r="N606" i="1"/>
  <c r="C606" i="1"/>
  <c r="E606" i="1"/>
  <c r="U604" i="1"/>
  <c r="D607" i="1" l="1"/>
  <c r="S607" i="1"/>
  <c r="O605" i="1"/>
  <c r="K606" i="1"/>
  <c r="O606" i="1" s="1"/>
  <c r="A608" i="1"/>
  <c r="E607" i="1"/>
  <c r="C607" i="1"/>
  <c r="D608" i="1" l="1"/>
  <c r="S608" i="1"/>
  <c r="U606" i="1"/>
  <c r="K607" i="1"/>
  <c r="U605" i="1"/>
  <c r="N607" i="1"/>
  <c r="A609" i="1"/>
  <c r="E608" i="1"/>
  <c r="C608" i="1"/>
  <c r="O607" i="1" l="1"/>
  <c r="D609" i="1"/>
  <c r="K608" i="1"/>
  <c r="A610" i="1"/>
  <c r="E609" i="1"/>
  <c r="C609" i="1"/>
  <c r="N609" i="1"/>
  <c r="N608" i="1"/>
  <c r="U607" i="1" l="1"/>
  <c r="K609" i="1"/>
  <c r="O609" i="1" s="1"/>
  <c r="S609" i="1"/>
  <c r="D610" i="1"/>
  <c r="S610" i="1"/>
  <c r="A611" i="1"/>
  <c r="N610" i="1"/>
  <c r="E610" i="1"/>
  <c r="C610" i="1"/>
  <c r="O608" i="1"/>
  <c r="U609" i="1" l="1"/>
  <c r="D611" i="1"/>
  <c r="K610" i="1"/>
  <c r="O610" i="1" s="1"/>
  <c r="U608" i="1"/>
  <c r="A612" i="1"/>
  <c r="E611" i="1"/>
  <c r="C611" i="1"/>
  <c r="U610" i="1" l="1"/>
  <c r="S611" i="1"/>
  <c r="D612" i="1"/>
  <c r="K611" i="1"/>
  <c r="N611" i="1"/>
  <c r="A613" i="1"/>
  <c r="E612" i="1"/>
  <c r="C612" i="1"/>
  <c r="O611" i="1" l="1"/>
  <c r="S612" i="1"/>
  <c r="D613" i="1"/>
  <c r="S613" i="1"/>
  <c r="N612" i="1"/>
  <c r="K612" i="1"/>
  <c r="O612" i="1" s="1"/>
  <c r="A614" i="1"/>
  <c r="C613" i="1"/>
  <c r="E613" i="1"/>
  <c r="U611" i="1"/>
  <c r="D614" i="1" l="1"/>
  <c r="K613" i="1"/>
  <c r="N613" i="1"/>
  <c r="A615" i="1"/>
  <c r="C614" i="1"/>
  <c r="E614" i="1"/>
  <c r="U612" i="1"/>
  <c r="S614" i="1" l="1"/>
  <c r="D615" i="1"/>
  <c r="O613" i="1"/>
  <c r="K614" i="1"/>
  <c r="A616" i="1"/>
  <c r="E615" i="1"/>
  <c r="C615" i="1"/>
  <c r="N614" i="1"/>
  <c r="S615" i="1" l="1"/>
  <c r="N615" i="1"/>
  <c r="D616" i="1"/>
  <c r="U613" i="1"/>
  <c r="K615" i="1"/>
  <c r="A617" i="1"/>
  <c r="E616" i="1"/>
  <c r="C616" i="1"/>
  <c r="O614" i="1"/>
  <c r="O615" i="1" l="1"/>
  <c r="U615" i="1" s="1"/>
  <c r="S616" i="1"/>
  <c r="D617" i="1"/>
  <c r="A618" i="1"/>
  <c r="E617" i="1"/>
  <c r="C617" i="1"/>
  <c r="U614" i="1"/>
  <c r="K616" i="1"/>
  <c r="N616" i="1"/>
  <c r="S617" i="1" l="1"/>
  <c r="D618" i="1"/>
  <c r="K617" i="1"/>
  <c r="O616" i="1"/>
  <c r="A619" i="1"/>
  <c r="E618" i="1"/>
  <c r="C618" i="1"/>
  <c r="N617" i="1"/>
  <c r="O617" i="1" l="1"/>
  <c r="U617" i="1" s="1"/>
  <c r="S618" i="1"/>
  <c r="D619" i="1"/>
  <c r="K618" i="1"/>
  <c r="A620" i="1"/>
  <c r="E619" i="1"/>
  <c r="N619" i="1"/>
  <c r="C619" i="1"/>
  <c r="N618" i="1"/>
  <c r="U616" i="1"/>
  <c r="O618" i="1" l="1"/>
  <c r="U618" i="1" s="1"/>
  <c r="S619" i="1"/>
  <c r="D620" i="1"/>
  <c r="K619" i="1"/>
  <c r="O619" i="1" s="1"/>
  <c r="A621" i="1"/>
  <c r="E620" i="1"/>
  <c r="C620" i="1"/>
  <c r="S620" i="1" l="1"/>
  <c r="D621" i="1"/>
  <c r="S621" i="1"/>
  <c r="N620" i="1"/>
  <c r="K620" i="1"/>
  <c r="U619" i="1"/>
  <c r="A622" i="1"/>
  <c r="C621" i="1"/>
  <c r="E621" i="1"/>
  <c r="O620" i="1" l="1"/>
  <c r="D622" i="1"/>
  <c r="S622" i="1"/>
  <c r="K621" i="1"/>
  <c r="N621" i="1"/>
  <c r="A623" i="1"/>
  <c r="C622" i="1"/>
  <c r="E622" i="1"/>
  <c r="U620" i="1"/>
  <c r="O621" i="1" l="1"/>
  <c r="U621" i="1" s="1"/>
  <c r="D623" i="1"/>
  <c r="S623" i="1"/>
  <c r="N622" i="1"/>
  <c r="K622" i="1"/>
  <c r="A624" i="1"/>
  <c r="E623" i="1"/>
  <c r="C623" i="1"/>
  <c r="O622" i="1" l="1"/>
  <c r="U622" i="1"/>
  <c r="D624" i="1"/>
  <c r="S624" i="1"/>
  <c r="K623" i="1"/>
  <c r="N623" i="1"/>
  <c r="O623" i="1" s="1"/>
  <c r="A625" i="1"/>
  <c r="E624" i="1"/>
  <c r="C624" i="1"/>
  <c r="D625" i="1" l="1"/>
  <c r="K624" i="1"/>
  <c r="A626" i="1"/>
  <c r="E625" i="1"/>
  <c r="C625" i="1"/>
  <c r="N624" i="1"/>
  <c r="U623" i="1"/>
  <c r="S625" i="1" l="1"/>
  <c r="D626" i="1"/>
  <c r="S626" i="1"/>
  <c r="N625" i="1"/>
  <c r="K625" i="1"/>
  <c r="A627" i="1"/>
  <c r="E626" i="1"/>
  <c r="C626" i="1"/>
  <c r="O624" i="1"/>
  <c r="O625" i="1" l="1"/>
  <c r="D627" i="1"/>
  <c r="S627" i="1"/>
  <c r="U624" i="1"/>
  <c r="K626" i="1"/>
  <c r="A628" i="1"/>
  <c r="E627" i="1"/>
  <c r="C627" i="1"/>
  <c r="N626" i="1"/>
  <c r="U625" i="1" l="1"/>
  <c r="D628" i="1"/>
  <c r="S628" i="1"/>
  <c r="K627" i="1"/>
  <c r="A629" i="1"/>
  <c r="E628" i="1"/>
  <c r="C628" i="1"/>
  <c r="O626" i="1"/>
  <c r="N627" i="1"/>
  <c r="O627" i="1" l="1"/>
  <c r="U627" i="1" s="1"/>
  <c r="D629" i="1"/>
  <c r="S629" i="1"/>
  <c r="N628" i="1"/>
  <c r="K628" i="1"/>
  <c r="U626" i="1"/>
  <c r="A630" i="1"/>
  <c r="C629" i="1"/>
  <c r="E629" i="1"/>
  <c r="O628" i="1" l="1"/>
  <c r="D630" i="1"/>
  <c r="S630" i="1"/>
  <c r="K629" i="1"/>
  <c r="N629" i="1"/>
  <c r="A631" i="1"/>
  <c r="N630" i="1"/>
  <c r="C630" i="1"/>
  <c r="E630" i="1"/>
  <c r="O629" i="1" l="1"/>
  <c r="U628" i="1"/>
  <c r="D631" i="1"/>
  <c r="A632" i="1"/>
  <c r="E631" i="1"/>
  <c r="C631" i="1"/>
  <c r="K630" i="1"/>
  <c r="O630" i="1" s="1"/>
  <c r="U629" i="1"/>
  <c r="S631" i="1" l="1"/>
  <c r="D632" i="1"/>
  <c r="K631" i="1"/>
  <c r="U630" i="1"/>
  <c r="N631" i="1"/>
  <c r="A633" i="1"/>
  <c r="E632" i="1"/>
  <c r="C632" i="1"/>
  <c r="O631" i="1" l="1"/>
  <c r="U631" i="1" s="1"/>
  <c r="S632" i="1"/>
  <c r="D633" i="1"/>
  <c r="S633" i="1"/>
  <c r="K632" i="1"/>
  <c r="N632" i="1"/>
  <c r="A634" i="1"/>
  <c r="E633" i="1"/>
  <c r="C633" i="1"/>
  <c r="D634" i="1" l="1"/>
  <c r="S634" i="1"/>
  <c r="O632" i="1"/>
  <c r="K633" i="1"/>
  <c r="N633" i="1"/>
  <c r="A635" i="1"/>
  <c r="E634" i="1"/>
  <c r="C634" i="1"/>
  <c r="O633" i="1" l="1"/>
  <c r="U633" i="1" s="1"/>
  <c r="D635" i="1"/>
  <c r="S635" i="1"/>
  <c r="K634" i="1"/>
  <c r="N634" i="1"/>
  <c r="U632" i="1"/>
  <c r="A636" i="1"/>
  <c r="E635" i="1"/>
  <c r="C635" i="1"/>
  <c r="N635" i="1" l="1"/>
  <c r="D636" i="1"/>
  <c r="O634" i="1"/>
  <c r="K635" i="1"/>
  <c r="A637" i="1"/>
  <c r="E636" i="1"/>
  <c r="C636" i="1"/>
  <c r="O635" i="1" l="1"/>
  <c r="S636" i="1"/>
  <c r="D637" i="1"/>
  <c r="S637" i="1"/>
  <c r="U634" i="1"/>
  <c r="K636" i="1"/>
  <c r="A638" i="1"/>
  <c r="C637" i="1"/>
  <c r="K637" i="1"/>
  <c r="E637" i="1"/>
  <c r="N637" i="1"/>
  <c r="N636" i="1"/>
  <c r="U635" i="1"/>
  <c r="O637" i="1" l="1"/>
  <c r="U637" i="1" s="1"/>
  <c r="O636" i="1"/>
  <c r="U636" i="1" s="1"/>
  <c r="D638" i="1"/>
  <c r="A639" i="1"/>
  <c r="C638" i="1"/>
  <c r="E638" i="1"/>
  <c r="N638" i="1" l="1"/>
  <c r="S638" i="1"/>
  <c r="D639" i="1"/>
  <c r="S639" i="1"/>
  <c r="K638" i="1"/>
  <c r="A640" i="1"/>
  <c r="E639" i="1"/>
  <c r="C639" i="1"/>
  <c r="O638" i="1" l="1"/>
  <c r="D640" i="1"/>
  <c r="S640" i="1"/>
  <c r="N639" i="1"/>
  <c r="A641" i="1"/>
  <c r="E640" i="1"/>
  <c r="C640" i="1"/>
  <c r="K639" i="1"/>
  <c r="O639" i="1" s="1"/>
  <c r="U638" i="1"/>
  <c r="D641" i="1" l="1"/>
  <c r="N640" i="1"/>
  <c r="U639" i="1"/>
  <c r="K640" i="1"/>
  <c r="A642" i="1"/>
  <c r="E641" i="1"/>
  <c r="C641" i="1"/>
  <c r="O640" i="1" l="1"/>
  <c r="U640" i="1" s="1"/>
  <c r="S641" i="1"/>
  <c r="N641" i="1"/>
  <c r="D642" i="1"/>
  <c r="S642" i="1"/>
  <c r="K641" i="1"/>
  <c r="A643" i="1"/>
  <c r="N642" i="1"/>
  <c r="E642" i="1"/>
  <c r="C642" i="1"/>
  <c r="O641" i="1" l="1"/>
  <c r="D643" i="1"/>
  <c r="K642" i="1"/>
  <c r="O642" i="1" s="1"/>
  <c r="A644" i="1"/>
  <c r="E643" i="1"/>
  <c r="C643" i="1"/>
  <c r="U641" i="1"/>
  <c r="S643" i="1" l="1"/>
  <c r="D644" i="1"/>
  <c r="K643" i="1"/>
  <c r="U642" i="1"/>
  <c r="N643" i="1"/>
  <c r="A645" i="1"/>
  <c r="N644" i="1"/>
  <c r="E644" i="1"/>
  <c r="C644" i="1"/>
  <c r="O643" i="1" l="1"/>
  <c r="U643" i="1" s="1"/>
  <c r="S644" i="1"/>
  <c r="D645" i="1"/>
  <c r="S645" i="1"/>
  <c r="K644" i="1"/>
  <c r="O644" i="1" s="1"/>
  <c r="A646" i="1"/>
  <c r="C645" i="1"/>
  <c r="E645" i="1"/>
  <c r="U644" i="1" l="1"/>
  <c r="D646" i="1"/>
  <c r="S646" i="1"/>
  <c r="K645" i="1"/>
  <c r="N645" i="1"/>
  <c r="A647" i="1"/>
  <c r="C646" i="1"/>
  <c r="E646" i="1"/>
  <c r="O645" i="1" l="1"/>
  <c r="D647" i="1"/>
  <c r="U645" i="1"/>
  <c r="A648" i="1"/>
  <c r="E647" i="1"/>
  <c r="C647" i="1"/>
  <c r="K646" i="1"/>
  <c r="N646" i="1"/>
  <c r="S647" i="1" l="1"/>
  <c r="D648" i="1"/>
  <c r="S648" i="1"/>
  <c r="O646" i="1"/>
  <c r="K647" i="1"/>
  <c r="N647" i="1"/>
  <c r="A649" i="1"/>
  <c r="E648" i="1"/>
  <c r="C648" i="1"/>
  <c r="O647" i="1" l="1"/>
  <c r="U646" i="1"/>
  <c r="D649" i="1"/>
  <c r="S649" i="1"/>
  <c r="N648" i="1"/>
  <c r="K648" i="1"/>
  <c r="U647" i="1"/>
  <c r="A650" i="1"/>
  <c r="E649" i="1"/>
  <c r="C649" i="1"/>
  <c r="O648" i="1" l="1"/>
  <c r="U648" i="1" s="1"/>
  <c r="D650" i="1"/>
  <c r="S650" i="1"/>
  <c r="N649" i="1"/>
  <c r="K649" i="1"/>
  <c r="A651" i="1"/>
  <c r="E650" i="1"/>
  <c r="C650" i="1"/>
  <c r="O649" i="1" l="1"/>
  <c r="D651" i="1"/>
  <c r="N650" i="1"/>
  <c r="A652" i="1"/>
  <c r="E651" i="1"/>
  <c r="C651" i="1"/>
  <c r="K650" i="1"/>
  <c r="U649" i="1"/>
  <c r="O650" i="1" l="1"/>
  <c r="U650" i="1" s="1"/>
  <c r="S651" i="1"/>
  <c r="D652" i="1"/>
  <c r="S652" i="1"/>
  <c r="K651" i="1"/>
  <c r="N651" i="1"/>
  <c r="A653" i="1"/>
  <c r="E652" i="1"/>
  <c r="C652" i="1"/>
  <c r="O651" i="1" l="1"/>
  <c r="U651" i="1" s="1"/>
  <c r="D653" i="1"/>
  <c r="N652" i="1"/>
  <c r="K652" i="1"/>
  <c r="A654" i="1"/>
  <c r="C653" i="1"/>
  <c r="E653" i="1"/>
  <c r="S653" i="1" l="1"/>
  <c r="D654" i="1"/>
  <c r="N653" i="1"/>
  <c r="K653" i="1"/>
  <c r="O653" i="1" s="1"/>
  <c r="A655" i="1"/>
  <c r="C654" i="1"/>
  <c r="E654" i="1"/>
  <c r="O652" i="1"/>
  <c r="S654" i="1" l="1"/>
  <c r="D655" i="1"/>
  <c r="N654" i="1"/>
  <c r="K654" i="1"/>
  <c r="A656" i="1"/>
  <c r="E655" i="1"/>
  <c r="C655" i="1"/>
  <c r="U652" i="1"/>
  <c r="U653" i="1"/>
  <c r="O654" i="1" l="1"/>
  <c r="U654" i="1" s="1"/>
  <c r="S655" i="1"/>
  <c r="D656" i="1"/>
  <c r="S656" i="1"/>
  <c r="K655" i="1"/>
  <c r="N655" i="1"/>
  <c r="A657" i="1"/>
  <c r="E656" i="1"/>
  <c r="C656" i="1"/>
  <c r="O655" i="1" l="1"/>
  <c r="U655" i="1" s="1"/>
  <c r="D657" i="1"/>
  <c r="N656" i="1"/>
  <c r="K656" i="1"/>
  <c r="A658" i="1"/>
  <c r="E657" i="1"/>
  <c r="C657" i="1"/>
  <c r="O656" i="1" l="1"/>
  <c r="S657" i="1"/>
  <c r="D658" i="1"/>
  <c r="K657" i="1"/>
  <c r="U656" i="1"/>
  <c r="N657" i="1"/>
  <c r="A659" i="1"/>
  <c r="E658" i="1"/>
  <c r="C658" i="1"/>
  <c r="O657" i="1" l="1"/>
  <c r="U657" i="1" s="1"/>
  <c r="S658" i="1"/>
  <c r="D659" i="1"/>
  <c r="S659" i="1"/>
  <c r="N658" i="1"/>
  <c r="K658" i="1"/>
  <c r="O658" i="1" s="1"/>
  <c r="A660" i="1"/>
  <c r="E659" i="1"/>
  <c r="C659" i="1"/>
  <c r="D660" i="1" l="1"/>
  <c r="K659" i="1"/>
  <c r="N659" i="1"/>
  <c r="A661" i="1"/>
  <c r="E660" i="1"/>
  <c r="C660" i="1"/>
  <c r="U658" i="1"/>
  <c r="O659" i="1" l="1"/>
  <c r="U659" i="1" s="1"/>
  <c r="S660" i="1"/>
  <c r="D661" i="1"/>
  <c r="N660" i="1"/>
  <c r="K660" i="1"/>
  <c r="A662" i="1"/>
  <c r="C661" i="1"/>
  <c r="E661" i="1"/>
  <c r="O660" i="1" l="1"/>
  <c r="U660" i="1" s="1"/>
  <c r="S661" i="1"/>
  <c r="D662" i="1"/>
  <c r="S662" i="1"/>
  <c r="K661" i="1"/>
  <c r="N661" i="1"/>
  <c r="A663" i="1"/>
  <c r="C662" i="1"/>
  <c r="E662" i="1"/>
  <c r="O661" i="1" l="1"/>
  <c r="U661" i="1" s="1"/>
  <c r="D663" i="1"/>
  <c r="K662" i="1"/>
  <c r="N662" i="1"/>
  <c r="A664" i="1"/>
  <c r="E663" i="1"/>
  <c r="C663" i="1"/>
  <c r="O662" i="1" l="1"/>
  <c r="U662" i="1" s="1"/>
  <c r="S663" i="1"/>
  <c r="D664" i="1"/>
  <c r="S664" i="1"/>
  <c r="K663" i="1"/>
  <c r="N663" i="1"/>
  <c r="A665" i="1"/>
  <c r="E664" i="1"/>
  <c r="C664" i="1"/>
  <c r="O663" i="1" l="1"/>
  <c r="D665" i="1"/>
  <c r="N664" i="1"/>
  <c r="K664" i="1"/>
  <c r="A666" i="1"/>
  <c r="E665" i="1"/>
  <c r="C665" i="1"/>
  <c r="N665" i="1"/>
  <c r="U663" i="1"/>
  <c r="O664" i="1" l="1"/>
  <c r="S665" i="1"/>
  <c r="D666" i="1"/>
  <c r="K665" i="1"/>
  <c r="O665" i="1" s="1"/>
  <c r="U664" i="1"/>
  <c r="A667" i="1"/>
  <c r="E666" i="1"/>
  <c r="C666" i="1"/>
  <c r="S666" i="1" l="1"/>
  <c r="D667" i="1"/>
  <c r="S667" i="1"/>
  <c r="K666" i="1"/>
  <c r="A668" i="1"/>
  <c r="E667" i="1"/>
  <c r="C667" i="1"/>
  <c r="N666" i="1"/>
  <c r="U665" i="1"/>
  <c r="D668" i="1" l="1"/>
  <c r="N667" i="1"/>
  <c r="K667" i="1"/>
  <c r="A669" i="1"/>
  <c r="E668" i="1"/>
  <c r="C668" i="1"/>
  <c r="O666" i="1"/>
  <c r="O667" i="1" l="1"/>
  <c r="U667" i="1" s="1"/>
  <c r="S668" i="1"/>
  <c r="D669" i="1"/>
  <c r="S669" i="1"/>
  <c r="N668" i="1"/>
  <c r="K668" i="1"/>
  <c r="U666" i="1"/>
  <c r="A670" i="1"/>
  <c r="C669" i="1"/>
  <c r="E669" i="1"/>
  <c r="O668" i="1" l="1"/>
  <c r="D670" i="1"/>
  <c r="S670" i="1"/>
  <c r="K669" i="1"/>
  <c r="N669" i="1"/>
  <c r="A671" i="1"/>
  <c r="C670" i="1"/>
  <c r="E670" i="1"/>
  <c r="U668" i="1"/>
  <c r="O669" i="1" l="1"/>
  <c r="U669" i="1" s="1"/>
  <c r="D671" i="1"/>
  <c r="S671" i="1"/>
  <c r="K670" i="1"/>
  <c r="N670" i="1"/>
  <c r="A672" i="1"/>
  <c r="E671" i="1"/>
  <c r="N671" i="1"/>
  <c r="C671" i="1"/>
  <c r="O670" i="1" l="1"/>
  <c r="U670" i="1" s="1"/>
  <c r="D672" i="1"/>
  <c r="K671" i="1"/>
  <c r="O671" i="1" s="1"/>
  <c r="A673" i="1"/>
  <c r="E672" i="1"/>
  <c r="C672" i="1"/>
  <c r="S672" i="1" l="1"/>
  <c r="D673" i="1"/>
  <c r="N672" i="1"/>
  <c r="K672" i="1"/>
  <c r="O672" i="1" s="1"/>
  <c r="A674" i="1"/>
  <c r="E673" i="1"/>
  <c r="C673" i="1"/>
  <c r="U671" i="1"/>
  <c r="S673" i="1" l="1"/>
  <c r="D674" i="1"/>
  <c r="S674" i="1"/>
  <c r="K673" i="1"/>
  <c r="N673" i="1"/>
  <c r="U672" i="1"/>
  <c r="A675" i="1"/>
  <c r="E674" i="1"/>
  <c r="C674" i="1"/>
  <c r="O673" i="1" l="1"/>
  <c r="U673" i="1" s="1"/>
  <c r="D675" i="1"/>
  <c r="S675" i="1"/>
  <c r="K674" i="1"/>
  <c r="A676" i="1"/>
  <c r="E675" i="1"/>
  <c r="C675" i="1"/>
  <c r="N674" i="1"/>
  <c r="D676" i="1" l="1"/>
  <c r="S676" i="1"/>
  <c r="K675" i="1"/>
  <c r="N675" i="1"/>
  <c r="A677" i="1"/>
  <c r="E676" i="1"/>
  <c r="C676" i="1"/>
  <c r="O674" i="1"/>
  <c r="D677" i="1" l="1"/>
  <c r="N676" i="1"/>
  <c r="O675" i="1"/>
  <c r="U675" i="1" s="1"/>
  <c r="U674" i="1"/>
  <c r="K676" i="1"/>
  <c r="A678" i="1"/>
  <c r="C677" i="1"/>
  <c r="E677" i="1"/>
  <c r="O676" i="1" l="1"/>
  <c r="U676" i="1" s="1"/>
  <c r="S677" i="1"/>
  <c r="D678" i="1"/>
  <c r="K677" i="1"/>
  <c r="N677" i="1"/>
  <c r="A679" i="1"/>
  <c r="C678" i="1"/>
  <c r="E678" i="1"/>
  <c r="S678" i="1" l="1"/>
  <c r="D679" i="1"/>
  <c r="S679" i="1"/>
  <c r="N678" i="1"/>
  <c r="O677" i="1"/>
  <c r="K678" i="1"/>
  <c r="A680" i="1"/>
  <c r="E679" i="1"/>
  <c r="C679" i="1"/>
  <c r="O678" i="1" l="1"/>
  <c r="U678" i="1" s="1"/>
  <c r="U677" i="1"/>
  <c r="D680" i="1"/>
  <c r="S680" i="1"/>
  <c r="K679" i="1"/>
  <c r="N679" i="1"/>
  <c r="A681" i="1"/>
  <c r="E680" i="1"/>
  <c r="C680" i="1"/>
  <c r="O679" i="1" l="1"/>
  <c r="U679" i="1" s="1"/>
  <c r="D681" i="1"/>
  <c r="N680" i="1"/>
  <c r="K680" i="1"/>
  <c r="A682" i="1"/>
  <c r="E681" i="1"/>
  <c r="C681" i="1"/>
  <c r="O680" i="1" l="1"/>
  <c r="U680" i="1" s="1"/>
  <c r="S681" i="1"/>
  <c r="D682" i="1"/>
  <c r="K681" i="1"/>
  <c r="N681" i="1"/>
  <c r="A683" i="1"/>
  <c r="E682" i="1"/>
  <c r="C682" i="1"/>
  <c r="O681" i="1" l="1"/>
  <c r="S682" i="1"/>
  <c r="D683" i="1"/>
  <c r="S683" i="1"/>
  <c r="K682" i="1"/>
  <c r="A684" i="1"/>
  <c r="E683" i="1"/>
  <c r="C683" i="1"/>
  <c r="N682" i="1"/>
  <c r="U681" i="1"/>
  <c r="D684" i="1" l="1"/>
  <c r="S684" i="1"/>
  <c r="N683" i="1"/>
  <c r="K683" i="1"/>
  <c r="A685" i="1"/>
  <c r="N684" i="1"/>
  <c r="E684" i="1"/>
  <c r="C684" i="1"/>
  <c r="O682" i="1"/>
  <c r="O683" i="1" l="1"/>
  <c r="D685" i="1"/>
  <c r="S685" i="1"/>
  <c r="K684" i="1"/>
  <c r="O684" i="1" s="1"/>
  <c r="U682" i="1"/>
  <c r="A686" i="1"/>
  <c r="C685" i="1"/>
  <c r="E685" i="1"/>
  <c r="U683" i="1" l="1"/>
  <c r="D686" i="1"/>
  <c r="K685" i="1"/>
  <c r="N685" i="1"/>
  <c r="A687" i="1"/>
  <c r="K686" i="1"/>
  <c r="C686" i="1"/>
  <c r="E686" i="1"/>
  <c r="U684" i="1"/>
  <c r="O685" i="1" l="1"/>
  <c r="S686" i="1"/>
  <c r="D687" i="1"/>
  <c r="S687" i="1"/>
  <c r="N686" i="1"/>
  <c r="O686" i="1" s="1"/>
  <c r="A688" i="1"/>
  <c r="E687" i="1"/>
  <c r="C687" i="1"/>
  <c r="U685" i="1"/>
  <c r="N687" i="1" l="1"/>
  <c r="D688" i="1"/>
  <c r="U686" i="1"/>
  <c r="K687" i="1"/>
  <c r="A689" i="1"/>
  <c r="E688" i="1"/>
  <c r="C688" i="1"/>
  <c r="O687" i="1" l="1"/>
  <c r="S688" i="1"/>
  <c r="D689" i="1"/>
  <c r="S689" i="1"/>
  <c r="K688" i="1"/>
  <c r="N688" i="1"/>
  <c r="A690" i="1"/>
  <c r="E689" i="1"/>
  <c r="C689" i="1"/>
  <c r="U687" i="1" l="1"/>
  <c r="O688" i="1"/>
  <c r="U688" i="1" s="1"/>
  <c r="D690" i="1"/>
  <c r="S690" i="1"/>
  <c r="N689" i="1"/>
  <c r="K689" i="1"/>
  <c r="O689" i="1" s="1"/>
  <c r="A691" i="1"/>
  <c r="E690" i="1"/>
  <c r="C690" i="1"/>
  <c r="D691" i="1" l="1"/>
  <c r="K690" i="1"/>
  <c r="U689" i="1"/>
  <c r="N690" i="1"/>
  <c r="A692" i="1"/>
  <c r="E691" i="1"/>
  <c r="K691" i="1"/>
  <c r="C691" i="1"/>
  <c r="O690" i="1" l="1"/>
  <c r="S691" i="1"/>
  <c r="D692" i="1"/>
  <c r="N691" i="1"/>
  <c r="O691" i="1" s="1"/>
  <c r="A693" i="1"/>
  <c r="E692" i="1"/>
  <c r="C692" i="1"/>
  <c r="U690" i="1" l="1"/>
  <c r="S692" i="1"/>
  <c r="D693" i="1"/>
  <c r="S693" i="1"/>
  <c r="N692" i="1"/>
  <c r="K692" i="1"/>
  <c r="A694" i="1"/>
  <c r="C693" i="1"/>
  <c r="E693" i="1"/>
  <c r="U691" i="1"/>
  <c r="D694" i="1" l="1"/>
  <c r="S694" i="1"/>
  <c r="N693" i="1"/>
  <c r="O692" i="1"/>
  <c r="U692" i="1" s="1"/>
  <c r="K693" i="1"/>
  <c r="A695" i="1"/>
  <c r="C694" i="1"/>
  <c r="E694" i="1"/>
  <c r="O693" i="1" l="1"/>
  <c r="D695" i="1"/>
  <c r="N694" i="1"/>
  <c r="K694" i="1"/>
  <c r="A696" i="1"/>
  <c r="E695" i="1"/>
  <c r="C695" i="1"/>
  <c r="U693" i="1"/>
  <c r="O694" i="1" l="1"/>
  <c r="N695" i="1"/>
  <c r="S695" i="1"/>
  <c r="D696" i="1"/>
  <c r="K695" i="1"/>
  <c r="A697" i="1"/>
  <c r="E696" i="1"/>
  <c r="C696" i="1"/>
  <c r="U694" i="1"/>
  <c r="O695" i="1" l="1"/>
  <c r="U695" i="1"/>
  <c r="S696" i="1"/>
  <c r="D697" i="1"/>
  <c r="S697" i="1"/>
  <c r="N696" i="1"/>
  <c r="K696" i="1"/>
  <c r="A698" i="1"/>
  <c r="E697" i="1"/>
  <c r="C697" i="1"/>
  <c r="O696" i="1" l="1"/>
  <c r="U696" i="1" s="1"/>
  <c r="D698" i="1"/>
  <c r="K697" i="1"/>
  <c r="N697" i="1"/>
  <c r="A699" i="1"/>
  <c r="E698" i="1"/>
  <c r="C698" i="1"/>
  <c r="O697" i="1" l="1"/>
  <c r="U697" i="1" s="1"/>
  <c r="S698" i="1"/>
  <c r="D699" i="1"/>
  <c r="S699" i="1"/>
  <c r="K698" i="1"/>
  <c r="A700" i="1"/>
  <c r="E699" i="1"/>
  <c r="C699" i="1"/>
  <c r="N698" i="1"/>
  <c r="D700" i="1" l="1"/>
  <c r="S700" i="1"/>
  <c r="K699" i="1"/>
  <c r="N699" i="1"/>
  <c r="A701" i="1"/>
  <c r="E700" i="1"/>
  <c r="C700" i="1"/>
  <c r="O698" i="1"/>
  <c r="O699" i="1" l="1"/>
  <c r="U699" i="1" s="1"/>
  <c r="D701" i="1"/>
  <c r="N700" i="1"/>
  <c r="U698" i="1"/>
  <c r="K700" i="1"/>
  <c r="A702" i="1"/>
  <c r="C701" i="1"/>
  <c r="E701" i="1"/>
  <c r="O700" i="1" l="1"/>
  <c r="S701" i="1"/>
  <c r="D702" i="1"/>
  <c r="S702" i="1"/>
  <c r="K701" i="1"/>
  <c r="N701" i="1"/>
  <c r="A703" i="1"/>
  <c r="C702" i="1"/>
  <c r="E702" i="1"/>
  <c r="U700" i="1"/>
  <c r="O701" i="1" l="1"/>
  <c r="D703" i="1"/>
  <c r="S703" i="1"/>
  <c r="K702" i="1"/>
  <c r="N702" i="1"/>
  <c r="A704" i="1"/>
  <c r="E703" i="1"/>
  <c r="C703" i="1"/>
  <c r="U701" i="1" l="1"/>
  <c r="D704" i="1"/>
  <c r="K703" i="1"/>
  <c r="N703" i="1"/>
  <c r="O702" i="1"/>
  <c r="A705" i="1"/>
  <c r="N704" i="1"/>
  <c r="E704" i="1"/>
  <c r="C704" i="1"/>
  <c r="S704" i="1" l="1"/>
  <c r="D705" i="1"/>
  <c r="O703" i="1"/>
  <c r="U702" i="1"/>
  <c r="K704" i="1"/>
  <c r="O704" i="1" s="1"/>
  <c r="A706" i="1"/>
  <c r="E705" i="1"/>
  <c r="C705" i="1"/>
  <c r="S705" i="1" l="1"/>
  <c r="D706" i="1"/>
  <c r="S706" i="1"/>
  <c r="U703" i="1"/>
  <c r="K705" i="1"/>
  <c r="N705" i="1"/>
  <c r="A707" i="1"/>
  <c r="E706" i="1"/>
  <c r="C706" i="1"/>
  <c r="U704" i="1"/>
  <c r="O705" i="1" l="1"/>
  <c r="U705" i="1" s="1"/>
  <c r="D707" i="1"/>
  <c r="N706" i="1"/>
  <c r="K706" i="1"/>
  <c r="A708" i="1"/>
  <c r="E707" i="1"/>
  <c r="C707" i="1"/>
  <c r="S707" i="1" l="1"/>
  <c r="D708" i="1"/>
  <c r="N707" i="1"/>
  <c r="K707" i="1"/>
  <c r="O706" i="1"/>
  <c r="U706" i="1" s="1"/>
  <c r="A709" i="1"/>
  <c r="E708" i="1"/>
  <c r="C708" i="1"/>
  <c r="O707" i="1" l="1"/>
  <c r="S708" i="1"/>
  <c r="D709" i="1"/>
  <c r="N708" i="1"/>
  <c r="K708" i="1"/>
  <c r="A710" i="1"/>
  <c r="C709" i="1"/>
  <c r="K709" i="1"/>
  <c r="E709" i="1"/>
  <c r="U707" i="1"/>
  <c r="O708" i="1" l="1"/>
  <c r="U708" i="1" s="1"/>
  <c r="S709" i="1"/>
  <c r="D710" i="1"/>
  <c r="N709" i="1"/>
  <c r="O709" i="1" s="1"/>
  <c r="A711" i="1"/>
  <c r="C710" i="1"/>
  <c r="E710" i="1"/>
  <c r="S710" i="1" l="1"/>
  <c r="N710" i="1"/>
  <c r="D711" i="1"/>
  <c r="S711" i="1"/>
  <c r="K710" i="1"/>
  <c r="A712" i="1"/>
  <c r="E711" i="1"/>
  <c r="C711" i="1"/>
  <c r="U709" i="1"/>
  <c r="O710" i="1" l="1"/>
  <c r="U710" i="1" s="1"/>
  <c r="D712" i="1"/>
  <c r="K711" i="1"/>
  <c r="N711" i="1"/>
  <c r="A713" i="1"/>
  <c r="E712" i="1"/>
  <c r="C712" i="1"/>
  <c r="O711" i="1" l="1"/>
  <c r="S712" i="1"/>
  <c r="D713" i="1"/>
  <c r="K712" i="1"/>
  <c r="A714" i="1"/>
  <c r="E713" i="1"/>
  <c r="C713" i="1"/>
  <c r="N713" i="1"/>
  <c r="N712" i="1"/>
  <c r="U711" i="1" l="1"/>
  <c r="S713" i="1"/>
  <c r="D714" i="1"/>
  <c r="S714" i="1"/>
  <c r="K713" i="1"/>
  <c r="O713" i="1" s="1"/>
  <c r="O712" i="1"/>
  <c r="A715" i="1"/>
  <c r="E714" i="1"/>
  <c r="C714" i="1"/>
  <c r="U712" i="1" l="1"/>
  <c r="D715" i="1"/>
  <c r="S715" i="1"/>
  <c r="K714" i="1"/>
  <c r="A716" i="1"/>
  <c r="E715" i="1"/>
  <c r="K715" i="1"/>
  <c r="C715" i="1"/>
  <c r="N714" i="1"/>
  <c r="U713" i="1"/>
  <c r="D716" i="1" l="1"/>
  <c r="S716" i="1"/>
  <c r="N715" i="1"/>
  <c r="O715" i="1" s="1"/>
  <c r="A717" i="1"/>
  <c r="E716" i="1"/>
  <c r="C716" i="1"/>
  <c r="O714" i="1"/>
  <c r="D717" i="1" l="1"/>
  <c r="N716" i="1"/>
  <c r="U714" i="1"/>
  <c r="U715" i="1"/>
  <c r="K716" i="1"/>
  <c r="A718" i="1"/>
  <c r="C717" i="1"/>
  <c r="E717" i="1"/>
  <c r="O716" i="1" l="1"/>
  <c r="S717" i="1"/>
  <c r="D718" i="1"/>
  <c r="K717" i="1"/>
  <c r="N717" i="1"/>
  <c r="A719" i="1"/>
  <c r="C718" i="1"/>
  <c r="E718" i="1"/>
  <c r="U716" i="1"/>
  <c r="O717" i="1" l="1"/>
  <c r="S718" i="1"/>
  <c r="D719" i="1"/>
  <c r="N718" i="1"/>
  <c r="K718" i="1"/>
  <c r="A720" i="1"/>
  <c r="E719" i="1"/>
  <c r="C719" i="1"/>
  <c r="O718" i="1" l="1"/>
  <c r="U718" i="1"/>
  <c r="U717" i="1"/>
  <c r="S719" i="1"/>
  <c r="D720" i="1"/>
  <c r="S720" i="1"/>
  <c r="N719" i="1"/>
  <c r="K719" i="1"/>
  <c r="A721" i="1"/>
  <c r="E720" i="1"/>
  <c r="C720" i="1"/>
  <c r="O719" i="1" l="1"/>
  <c r="U719" i="1" s="1"/>
  <c r="D721" i="1"/>
  <c r="N720" i="1"/>
  <c r="K720" i="1"/>
  <c r="A722" i="1"/>
  <c r="E721" i="1"/>
  <c r="C721" i="1"/>
  <c r="O720" i="1" l="1"/>
  <c r="S721" i="1"/>
  <c r="D722" i="1"/>
  <c r="K721" i="1"/>
  <c r="N721" i="1"/>
  <c r="A723" i="1"/>
  <c r="E722" i="1"/>
  <c r="C722" i="1"/>
  <c r="U720" i="1"/>
  <c r="O721" i="1" l="1"/>
  <c r="S722" i="1"/>
  <c r="D723" i="1"/>
  <c r="S723" i="1"/>
  <c r="U721" i="1"/>
  <c r="N722" i="1"/>
  <c r="K722" i="1"/>
  <c r="A724" i="1"/>
  <c r="E723" i="1"/>
  <c r="C723" i="1"/>
  <c r="K723" i="1" l="1"/>
  <c r="O722" i="1"/>
  <c r="U722" i="1" s="1"/>
  <c r="D724" i="1"/>
  <c r="S724" i="1"/>
  <c r="N723" i="1"/>
  <c r="A725" i="1"/>
  <c r="E724" i="1"/>
  <c r="C724" i="1"/>
  <c r="O723" i="1" l="1"/>
  <c r="D725" i="1"/>
  <c r="N724" i="1"/>
  <c r="K724" i="1"/>
  <c r="A726" i="1"/>
  <c r="C725" i="1"/>
  <c r="E725" i="1"/>
  <c r="U723" i="1"/>
  <c r="O724" i="1" l="1"/>
  <c r="S725" i="1"/>
  <c r="D726" i="1"/>
  <c r="S726" i="1"/>
  <c r="K725" i="1"/>
  <c r="N725" i="1"/>
  <c r="A727" i="1"/>
  <c r="C726" i="1"/>
  <c r="E726" i="1"/>
  <c r="U724" i="1"/>
  <c r="O725" i="1" l="1"/>
  <c r="U725" i="1" s="1"/>
  <c r="D727" i="1"/>
  <c r="S727" i="1"/>
  <c r="N726" i="1"/>
  <c r="K726" i="1"/>
  <c r="A728" i="1"/>
  <c r="E727" i="1"/>
  <c r="C727" i="1"/>
  <c r="O726" i="1" l="1"/>
  <c r="D728" i="1"/>
  <c r="K727" i="1"/>
  <c r="N727" i="1"/>
  <c r="U726" i="1"/>
  <c r="A729" i="1"/>
  <c r="E728" i="1"/>
  <c r="C728" i="1"/>
  <c r="O727" i="1" l="1"/>
  <c r="U727" i="1" s="1"/>
  <c r="S728" i="1"/>
  <c r="D729" i="1"/>
  <c r="N728" i="1"/>
  <c r="K728" i="1"/>
  <c r="A730" i="1"/>
  <c r="E729" i="1"/>
  <c r="C729" i="1"/>
  <c r="S729" i="1" l="1"/>
  <c r="D730" i="1"/>
  <c r="S730" i="1"/>
  <c r="N729" i="1"/>
  <c r="O728" i="1"/>
  <c r="K729" i="1"/>
  <c r="A731" i="1"/>
  <c r="E730" i="1"/>
  <c r="C730" i="1"/>
  <c r="O729" i="1" l="1"/>
  <c r="U729" i="1" s="1"/>
  <c r="U728" i="1"/>
  <c r="D731" i="1"/>
  <c r="S731" i="1"/>
  <c r="N730" i="1"/>
  <c r="K730" i="1"/>
  <c r="A732" i="1"/>
  <c r="E731" i="1"/>
  <c r="C731" i="1"/>
  <c r="D732" i="1" l="1"/>
  <c r="N731" i="1"/>
  <c r="K731" i="1"/>
  <c r="O730" i="1"/>
  <c r="A733" i="1"/>
  <c r="E732" i="1"/>
  <c r="C732" i="1"/>
  <c r="N732" i="1" l="1"/>
  <c r="O731" i="1"/>
  <c r="S732" i="1"/>
  <c r="D733" i="1"/>
  <c r="K732" i="1"/>
  <c r="A734" i="1"/>
  <c r="C733" i="1"/>
  <c r="E733" i="1"/>
  <c r="U730" i="1"/>
  <c r="O732" i="1" l="1"/>
  <c r="U732" i="1" s="1"/>
  <c r="U731" i="1"/>
  <c r="S733" i="1"/>
  <c r="D734" i="1"/>
  <c r="K733" i="1"/>
  <c r="N733" i="1"/>
  <c r="A735" i="1"/>
  <c r="C734" i="1"/>
  <c r="E734" i="1"/>
  <c r="S734" i="1" l="1"/>
  <c r="O733" i="1"/>
  <c r="U733" i="1" s="1"/>
  <c r="D735" i="1"/>
  <c r="S735" i="1"/>
  <c r="N734" i="1"/>
  <c r="K734" i="1"/>
  <c r="A736" i="1"/>
  <c r="E735" i="1"/>
  <c r="N735" i="1"/>
  <c r="C735" i="1"/>
  <c r="O734" i="1" l="1"/>
  <c r="K735" i="1"/>
  <c r="O735" i="1" s="1"/>
  <c r="U735" i="1" s="1"/>
  <c r="D736" i="1"/>
  <c r="A737" i="1"/>
  <c r="E736" i="1"/>
  <c r="C736" i="1"/>
  <c r="U734" i="1" l="1"/>
  <c r="S736" i="1"/>
  <c r="D737" i="1"/>
  <c r="N736" i="1"/>
  <c r="K736" i="1"/>
  <c r="A738" i="1"/>
  <c r="E737" i="1"/>
  <c r="C737" i="1"/>
  <c r="O736" i="1" l="1"/>
  <c r="S737" i="1"/>
  <c r="D738" i="1"/>
  <c r="S738" i="1"/>
  <c r="K737" i="1"/>
  <c r="N737" i="1"/>
  <c r="A739" i="1"/>
  <c r="E738" i="1"/>
  <c r="C738" i="1"/>
  <c r="U736" i="1"/>
  <c r="O737" i="1" l="1"/>
  <c r="D739" i="1"/>
  <c r="S739" i="1"/>
  <c r="U737" i="1"/>
  <c r="N738" i="1"/>
  <c r="K738" i="1"/>
  <c r="A740" i="1"/>
  <c r="E739" i="1"/>
  <c r="K739" i="1"/>
  <c r="C739" i="1"/>
  <c r="O738" i="1" l="1"/>
  <c r="U738" i="1" s="1"/>
  <c r="D740" i="1"/>
  <c r="N739" i="1"/>
  <c r="O739" i="1" s="1"/>
  <c r="A741" i="1"/>
  <c r="E740" i="1"/>
  <c r="C740" i="1"/>
  <c r="S740" i="1" l="1"/>
  <c r="D741" i="1"/>
  <c r="N740" i="1"/>
  <c r="K740" i="1"/>
  <c r="O740" i="1" s="1"/>
  <c r="A742" i="1"/>
  <c r="C741" i="1"/>
  <c r="E741" i="1"/>
  <c r="U739" i="1"/>
  <c r="S741" i="1" l="1"/>
  <c r="D742" i="1"/>
  <c r="S742" i="1"/>
  <c r="K741" i="1"/>
  <c r="N741" i="1"/>
  <c r="A743" i="1"/>
  <c r="C742" i="1"/>
  <c r="E742" i="1"/>
  <c r="U740" i="1"/>
  <c r="O741" i="1" l="1"/>
  <c r="D743" i="1"/>
  <c r="S743" i="1"/>
  <c r="K742" i="1"/>
  <c r="N742" i="1"/>
  <c r="A744" i="1"/>
  <c r="E743" i="1"/>
  <c r="N743" i="1"/>
  <c r="C743" i="1"/>
  <c r="U741" i="1" l="1"/>
  <c r="D744" i="1"/>
  <c r="O742" i="1"/>
  <c r="K743" i="1"/>
  <c r="O743" i="1" s="1"/>
  <c r="U743" i="1" s="1"/>
  <c r="A745" i="1"/>
  <c r="E744" i="1"/>
  <c r="C744" i="1"/>
  <c r="S744" i="1" l="1"/>
  <c r="N744" i="1"/>
  <c r="D745" i="1"/>
  <c r="S745" i="1"/>
  <c r="U742" i="1"/>
  <c r="K744" i="1"/>
  <c r="O744" i="1" s="1"/>
  <c r="A746" i="1"/>
  <c r="E745" i="1"/>
  <c r="C745" i="1"/>
  <c r="N745" i="1"/>
  <c r="D746" i="1" l="1"/>
  <c r="K745" i="1"/>
  <c r="O745" i="1" s="1"/>
  <c r="A747" i="1"/>
  <c r="E746" i="1"/>
  <c r="C746" i="1"/>
  <c r="U744" i="1"/>
  <c r="S746" i="1" l="1"/>
  <c r="D747" i="1"/>
  <c r="N746" i="1"/>
  <c r="U745" i="1"/>
  <c r="K746" i="1"/>
  <c r="A748" i="1"/>
  <c r="E747" i="1"/>
  <c r="C747" i="1"/>
  <c r="O746" i="1" l="1"/>
  <c r="S747" i="1"/>
  <c r="D748" i="1"/>
  <c r="K747" i="1"/>
  <c r="A749" i="1"/>
  <c r="E748" i="1"/>
  <c r="C748" i="1"/>
  <c r="U746" i="1"/>
  <c r="N747" i="1"/>
  <c r="O747" i="1" l="1"/>
  <c r="S748" i="1"/>
  <c r="D749" i="1"/>
  <c r="S749" i="1"/>
  <c r="N748" i="1"/>
  <c r="U747" i="1"/>
  <c r="K748" i="1"/>
  <c r="A750" i="1"/>
  <c r="C749" i="1"/>
  <c r="E749" i="1"/>
  <c r="O748" i="1" l="1"/>
  <c r="D750" i="1"/>
  <c r="K749" i="1"/>
  <c r="N749" i="1"/>
  <c r="U748" i="1"/>
  <c r="A751" i="1"/>
  <c r="C750" i="1"/>
  <c r="E750" i="1"/>
  <c r="O749" i="1" l="1"/>
  <c r="S750" i="1"/>
  <c r="D751" i="1"/>
  <c r="K750" i="1"/>
  <c r="N750" i="1"/>
  <c r="A752" i="1"/>
  <c r="E751" i="1"/>
  <c r="N751" i="1"/>
  <c r="C751" i="1"/>
  <c r="U749" i="1" l="1"/>
  <c r="O750" i="1"/>
  <c r="U750" i="1" s="1"/>
  <c r="S751" i="1"/>
  <c r="D752" i="1"/>
  <c r="S752" i="1"/>
  <c r="K751" i="1"/>
  <c r="O751" i="1" s="1"/>
  <c r="A753" i="1"/>
  <c r="E752" i="1"/>
  <c r="C752" i="1"/>
  <c r="D753" i="1" l="1"/>
  <c r="N752" i="1"/>
  <c r="U751" i="1"/>
  <c r="K752" i="1"/>
  <c r="A754" i="1"/>
  <c r="E753" i="1"/>
  <c r="C753" i="1"/>
  <c r="O752" i="1" l="1"/>
  <c r="S753" i="1"/>
  <c r="D754" i="1"/>
  <c r="S754" i="1"/>
  <c r="K753" i="1"/>
  <c r="N753" i="1"/>
  <c r="A755" i="1"/>
  <c r="E754" i="1"/>
  <c r="C754" i="1"/>
  <c r="U752" i="1"/>
  <c r="O753" i="1" l="1"/>
  <c r="U753" i="1" s="1"/>
  <c r="D755" i="1"/>
  <c r="N754" i="1"/>
  <c r="K754" i="1"/>
  <c r="A756" i="1"/>
  <c r="E755" i="1"/>
  <c r="C755" i="1"/>
  <c r="O754" i="1" l="1"/>
  <c r="S755" i="1"/>
  <c r="D756" i="1"/>
  <c r="S756" i="1"/>
  <c r="K755" i="1"/>
  <c r="A757" i="1"/>
  <c r="E756" i="1"/>
  <c r="C756" i="1"/>
  <c r="U754" i="1"/>
  <c r="N755" i="1"/>
  <c r="O755" i="1" l="1"/>
  <c r="D757" i="1"/>
  <c r="S757" i="1"/>
  <c r="N756" i="1"/>
  <c r="U755" i="1"/>
  <c r="K756" i="1"/>
  <c r="A758" i="1"/>
  <c r="C757" i="1"/>
  <c r="E757" i="1"/>
  <c r="D758" i="1" l="1"/>
  <c r="K757" i="1"/>
  <c r="O756" i="1"/>
  <c r="U756" i="1" s="1"/>
  <c r="N757" i="1"/>
  <c r="A759" i="1"/>
  <c r="C758" i="1"/>
  <c r="E758" i="1"/>
  <c r="O757" i="1" l="1"/>
  <c r="S758" i="1"/>
  <c r="D759" i="1"/>
  <c r="N758" i="1"/>
  <c r="K758" i="1"/>
  <c r="A760" i="1"/>
  <c r="E759" i="1"/>
  <c r="C759" i="1"/>
  <c r="U757" i="1"/>
  <c r="O758" i="1" l="1"/>
  <c r="S759" i="1"/>
  <c r="D760" i="1"/>
  <c r="S760" i="1"/>
  <c r="K759" i="1"/>
  <c r="N759" i="1"/>
  <c r="A761" i="1"/>
  <c r="N760" i="1"/>
  <c r="E760" i="1"/>
  <c r="C760" i="1"/>
  <c r="U758" i="1"/>
  <c r="O759" i="1" l="1"/>
  <c r="U759" i="1" s="1"/>
  <c r="D761" i="1"/>
  <c r="S761" i="1"/>
  <c r="K760" i="1"/>
  <c r="O760" i="1" s="1"/>
  <c r="A762" i="1"/>
  <c r="E761" i="1"/>
  <c r="C761" i="1"/>
  <c r="N761" i="1"/>
  <c r="D762" i="1" l="1"/>
  <c r="S762" i="1"/>
  <c r="K761" i="1"/>
  <c r="O761" i="1" s="1"/>
  <c r="A763" i="1"/>
  <c r="E762" i="1"/>
  <c r="C762" i="1"/>
  <c r="U760" i="1"/>
  <c r="U761" i="1" l="1"/>
  <c r="D763" i="1"/>
  <c r="S763" i="1"/>
  <c r="N762" i="1"/>
  <c r="K762" i="1"/>
  <c r="A764" i="1"/>
  <c r="E763" i="1"/>
  <c r="N763" i="1"/>
  <c r="C763" i="1"/>
  <c r="D764" i="1" l="1"/>
  <c r="O762" i="1"/>
  <c r="K763" i="1"/>
  <c r="O763" i="1" s="1"/>
  <c r="A765" i="1"/>
  <c r="E764" i="1"/>
  <c r="C764" i="1"/>
  <c r="U762" i="1" l="1"/>
  <c r="S764" i="1"/>
  <c r="D765" i="1"/>
  <c r="S765" i="1"/>
  <c r="N764" i="1"/>
  <c r="U763" i="1"/>
  <c r="K764" i="1"/>
  <c r="A766" i="1"/>
  <c r="C765" i="1"/>
  <c r="E765" i="1"/>
  <c r="O764" i="1" l="1"/>
  <c r="U764" i="1" s="1"/>
  <c r="D766" i="1"/>
  <c r="S766" i="1"/>
  <c r="K765" i="1"/>
  <c r="N765" i="1"/>
  <c r="A767" i="1"/>
  <c r="C766" i="1"/>
  <c r="E766" i="1"/>
  <c r="O765" i="1" l="1"/>
  <c r="D767" i="1"/>
  <c r="S767" i="1"/>
  <c r="N766" i="1"/>
  <c r="K766" i="1"/>
  <c r="A768" i="1"/>
  <c r="E767" i="1"/>
  <c r="C767" i="1"/>
  <c r="U765" i="1"/>
  <c r="O766" i="1" l="1"/>
  <c r="U766" i="1" s="1"/>
  <c r="N767" i="1"/>
  <c r="D768" i="1"/>
  <c r="K767" i="1"/>
  <c r="A769" i="1"/>
  <c r="E768" i="1"/>
  <c r="C768" i="1"/>
  <c r="O767" i="1" l="1"/>
  <c r="S768" i="1"/>
  <c r="D769" i="1"/>
  <c r="S769" i="1"/>
  <c r="U767" i="1"/>
  <c r="K768" i="1"/>
  <c r="N768" i="1"/>
  <c r="A770" i="1"/>
  <c r="E769" i="1"/>
  <c r="C769" i="1"/>
  <c r="N769" i="1"/>
  <c r="O768" i="1" l="1"/>
  <c r="D770" i="1"/>
  <c r="S770" i="1"/>
  <c r="K769" i="1"/>
  <c r="O769" i="1" s="1"/>
  <c r="U769" i="1" s="1"/>
  <c r="U768" i="1"/>
  <c r="A771" i="1"/>
  <c r="E770" i="1"/>
  <c r="C770" i="1"/>
  <c r="D771" i="1" l="1"/>
  <c r="N770" i="1"/>
  <c r="K770" i="1"/>
  <c r="O770" i="1" s="1"/>
  <c r="A772" i="1"/>
  <c r="E771" i="1"/>
  <c r="C771" i="1"/>
  <c r="S771" i="1" l="1"/>
  <c r="D772" i="1"/>
  <c r="S772" i="1"/>
  <c r="K771" i="1"/>
  <c r="A773" i="1"/>
  <c r="E772" i="1"/>
  <c r="C772" i="1"/>
  <c r="N771" i="1"/>
  <c r="U770" i="1"/>
  <c r="O771" i="1" l="1"/>
  <c r="U771" i="1" s="1"/>
  <c r="D773" i="1"/>
  <c r="K772" i="1"/>
  <c r="N772" i="1"/>
  <c r="A774" i="1"/>
  <c r="C773" i="1"/>
  <c r="E773" i="1"/>
  <c r="O772" i="1" l="1"/>
  <c r="S773" i="1"/>
  <c r="D774" i="1"/>
  <c r="K773" i="1"/>
  <c r="N773" i="1"/>
  <c r="A775" i="1"/>
  <c r="C774" i="1"/>
  <c r="E774" i="1"/>
  <c r="U772" i="1"/>
  <c r="O773" i="1" l="1"/>
  <c r="S774" i="1"/>
  <c r="D775" i="1"/>
  <c r="N774" i="1"/>
  <c r="U773" i="1"/>
  <c r="K774" i="1"/>
  <c r="A776" i="1"/>
  <c r="E775" i="1"/>
  <c r="C775" i="1"/>
  <c r="S775" i="1" l="1"/>
  <c r="D776" i="1"/>
  <c r="O774" i="1"/>
  <c r="U774" i="1" s="1"/>
  <c r="K775" i="1"/>
  <c r="A777" i="1"/>
  <c r="E776" i="1"/>
  <c r="C776" i="1"/>
  <c r="N775" i="1"/>
  <c r="S776" i="1" l="1"/>
  <c r="D777" i="1"/>
  <c r="S777" i="1"/>
  <c r="O775" i="1"/>
  <c r="U775" i="1" s="1"/>
  <c r="N776" i="1"/>
  <c r="K776" i="1"/>
  <c r="A778" i="1"/>
  <c r="E777" i="1"/>
  <c r="C777" i="1"/>
  <c r="K777" i="1"/>
  <c r="O776" i="1" l="1"/>
  <c r="D778" i="1"/>
  <c r="U776" i="1"/>
  <c r="N777" i="1"/>
  <c r="O777" i="1" s="1"/>
  <c r="A779" i="1"/>
  <c r="E778" i="1"/>
  <c r="C778" i="1"/>
  <c r="S778" i="1" l="1"/>
  <c r="D779" i="1"/>
  <c r="N778" i="1"/>
  <c r="K778" i="1"/>
  <c r="U777" i="1"/>
  <c r="A780" i="1"/>
  <c r="E779" i="1"/>
  <c r="C779" i="1"/>
  <c r="O778" i="1" l="1"/>
  <c r="S779" i="1"/>
  <c r="K779" i="1"/>
  <c r="D780" i="1"/>
  <c r="A781" i="1"/>
  <c r="E780" i="1"/>
  <c r="C780" i="1"/>
  <c r="N779" i="1"/>
  <c r="U778" i="1"/>
  <c r="O779" i="1" l="1"/>
  <c r="N780" i="1"/>
  <c r="S780" i="1"/>
  <c r="D781" i="1"/>
  <c r="S781" i="1"/>
  <c r="U779" i="1"/>
  <c r="K780" i="1"/>
  <c r="A782" i="1"/>
  <c r="C781" i="1"/>
  <c r="E781" i="1"/>
  <c r="O780" i="1" l="1"/>
  <c r="D782" i="1"/>
  <c r="S782" i="1"/>
  <c r="K781" i="1"/>
  <c r="U780" i="1"/>
  <c r="N781" i="1"/>
  <c r="A783" i="1"/>
  <c r="C782" i="1"/>
  <c r="E782" i="1"/>
  <c r="O781" i="1" l="1"/>
  <c r="U781" i="1" s="1"/>
  <c r="D783" i="1"/>
  <c r="S783" i="1"/>
  <c r="N782" i="1"/>
  <c r="K782" i="1"/>
  <c r="A784" i="1"/>
  <c r="E783" i="1"/>
  <c r="K783" i="1"/>
  <c r="C783" i="1"/>
  <c r="O782" i="1" l="1"/>
  <c r="U782" i="1" s="1"/>
  <c r="D784" i="1"/>
  <c r="N783" i="1"/>
  <c r="O783" i="1" s="1"/>
  <c r="A785" i="1"/>
  <c r="E784" i="1"/>
  <c r="C784" i="1"/>
  <c r="S784" i="1" l="1"/>
  <c r="D785" i="1"/>
  <c r="S785" i="1"/>
  <c r="U783" i="1"/>
  <c r="N784" i="1"/>
  <c r="K784" i="1"/>
  <c r="A786" i="1"/>
  <c r="E785" i="1"/>
  <c r="C785" i="1"/>
  <c r="D786" i="1" l="1"/>
  <c r="S786" i="1"/>
  <c r="K785" i="1"/>
  <c r="O784" i="1"/>
  <c r="U784" i="1" s="1"/>
  <c r="N785" i="1"/>
  <c r="A787" i="1"/>
  <c r="E786" i="1"/>
  <c r="C786" i="1"/>
  <c r="O785" i="1" l="1"/>
  <c r="U785" i="1" s="1"/>
  <c r="D787" i="1"/>
  <c r="N786" i="1"/>
  <c r="K786" i="1"/>
  <c r="A788" i="1"/>
  <c r="E787" i="1"/>
  <c r="C787" i="1"/>
  <c r="O786" i="1" l="1"/>
  <c r="S787" i="1"/>
  <c r="D788" i="1"/>
  <c r="S788" i="1"/>
  <c r="K787" i="1"/>
  <c r="A789" i="1"/>
  <c r="E788" i="1"/>
  <c r="C788" i="1"/>
  <c r="U786" i="1"/>
  <c r="N787" i="1"/>
  <c r="O787" i="1" l="1"/>
  <c r="D789" i="1"/>
  <c r="N788" i="1"/>
  <c r="U787" i="1"/>
  <c r="K788" i="1"/>
  <c r="A790" i="1"/>
  <c r="C789" i="1"/>
  <c r="E789" i="1"/>
  <c r="N789" i="1"/>
  <c r="O788" i="1" l="1"/>
  <c r="S789" i="1"/>
  <c r="D790" i="1"/>
  <c r="S790" i="1"/>
  <c r="K789" i="1"/>
  <c r="O789" i="1" s="1"/>
  <c r="U788" i="1"/>
  <c r="A791" i="1"/>
  <c r="C790" i="1"/>
  <c r="E790" i="1"/>
  <c r="U789" i="1" l="1"/>
  <c r="D791" i="1"/>
  <c r="N790" i="1"/>
  <c r="K790" i="1"/>
  <c r="O790" i="1" s="1"/>
  <c r="A792" i="1"/>
  <c r="E791" i="1"/>
  <c r="K791" i="1"/>
  <c r="C791" i="1"/>
  <c r="S791" i="1" l="1"/>
  <c r="D792" i="1"/>
  <c r="N791" i="1"/>
  <c r="O791" i="1" s="1"/>
  <c r="U790" i="1"/>
  <c r="A793" i="1"/>
  <c r="N792" i="1"/>
  <c r="E792" i="1"/>
  <c r="C792" i="1"/>
  <c r="S792" i="1" l="1"/>
  <c r="D793" i="1"/>
  <c r="S793" i="1"/>
  <c r="K792" i="1"/>
  <c r="O792" i="1" s="1"/>
  <c r="U791" i="1"/>
  <c r="A794" i="1"/>
  <c r="E793" i="1"/>
  <c r="C793" i="1"/>
  <c r="D794" i="1" l="1"/>
  <c r="K793" i="1"/>
  <c r="N793" i="1"/>
  <c r="U792" i="1"/>
  <c r="A795" i="1"/>
  <c r="E794" i="1"/>
  <c r="C794" i="1"/>
  <c r="S794" i="1" l="1"/>
  <c r="O793" i="1"/>
  <c r="D795" i="1"/>
  <c r="N794" i="1"/>
  <c r="K794" i="1"/>
  <c r="A796" i="1"/>
  <c r="E795" i="1"/>
  <c r="N795" i="1"/>
  <c r="C795" i="1"/>
  <c r="O794" i="1" l="1"/>
  <c r="U794" i="1"/>
  <c r="S795" i="1"/>
  <c r="U793" i="1"/>
  <c r="D796" i="1"/>
  <c r="S796" i="1"/>
  <c r="K795" i="1"/>
  <c r="O795" i="1" s="1"/>
  <c r="A797" i="1"/>
  <c r="E796" i="1"/>
  <c r="C796" i="1"/>
  <c r="U795" i="1" l="1"/>
  <c r="D797" i="1"/>
  <c r="N796" i="1"/>
  <c r="K796" i="1"/>
  <c r="A798" i="1"/>
  <c r="C797" i="1"/>
  <c r="E797" i="1"/>
  <c r="O796" i="1" l="1"/>
  <c r="S797" i="1"/>
  <c r="D798" i="1"/>
  <c r="S798" i="1"/>
  <c r="K797" i="1"/>
  <c r="N797" i="1"/>
  <c r="U796" i="1"/>
  <c r="A799" i="1"/>
  <c r="C798" i="1"/>
  <c r="E798" i="1"/>
  <c r="O797" i="1" l="1"/>
  <c r="D799" i="1"/>
  <c r="N798" i="1"/>
  <c r="K798" i="1"/>
  <c r="A800" i="1"/>
  <c r="E799" i="1"/>
  <c r="C799" i="1"/>
  <c r="S799" i="1" l="1"/>
  <c r="U797" i="1"/>
  <c r="D800" i="1"/>
  <c r="S800" i="1"/>
  <c r="K799" i="1"/>
  <c r="O798" i="1"/>
  <c r="U798" i="1" s="1"/>
  <c r="N799" i="1"/>
  <c r="A801" i="1"/>
  <c r="E800" i="1"/>
  <c r="C800" i="1"/>
  <c r="O799" i="1" l="1"/>
  <c r="U799" i="1" s="1"/>
  <c r="D801" i="1"/>
  <c r="N800" i="1"/>
  <c r="K800" i="1"/>
  <c r="A802" i="1"/>
  <c r="E801" i="1"/>
  <c r="C801" i="1"/>
  <c r="K801" i="1"/>
  <c r="O800" i="1" l="1"/>
  <c r="U800" i="1" s="1"/>
  <c r="S801" i="1"/>
  <c r="D802" i="1"/>
  <c r="S802" i="1"/>
  <c r="N801" i="1"/>
  <c r="O801" i="1" s="1"/>
  <c r="A803" i="1"/>
  <c r="E802" i="1"/>
  <c r="C802" i="1"/>
  <c r="D803" i="1" l="1"/>
  <c r="S803" i="1"/>
  <c r="U801" i="1"/>
  <c r="N802" i="1"/>
  <c r="K802" i="1"/>
  <c r="O802" i="1" s="1"/>
  <c r="A804" i="1"/>
  <c r="E803" i="1"/>
  <c r="K803" i="1"/>
  <c r="C803" i="1"/>
  <c r="D804" i="1" l="1"/>
  <c r="S804" i="1"/>
  <c r="N803" i="1"/>
  <c r="O803" i="1" s="1"/>
  <c r="A805" i="1"/>
  <c r="E804" i="1"/>
  <c r="C804" i="1"/>
  <c r="U802" i="1"/>
  <c r="D805" i="1" l="1"/>
  <c r="U803" i="1"/>
  <c r="N804" i="1"/>
  <c r="K804" i="1"/>
  <c r="A806" i="1"/>
  <c r="C805" i="1"/>
  <c r="E805" i="1"/>
  <c r="O804" i="1" l="1"/>
  <c r="U804" i="1" s="1"/>
  <c r="S805" i="1"/>
  <c r="D806" i="1"/>
  <c r="S806" i="1"/>
  <c r="K805" i="1"/>
  <c r="N805" i="1"/>
  <c r="A807" i="1"/>
  <c r="N806" i="1"/>
  <c r="C806" i="1"/>
  <c r="E806" i="1"/>
  <c r="O805" i="1" l="1"/>
  <c r="D807" i="1"/>
  <c r="S807" i="1"/>
  <c r="K806" i="1"/>
  <c r="O806" i="1" s="1"/>
  <c r="A808" i="1"/>
  <c r="E807" i="1"/>
  <c r="N807" i="1"/>
  <c r="C807" i="1"/>
  <c r="U805" i="1"/>
  <c r="D808" i="1" l="1"/>
  <c r="K807" i="1"/>
  <c r="O807" i="1" s="1"/>
  <c r="U807" i="1" s="1"/>
  <c r="A809" i="1"/>
  <c r="E808" i="1"/>
  <c r="C808" i="1"/>
  <c r="U806" i="1"/>
  <c r="S808" i="1" l="1"/>
  <c r="D809" i="1"/>
  <c r="S809" i="1"/>
  <c r="N808" i="1"/>
  <c r="K808" i="1"/>
  <c r="A810" i="1"/>
  <c r="E809" i="1"/>
  <c r="C809" i="1"/>
  <c r="O808" i="1" l="1"/>
  <c r="U808" i="1" s="1"/>
  <c r="D810" i="1"/>
  <c r="K809" i="1"/>
  <c r="N809" i="1"/>
  <c r="A811" i="1"/>
  <c r="E810" i="1"/>
  <c r="C810" i="1"/>
  <c r="O809" i="1" l="1"/>
  <c r="U809" i="1" s="1"/>
  <c r="S810" i="1"/>
  <c r="D811" i="1"/>
  <c r="N810" i="1"/>
  <c r="K810" i="1"/>
  <c r="A812" i="1"/>
  <c r="E811" i="1"/>
  <c r="N811" i="1"/>
  <c r="C811" i="1"/>
  <c r="O810" i="1" l="1"/>
  <c r="S811" i="1"/>
  <c r="D812" i="1"/>
  <c r="K811" i="1"/>
  <c r="O811" i="1" s="1"/>
  <c r="U810" i="1"/>
  <c r="A813" i="1"/>
  <c r="E812" i="1"/>
  <c r="C812" i="1"/>
  <c r="S812" i="1" l="1"/>
  <c r="D813" i="1"/>
  <c r="N812" i="1"/>
  <c r="K812" i="1"/>
  <c r="A814" i="1"/>
  <c r="C813" i="1"/>
  <c r="E813" i="1"/>
  <c r="U811" i="1"/>
  <c r="O812" i="1" l="1"/>
  <c r="S813" i="1"/>
  <c r="D814" i="1"/>
  <c r="K813" i="1"/>
  <c r="N813" i="1"/>
  <c r="O813" i="1" s="1"/>
  <c r="A815" i="1"/>
  <c r="C814" i="1"/>
  <c r="E814" i="1"/>
  <c r="U812" i="1"/>
  <c r="S814" i="1" l="1"/>
  <c r="D815" i="1"/>
  <c r="N814" i="1"/>
  <c r="K814" i="1"/>
  <c r="A816" i="1"/>
  <c r="E815" i="1"/>
  <c r="N815" i="1"/>
  <c r="C815" i="1"/>
  <c r="U813" i="1"/>
  <c r="O814" i="1" l="1"/>
  <c r="U814" i="1" s="1"/>
  <c r="S815" i="1"/>
  <c r="D816" i="1"/>
  <c r="K815" i="1"/>
  <c r="O815" i="1" s="1"/>
  <c r="A817" i="1"/>
  <c r="E816" i="1"/>
  <c r="C816" i="1"/>
  <c r="S816" i="1" l="1"/>
  <c r="D817" i="1"/>
  <c r="S817" i="1"/>
  <c r="N816" i="1"/>
  <c r="K816" i="1"/>
  <c r="O816" i="1" s="1"/>
  <c r="A818" i="1"/>
  <c r="E817" i="1"/>
  <c r="C817" i="1"/>
  <c r="U815" i="1"/>
  <c r="D818" i="1" l="1"/>
  <c r="S818" i="1"/>
  <c r="K817" i="1"/>
  <c r="U816" i="1"/>
  <c r="N817" i="1"/>
  <c r="A819" i="1"/>
  <c r="E818" i="1"/>
  <c r="C818" i="1"/>
  <c r="D819" i="1" l="1"/>
  <c r="O817" i="1"/>
  <c r="U817" i="1" s="1"/>
  <c r="K818" i="1"/>
  <c r="N818" i="1"/>
  <c r="A820" i="1"/>
  <c r="E819" i="1"/>
  <c r="C819" i="1"/>
  <c r="O818" i="1" l="1"/>
  <c r="U818" i="1" s="1"/>
  <c r="S819" i="1"/>
  <c r="D820" i="1"/>
  <c r="N819" i="1"/>
  <c r="K819" i="1"/>
  <c r="A821" i="1"/>
  <c r="E820" i="1"/>
  <c r="C820" i="1"/>
  <c r="O819" i="1" l="1"/>
  <c r="U819" i="1" s="1"/>
  <c r="S820" i="1"/>
  <c r="D821" i="1"/>
  <c r="N820" i="1"/>
  <c r="K820" i="1"/>
  <c r="A822" i="1"/>
  <c r="C821" i="1"/>
  <c r="E821" i="1"/>
  <c r="S821" i="1" l="1"/>
  <c r="D822" i="1"/>
  <c r="S822" i="1"/>
  <c r="O820" i="1"/>
  <c r="K821" i="1"/>
  <c r="N821" i="1"/>
  <c r="A823" i="1"/>
  <c r="C822" i="1"/>
  <c r="E822" i="1"/>
  <c r="O821" i="1" l="1"/>
  <c r="D823" i="1"/>
  <c r="U820" i="1"/>
  <c r="N822" i="1"/>
  <c r="K822" i="1"/>
  <c r="O822" i="1" s="1"/>
  <c r="A824" i="1"/>
  <c r="E823" i="1"/>
  <c r="C823" i="1"/>
  <c r="U821" i="1"/>
  <c r="S823" i="1" l="1"/>
  <c r="N823" i="1"/>
  <c r="D824" i="1"/>
  <c r="S824" i="1"/>
  <c r="K823" i="1"/>
  <c r="A825" i="1"/>
  <c r="N824" i="1"/>
  <c r="E824" i="1"/>
  <c r="C824" i="1"/>
  <c r="U822" i="1"/>
  <c r="O823" i="1" l="1"/>
  <c r="U823" i="1" s="1"/>
  <c r="D825" i="1"/>
  <c r="K824" i="1"/>
  <c r="O824" i="1" s="1"/>
  <c r="A826" i="1"/>
  <c r="E825" i="1"/>
  <c r="C825" i="1"/>
  <c r="N825" i="1"/>
  <c r="S825" i="1" l="1"/>
  <c r="D826" i="1"/>
  <c r="K825" i="1"/>
  <c r="O825" i="1" s="1"/>
  <c r="U824" i="1"/>
  <c r="A827" i="1"/>
  <c r="E826" i="1"/>
  <c r="C826" i="1"/>
  <c r="U825" i="1" l="1"/>
  <c r="S826" i="1"/>
  <c r="D827" i="1"/>
  <c r="N826" i="1"/>
  <c r="K826" i="1"/>
  <c r="A828" i="1"/>
  <c r="E827" i="1"/>
  <c r="C827" i="1"/>
  <c r="K827" i="1"/>
  <c r="O826" i="1" l="1"/>
  <c r="U826" i="1" s="1"/>
  <c r="S827" i="1"/>
  <c r="D828" i="1"/>
  <c r="N827" i="1"/>
  <c r="A829" i="1"/>
  <c r="E828" i="1"/>
  <c r="C828" i="1"/>
  <c r="O827" i="1"/>
  <c r="S828" i="1" l="1"/>
  <c r="D829" i="1"/>
  <c r="N828" i="1"/>
  <c r="U827" i="1"/>
  <c r="K828" i="1"/>
  <c r="A830" i="1"/>
  <c r="C829" i="1"/>
  <c r="E829" i="1"/>
  <c r="O828" i="1" l="1"/>
  <c r="S829" i="1"/>
  <c r="D830" i="1"/>
  <c r="K829" i="1"/>
  <c r="U828" i="1"/>
  <c r="N829" i="1"/>
  <c r="A831" i="1"/>
  <c r="C830" i="1"/>
  <c r="E830" i="1"/>
  <c r="O829" i="1" l="1"/>
  <c r="S830" i="1"/>
  <c r="D831" i="1"/>
  <c r="N830" i="1"/>
  <c r="U829" i="1"/>
  <c r="K830" i="1"/>
  <c r="A832" i="1"/>
  <c r="E831" i="1"/>
  <c r="K831" i="1"/>
  <c r="C831" i="1"/>
  <c r="O830" i="1" l="1"/>
  <c r="S831" i="1"/>
  <c r="D832" i="1"/>
  <c r="S832" i="1"/>
  <c r="A833" i="1"/>
  <c r="E832" i="1"/>
  <c r="C832" i="1"/>
  <c r="U830" i="1"/>
  <c r="N831" i="1"/>
  <c r="O831" i="1" s="1"/>
  <c r="D833" i="1" l="1"/>
  <c r="N832" i="1"/>
  <c r="U831" i="1"/>
  <c r="K832" i="1"/>
  <c r="A834" i="1"/>
  <c r="E833" i="1"/>
  <c r="C833" i="1"/>
  <c r="N833" i="1"/>
  <c r="O832" i="1" l="1"/>
  <c r="U832" i="1" s="1"/>
  <c r="S833" i="1"/>
  <c r="D834" i="1"/>
  <c r="S834" i="1"/>
  <c r="K833" i="1"/>
  <c r="O833" i="1" s="1"/>
  <c r="A835" i="1"/>
  <c r="E834" i="1"/>
  <c r="C834" i="1"/>
  <c r="U833" i="1" l="1"/>
  <c r="D835" i="1"/>
  <c r="S835" i="1"/>
  <c r="N834" i="1"/>
  <c r="K834" i="1"/>
  <c r="A836" i="1"/>
  <c r="E835" i="1"/>
  <c r="C835" i="1"/>
  <c r="D836" i="1" l="1"/>
  <c r="K835" i="1"/>
  <c r="O834" i="1"/>
  <c r="N835" i="1"/>
  <c r="A837" i="1"/>
  <c r="E836" i="1"/>
  <c r="C836" i="1"/>
  <c r="U834" i="1" l="1"/>
  <c r="O835" i="1"/>
  <c r="S836" i="1"/>
  <c r="D837" i="1"/>
  <c r="S837" i="1"/>
  <c r="N836" i="1"/>
  <c r="K836" i="1"/>
  <c r="A838" i="1"/>
  <c r="C837" i="1"/>
  <c r="E837" i="1"/>
  <c r="O836" i="1" l="1"/>
  <c r="U836" i="1" s="1"/>
  <c r="U835" i="1"/>
  <c r="D838" i="1"/>
  <c r="S838" i="1"/>
  <c r="K837" i="1"/>
  <c r="N837" i="1"/>
  <c r="A839" i="1"/>
  <c r="N838" i="1"/>
  <c r="C838" i="1"/>
  <c r="E838" i="1"/>
  <c r="O837" i="1" l="1"/>
  <c r="D839" i="1"/>
  <c r="K838" i="1"/>
  <c r="O838" i="1" s="1"/>
  <c r="A840" i="1"/>
  <c r="E839" i="1"/>
  <c r="N839" i="1"/>
  <c r="C839" i="1"/>
  <c r="U837" i="1"/>
  <c r="S839" i="1" l="1"/>
  <c r="D840" i="1"/>
  <c r="S840" i="1"/>
  <c r="K839" i="1"/>
  <c r="O839" i="1" s="1"/>
  <c r="A841" i="1"/>
  <c r="N840" i="1"/>
  <c r="E840" i="1"/>
  <c r="C840" i="1"/>
  <c r="U838" i="1"/>
  <c r="U839" i="1" l="1"/>
  <c r="D841" i="1"/>
  <c r="S841" i="1"/>
  <c r="K840" i="1"/>
  <c r="O840" i="1" s="1"/>
  <c r="A842" i="1"/>
  <c r="E841" i="1"/>
  <c r="C841" i="1"/>
  <c r="D842" i="1" l="1"/>
  <c r="N841" i="1"/>
  <c r="K841" i="1"/>
  <c r="U840" i="1"/>
  <c r="A843" i="1"/>
  <c r="E842" i="1"/>
  <c r="C842" i="1"/>
  <c r="S842" i="1" l="1"/>
  <c r="O841" i="1"/>
  <c r="D843" i="1"/>
  <c r="S843" i="1"/>
  <c r="N842" i="1"/>
  <c r="K842" i="1"/>
  <c r="O842" i="1" s="1"/>
  <c r="A844" i="1"/>
  <c r="E843" i="1"/>
  <c r="C843" i="1"/>
  <c r="U841" i="1" l="1"/>
  <c r="D844" i="1"/>
  <c r="S844" i="1"/>
  <c r="K843" i="1"/>
  <c r="N843" i="1"/>
  <c r="A845" i="1"/>
  <c r="E844" i="1"/>
  <c r="C844" i="1"/>
  <c r="U842" i="1"/>
  <c r="O843" i="1" l="1"/>
  <c r="N844" i="1"/>
  <c r="D845" i="1"/>
  <c r="S845" i="1"/>
  <c r="K844" i="1"/>
  <c r="A846" i="1"/>
  <c r="C845" i="1"/>
  <c r="E845" i="1"/>
  <c r="O844" i="1" l="1"/>
  <c r="U844" i="1" s="1"/>
  <c r="U843" i="1"/>
  <c r="D846" i="1"/>
  <c r="K845" i="1"/>
  <c r="N845" i="1"/>
  <c r="A847" i="1"/>
  <c r="C846" i="1"/>
  <c r="E846" i="1"/>
  <c r="S846" i="1" l="1"/>
  <c r="D847" i="1"/>
  <c r="N846" i="1"/>
  <c r="O845" i="1"/>
  <c r="K846" i="1"/>
  <c r="A848" i="1"/>
  <c r="E847" i="1"/>
  <c r="C847" i="1"/>
  <c r="O846" i="1" l="1"/>
  <c r="S847" i="1"/>
  <c r="D848" i="1"/>
  <c r="U845" i="1"/>
  <c r="K847" i="1"/>
  <c r="N847" i="1"/>
  <c r="A849" i="1"/>
  <c r="N848" i="1"/>
  <c r="E848" i="1"/>
  <c r="C848" i="1"/>
  <c r="U846" i="1"/>
  <c r="O847" i="1" l="1"/>
  <c r="S848" i="1"/>
  <c r="D849" i="1"/>
  <c r="U847" i="1"/>
  <c r="K848" i="1"/>
  <c r="O848" i="1" s="1"/>
  <c r="A850" i="1"/>
  <c r="E849" i="1"/>
  <c r="C849" i="1"/>
  <c r="S849" i="1" l="1"/>
  <c r="D850" i="1"/>
  <c r="S850" i="1"/>
  <c r="K849" i="1"/>
  <c r="N849" i="1"/>
  <c r="A851" i="1"/>
  <c r="E850" i="1"/>
  <c r="C850" i="1"/>
  <c r="U848" i="1"/>
  <c r="O849" i="1" l="1"/>
  <c r="U849" i="1" s="1"/>
  <c r="D851" i="1"/>
  <c r="N850" i="1"/>
  <c r="K850" i="1"/>
  <c r="A852" i="1"/>
  <c r="E851" i="1"/>
  <c r="C851" i="1"/>
  <c r="O850" i="1" l="1"/>
  <c r="S851" i="1"/>
  <c r="D852" i="1"/>
  <c r="K851" i="1"/>
  <c r="N851" i="1"/>
  <c r="A853" i="1"/>
  <c r="E852" i="1"/>
  <c r="C852" i="1"/>
  <c r="U850" i="1"/>
  <c r="O851" i="1" l="1"/>
  <c r="S852" i="1"/>
  <c r="D853" i="1"/>
  <c r="U851" i="1"/>
  <c r="K852" i="1"/>
  <c r="A854" i="1"/>
  <c r="C853" i="1"/>
  <c r="E853" i="1"/>
  <c r="N852" i="1"/>
  <c r="S853" i="1" l="1"/>
  <c r="D854" i="1"/>
  <c r="O852" i="1"/>
  <c r="U852" i="1" s="1"/>
  <c r="K853" i="1"/>
  <c r="N853" i="1"/>
  <c r="A855" i="1"/>
  <c r="C854" i="1"/>
  <c r="E854" i="1"/>
  <c r="O853" i="1" l="1"/>
  <c r="S854" i="1"/>
  <c r="D855" i="1"/>
  <c r="S855" i="1"/>
  <c r="N854" i="1"/>
  <c r="K854" i="1"/>
  <c r="A856" i="1"/>
  <c r="E855" i="1"/>
  <c r="C855" i="1"/>
  <c r="K855" i="1"/>
  <c r="U853" i="1"/>
  <c r="O854" i="1" l="1"/>
  <c r="U854" i="1" s="1"/>
  <c r="D856" i="1"/>
  <c r="N855" i="1"/>
  <c r="O855" i="1" s="1"/>
  <c r="A857" i="1"/>
  <c r="E856" i="1"/>
  <c r="C856" i="1"/>
  <c r="S856" i="1" l="1"/>
  <c r="D857" i="1"/>
  <c r="U855" i="1"/>
  <c r="N856" i="1"/>
  <c r="K856" i="1"/>
  <c r="A858" i="1"/>
  <c r="E857" i="1"/>
  <c r="C857" i="1"/>
  <c r="K857" i="1"/>
  <c r="N857" i="1"/>
  <c r="O856" i="1" l="1"/>
  <c r="O857" i="1"/>
  <c r="S857" i="1"/>
  <c r="D858" i="1"/>
  <c r="U856" i="1"/>
  <c r="A859" i="1"/>
  <c r="E858" i="1"/>
  <c r="C858" i="1"/>
  <c r="U857" i="1" l="1"/>
  <c r="S858" i="1"/>
  <c r="D859" i="1"/>
  <c r="S859" i="1"/>
  <c r="N858" i="1"/>
  <c r="K858" i="1"/>
  <c r="A860" i="1"/>
  <c r="E859" i="1"/>
  <c r="C859" i="1"/>
  <c r="O858" i="1" l="1"/>
  <c r="D860" i="1"/>
  <c r="N859" i="1"/>
  <c r="K859" i="1"/>
  <c r="A861" i="1"/>
  <c r="E860" i="1"/>
  <c r="C860" i="1"/>
  <c r="U858" i="1"/>
  <c r="O859" i="1" l="1"/>
  <c r="S860" i="1"/>
  <c r="D861" i="1"/>
  <c r="S861" i="1"/>
  <c r="N860" i="1"/>
  <c r="U859" i="1"/>
  <c r="K860" i="1"/>
  <c r="O860" i="1" s="1"/>
  <c r="A862" i="1"/>
  <c r="C861" i="1"/>
  <c r="E861" i="1"/>
  <c r="D862" i="1" l="1"/>
  <c r="S862" i="1"/>
  <c r="K861" i="1"/>
  <c r="U860" i="1"/>
  <c r="N861" i="1"/>
  <c r="A863" i="1"/>
  <c r="C862" i="1"/>
  <c r="E862" i="1"/>
  <c r="O861" i="1" l="1"/>
  <c r="N862" i="1"/>
  <c r="D863" i="1"/>
  <c r="S863" i="1"/>
  <c r="U861" i="1"/>
  <c r="K862" i="1"/>
  <c r="O862" i="1" s="1"/>
  <c r="A864" i="1"/>
  <c r="E863" i="1"/>
  <c r="C863" i="1"/>
  <c r="D864" i="1" l="1"/>
  <c r="K863" i="1"/>
  <c r="N863" i="1"/>
  <c r="A865" i="1"/>
  <c r="E864" i="1"/>
  <c r="C864" i="1"/>
  <c r="U862" i="1"/>
  <c r="O863" i="1" l="1"/>
  <c r="U863" i="1" s="1"/>
  <c r="S864" i="1"/>
  <c r="D865" i="1"/>
  <c r="S865" i="1"/>
  <c r="N864" i="1"/>
  <c r="K864" i="1"/>
  <c r="A866" i="1"/>
  <c r="E865" i="1"/>
  <c r="C865" i="1"/>
  <c r="N865" i="1"/>
  <c r="O864" i="1" l="1"/>
  <c r="U864" i="1" s="1"/>
  <c r="D866" i="1"/>
  <c r="K865" i="1"/>
  <c r="O865" i="1" s="1"/>
  <c r="A867" i="1"/>
  <c r="E866" i="1"/>
  <c r="C866" i="1"/>
  <c r="S866" i="1" l="1"/>
  <c r="D867" i="1"/>
  <c r="K866" i="1"/>
  <c r="A868" i="1"/>
  <c r="E867" i="1"/>
  <c r="C867" i="1"/>
  <c r="N866" i="1"/>
  <c r="U865" i="1"/>
  <c r="S867" i="1" l="1"/>
  <c r="D868" i="1"/>
  <c r="K867" i="1"/>
  <c r="N867" i="1"/>
  <c r="A869" i="1"/>
  <c r="E868" i="1"/>
  <c r="C868" i="1"/>
  <c r="O866" i="1"/>
  <c r="O867" i="1" l="1"/>
  <c r="S868" i="1"/>
  <c r="D869" i="1"/>
  <c r="S869" i="1"/>
  <c r="N868" i="1"/>
  <c r="U866" i="1"/>
  <c r="K868" i="1"/>
  <c r="A870" i="1"/>
  <c r="C869" i="1"/>
  <c r="E869" i="1"/>
  <c r="O868" i="1" l="1"/>
  <c r="U867" i="1"/>
  <c r="D870" i="1"/>
  <c r="S870" i="1"/>
  <c r="K869" i="1"/>
  <c r="N869" i="1"/>
  <c r="A871" i="1"/>
  <c r="N870" i="1"/>
  <c r="C870" i="1"/>
  <c r="E870" i="1"/>
  <c r="U868" i="1"/>
  <c r="O869" i="1" l="1"/>
  <c r="D871" i="1"/>
  <c r="K870" i="1"/>
  <c r="O870" i="1" s="1"/>
  <c r="A872" i="1"/>
  <c r="E871" i="1"/>
  <c r="C871" i="1"/>
  <c r="U869" i="1" l="1"/>
  <c r="S871" i="1"/>
  <c r="D872" i="1"/>
  <c r="S872" i="1"/>
  <c r="K871" i="1"/>
  <c r="A873" i="1"/>
  <c r="E872" i="1"/>
  <c r="C872" i="1"/>
  <c r="U870" i="1"/>
  <c r="N871" i="1"/>
  <c r="O871" i="1" l="1"/>
  <c r="D873" i="1"/>
  <c r="N872" i="1"/>
  <c r="U871" i="1"/>
  <c r="K872" i="1"/>
  <c r="A874" i="1"/>
  <c r="E873" i="1"/>
  <c r="C873" i="1"/>
  <c r="O872" i="1" l="1"/>
  <c r="U872" i="1" s="1"/>
  <c r="S873" i="1"/>
  <c r="D874" i="1"/>
  <c r="S874" i="1"/>
  <c r="K873" i="1"/>
  <c r="N873" i="1"/>
  <c r="A875" i="1"/>
  <c r="E874" i="1"/>
  <c r="C874" i="1"/>
  <c r="O873" i="1" l="1"/>
  <c r="D875" i="1"/>
  <c r="S875" i="1"/>
  <c r="N874" i="1"/>
  <c r="U873" i="1"/>
  <c r="K874" i="1"/>
  <c r="A876" i="1"/>
  <c r="E875" i="1"/>
  <c r="C875" i="1"/>
  <c r="D876" i="1" l="1"/>
  <c r="S876" i="1"/>
  <c r="O874" i="1"/>
  <c r="K875" i="1"/>
  <c r="A877" i="1"/>
  <c r="E876" i="1"/>
  <c r="C876" i="1"/>
  <c r="N875" i="1"/>
  <c r="O875" i="1" l="1"/>
  <c r="U874" i="1"/>
  <c r="D877" i="1"/>
  <c r="N876" i="1"/>
  <c r="U875" i="1"/>
  <c r="K876" i="1"/>
  <c r="A878" i="1"/>
  <c r="C877" i="1"/>
  <c r="E877" i="1"/>
  <c r="O876" i="1" l="1"/>
  <c r="U876" i="1" s="1"/>
  <c r="S877" i="1"/>
  <c r="D878" i="1"/>
  <c r="N877" i="1"/>
  <c r="K877" i="1"/>
  <c r="A879" i="1"/>
  <c r="C878" i="1"/>
  <c r="E878" i="1"/>
  <c r="O877" i="1" l="1"/>
  <c r="U877" i="1" s="1"/>
  <c r="S878" i="1"/>
  <c r="D879" i="1"/>
  <c r="S879" i="1"/>
  <c r="N878" i="1"/>
  <c r="K878" i="1"/>
  <c r="O878" i="1" s="1"/>
  <c r="A880" i="1"/>
  <c r="E879" i="1"/>
  <c r="C879" i="1"/>
  <c r="N879" i="1" l="1"/>
  <c r="D880" i="1"/>
  <c r="K879" i="1"/>
  <c r="A881" i="1"/>
  <c r="N880" i="1"/>
  <c r="E880" i="1"/>
  <c r="C880" i="1"/>
  <c r="U878" i="1"/>
  <c r="O879" i="1" l="1"/>
  <c r="U879" i="1" s="1"/>
  <c r="S880" i="1"/>
  <c r="D881" i="1"/>
  <c r="S881" i="1"/>
  <c r="K880" i="1"/>
  <c r="O880" i="1" s="1"/>
  <c r="A882" i="1"/>
  <c r="E881" i="1"/>
  <c r="C881" i="1"/>
  <c r="D882" i="1" l="1"/>
  <c r="N881" i="1"/>
  <c r="K881" i="1"/>
  <c r="U880" i="1"/>
  <c r="A883" i="1"/>
  <c r="E882" i="1"/>
  <c r="C882" i="1"/>
  <c r="O881" i="1" l="1"/>
  <c r="U881" i="1" s="1"/>
  <c r="S882" i="1"/>
  <c r="D883" i="1"/>
  <c r="N882" i="1"/>
  <c r="K882" i="1"/>
  <c r="A884" i="1"/>
  <c r="E883" i="1"/>
  <c r="N883" i="1"/>
  <c r="C883" i="1"/>
  <c r="S883" i="1" l="1"/>
  <c r="O882" i="1"/>
  <c r="U882" i="1" s="1"/>
  <c r="D884" i="1"/>
  <c r="K883" i="1"/>
  <c r="O883" i="1" s="1"/>
  <c r="A885" i="1"/>
  <c r="E884" i="1"/>
  <c r="C884" i="1"/>
  <c r="S884" i="1" l="1"/>
  <c r="D885" i="1"/>
  <c r="U883" i="1"/>
  <c r="N884" i="1"/>
  <c r="K884" i="1"/>
  <c r="A886" i="1"/>
  <c r="C885" i="1"/>
  <c r="E885" i="1"/>
  <c r="O884" i="1" l="1"/>
  <c r="S885" i="1"/>
  <c r="D886" i="1"/>
  <c r="S886" i="1"/>
  <c r="K885" i="1"/>
  <c r="N885" i="1"/>
  <c r="A887" i="1"/>
  <c r="N886" i="1"/>
  <c r="C886" i="1"/>
  <c r="E886" i="1"/>
  <c r="U884" i="1"/>
  <c r="O885" i="1" l="1"/>
  <c r="D887" i="1"/>
  <c r="U885" i="1"/>
  <c r="K886" i="1"/>
  <c r="O886" i="1" s="1"/>
  <c r="A888" i="1"/>
  <c r="E887" i="1"/>
  <c r="C887" i="1"/>
  <c r="S887" i="1" l="1"/>
  <c r="D888" i="1"/>
  <c r="S888" i="1"/>
  <c r="K887" i="1"/>
  <c r="A889" i="1"/>
  <c r="E888" i="1"/>
  <c r="C888" i="1"/>
  <c r="U886" i="1"/>
  <c r="N887" i="1"/>
  <c r="O887" i="1" l="1"/>
  <c r="U887" i="1" s="1"/>
  <c r="D889" i="1"/>
  <c r="N888" i="1"/>
  <c r="K888" i="1"/>
  <c r="A890" i="1"/>
  <c r="E889" i="1"/>
  <c r="C889" i="1"/>
  <c r="O888" i="1" l="1"/>
  <c r="S889" i="1"/>
  <c r="D890" i="1"/>
  <c r="S890" i="1"/>
  <c r="K889" i="1"/>
  <c r="N889" i="1"/>
  <c r="U888" i="1"/>
  <c r="A891" i="1"/>
  <c r="E890" i="1"/>
  <c r="C890" i="1"/>
  <c r="O889" i="1" l="1"/>
  <c r="D891" i="1"/>
  <c r="N890" i="1"/>
  <c r="K890" i="1"/>
  <c r="A892" i="1"/>
  <c r="E891" i="1"/>
  <c r="C891" i="1"/>
  <c r="O890" i="1" l="1"/>
  <c r="U889" i="1"/>
  <c r="S891" i="1"/>
  <c r="D892" i="1"/>
  <c r="K891" i="1"/>
  <c r="N891" i="1"/>
  <c r="A893" i="1"/>
  <c r="N892" i="1"/>
  <c r="E892" i="1"/>
  <c r="C892" i="1"/>
  <c r="U890" i="1"/>
  <c r="O891" i="1" l="1"/>
  <c r="S892" i="1"/>
  <c r="D893" i="1"/>
  <c r="S893" i="1"/>
  <c r="K892" i="1"/>
  <c r="O892" i="1" s="1"/>
  <c r="A894" i="1"/>
  <c r="C893" i="1"/>
  <c r="E893" i="1"/>
  <c r="U891" i="1" l="1"/>
  <c r="D894" i="1"/>
  <c r="N893" i="1"/>
  <c r="K893" i="1"/>
  <c r="A895" i="1"/>
  <c r="C894" i="1"/>
  <c r="E894" i="1"/>
  <c r="U892" i="1"/>
  <c r="O893" i="1" l="1"/>
  <c r="S894" i="1"/>
  <c r="D895" i="1"/>
  <c r="S895" i="1"/>
  <c r="K894" i="1"/>
  <c r="A896" i="1"/>
  <c r="E895" i="1"/>
  <c r="C895" i="1"/>
  <c r="N894" i="1"/>
  <c r="U893" i="1"/>
  <c r="D896" i="1" l="1"/>
  <c r="S896" i="1"/>
  <c r="K895" i="1"/>
  <c r="N895" i="1"/>
  <c r="A897" i="1"/>
  <c r="E896" i="1"/>
  <c r="C896" i="1"/>
  <c r="O894" i="1"/>
  <c r="O895" i="1" l="1"/>
  <c r="D897" i="1"/>
  <c r="N896" i="1"/>
  <c r="U894" i="1"/>
  <c r="K896" i="1"/>
  <c r="A898" i="1"/>
  <c r="E897" i="1"/>
  <c r="C897" i="1"/>
  <c r="N897" i="1"/>
  <c r="O896" i="1" l="1"/>
  <c r="U895" i="1"/>
  <c r="S897" i="1"/>
  <c r="D898" i="1"/>
  <c r="K897" i="1"/>
  <c r="O897" i="1" s="1"/>
  <c r="A899" i="1"/>
  <c r="E898" i="1"/>
  <c r="C898" i="1"/>
  <c r="U896" i="1"/>
  <c r="U897" i="1" l="1"/>
  <c r="S898" i="1"/>
  <c r="D899" i="1"/>
  <c r="N898" i="1"/>
  <c r="K898" i="1"/>
  <c r="A900" i="1"/>
  <c r="E899" i="1"/>
  <c r="C899" i="1"/>
  <c r="O898" i="1" l="1"/>
  <c r="U898" i="1" s="1"/>
  <c r="S899" i="1"/>
  <c r="D900" i="1"/>
  <c r="K899" i="1"/>
  <c r="N899" i="1"/>
  <c r="A901" i="1"/>
  <c r="E900" i="1"/>
  <c r="C900" i="1"/>
  <c r="O899" i="1" l="1"/>
  <c r="S900" i="1"/>
  <c r="D901" i="1"/>
  <c r="N900" i="1"/>
  <c r="K900" i="1"/>
  <c r="A902" i="1"/>
  <c r="C901" i="1"/>
  <c r="E901" i="1"/>
  <c r="U899" i="1" l="1"/>
  <c r="O900" i="1"/>
  <c r="U900" i="1" s="1"/>
  <c r="S901" i="1"/>
  <c r="D902" i="1"/>
  <c r="S902" i="1"/>
  <c r="K901" i="1"/>
  <c r="N901" i="1"/>
  <c r="O901" i="1" s="1"/>
  <c r="A903" i="1"/>
  <c r="C902" i="1"/>
  <c r="E902" i="1"/>
  <c r="D903" i="1" l="1"/>
  <c r="S903" i="1"/>
  <c r="N902" i="1"/>
  <c r="U901" i="1"/>
  <c r="K902" i="1"/>
  <c r="O902" i="1" s="1"/>
  <c r="A904" i="1"/>
  <c r="E903" i="1"/>
  <c r="C903" i="1"/>
  <c r="D904" i="1" l="1"/>
  <c r="K903" i="1"/>
  <c r="N903" i="1"/>
  <c r="A905" i="1"/>
  <c r="E904" i="1"/>
  <c r="C904" i="1"/>
  <c r="U902" i="1"/>
  <c r="O903" i="1" l="1"/>
  <c r="S904" i="1"/>
  <c r="D905" i="1"/>
  <c r="N904" i="1"/>
  <c r="U903" i="1"/>
  <c r="K904" i="1"/>
  <c r="A906" i="1"/>
  <c r="E905" i="1"/>
  <c r="C905" i="1"/>
  <c r="O904" i="1" l="1"/>
  <c r="S905" i="1"/>
  <c r="D906" i="1"/>
  <c r="S906" i="1"/>
  <c r="K905" i="1"/>
  <c r="U904" i="1"/>
  <c r="N905" i="1"/>
  <c r="A907" i="1"/>
  <c r="E906" i="1"/>
  <c r="C906" i="1"/>
  <c r="O905" i="1" l="1"/>
  <c r="U905" i="1" s="1"/>
  <c r="D907" i="1"/>
  <c r="N906" i="1"/>
  <c r="K906" i="1"/>
  <c r="O906" i="1" s="1"/>
  <c r="A908" i="1"/>
  <c r="E907" i="1"/>
  <c r="K907" i="1"/>
  <c r="C907" i="1"/>
  <c r="S907" i="1" l="1"/>
  <c r="D908" i="1"/>
  <c r="S908" i="1"/>
  <c r="N907" i="1"/>
  <c r="O907" i="1" s="1"/>
  <c r="A909" i="1"/>
  <c r="E908" i="1"/>
  <c r="C908" i="1"/>
  <c r="U906" i="1"/>
  <c r="D909" i="1" l="1"/>
  <c r="N908" i="1"/>
  <c r="U907" i="1"/>
  <c r="K908" i="1"/>
  <c r="A910" i="1"/>
  <c r="C909" i="1"/>
  <c r="E909" i="1"/>
  <c r="O908" i="1" l="1"/>
  <c r="U908" i="1" s="1"/>
  <c r="S909" i="1"/>
  <c r="D910" i="1"/>
  <c r="S910" i="1"/>
  <c r="K909" i="1"/>
  <c r="N909" i="1"/>
  <c r="A911" i="1"/>
  <c r="N910" i="1"/>
  <c r="C910" i="1"/>
  <c r="E910" i="1"/>
  <c r="D911" i="1" l="1"/>
  <c r="S911" i="1"/>
  <c r="O909" i="1"/>
  <c r="K910" i="1"/>
  <c r="O910" i="1" s="1"/>
  <c r="A912" i="1"/>
  <c r="E911" i="1"/>
  <c r="C911" i="1"/>
  <c r="N911" i="1" l="1"/>
  <c r="D912" i="1"/>
  <c r="S912" i="1"/>
  <c r="U909" i="1"/>
  <c r="K911" i="1"/>
  <c r="O911" i="1" s="1"/>
  <c r="A913" i="1"/>
  <c r="N912" i="1"/>
  <c r="E912" i="1"/>
  <c r="C912" i="1"/>
  <c r="U910" i="1"/>
  <c r="D913" i="1" l="1"/>
  <c r="K912" i="1"/>
  <c r="A914" i="1"/>
  <c r="E913" i="1"/>
  <c r="C913" i="1"/>
  <c r="N913" i="1"/>
  <c r="O912" i="1"/>
  <c r="U911" i="1"/>
  <c r="S913" i="1" l="1"/>
  <c r="D914" i="1"/>
  <c r="S914" i="1"/>
  <c r="K913" i="1"/>
  <c r="O913" i="1" s="1"/>
  <c r="U912" i="1"/>
  <c r="A915" i="1"/>
  <c r="E914" i="1"/>
  <c r="C914" i="1"/>
  <c r="U913" i="1" l="1"/>
  <c r="D915" i="1"/>
  <c r="N914" i="1"/>
  <c r="K914" i="1"/>
  <c r="A916" i="1"/>
  <c r="E915" i="1"/>
  <c r="C915" i="1"/>
  <c r="O914" i="1" l="1"/>
  <c r="N915" i="1"/>
  <c r="S915" i="1"/>
  <c r="D916" i="1"/>
  <c r="K915" i="1"/>
  <c r="A917" i="1"/>
  <c r="E916" i="1"/>
  <c r="C916" i="1"/>
  <c r="U914" i="1"/>
  <c r="O915" i="1" l="1"/>
  <c r="U915" i="1"/>
  <c r="S916" i="1"/>
  <c r="D917" i="1"/>
  <c r="N916" i="1"/>
  <c r="K916" i="1"/>
  <c r="O916" i="1" s="1"/>
  <c r="A918" i="1"/>
  <c r="C917" i="1"/>
  <c r="E917" i="1"/>
  <c r="S917" i="1" l="1"/>
  <c r="D918" i="1"/>
  <c r="S918" i="1"/>
  <c r="K917" i="1"/>
  <c r="N917" i="1"/>
  <c r="A919" i="1"/>
  <c r="C918" i="1"/>
  <c r="E918" i="1"/>
  <c r="U916" i="1"/>
  <c r="O917" i="1" l="1"/>
  <c r="D919" i="1"/>
  <c r="N918" i="1"/>
  <c r="K918" i="1"/>
  <c r="A920" i="1"/>
  <c r="E919" i="1"/>
  <c r="C919" i="1"/>
  <c r="O918" i="1" l="1"/>
  <c r="U917" i="1"/>
  <c r="S919" i="1"/>
  <c r="D920" i="1"/>
  <c r="K919" i="1"/>
  <c r="N919" i="1"/>
  <c r="A921" i="1"/>
  <c r="E920" i="1"/>
  <c r="C920" i="1"/>
  <c r="U918" i="1"/>
  <c r="O919" i="1" l="1"/>
  <c r="S920" i="1"/>
  <c r="D921" i="1"/>
  <c r="S921" i="1"/>
  <c r="N920" i="1"/>
  <c r="U919" i="1"/>
  <c r="K920" i="1"/>
  <c r="A922" i="1"/>
  <c r="E921" i="1"/>
  <c r="C921" i="1"/>
  <c r="O920" i="1" l="1"/>
  <c r="D922" i="1"/>
  <c r="K921" i="1"/>
  <c r="N921" i="1"/>
  <c r="U920" i="1"/>
  <c r="A923" i="1"/>
  <c r="E922" i="1"/>
  <c r="C922" i="1"/>
  <c r="S922" i="1" l="1"/>
  <c r="D923" i="1"/>
  <c r="S923" i="1"/>
  <c r="O921" i="1"/>
  <c r="N922" i="1"/>
  <c r="K922" i="1"/>
  <c r="O922" i="1" s="1"/>
  <c r="A924" i="1"/>
  <c r="E923" i="1"/>
  <c r="K923" i="1"/>
  <c r="C923" i="1"/>
  <c r="D924" i="1" l="1"/>
  <c r="S924" i="1"/>
  <c r="U921" i="1"/>
  <c r="N923" i="1"/>
  <c r="O923" i="1" s="1"/>
  <c r="A925" i="1"/>
  <c r="N924" i="1"/>
  <c r="E924" i="1"/>
  <c r="C924" i="1"/>
  <c r="U922" i="1"/>
  <c r="D925" i="1" l="1"/>
  <c r="K924" i="1"/>
  <c r="A926" i="1"/>
  <c r="C925" i="1"/>
  <c r="E925" i="1"/>
  <c r="O924" i="1"/>
  <c r="U923" i="1"/>
  <c r="S925" i="1" l="1"/>
  <c r="D926" i="1"/>
  <c r="S926" i="1"/>
  <c r="K925" i="1"/>
  <c r="N925" i="1"/>
  <c r="A927" i="1"/>
  <c r="C926" i="1"/>
  <c r="E926" i="1"/>
  <c r="U924" i="1"/>
  <c r="O925" i="1" l="1"/>
  <c r="U925" i="1" s="1"/>
  <c r="D927" i="1"/>
  <c r="N926" i="1"/>
  <c r="K926" i="1"/>
  <c r="A928" i="1"/>
  <c r="E927" i="1"/>
  <c r="C927" i="1"/>
  <c r="O926" i="1" l="1"/>
  <c r="U926" i="1" s="1"/>
  <c r="S927" i="1"/>
  <c r="D928" i="1"/>
  <c r="K927" i="1"/>
  <c r="N927" i="1"/>
  <c r="A929" i="1"/>
  <c r="E928" i="1"/>
  <c r="C928" i="1"/>
  <c r="O927" i="1" l="1"/>
  <c r="U927" i="1" s="1"/>
  <c r="S928" i="1"/>
  <c r="D929" i="1"/>
  <c r="N928" i="1"/>
  <c r="K928" i="1"/>
  <c r="A930" i="1"/>
  <c r="E929" i="1"/>
  <c r="C929" i="1"/>
  <c r="S929" i="1" l="1"/>
  <c r="D930" i="1"/>
  <c r="S930" i="1"/>
  <c r="O928" i="1"/>
  <c r="K929" i="1"/>
  <c r="N929" i="1"/>
  <c r="U928" i="1"/>
  <c r="A931" i="1"/>
  <c r="E930" i="1"/>
  <c r="C930" i="1"/>
  <c r="O929" i="1" l="1"/>
  <c r="U929" i="1" s="1"/>
  <c r="D931" i="1"/>
  <c r="N930" i="1"/>
  <c r="K930" i="1"/>
  <c r="O930" i="1" s="1"/>
  <c r="A932" i="1"/>
  <c r="E931" i="1"/>
  <c r="K931" i="1"/>
  <c r="C931" i="1"/>
  <c r="S931" i="1" l="1"/>
  <c r="D932" i="1"/>
  <c r="N931" i="1"/>
  <c r="O931" i="1" s="1"/>
  <c r="A933" i="1"/>
  <c r="E932" i="1"/>
  <c r="C932" i="1"/>
  <c r="U930" i="1"/>
  <c r="S932" i="1" l="1"/>
  <c r="D933" i="1"/>
  <c r="N932" i="1"/>
  <c r="K932" i="1"/>
  <c r="A934" i="1"/>
  <c r="C933" i="1"/>
  <c r="E933" i="1"/>
  <c r="U931" i="1"/>
  <c r="S933" i="1" l="1"/>
  <c r="D934" i="1"/>
  <c r="O932" i="1"/>
  <c r="U932" i="1" s="1"/>
  <c r="K933" i="1"/>
  <c r="N933" i="1"/>
  <c r="A935" i="1"/>
  <c r="C934" i="1"/>
  <c r="E934" i="1"/>
  <c r="O933" i="1" l="1"/>
  <c r="U933" i="1" s="1"/>
  <c r="S934" i="1"/>
  <c r="D935" i="1"/>
  <c r="S935" i="1"/>
  <c r="N934" i="1"/>
  <c r="K934" i="1"/>
  <c r="A936" i="1"/>
  <c r="E935" i="1"/>
  <c r="C935" i="1"/>
  <c r="O934" i="1" l="1"/>
  <c r="U934" i="1" s="1"/>
  <c r="D936" i="1"/>
  <c r="N935" i="1"/>
  <c r="K935" i="1"/>
  <c r="A937" i="1"/>
  <c r="E936" i="1"/>
  <c r="C936" i="1"/>
  <c r="O935" i="1" l="1"/>
  <c r="U935" i="1" s="1"/>
  <c r="S936" i="1"/>
  <c r="D937" i="1"/>
  <c r="N936" i="1"/>
  <c r="K936" i="1"/>
  <c r="A938" i="1"/>
  <c r="E937" i="1"/>
  <c r="C937" i="1"/>
  <c r="N937" i="1"/>
  <c r="O936" i="1" l="1"/>
  <c r="S937" i="1"/>
  <c r="D938" i="1"/>
  <c r="S938" i="1"/>
  <c r="K937" i="1"/>
  <c r="O937" i="1" s="1"/>
  <c r="U937" i="1" s="1"/>
  <c r="U936" i="1"/>
  <c r="A939" i="1"/>
  <c r="E938" i="1"/>
  <c r="C938" i="1"/>
  <c r="D939" i="1" l="1"/>
  <c r="N938" i="1"/>
  <c r="K938" i="1"/>
  <c r="A940" i="1"/>
  <c r="E939" i="1"/>
  <c r="C939" i="1"/>
  <c r="N939" i="1" l="1"/>
  <c r="S939" i="1"/>
  <c r="D940" i="1"/>
  <c r="S940" i="1"/>
  <c r="K939" i="1"/>
  <c r="O938" i="1"/>
  <c r="U938" i="1" s="1"/>
  <c r="A941" i="1"/>
  <c r="E940" i="1"/>
  <c r="C940" i="1"/>
  <c r="O939" i="1" l="1"/>
  <c r="U939" i="1" s="1"/>
  <c r="D941" i="1"/>
  <c r="S941" i="1"/>
  <c r="N940" i="1"/>
  <c r="K940" i="1"/>
  <c r="A942" i="1"/>
  <c r="C941" i="1"/>
  <c r="E941" i="1"/>
  <c r="O940" i="1" l="1"/>
  <c r="U940" i="1" s="1"/>
  <c r="D942" i="1"/>
  <c r="S942" i="1"/>
  <c r="K941" i="1"/>
  <c r="N941" i="1"/>
  <c r="A943" i="1"/>
  <c r="N942" i="1"/>
  <c r="C942" i="1"/>
  <c r="E942" i="1"/>
  <c r="O941" i="1" l="1"/>
  <c r="U941" i="1" s="1"/>
  <c r="D943" i="1"/>
  <c r="K942" i="1"/>
  <c r="O942" i="1" s="1"/>
  <c r="A944" i="1"/>
  <c r="E943" i="1"/>
  <c r="C943" i="1"/>
  <c r="S943" i="1" l="1"/>
  <c r="D944" i="1"/>
  <c r="N943" i="1"/>
  <c r="K943" i="1"/>
  <c r="A945" i="1"/>
  <c r="E944" i="1"/>
  <c r="C944" i="1"/>
  <c r="U942" i="1"/>
  <c r="O943" i="1" l="1"/>
  <c r="S944" i="1"/>
  <c r="D945" i="1"/>
  <c r="N944" i="1"/>
  <c r="U943" i="1"/>
  <c r="K944" i="1"/>
  <c r="O944" i="1" s="1"/>
  <c r="A946" i="1"/>
  <c r="E945" i="1"/>
  <c r="C945" i="1"/>
  <c r="S945" i="1" l="1"/>
  <c r="D946" i="1"/>
  <c r="S946" i="1"/>
  <c r="N945" i="1"/>
  <c r="K945" i="1"/>
  <c r="A947" i="1"/>
  <c r="E946" i="1"/>
  <c r="C946" i="1"/>
  <c r="U944" i="1"/>
  <c r="D947" i="1" l="1"/>
  <c r="O945" i="1"/>
  <c r="N946" i="1"/>
  <c r="K946" i="1"/>
  <c r="A948" i="1"/>
  <c r="E947" i="1"/>
  <c r="C947" i="1"/>
  <c r="O946" i="1" l="1"/>
  <c r="U946" i="1" s="1"/>
  <c r="S947" i="1"/>
  <c r="D948" i="1"/>
  <c r="S948" i="1"/>
  <c r="U945" i="1"/>
  <c r="K947" i="1"/>
  <c r="N947" i="1"/>
  <c r="A949" i="1"/>
  <c r="E948" i="1"/>
  <c r="C948" i="1"/>
  <c r="O947" i="1" l="1"/>
  <c r="U947" i="1" s="1"/>
  <c r="D949" i="1"/>
  <c r="N948" i="1"/>
  <c r="K948" i="1"/>
  <c r="A950" i="1"/>
  <c r="C949" i="1"/>
  <c r="E949" i="1"/>
  <c r="O948" i="1" l="1"/>
  <c r="S949" i="1"/>
  <c r="D950" i="1"/>
  <c r="K949" i="1"/>
  <c r="N949" i="1"/>
  <c r="A951" i="1"/>
  <c r="C950" i="1"/>
  <c r="E950" i="1"/>
  <c r="U948" i="1"/>
  <c r="O949" i="1" l="1"/>
  <c r="S950" i="1"/>
  <c r="D951" i="1"/>
  <c r="N950" i="1"/>
  <c r="K950" i="1"/>
  <c r="A952" i="1"/>
  <c r="E951" i="1"/>
  <c r="C951" i="1"/>
  <c r="U949" i="1"/>
  <c r="O950" i="1" l="1"/>
  <c r="K951" i="1"/>
  <c r="S951" i="1"/>
  <c r="D952" i="1"/>
  <c r="N951" i="1"/>
  <c r="A953" i="1"/>
  <c r="E952" i="1"/>
  <c r="C952" i="1"/>
  <c r="U950" i="1"/>
  <c r="O951" i="1" l="1"/>
  <c r="U951" i="1" s="1"/>
  <c r="S952" i="1"/>
  <c r="D953" i="1"/>
  <c r="N952" i="1"/>
  <c r="K952" i="1"/>
  <c r="A954" i="1"/>
  <c r="E953" i="1"/>
  <c r="C953" i="1"/>
  <c r="K953" i="1"/>
  <c r="N953" i="1"/>
  <c r="O952" i="1" l="1"/>
  <c r="S953" i="1"/>
  <c r="O953" i="1"/>
  <c r="U953" i="1" s="1"/>
  <c r="D954" i="1"/>
  <c r="U952" i="1"/>
  <c r="A955" i="1"/>
  <c r="E954" i="1"/>
  <c r="C954" i="1"/>
  <c r="S954" i="1" l="1"/>
  <c r="D955" i="1"/>
  <c r="N954" i="1"/>
  <c r="K954" i="1"/>
  <c r="A956" i="1"/>
  <c r="E955" i="1"/>
  <c r="C955" i="1"/>
  <c r="S955" i="1" l="1"/>
  <c r="N955" i="1"/>
  <c r="D956" i="1"/>
  <c r="O954" i="1"/>
  <c r="U954" i="1" s="1"/>
  <c r="K955" i="1"/>
  <c r="A957" i="1"/>
  <c r="E956" i="1"/>
  <c r="C956" i="1"/>
  <c r="O955" i="1" l="1"/>
  <c r="S956" i="1"/>
  <c r="D957" i="1"/>
  <c r="N956" i="1"/>
  <c r="U955" i="1"/>
  <c r="K956" i="1"/>
  <c r="O956" i="1" s="1"/>
  <c r="A958" i="1"/>
  <c r="C957" i="1"/>
  <c r="E957" i="1"/>
  <c r="S957" i="1" l="1"/>
  <c r="D958" i="1"/>
  <c r="K957" i="1"/>
  <c r="N957" i="1"/>
  <c r="A959" i="1"/>
  <c r="C958" i="1"/>
  <c r="E958" i="1"/>
  <c r="U956" i="1"/>
  <c r="O957" i="1" l="1"/>
  <c r="S958" i="1"/>
  <c r="D959" i="1"/>
  <c r="N958" i="1"/>
  <c r="U957" i="1"/>
  <c r="K958" i="1"/>
  <c r="O958" i="1" s="1"/>
  <c r="A960" i="1"/>
  <c r="E959" i="1"/>
  <c r="C959" i="1"/>
  <c r="S959" i="1" l="1"/>
  <c r="K959" i="1"/>
  <c r="D960" i="1"/>
  <c r="N959" i="1"/>
  <c r="A961" i="1"/>
  <c r="E960" i="1"/>
  <c r="C960" i="1"/>
  <c r="U958" i="1"/>
  <c r="O959" i="1" l="1"/>
  <c r="S960" i="1"/>
  <c r="D961" i="1"/>
  <c r="N960" i="1"/>
  <c r="U959" i="1"/>
  <c r="K960" i="1"/>
  <c r="A962" i="1"/>
  <c r="E961" i="1"/>
  <c r="C961" i="1"/>
  <c r="O960" i="1" l="1"/>
  <c r="S961" i="1"/>
  <c r="D962" i="1"/>
  <c r="N961" i="1"/>
  <c r="K961" i="1"/>
  <c r="A963" i="1"/>
  <c r="E962" i="1"/>
  <c r="C962" i="1"/>
  <c r="U960" i="1"/>
  <c r="O961" i="1" l="1"/>
  <c r="U961" i="1"/>
  <c r="S962" i="1"/>
  <c r="D963" i="1"/>
  <c r="S963" i="1"/>
  <c r="N962" i="1"/>
  <c r="K962" i="1"/>
  <c r="O962" i="1" s="1"/>
  <c r="A964" i="1"/>
  <c r="E963" i="1"/>
  <c r="C963" i="1"/>
  <c r="D964" i="1" l="1"/>
  <c r="K963" i="1"/>
  <c r="N963" i="1"/>
  <c r="A965" i="1"/>
  <c r="N964" i="1"/>
  <c r="E964" i="1"/>
  <c r="C964" i="1"/>
  <c r="U962" i="1"/>
  <c r="O963" i="1" l="1"/>
  <c r="S964" i="1"/>
  <c r="D965" i="1"/>
  <c r="S965" i="1"/>
  <c r="U963" i="1"/>
  <c r="K964" i="1"/>
  <c r="O964" i="1" s="1"/>
  <c r="A966" i="1"/>
  <c r="C965" i="1"/>
  <c r="E965" i="1"/>
  <c r="D966" i="1" l="1"/>
  <c r="K965" i="1"/>
  <c r="N965" i="1"/>
  <c r="A967" i="1"/>
  <c r="C966" i="1"/>
  <c r="E966" i="1"/>
  <c r="U964" i="1"/>
  <c r="S966" i="1" l="1"/>
  <c r="O965" i="1"/>
  <c r="U965" i="1" s="1"/>
  <c r="D967" i="1"/>
  <c r="S967" i="1"/>
  <c r="K966" i="1"/>
  <c r="A968" i="1"/>
  <c r="E967" i="1"/>
  <c r="C967" i="1"/>
  <c r="N966" i="1"/>
  <c r="D968" i="1" l="1"/>
  <c r="S968" i="1"/>
  <c r="N967" i="1"/>
  <c r="K967" i="1"/>
  <c r="A969" i="1"/>
  <c r="E968" i="1"/>
  <c r="C968" i="1"/>
  <c r="O966" i="1"/>
  <c r="O967" i="1" l="1"/>
  <c r="D969" i="1"/>
  <c r="S969" i="1"/>
  <c r="U967" i="1"/>
  <c r="N968" i="1"/>
  <c r="U966" i="1"/>
  <c r="K968" i="1"/>
  <c r="A970" i="1"/>
  <c r="E969" i="1"/>
  <c r="C969" i="1"/>
  <c r="N969" i="1"/>
  <c r="D970" i="1" l="1"/>
  <c r="O968" i="1"/>
  <c r="U968" i="1" s="1"/>
  <c r="K969" i="1"/>
  <c r="O969" i="1" s="1"/>
  <c r="U969" i="1" s="1"/>
  <c r="A971" i="1"/>
  <c r="E970" i="1"/>
  <c r="C970" i="1"/>
  <c r="S970" i="1" l="1"/>
  <c r="D971" i="1"/>
  <c r="N970" i="1"/>
  <c r="K970" i="1"/>
  <c r="A972" i="1"/>
  <c r="E971" i="1"/>
  <c r="C971" i="1"/>
  <c r="O970" i="1" l="1"/>
  <c r="U970" i="1" s="1"/>
  <c r="S971" i="1"/>
  <c r="N971" i="1"/>
  <c r="D972" i="1"/>
  <c r="K971" i="1"/>
  <c r="A973" i="1"/>
  <c r="E972" i="1"/>
  <c r="C972" i="1"/>
  <c r="O971" i="1" l="1"/>
  <c r="S972" i="1"/>
  <c r="D973" i="1"/>
  <c r="U971" i="1"/>
  <c r="N972" i="1"/>
  <c r="K972" i="1"/>
  <c r="A974" i="1"/>
  <c r="C973" i="1"/>
  <c r="E973" i="1"/>
  <c r="O972" i="1" l="1"/>
  <c r="S973" i="1"/>
  <c r="D974" i="1"/>
  <c r="S974" i="1"/>
  <c r="K973" i="1"/>
  <c r="N973" i="1"/>
  <c r="A975" i="1"/>
  <c r="C974" i="1"/>
  <c r="E974" i="1"/>
  <c r="U972" i="1"/>
  <c r="O973" i="1" l="1"/>
  <c r="D975" i="1"/>
  <c r="N974" i="1"/>
  <c r="K974" i="1"/>
  <c r="A976" i="1"/>
  <c r="E975" i="1"/>
  <c r="C975" i="1"/>
  <c r="O974" i="1" l="1"/>
  <c r="U973" i="1"/>
  <c r="S975" i="1"/>
  <c r="D976" i="1"/>
  <c r="K975" i="1"/>
  <c r="N975" i="1"/>
  <c r="A977" i="1"/>
  <c r="E976" i="1"/>
  <c r="C976" i="1"/>
  <c r="U974" i="1"/>
  <c r="O975" i="1" l="1"/>
  <c r="S976" i="1"/>
  <c r="D977" i="1"/>
  <c r="S977" i="1"/>
  <c r="N976" i="1"/>
  <c r="U975" i="1"/>
  <c r="K976" i="1"/>
  <c r="A978" i="1"/>
  <c r="E977" i="1"/>
  <c r="C977" i="1"/>
  <c r="O976" i="1" l="1"/>
  <c r="D978" i="1"/>
  <c r="K977" i="1"/>
  <c r="N977" i="1"/>
  <c r="U976" i="1"/>
  <c r="A979" i="1"/>
  <c r="E978" i="1"/>
  <c r="C978" i="1"/>
  <c r="O977" i="1" l="1"/>
  <c r="U977" i="1"/>
  <c r="S978" i="1"/>
  <c r="D979" i="1"/>
  <c r="N978" i="1"/>
  <c r="K978" i="1"/>
  <c r="A980" i="1"/>
  <c r="E979" i="1"/>
  <c r="C979" i="1"/>
  <c r="O978" i="1" l="1"/>
  <c r="S979" i="1"/>
  <c r="D980" i="1"/>
  <c r="N979" i="1"/>
  <c r="K979" i="1"/>
  <c r="A981" i="1"/>
  <c r="E980" i="1"/>
  <c r="C980" i="1"/>
  <c r="U978" i="1"/>
  <c r="O979" i="1" l="1"/>
  <c r="S980" i="1"/>
  <c r="D981" i="1"/>
  <c r="S981" i="1"/>
  <c r="U979" i="1"/>
  <c r="N980" i="1"/>
  <c r="K980" i="1"/>
  <c r="A982" i="1"/>
  <c r="C981" i="1"/>
  <c r="E981" i="1"/>
  <c r="O980" i="1" l="1"/>
  <c r="D982" i="1"/>
  <c r="K981" i="1"/>
  <c r="N981" i="1"/>
  <c r="A983" i="1"/>
  <c r="C982" i="1"/>
  <c r="E982" i="1"/>
  <c r="U980" i="1" l="1"/>
  <c r="O981" i="1"/>
  <c r="S982" i="1"/>
  <c r="D983" i="1"/>
  <c r="N982" i="1"/>
  <c r="K982" i="1"/>
  <c r="A984" i="1"/>
  <c r="E983" i="1"/>
  <c r="C983" i="1"/>
  <c r="O982" i="1" l="1"/>
  <c r="U981" i="1"/>
  <c r="S983" i="1"/>
  <c r="D984" i="1"/>
  <c r="N983" i="1"/>
  <c r="K983" i="1"/>
  <c r="A985" i="1"/>
  <c r="E984" i="1"/>
  <c r="C984" i="1"/>
  <c r="U982" i="1" l="1"/>
  <c r="S984" i="1"/>
  <c r="O983" i="1"/>
  <c r="D985" i="1"/>
  <c r="S985" i="1"/>
  <c r="N984" i="1"/>
  <c r="K984" i="1"/>
  <c r="A986" i="1"/>
  <c r="E985" i="1"/>
  <c r="C985" i="1"/>
  <c r="U983" i="1" l="1"/>
  <c r="O984" i="1"/>
  <c r="U984" i="1" s="1"/>
  <c r="D986" i="1"/>
  <c r="K985" i="1"/>
  <c r="N985" i="1"/>
  <c r="A987" i="1"/>
  <c r="E986" i="1"/>
  <c r="C986" i="1"/>
  <c r="O985" i="1" l="1"/>
  <c r="U985" i="1" s="1"/>
  <c r="S986" i="1"/>
  <c r="D987" i="1"/>
  <c r="S987" i="1"/>
  <c r="N986" i="1"/>
  <c r="K986" i="1"/>
  <c r="A988" i="1"/>
  <c r="E987" i="1"/>
  <c r="C987" i="1"/>
  <c r="N987" i="1" l="1"/>
  <c r="D988" i="1"/>
  <c r="S988" i="1"/>
  <c r="K987" i="1"/>
  <c r="O986" i="1"/>
  <c r="U986" i="1" s="1"/>
  <c r="A989" i="1"/>
  <c r="E988" i="1"/>
  <c r="C988" i="1"/>
  <c r="O987" i="1" l="1"/>
  <c r="U987" i="1"/>
  <c r="D989" i="1"/>
  <c r="N988" i="1"/>
  <c r="K988" i="1"/>
  <c r="A990" i="1"/>
  <c r="C989" i="1"/>
  <c r="E989" i="1"/>
  <c r="S989" i="1" l="1"/>
  <c r="D990" i="1"/>
  <c r="S990" i="1"/>
  <c r="O988" i="1"/>
  <c r="K989" i="1"/>
  <c r="N989" i="1"/>
  <c r="O989" i="1" s="1"/>
  <c r="A991" i="1"/>
  <c r="C990" i="1"/>
  <c r="E990" i="1"/>
  <c r="U988" i="1" l="1"/>
  <c r="D991" i="1"/>
  <c r="N990" i="1"/>
  <c r="U989" i="1"/>
  <c r="K990" i="1"/>
  <c r="A992" i="1"/>
  <c r="E991" i="1"/>
  <c r="K991" i="1"/>
  <c r="C991" i="1"/>
  <c r="O990" i="1" l="1"/>
  <c r="U990" i="1" s="1"/>
  <c r="S991" i="1"/>
  <c r="D992" i="1"/>
  <c r="N991" i="1"/>
  <c r="A993" i="1"/>
  <c r="E992" i="1"/>
  <c r="C992" i="1"/>
  <c r="O991" i="1"/>
  <c r="S992" i="1" l="1"/>
  <c r="D993" i="1"/>
  <c r="N992" i="1"/>
  <c r="U991" i="1"/>
  <c r="K992" i="1"/>
  <c r="A994" i="1"/>
  <c r="E993" i="1"/>
  <c r="C993" i="1"/>
  <c r="K993" i="1"/>
  <c r="N993" i="1"/>
  <c r="O992" i="1" l="1"/>
  <c r="U992" i="1" s="1"/>
  <c r="O993" i="1"/>
  <c r="S993" i="1"/>
  <c r="D994" i="1"/>
  <c r="A995" i="1"/>
  <c r="E994" i="1"/>
  <c r="C994" i="1"/>
  <c r="U993" i="1" l="1"/>
  <c r="S994" i="1"/>
  <c r="D995" i="1"/>
  <c r="N994" i="1"/>
  <c r="K994" i="1"/>
  <c r="A996" i="1"/>
  <c r="E995" i="1"/>
  <c r="C995" i="1"/>
  <c r="O994" i="1" l="1"/>
  <c r="S995" i="1"/>
  <c r="N995" i="1"/>
  <c r="D996" i="1"/>
  <c r="K995" i="1"/>
  <c r="A997" i="1"/>
  <c r="E996" i="1"/>
  <c r="C996" i="1"/>
  <c r="U994" i="1"/>
  <c r="O995" i="1" l="1"/>
  <c r="S996" i="1"/>
  <c r="D997" i="1"/>
  <c r="N996" i="1"/>
  <c r="K996" i="1"/>
  <c r="A998" i="1"/>
  <c r="C997" i="1"/>
  <c r="E997" i="1"/>
  <c r="U995" i="1"/>
  <c r="O996" i="1" l="1"/>
  <c r="S997" i="1"/>
  <c r="D998" i="1"/>
  <c r="S998" i="1"/>
  <c r="K997" i="1"/>
  <c r="N997" i="1"/>
  <c r="A999" i="1"/>
  <c r="C998" i="1"/>
  <c r="E998" i="1"/>
  <c r="U996" i="1"/>
  <c r="O997" i="1" l="1"/>
  <c r="D999" i="1"/>
  <c r="S999" i="1"/>
  <c r="N998" i="1"/>
  <c r="K998" i="1"/>
  <c r="A1000" i="1"/>
  <c r="E999" i="1"/>
  <c r="C999" i="1"/>
  <c r="U997" i="1"/>
  <c r="O998" i="1" l="1"/>
  <c r="D1000" i="1"/>
  <c r="K999" i="1"/>
  <c r="N999" i="1"/>
  <c r="U998" i="1"/>
  <c r="A1001" i="1"/>
  <c r="E1000" i="1"/>
  <c r="C1000" i="1"/>
  <c r="O999" i="1" l="1"/>
  <c r="U999" i="1" s="1"/>
  <c r="S1000" i="1"/>
  <c r="D1001" i="1"/>
  <c r="S1001" i="1"/>
  <c r="N1000" i="1"/>
  <c r="K1000" i="1"/>
  <c r="O1000" i="1" s="1"/>
  <c r="A1002" i="1"/>
  <c r="E1001" i="1"/>
  <c r="C1001" i="1"/>
  <c r="N1001" i="1"/>
  <c r="D1002" i="1" l="1"/>
  <c r="S1002" i="1"/>
  <c r="K1001" i="1"/>
  <c r="O1001" i="1" s="1"/>
  <c r="U1000" i="1"/>
  <c r="A1003" i="1"/>
  <c r="E1002" i="1"/>
  <c r="C1002" i="1"/>
  <c r="U1001" i="1" l="1"/>
  <c r="D1003" i="1"/>
  <c r="N1002" i="1"/>
  <c r="K1002" i="1"/>
  <c r="A1004" i="1"/>
  <c r="E1003" i="1"/>
  <c r="C1003" i="1"/>
  <c r="O1002" i="1" l="1"/>
  <c r="S1003" i="1"/>
  <c r="D1004" i="1"/>
  <c r="S1004" i="1"/>
  <c r="K1003" i="1"/>
  <c r="N1003" i="1"/>
  <c r="A1005" i="1"/>
  <c r="E1004" i="1"/>
  <c r="C1004" i="1"/>
  <c r="U1002" i="1"/>
  <c r="O1003" i="1" l="1"/>
  <c r="U1003" i="1" s="1"/>
  <c r="D1005" i="1"/>
  <c r="N1004" i="1"/>
  <c r="K1004" i="1"/>
  <c r="O1004" i="1" s="1"/>
  <c r="A1006" i="1"/>
  <c r="C1005" i="1"/>
  <c r="K1005" i="1"/>
  <c r="E1005" i="1"/>
  <c r="S1005" i="1" l="1"/>
  <c r="D1006" i="1"/>
  <c r="N1005" i="1"/>
  <c r="O1005" i="1" s="1"/>
  <c r="A1007" i="1"/>
  <c r="C1006" i="1"/>
  <c r="E1006" i="1"/>
  <c r="U1004" i="1"/>
  <c r="S1006" i="1" l="1"/>
  <c r="D1007" i="1"/>
  <c r="S1007" i="1"/>
  <c r="N1006" i="1"/>
  <c r="U1005" i="1"/>
  <c r="K1006" i="1"/>
  <c r="A1008" i="1"/>
  <c r="E1007" i="1"/>
  <c r="N1007" i="1"/>
  <c r="C1007" i="1"/>
  <c r="O1006" i="1" l="1"/>
  <c r="U1006" i="1" s="1"/>
  <c r="D1008" i="1"/>
  <c r="S1008" i="1"/>
  <c r="K1007" i="1"/>
  <c r="O1007" i="1" s="1"/>
  <c r="A1009" i="1"/>
  <c r="E1008" i="1"/>
  <c r="C1008" i="1"/>
  <c r="D1009" i="1" l="1"/>
  <c r="N1008" i="1"/>
  <c r="U1007" i="1"/>
  <c r="K1008" i="1"/>
  <c r="A1010" i="1"/>
  <c r="E1009" i="1"/>
  <c r="C1009" i="1"/>
  <c r="O1008" i="1" l="1"/>
  <c r="S1009" i="1"/>
  <c r="D1010" i="1"/>
  <c r="K1009" i="1"/>
  <c r="N1009" i="1"/>
  <c r="U1008" i="1"/>
  <c r="A1011" i="1"/>
  <c r="N1010" i="1"/>
  <c r="E1010" i="1"/>
  <c r="C1010" i="1"/>
  <c r="S1010" i="1" l="1"/>
  <c r="D1011" i="1"/>
  <c r="O1009" i="1"/>
  <c r="K1010" i="1"/>
  <c r="O1010" i="1" s="1"/>
  <c r="A1012" i="1"/>
  <c r="E1011" i="1"/>
  <c r="C1011" i="1"/>
  <c r="S1011" i="1" l="1"/>
  <c r="D1012" i="1"/>
  <c r="S1012" i="1"/>
  <c r="K1011" i="1"/>
  <c r="U1009" i="1"/>
  <c r="N1011" i="1"/>
  <c r="A1013" i="1"/>
  <c r="E1012" i="1"/>
  <c r="C1012" i="1"/>
  <c r="U1010" i="1"/>
  <c r="O1011" i="1" l="1"/>
  <c r="D1013" i="1"/>
  <c r="N1012" i="1"/>
  <c r="K1012" i="1"/>
  <c r="A1014" i="1"/>
  <c r="C1013" i="1"/>
  <c r="E1013" i="1"/>
  <c r="U1011" i="1"/>
  <c r="O1012" i="1" l="1"/>
  <c r="U1012" i="1" s="1"/>
  <c r="S1013" i="1"/>
  <c r="D1014" i="1"/>
  <c r="S1014" i="1"/>
  <c r="K1013" i="1"/>
  <c r="N1013" i="1"/>
  <c r="A1015" i="1"/>
  <c r="C1014" i="1"/>
  <c r="E1014" i="1"/>
  <c r="O1013" i="1" l="1"/>
  <c r="D1015" i="1"/>
  <c r="S1015" i="1"/>
  <c r="N1014" i="1"/>
  <c r="K1014" i="1"/>
  <c r="A1016" i="1"/>
  <c r="E1015" i="1"/>
  <c r="C1015" i="1"/>
  <c r="U1013" i="1"/>
  <c r="D1016" i="1" l="1"/>
  <c r="S1016" i="1"/>
  <c r="O1014" i="1"/>
  <c r="U1014" i="1" s="1"/>
  <c r="N1015" i="1"/>
  <c r="K1015" i="1"/>
  <c r="A1017" i="1"/>
  <c r="E1016" i="1"/>
  <c r="C1016" i="1"/>
  <c r="D1017" i="1" l="1"/>
  <c r="K1016" i="1"/>
  <c r="N1016" i="1"/>
  <c r="O1015" i="1"/>
  <c r="A1018" i="1"/>
  <c r="E1017" i="1"/>
  <c r="C1017" i="1"/>
  <c r="O1016" i="1" l="1"/>
  <c r="U1015" i="1"/>
  <c r="S1017" i="1"/>
  <c r="D1018" i="1"/>
  <c r="K1017" i="1"/>
  <c r="U1016" i="1"/>
  <c r="N1017" i="1"/>
  <c r="A1019" i="1"/>
  <c r="E1018" i="1"/>
  <c r="C1018" i="1"/>
  <c r="O1017" i="1" l="1"/>
  <c r="U1017" i="1" s="1"/>
  <c r="S1018" i="1"/>
  <c r="D1019" i="1"/>
  <c r="N1018" i="1"/>
  <c r="K1018" i="1"/>
  <c r="A1020" i="1"/>
  <c r="E1019" i="1"/>
  <c r="N1019" i="1"/>
  <c r="C1019" i="1"/>
  <c r="O1018" i="1" l="1"/>
  <c r="S1019" i="1"/>
  <c r="D1020" i="1"/>
  <c r="S1020" i="1"/>
  <c r="K1019" i="1"/>
  <c r="O1019" i="1" s="1"/>
  <c r="A1021" i="1"/>
  <c r="E1020" i="1"/>
  <c r="C1020" i="1"/>
  <c r="U1018" i="1"/>
  <c r="D1021" i="1" l="1"/>
  <c r="N1020" i="1"/>
  <c r="U1019" i="1"/>
  <c r="K1020" i="1"/>
  <c r="A1022" i="1"/>
  <c r="C1021" i="1"/>
  <c r="E1021" i="1"/>
  <c r="O1020" i="1" l="1"/>
  <c r="S1021" i="1"/>
  <c r="D1022" i="1"/>
  <c r="S1022" i="1"/>
  <c r="K1021" i="1"/>
  <c r="U1020" i="1"/>
  <c r="N1021" i="1"/>
  <c r="A1023" i="1"/>
  <c r="C1022" i="1"/>
  <c r="E1022" i="1"/>
  <c r="O1021" i="1" l="1"/>
  <c r="N1022" i="1"/>
  <c r="D1023" i="1"/>
  <c r="S1023" i="1"/>
  <c r="U1021" i="1"/>
  <c r="K1022" i="1"/>
  <c r="O1022" i="1" s="1"/>
  <c r="A1024" i="1"/>
  <c r="E1023" i="1"/>
  <c r="C1023" i="1"/>
  <c r="D1024" i="1" l="1"/>
  <c r="K1023" i="1"/>
  <c r="N1023" i="1"/>
  <c r="A1025" i="1"/>
  <c r="N1024" i="1"/>
  <c r="E1024" i="1"/>
  <c r="C1024" i="1"/>
  <c r="U1022" i="1"/>
  <c r="O1023" i="1" l="1"/>
  <c r="S1024" i="1"/>
  <c r="D1025" i="1"/>
  <c r="S1025" i="1"/>
  <c r="U1023" i="1"/>
  <c r="K1024" i="1"/>
  <c r="O1024" i="1" s="1"/>
  <c r="A1026" i="1"/>
  <c r="E1025" i="1"/>
  <c r="C1025" i="1"/>
  <c r="D1026" i="1" l="1"/>
  <c r="S1026" i="1"/>
  <c r="K1025" i="1"/>
  <c r="U1024" i="1"/>
  <c r="N1025" i="1"/>
  <c r="A1027" i="1"/>
  <c r="E1026" i="1"/>
  <c r="C1026" i="1"/>
  <c r="O1025" i="1" l="1"/>
  <c r="D1027" i="1"/>
  <c r="S1027" i="1"/>
  <c r="N1026" i="1"/>
  <c r="U1025" i="1"/>
  <c r="K1026" i="1"/>
  <c r="O1026" i="1" s="1"/>
  <c r="A1028" i="1"/>
  <c r="E1027" i="1"/>
  <c r="N1027" i="1"/>
  <c r="K1027" i="1"/>
  <c r="C1027" i="1"/>
  <c r="D1028" i="1" l="1"/>
  <c r="A1029" i="1"/>
  <c r="E1028" i="1"/>
  <c r="C1028" i="1"/>
  <c r="U1026" i="1"/>
  <c r="O1027" i="1"/>
  <c r="S1028" i="1" l="1"/>
  <c r="D1029" i="1"/>
  <c r="N1028" i="1"/>
  <c r="U1027" i="1"/>
  <c r="K1028" i="1"/>
  <c r="A1030" i="1"/>
  <c r="C1029" i="1"/>
  <c r="E1029" i="1"/>
  <c r="O1028" i="1" l="1"/>
  <c r="S1029" i="1"/>
  <c r="D1030" i="1"/>
  <c r="K1029" i="1"/>
  <c r="N1029" i="1"/>
  <c r="U1028" i="1"/>
  <c r="A1031" i="1"/>
  <c r="C1030" i="1"/>
  <c r="E1030" i="1"/>
  <c r="S1030" i="1" l="1"/>
  <c r="D1031" i="1"/>
  <c r="S1031" i="1"/>
  <c r="O1029" i="1"/>
  <c r="N1030" i="1"/>
  <c r="K1030" i="1"/>
  <c r="A1032" i="1"/>
  <c r="E1031" i="1"/>
  <c r="C1031" i="1"/>
  <c r="K1031" i="1"/>
  <c r="O1030" i="1" l="1"/>
  <c r="D1032" i="1"/>
  <c r="U1029" i="1"/>
  <c r="N1031" i="1"/>
  <c r="O1031" i="1" s="1"/>
  <c r="A1033" i="1"/>
  <c r="N1032" i="1"/>
  <c r="E1032" i="1"/>
  <c r="C1032" i="1"/>
  <c r="U1030" i="1"/>
  <c r="S1032" i="1" l="1"/>
  <c r="D1033" i="1"/>
  <c r="S1033" i="1"/>
  <c r="U1031" i="1"/>
  <c r="K1032" i="1"/>
  <c r="O1032" i="1" s="1"/>
  <c r="A1034" i="1"/>
  <c r="E1033" i="1"/>
  <c r="C1033" i="1"/>
  <c r="D1034" i="1" l="1"/>
  <c r="S1034" i="1"/>
  <c r="K1033" i="1"/>
  <c r="N1033" i="1"/>
  <c r="U1032" i="1"/>
  <c r="A1035" i="1"/>
  <c r="E1034" i="1"/>
  <c r="C1034" i="1"/>
  <c r="O1033" i="1" l="1"/>
  <c r="D1035" i="1"/>
  <c r="S1035" i="1"/>
  <c r="N1034" i="1"/>
  <c r="K1034" i="1"/>
  <c r="A1036" i="1"/>
  <c r="E1035" i="1"/>
  <c r="C1035" i="1"/>
  <c r="U1033" i="1"/>
  <c r="O1034" i="1" l="1"/>
  <c r="D1036" i="1"/>
  <c r="K1035" i="1"/>
  <c r="N1035" i="1"/>
  <c r="A1037" i="1"/>
  <c r="E1036" i="1"/>
  <c r="C1036" i="1"/>
  <c r="U1034" i="1"/>
  <c r="O1035" i="1" l="1"/>
  <c r="N1036" i="1"/>
  <c r="S1036" i="1"/>
  <c r="D1037" i="1"/>
  <c r="S1037" i="1"/>
  <c r="K1036" i="1"/>
  <c r="O1036" i="1" s="1"/>
  <c r="A1038" i="1"/>
  <c r="C1037" i="1"/>
  <c r="E1037" i="1"/>
  <c r="U1035" i="1" l="1"/>
  <c r="K1037" i="1"/>
  <c r="D1038" i="1"/>
  <c r="N1037" i="1"/>
  <c r="A1039" i="1"/>
  <c r="N1038" i="1"/>
  <c r="C1038" i="1"/>
  <c r="E1038" i="1"/>
  <c r="U1036" i="1"/>
  <c r="O1037" i="1" l="1"/>
  <c r="U1037" i="1" s="1"/>
  <c r="S1038" i="1"/>
  <c r="D1039" i="1"/>
  <c r="K1038" i="1"/>
  <c r="O1038" i="1" s="1"/>
  <c r="A1040" i="1"/>
  <c r="E1039" i="1"/>
  <c r="C1039" i="1"/>
  <c r="S1039" i="1" l="1"/>
  <c r="D1040" i="1"/>
  <c r="S1040" i="1"/>
  <c r="K1039" i="1"/>
  <c r="N1039" i="1"/>
  <c r="A1041" i="1"/>
  <c r="E1040" i="1"/>
  <c r="C1040" i="1"/>
  <c r="U1038" i="1"/>
  <c r="O1039" i="1" l="1"/>
  <c r="U1039" i="1" s="1"/>
  <c r="D1041" i="1"/>
  <c r="S1041" i="1"/>
  <c r="N1040" i="1"/>
  <c r="K1040" i="1"/>
  <c r="A1042" i="1"/>
  <c r="E1041" i="1"/>
  <c r="C1041" i="1"/>
  <c r="N1041" i="1"/>
  <c r="O1040" i="1" l="1"/>
  <c r="D1042" i="1"/>
  <c r="S1042" i="1"/>
  <c r="K1041" i="1"/>
  <c r="O1041" i="1" s="1"/>
  <c r="U1041" i="1" s="1"/>
  <c r="U1040" i="1"/>
  <c r="A1043" i="1"/>
  <c r="E1042" i="1"/>
  <c r="C1042" i="1"/>
  <c r="D1043" i="1" l="1"/>
  <c r="S1043" i="1"/>
  <c r="N1042" i="1"/>
  <c r="K1042" i="1"/>
  <c r="A1044" i="1"/>
  <c r="E1043" i="1"/>
  <c r="C1043" i="1"/>
  <c r="O1042" i="1" l="1"/>
  <c r="U1042" i="1" s="1"/>
  <c r="D1044" i="1"/>
  <c r="K1043" i="1"/>
  <c r="N1043" i="1"/>
  <c r="A1045" i="1"/>
  <c r="E1044" i="1"/>
  <c r="C1044" i="1"/>
  <c r="O1043" i="1" l="1"/>
  <c r="S1044" i="1"/>
  <c r="D1045" i="1"/>
  <c r="N1044" i="1"/>
  <c r="K1044" i="1"/>
  <c r="A1046" i="1"/>
  <c r="C1045" i="1"/>
  <c r="E1045" i="1"/>
  <c r="U1043" i="1"/>
  <c r="O1044" i="1" l="1"/>
  <c r="S1045" i="1"/>
  <c r="D1046" i="1"/>
  <c r="K1045" i="1"/>
  <c r="N1045" i="1"/>
  <c r="A1047" i="1"/>
  <c r="C1046" i="1"/>
  <c r="E1046" i="1"/>
  <c r="U1044" i="1"/>
  <c r="O1045" i="1" l="1"/>
  <c r="S1046" i="1"/>
  <c r="D1047" i="1"/>
  <c r="S1047" i="1"/>
  <c r="N1046" i="1"/>
  <c r="K1046" i="1"/>
  <c r="A1048" i="1"/>
  <c r="E1047" i="1"/>
  <c r="N1047" i="1"/>
  <c r="C1047" i="1"/>
  <c r="U1045" i="1"/>
  <c r="O1046" i="1" l="1"/>
  <c r="D1048" i="1"/>
  <c r="K1047" i="1"/>
  <c r="O1047" i="1" s="1"/>
  <c r="A1049" i="1"/>
  <c r="N1048" i="1"/>
  <c r="E1048" i="1"/>
  <c r="C1048" i="1"/>
  <c r="U1046" i="1"/>
  <c r="S1048" i="1" l="1"/>
  <c r="D1049" i="1"/>
  <c r="S1049" i="1"/>
  <c r="K1048" i="1"/>
  <c r="O1048" i="1" s="1"/>
  <c r="A1050" i="1"/>
  <c r="E1049" i="1"/>
  <c r="C1049" i="1"/>
  <c r="N1049" i="1"/>
  <c r="U1047" i="1"/>
  <c r="D1050" i="1" l="1"/>
  <c r="K1049" i="1"/>
  <c r="O1049" i="1" s="1"/>
  <c r="U1049" i="1" s="1"/>
  <c r="U1048" i="1"/>
  <c r="A1051" i="1"/>
  <c r="E1050" i="1"/>
  <c r="C1050" i="1"/>
  <c r="S1050" i="1" l="1"/>
  <c r="D1051" i="1"/>
  <c r="N1050" i="1"/>
  <c r="K1050" i="1"/>
  <c r="A1052" i="1"/>
  <c r="E1051" i="1"/>
  <c r="C1051" i="1"/>
  <c r="O1050" i="1" l="1"/>
  <c r="S1051" i="1"/>
  <c r="N1051" i="1"/>
  <c r="D1052" i="1"/>
  <c r="K1051" i="1"/>
  <c r="A1053" i="1"/>
  <c r="E1052" i="1"/>
  <c r="C1052" i="1"/>
  <c r="U1050" i="1"/>
  <c r="O1051" i="1" l="1"/>
  <c r="U1051" i="1"/>
  <c r="S1052" i="1"/>
  <c r="D1053" i="1"/>
  <c r="S1053" i="1"/>
  <c r="N1052" i="1"/>
  <c r="K1052" i="1"/>
  <c r="O1052" i="1" s="1"/>
  <c r="A1054" i="1"/>
  <c r="C1053" i="1"/>
  <c r="E1053" i="1"/>
  <c r="D1054" i="1" l="1"/>
  <c r="S1054" i="1"/>
  <c r="K1053" i="1"/>
  <c r="N1053" i="1"/>
  <c r="A1055" i="1"/>
  <c r="C1054" i="1"/>
  <c r="E1054" i="1"/>
  <c r="U1052" i="1"/>
  <c r="D1055" i="1" l="1"/>
  <c r="N1054" i="1"/>
  <c r="O1053" i="1"/>
  <c r="K1054" i="1"/>
  <c r="A1056" i="1"/>
  <c r="E1055" i="1"/>
  <c r="C1055" i="1"/>
  <c r="O1054" i="1" l="1"/>
  <c r="U1053" i="1"/>
  <c r="S1055" i="1"/>
  <c r="N1055" i="1"/>
  <c r="D1056" i="1"/>
  <c r="K1055" i="1"/>
  <c r="O1055" i="1" s="1"/>
  <c r="A1057" i="1"/>
  <c r="E1056" i="1"/>
  <c r="C1056" i="1"/>
  <c r="U1054" i="1"/>
  <c r="S1056" i="1" l="1"/>
  <c r="D1057" i="1"/>
  <c r="S1057" i="1"/>
  <c r="N1056" i="1"/>
  <c r="K1056" i="1"/>
  <c r="A1058" i="1"/>
  <c r="E1057" i="1"/>
  <c r="C1057" i="1"/>
  <c r="N1057" i="1"/>
  <c r="U1055" i="1"/>
  <c r="O1056" i="1" l="1"/>
  <c r="U1056" i="1" s="1"/>
  <c r="D1058" i="1"/>
  <c r="K1057" i="1"/>
  <c r="O1057" i="1" s="1"/>
  <c r="A1059" i="1"/>
  <c r="E1058" i="1"/>
  <c r="C1058" i="1"/>
  <c r="S1058" i="1" l="1"/>
  <c r="D1059" i="1"/>
  <c r="S1059" i="1"/>
  <c r="N1058" i="1"/>
  <c r="K1058" i="1"/>
  <c r="A1060" i="1"/>
  <c r="E1059" i="1"/>
  <c r="C1059" i="1"/>
  <c r="U1057" i="1"/>
  <c r="O1058" i="1" l="1"/>
  <c r="U1058" i="1" s="1"/>
  <c r="D1060" i="1"/>
  <c r="K1059" i="1"/>
  <c r="N1059" i="1"/>
  <c r="A1061" i="1"/>
  <c r="E1060" i="1"/>
  <c r="C1060" i="1"/>
  <c r="O1059" i="1" l="1"/>
  <c r="S1060" i="1"/>
  <c r="D1061" i="1"/>
  <c r="S1061" i="1"/>
  <c r="U1059" i="1"/>
  <c r="K1060" i="1"/>
  <c r="A1062" i="1"/>
  <c r="C1061" i="1"/>
  <c r="E1061" i="1"/>
  <c r="N1060" i="1"/>
  <c r="O1060" i="1" l="1"/>
  <c r="D1062" i="1"/>
  <c r="S1062" i="1"/>
  <c r="K1061" i="1"/>
  <c r="N1061" i="1"/>
  <c r="A1063" i="1"/>
  <c r="C1062" i="1"/>
  <c r="E1062" i="1"/>
  <c r="U1060" i="1"/>
  <c r="O1061" i="1" l="1"/>
  <c r="D1063" i="1"/>
  <c r="S1063" i="1"/>
  <c r="K1062" i="1"/>
  <c r="A1064" i="1"/>
  <c r="E1063" i="1"/>
  <c r="N1063" i="1"/>
  <c r="C1063" i="1"/>
  <c r="U1061" i="1"/>
  <c r="N1062" i="1"/>
  <c r="D1064" i="1" l="1"/>
  <c r="S1064" i="1"/>
  <c r="K1063" i="1"/>
  <c r="O1063" i="1" s="1"/>
  <c r="A1065" i="1"/>
  <c r="E1064" i="1"/>
  <c r="C1064" i="1"/>
  <c r="O1062" i="1"/>
  <c r="U1063" i="1" l="1"/>
  <c r="D1065" i="1"/>
  <c r="N1064" i="1"/>
  <c r="U1062" i="1"/>
  <c r="K1064" i="1"/>
  <c r="A1066" i="1"/>
  <c r="E1065" i="1"/>
  <c r="C1065" i="1"/>
  <c r="O1064" i="1" l="1"/>
  <c r="S1065" i="1"/>
  <c r="D1066" i="1"/>
  <c r="S1066" i="1"/>
  <c r="K1065" i="1"/>
  <c r="N1065" i="1"/>
  <c r="A1067" i="1"/>
  <c r="E1066" i="1"/>
  <c r="C1066" i="1"/>
  <c r="U1064" i="1"/>
  <c r="O1065" i="1" l="1"/>
  <c r="D1067" i="1"/>
  <c r="S1067" i="1"/>
  <c r="N1066" i="1"/>
  <c r="K1066" i="1"/>
  <c r="A1068" i="1"/>
  <c r="E1067" i="1"/>
  <c r="C1067" i="1"/>
  <c r="O1066" i="1" l="1"/>
  <c r="K1067" i="1"/>
  <c r="U1065" i="1"/>
  <c r="D1068" i="1"/>
  <c r="S1068" i="1"/>
  <c r="N1067" i="1"/>
  <c r="A1069" i="1"/>
  <c r="E1068" i="1"/>
  <c r="C1068" i="1"/>
  <c r="U1066" i="1"/>
  <c r="O1067" i="1" l="1"/>
  <c r="U1067" i="1" s="1"/>
  <c r="D1069" i="1"/>
  <c r="S1069" i="1"/>
  <c r="N1068" i="1"/>
  <c r="K1068" i="1"/>
  <c r="A1070" i="1"/>
  <c r="C1069" i="1"/>
  <c r="E1069" i="1"/>
  <c r="O1068" i="1" l="1"/>
  <c r="D1070" i="1"/>
  <c r="S1070" i="1"/>
  <c r="K1069" i="1"/>
  <c r="N1069" i="1"/>
  <c r="A1071" i="1"/>
  <c r="C1070" i="1"/>
  <c r="E1070" i="1"/>
  <c r="U1068" i="1"/>
  <c r="O1069" i="1" l="1"/>
  <c r="U1069" i="1" s="1"/>
  <c r="D1071" i="1"/>
  <c r="S1071" i="1"/>
  <c r="N1070" i="1"/>
  <c r="K1070" i="1"/>
  <c r="A1072" i="1"/>
  <c r="E1071" i="1"/>
  <c r="C1071" i="1"/>
  <c r="O1070" i="1" l="1"/>
  <c r="U1070" i="1" s="1"/>
  <c r="D1072" i="1"/>
  <c r="K1071" i="1"/>
  <c r="N1071" i="1"/>
  <c r="A1073" i="1"/>
  <c r="E1072" i="1"/>
  <c r="C1072" i="1"/>
  <c r="O1071" i="1" l="1"/>
  <c r="U1071" i="1" s="1"/>
  <c r="S1072" i="1"/>
  <c r="D1073" i="1"/>
  <c r="S1073" i="1"/>
  <c r="N1072" i="1"/>
  <c r="K1072" i="1"/>
  <c r="A1074" i="1"/>
  <c r="E1073" i="1"/>
  <c r="C1073" i="1"/>
  <c r="D1074" i="1" l="1"/>
  <c r="K1073" i="1"/>
  <c r="O1072" i="1"/>
  <c r="U1072" i="1" s="1"/>
  <c r="N1073" i="1"/>
  <c r="A1075" i="1"/>
  <c r="E1074" i="1"/>
  <c r="C1074" i="1"/>
  <c r="O1073" i="1" l="1"/>
  <c r="U1073" i="1" s="1"/>
  <c r="S1074" i="1"/>
  <c r="D1075" i="1"/>
  <c r="N1074" i="1"/>
  <c r="K1074" i="1"/>
  <c r="A1076" i="1"/>
  <c r="E1075" i="1"/>
  <c r="C1075" i="1"/>
  <c r="O1074" i="1" l="1"/>
  <c r="U1074" i="1" s="1"/>
  <c r="S1075" i="1"/>
  <c r="D1076" i="1"/>
  <c r="K1075" i="1"/>
  <c r="A1077" i="1"/>
  <c r="E1076" i="1"/>
  <c r="C1076" i="1"/>
  <c r="N1075" i="1"/>
  <c r="O1075" i="1" l="1"/>
  <c r="S1076" i="1"/>
  <c r="D1077" i="1"/>
  <c r="S1077" i="1"/>
  <c r="N1076" i="1"/>
  <c r="K1076" i="1"/>
  <c r="A1078" i="1"/>
  <c r="C1077" i="1"/>
  <c r="E1077" i="1"/>
  <c r="U1075" i="1" l="1"/>
  <c r="O1076" i="1"/>
  <c r="U1076" i="1" s="1"/>
  <c r="D1078" i="1"/>
  <c r="K1077" i="1"/>
  <c r="N1077" i="1"/>
  <c r="A1079" i="1"/>
  <c r="C1078" i="1"/>
  <c r="E1078" i="1"/>
  <c r="O1077" i="1" l="1"/>
  <c r="S1078" i="1"/>
  <c r="D1079" i="1"/>
  <c r="S1079" i="1"/>
  <c r="N1078" i="1"/>
  <c r="K1078" i="1"/>
  <c r="O1078" i="1" s="1"/>
  <c r="A1080" i="1"/>
  <c r="E1079" i="1"/>
  <c r="C1079" i="1"/>
  <c r="U1077" i="1" l="1"/>
  <c r="D1080" i="1"/>
  <c r="K1079" i="1"/>
  <c r="A1081" i="1"/>
  <c r="E1080" i="1"/>
  <c r="C1080" i="1"/>
  <c r="U1078" i="1"/>
  <c r="N1079" i="1"/>
  <c r="O1079" i="1" l="1"/>
  <c r="U1079" i="1" s="1"/>
  <c r="S1080" i="1"/>
  <c r="D1081" i="1"/>
  <c r="N1080" i="1"/>
  <c r="K1080" i="1"/>
  <c r="A1082" i="1"/>
  <c r="E1081" i="1"/>
  <c r="C1081" i="1"/>
  <c r="O1080" i="1" l="1"/>
  <c r="U1080" i="1" s="1"/>
  <c r="S1081" i="1"/>
  <c r="D1082" i="1"/>
  <c r="S1082" i="1"/>
  <c r="K1081" i="1"/>
  <c r="N1081" i="1"/>
  <c r="A1083" i="1"/>
  <c r="E1082" i="1"/>
  <c r="C1082" i="1"/>
  <c r="O1081" i="1" l="1"/>
  <c r="D1083" i="1"/>
  <c r="N1082" i="1"/>
  <c r="U1081" i="1"/>
  <c r="K1082" i="1"/>
  <c r="A1084" i="1"/>
  <c r="E1083" i="1"/>
  <c r="C1083" i="1"/>
  <c r="O1082" i="1" l="1"/>
  <c r="S1083" i="1"/>
  <c r="D1084" i="1"/>
  <c r="K1083" i="1"/>
  <c r="A1085" i="1"/>
  <c r="N1084" i="1"/>
  <c r="E1084" i="1"/>
  <c r="C1084" i="1"/>
  <c r="U1082" i="1"/>
  <c r="N1083" i="1"/>
  <c r="O1083" i="1" l="1"/>
  <c r="S1084" i="1"/>
  <c r="D1085" i="1"/>
  <c r="S1085" i="1"/>
  <c r="U1083" i="1"/>
  <c r="K1084" i="1"/>
  <c r="O1084" i="1" s="1"/>
  <c r="A1086" i="1"/>
  <c r="C1085" i="1"/>
  <c r="E1085" i="1"/>
  <c r="D1086" i="1" l="1"/>
  <c r="K1085" i="1"/>
  <c r="U1084" i="1"/>
  <c r="N1085" i="1"/>
  <c r="A1087" i="1"/>
  <c r="C1086" i="1"/>
  <c r="E1086" i="1"/>
  <c r="O1085" i="1" l="1"/>
  <c r="N1086" i="1"/>
  <c r="S1086" i="1"/>
  <c r="D1087" i="1"/>
  <c r="S1087" i="1"/>
  <c r="U1085" i="1"/>
  <c r="K1086" i="1"/>
  <c r="O1086" i="1" s="1"/>
  <c r="A1088" i="1"/>
  <c r="E1087" i="1"/>
  <c r="K1087" i="1"/>
  <c r="C1087" i="1"/>
  <c r="D1088" i="1" l="1"/>
  <c r="S1088" i="1"/>
  <c r="N1087" i="1"/>
  <c r="O1087" i="1" s="1"/>
  <c r="A1089" i="1"/>
  <c r="E1088" i="1"/>
  <c r="C1088" i="1"/>
  <c r="U1086" i="1"/>
  <c r="D1089" i="1" l="1"/>
  <c r="N1088" i="1"/>
  <c r="U1087" i="1"/>
  <c r="K1088" i="1"/>
  <c r="A1090" i="1"/>
  <c r="E1089" i="1"/>
  <c r="C1089" i="1"/>
  <c r="O1088" i="1" l="1"/>
  <c r="S1089" i="1"/>
  <c r="D1090" i="1"/>
  <c r="K1089" i="1"/>
  <c r="N1089" i="1"/>
  <c r="U1088" i="1"/>
  <c r="A1091" i="1"/>
  <c r="E1090" i="1"/>
  <c r="C1090" i="1"/>
  <c r="S1090" i="1" l="1"/>
  <c r="D1091" i="1"/>
  <c r="O1089" i="1"/>
  <c r="N1090" i="1"/>
  <c r="K1090" i="1"/>
  <c r="A1092" i="1"/>
  <c r="E1091" i="1"/>
  <c r="C1091" i="1"/>
  <c r="O1090" i="1" l="1"/>
  <c r="S1091" i="1"/>
  <c r="N1091" i="1"/>
  <c r="D1092" i="1"/>
  <c r="S1092" i="1"/>
  <c r="U1089" i="1"/>
  <c r="K1091" i="1"/>
  <c r="A1093" i="1"/>
  <c r="N1092" i="1"/>
  <c r="E1092" i="1"/>
  <c r="C1092" i="1"/>
  <c r="U1090" i="1"/>
  <c r="O1091" i="1" l="1"/>
  <c r="D1093" i="1"/>
  <c r="S1093" i="1"/>
  <c r="K1092" i="1"/>
  <c r="O1092" i="1" s="1"/>
  <c r="A1094" i="1"/>
  <c r="C1093" i="1"/>
  <c r="E1093" i="1"/>
  <c r="U1091" i="1" l="1"/>
  <c r="D1094" i="1"/>
  <c r="K1093" i="1"/>
  <c r="N1093" i="1"/>
  <c r="A1095" i="1"/>
  <c r="C1094" i="1"/>
  <c r="E1094" i="1"/>
  <c r="U1092" i="1"/>
  <c r="O1093" i="1" l="1"/>
  <c r="S1094" i="1"/>
  <c r="D1095" i="1"/>
  <c r="N1094" i="1"/>
  <c r="K1094" i="1"/>
  <c r="A1096" i="1"/>
  <c r="E1095" i="1"/>
  <c r="C1095" i="1"/>
  <c r="U1093" i="1"/>
  <c r="S1095" i="1" l="1"/>
  <c r="D1096" i="1"/>
  <c r="S1096" i="1"/>
  <c r="K1095" i="1"/>
  <c r="O1094" i="1"/>
  <c r="U1094" i="1" s="1"/>
  <c r="N1095" i="1"/>
  <c r="A1097" i="1"/>
  <c r="E1096" i="1"/>
  <c r="C1096" i="1"/>
  <c r="O1095" i="1" l="1"/>
  <c r="D1097" i="1"/>
  <c r="U1095" i="1"/>
  <c r="N1096" i="1"/>
  <c r="K1096" i="1"/>
  <c r="A1098" i="1"/>
  <c r="E1097" i="1"/>
  <c r="C1097" i="1"/>
  <c r="O1096" i="1" l="1"/>
  <c r="U1096" i="1" s="1"/>
  <c r="S1097" i="1"/>
  <c r="D1098" i="1"/>
  <c r="K1097" i="1"/>
  <c r="N1097" i="1"/>
  <c r="A1099" i="1"/>
  <c r="E1098" i="1"/>
  <c r="C1098" i="1"/>
  <c r="O1097" i="1" l="1"/>
  <c r="U1097" i="1" s="1"/>
  <c r="S1098" i="1"/>
  <c r="D1099" i="1"/>
  <c r="S1099" i="1"/>
  <c r="N1098" i="1"/>
  <c r="K1098" i="1"/>
  <c r="O1098" i="1" s="1"/>
  <c r="A1100" i="1"/>
  <c r="E1099" i="1"/>
  <c r="C1099" i="1"/>
  <c r="D1100" i="1" l="1"/>
  <c r="N1099" i="1"/>
  <c r="K1099" i="1"/>
  <c r="A1101" i="1"/>
  <c r="E1100" i="1"/>
  <c r="C1100" i="1"/>
  <c r="U1098" i="1"/>
  <c r="S1100" i="1" l="1"/>
  <c r="D1101" i="1"/>
  <c r="S1101" i="1"/>
  <c r="N1100" i="1"/>
  <c r="O1099" i="1"/>
  <c r="K1100" i="1"/>
  <c r="A1102" i="1"/>
  <c r="C1101" i="1"/>
  <c r="E1101" i="1"/>
  <c r="O1100" i="1" l="1"/>
  <c r="K1101" i="1"/>
  <c r="D1102" i="1"/>
  <c r="U1099" i="1"/>
  <c r="U1100" i="1"/>
  <c r="N1101" i="1"/>
  <c r="A1103" i="1"/>
  <c r="C1102" i="1"/>
  <c r="E1102" i="1"/>
  <c r="O1101" i="1" l="1"/>
  <c r="S1102" i="1"/>
  <c r="D1103" i="1"/>
  <c r="S1103" i="1"/>
  <c r="N1102" i="1"/>
  <c r="K1102" i="1"/>
  <c r="A1104" i="1"/>
  <c r="E1103" i="1"/>
  <c r="N1103" i="1"/>
  <c r="C1103" i="1"/>
  <c r="O1102" i="1" l="1"/>
  <c r="U1101" i="1"/>
  <c r="D1104" i="1"/>
  <c r="K1103" i="1"/>
  <c r="O1103" i="1" s="1"/>
  <c r="A1105" i="1"/>
  <c r="E1104" i="1"/>
  <c r="C1104" i="1"/>
  <c r="U1102" i="1"/>
  <c r="S1104" i="1" l="1"/>
  <c r="D1105" i="1"/>
  <c r="S1105" i="1"/>
  <c r="N1104" i="1"/>
  <c r="U1103" i="1"/>
  <c r="K1104" i="1"/>
  <c r="A1106" i="1"/>
  <c r="E1105" i="1"/>
  <c r="C1105" i="1"/>
  <c r="O1104" i="1" l="1"/>
  <c r="U1104" i="1" s="1"/>
  <c r="D1106" i="1"/>
  <c r="N1105" i="1"/>
  <c r="K1105" i="1"/>
  <c r="A1107" i="1"/>
  <c r="E1106" i="1"/>
  <c r="C1106" i="1"/>
  <c r="O1105" i="1" l="1"/>
  <c r="U1105" i="1" s="1"/>
  <c r="S1106" i="1"/>
  <c r="D1107" i="1"/>
  <c r="N1106" i="1"/>
  <c r="K1106" i="1"/>
  <c r="A1108" i="1"/>
  <c r="E1107" i="1"/>
  <c r="C1107" i="1"/>
  <c r="O1106" i="1" l="1"/>
  <c r="U1106" i="1" s="1"/>
  <c r="S1107" i="1"/>
  <c r="N1107" i="1"/>
  <c r="D1108" i="1"/>
  <c r="K1107" i="1"/>
  <c r="A1109" i="1"/>
  <c r="E1108" i="1"/>
  <c r="C1108" i="1"/>
  <c r="O1107" i="1" l="1"/>
  <c r="U1107" i="1" s="1"/>
  <c r="S1108" i="1"/>
  <c r="D1109" i="1"/>
  <c r="S1109" i="1"/>
  <c r="N1108" i="1"/>
  <c r="K1108" i="1"/>
  <c r="O1108" i="1" s="1"/>
  <c r="A1110" i="1"/>
  <c r="C1109" i="1"/>
  <c r="E1109" i="1"/>
  <c r="D1110" i="1" l="1"/>
  <c r="S1110" i="1"/>
  <c r="K1109" i="1"/>
  <c r="N1109" i="1"/>
  <c r="A1111" i="1"/>
  <c r="C1110" i="1"/>
  <c r="E1110" i="1"/>
  <c r="U1108" i="1"/>
  <c r="D1111" i="1" l="1"/>
  <c r="S1111" i="1"/>
  <c r="N1110" i="1"/>
  <c r="O1109" i="1"/>
  <c r="U1109" i="1" s="1"/>
  <c r="K1110" i="1"/>
  <c r="A1112" i="1"/>
  <c r="E1111" i="1"/>
  <c r="C1111" i="1"/>
  <c r="O1110" i="1" l="1"/>
  <c r="N1111" i="1"/>
  <c r="D1112" i="1"/>
  <c r="S1112" i="1"/>
  <c r="K1111" i="1"/>
  <c r="A1113" i="1"/>
  <c r="E1112" i="1"/>
  <c r="C1112" i="1"/>
  <c r="U1110" i="1"/>
  <c r="O1111" i="1" l="1"/>
  <c r="D1113" i="1"/>
  <c r="U1111" i="1"/>
  <c r="N1112" i="1"/>
  <c r="K1112" i="1"/>
  <c r="A1114" i="1"/>
  <c r="E1113" i="1"/>
  <c r="C1113" i="1"/>
  <c r="N1113" i="1"/>
  <c r="O1112" i="1" l="1"/>
  <c r="K1113" i="1"/>
  <c r="O1113" i="1" s="1"/>
  <c r="S1113" i="1"/>
  <c r="D1114" i="1"/>
  <c r="A1115" i="1"/>
  <c r="N1114" i="1"/>
  <c r="E1114" i="1"/>
  <c r="C1114" i="1"/>
  <c r="U1113" i="1" l="1"/>
  <c r="U1112" i="1"/>
  <c r="S1114" i="1"/>
  <c r="D1115" i="1"/>
  <c r="S1115" i="1"/>
  <c r="K1114" i="1"/>
  <c r="O1114" i="1" s="1"/>
  <c r="A1116" i="1"/>
  <c r="E1115" i="1"/>
  <c r="N1115" i="1"/>
  <c r="C1115" i="1"/>
  <c r="D1116" i="1" l="1"/>
  <c r="K1115" i="1"/>
  <c r="O1115" i="1" s="1"/>
  <c r="A1117" i="1"/>
  <c r="E1116" i="1"/>
  <c r="C1116" i="1"/>
  <c r="U1114" i="1"/>
  <c r="U1115" i="1" l="1"/>
  <c r="S1116" i="1"/>
  <c r="D1117" i="1"/>
  <c r="S1117" i="1"/>
  <c r="N1116" i="1"/>
  <c r="K1116" i="1"/>
  <c r="A1118" i="1"/>
  <c r="C1117" i="1"/>
  <c r="E1117" i="1"/>
  <c r="O1116" i="1" l="1"/>
  <c r="U1116" i="1" s="1"/>
  <c r="D1118" i="1"/>
  <c r="K1117" i="1"/>
  <c r="N1117" i="1"/>
  <c r="A1119" i="1"/>
  <c r="C1118" i="1"/>
  <c r="E1118" i="1"/>
  <c r="O1117" i="1" l="1"/>
  <c r="S1118" i="1"/>
  <c r="D1119" i="1"/>
  <c r="S1119" i="1"/>
  <c r="N1118" i="1"/>
  <c r="K1118" i="1"/>
  <c r="A1120" i="1"/>
  <c r="E1119" i="1"/>
  <c r="N1119" i="1"/>
  <c r="C1119" i="1"/>
  <c r="O1118" i="1" l="1"/>
  <c r="U1118" i="1" s="1"/>
  <c r="U1117" i="1"/>
  <c r="D1120" i="1"/>
  <c r="K1119" i="1"/>
  <c r="A1121" i="1"/>
  <c r="E1120" i="1"/>
  <c r="C1120" i="1"/>
  <c r="O1119" i="1"/>
  <c r="S1120" i="1" l="1"/>
  <c r="D1121" i="1"/>
  <c r="N1120" i="1"/>
  <c r="U1119" i="1"/>
  <c r="K1120" i="1"/>
  <c r="A1122" i="1"/>
  <c r="E1121" i="1"/>
  <c r="C1121" i="1"/>
  <c r="O1120" i="1" l="1"/>
  <c r="S1121" i="1"/>
  <c r="D1122" i="1"/>
  <c r="K1121" i="1"/>
  <c r="U1120" i="1"/>
  <c r="N1121" i="1"/>
  <c r="A1123" i="1"/>
  <c r="E1122" i="1"/>
  <c r="C1122" i="1"/>
  <c r="O1121" i="1" l="1"/>
  <c r="U1121" i="1" s="1"/>
  <c r="S1122" i="1"/>
  <c r="D1123" i="1"/>
  <c r="S1123" i="1"/>
  <c r="N1122" i="1"/>
  <c r="K1122" i="1"/>
  <c r="A1124" i="1"/>
  <c r="E1123" i="1"/>
  <c r="N1123" i="1"/>
  <c r="C1123" i="1"/>
  <c r="O1122" i="1" l="1"/>
  <c r="U1122" i="1" s="1"/>
  <c r="D1124" i="1"/>
  <c r="K1123" i="1"/>
  <c r="O1123" i="1" s="1"/>
  <c r="U1123" i="1" s="1"/>
  <c r="A1125" i="1"/>
  <c r="E1124" i="1"/>
  <c r="C1124" i="1"/>
  <c r="S1124" i="1" l="1"/>
  <c r="D1125" i="1"/>
  <c r="N1124" i="1"/>
  <c r="K1124" i="1"/>
  <c r="O1124" i="1" s="1"/>
  <c r="A1126" i="1"/>
  <c r="C1125" i="1"/>
  <c r="K1125" i="1"/>
  <c r="E1125" i="1"/>
  <c r="N1125" i="1" l="1"/>
  <c r="O1125" i="1" s="1"/>
  <c r="S1125" i="1"/>
  <c r="D1126" i="1"/>
  <c r="S1126" i="1"/>
  <c r="U1124" i="1"/>
  <c r="A1127" i="1"/>
  <c r="C1126" i="1"/>
  <c r="E1126" i="1"/>
  <c r="U1125" i="1" l="1"/>
  <c r="D1127" i="1"/>
  <c r="S1127" i="1"/>
  <c r="N1126" i="1"/>
  <c r="K1126" i="1"/>
  <c r="A1128" i="1"/>
  <c r="E1127" i="1"/>
  <c r="N1127" i="1"/>
  <c r="C1127" i="1"/>
  <c r="O1126" i="1" l="1"/>
  <c r="D1128" i="1"/>
  <c r="S1128" i="1"/>
  <c r="K1127" i="1"/>
  <c r="O1127" i="1" s="1"/>
  <c r="A1129" i="1"/>
  <c r="E1128" i="1"/>
  <c r="C1128" i="1"/>
  <c r="U1126" i="1"/>
  <c r="U1127" i="1" l="1"/>
  <c r="D1129" i="1"/>
  <c r="N1128" i="1"/>
  <c r="K1128" i="1"/>
  <c r="O1128" i="1" s="1"/>
  <c r="A1130" i="1"/>
  <c r="E1129" i="1"/>
  <c r="C1129" i="1"/>
  <c r="S1129" i="1" l="1"/>
  <c r="D1130" i="1"/>
  <c r="S1130" i="1"/>
  <c r="N1129" i="1"/>
  <c r="K1129" i="1"/>
  <c r="U1128" i="1"/>
  <c r="A1131" i="1"/>
  <c r="E1130" i="1"/>
  <c r="C1130" i="1"/>
  <c r="O1129" i="1" l="1"/>
  <c r="U1129" i="1" s="1"/>
  <c r="D1131" i="1"/>
  <c r="N1130" i="1"/>
  <c r="K1130" i="1"/>
  <c r="A1132" i="1"/>
  <c r="E1131" i="1"/>
  <c r="K1131" i="1"/>
  <c r="C1131" i="1"/>
  <c r="O1130" i="1" l="1"/>
  <c r="S1131" i="1"/>
  <c r="D1132" i="1"/>
  <c r="S1132" i="1"/>
  <c r="N1131" i="1"/>
  <c r="O1131" i="1" s="1"/>
  <c r="A1133" i="1"/>
  <c r="E1132" i="1"/>
  <c r="C1132" i="1"/>
  <c r="U1130" i="1"/>
  <c r="D1133" i="1" l="1"/>
  <c r="U1131" i="1"/>
  <c r="N1132" i="1"/>
  <c r="K1132" i="1"/>
  <c r="O1132" i="1" s="1"/>
  <c r="A1134" i="1"/>
  <c r="C1133" i="1"/>
  <c r="E1133" i="1"/>
  <c r="S1133" i="1" l="1"/>
  <c r="D1134" i="1"/>
  <c r="S1134" i="1"/>
  <c r="K1133" i="1"/>
  <c r="N1133" i="1"/>
  <c r="A1135" i="1"/>
  <c r="C1134" i="1"/>
  <c r="E1134" i="1"/>
  <c r="U1132" i="1"/>
  <c r="O1133" i="1" l="1"/>
  <c r="D1135" i="1"/>
  <c r="N1134" i="1"/>
  <c r="K1134" i="1"/>
  <c r="O1134" i="1" s="1"/>
  <c r="A1136" i="1"/>
  <c r="E1135" i="1"/>
  <c r="C1135" i="1"/>
  <c r="U1133" i="1" l="1"/>
  <c r="S1135" i="1"/>
  <c r="D1136" i="1"/>
  <c r="S1136" i="1"/>
  <c r="K1135" i="1"/>
  <c r="N1135" i="1"/>
  <c r="A1137" i="1"/>
  <c r="E1136" i="1"/>
  <c r="C1136" i="1"/>
  <c r="U1134" i="1"/>
  <c r="O1135" i="1" l="1"/>
  <c r="U1135" i="1" s="1"/>
  <c r="D1137" i="1"/>
  <c r="N1136" i="1"/>
  <c r="K1136" i="1"/>
  <c r="O1136" i="1" s="1"/>
  <c r="A1138" i="1"/>
  <c r="E1137" i="1"/>
  <c r="C1137" i="1"/>
  <c r="S1137" i="1" l="1"/>
  <c r="D1138" i="1"/>
  <c r="S1138" i="1"/>
  <c r="K1137" i="1"/>
  <c r="U1136" i="1"/>
  <c r="N1137" i="1"/>
  <c r="A1139" i="1"/>
  <c r="N1138" i="1"/>
  <c r="E1138" i="1"/>
  <c r="C1138" i="1"/>
  <c r="O1137" i="1" l="1"/>
  <c r="U1137" i="1" s="1"/>
  <c r="D1139" i="1"/>
  <c r="S1139" i="1"/>
  <c r="K1138" i="1"/>
  <c r="O1138" i="1" s="1"/>
  <c r="A1140" i="1"/>
  <c r="E1139" i="1"/>
  <c r="C1139" i="1"/>
  <c r="D1140" i="1" l="1"/>
  <c r="S1140" i="1"/>
  <c r="N1139" i="1"/>
  <c r="K1139" i="1"/>
  <c r="A1141" i="1"/>
  <c r="E1140" i="1"/>
  <c r="C1140" i="1"/>
  <c r="U1138" i="1"/>
  <c r="O1139" i="1" l="1"/>
  <c r="D1141" i="1"/>
  <c r="S1141" i="1"/>
  <c r="N1140" i="1"/>
  <c r="K1140" i="1"/>
  <c r="A1142" i="1"/>
  <c r="C1141" i="1"/>
  <c r="E1141" i="1"/>
  <c r="O1140" i="1" l="1"/>
  <c r="U1139" i="1"/>
  <c r="D1142" i="1"/>
  <c r="S1142" i="1"/>
  <c r="K1141" i="1"/>
  <c r="N1141" i="1"/>
  <c r="O1141" i="1" s="1"/>
  <c r="A1143" i="1"/>
  <c r="C1142" i="1"/>
  <c r="E1142" i="1"/>
  <c r="U1140" i="1"/>
  <c r="N1142" i="1" l="1"/>
  <c r="D1143" i="1"/>
  <c r="S1143" i="1"/>
  <c r="K1142" i="1"/>
  <c r="A1144" i="1"/>
  <c r="E1143" i="1"/>
  <c r="N1143" i="1"/>
  <c r="C1143" i="1"/>
  <c r="U1141" i="1"/>
  <c r="O1142" i="1" l="1"/>
  <c r="D1144" i="1"/>
  <c r="S1144" i="1"/>
  <c r="K1143" i="1"/>
  <c r="O1143" i="1" s="1"/>
  <c r="U1143" i="1" s="1"/>
  <c r="A1145" i="1"/>
  <c r="N1144" i="1"/>
  <c r="E1144" i="1"/>
  <c r="C1144" i="1"/>
  <c r="U1142" i="1"/>
  <c r="D1145" i="1" l="1"/>
  <c r="K1144" i="1"/>
  <c r="O1144" i="1" s="1"/>
  <c r="A1146" i="1"/>
  <c r="E1145" i="1"/>
  <c r="C1145" i="1"/>
  <c r="S1145" i="1" l="1"/>
  <c r="D1146" i="1"/>
  <c r="S1146" i="1"/>
  <c r="K1145" i="1"/>
  <c r="N1145" i="1"/>
  <c r="A1147" i="1"/>
  <c r="E1146" i="1"/>
  <c r="C1146" i="1"/>
  <c r="U1144" i="1"/>
  <c r="O1145" i="1" l="1"/>
  <c r="U1145" i="1" s="1"/>
  <c r="D1147" i="1"/>
  <c r="S1147" i="1"/>
  <c r="N1146" i="1"/>
  <c r="K1146" i="1"/>
  <c r="A1148" i="1"/>
  <c r="E1147" i="1"/>
  <c r="C1147" i="1"/>
  <c r="O1146" i="1" l="1"/>
  <c r="D1148" i="1"/>
  <c r="S1148" i="1"/>
  <c r="N1147" i="1"/>
  <c r="K1147" i="1"/>
  <c r="A1149" i="1"/>
  <c r="N1148" i="1"/>
  <c r="E1148" i="1"/>
  <c r="C1148" i="1"/>
  <c r="U1146" i="1"/>
  <c r="O1147" i="1" l="1"/>
  <c r="U1147" i="1" s="1"/>
  <c r="D1149" i="1"/>
  <c r="K1148" i="1"/>
  <c r="O1148" i="1" s="1"/>
  <c r="A1150" i="1"/>
  <c r="C1149" i="1"/>
  <c r="E1149" i="1"/>
  <c r="S1149" i="1" l="1"/>
  <c r="D1150" i="1"/>
  <c r="S1150" i="1"/>
  <c r="K1149" i="1"/>
  <c r="U1148" i="1"/>
  <c r="N1149" i="1"/>
  <c r="A1151" i="1"/>
  <c r="C1150" i="1"/>
  <c r="E1150" i="1"/>
  <c r="O1149" i="1" l="1"/>
  <c r="U1149" i="1" s="1"/>
  <c r="D1151" i="1"/>
  <c r="S1151" i="1"/>
  <c r="N1150" i="1"/>
  <c r="K1150" i="1"/>
  <c r="A1152" i="1"/>
  <c r="E1151" i="1"/>
  <c r="K1151" i="1"/>
  <c r="C1151" i="1"/>
  <c r="O1150" i="1" l="1"/>
  <c r="N1151" i="1"/>
  <c r="O1151" i="1" s="1"/>
  <c r="D1152" i="1"/>
  <c r="A1153" i="1"/>
  <c r="E1152" i="1"/>
  <c r="C1152" i="1"/>
  <c r="U1150" i="1"/>
  <c r="U1151" i="1" l="1"/>
  <c r="S1152" i="1"/>
  <c r="D1153" i="1"/>
  <c r="S1153" i="1"/>
  <c r="N1152" i="1"/>
  <c r="K1152" i="1"/>
  <c r="O1152" i="1" s="1"/>
  <c r="A1154" i="1"/>
  <c r="E1153" i="1"/>
  <c r="C1153" i="1"/>
  <c r="N1153" i="1"/>
  <c r="D1154" i="1" l="1"/>
  <c r="S1154" i="1"/>
  <c r="K1153" i="1"/>
  <c r="O1153" i="1" s="1"/>
  <c r="U1153" i="1" s="1"/>
  <c r="A1155" i="1"/>
  <c r="E1154" i="1"/>
  <c r="C1154" i="1"/>
  <c r="U1152" i="1"/>
  <c r="N1154" i="1" l="1"/>
  <c r="D1155" i="1"/>
  <c r="S1155" i="1"/>
  <c r="K1154" i="1"/>
  <c r="A1156" i="1"/>
  <c r="E1155" i="1"/>
  <c r="C1155" i="1"/>
  <c r="O1154" i="1" l="1"/>
  <c r="N1155" i="1"/>
  <c r="D1156" i="1"/>
  <c r="S1156" i="1"/>
  <c r="K1155" i="1"/>
  <c r="A1157" i="1"/>
  <c r="E1156" i="1"/>
  <c r="C1156" i="1"/>
  <c r="U1154" i="1"/>
  <c r="O1155" i="1" l="1"/>
  <c r="U1155" i="1" s="1"/>
  <c r="D1157" i="1"/>
  <c r="S1157" i="1"/>
  <c r="N1156" i="1"/>
  <c r="K1156" i="1"/>
  <c r="A1158" i="1"/>
  <c r="C1157" i="1"/>
  <c r="E1157" i="1"/>
  <c r="O1156" i="1" l="1"/>
  <c r="D1158" i="1"/>
  <c r="S1158" i="1"/>
  <c r="K1157" i="1"/>
  <c r="N1157" i="1"/>
  <c r="A1159" i="1"/>
  <c r="C1158" i="1"/>
  <c r="E1158" i="1"/>
  <c r="U1156" i="1"/>
  <c r="O1157" i="1" l="1"/>
  <c r="D1159" i="1"/>
  <c r="S1159" i="1"/>
  <c r="N1158" i="1"/>
  <c r="K1158" i="1"/>
  <c r="A1160" i="1"/>
  <c r="E1159" i="1"/>
  <c r="N1159" i="1"/>
  <c r="C1159" i="1"/>
  <c r="O1158" i="1" l="1"/>
  <c r="U1157" i="1"/>
  <c r="D1160" i="1"/>
  <c r="S1160" i="1"/>
  <c r="K1159" i="1"/>
  <c r="O1159" i="1" s="1"/>
  <c r="U1159" i="1" s="1"/>
  <c r="A1161" i="1"/>
  <c r="E1160" i="1"/>
  <c r="C1160" i="1"/>
  <c r="U1158" i="1"/>
  <c r="D1161" i="1" l="1"/>
  <c r="N1160" i="1"/>
  <c r="K1160" i="1"/>
  <c r="O1160" i="1" s="1"/>
  <c r="A1162" i="1"/>
  <c r="E1161" i="1"/>
  <c r="C1161" i="1"/>
  <c r="S1161" i="1" l="1"/>
  <c r="D1162" i="1"/>
  <c r="S1162" i="1"/>
  <c r="K1161" i="1"/>
  <c r="U1160" i="1"/>
  <c r="N1161" i="1"/>
  <c r="A1163" i="1"/>
  <c r="E1162" i="1"/>
  <c r="C1162" i="1"/>
  <c r="O1161" i="1" l="1"/>
  <c r="D1163" i="1"/>
  <c r="N1162" i="1"/>
  <c r="U1161" i="1"/>
  <c r="K1162" i="1"/>
  <c r="A1164" i="1"/>
  <c r="E1163" i="1"/>
  <c r="C1163" i="1"/>
  <c r="O1162" i="1" l="1"/>
  <c r="S1163" i="1"/>
  <c r="D1164" i="1"/>
  <c r="N1163" i="1"/>
  <c r="K1163" i="1"/>
  <c r="A1165" i="1"/>
  <c r="E1164" i="1"/>
  <c r="C1164" i="1"/>
  <c r="U1162" i="1"/>
  <c r="O1163" i="1" l="1"/>
  <c r="U1163" i="1" s="1"/>
  <c r="S1164" i="1"/>
  <c r="D1165" i="1"/>
  <c r="S1165" i="1"/>
  <c r="N1164" i="1"/>
  <c r="K1164" i="1"/>
  <c r="O1164" i="1" s="1"/>
  <c r="A1166" i="1"/>
  <c r="C1165" i="1"/>
  <c r="E1165" i="1"/>
  <c r="D1166" i="1" l="1"/>
  <c r="S1166" i="1"/>
  <c r="K1165" i="1"/>
  <c r="N1165" i="1"/>
  <c r="U1164" i="1"/>
  <c r="A1167" i="1"/>
  <c r="C1166" i="1"/>
  <c r="E1166" i="1"/>
  <c r="O1165" i="1" l="1"/>
  <c r="D1167" i="1"/>
  <c r="N1166" i="1"/>
  <c r="K1166" i="1"/>
  <c r="A1168" i="1"/>
  <c r="E1167" i="1"/>
  <c r="N1167" i="1"/>
  <c r="C1167" i="1"/>
  <c r="U1165" i="1"/>
  <c r="S1167" i="1" l="1"/>
  <c r="D1168" i="1"/>
  <c r="K1167" i="1"/>
  <c r="O1167" i="1" s="1"/>
  <c r="O1166" i="1"/>
  <c r="U1166" i="1" s="1"/>
  <c r="A1169" i="1"/>
  <c r="E1168" i="1"/>
  <c r="C1168" i="1"/>
  <c r="S1168" i="1" l="1"/>
  <c r="D1169" i="1"/>
  <c r="N1168" i="1"/>
  <c r="K1168" i="1"/>
  <c r="A1170" i="1"/>
  <c r="E1169" i="1"/>
  <c r="C1169" i="1"/>
  <c r="U1167" i="1"/>
  <c r="S1169" i="1" l="1"/>
  <c r="D1170" i="1"/>
  <c r="S1170" i="1"/>
  <c r="O1168" i="1"/>
  <c r="U1168" i="1" s="1"/>
  <c r="K1169" i="1"/>
  <c r="N1169" i="1"/>
  <c r="A1171" i="1"/>
  <c r="E1170" i="1"/>
  <c r="C1170" i="1"/>
  <c r="O1169" i="1" l="1"/>
  <c r="U1169" i="1" s="1"/>
  <c r="N1170" i="1"/>
  <c r="D1171" i="1"/>
  <c r="K1170" i="1"/>
  <c r="A1172" i="1"/>
  <c r="E1171" i="1"/>
  <c r="C1171" i="1"/>
  <c r="O1170" i="1" l="1"/>
  <c r="S1171" i="1"/>
  <c r="N1171" i="1"/>
  <c r="D1172" i="1"/>
  <c r="K1171" i="1"/>
  <c r="A1173" i="1"/>
  <c r="N1172" i="1"/>
  <c r="E1172" i="1"/>
  <c r="C1172" i="1"/>
  <c r="U1170" i="1"/>
  <c r="O1171" i="1" l="1"/>
  <c r="U1171" i="1"/>
  <c r="S1172" i="1"/>
  <c r="D1173" i="1"/>
  <c r="K1172" i="1"/>
  <c r="O1172" i="1" s="1"/>
  <c r="A1174" i="1"/>
  <c r="C1173" i="1"/>
  <c r="K1173" i="1"/>
  <c r="E1173" i="1"/>
  <c r="N1173" i="1"/>
  <c r="O1173" i="1" l="1"/>
  <c r="S1173" i="1"/>
  <c r="D1174" i="1"/>
  <c r="S1174" i="1"/>
  <c r="U1172" i="1"/>
  <c r="A1175" i="1"/>
  <c r="C1174" i="1"/>
  <c r="E1174" i="1"/>
  <c r="U1173" i="1" l="1"/>
  <c r="D1175" i="1"/>
  <c r="N1174" i="1"/>
  <c r="K1174" i="1"/>
  <c r="A1176" i="1"/>
  <c r="E1175" i="1"/>
  <c r="N1175" i="1"/>
  <c r="C1175" i="1"/>
  <c r="S1175" i="1" l="1"/>
  <c r="D1176" i="1"/>
  <c r="S1176" i="1"/>
  <c r="O1174" i="1"/>
  <c r="U1174" i="1" s="1"/>
  <c r="K1175" i="1"/>
  <c r="O1175" i="1" s="1"/>
  <c r="A1177" i="1"/>
  <c r="E1176" i="1"/>
  <c r="C1176" i="1"/>
  <c r="D1177" i="1" l="1"/>
  <c r="S1177" i="1"/>
  <c r="U1175" i="1"/>
  <c r="N1176" i="1"/>
  <c r="K1176" i="1"/>
  <c r="A1178" i="1"/>
  <c r="E1177" i="1"/>
  <c r="C1177" i="1"/>
  <c r="N1177" i="1"/>
  <c r="O1176" i="1" l="1"/>
  <c r="D1178" i="1"/>
  <c r="K1177" i="1"/>
  <c r="O1177" i="1" s="1"/>
  <c r="U1177" i="1" s="1"/>
  <c r="U1176" i="1"/>
  <c r="A1179" i="1"/>
  <c r="E1178" i="1"/>
  <c r="C1178" i="1"/>
  <c r="S1178" i="1" l="1"/>
  <c r="D1179" i="1"/>
  <c r="S1179" i="1"/>
  <c r="N1178" i="1"/>
  <c r="K1178" i="1"/>
  <c r="A1180" i="1"/>
  <c r="E1179" i="1"/>
  <c r="C1179" i="1"/>
  <c r="O1178" i="1" l="1"/>
  <c r="D1180" i="1"/>
  <c r="N1179" i="1"/>
  <c r="K1179" i="1"/>
  <c r="A1181" i="1"/>
  <c r="E1180" i="1"/>
  <c r="C1180" i="1"/>
  <c r="U1178" i="1"/>
  <c r="O1179" i="1" l="1"/>
  <c r="S1180" i="1"/>
  <c r="D1181" i="1"/>
  <c r="S1181" i="1"/>
  <c r="U1179" i="1"/>
  <c r="N1180" i="1"/>
  <c r="K1180" i="1"/>
  <c r="A1182" i="1"/>
  <c r="C1181" i="1"/>
  <c r="E1181" i="1"/>
  <c r="O1180" i="1" l="1"/>
  <c r="D1182" i="1"/>
  <c r="S1182" i="1"/>
  <c r="K1181" i="1"/>
  <c r="N1181" i="1"/>
  <c r="A1183" i="1"/>
  <c r="N1182" i="1"/>
  <c r="C1182" i="1"/>
  <c r="E1182" i="1"/>
  <c r="U1180" i="1"/>
  <c r="O1181" i="1" l="1"/>
  <c r="D1183" i="1"/>
  <c r="S1183" i="1"/>
  <c r="K1182" i="1"/>
  <c r="O1182" i="1" s="1"/>
  <c r="A1184" i="1"/>
  <c r="E1183" i="1"/>
  <c r="C1183" i="1"/>
  <c r="U1181" i="1" l="1"/>
  <c r="D1184" i="1"/>
  <c r="S1184" i="1"/>
  <c r="K1183" i="1"/>
  <c r="N1183" i="1"/>
  <c r="A1185" i="1"/>
  <c r="N1184" i="1"/>
  <c r="E1184" i="1"/>
  <c r="C1184" i="1"/>
  <c r="U1182" i="1"/>
  <c r="O1183" i="1" l="1"/>
  <c r="U1183" i="1" s="1"/>
  <c r="D1185" i="1"/>
  <c r="K1184" i="1"/>
  <c r="O1184" i="1" s="1"/>
  <c r="A1186" i="1"/>
  <c r="E1185" i="1"/>
  <c r="C1185" i="1"/>
  <c r="S1185" i="1" l="1"/>
  <c r="D1186" i="1"/>
  <c r="S1186" i="1"/>
  <c r="N1185" i="1"/>
  <c r="K1185" i="1"/>
  <c r="U1184" i="1"/>
  <c r="A1187" i="1"/>
  <c r="E1186" i="1"/>
  <c r="C1186" i="1"/>
  <c r="O1185" i="1" l="1"/>
  <c r="U1185" i="1" s="1"/>
  <c r="D1187" i="1"/>
  <c r="S1187" i="1"/>
  <c r="N1186" i="1"/>
  <c r="K1186" i="1"/>
  <c r="A1188" i="1"/>
  <c r="E1187" i="1"/>
  <c r="C1187" i="1"/>
  <c r="O1186" i="1" l="1"/>
  <c r="N1187" i="1"/>
  <c r="D1188" i="1"/>
  <c r="S1188" i="1"/>
  <c r="K1187" i="1"/>
  <c r="A1189" i="1"/>
  <c r="E1188" i="1"/>
  <c r="C1188" i="1"/>
  <c r="O1187" i="1" l="1"/>
  <c r="U1186" i="1"/>
  <c r="D1189" i="1"/>
  <c r="S1189" i="1"/>
  <c r="U1187" i="1"/>
  <c r="N1188" i="1"/>
  <c r="K1188" i="1"/>
  <c r="O1188" i="1" s="1"/>
  <c r="A1190" i="1"/>
  <c r="C1189" i="1"/>
  <c r="E1189" i="1"/>
  <c r="D1190" i="1" l="1"/>
  <c r="K1189" i="1"/>
  <c r="N1189" i="1"/>
  <c r="A1191" i="1"/>
  <c r="C1190" i="1"/>
  <c r="E1190" i="1"/>
  <c r="U1188" i="1"/>
  <c r="O1189" i="1" l="1"/>
  <c r="S1190" i="1"/>
  <c r="D1191" i="1"/>
  <c r="S1191" i="1"/>
  <c r="N1190" i="1"/>
  <c r="K1190" i="1"/>
  <c r="A1192" i="1"/>
  <c r="E1191" i="1"/>
  <c r="C1191" i="1"/>
  <c r="O1190" i="1" l="1"/>
  <c r="U1189" i="1"/>
  <c r="D1192" i="1"/>
  <c r="K1191" i="1"/>
  <c r="N1191" i="1"/>
  <c r="A1193" i="1"/>
  <c r="E1192" i="1"/>
  <c r="C1192" i="1"/>
  <c r="U1190" i="1"/>
  <c r="O1191" i="1" l="1"/>
  <c r="S1192" i="1"/>
  <c r="D1193" i="1"/>
  <c r="S1193" i="1"/>
  <c r="N1192" i="1"/>
  <c r="K1192" i="1"/>
  <c r="O1192" i="1" s="1"/>
  <c r="A1194" i="1"/>
  <c r="E1193" i="1"/>
  <c r="C1193" i="1"/>
  <c r="U1191" i="1" l="1"/>
  <c r="D1194" i="1"/>
  <c r="K1193" i="1"/>
  <c r="N1193" i="1"/>
  <c r="A1195" i="1"/>
  <c r="E1194" i="1"/>
  <c r="C1194" i="1"/>
  <c r="U1192" i="1"/>
  <c r="O1193" i="1" l="1"/>
  <c r="U1193" i="1" s="1"/>
  <c r="S1194" i="1"/>
  <c r="D1195" i="1"/>
  <c r="S1195" i="1"/>
  <c r="N1194" i="1"/>
  <c r="K1194" i="1"/>
  <c r="A1196" i="1"/>
  <c r="E1195" i="1"/>
  <c r="C1195" i="1"/>
  <c r="K1195" i="1" l="1"/>
  <c r="D1196" i="1"/>
  <c r="S1196" i="1"/>
  <c r="O1194" i="1"/>
  <c r="N1195" i="1"/>
  <c r="A1197" i="1"/>
  <c r="E1196" i="1"/>
  <c r="C1196" i="1"/>
  <c r="U1194" i="1" l="1"/>
  <c r="O1195" i="1"/>
  <c r="D1197" i="1"/>
  <c r="N1196" i="1"/>
  <c r="K1196" i="1"/>
  <c r="A1198" i="1"/>
  <c r="C1197" i="1"/>
  <c r="E1197" i="1"/>
  <c r="O1196" i="1" l="1"/>
  <c r="U1195" i="1"/>
  <c r="S1197" i="1"/>
  <c r="D1198" i="1"/>
  <c r="S1198" i="1"/>
  <c r="K1197" i="1"/>
  <c r="U1196" i="1"/>
  <c r="N1197" i="1"/>
  <c r="A1199" i="1"/>
  <c r="C1198" i="1"/>
  <c r="E1198" i="1"/>
  <c r="O1197" i="1" l="1"/>
  <c r="U1197" i="1" s="1"/>
  <c r="D1199" i="1"/>
  <c r="S1199" i="1"/>
  <c r="N1198" i="1"/>
  <c r="K1198" i="1"/>
  <c r="A1200" i="1"/>
  <c r="E1199" i="1"/>
  <c r="C1199" i="1"/>
  <c r="D1200" i="1" l="1"/>
  <c r="S1200" i="1"/>
  <c r="N1199" i="1"/>
  <c r="O1198" i="1"/>
  <c r="U1198" i="1" s="1"/>
  <c r="K1199" i="1"/>
  <c r="A1201" i="1"/>
  <c r="E1200" i="1"/>
  <c r="C1200" i="1"/>
  <c r="O1199" i="1" l="1"/>
  <c r="D1201" i="1"/>
  <c r="N1200" i="1"/>
  <c r="U1199" i="1"/>
  <c r="K1200" i="1"/>
  <c r="A1202" i="1"/>
  <c r="E1201" i="1"/>
  <c r="C1201" i="1"/>
  <c r="N1201" i="1"/>
  <c r="O1200" i="1" l="1"/>
  <c r="S1201" i="1"/>
  <c r="D1202" i="1"/>
  <c r="S1202" i="1"/>
  <c r="K1201" i="1"/>
  <c r="O1201" i="1" s="1"/>
  <c r="A1203" i="1"/>
  <c r="E1202" i="1"/>
  <c r="C1202" i="1"/>
  <c r="U1200" i="1"/>
  <c r="D1203" i="1" l="1"/>
  <c r="S1203" i="1"/>
  <c r="U1201" i="1"/>
  <c r="N1202" i="1"/>
  <c r="K1202" i="1"/>
  <c r="A1204" i="1"/>
  <c r="E1203" i="1"/>
  <c r="K1203" i="1"/>
  <c r="C1203" i="1"/>
  <c r="O1202" i="1" l="1"/>
  <c r="U1202" i="1" s="1"/>
  <c r="D1204" i="1"/>
  <c r="S1204" i="1"/>
  <c r="N1203" i="1"/>
  <c r="O1203" i="1" s="1"/>
  <c r="A1205" i="1"/>
  <c r="E1204" i="1"/>
  <c r="C1204" i="1"/>
  <c r="D1205" i="1" l="1"/>
  <c r="N1204" i="1"/>
  <c r="K1204" i="1"/>
  <c r="A1206" i="1"/>
  <c r="C1205" i="1"/>
  <c r="E1205" i="1"/>
  <c r="U1203" i="1"/>
  <c r="O1204" i="1" l="1"/>
  <c r="U1204" i="1" s="1"/>
  <c r="S1205" i="1"/>
  <c r="D1206" i="1"/>
  <c r="S1206" i="1"/>
  <c r="K1205" i="1"/>
  <c r="N1205" i="1"/>
  <c r="A1207" i="1"/>
  <c r="C1206" i="1"/>
  <c r="E1206" i="1"/>
  <c r="O1205" i="1" l="1"/>
  <c r="D1207" i="1"/>
  <c r="S1207" i="1"/>
  <c r="N1206" i="1"/>
  <c r="K1206" i="1"/>
  <c r="A1208" i="1"/>
  <c r="E1207" i="1"/>
  <c r="C1207" i="1"/>
  <c r="U1205" i="1" l="1"/>
  <c r="D1208" i="1"/>
  <c r="O1206" i="1"/>
  <c r="U1206" i="1" s="1"/>
  <c r="K1207" i="1"/>
  <c r="N1207" i="1"/>
  <c r="A1209" i="1"/>
  <c r="E1208" i="1"/>
  <c r="C1208" i="1"/>
  <c r="O1207" i="1" l="1"/>
  <c r="S1208" i="1"/>
  <c r="D1209" i="1"/>
  <c r="U1207" i="1"/>
  <c r="N1208" i="1"/>
  <c r="K1208" i="1"/>
  <c r="A1210" i="1"/>
  <c r="E1209" i="1"/>
  <c r="C1209" i="1"/>
  <c r="O1208" i="1" l="1"/>
  <c r="S1209" i="1"/>
  <c r="D1210" i="1"/>
  <c r="K1209" i="1"/>
  <c r="N1209" i="1"/>
  <c r="A1211" i="1"/>
  <c r="E1210" i="1"/>
  <c r="C1210" i="1"/>
  <c r="U1208" i="1"/>
  <c r="O1209" i="1" l="1"/>
  <c r="U1209" i="1" s="1"/>
  <c r="S1210" i="1"/>
  <c r="D1211" i="1"/>
  <c r="S1211" i="1"/>
  <c r="N1210" i="1"/>
  <c r="K1210" i="1"/>
  <c r="A1212" i="1"/>
  <c r="E1211" i="1"/>
  <c r="N1211" i="1"/>
  <c r="C1211" i="1"/>
  <c r="O1210" i="1" l="1"/>
  <c r="U1210" i="1" s="1"/>
  <c r="D1212" i="1"/>
  <c r="S1212" i="1"/>
  <c r="K1211" i="1"/>
  <c r="O1211" i="1" s="1"/>
  <c r="A1213" i="1"/>
  <c r="E1212" i="1"/>
  <c r="C1212" i="1"/>
  <c r="U1211" i="1" l="1"/>
  <c r="D1213" i="1"/>
  <c r="S1213" i="1"/>
  <c r="N1212" i="1"/>
  <c r="K1212" i="1"/>
  <c r="A1214" i="1"/>
  <c r="C1213" i="1"/>
  <c r="E1213" i="1"/>
  <c r="O1212" i="1" l="1"/>
  <c r="D1214" i="1"/>
  <c r="K1213" i="1"/>
  <c r="N1213" i="1"/>
  <c r="U1212" i="1"/>
  <c r="A1215" i="1"/>
  <c r="C1214" i="1"/>
  <c r="E1214" i="1"/>
  <c r="N1214" i="1" l="1"/>
  <c r="S1214" i="1"/>
  <c r="D1215" i="1"/>
  <c r="S1215" i="1"/>
  <c r="O1213" i="1"/>
  <c r="K1214" i="1"/>
  <c r="O1214" i="1" s="1"/>
  <c r="A1216" i="1"/>
  <c r="E1215" i="1"/>
  <c r="C1215" i="1"/>
  <c r="D1216" i="1" l="1"/>
  <c r="S1216" i="1"/>
  <c r="K1215" i="1"/>
  <c r="N1215" i="1"/>
  <c r="U1213" i="1"/>
  <c r="A1217" i="1"/>
  <c r="E1216" i="1"/>
  <c r="C1216" i="1"/>
  <c r="U1214" i="1"/>
  <c r="O1215" i="1" l="1"/>
  <c r="U1215" i="1" s="1"/>
  <c r="D1217" i="1"/>
  <c r="N1216" i="1"/>
  <c r="K1216" i="1"/>
  <c r="A1218" i="1"/>
  <c r="E1217" i="1"/>
  <c r="C1217" i="1"/>
  <c r="O1216" i="1" l="1"/>
  <c r="S1217" i="1"/>
  <c r="D1218" i="1"/>
  <c r="S1218" i="1"/>
  <c r="K1217" i="1"/>
  <c r="U1216" i="1"/>
  <c r="N1217" i="1"/>
  <c r="A1219" i="1"/>
  <c r="E1218" i="1"/>
  <c r="C1218" i="1"/>
  <c r="O1217" i="1" l="1"/>
  <c r="D1219" i="1"/>
  <c r="N1218" i="1"/>
  <c r="U1217" i="1"/>
  <c r="K1218" i="1"/>
  <c r="A1220" i="1"/>
  <c r="E1219" i="1"/>
  <c r="C1219" i="1"/>
  <c r="O1218" i="1" l="1"/>
  <c r="S1219" i="1"/>
  <c r="D1220" i="1"/>
  <c r="N1219" i="1"/>
  <c r="K1219" i="1"/>
  <c r="A1221" i="1"/>
  <c r="E1220" i="1"/>
  <c r="C1220" i="1"/>
  <c r="U1218" i="1"/>
  <c r="O1219" i="1" l="1"/>
  <c r="U1219" i="1"/>
  <c r="S1220" i="1"/>
  <c r="D1221" i="1"/>
  <c r="S1221" i="1"/>
  <c r="N1220" i="1"/>
  <c r="K1220" i="1"/>
  <c r="O1220" i="1" s="1"/>
  <c r="A1222" i="1"/>
  <c r="C1221" i="1"/>
  <c r="E1221" i="1"/>
  <c r="D1222" i="1" l="1"/>
  <c r="K1221" i="1"/>
  <c r="U1220" i="1"/>
  <c r="N1221" i="1"/>
  <c r="A1223" i="1"/>
  <c r="C1222" i="1"/>
  <c r="E1222" i="1"/>
  <c r="O1221" i="1" l="1"/>
  <c r="S1222" i="1"/>
  <c r="D1223" i="1"/>
  <c r="S1223" i="1"/>
  <c r="N1222" i="1"/>
  <c r="U1221" i="1"/>
  <c r="K1222" i="1"/>
  <c r="A1224" i="1"/>
  <c r="E1223" i="1"/>
  <c r="N1223" i="1"/>
  <c r="C1223" i="1"/>
  <c r="O1222" i="1" l="1"/>
  <c r="U1222" i="1" s="1"/>
  <c r="D1224" i="1"/>
  <c r="S1224" i="1"/>
  <c r="K1223" i="1"/>
  <c r="O1223" i="1" s="1"/>
  <c r="A1225" i="1"/>
  <c r="E1224" i="1"/>
  <c r="C1224" i="1"/>
  <c r="U1223" i="1" l="1"/>
  <c r="D1225" i="1"/>
  <c r="N1224" i="1"/>
  <c r="K1224" i="1"/>
  <c r="O1224" i="1" s="1"/>
  <c r="A1226" i="1"/>
  <c r="E1225" i="1"/>
  <c r="C1225" i="1"/>
  <c r="N1225" i="1"/>
  <c r="S1225" i="1" l="1"/>
  <c r="D1226" i="1"/>
  <c r="K1225" i="1"/>
  <c r="O1225" i="1" s="1"/>
  <c r="U1225" i="1" s="1"/>
  <c r="U1224" i="1"/>
  <c r="A1227" i="1"/>
  <c r="E1226" i="1"/>
  <c r="C1226" i="1"/>
  <c r="S1226" i="1" l="1"/>
  <c r="D1227" i="1"/>
  <c r="S1227" i="1"/>
  <c r="N1226" i="1"/>
  <c r="K1226" i="1"/>
  <c r="A1228" i="1"/>
  <c r="E1227" i="1"/>
  <c r="N1227" i="1"/>
  <c r="C1227" i="1"/>
  <c r="O1226" i="1" l="1"/>
  <c r="D1228" i="1"/>
  <c r="S1228" i="1"/>
  <c r="K1227" i="1"/>
  <c r="O1227" i="1" s="1"/>
  <c r="A1229" i="1"/>
  <c r="E1228" i="1"/>
  <c r="C1228" i="1"/>
  <c r="U1226" i="1"/>
  <c r="U1227" i="1" l="1"/>
  <c r="D1229" i="1"/>
  <c r="N1228" i="1"/>
  <c r="K1228" i="1"/>
  <c r="A1230" i="1"/>
  <c r="C1229" i="1"/>
  <c r="E1229" i="1"/>
  <c r="O1228" i="1" l="1"/>
  <c r="S1229" i="1"/>
  <c r="D1230" i="1"/>
  <c r="S1230" i="1"/>
  <c r="K1229" i="1"/>
  <c r="N1229" i="1"/>
  <c r="A1231" i="1"/>
  <c r="C1230" i="1"/>
  <c r="E1230" i="1"/>
  <c r="U1228" i="1"/>
  <c r="O1229" i="1" l="1"/>
  <c r="D1231" i="1"/>
  <c r="N1230" i="1"/>
  <c r="K1230" i="1"/>
  <c r="A1232" i="1"/>
  <c r="E1231" i="1"/>
  <c r="C1231" i="1"/>
  <c r="U1229" i="1"/>
  <c r="O1230" i="1" l="1"/>
  <c r="S1231" i="1"/>
  <c r="D1232" i="1"/>
  <c r="S1232" i="1"/>
  <c r="N1231" i="1"/>
  <c r="K1231" i="1"/>
  <c r="A1233" i="1"/>
  <c r="E1232" i="1"/>
  <c r="C1232" i="1"/>
  <c r="U1230" i="1"/>
  <c r="O1231" i="1" l="1"/>
  <c r="U1231" i="1" s="1"/>
  <c r="D1233" i="1"/>
  <c r="N1232" i="1"/>
  <c r="K1232" i="1"/>
  <c r="A1234" i="1"/>
  <c r="E1233" i="1"/>
  <c r="C1233" i="1"/>
  <c r="O1232" i="1" l="1"/>
  <c r="S1233" i="1"/>
  <c r="D1234" i="1"/>
  <c r="K1233" i="1"/>
  <c r="U1232" i="1"/>
  <c r="N1233" i="1"/>
  <c r="A1235" i="1"/>
  <c r="E1234" i="1"/>
  <c r="C1234" i="1"/>
  <c r="O1233" i="1" l="1"/>
  <c r="S1234" i="1"/>
  <c r="D1235" i="1"/>
  <c r="S1235" i="1"/>
  <c r="N1234" i="1"/>
  <c r="U1233" i="1"/>
  <c r="K1234" i="1"/>
  <c r="A1236" i="1"/>
  <c r="E1235" i="1"/>
  <c r="C1235" i="1"/>
  <c r="N1235" i="1" l="1"/>
  <c r="D1236" i="1"/>
  <c r="K1235" i="1"/>
  <c r="O1234" i="1"/>
  <c r="A1237" i="1"/>
  <c r="E1236" i="1"/>
  <c r="C1236" i="1"/>
  <c r="O1235" i="1" l="1"/>
  <c r="U1235" i="1"/>
  <c r="U1234" i="1"/>
  <c r="S1236" i="1"/>
  <c r="D1237" i="1"/>
  <c r="S1237" i="1"/>
  <c r="N1236" i="1"/>
  <c r="K1236" i="1"/>
  <c r="A1238" i="1"/>
  <c r="C1237" i="1"/>
  <c r="E1237" i="1"/>
  <c r="O1236" i="1" l="1"/>
  <c r="D1238" i="1"/>
  <c r="S1238" i="1"/>
  <c r="K1237" i="1"/>
  <c r="U1236" i="1"/>
  <c r="N1237" i="1"/>
  <c r="A1239" i="1"/>
  <c r="C1238" i="1"/>
  <c r="E1238" i="1"/>
  <c r="D1239" i="1" l="1"/>
  <c r="N1238" i="1"/>
  <c r="O1237" i="1"/>
  <c r="K1238" i="1"/>
  <c r="A1240" i="1"/>
  <c r="E1239" i="1"/>
  <c r="N1239" i="1"/>
  <c r="C1239" i="1"/>
  <c r="U1237" i="1" l="1"/>
  <c r="O1238" i="1"/>
  <c r="S1239" i="1"/>
  <c r="D1240" i="1"/>
  <c r="K1239" i="1"/>
  <c r="O1239" i="1" s="1"/>
  <c r="A1241" i="1"/>
  <c r="N1240" i="1"/>
  <c r="E1240" i="1"/>
  <c r="C1240" i="1"/>
  <c r="U1238" i="1"/>
  <c r="S1240" i="1" l="1"/>
  <c r="D1241" i="1"/>
  <c r="S1241" i="1"/>
  <c r="U1239" i="1"/>
  <c r="K1240" i="1"/>
  <c r="O1240" i="1" s="1"/>
  <c r="A1242" i="1"/>
  <c r="E1241" i="1"/>
  <c r="C1241" i="1"/>
  <c r="D1242" i="1" l="1"/>
  <c r="K1241" i="1"/>
  <c r="N1241" i="1"/>
  <c r="U1240" i="1"/>
  <c r="A1243" i="1"/>
  <c r="E1242" i="1"/>
  <c r="C1242" i="1"/>
  <c r="S1242" i="1" l="1"/>
  <c r="D1243" i="1"/>
  <c r="S1243" i="1"/>
  <c r="O1241" i="1"/>
  <c r="N1242" i="1"/>
  <c r="K1242" i="1"/>
  <c r="A1244" i="1"/>
  <c r="E1243" i="1"/>
  <c r="N1243" i="1"/>
  <c r="C1243" i="1"/>
  <c r="D1244" i="1" l="1"/>
  <c r="S1244" i="1"/>
  <c r="O1242" i="1"/>
  <c r="U1241" i="1"/>
  <c r="K1243" i="1"/>
  <c r="O1243" i="1" s="1"/>
  <c r="A1245" i="1"/>
  <c r="E1244" i="1"/>
  <c r="C1244" i="1"/>
  <c r="U1242" i="1" l="1"/>
  <c r="U1243" i="1"/>
  <c r="D1245" i="1"/>
  <c r="N1244" i="1"/>
  <c r="K1244" i="1"/>
  <c r="A1246" i="1"/>
  <c r="C1245" i="1"/>
  <c r="E1245" i="1"/>
  <c r="O1244" i="1" l="1"/>
  <c r="S1245" i="1"/>
  <c r="D1246" i="1"/>
  <c r="S1246" i="1"/>
  <c r="K1245" i="1"/>
  <c r="N1245" i="1"/>
  <c r="A1247" i="1"/>
  <c r="C1246" i="1"/>
  <c r="E1246" i="1"/>
  <c r="U1244" i="1"/>
  <c r="D1247" i="1" l="1"/>
  <c r="S1247" i="1"/>
  <c r="N1246" i="1"/>
  <c r="O1245" i="1"/>
  <c r="K1246" i="1"/>
  <c r="A1248" i="1"/>
  <c r="E1247" i="1"/>
  <c r="C1247" i="1"/>
  <c r="O1246" i="1" l="1"/>
  <c r="U1245" i="1"/>
  <c r="K1247" i="1"/>
  <c r="D1248" i="1"/>
  <c r="S1248" i="1"/>
  <c r="N1247" i="1"/>
  <c r="A1249" i="1"/>
  <c r="E1248" i="1"/>
  <c r="C1248" i="1"/>
  <c r="U1246" i="1"/>
  <c r="O1247" i="1" l="1"/>
  <c r="D1249" i="1"/>
  <c r="S1249" i="1"/>
  <c r="N1248" i="1"/>
  <c r="U1247" i="1"/>
  <c r="K1248" i="1"/>
  <c r="A1250" i="1"/>
  <c r="E1249" i="1"/>
  <c r="C1249" i="1"/>
  <c r="O1248" i="1" l="1"/>
  <c r="D1250" i="1"/>
  <c r="K1249" i="1"/>
  <c r="N1249" i="1"/>
  <c r="U1248" i="1"/>
  <c r="A1251" i="1"/>
  <c r="N1250" i="1"/>
  <c r="E1250" i="1"/>
  <c r="C1250" i="1"/>
  <c r="S1250" i="1" l="1"/>
  <c r="D1251" i="1"/>
  <c r="O1249" i="1"/>
  <c r="K1250" i="1"/>
  <c r="O1250" i="1" s="1"/>
  <c r="A1252" i="1"/>
  <c r="E1251" i="1"/>
  <c r="N1251" i="1"/>
  <c r="C1251" i="1"/>
  <c r="S1251" i="1" l="1"/>
  <c r="D1252" i="1"/>
  <c r="S1252" i="1"/>
  <c r="U1249" i="1"/>
  <c r="K1251" i="1"/>
  <c r="O1251" i="1" s="1"/>
  <c r="A1253" i="1"/>
  <c r="E1252" i="1"/>
  <c r="C1252" i="1"/>
  <c r="U1250" i="1"/>
  <c r="U1251" i="1" l="1"/>
  <c r="D1253" i="1"/>
  <c r="S1253" i="1"/>
  <c r="N1252" i="1"/>
  <c r="K1252" i="1"/>
  <c r="A1254" i="1"/>
  <c r="C1253" i="1"/>
  <c r="E1253" i="1"/>
  <c r="O1252" i="1" l="1"/>
  <c r="D1254" i="1"/>
  <c r="S1254" i="1"/>
  <c r="K1253" i="1"/>
  <c r="N1253" i="1"/>
  <c r="A1255" i="1"/>
  <c r="C1254" i="1"/>
  <c r="E1254" i="1"/>
  <c r="U1252" i="1"/>
  <c r="O1253" i="1" l="1"/>
  <c r="D1255" i="1"/>
  <c r="N1254" i="1"/>
  <c r="K1254" i="1"/>
  <c r="A1256" i="1"/>
  <c r="E1255" i="1"/>
  <c r="N1255" i="1"/>
  <c r="C1255" i="1"/>
  <c r="O1254" i="1" l="1"/>
  <c r="U1253" i="1"/>
  <c r="S1255" i="1"/>
  <c r="D1256" i="1"/>
  <c r="S1256" i="1"/>
  <c r="K1255" i="1"/>
  <c r="O1255" i="1" s="1"/>
  <c r="A1257" i="1"/>
  <c r="N1256" i="1"/>
  <c r="E1256" i="1"/>
  <c r="C1256" i="1"/>
  <c r="U1254" i="1"/>
  <c r="U1255" i="1" l="1"/>
  <c r="D1257" i="1"/>
  <c r="S1257" i="1"/>
  <c r="K1256" i="1"/>
  <c r="O1256" i="1" s="1"/>
  <c r="A1258" i="1"/>
  <c r="E1257" i="1"/>
  <c r="C1257" i="1"/>
  <c r="D1258" i="1" l="1"/>
  <c r="S1258" i="1"/>
  <c r="K1257" i="1"/>
  <c r="U1256" i="1"/>
  <c r="N1257" i="1"/>
  <c r="A1259" i="1"/>
  <c r="E1258" i="1"/>
  <c r="C1258" i="1"/>
  <c r="O1257" i="1" l="1"/>
  <c r="D1259" i="1"/>
  <c r="N1258" i="1"/>
  <c r="U1257" i="1"/>
  <c r="K1258" i="1"/>
  <c r="A1260" i="1"/>
  <c r="E1259" i="1"/>
  <c r="N1259" i="1"/>
  <c r="C1259" i="1"/>
  <c r="O1258" i="1" l="1"/>
  <c r="S1259" i="1"/>
  <c r="D1260" i="1"/>
  <c r="S1260" i="1"/>
  <c r="K1259" i="1"/>
  <c r="O1259" i="1" s="1"/>
  <c r="A1261" i="1"/>
  <c r="N1260" i="1"/>
  <c r="E1260" i="1"/>
  <c r="C1260" i="1"/>
  <c r="U1258" i="1"/>
  <c r="U1259" i="1" l="1"/>
  <c r="D1261" i="1"/>
  <c r="K1260" i="1"/>
  <c r="O1260" i="1" s="1"/>
  <c r="A1262" i="1"/>
  <c r="C1261" i="1"/>
  <c r="E1261" i="1"/>
  <c r="S1261" i="1" l="1"/>
  <c r="D1262" i="1"/>
  <c r="S1262" i="1"/>
  <c r="K1261" i="1"/>
  <c r="N1261" i="1"/>
  <c r="A1263" i="1"/>
  <c r="N1262" i="1"/>
  <c r="C1262" i="1"/>
  <c r="E1262" i="1"/>
  <c r="U1260" i="1"/>
  <c r="O1261" i="1" l="1"/>
  <c r="D1263" i="1"/>
  <c r="K1262" i="1"/>
  <c r="O1262" i="1" s="1"/>
  <c r="A1264" i="1"/>
  <c r="E1263" i="1"/>
  <c r="C1263" i="1"/>
  <c r="U1261" i="1"/>
  <c r="S1263" i="1" l="1"/>
  <c r="D1264" i="1"/>
  <c r="N1263" i="1"/>
  <c r="K1263" i="1"/>
  <c r="O1263" i="1" s="1"/>
  <c r="A1265" i="1"/>
  <c r="E1264" i="1"/>
  <c r="C1264" i="1"/>
  <c r="U1262" i="1"/>
  <c r="S1264" i="1" l="1"/>
  <c r="D1265" i="1"/>
  <c r="N1264" i="1"/>
  <c r="K1264" i="1"/>
  <c r="A1266" i="1"/>
  <c r="E1265" i="1"/>
  <c r="C1265" i="1"/>
  <c r="U1263" i="1"/>
  <c r="O1264" i="1" l="1"/>
  <c r="S1265" i="1"/>
  <c r="D1266" i="1"/>
  <c r="S1266" i="1"/>
  <c r="K1265" i="1"/>
  <c r="N1265" i="1"/>
  <c r="O1265" i="1" s="1"/>
  <c r="A1267" i="1"/>
  <c r="N1266" i="1"/>
  <c r="E1266" i="1"/>
  <c r="C1266" i="1"/>
  <c r="U1264" i="1"/>
  <c r="D1267" i="1" l="1"/>
  <c r="S1267" i="1"/>
  <c r="U1265" i="1"/>
  <c r="K1266" i="1"/>
  <c r="O1266" i="1" s="1"/>
  <c r="A1268" i="1"/>
  <c r="E1267" i="1"/>
  <c r="C1267" i="1"/>
  <c r="N1267" i="1" l="1"/>
  <c r="D1268" i="1"/>
  <c r="K1267" i="1"/>
  <c r="A1269" i="1"/>
  <c r="E1268" i="1"/>
  <c r="C1268" i="1"/>
  <c r="U1266" i="1"/>
  <c r="O1267" i="1" l="1"/>
  <c r="U1267" i="1" s="1"/>
  <c r="S1268" i="1"/>
  <c r="D1269" i="1"/>
  <c r="S1269" i="1"/>
  <c r="N1268" i="1"/>
  <c r="K1268" i="1"/>
  <c r="A1270" i="1"/>
  <c r="C1269" i="1"/>
  <c r="E1269" i="1"/>
  <c r="O1268" i="1" l="1"/>
  <c r="U1268" i="1" s="1"/>
  <c r="D1270" i="1"/>
  <c r="K1269" i="1"/>
  <c r="N1269" i="1"/>
  <c r="A1271" i="1"/>
  <c r="C1270" i="1"/>
  <c r="E1270" i="1"/>
  <c r="O1269" i="1" l="1"/>
  <c r="U1269" i="1" s="1"/>
  <c r="S1270" i="1"/>
  <c r="D1271" i="1"/>
  <c r="S1271" i="1"/>
  <c r="N1270" i="1"/>
  <c r="K1270" i="1"/>
  <c r="A1272" i="1"/>
  <c r="E1271" i="1"/>
  <c r="C1271" i="1"/>
  <c r="O1270" i="1" l="1"/>
  <c r="U1270" i="1" s="1"/>
  <c r="N1271" i="1"/>
  <c r="D1272" i="1"/>
  <c r="K1271" i="1"/>
  <c r="O1271" i="1" s="1"/>
  <c r="U1271" i="1" s="1"/>
  <c r="A1273" i="1"/>
  <c r="E1272" i="1"/>
  <c r="C1272" i="1"/>
  <c r="S1272" i="1" l="1"/>
  <c r="D1273" i="1"/>
  <c r="N1272" i="1"/>
  <c r="K1272" i="1"/>
  <c r="O1272" i="1" s="1"/>
  <c r="A1274" i="1"/>
  <c r="E1273" i="1"/>
  <c r="C1273" i="1"/>
  <c r="S1273" i="1" l="1"/>
  <c r="D1274" i="1"/>
  <c r="K1273" i="1"/>
  <c r="N1273" i="1"/>
  <c r="A1275" i="1"/>
  <c r="E1274" i="1"/>
  <c r="C1274" i="1"/>
  <c r="U1272" i="1"/>
  <c r="S1274" i="1" l="1"/>
  <c r="D1275" i="1"/>
  <c r="O1273" i="1"/>
  <c r="N1274" i="1"/>
  <c r="K1274" i="1"/>
  <c r="A1276" i="1"/>
  <c r="E1275" i="1"/>
  <c r="C1275" i="1"/>
  <c r="U1273" i="1" l="1"/>
  <c r="O1274" i="1"/>
  <c r="U1274" i="1" s="1"/>
  <c r="S1275" i="1"/>
  <c r="D1276" i="1"/>
  <c r="S1276" i="1"/>
  <c r="K1275" i="1"/>
  <c r="N1275" i="1"/>
  <c r="A1277" i="1"/>
  <c r="E1276" i="1"/>
  <c r="C1276" i="1"/>
  <c r="O1275" i="1" l="1"/>
  <c r="U1275" i="1" s="1"/>
  <c r="D1277" i="1"/>
  <c r="K1276" i="1"/>
  <c r="A1278" i="1"/>
  <c r="C1277" i="1"/>
  <c r="K1277" i="1"/>
  <c r="E1277" i="1"/>
  <c r="N1276" i="1"/>
  <c r="S1277" i="1" l="1"/>
  <c r="D1278" i="1"/>
  <c r="S1278" i="1"/>
  <c r="N1277" i="1"/>
  <c r="O1277" i="1" s="1"/>
  <c r="A1279" i="1"/>
  <c r="C1278" i="1"/>
  <c r="E1278" i="1"/>
  <c r="O1276" i="1"/>
  <c r="D1279" i="1" l="1"/>
  <c r="N1278" i="1"/>
  <c r="K1278" i="1"/>
  <c r="A1280" i="1"/>
  <c r="E1279" i="1"/>
  <c r="C1279" i="1"/>
  <c r="U1277" i="1"/>
  <c r="U1276" i="1"/>
  <c r="O1278" i="1" l="1"/>
  <c r="N1279" i="1"/>
  <c r="S1279" i="1"/>
  <c r="D1280" i="1"/>
  <c r="K1279" i="1"/>
  <c r="A1281" i="1"/>
  <c r="E1280" i="1"/>
  <c r="C1280" i="1"/>
  <c r="U1278" i="1"/>
  <c r="O1279" i="1" l="1"/>
  <c r="S1280" i="1"/>
  <c r="D1281" i="1"/>
  <c r="N1280" i="1"/>
  <c r="K1280" i="1"/>
  <c r="A1282" i="1"/>
  <c r="E1281" i="1"/>
  <c r="C1281" i="1"/>
  <c r="U1279" i="1"/>
  <c r="S1281" i="1" l="1"/>
  <c r="D1282" i="1"/>
  <c r="O1280" i="1"/>
  <c r="U1280" i="1" s="1"/>
  <c r="K1281" i="1"/>
  <c r="N1281" i="1"/>
  <c r="A1283" i="1"/>
  <c r="E1282" i="1"/>
  <c r="C1282" i="1"/>
  <c r="O1281" i="1" l="1"/>
  <c r="U1281" i="1" s="1"/>
  <c r="S1282" i="1"/>
  <c r="D1283" i="1"/>
  <c r="S1283" i="1"/>
  <c r="N1282" i="1"/>
  <c r="K1282" i="1"/>
  <c r="O1282" i="1" s="1"/>
  <c r="A1284" i="1"/>
  <c r="E1283" i="1"/>
  <c r="K1283" i="1"/>
  <c r="C1283" i="1"/>
  <c r="D1284" i="1" l="1"/>
  <c r="S1284" i="1"/>
  <c r="N1283" i="1"/>
  <c r="O1283" i="1" s="1"/>
  <c r="A1285" i="1"/>
  <c r="E1284" i="1"/>
  <c r="C1284" i="1"/>
  <c r="U1282" i="1"/>
  <c r="D1285" i="1" l="1"/>
  <c r="N1284" i="1"/>
  <c r="U1283" i="1"/>
  <c r="K1284" i="1"/>
  <c r="A1286" i="1"/>
  <c r="C1285" i="1"/>
  <c r="E1285" i="1"/>
  <c r="O1284" i="1" l="1"/>
  <c r="S1285" i="1"/>
  <c r="D1286" i="1"/>
  <c r="S1286" i="1"/>
  <c r="K1285" i="1"/>
  <c r="N1285" i="1"/>
  <c r="A1287" i="1"/>
  <c r="C1286" i="1"/>
  <c r="E1286" i="1"/>
  <c r="U1284" i="1"/>
  <c r="O1285" i="1" l="1"/>
  <c r="U1285" i="1" s="1"/>
  <c r="D1287" i="1"/>
  <c r="K1286" i="1"/>
  <c r="A1288" i="1"/>
  <c r="E1287" i="1"/>
  <c r="C1287" i="1"/>
  <c r="N1286" i="1"/>
  <c r="S1287" i="1" l="1"/>
  <c r="D1288" i="1"/>
  <c r="K1287" i="1"/>
  <c r="N1287" i="1"/>
  <c r="A1289" i="1"/>
  <c r="N1288" i="1"/>
  <c r="E1288" i="1"/>
  <c r="C1288" i="1"/>
  <c r="O1286" i="1"/>
  <c r="O1287" i="1" l="1"/>
  <c r="S1288" i="1"/>
  <c r="D1289" i="1"/>
  <c r="S1289" i="1"/>
  <c r="U1287" i="1"/>
  <c r="U1286" i="1"/>
  <c r="K1288" i="1"/>
  <c r="O1288" i="1" s="1"/>
  <c r="A1290" i="1"/>
  <c r="E1289" i="1"/>
  <c r="C1289" i="1"/>
  <c r="D1290" i="1" l="1"/>
  <c r="K1289" i="1"/>
  <c r="N1289" i="1"/>
  <c r="A1291" i="1"/>
  <c r="E1290" i="1"/>
  <c r="C1290" i="1"/>
  <c r="U1288" i="1"/>
  <c r="O1289" i="1" l="1"/>
  <c r="S1290" i="1"/>
  <c r="D1291" i="1"/>
  <c r="S1291" i="1"/>
  <c r="K1290" i="1"/>
  <c r="A1292" i="1"/>
  <c r="E1291" i="1"/>
  <c r="C1291" i="1"/>
  <c r="U1289" i="1"/>
  <c r="N1290" i="1"/>
  <c r="D1292" i="1" l="1"/>
  <c r="S1292" i="1"/>
  <c r="K1291" i="1"/>
  <c r="N1291" i="1"/>
  <c r="A1293" i="1"/>
  <c r="E1292" i="1"/>
  <c r="C1292" i="1"/>
  <c r="O1290" i="1"/>
  <c r="O1291" i="1" l="1"/>
  <c r="D1293" i="1"/>
  <c r="N1292" i="1"/>
  <c r="U1290" i="1"/>
  <c r="K1292" i="1"/>
  <c r="A1294" i="1"/>
  <c r="C1293" i="1"/>
  <c r="E1293" i="1"/>
  <c r="U1291" i="1" l="1"/>
  <c r="S1293" i="1"/>
  <c r="D1294" i="1"/>
  <c r="O1292" i="1"/>
  <c r="U1292" i="1" s="1"/>
  <c r="K1293" i="1"/>
  <c r="N1293" i="1"/>
  <c r="O1293" i="1" s="1"/>
  <c r="A1295" i="1"/>
  <c r="C1294" i="1"/>
  <c r="E1294" i="1"/>
  <c r="S1294" i="1" l="1"/>
  <c r="D1295" i="1"/>
  <c r="S1295" i="1"/>
  <c r="N1294" i="1"/>
  <c r="K1294" i="1"/>
  <c r="A1296" i="1"/>
  <c r="E1295" i="1"/>
  <c r="C1295" i="1"/>
  <c r="U1293" i="1"/>
  <c r="O1294" i="1" l="1"/>
  <c r="D1296" i="1"/>
  <c r="S1296" i="1"/>
  <c r="K1295" i="1"/>
  <c r="N1295" i="1"/>
  <c r="A1297" i="1"/>
  <c r="E1296" i="1"/>
  <c r="C1296" i="1"/>
  <c r="U1294" i="1"/>
  <c r="O1295" i="1" l="1"/>
  <c r="N1296" i="1"/>
  <c r="D1297" i="1"/>
  <c r="S1297" i="1"/>
  <c r="K1296" i="1"/>
  <c r="A1298" i="1"/>
  <c r="E1297" i="1"/>
  <c r="C1297" i="1"/>
  <c r="K1297" i="1"/>
  <c r="U1295" i="1"/>
  <c r="O1296" i="1" l="1"/>
  <c r="D1298" i="1"/>
  <c r="N1297" i="1"/>
  <c r="O1297" i="1" s="1"/>
  <c r="A1299" i="1"/>
  <c r="N1298" i="1"/>
  <c r="E1298" i="1"/>
  <c r="C1298" i="1"/>
  <c r="U1296" i="1"/>
  <c r="S1298" i="1" l="1"/>
  <c r="D1299" i="1"/>
  <c r="U1297" i="1"/>
  <c r="K1298" i="1"/>
  <c r="O1298" i="1" s="1"/>
  <c r="A1300" i="1"/>
  <c r="E1299" i="1"/>
  <c r="C1299" i="1"/>
  <c r="S1299" i="1" l="1"/>
  <c r="D1300" i="1"/>
  <c r="S1300" i="1"/>
  <c r="K1299" i="1"/>
  <c r="N1299" i="1"/>
  <c r="A1301" i="1"/>
  <c r="E1300" i="1"/>
  <c r="C1300" i="1"/>
  <c r="U1298" i="1"/>
  <c r="O1299" i="1" l="1"/>
  <c r="D1301" i="1"/>
  <c r="N1300" i="1"/>
  <c r="K1300" i="1"/>
  <c r="A1302" i="1"/>
  <c r="C1301" i="1"/>
  <c r="E1301" i="1"/>
  <c r="O1300" i="1" l="1"/>
  <c r="U1300" i="1" s="1"/>
  <c r="U1299" i="1"/>
  <c r="S1301" i="1"/>
  <c r="D1302" i="1"/>
  <c r="K1301" i="1"/>
  <c r="O1301" i="1" s="1"/>
  <c r="N1301" i="1"/>
  <c r="A1303" i="1"/>
  <c r="C1302" i="1"/>
  <c r="E1302" i="1"/>
  <c r="S1302" i="1" l="1"/>
  <c r="D1303" i="1"/>
  <c r="K1302" i="1"/>
  <c r="A1304" i="1"/>
  <c r="E1303" i="1"/>
  <c r="C1303" i="1"/>
  <c r="U1301" i="1"/>
  <c r="N1302" i="1"/>
  <c r="S1303" i="1" l="1"/>
  <c r="D1304" i="1"/>
  <c r="S1304" i="1"/>
  <c r="K1303" i="1"/>
  <c r="N1303" i="1"/>
  <c r="A1305" i="1"/>
  <c r="E1304" i="1"/>
  <c r="C1304" i="1"/>
  <c r="O1302" i="1"/>
  <c r="O1303" i="1" l="1"/>
  <c r="U1303" i="1" s="1"/>
  <c r="D1305" i="1"/>
  <c r="S1305" i="1"/>
  <c r="N1304" i="1"/>
  <c r="U1302" i="1"/>
  <c r="K1304" i="1"/>
  <c r="A1306" i="1"/>
  <c r="E1305" i="1"/>
  <c r="C1305" i="1"/>
  <c r="O1304" i="1" l="1"/>
  <c r="D1306" i="1"/>
  <c r="S1306" i="1"/>
  <c r="K1305" i="1"/>
  <c r="N1305" i="1"/>
  <c r="A1307" i="1"/>
  <c r="E1306" i="1"/>
  <c r="C1306" i="1"/>
  <c r="U1304" i="1"/>
  <c r="O1305" i="1" l="1"/>
  <c r="U1305" i="1" s="1"/>
  <c r="D1307" i="1"/>
  <c r="N1306" i="1"/>
  <c r="K1306" i="1"/>
  <c r="A1308" i="1"/>
  <c r="E1307" i="1"/>
  <c r="C1307" i="1"/>
  <c r="O1306" i="1" l="1"/>
  <c r="K1307" i="1"/>
  <c r="S1307" i="1"/>
  <c r="D1308" i="1"/>
  <c r="N1307" i="1"/>
  <c r="A1309" i="1"/>
  <c r="E1308" i="1"/>
  <c r="C1308" i="1"/>
  <c r="U1306" i="1"/>
  <c r="O1307" i="1" l="1"/>
  <c r="S1308" i="1"/>
  <c r="D1309" i="1"/>
  <c r="S1309" i="1"/>
  <c r="N1308" i="1"/>
  <c r="K1308" i="1"/>
  <c r="A1310" i="1"/>
  <c r="C1309" i="1"/>
  <c r="E1309" i="1"/>
  <c r="U1307" i="1"/>
  <c r="D1310" i="1" l="1"/>
  <c r="O1308" i="1"/>
  <c r="K1309" i="1"/>
  <c r="N1309" i="1"/>
  <c r="A1311" i="1"/>
  <c r="C1310" i="1"/>
  <c r="E1310" i="1"/>
  <c r="O1309" i="1" l="1"/>
  <c r="U1308" i="1"/>
  <c r="S1310" i="1"/>
  <c r="D1311" i="1"/>
  <c r="S1311" i="1"/>
  <c r="N1310" i="1"/>
  <c r="U1309" i="1"/>
  <c r="K1310" i="1"/>
  <c r="A1312" i="1"/>
  <c r="E1311" i="1"/>
  <c r="C1311" i="1"/>
  <c r="O1310" i="1" l="1"/>
  <c r="D1312" i="1"/>
  <c r="S1312" i="1"/>
  <c r="N1311" i="1"/>
  <c r="K1311" i="1"/>
  <c r="A1313" i="1"/>
  <c r="E1312" i="1"/>
  <c r="C1312" i="1"/>
  <c r="U1310" i="1"/>
  <c r="O1311" i="1" l="1"/>
  <c r="D1313" i="1"/>
  <c r="N1312" i="1"/>
  <c r="U1311" i="1"/>
  <c r="K1312" i="1"/>
  <c r="A1314" i="1"/>
  <c r="E1313" i="1"/>
  <c r="C1313" i="1"/>
  <c r="O1312" i="1" l="1"/>
  <c r="S1313" i="1"/>
  <c r="D1314" i="1"/>
  <c r="S1314" i="1"/>
  <c r="K1313" i="1"/>
  <c r="N1313" i="1"/>
  <c r="A1315" i="1"/>
  <c r="E1314" i="1"/>
  <c r="C1314" i="1"/>
  <c r="U1312" i="1"/>
  <c r="O1313" i="1" l="1"/>
  <c r="D1315" i="1"/>
  <c r="S1315" i="1"/>
  <c r="K1314" i="1"/>
  <c r="A1316" i="1"/>
  <c r="E1315" i="1"/>
  <c r="C1315" i="1"/>
  <c r="U1313" i="1"/>
  <c r="N1314" i="1"/>
  <c r="D1316" i="1" l="1"/>
  <c r="S1316" i="1"/>
  <c r="K1315" i="1"/>
  <c r="N1315" i="1"/>
  <c r="A1317" i="1"/>
  <c r="N1316" i="1"/>
  <c r="E1316" i="1"/>
  <c r="C1316" i="1"/>
  <c r="O1314" i="1"/>
  <c r="O1315" i="1" l="1"/>
  <c r="D1317" i="1"/>
  <c r="S1317" i="1"/>
  <c r="U1315" i="1"/>
  <c r="U1314" i="1"/>
  <c r="K1316" i="1"/>
  <c r="O1316" i="1" s="1"/>
  <c r="A1318" i="1"/>
  <c r="C1317" i="1"/>
  <c r="E1317" i="1"/>
  <c r="D1318" i="1" l="1"/>
  <c r="K1317" i="1"/>
  <c r="N1317" i="1"/>
  <c r="A1319" i="1"/>
  <c r="C1318" i="1"/>
  <c r="E1318" i="1"/>
  <c r="U1316" i="1"/>
  <c r="O1317" i="1" l="1"/>
  <c r="U1317" i="1" s="1"/>
  <c r="S1318" i="1"/>
  <c r="D1319" i="1"/>
  <c r="K1318" i="1"/>
  <c r="A1320" i="1"/>
  <c r="E1319" i="1"/>
  <c r="C1319" i="1"/>
  <c r="N1318" i="1"/>
  <c r="S1319" i="1" l="1"/>
  <c r="D1320" i="1"/>
  <c r="N1319" i="1"/>
  <c r="K1319" i="1"/>
  <c r="A1321" i="1"/>
  <c r="E1320" i="1"/>
  <c r="C1320" i="1"/>
  <c r="O1318" i="1"/>
  <c r="O1319" i="1" l="1"/>
  <c r="U1319" i="1" s="1"/>
  <c r="S1320" i="1"/>
  <c r="D1321" i="1"/>
  <c r="N1320" i="1"/>
  <c r="U1318" i="1"/>
  <c r="K1320" i="1"/>
  <c r="A1322" i="1"/>
  <c r="E1321" i="1"/>
  <c r="C1321" i="1"/>
  <c r="O1320" i="1" l="1"/>
  <c r="S1321" i="1"/>
  <c r="D1322" i="1"/>
  <c r="K1321" i="1"/>
  <c r="N1321" i="1"/>
  <c r="A1323" i="1"/>
  <c r="E1322" i="1"/>
  <c r="C1322" i="1"/>
  <c r="U1320" i="1"/>
  <c r="O1321" i="1" l="1"/>
  <c r="S1322" i="1"/>
  <c r="D1323" i="1"/>
  <c r="N1322" i="1"/>
  <c r="K1322" i="1"/>
  <c r="A1324" i="1"/>
  <c r="E1323" i="1"/>
  <c r="N1323" i="1"/>
  <c r="C1323" i="1"/>
  <c r="U1321" i="1"/>
  <c r="S1323" i="1" l="1"/>
  <c r="D1324" i="1"/>
  <c r="O1322" i="1"/>
  <c r="K1323" i="1"/>
  <c r="O1323" i="1" s="1"/>
  <c r="A1325" i="1"/>
  <c r="E1324" i="1"/>
  <c r="C1324" i="1"/>
  <c r="U1323" i="1" l="1"/>
  <c r="U1322" i="1"/>
  <c r="S1324" i="1"/>
  <c r="N1324" i="1"/>
  <c r="D1325" i="1"/>
  <c r="S1325" i="1"/>
  <c r="K1324" i="1"/>
  <c r="O1324" i="1" s="1"/>
  <c r="A1326" i="1"/>
  <c r="C1325" i="1"/>
  <c r="E1325" i="1"/>
  <c r="D1326" i="1" l="1"/>
  <c r="K1325" i="1"/>
  <c r="N1325" i="1"/>
  <c r="A1327" i="1"/>
  <c r="C1326" i="1"/>
  <c r="E1326" i="1"/>
  <c r="U1324" i="1"/>
  <c r="S1326" i="1" l="1"/>
  <c r="D1327" i="1"/>
  <c r="N1326" i="1"/>
  <c r="O1325" i="1"/>
  <c r="K1326" i="1"/>
  <c r="A1328" i="1"/>
  <c r="E1327" i="1"/>
  <c r="K1327" i="1"/>
  <c r="C1327" i="1"/>
  <c r="O1326" i="1" l="1"/>
  <c r="U1326" i="1" s="1"/>
  <c r="U1325" i="1"/>
  <c r="S1327" i="1"/>
  <c r="D1328" i="1"/>
  <c r="S1328" i="1"/>
  <c r="N1327" i="1"/>
  <c r="O1327" i="1"/>
  <c r="A1329" i="1"/>
  <c r="E1328" i="1"/>
  <c r="C1328" i="1"/>
  <c r="D1329" i="1" l="1"/>
  <c r="N1328" i="1"/>
  <c r="K1328" i="1"/>
  <c r="A1330" i="1"/>
  <c r="E1329" i="1"/>
  <c r="C1329" i="1"/>
  <c r="U1327" i="1"/>
  <c r="O1328" i="1" l="1"/>
  <c r="S1329" i="1"/>
  <c r="D1330" i="1"/>
  <c r="K1329" i="1"/>
  <c r="N1329" i="1"/>
  <c r="A1331" i="1"/>
  <c r="E1330" i="1"/>
  <c r="C1330" i="1"/>
  <c r="U1328" i="1"/>
  <c r="S1330" i="1" l="1"/>
  <c r="D1331" i="1"/>
  <c r="O1329" i="1"/>
  <c r="U1329" i="1" s="1"/>
  <c r="N1330" i="1"/>
  <c r="K1330" i="1"/>
  <c r="A1332" i="1"/>
  <c r="E1331" i="1"/>
  <c r="C1331" i="1"/>
  <c r="O1330" i="1" l="1"/>
  <c r="N1331" i="1"/>
  <c r="S1331" i="1"/>
  <c r="D1332" i="1"/>
  <c r="K1331" i="1"/>
  <c r="A1333" i="1"/>
  <c r="E1332" i="1"/>
  <c r="C1332" i="1"/>
  <c r="U1330" i="1"/>
  <c r="O1331" i="1" l="1"/>
  <c r="U1331" i="1" s="1"/>
  <c r="S1332" i="1"/>
  <c r="D1333" i="1"/>
  <c r="N1332" i="1"/>
  <c r="K1332" i="1"/>
  <c r="A1334" i="1"/>
  <c r="C1333" i="1"/>
  <c r="E1333" i="1"/>
  <c r="N1333" i="1"/>
  <c r="O1332" i="1" l="1"/>
  <c r="S1333" i="1"/>
  <c r="D1334" i="1"/>
  <c r="S1334" i="1"/>
  <c r="K1333" i="1"/>
  <c r="O1333" i="1" s="1"/>
  <c r="A1335" i="1"/>
  <c r="C1334" i="1"/>
  <c r="E1334" i="1"/>
  <c r="U1332" i="1"/>
  <c r="D1335" i="1" l="1"/>
  <c r="N1334" i="1"/>
  <c r="K1334" i="1"/>
  <c r="A1336" i="1"/>
  <c r="E1335" i="1"/>
  <c r="K1335" i="1"/>
  <c r="C1335" i="1"/>
  <c r="U1333" i="1"/>
  <c r="O1334" i="1" l="1"/>
  <c r="U1334" i="1" s="1"/>
  <c r="S1335" i="1"/>
  <c r="D1336" i="1"/>
  <c r="S1336" i="1"/>
  <c r="N1335" i="1"/>
  <c r="O1335" i="1" s="1"/>
  <c r="A1337" i="1"/>
  <c r="E1336" i="1"/>
  <c r="C1336" i="1"/>
  <c r="D1337" i="1" l="1"/>
  <c r="N1336" i="1"/>
  <c r="K1336" i="1"/>
  <c r="A1338" i="1"/>
  <c r="E1337" i="1"/>
  <c r="C1337" i="1"/>
  <c r="U1335" i="1"/>
  <c r="O1336" i="1" l="1"/>
  <c r="S1337" i="1"/>
  <c r="D1338" i="1"/>
  <c r="N1337" i="1"/>
  <c r="K1337" i="1"/>
  <c r="A1339" i="1"/>
  <c r="E1338" i="1"/>
  <c r="C1338" i="1"/>
  <c r="U1336" i="1"/>
  <c r="O1337" i="1" l="1"/>
  <c r="U1337" i="1" s="1"/>
  <c r="S1338" i="1"/>
  <c r="D1339" i="1"/>
  <c r="S1339" i="1"/>
  <c r="N1338" i="1"/>
  <c r="K1338" i="1"/>
  <c r="A1340" i="1"/>
  <c r="E1339" i="1"/>
  <c r="C1339" i="1"/>
  <c r="O1338" i="1" l="1"/>
  <c r="D1340" i="1"/>
  <c r="S1340" i="1"/>
  <c r="N1339" i="1"/>
  <c r="K1339" i="1"/>
  <c r="A1341" i="1"/>
  <c r="E1340" i="1"/>
  <c r="C1340" i="1"/>
  <c r="U1338" i="1"/>
  <c r="O1339" i="1" l="1"/>
  <c r="U1339" i="1" s="1"/>
  <c r="D1341" i="1"/>
  <c r="N1340" i="1"/>
  <c r="K1340" i="1"/>
  <c r="A1342" i="1"/>
  <c r="C1341" i="1"/>
  <c r="E1341" i="1"/>
  <c r="O1340" i="1" l="1"/>
  <c r="S1341" i="1"/>
  <c r="D1342" i="1"/>
  <c r="K1341" i="1"/>
  <c r="N1341" i="1"/>
  <c r="A1343" i="1"/>
  <c r="C1342" i="1"/>
  <c r="E1342" i="1"/>
  <c r="U1340" i="1"/>
  <c r="O1341" i="1" l="1"/>
  <c r="S1342" i="1"/>
  <c r="D1343" i="1"/>
  <c r="N1342" i="1"/>
  <c r="U1341" i="1"/>
  <c r="K1342" i="1"/>
  <c r="A1344" i="1"/>
  <c r="E1343" i="1"/>
  <c r="N1343" i="1"/>
  <c r="C1343" i="1"/>
  <c r="O1342" i="1" l="1"/>
  <c r="S1343" i="1"/>
  <c r="D1344" i="1"/>
  <c r="S1344" i="1"/>
  <c r="K1343" i="1"/>
  <c r="O1343" i="1" s="1"/>
  <c r="A1345" i="1"/>
  <c r="E1344" i="1"/>
  <c r="C1344" i="1"/>
  <c r="U1342" i="1"/>
  <c r="D1345" i="1" l="1"/>
  <c r="S1345" i="1"/>
  <c r="N1344" i="1"/>
  <c r="U1343" i="1"/>
  <c r="K1344" i="1"/>
  <c r="A1346" i="1"/>
  <c r="E1345" i="1"/>
  <c r="C1345" i="1"/>
  <c r="O1344" i="1" l="1"/>
  <c r="D1346" i="1"/>
  <c r="S1346" i="1"/>
  <c r="K1345" i="1"/>
  <c r="N1345" i="1"/>
  <c r="A1347" i="1"/>
  <c r="E1346" i="1"/>
  <c r="C1346" i="1"/>
  <c r="U1344" i="1"/>
  <c r="O1345" i="1" l="1"/>
  <c r="U1345" i="1" s="1"/>
  <c r="D1347" i="1"/>
  <c r="S1347" i="1"/>
  <c r="N1346" i="1"/>
  <c r="K1346" i="1"/>
  <c r="A1348" i="1"/>
  <c r="E1347" i="1"/>
  <c r="K1347" i="1"/>
  <c r="C1347" i="1"/>
  <c r="O1346" i="1" l="1"/>
  <c r="N1347" i="1"/>
  <c r="O1347" i="1" s="1"/>
  <c r="D1348" i="1"/>
  <c r="A1349" i="1"/>
  <c r="E1348" i="1"/>
  <c r="C1348" i="1"/>
  <c r="U1346" i="1"/>
  <c r="U1347" i="1" l="1"/>
  <c r="S1348" i="1"/>
  <c r="D1349" i="1"/>
  <c r="N1348" i="1"/>
  <c r="K1348" i="1"/>
  <c r="A1350" i="1"/>
  <c r="C1349" i="1"/>
  <c r="E1349" i="1"/>
  <c r="S1349" i="1" l="1"/>
  <c r="D1350" i="1"/>
  <c r="O1348" i="1"/>
  <c r="U1348" i="1" s="1"/>
  <c r="K1349" i="1"/>
  <c r="N1349" i="1"/>
  <c r="A1351" i="1"/>
  <c r="N1350" i="1"/>
  <c r="C1350" i="1"/>
  <c r="E1350" i="1"/>
  <c r="O1349" i="1" l="1"/>
  <c r="S1350" i="1"/>
  <c r="D1351" i="1"/>
  <c r="U1349" i="1"/>
  <c r="K1350" i="1"/>
  <c r="O1350" i="1" s="1"/>
  <c r="A1352" i="1"/>
  <c r="E1351" i="1"/>
  <c r="N1351" i="1"/>
  <c r="C1351" i="1"/>
  <c r="S1351" i="1" l="1"/>
  <c r="D1352" i="1"/>
  <c r="S1352" i="1"/>
  <c r="K1351" i="1"/>
  <c r="O1351" i="1" s="1"/>
  <c r="A1353" i="1"/>
  <c r="E1352" i="1"/>
  <c r="C1352" i="1"/>
  <c r="U1350" i="1"/>
  <c r="D1353" i="1" l="1"/>
  <c r="S1353" i="1"/>
  <c r="N1352" i="1"/>
  <c r="U1351" i="1"/>
  <c r="K1352" i="1"/>
  <c r="A1354" i="1"/>
  <c r="E1353" i="1"/>
  <c r="C1353" i="1"/>
  <c r="O1352" i="1" l="1"/>
  <c r="U1352" i="1" s="1"/>
  <c r="D1354" i="1"/>
  <c r="K1353" i="1"/>
  <c r="N1353" i="1"/>
  <c r="A1355" i="1"/>
  <c r="E1354" i="1"/>
  <c r="C1354" i="1"/>
  <c r="O1353" i="1" l="1"/>
  <c r="S1354" i="1"/>
  <c r="D1355" i="1"/>
  <c r="N1354" i="1"/>
  <c r="K1354" i="1"/>
  <c r="A1356" i="1"/>
  <c r="E1355" i="1"/>
  <c r="C1355" i="1"/>
  <c r="U1353" i="1"/>
  <c r="S1355" i="1" l="1"/>
  <c r="D1356" i="1"/>
  <c r="S1356" i="1"/>
  <c r="O1354" i="1"/>
  <c r="U1354" i="1" s="1"/>
  <c r="K1355" i="1"/>
  <c r="N1355" i="1"/>
  <c r="A1357" i="1"/>
  <c r="E1356" i="1"/>
  <c r="C1356" i="1"/>
  <c r="O1355" i="1" l="1"/>
  <c r="D1357" i="1"/>
  <c r="S1357" i="1"/>
  <c r="N1356" i="1"/>
  <c r="K1356" i="1"/>
  <c r="A1358" i="1"/>
  <c r="C1357" i="1"/>
  <c r="E1357" i="1"/>
  <c r="U1355" i="1"/>
  <c r="O1356" i="1" l="1"/>
  <c r="D1358" i="1"/>
  <c r="K1357" i="1"/>
  <c r="N1357" i="1"/>
  <c r="A1359" i="1"/>
  <c r="N1358" i="1"/>
  <c r="C1358" i="1"/>
  <c r="E1358" i="1"/>
  <c r="U1356" i="1"/>
  <c r="O1357" i="1" l="1"/>
  <c r="U1357" i="1" s="1"/>
  <c r="S1358" i="1"/>
  <c r="D1359" i="1"/>
  <c r="K1358" i="1"/>
  <c r="O1358" i="1" s="1"/>
  <c r="A1360" i="1"/>
  <c r="E1359" i="1"/>
  <c r="C1359" i="1"/>
  <c r="S1359" i="1" l="1"/>
  <c r="D1360" i="1"/>
  <c r="K1359" i="1"/>
  <c r="N1359" i="1"/>
  <c r="A1361" i="1"/>
  <c r="E1360" i="1"/>
  <c r="C1360" i="1"/>
  <c r="U1358" i="1"/>
  <c r="O1359" i="1" l="1"/>
  <c r="S1360" i="1"/>
  <c r="D1361" i="1"/>
  <c r="N1360" i="1"/>
  <c r="K1360" i="1"/>
  <c r="A1362" i="1"/>
  <c r="E1361" i="1"/>
  <c r="C1361" i="1"/>
  <c r="U1359" i="1"/>
  <c r="O1360" i="1" l="1"/>
  <c r="S1361" i="1"/>
  <c r="D1362" i="1"/>
  <c r="K1361" i="1"/>
  <c r="N1361" i="1"/>
  <c r="A1363" i="1"/>
  <c r="E1362" i="1"/>
  <c r="C1362" i="1"/>
  <c r="U1360" i="1"/>
  <c r="O1361" i="1" l="1"/>
  <c r="S1362" i="1"/>
  <c r="D1363" i="1"/>
  <c r="N1362" i="1"/>
  <c r="K1362" i="1"/>
  <c r="A1364" i="1"/>
  <c r="E1363" i="1"/>
  <c r="C1363" i="1"/>
  <c r="U1361" i="1"/>
  <c r="O1362" i="1" l="1"/>
  <c r="S1363" i="1"/>
  <c r="D1364" i="1"/>
  <c r="K1363" i="1"/>
  <c r="N1363" i="1"/>
  <c r="A1365" i="1"/>
  <c r="E1364" i="1"/>
  <c r="C1364" i="1"/>
  <c r="U1362" i="1"/>
  <c r="O1363" i="1" l="1"/>
  <c r="S1364" i="1"/>
  <c r="D1365" i="1"/>
  <c r="S1365" i="1"/>
  <c r="N1364" i="1"/>
  <c r="U1363" i="1"/>
  <c r="K1364" i="1"/>
  <c r="A1366" i="1"/>
  <c r="C1365" i="1"/>
  <c r="E1365" i="1"/>
  <c r="O1364" i="1" l="1"/>
  <c r="U1364" i="1" s="1"/>
  <c r="D1366" i="1"/>
  <c r="K1365" i="1"/>
  <c r="N1365" i="1"/>
  <c r="A1367" i="1"/>
  <c r="C1366" i="1"/>
  <c r="E1366" i="1"/>
  <c r="O1365" i="1" l="1"/>
  <c r="U1365" i="1" s="1"/>
  <c r="S1366" i="1"/>
  <c r="N1366" i="1"/>
  <c r="D1367" i="1"/>
  <c r="S1367" i="1"/>
  <c r="K1366" i="1"/>
  <c r="A1368" i="1"/>
  <c r="E1367" i="1"/>
  <c r="C1367" i="1"/>
  <c r="O1366" i="1" l="1"/>
  <c r="U1366" i="1" s="1"/>
  <c r="D1368" i="1"/>
  <c r="K1367" i="1"/>
  <c r="N1367" i="1"/>
  <c r="A1369" i="1"/>
  <c r="E1368" i="1"/>
  <c r="C1368" i="1"/>
  <c r="O1367" i="1" l="1"/>
  <c r="S1368" i="1"/>
  <c r="D1369" i="1"/>
  <c r="N1368" i="1"/>
  <c r="K1368" i="1"/>
  <c r="A1370" i="1"/>
  <c r="E1369" i="1"/>
  <c r="C1369" i="1"/>
  <c r="U1367" i="1"/>
  <c r="O1368" i="1" l="1"/>
  <c r="S1369" i="1"/>
  <c r="D1370" i="1"/>
  <c r="S1370" i="1"/>
  <c r="K1369" i="1"/>
  <c r="N1369" i="1"/>
  <c r="A1371" i="1"/>
  <c r="E1370" i="1"/>
  <c r="C1370" i="1"/>
  <c r="U1368" i="1"/>
  <c r="O1369" i="1" l="1"/>
  <c r="D1371" i="1"/>
  <c r="S1371" i="1"/>
  <c r="N1370" i="1"/>
  <c r="K1370" i="1"/>
  <c r="A1372" i="1"/>
  <c r="E1371" i="1"/>
  <c r="C1371" i="1"/>
  <c r="U1369" i="1"/>
  <c r="O1370" i="1" l="1"/>
  <c r="D1372" i="1"/>
  <c r="N1371" i="1"/>
  <c r="K1371" i="1"/>
  <c r="A1373" i="1"/>
  <c r="E1372" i="1"/>
  <c r="C1372" i="1"/>
  <c r="U1370" i="1"/>
  <c r="S1372" i="1" l="1"/>
  <c r="O1371" i="1"/>
  <c r="D1373" i="1"/>
  <c r="N1372" i="1"/>
  <c r="K1372" i="1"/>
  <c r="A1374" i="1"/>
  <c r="C1373" i="1"/>
  <c r="E1373" i="1"/>
  <c r="S1373" i="1" l="1"/>
  <c r="U1371" i="1"/>
  <c r="D1374" i="1"/>
  <c r="O1372" i="1"/>
  <c r="U1372" i="1" s="1"/>
  <c r="K1373" i="1"/>
  <c r="N1373" i="1"/>
  <c r="O1373" i="1" s="1"/>
  <c r="A1375" i="1"/>
  <c r="C1374" i="1"/>
  <c r="E1374" i="1"/>
  <c r="S1374" i="1" l="1"/>
  <c r="D1375" i="1"/>
  <c r="S1375" i="1"/>
  <c r="N1374" i="1"/>
  <c r="K1374" i="1"/>
  <c r="A1376" i="1"/>
  <c r="E1375" i="1"/>
  <c r="C1375" i="1"/>
  <c r="U1373" i="1"/>
  <c r="D1376" i="1" l="1"/>
  <c r="S1376" i="1"/>
  <c r="K1375" i="1"/>
  <c r="O1374" i="1"/>
  <c r="U1374" i="1" s="1"/>
  <c r="N1375" i="1"/>
  <c r="A1377" i="1"/>
  <c r="E1376" i="1"/>
  <c r="C1376" i="1"/>
  <c r="O1375" i="1" l="1"/>
  <c r="D1377" i="1"/>
  <c r="N1376" i="1"/>
  <c r="K1376" i="1"/>
  <c r="A1378" i="1"/>
  <c r="E1377" i="1"/>
  <c r="C1377" i="1"/>
  <c r="U1375" i="1"/>
  <c r="O1376" i="1" l="1"/>
  <c r="S1377" i="1"/>
  <c r="D1378" i="1"/>
  <c r="K1377" i="1"/>
  <c r="N1377" i="1"/>
  <c r="A1379" i="1"/>
  <c r="N1378" i="1"/>
  <c r="E1378" i="1"/>
  <c r="C1378" i="1"/>
  <c r="U1376" i="1"/>
  <c r="O1377" i="1" l="1"/>
  <c r="U1377" i="1" s="1"/>
  <c r="S1378" i="1"/>
  <c r="D1379" i="1"/>
  <c r="K1378" i="1"/>
  <c r="O1378" i="1" s="1"/>
  <c r="A1380" i="1"/>
  <c r="E1379" i="1"/>
  <c r="C1379" i="1"/>
  <c r="S1379" i="1" l="1"/>
  <c r="D1380" i="1"/>
  <c r="S1380" i="1"/>
  <c r="K1379" i="1"/>
  <c r="N1379" i="1"/>
  <c r="A1381" i="1"/>
  <c r="E1380" i="1"/>
  <c r="C1380" i="1"/>
  <c r="U1378" i="1"/>
  <c r="O1379" i="1" l="1"/>
  <c r="D1381" i="1"/>
  <c r="N1380" i="1"/>
  <c r="U1379" i="1"/>
  <c r="K1380" i="1"/>
  <c r="A1382" i="1"/>
  <c r="C1381" i="1"/>
  <c r="E1381" i="1"/>
  <c r="O1380" i="1" l="1"/>
  <c r="U1380" i="1" s="1"/>
  <c r="S1381" i="1"/>
  <c r="D1382" i="1"/>
  <c r="S1382" i="1"/>
  <c r="K1381" i="1"/>
  <c r="N1381" i="1"/>
  <c r="A1383" i="1"/>
  <c r="C1382" i="1"/>
  <c r="E1382" i="1"/>
  <c r="O1381" i="1" l="1"/>
  <c r="D1383" i="1"/>
  <c r="S1383" i="1"/>
  <c r="N1382" i="1"/>
  <c r="K1382" i="1"/>
  <c r="A1384" i="1"/>
  <c r="E1383" i="1"/>
  <c r="C1383" i="1"/>
  <c r="U1381" i="1"/>
  <c r="O1382" i="1" l="1"/>
  <c r="U1382" i="1" s="1"/>
  <c r="N1383" i="1"/>
  <c r="D1384" i="1"/>
  <c r="K1383" i="1"/>
  <c r="A1385" i="1"/>
  <c r="E1384" i="1"/>
  <c r="C1384" i="1"/>
  <c r="O1383" i="1" l="1"/>
  <c r="U1383" i="1"/>
  <c r="S1384" i="1"/>
  <c r="D1385" i="1"/>
  <c r="N1384" i="1"/>
  <c r="K1384" i="1"/>
  <c r="A1386" i="1"/>
  <c r="E1385" i="1"/>
  <c r="C1385" i="1"/>
  <c r="O1384" i="1" l="1"/>
  <c r="S1385" i="1"/>
  <c r="D1386" i="1"/>
  <c r="K1385" i="1"/>
  <c r="N1385" i="1"/>
  <c r="A1387" i="1"/>
  <c r="E1386" i="1"/>
  <c r="C1386" i="1"/>
  <c r="U1384" i="1"/>
  <c r="O1385" i="1" l="1"/>
  <c r="S1386" i="1"/>
  <c r="D1387" i="1"/>
  <c r="N1386" i="1"/>
  <c r="K1386" i="1"/>
  <c r="A1388" i="1"/>
  <c r="E1387" i="1"/>
  <c r="C1387" i="1"/>
  <c r="U1385" i="1"/>
  <c r="O1386" i="1" l="1"/>
  <c r="S1387" i="1"/>
  <c r="D1388" i="1"/>
  <c r="K1387" i="1"/>
  <c r="N1387" i="1"/>
  <c r="A1389" i="1"/>
  <c r="E1388" i="1"/>
  <c r="C1388" i="1"/>
  <c r="U1386" i="1"/>
  <c r="S1388" i="1" l="1"/>
  <c r="D1389" i="1"/>
  <c r="S1389" i="1"/>
  <c r="O1387" i="1"/>
  <c r="N1388" i="1"/>
  <c r="A1390" i="1"/>
  <c r="C1389" i="1"/>
  <c r="N1389" i="1"/>
  <c r="E1389" i="1"/>
  <c r="K1388" i="1"/>
  <c r="D1390" i="1" l="1"/>
  <c r="S1390" i="1"/>
  <c r="U1387" i="1"/>
  <c r="K1389" i="1"/>
  <c r="O1389" i="1" s="1"/>
  <c r="A1391" i="1"/>
  <c r="C1390" i="1"/>
  <c r="E1390" i="1"/>
  <c r="O1388" i="1"/>
  <c r="D1391" i="1" l="1"/>
  <c r="U1388" i="1"/>
  <c r="K1390" i="1"/>
  <c r="N1390" i="1"/>
  <c r="A1392" i="1"/>
  <c r="E1391" i="1"/>
  <c r="C1391" i="1"/>
  <c r="U1389" i="1"/>
  <c r="S1391" i="1" l="1"/>
  <c r="D1392" i="1"/>
  <c r="N1391" i="1"/>
  <c r="K1391" i="1"/>
  <c r="O1390" i="1"/>
  <c r="A1393" i="1"/>
  <c r="E1392" i="1"/>
  <c r="C1392" i="1"/>
  <c r="O1391" i="1" l="1"/>
  <c r="U1390" i="1"/>
  <c r="S1392" i="1"/>
  <c r="D1393" i="1"/>
  <c r="U1391" i="1"/>
  <c r="K1392" i="1"/>
  <c r="N1392" i="1"/>
  <c r="A1394" i="1"/>
  <c r="E1393" i="1"/>
  <c r="C1393" i="1"/>
  <c r="S1393" i="1" l="1"/>
  <c r="D1394" i="1"/>
  <c r="N1393" i="1"/>
  <c r="O1392" i="1"/>
  <c r="K1393" i="1"/>
  <c r="A1395" i="1"/>
  <c r="E1394" i="1"/>
  <c r="C1394" i="1"/>
  <c r="O1393" i="1" l="1"/>
  <c r="U1392" i="1"/>
  <c r="S1394" i="1"/>
  <c r="D1395" i="1"/>
  <c r="S1395" i="1"/>
  <c r="U1393" i="1"/>
  <c r="K1394" i="1"/>
  <c r="N1394" i="1"/>
  <c r="A1396" i="1"/>
  <c r="E1395" i="1"/>
  <c r="C1395" i="1"/>
  <c r="D1396" i="1" l="1"/>
  <c r="K1395" i="1"/>
  <c r="O1394" i="1"/>
  <c r="U1394" i="1" s="1"/>
  <c r="N1395" i="1"/>
  <c r="A1397" i="1"/>
  <c r="E1396" i="1"/>
  <c r="C1396" i="1"/>
  <c r="O1395" i="1" l="1"/>
  <c r="U1395" i="1" s="1"/>
  <c r="S1396" i="1"/>
  <c r="D1397" i="1"/>
  <c r="S1397" i="1"/>
  <c r="K1396" i="1"/>
  <c r="N1396" i="1"/>
  <c r="A1398" i="1"/>
  <c r="C1397" i="1"/>
  <c r="N1397" i="1"/>
  <c r="E1397" i="1"/>
  <c r="D1398" i="1" l="1"/>
  <c r="S1398" i="1"/>
  <c r="O1396" i="1"/>
  <c r="K1397" i="1"/>
  <c r="O1397" i="1" s="1"/>
  <c r="A1399" i="1"/>
  <c r="C1398" i="1"/>
  <c r="E1398" i="1"/>
  <c r="U1396" i="1" l="1"/>
  <c r="D1399" i="1"/>
  <c r="S1399" i="1"/>
  <c r="U1397" i="1"/>
  <c r="N1398" i="1"/>
  <c r="A1400" i="1"/>
  <c r="E1399" i="1"/>
  <c r="C1399" i="1"/>
  <c r="K1398" i="1"/>
  <c r="D1400" i="1" l="1"/>
  <c r="S1400" i="1"/>
  <c r="O1398" i="1"/>
  <c r="N1399" i="1"/>
  <c r="K1399" i="1"/>
  <c r="A1401" i="1"/>
  <c r="E1400" i="1"/>
  <c r="C1400" i="1"/>
  <c r="O1399" i="1" l="1"/>
  <c r="U1398" i="1"/>
  <c r="D1401" i="1"/>
  <c r="S1401" i="1"/>
  <c r="U1399" i="1"/>
  <c r="K1400" i="1"/>
  <c r="N1400" i="1"/>
  <c r="A1402" i="1"/>
  <c r="E1401" i="1"/>
  <c r="C1401" i="1"/>
  <c r="N1401" i="1"/>
  <c r="O1400" i="1" l="1"/>
  <c r="U1400" i="1" s="1"/>
  <c r="D1402" i="1"/>
  <c r="S1402" i="1"/>
  <c r="K1401" i="1"/>
  <c r="O1401" i="1" s="1"/>
  <c r="A1403" i="1"/>
  <c r="E1402" i="1"/>
  <c r="C1402" i="1"/>
  <c r="D1403" i="1" l="1"/>
  <c r="N1402" i="1"/>
  <c r="K1402" i="1"/>
  <c r="A1404" i="1"/>
  <c r="E1403" i="1"/>
  <c r="C1403" i="1"/>
  <c r="U1401" i="1"/>
  <c r="O1402" i="1" l="1"/>
  <c r="U1402" i="1" s="1"/>
  <c r="S1403" i="1"/>
  <c r="D1404" i="1"/>
  <c r="S1404" i="1"/>
  <c r="K1403" i="1"/>
  <c r="N1403" i="1"/>
  <c r="A1405" i="1"/>
  <c r="E1404" i="1"/>
  <c r="C1404" i="1"/>
  <c r="O1403" i="1" l="1"/>
  <c r="D1405" i="1"/>
  <c r="K1404" i="1"/>
  <c r="N1404" i="1"/>
  <c r="A1406" i="1"/>
  <c r="C1405" i="1"/>
  <c r="N1405" i="1"/>
  <c r="E1405" i="1"/>
  <c r="O1404" i="1" l="1"/>
  <c r="S1405" i="1"/>
  <c r="U1403" i="1"/>
  <c r="D1406" i="1"/>
  <c r="K1405" i="1"/>
  <c r="O1405" i="1" s="1"/>
  <c r="A1407" i="1"/>
  <c r="C1406" i="1"/>
  <c r="E1406" i="1"/>
  <c r="U1404" i="1"/>
  <c r="S1406" i="1" l="1"/>
  <c r="D1407" i="1"/>
  <c r="K1406" i="1"/>
  <c r="N1406" i="1"/>
  <c r="A1408" i="1"/>
  <c r="E1407" i="1"/>
  <c r="C1407" i="1"/>
  <c r="U1405" i="1"/>
  <c r="K1407" i="1" l="1"/>
  <c r="S1407" i="1"/>
  <c r="D1408" i="1"/>
  <c r="S1408" i="1"/>
  <c r="N1407" i="1"/>
  <c r="O1407" i="1" s="1"/>
  <c r="O1406" i="1"/>
  <c r="U1406" i="1" s="1"/>
  <c r="A1409" i="1"/>
  <c r="E1408" i="1"/>
  <c r="C1408" i="1"/>
  <c r="U1407" i="1" l="1"/>
  <c r="D1409" i="1"/>
  <c r="N1408" i="1"/>
  <c r="A1410" i="1"/>
  <c r="E1409" i="1"/>
  <c r="C1409" i="1"/>
  <c r="K1408" i="1"/>
  <c r="S1409" i="1" l="1"/>
  <c r="D1410" i="1"/>
  <c r="S1410" i="1"/>
  <c r="N1409" i="1"/>
  <c r="K1409" i="1"/>
  <c r="A1411" i="1"/>
  <c r="E1410" i="1"/>
  <c r="C1410" i="1"/>
  <c r="O1408" i="1"/>
  <c r="O1409" i="1" l="1"/>
  <c r="D1411" i="1"/>
  <c r="S1411" i="1"/>
  <c r="U1408" i="1"/>
  <c r="K1410" i="1"/>
  <c r="N1410" i="1"/>
  <c r="A1412" i="1"/>
  <c r="E1411" i="1"/>
  <c r="C1411" i="1"/>
  <c r="U1409" i="1"/>
  <c r="K1411" i="1" l="1"/>
  <c r="D1412" i="1"/>
  <c r="O1410" i="1"/>
  <c r="N1411" i="1"/>
  <c r="O1411" i="1" s="1"/>
  <c r="A1413" i="1"/>
  <c r="E1412" i="1"/>
  <c r="C1412" i="1"/>
  <c r="U1410" i="1" l="1"/>
  <c r="S1412" i="1"/>
  <c r="D1413" i="1"/>
  <c r="A1414" i="1"/>
  <c r="C1413" i="1"/>
  <c r="N1413" i="1"/>
  <c r="E1413" i="1"/>
  <c r="K1412" i="1"/>
  <c r="N1412" i="1"/>
  <c r="U1411" i="1"/>
  <c r="O1412" i="1" l="1"/>
  <c r="S1413" i="1"/>
  <c r="D1414" i="1"/>
  <c r="U1412" i="1"/>
  <c r="K1413" i="1"/>
  <c r="O1413" i="1" s="1"/>
  <c r="A1415" i="1"/>
  <c r="C1414" i="1"/>
  <c r="E1414" i="1"/>
  <c r="S1414" i="1" l="1"/>
  <c r="D1415" i="1"/>
  <c r="S1415" i="1"/>
  <c r="A1416" i="1"/>
  <c r="E1415" i="1"/>
  <c r="N1415" i="1"/>
  <c r="C1415" i="1"/>
  <c r="U1413" i="1"/>
  <c r="K1414" i="1"/>
  <c r="N1414" i="1"/>
  <c r="D1416" i="1" l="1"/>
  <c r="K1415" i="1"/>
  <c r="O1415" i="1" s="1"/>
  <c r="O1414" i="1"/>
  <c r="A1417" i="1"/>
  <c r="E1416" i="1"/>
  <c r="C1416" i="1"/>
  <c r="S1416" i="1" l="1"/>
  <c r="D1417" i="1"/>
  <c r="U1415" i="1"/>
  <c r="A1418" i="1"/>
  <c r="E1417" i="1"/>
  <c r="C1417" i="1"/>
  <c r="K1416" i="1"/>
  <c r="N1416" i="1"/>
  <c r="U1414" i="1"/>
  <c r="S1417" i="1" l="1"/>
  <c r="D1418" i="1"/>
  <c r="O1416" i="1"/>
  <c r="U1416" i="1" s="1"/>
  <c r="N1417" i="1"/>
  <c r="K1417" i="1"/>
  <c r="A1419" i="1"/>
  <c r="E1418" i="1"/>
  <c r="C1418" i="1"/>
  <c r="O1417" i="1" l="1"/>
  <c r="U1417" i="1" s="1"/>
  <c r="S1418" i="1"/>
  <c r="D1419" i="1"/>
  <c r="A1420" i="1"/>
  <c r="E1419" i="1"/>
  <c r="C1419" i="1"/>
  <c r="K1418" i="1"/>
  <c r="N1418" i="1"/>
  <c r="S1419" i="1" l="1"/>
  <c r="K1419" i="1"/>
  <c r="D1420" i="1"/>
  <c r="O1418" i="1"/>
  <c r="N1419" i="1"/>
  <c r="A1421" i="1"/>
  <c r="E1420" i="1"/>
  <c r="C1420" i="1"/>
  <c r="O1419" i="1" l="1"/>
  <c r="S1420" i="1"/>
  <c r="D1421" i="1"/>
  <c r="S1421" i="1"/>
  <c r="U1419" i="1"/>
  <c r="A1422" i="1"/>
  <c r="C1421" i="1"/>
  <c r="N1421" i="1"/>
  <c r="E1421" i="1"/>
  <c r="K1420" i="1"/>
  <c r="N1420" i="1"/>
  <c r="U1418" i="1"/>
  <c r="O1420" i="1" l="1"/>
  <c r="U1420" i="1" s="1"/>
  <c r="D1422" i="1"/>
  <c r="S1422" i="1"/>
  <c r="K1421" i="1"/>
  <c r="O1421" i="1" s="1"/>
  <c r="A1423" i="1"/>
  <c r="C1422" i="1"/>
  <c r="E1422" i="1"/>
  <c r="D1423" i="1" l="1"/>
  <c r="S1423" i="1"/>
  <c r="A1424" i="1"/>
  <c r="E1423" i="1"/>
  <c r="C1423" i="1"/>
  <c r="U1421" i="1"/>
  <c r="K1422" i="1"/>
  <c r="N1422" i="1"/>
  <c r="D1424" i="1" l="1"/>
  <c r="K1423" i="1"/>
  <c r="N1423" i="1"/>
  <c r="O1422" i="1"/>
  <c r="A1425" i="1"/>
  <c r="E1424" i="1"/>
  <c r="C1424" i="1"/>
  <c r="O1423" i="1" l="1"/>
  <c r="S1424" i="1"/>
  <c r="D1425" i="1"/>
  <c r="S1425" i="1"/>
  <c r="A1426" i="1"/>
  <c r="E1425" i="1"/>
  <c r="C1425" i="1"/>
  <c r="K1424" i="1"/>
  <c r="N1424" i="1"/>
  <c r="U1422" i="1"/>
  <c r="U1423" i="1" l="1"/>
  <c r="D1426" i="1"/>
  <c r="S1426" i="1"/>
  <c r="N1425" i="1"/>
  <c r="O1424" i="1"/>
  <c r="K1425" i="1"/>
  <c r="A1427" i="1"/>
  <c r="E1426" i="1"/>
  <c r="C1426" i="1"/>
  <c r="O1425" i="1" l="1"/>
  <c r="U1425" i="1" s="1"/>
  <c r="D1427" i="1"/>
  <c r="A1428" i="1"/>
  <c r="E1427" i="1"/>
  <c r="C1427" i="1"/>
  <c r="K1426" i="1"/>
  <c r="U1424" i="1"/>
  <c r="N1426" i="1"/>
  <c r="O1426" i="1" l="1"/>
  <c r="U1426" i="1" s="1"/>
  <c r="S1427" i="1"/>
  <c r="D1428" i="1"/>
  <c r="S1428" i="1"/>
  <c r="K1427" i="1"/>
  <c r="A1429" i="1"/>
  <c r="E1428" i="1"/>
  <c r="C1428" i="1"/>
  <c r="N1427" i="1"/>
  <c r="O1427" i="1" l="1"/>
  <c r="D1429" i="1"/>
  <c r="U1427" i="1"/>
  <c r="K1428" i="1"/>
  <c r="N1428" i="1"/>
  <c r="A1430" i="1"/>
  <c r="C1429" i="1"/>
  <c r="N1429" i="1"/>
  <c r="E1429" i="1"/>
  <c r="O1428" i="1" l="1"/>
  <c r="U1428" i="1" s="1"/>
  <c r="S1429" i="1"/>
  <c r="D1430" i="1"/>
  <c r="K1429" i="1"/>
  <c r="O1429" i="1" s="1"/>
  <c r="A1431" i="1"/>
  <c r="C1430" i="1"/>
  <c r="E1430" i="1"/>
  <c r="S1430" i="1" l="1"/>
  <c r="N1430" i="1"/>
  <c r="D1431" i="1"/>
  <c r="S1431" i="1"/>
  <c r="K1430" i="1"/>
  <c r="U1429" i="1"/>
  <c r="A1432" i="1"/>
  <c r="E1431" i="1"/>
  <c r="C1431" i="1"/>
  <c r="O1430" i="1" l="1"/>
  <c r="D1432" i="1"/>
  <c r="S1432" i="1"/>
  <c r="N1431" i="1"/>
  <c r="K1431" i="1"/>
  <c r="A1433" i="1"/>
  <c r="E1432" i="1"/>
  <c r="C1432" i="1"/>
  <c r="U1430" i="1"/>
  <c r="O1431" i="1" l="1"/>
  <c r="U1431" i="1" s="1"/>
  <c r="D1433" i="1"/>
  <c r="K1432" i="1"/>
  <c r="N1432" i="1"/>
  <c r="A1434" i="1"/>
  <c r="E1433" i="1"/>
  <c r="C1433" i="1"/>
  <c r="S1433" i="1" l="1"/>
  <c r="D1434" i="1"/>
  <c r="S1434" i="1"/>
  <c r="N1433" i="1"/>
  <c r="O1432" i="1"/>
  <c r="K1433" i="1"/>
  <c r="A1435" i="1"/>
  <c r="E1434" i="1"/>
  <c r="C1434" i="1"/>
  <c r="O1433" i="1" l="1"/>
  <c r="U1433" i="1" s="1"/>
  <c r="D1435" i="1"/>
  <c r="N1434" i="1"/>
  <c r="A1436" i="1"/>
  <c r="E1435" i="1"/>
  <c r="C1435" i="1"/>
  <c r="K1434" i="1"/>
  <c r="U1432" i="1"/>
  <c r="O1434" i="1" l="1"/>
  <c r="S1435" i="1"/>
  <c r="D1436" i="1"/>
  <c r="K1435" i="1"/>
  <c r="N1435" i="1"/>
  <c r="A1437" i="1"/>
  <c r="E1436" i="1"/>
  <c r="C1436" i="1"/>
  <c r="U1434" i="1"/>
  <c r="S1436" i="1" l="1"/>
  <c r="O1435" i="1"/>
  <c r="D1437" i="1"/>
  <c r="N1436" i="1"/>
  <c r="A1438" i="1"/>
  <c r="C1437" i="1"/>
  <c r="N1437" i="1"/>
  <c r="E1437" i="1"/>
  <c r="K1436" i="1"/>
  <c r="S1437" i="1" l="1"/>
  <c r="U1435" i="1"/>
  <c r="D1438" i="1"/>
  <c r="K1437" i="1"/>
  <c r="O1437" i="1" s="1"/>
  <c r="A1439" i="1"/>
  <c r="C1438" i="1"/>
  <c r="E1438" i="1"/>
  <c r="O1436" i="1"/>
  <c r="S1438" i="1" l="1"/>
  <c r="D1439" i="1"/>
  <c r="U1436" i="1"/>
  <c r="K1438" i="1"/>
  <c r="N1438" i="1"/>
  <c r="A1440" i="1"/>
  <c r="E1439" i="1"/>
  <c r="C1439" i="1"/>
  <c r="U1437" i="1"/>
  <c r="S1439" i="1" l="1"/>
  <c r="K1439" i="1"/>
  <c r="D1440" i="1"/>
  <c r="O1438" i="1"/>
  <c r="N1439" i="1"/>
  <c r="A1441" i="1"/>
  <c r="E1440" i="1"/>
  <c r="C1440" i="1"/>
  <c r="O1439" i="1" l="1"/>
  <c r="U1439" i="1"/>
  <c r="U1438" i="1"/>
  <c r="S1440" i="1"/>
  <c r="D1441" i="1"/>
  <c r="K1440" i="1"/>
  <c r="N1440" i="1"/>
  <c r="A1442" i="1"/>
  <c r="E1441" i="1"/>
  <c r="C1441" i="1"/>
  <c r="S1441" i="1" l="1"/>
  <c r="D1442" i="1"/>
  <c r="S1442" i="1"/>
  <c r="N1441" i="1"/>
  <c r="O1440" i="1"/>
  <c r="K1441" i="1"/>
  <c r="A1443" i="1"/>
  <c r="E1442" i="1"/>
  <c r="C1442" i="1"/>
  <c r="O1441" i="1" l="1"/>
  <c r="U1440" i="1"/>
  <c r="D1443" i="1"/>
  <c r="S1443" i="1"/>
  <c r="K1442" i="1"/>
  <c r="N1442" i="1"/>
  <c r="A1444" i="1"/>
  <c r="E1443" i="1"/>
  <c r="C1443" i="1"/>
  <c r="U1441" i="1"/>
  <c r="D1444" i="1" l="1"/>
  <c r="S1444" i="1"/>
  <c r="K1443" i="1"/>
  <c r="O1442" i="1"/>
  <c r="U1442" i="1" s="1"/>
  <c r="N1443" i="1"/>
  <c r="A1445" i="1"/>
  <c r="E1444" i="1"/>
  <c r="C1444" i="1"/>
  <c r="O1443" i="1" l="1"/>
  <c r="D1445" i="1"/>
  <c r="S1445" i="1"/>
  <c r="K1444" i="1"/>
  <c r="U1443" i="1"/>
  <c r="N1444" i="1"/>
  <c r="A1446" i="1"/>
  <c r="C1445" i="1"/>
  <c r="N1445" i="1"/>
  <c r="E1445" i="1"/>
  <c r="D1446" i="1" l="1"/>
  <c r="O1444" i="1"/>
  <c r="K1445" i="1"/>
  <c r="O1445" i="1" s="1"/>
  <c r="A1447" i="1"/>
  <c r="C1446" i="1"/>
  <c r="E1446" i="1"/>
  <c r="U1444" i="1" l="1"/>
  <c r="S1446" i="1"/>
  <c r="D1447" i="1"/>
  <c r="A1448" i="1"/>
  <c r="E1447" i="1"/>
  <c r="C1447" i="1"/>
  <c r="U1445" i="1"/>
  <c r="K1446" i="1"/>
  <c r="N1446" i="1"/>
  <c r="S1447" i="1" l="1"/>
  <c r="D1448" i="1"/>
  <c r="S1448" i="1"/>
  <c r="K1447" i="1"/>
  <c r="N1447" i="1"/>
  <c r="O1446" i="1"/>
  <c r="A1449" i="1"/>
  <c r="E1448" i="1"/>
  <c r="C1448" i="1"/>
  <c r="O1447" i="1" l="1"/>
  <c r="U1447" i="1" s="1"/>
  <c r="D1449" i="1"/>
  <c r="A1450" i="1"/>
  <c r="E1449" i="1"/>
  <c r="C1449" i="1"/>
  <c r="K1448" i="1"/>
  <c r="N1448" i="1"/>
  <c r="U1446" i="1"/>
  <c r="N1449" i="1" l="1"/>
  <c r="S1449" i="1"/>
  <c r="D1450" i="1"/>
  <c r="S1450" i="1"/>
  <c r="O1448" i="1"/>
  <c r="K1449" i="1"/>
  <c r="A1451" i="1"/>
  <c r="E1450" i="1"/>
  <c r="C1450" i="1"/>
  <c r="O1449" i="1" l="1"/>
  <c r="D1451" i="1"/>
  <c r="N1450" i="1"/>
  <c r="A1452" i="1"/>
  <c r="E1451" i="1"/>
  <c r="C1451" i="1"/>
  <c r="U1449" i="1"/>
  <c r="K1450" i="1"/>
  <c r="U1448" i="1"/>
  <c r="O1450" i="1" l="1"/>
  <c r="U1450" i="1" s="1"/>
  <c r="S1451" i="1"/>
  <c r="D1452" i="1"/>
  <c r="K1451" i="1"/>
  <c r="N1451" i="1"/>
  <c r="A1453" i="1"/>
  <c r="E1452" i="1"/>
  <c r="C1452" i="1"/>
  <c r="S1452" i="1" l="1"/>
  <c r="D1453" i="1"/>
  <c r="S1453" i="1"/>
  <c r="O1451" i="1"/>
  <c r="K1452" i="1"/>
  <c r="N1452" i="1"/>
  <c r="A1454" i="1"/>
  <c r="C1453" i="1"/>
  <c r="N1453" i="1"/>
  <c r="E1453" i="1"/>
  <c r="D1454" i="1" l="1"/>
  <c r="S1454" i="1"/>
  <c r="O1452" i="1"/>
  <c r="U1452" i="1" s="1"/>
  <c r="U1451" i="1"/>
  <c r="K1453" i="1"/>
  <c r="O1453" i="1" s="1"/>
  <c r="A1455" i="1"/>
  <c r="C1454" i="1"/>
  <c r="E1454" i="1"/>
  <c r="D1455" i="1" l="1"/>
  <c r="K1454" i="1"/>
  <c r="N1454" i="1"/>
  <c r="A1456" i="1"/>
  <c r="E1455" i="1"/>
  <c r="C1455" i="1"/>
  <c r="U1453" i="1"/>
  <c r="S1455" i="1" l="1"/>
  <c r="D1456" i="1"/>
  <c r="O1454" i="1"/>
  <c r="U1454" i="1" s="1"/>
  <c r="K1455" i="1"/>
  <c r="N1455" i="1"/>
  <c r="A1457" i="1"/>
  <c r="E1456" i="1"/>
  <c r="C1456" i="1"/>
  <c r="S1456" i="1" l="1"/>
  <c r="D1457" i="1"/>
  <c r="O1455" i="1"/>
  <c r="N1456" i="1"/>
  <c r="A1458" i="1"/>
  <c r="E1457" i="1"/>
  <c r="C1457" i="1"/>
  <c r="N1457" i="1"/>
  <c r="K1456" i="1"/>
  <c r="S1457" i="1" l="1"/>
  <c r="D1458" i="1"/>
  <c r="S1458" i="1"/>
  <c r="U1455" i="1"/>
  <c r="O1456" i="1"/>
  <c r="K1457" i="1"/>
  <c r="O1457" i="1" s="1"/>
  <c r="A1459" i="1"/>
  <c r="E1458" i="1"/>
  <c r="C1458" i="1"/>
  <c r="U1456" i="1" l="1"/>
  <c r="D1459" i="1"/>
  <c r="S1459" i="1"/>
  <c r="A1460" i="1"/>
  <c r="E1459" i="1"/>
  <c r="C1459" i="1"/>
  <c r="U1457" i="1"/>
  <c r="K1458" i="1"/>
  <c r="N1458" i="1"/>
  <c r="D1460" i="1" l="1"/>
  <c r="S1460" i="1"/>
  <c r="N1459" i="1"/>
  <c r="K1459" i="1"/>
  <c r="O1458" i="1"/>
  <c r="A1461" i="1"/>
  <c r="E1460" i="1"/>
  <c r="C1460" i="1"/>
  <c r="O1459" i="1" l="1"/>
  <c r="U1459" i="1" s="1"/>
  <c r="D1461" i="1"/>
  <c r="A1462" i="1"/>
  <c r="C1461" i="1"/>
  <c r="N1461" i="1"/>
  <c r="E1461" i="1"/>
  <c r="U1458" i="1"/>
  <c r="K1460" i="1"/>
  <c r="N1460" i="1"/>
  <c r="S1461" i="1" l="1"/>
  <c r="D1462" i="1"/>
  <c r="O1460" i="1"/>
  <c r="K1461" i="1"/>
  <c r="O1461" i="1" s="1"/>
  <c r="A1463" i="1"/>
  <c r="C1462" i="1"/>
  <c r="E1462" i="1"/>
  <c r="S1462" i="1" l="1"/>
  <c r="D1463" i="1"/>
  <c r="S1463" i="1"/>
  <c r="N1462" i="1"/>
  <c r="A1464" i="1"/>
  <c r="E1463" i="1"/>
  <c r="C1463" i="1"/>
  <c r="U1461" i="1"/>
  <c r="K1462" i="1"/>
  <c r="U1460" i="1"/>
  <c r="O1462" i="1" l="1"/>
  <c r="D1464" i="1"/>
  <c r="K1463" i="1"/>
  <c r="N1463" i="1"/>
  <c r="U1462" i="1"/>
  <c r="A1465" i="1"/>
  <c r="E1464" i="1"/>
  <c r="C1464" i="1"/>
  <c r="O1463" i="1" l="1"/>
  <c r="S1464" i="1"/>
  <c r="D1465" i="1"/>
  <c r="S1465" i="1"/>
  <c r="A1466" i="1"/>
  <c r="E1465" i="1"/>
  <c r="C1465" i="1"/>
  <c r="N1465" i="1"/>
  <c r="U1463" i="1"/>
  <c r="K1464" i="1"/>
  <c r="N1464" i="1"/>
  <c r="D1466" i="1" l="1"/>
  <c r="O1464" i="1"/>
  <c r="K1465" i="1"/>
  <c r="O1465" i="1" s="1"/>
  <c r="A1467" i="1"/>
  <c r="E1466" i="1"/>
  <c r="C1466" i="1"/>
  <c r="S1466" i="1" l="1"/>
  <c r="D1467" i="1"/>
  <c r="S1467" i="1"/>
  <c r="N1466" i="1"/>
  <c r="A1468" i="1"/>
  <c r="E1467" i="1"/>
  <c r="N1467" i="1"/>
  <c r="C1467" i="1"/>
  <c r="U1465" i="1"/>
  <c r="K1466" i="1"/>
  <c r="U1464" i="1"/>
  <c r="O1466" i="1" l="1"/>
  <c r="D1468" i="1"/>
  <c r="S1468" i="1"/>
  <c r="K1467" i="1"/>
  <c r="O1467" i="1" s="1"/>
  <c r="U1466" i="1"/>
  <c r="A1469" i="1"/>
  <c r="E1468" i="1"/>
  <c r="C1468" i="1"/>
  <c r="D1469" i="1" l="1"/>
  <c r="S1469" i="1"/>
  <c r="A1470" i="1"/>
  <c r="C1469" i="1"/>
  <c r="N1469" i="1"/>
  <c r="E1469" i="1"/>
  <c r="K1468" i="1"/>
  <c r="N1468" i="1"/>
  <c r="U1467" i="1"/>
  <c r="D1470" i="1" l="1"/>
  <c r="S1470" i="1"/>
  <c r="O1468" i="1"/>
  <c r="K1469" i="1"/>
  <c r="O1469" i="1" s="1"/>
  <c r="A1471" i="1"/>
  <c r="C1470" i="1"/>
  <c r="E1470" i="1"/>
  <c r="D1471" i="1" l="1"/>
  <c r="S1471" i="1"/>
  <c r="U1469" i="1"/>
  <c r="A1472" i="1"/>
  <c r="E1471" i="1"/>
  <c r="C1471" i="1"/>
  <c r="K1470" i="1"/>
  <c r="U1468" i="1"/>
  <c r="N1470" i="1"/>
  <c r="O1470" i="1" l="1"/>
  <c r="N1471" i="1"/>
  <c r="D1472" i="1"/>
  <c r="S1472" i="1"/>
  <c r="K1471" i="1"/>
  <c r="A1473" i="1"/>
  <c r="E1472" i="1"/>
  <c r="C1472" i="1"/>
  <c r="U1470" i="1"/>
  <c r="O1471" i="1" l="1"/>
  <c r="D1473" i="1"/>
  <c r="S1473" i="1"/>
  <c r="U1471" i="1"/>
  <c r="N1472" i="1"/>
  <c r="A1474" i="1"/>
  <c r="E1473" i="1"/>
  <c r="C1473" i="1"/>
  <c r="N1473" i="1"/>
  <c r="K1472" i="1"/>
  <c r="D1474" i="1" l="1"/>
  <c r="S1474" i="1"/>
  <c r="O1472" i="1"/>
  <c r="K1473" i="1"/>
  <c r="O1473" i="1" s="1"/>
  <c r="A1475" i="1"/>
  <c r="E1474" i="1"/>
  <c r="C1474" i="1"/>
  <c r="U1472" i="1" l="1"/>
  <c r="D1475" i="1"/>
  <c r="U1473" i="1"/>
  <c r="K1474" i="1"/>
  <c r="N1474" i="1"/>
  <c r="A1476" i="1"/>
  <c r="E1475" i="1"/>
  <c r="C1475" i="1"/>
  <c r="K1475" i="1" l="1"/>
  <c r="S1475" i="1"/>
  <c r="D1476" i="1"/>
  <c r="S1476" i="1"/>
  <c r="O1474" i="1"/>
  <c r="U1474" i="1" s="1"/>
  <c r="N1475" i="1"/>
  <c r="O1475" i="1" s="1"/>
  <c r="A1477" i="1"/>
  <c r="E1476" i="1"/>
  <c r="C1476" i="1"/>
  <c r="U1475" i="1" l="1"/>
  <c r="D1477" i="1"/>
  <c r="K1476" i="1"/>
  <c r="N1476" i="1"/>
  <c r="A1478" i="1"/>
  <c r="C1477" i="1"/>
  <c r="N1477" i="1"/>
  <c r="E1477" i="1"/>
  <c r="S1477" i="1" l="1"/>
  <c r="D1478" i="1"/>
  <c r="O1476" i="1"/>
  <c r="U1476" i="1" s="1"/>
  <c r="K1477" i="1"/>
  <c r="O1477" i="1" s="1"/>
  <c r="A1479" i="1"/>
  <c r="C1478" i="1"/>
  <c r="E1478" i="1"/>
  <c r="S1478" i="1" l="1"/>
  <c r="D1479" i="1"/>
  <c r="S1479" i="1"/>
  <c r="U1477" i="1"/>
  <c r="N1478" i="1"/>
  <c r="A1480" i="1"/>
  <c r="E1479" i="1"/>
  <c r="C1479" i="1"/>
  <c r="K1478" i="1"/>
  <c r="D1480" i="1" l="1"/>
  <c r="S1480" i="1"/>
  <c r="K1479" i="1"/>
  <c r="O1478" i="1"/>
  <c r="U1478" i="1" s="1"/>
  <c r="N1479" i="1"/>
  <c r="A1481" i="1"/>
  <c r="E1480" i="1"/>
  <c r="C1480" i="1"/>
  <c r="D1481" i="1" l="1"/>
  <c r="O1479" i="1"/>
  <c r="K1480" i="1"/>
  <c r="N1480" i="1"/>
  <c r="A1482" i="1"/>
  <c r="E1481" i="1"/>
  <c r="C1481" i="1"/>
  <c r="N1481" i="1"/>
  <c r="S1481" i="1" l="1"/>
  <c r="D1482" i="1"/>
  <c r="S1482" i="1"/>
  <c r="U1479" i="1"/>
  <c r="O1480" i="1"/>
  <c r="U1480" i="1" s="1"/>
  <c r="K1481" i="1"/>
  <c r="O1481" i="1" s="1"/>
  <c r="A1483" i="1"/>
  <c r="E1482" i="1"/>
  <c r="C1482" i="1"/>
  <c r="D1483" i="1" l="1"/>
  <c r="S1483" i="1"/>
  <c r="N1482" i="1"/>
  <c r="K1482" i="1"/>
  <c r="A1484" i="1"/>
  <c r="E1483" i="1"/>
  <c r="C1483" i="1"/>
  <c r="U1481" i="1"/>
  <c r="O1482" i="1" l="1"/>
  <c r="D1484" i="1"/>
  <c r="S1484" i="1"/>
  <c r="K1483" i="1"/>
  <c r="N1483" i="1"/>
  <c r="A1485" i="1"/>
  <c r="E1484" i="1"/>
  <c r="C1484" i="1"/>
  <c r="U1482" i="1"/>
  <c r="D1485" i="1" l="1"/>
  <c r="S1485" i="1"/>
  <c r="O1483" i="1"/>
  <c r="K1484" i="1"/>
  <c r="N1484" i="1"/>
  <c r="A1486" i="1"/>
  <c r="C1485" i="1"/>
  <c r="N1485" i="1"/>
  <c r="E1485" i="1"/>
  <c r="O1484" i="1" l="1"/>
  <c r="D1486" i="1"/>
  <c r="U1483" i="1"/>
  <c r="K1485" i="1"/>
  <c r="O1485" i="1" s="1"/>
  <c r="A1487" i="1"/>
  <c r="C1486" i="1"/>
  <c r="E1486" i="1"/>
  <c r="U1484" i="1"/>
  <c r="S1486" i="1" l="1"/>
  <c r="D1487" i="1"/>
  <c r="S1487" i="1"/>
  <c r="K1486" i="1"/>
  <c r="N1486" i="1"/>
  <c r="A1488" i="1"/>
  <c r="E1487" i="1"/>
  <c r="N1487" i="1"/>
  <c r="C1487" i="1"/>
  <c r="U1485" i="1"/>
  <c r="D1488" i="1" l="1"/>
  <c r="S1488" i="1"/>
  <c r="O1486" i="1"/>
  <c r="K1487" i="1"/>
  <c r="O1487" i="1" s="1"/>
  <c r="A1489" i="1"/>
  <c r="E1488" i="1"/>
  <c r="C1488" i="1"/>
  <c r="U1486" i="1" l="1"/>
  <c r="D1489" i="1"/>
  <c r="U1487" i="1"/>
  <c r="N1488" i="1"/>
  <c r="A1490" i="1"/>
  <c r="E1489" i="1"/>
  <c r="C1489" i="1"/>
  <c r="N1489" i="1"/>
  <c r="K1488" i="1"/>
  <c r="S1489" i="1" l="1"/>
  <c r="D1490" i="1"/>
  <c r="O1488" i="1"/>
  <c r="K1489" i="1"/>
  <c r="O1489" i="1" s="1"/>
  <c r="A1491" i="1"/>
  <c r="E1490" i="1"/>
  <c r="C1490" i="1"/>
  <c r="U1488" i="1" l="1"/>
  <c r="S1490" i="1"/>
  <c r="D1491" i="1"/>
  <c r="S1491" i="1"/>
  <c r="A1492" i="1"/>
  <c r="E1491" i="1"/>
  <c r="C1491" i="1"/>
  <c r="U1489" i="1"/>
  <c r="K1490" i="1"/>
  <c r="N1490" i="1"/>
  <c r="D1492" i="1" l="1"/>
  <c r="S1492" i="1"/>
  <c r="K1491" i="1"/>
  <c r="N1491" i="1"/>
  <c r="O1490" i="1"/>
  <c r="A1493" i="1"/>
  <c r="E1492" i="1"/>
  <c r="C1492" i="1"/>
  <c r="O1491" i="1" l="1"/>
  <c r="D1493" i="1"/>
  <c r="S1493" i="1"/>
  <c r="U1491" i="1"/>
  <c r="A1494" i="1"/>
  <c r="C1493" i="1"/>
  <c r="N1493" i="1"/>
  <c r="E1493" i="1"/>
  <c r="U1490" i="1"/>
  <c r="K1492" i="1"/>
  <c r="N1492" i="1"/>
  <c r="D1494" i="1" l="1"/>
  <c r="O1492" i="1"/>
  <c r="K1493" i="1"/>
  <c r="O1493" i="1" s="1"/>
  <c r="A1495" i="1"/>
  <c r="C1494" i="1"/>
  <c r="E1494" i="1"/>
  <c r="S1494" i="1" l="1"/>
  <c r="D1495" i="1"/>
  <c r="S1495" i="1"/>
  <c r="N1494" i="1"/>
  <c r="A1496" i="1"/>
  <c r="E1495" i="1"/>
  <c r="C1495" i="1"/>
  <c r="U1493" i="1"/>
  <c r="K1494" i="1"/>
  <c r="U1492" i="1"/>
  <c r="O1494" i="1" l="1"/>
  <c r="D1496" i="1"/>
  <c r="S1496" i="1"/>
  <c r="K1495" i="1"/>
  <c r="N1495" i="1"/>
  <c r="U1494" i="1"/>
  <c r="A1497" i="1"/>
  <c r="E1496" i="1"/>
  <c r="C1496" i="1"/>
  <c r="O1495" i="1" l="1"/>
  <c r="D1497" i="1"/>
  <c r="A1498" i="1"/>
  <c r="E1497" i="1"/>
  <c r="C1497" i="1"/>
  <c r="N1497" i="1"/>
  <c r="U1495" i="1"/>
  <c r="K1496" i="1"/>
  <c r="N1496" i="1"/>
  <c r="S1497" i="1" l="1"/>
  <c r="D1498" i="1"/>
  <c r="O1496" i="1"/>
  <c r="K1497" i="1"/>
  <c r="O1497" i="1" s="1"/>
  <c r="A1499" i="1"/>
  <c r="E1498" i="1"/>
  <c r="C1498" i="1"/>
  <c r="S1498" i="1" l="1"/>
  <c r="D1499" i="1"/>
  <c r="N1498" i="1"/>
  <c r="A1500" i="1"/>
  <c r="E1499" i="1"/>
  <c r="C1499" i="1"/>
  <c r="U1497" i="1"/>
  <c r="K1498" i="1"/>
  <c r="U1496" i="1"/>
  <c r="O1498" i="1" l="1"/>
  <c r="U1498" i="1" s="1"/>
  <c r="S1499" i="1"/>
  <c r="D1500" i="1"/>
  <c r="S1500" i="1"/>
  <c r="K1499" i="1"/>
  <c r="A1501" i="1"/>
  <c r="E1500" i="1"/>
  <c r="C1500" i="1"/>
  <c r="N1499" i="1"/>
  <c r="O1499" i="1" l="1"/>
  <c r="D1501" i="1"/>
  <c r="U1499" i="1"/>
  <c r="N1500" i="1"/>
  <c r="A1502" i="1"/>
  <c r="C1501" i="1"/>
  <c r="N1501" i="1"/>
  <c r="E1501" i="1"/>
  <c r="K1500" i="1"/>
  <c r="S1501" i="1" l="1"/>
  <c r="D1502" i="1"/>
  <c r="O1500" i="1"/>
  <c r="K1501" i="1"/>
  <c r="O1501" i="1" s="1"/>
  <c r="A1503" i="1"/>
  <c r="C1502" i="1"/>
  <c r="E1502" i="1"/>
  <c r="U1500" i="1" l="1"/>
  <c r="S1502" i="1"/>
  <c r="D1503" i="1"/>
  <c r="U1501" i="1"/>
  <c r="K1502" i="1"/>
  <c r="N1502" i="1"/>
  <c r="A1504" i="1"/>
  <c r="E1503" i="1"/>
  <c r="C1503" i="1"/>
  <c r="S1503" i="1" l="1"/>
  <c r="D1504" i="1"/>
  <c r="S1504" i="1"/>
  <c r="K1503" i="1"/>
  <c r="O1502" i="1"/>
  <c r="U1502" i="1" s="1"/>
  <c r="N1503" i="1"/>
  <c r="A1505" i="1"/>
  <c r="E1504" i="1"/>
  <c r="C1504" i="1"/>
  <c r="O1503" i="1" l="1"/>
  <c r="D1505" i="1"/>
  <c r="K1504" i="1"/>
  <c r="N1504" i="1"/>
  <c r="A1506" i="1"/>
  <c r="E1505" i="1"/>
  <c r="C1505" i="1"/>
  <c r="U1503" i="1" l="1"/>
  <c r="S1505" i="1"/>
  <c r="D1506" i="1"/>
  <c r="S1506" i="1"/>
  <c r="N1505" i="1"/>
  <c r="O1504" i="1"/>
  <c r="K1505" i="1"/>
  <c r="A1507" i="1"/>
  <c r="E1506" i="1"/>
  <c r="C1506" i="1"/>
  <c r="O1505" i="1" l="1"/>
  <c r="U1505" i="1" s="1"/>
  <c r="U1504" i="1"/>
  <c r="D1507" i="1"/>
  <c r="S1507" i="1"/>
  <c r="K1506" i="1"/>
  <c r="N1506" i="1"/>
  <c r="A1508" i="1"/>
  <c r="E1507" i="1"/>
  <c r="C1507" i="1"/>
  <c r="O1506" i="1" l="1"/>
  <c r="U1506" i="1" s="1"/>
  <c r="D1508" i="1"/>
  <c r="K1507" i="1"/>
  <c r="A1509" i="1"/>
  <c r="E1508" i="1"/>
  <c r="C1508" i="1"/>
  <c r="N1507" i="1"/>
  <c r="O1507" i="1" l="1"/>
  <c r="S1508" i="1"/>
  <c r="D1509" i="1"/>
  <c r="K1508" i="1"/>
  <c r="N1508" i="1"/>
  <c r="A1510" i="1"/>
  <c r="C1509" i="1"/>
  <c r="N1509" i="1"/>
  <c r="E1509" i="1"/>
  <c r="U1507" i="1" l="1"/>
  <c r="S1509" i="1"/>
  <c r="D1510" i="1"/>
  <c r="S1510" i="1"/>
  <c r="O1508" i="1"/>
  <c r="U1508" i="1" s="1"/>
  <c r="K1509" i="1"/>
  <c r="O1509" i="1" s="1"/>
  <c r="A1511" i="1"/>
  <c r="C1510" i="1"/>
  <c r="E1510" i="1"/>
  <c r="D1511" i="1" l="1"/>
  <c r="S1511" i="1"/>
  <c r="A1512" i="1"/>
  <c r="E1511" i="1"/>
  <c r="N1511" i="1"/>
  <c r="C1511" i="1"/>
  <c r="U1509" i="1"/>
  <c r="K1510" i="1"/>
  <c r="N1510" i="1"/>
  <c r="D1512" i="1" l="1"/>
  <c r="K1511" i="1"/>
  <c r="O1511" i="1" s="1"/>
  <c r="O1510" i="1"/>
  <c r="A1513" i="1"/>
  <c r="E1512" i="1"/>
  <c r="C1512" i="1"/>
  <c r="S1512" i="1" l="1"/>
  <c r="D1513" i="1"/>
  <c r="S1513" i="1"/>
  <c r="U1511" i="1"/>
  <c r="A1514" i="1"/>
  <c r="E1513" i="1"/>
  <c r="C1513" i="1"/>
  <c r="N1513" i="1"/>
  <c r="K1512" i="1"/>
  <c r="N1512" i="1"/>
  <c r="U1510" i="1"/>
  <c r="D1514" i="1" l="1"/>
  <c r="S1514" i="1"/>
  <c r="O1512" i="1"/>
  <c r="K1513" i="1"/>
  <c r="O1513" i="1" s="1"/>
  <c r="A1515" i="1"/>
  <c r="E1514" i="1"/>
  <c r="C1514" i="1"/>
  <c r="D1515" i="1" l="1"/>
  <c r="U1513" i="1"/>
  <c r="A1516" i="1"/>
  <c r="E1515" i="1"/>
  <c r="C1515" i="1"/>
  <c r="K1514" i="1"/>
  <c r="U1512" i="1"/>
  <c r="N1514" i="1"/>
  <c r="O1514" i="1" l="1"/>
  <c r="S1515" i="1"/>
  <c r="K1515" i="1"/>
  <c r="D1516" i="1"/>
  <c r="N1515" i="1"/>
  <c r="A1517" i="1"/>
  <c r="E1516" i="1"/>
  <c r="C1516" i="1"/>
  <c r="U1514" i="1"/>
  <c r="O1515" i="1" l="1"/>
  <c r="S1516" i="1"/>
  <c r="D1517" i="1"/>
  <c r="U1515" i="1"/>
  <c r="K1516" i="1"/>
  <c r="N1516" i="1"/>
  <c r="A1518" i="1"/>
  <c r="C1517" i="1"/>
  <c r="N1517" i="1"/>
  <c r="E1517" i="1"/>
  <c r="S1517" i="1" l="1"/>
  <c r="D1518" i="1"/>
  <c r="S1518" i="1"/>
  <c r="K1517" i="1"/>
  <c r="O1517" i="1" s="1"/>
  <c r="A1519" i="1"/>
  <c r="C1518" i="1"/>
  <c r="E1518" i="1"/>
  <c r="O1516" i="1"/>
  <c r="D1519" i="1" l="1"/>
  <c r="S1519" i="1"/>
  <c r="U1516" i="1"/>
  <c r="K1518" i="1"/>
  <c r="N1518" i="1"/>
  <c r="A1520" i="1"/>
  <c r="E1519" i="1"/>
  <c r="C1519" i="1"/>
  <c r="U1517" i="1"/>
  <c r="D1520" i="1" l="1"/>
  <c r="N1519" i="1"/>
  <c r="K1519" i="1"/>
  <c r="O1518" i="1"/>
  <c r="A1521" i="1"/>
  <c r="E1520" i="1"/>
  <c r="C1520" i="1"/>
  <c r="U1518" i="1" l="1"/>
  <c r="O1519" i="1"/>
  <c r="S1520" i="1"/>
  <c r="D1521" i="1"/>
  <c r="S1521" i="1"/>
  <c r="U1519" i="1"/>
  <c r="K1520" i="1"/>
  <c r="N1520" i="1"/>
  <c r="A1522" i="1"/>
  <c r="E1521" i="1"/>
  <c r="C1521" i="1"/>
  <c r="O1520" i="1" l="1"/>
  <c r="D1522" i="1"/>
  <c r="S1522" i="1"/>
  <c r="N1521" i="1"/>
  <c r="K1521" i="1"/>
  <c r="A1523" i="1"/>
  <c r="E1522" i="1"/>
  <c r="C1522" i="1"/>
  <c r="U1520" i="1"/>
  <c r="D1523" i="1" l="1"/>
  <c r="O1521" i="1"/>
  <c r="U1521" i="1" s="1"/>
  <c r="K1522" i="1"/>
  <c r="N1522" i="1"/>
  <c r="A1524" i="1"/>
  <c r="E1523" i="1"/>
  <c r="N1523" i="1"/>
  <c r="C1523" i="1"/>
  <c r="S1523" i="1" l="1"/>
  <c r="D1524" i="1"/>
  <c r="O1522" i="1"/>
  <c r="K1523" i="1"/>
  <c r="O1523" i="1" s="1"/>
  <c r="A1525" i="1"/>
  <c r="E1524" i="1"/>
  <c r="C1524" i="1"/>
  <c r="U1522" i="1" l="1"/>
  <c r="S1524" i="1"/>
  <c r="D1525" i="1"/>
  <c r="K1524" i="1"/>
  <c r="U1523" i="1"/>
  <c r="N1524" i="1"/>
  <c r="A1526" i="1"/>
  <c r="C1525" i="1"/>
  <c r="N1525" i="1"/>
  <c r="E1525" i="1"/>
  <c r="S1525" i="1" l="1"/>
  <c r="D1526" i="1"/>
  <c r="S1526" i="1"/>
  <c r="O1524" i="1"/>
  <c r="K1525" i="1"/>
  <c r="O1525" i="1" s="1"/>
  <c r="A1527" i="1"/>
  <c r="C1526" i="1"/>
  <c r="E1526" i="1"/>
  <c r="U1524" i="1" l="1"/>
  <c r="D1527" i="1"/>
  <c r="U1525" i="1"/>
  <c r="N1526" i="1"/>
  <c r="A1528" i="1"/>
  <c r="E1527" i="1"/>
  <c r="C1527" i="1"/>
  <c r="K1526" i="1"/>
  <c r="S1527" i="1" l="1"/>
  <c r="D1528" i="1"/>
  <c r="S1528" i="1"/>
  <c r="O1526" i="1"/>
  <c r="U1526" i="1" s="1"/>
  <c r="N1527" i="1"/>
  <c r="K1527" i="1"/>
  <c r="A1529" i="1"/>
  <c r="E1528" i="1"/>
  <c r="C1528" i="1"/>
  <c r="O1527" i="1" l="1"/>
  <c r="U1527" i="1" s="1"/>
  <c r="D1529" i="1"/>
  <c r="K1528" i="1"/>
  <c r="N1528" i="1"/>
  <c r="A1530" i="1"/>
  <c r="E1529" i="1"/>
  <c r="C1529" i="1"/>
  <c r="N1529" i="1"/>
  <c r="S1529" i="1" l="1"/>
  <c r="D1530" i="1"/>
  <c r="S1530" i="1"/>
  <c r="O1528" i="1"/>
  <c r="U1528" i="1" s="1"/>
  <c r="K1529" i="1"/>
  <c r="O1529" i="1" s="1"/>
  <c r="A1531" i="1"/>
  <c r="E1530" i="1"/>
  <c r="C1530" i="1"/>
  <c r="D1531" i="1" l="1"/>
  <c r="S1531" i="1"/>
  <c r="N1530" i="1"/>
  <c r="U1529" i="1"/>
  <c r="K1530" i="1"/>
  <c r="A1532" i="1"/>
  <c r="E1531" i="1"/>
  <c r="K1531" i="1"/>
  <c r="C1531" i="1"/>
  <c r="O1530" i="1" l="1"/>
  <c r="U1530" i="1" s="1"/>
  <c r="D1532" i="1"/>
  <c r="N1531" i="1"/>
  <c r="O1531" i="1" s="1"/>
  <c r="A1533" i="1"/>
  <c r="E1532" i="1"/>
  <c r="C1532" i="1"/>
  <c r="S1532" i="1" l="1"/>
  <c r="D1533" i="1"/>
  <c r="S1533" i="1"/>
  <c r="U1531" i="1"/>
  <c r="K1532" i="1"/>
  <c r="N1532" i="1"/>
  <c r="A1534" i="1"/>
  <c r="C1533" i="1"/>
  <c r="N1533" i="1"/>
  <c r="E1533" i="1"/>
  <c r="O1532" i="1" l="1"/>
  <c r="D1534" i="1"/>
  <c r="S1534" i="1"/>
  <c r="K1533" i="1"/>
  <c r="O1533" i="1" s="1"/>
  <c r="A1535" i="1"/>
  <c r="C1534" i="1"/>
  <c r="E1534" i="1"/>
  <c r="U1532" i="1" l="1"/>
  <c r="D1535" i="1"/>
  <c r="K1534" i="1"/>
  <c r="N1534" i="1"/>
  <c r="A1536" i="1"/>
  <c r="E1535" i="1"/>
  <c r="N1535" i="1"/>
  <c r="C1535" i="1"/>
  <c r="U1533" i="1"/>
  <c r="S1535" i="1" l="1"/>
  <c r="D1536" i="1"/>
  <c r="S1536" i="1"/>
  <c r="K1535" i="1"/>
  <c r="O1535" i="1" s="1"/>
  <c r="O1534" i="1"/>
  <c r="A1537" i="1"/>
  <c r="E1536" i="1"/>
  <c r="C1536" i="1"/>
  <c r="U1535" i="1" l="1"/>
  <c r="U1534" i="1"/>
  <c r="D1537" i="1"/>
  <c r="S1537" i="1"/>
  <c r="N1536" i="1"/>
  <c r="A1538" i="1"/>
  <c r="E1537" i="1"/>
  <c r="C1537" i="1"/>
  <c r="K1536" i="1"/>
  <c r="D1538" i="1" l="1"/>
  <c r="S1538" i="1"/>
  <c r="N1537" i="1"/>
  <c r="K1537" i="1"/>
  <c r="A1539" i="1"/>
  <c r="E1538" i="1"/>
  <c r="C1538" i="1"/>
  <c r="O1536" i="1"/>
  <c r="O1537" i="1" l="1"/>
  <c r="D1539" i="1"/>
  <c r="U1536" i="1"/>
  <c r="K1538" i="1"/>
  <c r="N1538" i="1"/>
  <c r="A1540" i="1"/>
  <c r="E1539" i="1"/>
  <c r="C1539" i="1"/>
  <c r="U1537" i="1"/>
  <c r="S1539" i="1" l="1"/>
  <c r="D1540" i="1"/>
  <c r="S1540" i="1"/>
  <c r="N1539" i="1"/>
  <c r="K1539" i="1"/>
  <c r="O1538" i="1"/>
  <c r="U1538" i="1" s="1"/>
  <c r="A1541" i="1"/>
  <c r="E1540" i="1"/>
  <c r="C1540" i="1"/>
  <c r="O1539" i="1" l="1"/>
  <c r="U1539" i="1" s="1"/>
  <c r="D1541" i="1"/>
  <c r="S1541" i="1"/>
  <c r="A1542" i="1"/>
  <c r="C1541" i="1"/>
  <c r="N1541" i="1"/>
  <c r="E1541" i="1"/>
  <c r="K1540" i="1"/>
  <c r="N1540" i="1"/>
  <c r="O1540" i="1" l="1"/>
  <c r="U1540" i="1" s="1"/>
  <c r="D1542" i="1"/>
  <c r="K1541" i="1"/>
  <c r="O1541" i="1" s="1"/>
  <c r="A1543" i="1"/>
  <c r="C1542" i="1"/>
  <c r="E1542" i="1"/>
  <c r="S1542" i="1" l="1"/>
  <c r="D1543" i="1"/>
  <c r="S1543" i="1"/>
  <c r="A1544" i="1"/>
  <c r="E1543" i="1"/>
  <c r="C1543" i="1"/>
  <c r="U1541" i="1"/>
  <c r="K1542" i="1"/>
  <c r="N1542" i="1"/>
  <c r="K1543" i="1" l="1"/>
  <c r="D1544" i="1"/>
  <c r="N1543" i="1"/>
  <c r="O1542" i="1"/>
  <c r="A1545" i="1"/>
  <c r="E1544" i="1"/>
  <c r="C1544" i="1"/>
  <c r="O1543" i="1" l="1"/>
  <c r="S1544" i="1"/>
  <c r="D1545" i="1"/>
  <c r="S1545" i="1"/>
  <c r="A1546" i="1"/>
  <c r="E1545" i="1"/>
  <c r="C1545" i="1"/>
  <c r="N1545" i="1"/>
  <c r="K1544" i="1"/>
  <c r="N1544" i="1"/>
  <c r="U1542" i="1"/>
  <c r="U1543" i="1" l="1"/>
  <c r="D1546" i="1"/>
  <c r="O1544" i="1"/>
  <c r="K1545" i="1"/>
  <c r="O1545" i="1" s="1"/>
  <c r="A1547" i="1"/>
  <c r="E1546" i="1"/>
  <c r="C1546" i="1"/>
  <c r="U1544" i="1" l="1"/>
  <c r="S1546" i="1"/>
  <c r="D1547" i="1"/>
  <c r="S1547" i="1"/>
  <c r="A1548" i="1"/>
  <c r="E1547" i="1"/>
  <c r="C1547" i="1"/>
  <c r="U1545" i="1"/>
  <c r="K1546" i="1"/>
  <c r="N1546" i="1"/>
  <c r="D1548" i="1" l="1"/>
  <c r="N1547" i="1"/>
  <c r="K1547" i="1"/>
  <c r="O1546" i="1"/>
  <c r="A1549" i="1"/>
  <c r="E1548" i="1"/>
  <c r="C1548" i="1"/>
  <c r="O1547" i="1" l="1"/>
  <c r="U1547" i="1" s="1"/>
  <c r="S1548" i="1"/>
  <c r="D1549" i="1"/>
  <c r="N1548" i="1"/>
  <c r="A1550" i="1"/>
  <c r="C1549" i="1"/>
  <c r="N1549" i="1"/>
  <c r="E1549" i="1"/>
  <c r="U1546" i="1"/>
  <c r="K1548" i="1"/>
  <c r="S1549" i="1" l="1"/>
  <c r="D1550" i="1"/>
  <c r="S1550" i="1"/>
  <c r="K1549" i="1"/>
  <c r="O1549" i="1" s="1"/>
  <c r="A1551" i="1"/>
  <c r="C1550" i="1"/>
  <c r="E1550" i="1"/>
  <c r="O1548" i="1"/>
  <c r="D1551" i="1" l="1"/>
  <c r="U1548" i="1"/>
  <c r="K1550" i="1"/>
  <c r="N1550" i="1"/>
  <c r="A1552" i="1"/>
  <c r="E1551" i="1"/>
  <c r="C1551" i="1"/>
  <c r="U1549" i="1"/>
  <c r="S1551" i="1" l="1"/>
  <c r="D1552" i="1"/>
  <c r="K1551" i="1"/>
  <c r="O1550" i="1"/>
  <c r="U1550" i="1" s="1"/>
  <c r="N1551" i="1"/>
  <c r="A1553" i="1"/>
  <c r="E1552" i="1"/>
  <c r="C1552" i="1"/>
  <c r="O1551" i="1" l="1"/>
  <c r="S1552" i="1"/>
  <c r="D1553" i="1"/>
  <c r="K1552" i="1"/>
  <c r="N1552" i="1"/>
  <c r="A1554" i="1"/>
  <c r="E1553" i="1"/>
  <c r="C1553" i="1"/>
  <c r="N1553" i="1"/>
  <c r="U1551" i="1" l="1"/>
  <c r="S1553" i="1"/>
  <c r="D1554" i="1"/>
  <c r="O1552" i="1"/>
  <c r="K1553" i="1"/>
  <c r="O1553" i="1" s="1"/>
  <c r="A1555" i="1"/>
  <c r="E1554" i="1"/>
  <c r="C1554" i="1"/>
  <c r="U1552" i="1" l="1"/>
  <c r="S1554" i="1"/>
  <c r="D1555" i="1"/>
  <c r="K1554" i="1"/>
  <c r="N1554" i="1"/>
  <c r="A1556" i="1"/>
  <c r="E1555" i="1"/>
  <c r="C1555" i="1"/>
  <c r="U1553" i="1"/>
  <c r="S1555" i="1" l="1"/>
  <c r="D1556" i="1"/>
  <c r="S1556" i="1"/>
  <c r="O1554" i="1"/>
  <c r="U1554" i="1" s="1"/>
  <c r="K1555" i="1"/>
  <c r="N1555" i="1"/>
  <c r="A1557" i="1"/>
  <c r="E1556" i="1"/>
  <c r="C1556" i="1"/>
  <c r="O1555" i="1" l="1"/>
  <c r="U1555" i="1" s="1"/>
  <c r="D1557" i="1"/>
  <c r="K1556" i="1"/>
  <c r="N1556" i="1"/>
  <c r="A1558" i="1"/>
  <c r="C1557" i="1"/>
  <c r="N1557" i="1"/>
  <c r="E1557" i="1"/>
  <c r="S1557" i="1" l="1"/>
  <c r="D1558" i="1"/>
  <c r="S1558" i="1"/>
  <c r="O1556" i="1"/>
  <c r="K1557" i="1"/>
  <c r="O1557" i="1" s="1"/>
  <c r="A1559" i="1"/>
  <c r="C1558" i="1"/>
  <c r="E1558" i="1"/>
  <c r="U1556" i="1" l="1"/>
  <c r="D1559" i="1"/>
  <c r="A1560" i="1"/>
  <c r="E1559" i="1"/>
  <c r="C1559" i="1"/>
  <c r="U1557" i="1"/>
  <c r="K1558" i="1"/>
  <c r="N1558" i="1"/>
  <c r="S1559" i="1" l="1"/>
  <c r="D1560" i="1"/>
  <c r="S1560" i="1"/>
  <c r="K1559" i="1"/>
  <c r="N1559" i="1"/>
  <c r="O1558" i="1"/>
  <c r="A1561" i="1"/>
  <c r="E1560" i="1"/>
  <c r="C1560" i="1"/>
  <c r="O1559" i="1" l="1"/>
  <c r="D1561" i="1"/>
  <c r="A1562" i="1"/>
  <c r="E1561" i="1"/>
  <c r="C1561" i="1"/>
  <c r="K1560" i="1"/>
  <c r="N1560" i="1"/>
  <c r="U1558" i="1"/>
  <c r="O1560" i="1" l="1"/>
  <c r="U1560" i="1" s="1"/>
  <c r="U1559" i="1"/>
  <c r="S1561" i="1"/>
  <c r="D1562" i="1"/>
  <c r="S1562" i="1"/>
  <c r="N1561" i="1"/>
  <c r="K1561" i="1"/>
  <c r="A1563" i="1"/>
  <c r="E1562" i="1"/>
  <c r="C1562" i="1"/>
  <c r="O1561" i="1" l="1"/>
  <c r="U1561" i="1" s="1"/>
  <c r="D1563" i="1"/>
  <c r="S1563" i="1"/>
  <c r="N1562" i="1"/>
  <c r="A1564" i="1"/>
  <c r="E1563" i="1"/>
  <c r="C1563" i="1"/>
  <c r="K1562" i="1"/>
  <c r="O1562" i="1" l="1"/>
  <c r="D1564" i="1"/>
  <c r="S1564" i="1"/>
  <c r="N1563" i="1"/>
  <c r="K1563" i="1"/>
  <c r="U1562" i="1"/>
  <c r="A1565" i="1"/>
  <c r="E1564" i="1"/>
  <c r="C1564" i="1"/>
  <c r="O1563" i="1" l="1"/>
  <c r="D1565" i="1"/>
  <c r="S1565" i="1"/>
  <c r="K1564" i="1"/>
  <c r="N1564" i="1"/>
  <c r="A1566" i="1"/>
  <c r="C1565" i="1"/>
  <c r="N1565" i="1"/>
  <c r="E1565" i="1"/>
  <c r="O1564" i="1" l="1"/>
  <c r="U1564" i="1" s="1"/>
  <c r="U1563" i="1"/>
  <c r="D1566" i="1"/>
  <c r="K1565" i="1"/>
  <c r="O1565" i="1" s="1"/>
  <c r="A1567" i="1"/>
  <c r="C1566" i="1"/>
  <c r="E1566" i="1"/>
  <c r="S1566" i="1" l="1"/>
  <c r="D1567" i="1"/>
  <c r="S1567" i="1"/>
  <c r="K1566" i="1"/>
  <c r="N1566" i="1"/>
  <c r="A1568" i="1"/>
  <c r="E1567" i="1"/>
  <c r="N1567" i="1"/>
  <c r="C1567" i="1"/>
  <c r="U1565" i="1"/>
  <c r="O1566" i="1" l="1"/>
  <c r="U1566" i="1" s="1"/>
  <c r="D1568" i="1"/>
  <c r="K1567" i="1"/>
  <c r="O1567" i="1" s="1"/>
  <c r="A1569" i="1"/>
  <c r="E1568" i="1"/>
  <c r="C1568" i="1"/>
  <c r="S1568" i="1" l="1"/>
  <c r="D1569" i="1"/>
  <c r="U1567" i="1"/>
  <c r="N1568" i="1"/>
  <c r="A1570" i="1"/>
  <c r="E1569" i="1"/>
  <c r="C1569" i="1"/>
  <c r="N1569" i="1"/>
  <c r="K1568" i="1"/>
  <c r="S1569" i="1" l="1"/>
  <c r="D1570" i="1"/>
  <c r="S1570" i="1"/>
  <c r="O1568" i="1"/>
  <c r="K1569" i="1"/>
  <c r="O1569" i="1" s="1"/>
  <c r="A1571" i="1"/>
  <c r="E1570" i="1"/>
  <c r="C1570" i="1"/>
  <c r="U1568" i="1" l="1"/>
  <c r="D1571" i="1"/>
  <c r="A1572" i="1"/>
  <c r="E1571" i="1"/>
  <c r="C1571" i="1"/>
  <c r="U1569" i="1"/>
  <c r="K1570" i="1"/>
  <c r="N1570" i="1"/>
  <c r="K1571" i="1" l="1"/>
  <c r="S1571" i="1"/>
  <c r="D1572" i="1"/>
  <c r="N1571" i="1"/>
  <c r="O1570" i="1"/>
  <c r="A1573" i="1"/>
  <c r="E1572" i="1"/>
  <c r="C1572" i="1"/>
  <c r="O1571" i="1" l="1"/>
  <c r="S1572" i="1"/>
  <c r="D1573" i="1"/>
  <c r="S1573" i="1"/>
  <c r="A1574" i="1"/>
  <c r="C1573" i="1"/>
  <c r="N1573" i="1"/>
  <c r="E1573" i="1"/>
  <c r="U1570" i="1"/>
  <c r="K1572" i="1"/>
  <c r="N1572" i="1"/>
  <c r="U1571" i="1" l="1"/>
  <c r="D1574" i="1"/>
  <c r="S1574" i="1"/>
  <c r="O1572" i="1"/>
  <c r="K1573" i="1"/>
  <c r="O1573" i="1" s="1"/>
  <c r="A1575" i="1"/>
  <c r="C1574" i="1"/>
  <c r="E1574" i="1"/>
  <c r="D1575" i="1" l="1"/>
  <c r="N1574" i="1"/>
  <c r="A1576" i="1"/>
  <c r="E1575" i="1"/>
  <c r="C1575" i="1"/>
  <c r="U1573" i="1"/>
  <c r="K1574" i="1"/>
  <c r="O1574" i="1" s="1"/>
  <c r="U1572" i="1"/>
  <c r="S1575" i="1" l="1"/>
  <c r="D1576" i="1"/>
  <c r="K1575" i="1"/>
  <c r="N1575" i="1"/>
  <c r="U1574" i="1"/>
  <c r="A1577" i="1"/>
  <c r="E1576" i="1"/>
  <c r="C1576" i="1"/>
  <c r="O1575" i="1" l="1"/>
  <c r="S1576" i="1"/>
  <c r="D1577" i="1"/>
  <c r="A1578" i="1"/>
  <c r="E1577" i="1"/>
  <c r="C1577" i="1"/>
  <c r="N1577" i="1"/>
  <c r="U1575" i="1"/>
  <c r="K1576" i="1"/>
  <c r="N1576" i="1"/>
  <c r="S1577" i="1" l="1"/>
  <c r="D1578" i="1"/>
  <c r="O1576" i="1"/>
  <c r="K1577" i="1"/>
  <c r="O1577" i="1" s="1"/>
  <c r="A1579" i="1"/>
  <c r="E1578" i="1"/>
  <c r="C1578" i="1"/>
  <c r="S1578" i="1" l="1"/>
  <c r="D1579" i="1"/>
  <c r="S1579" i="1"/>
  <c r="N1578" i="1"/>
  <c r="A1580" i="1"/>
  <c r="E1579" i="1"/>
  <c r="C1579" i="1"/>
  <c r="U1577" i="1"/>
  <c r="K1578" i="1"/>
  <c r="U1576" i="1"/>
  <c r="O1578" i="1" l="1"/>
  <c r="D1580" i="1"/>
  <c r="S1580" i="1"/>
  <c r="K1579" i="1"/>
  <c r="U1578" i="1"/>
  <c r="A1581" i="1"/>
  <c r="E1580" i="1"/>
  <c r="C1580" i="1"/>
  <c r="N1579" i="1"/>
  <c r="O1579" i="1" l="1"/>
  <c r="U1579" i="1" s="1"/>
  <c r="D1581" i="1"/>
  <c r="N1580" i="1"/>
  <c r="A1582" i="1"/>
  <c r="C1581" i="1"/>
  <c r="N1581" i="1"/>
  <c r="E1581" i="1"/>
  <c r="K1580" i="1"/>
  <c r="S1581" i="1" l="1"/>
  <c r="D1582" i="1"/>
  <c r="O1580" i="1"/>
  <c r="K1581" i="1"/>
  <c r="O1581" i="1" s="1"/>
  <c r="A1583" i="1"/>
  <c r="C1582" i="1"/>
  <c r="E1582" i="1"/>
  <c r="U1580" i="1" l="1"/>
  <c r="S1582" i="1"/>
  <c r="D1583" i="1"/>
  <c r="K1582" i="1"/>
  <c r="N1582" i="1"/>
  <c r="A1584" i="1"/>
  <c r="E1583" i="1"/>
  <c r="C1583" i="1"/>
  <c r="U1581" i="1"/>
  <c r="S1583" i="1" l="1"/>
  <c r="D1584" i="1"/>
  <c r="N1583" i="1"/>
  <c r="K1583" i="1"/>
  <c r="O1582" i="1"/>
  <c r="A1585" i="1"/>
  <c r="E1584" i="1"/>
  <c r="C1584" i="1"/>
  <c r="O1583" i="1" l="1"/>
  <c r="U1582" i="1"/>
  <c r="S1584" i="1"/>
  <c r="D1585" i="1"/>
  <c r="S1585" i="1"/>
  <c r="U1583" i="1"/>
  <c r="N1584" i="1"/>
  <c r="A1586" i="1"/>
  <c r="E1585" i="1"/>
  <c r="C1585" i="1"/>
  <c r="K1584" i="1"/>
  <c r="O1584" i="1" l="1"/>
  <c r="D1586" i="1"/>
  <c r="N1585" i="1"/>
  <c r="U1584" i="1"/>
  <c r="K1585" i="1"/>
  <c r="A1587" i="1"/>
  <c r="E1586" i="1"/>
  <c r="C1586" i="1"/>
  <c r="O1585" i="1" l="1"/>
  <c r="U1585" i="1" s="1"/>
  <c r="S1586" i="1"/>
  <c r="D1587" i="1"/>
  <c r="S1587" i="1"/>
  <c r="A1588" i="1"/>
  <c r="E1587" i="1"/>
  <c r="C1587" i="1"/>
  <c r="K1586" i="1"/>
  <c r="N1586" i="1"/>
  <c r="D1588" i="1" l="1"/>
  <c r="S1588" i="1"/>
  <c r="K1587" i="1"/>
  <c r="O1586" i="1"/>
  <c r="N1587" i="1"/>
  <c r="A1589" i="1"/>
  <c r="E1588" i="1"/>
  <c r="C1588" i="1"/>
  <c r="O1587" i="1" l="1"/>
  <c r="D1589" i="1"/>
  <c r="S1589" i="1"/>
  <c r="A1590" i="1"/>
  <c r="C1589" i="1"/>
  <c r="N1589" i="1"/>
  <c r="E1589" i="1"/>
  <c r="U1587" i="1"/>
  <c r="K1588" i="1"/>
  <c r="N1588" i="1"/>
  <c r="U1586" i="1"/>
  <c r="D1590" i="1" l="1"/>
  <c r="S1590" i="1"/>
  <c r="O1588" i="1"/>
  <c r="K1589" i="1"/>
  <c r="O1589" i="1" s="1"/>
  <c r="A1591" i="1"/>
  <c r="C1590" i="1"/>
  <c r="E1590" i="1"/>
  <c r="D1591" i="1" l="1"/>
  <c r="S1591" i="1"/>
  <c r="U1589" i="1"/>
  <c r="A1592" i="1"/>
  <c r="E1591" i="1"/>
  <c r="C1591" i="1"/>
  <c r="K1590" i="1"/>
  <c r="N1590" i="1"/>
  <c r="U1588" i="1"/>
  <c r="D1592" i="1" l="1"/>
  <c r="O1590" i="1"/>
  <c r="U1590" i="1" s="1"/>
  <c r="N1591" i="1"/>
  <c r="K1591" i="1"/>
  <c r="A1593" i="1"/>
  <c r="E1592" i="1"/>
  <c r="C1592" i="1"/>
  <c r="O1591" i="1" l="1"/>
  <c r="S1592" i="1"/>
  <c r="D1593" i="1"/>
  <c r="K1592" i="1"/>
  <c r="U1591" i="1"/>
  <c r="N1592" i="1"/>
  <c r="A1594" i="1"/>
  <c r="E1593" i="1"/>
  <c r="C1593" i="1"/>
  <c r="O1592" i="1" l="1"/>
  <c r="S1593" i="1"/>
  <c r="D1594" i="1"/>
  <c r="N1593" i="1"/>
  <c r="K1593" i="1"/>
  <c r="A1595" i="1"/>
  <c r="E1594" i="1"/>
  <c r="C1594" i="1"/>
  <c r="U1592" i="1"/>
  <c r="O1593" i="1" l="1"/>
  <c r="S1594" i="1"/>
  <c r="D1595" i="1"/>
  <c r="S1595" i="1"/>
  <c r="N1594" i="1"/>
  <c r="A1596" i="1"/>
  <c r="E1595" i="1"/>
  <c r="N1595" i="1"/>
  <c r="C1595" i="1"/>
  <c r="U1593" i="1"/>
  <c r="K1594" i="1"/>
  <c r="O1594" i="1" l="1"/>
  <c r="D1596" i="1"/>
  <c r="S1596" i="1"/>
  <c r="K1595" i="1"/>
  <c r="O1595" i="1" s="1"/>
  <c r="A1597" i="1"/>
  <c r="E1596" i="1"/>
  <c r="C1596" i="1"/>
  <c r="U1594" i="1"/>
  <c r="D1597" i="1" l="1"/>
  <c r="U1595" i="1"/>
  <c r="N1596" i="1"/>
  <c r="A1598" i="1"/>
  <c r="C1597" i="1"/>
  <c r="N1597" i="1"/>
  <c r="E1597" i="1"/>
  <c r="K1596" i="1"/>
  <c r="S1597" i="1" l="1"/>
  <c r="D1598" i="1"/>
  <c r="O1596" i="1"/>
  <c r="U1596" i="1" s="1"/>
  <c r="K1597" i="1"/>
  <c r="O1597" i="1" s="1"/>
  <c r="A1599" i="1"/>
  <c r="C1598" i="1"/>
  <c r="E1598" i="1"/>
  <c r="S1598" i="1" l="1"/>
  <c r="D1599" i="1"/>
  <c r="K1598" i="1"/>
  <c r="N1598" i="1"/>
  <c r="A1600" i="1"/>
  <c r="E1599" i="1"/>
  <c r="C1599" i="1"/>
  <c r="U1597" i="1"/>
  <c r="O1598" i="1" l="1"/>
  <c r="S1599" i="1"/>
  <c r="D1600" i="1"/>
  <c r="S1600" i="1"/>
  <c r="N1599" i="1"/>
  <c r="K1599" i="1"/>
  <c r="A1601" i="1"/>
  <c r="E1600" i="1"/>
  <c r="C1600" i="1"/>
  <c r="U1598" i="1"/>
  <c r="O1599" i="1" l="1"/>
  <c r="D1601" i="1"/>
  <c r="N1600" i="1"/>
  <c r="K1600" i="1"/>
  <c r="A1602" i="1"/>
  <c r="E1601" i="1"/>
  <c r="C1601" i="1"/>
  <c r="U1599" i="1"/>
  <c r="S1601" i="1" l="1"/>
  <c r="D1602" i="1"/>
  <c r="S1602" i="1"/>
  <c r="N1601" i="1"/>
  <c r="O1600" i="1"/>
  <c r="K1601" i="1"/>
  <c r="A1603" i="1"/>
  <c r="E1602" i="1"/>
  <c r="C1602" i="1"/>
  <c r="O1601" i="1" l="1"/>
  <c r="U1601" i="1" s="1"/>
  <c r="U1600" i="1"/>
  <c r="D1603" i="1"/>
  <c r="S1603" i="1"/>
  <c r="K1602" i="1"/>
  <c r="A1604" i="1"/>
  <c r="E1603" i="1"/>
  <c r="K1603" i="1"/>
  <c r="C1603" i="1"/>
  <c r="N1602" i="1"/>
  <c r="O1602" i="1" l="1"/>
  <c r="U1602" i="1" s="1"/>
  <c r="D1604" i="1"/>
  <c r="N1603" i="1"/>
  <c r="O1603" i="1"/>
  <c r="A1605" i="1"/>
  <c r="E1604" i="1"/>
  <c r="N1604" i="1"/>
  <c r="C1604" i="1"/>
  <c r="S1604" i="1" l="1"/>
  <c r="D1605" i="1"/>
  <c r="A1606" i="1"/>
  <c r="C1605" i="1"/>
  <c r="E1605" i="1"/>
  <c r="K1604" i="1"/>
  <c r="O1604" i="1" s="1"/>
  <c r="U1603" i="1"/>
  <c r="S1605" i="1" l="1"/>
  <c r="D1606" i="1"/>
  <c r="N1605" i="1"/>
  <c r="U1604" i="1"/>
  <c r="K1605" i="1"/>
  <c r="A1607" i="1"/>
  <c r="C1606" i="1"/>
  <c r="E1606" i="1"/>
  <c r="S1606" i="1" l="1"/>
  <c r="D1607" i="1"/>
  <c r="O1605" i="1"/>
  <c r="U1605" i="1" s="1"/>
  <c r="N1606" i="1"/>
  <c r="K1606" i="1"/>
  <c r="A1608" i="1"/>
  <c r="E1607" i="1"/>
  <c r="C1607" i="1"/>
  <c r="O1606" i="1" l="1"/>
  <c r="S1607" i="1"/>
  <c r="D1608" i="1"/>
  <c r="N1607" i="1"/>
  <c r="K1607" i="1"/>
  <c r="A1609" i="1"/>
  <c r="E1608" i="1"/>
  <c r="C1608" i="1"/>
  <c r="U1606" i="1"/>
  <c r="O1607" i="1" l="1"/>
  <c r="S1608" i="1"/>
  <c r="D1609" i="1"/>
  <c r="S1609" i="1"/>
  <c r="N1608" i="1"/>
  <c r="K1608" i="1"/>
  <c r="A1610" i="1"/>
  <c r="E1609" i="1"/>
  <c r="C1609" i="1"/>
  <c r="U1607" i="1"/>
  <c r="D1610" i="1" l="1"/>
  <c r="S1610" i="1"/>
  <c r="N1609" i="1"/>
  <c r="O1608" i="1"/>
  <c r="K1609" i="1"/>
  <c r="A1611" i="1"/>
  <c r="E1610" i="1"/>
  <c r="C1610" i="1"/>
  <c r="U1608" i="1" l="1"/>
  <c r="O1609" i="1"/>
  <c r="U1609" i="1" s="1"/>
  <c r="D1611" i="1"/>
  <c r="K1610" i="1"/>
  <c r="A1612" i="1"/>
  <c r="E1611" i="1"/>
  <c r="C1611" i="1"/>
  <c r="N1610" i="1"/>
  <c r="O1610" i="1" l="1"/>
  <c r="S1611" i="1"/>
  <c r="D1612" i="1"/>
  <c r="N1611" i="1"/>
  <c r="U1610" i="1"/>
  <c r="K1611" i="1"/>
  <c r="A1613" i="1"/>
  <c r="E1612" i="1"/>
  <c r="C1612" i="1"/>
  <c r="O1611" i="1" l="1"/>
  <c r="S1612" i="1"/>
  <c r="D1613" i="1"/>
  <c r="S1613" i="1"/>
  <c r="N1612" i="1"/>
  <c r="U1611" i="1"/>
  <c r="K1612" i="1"/>
  <c r="A1614" i="1"/>
  <c r="C1613" i="1"/>
  <c r="E1613" i="1"/>
  <c r="O1612" i="1" l="1"/>
  <c r="D1614" i="1"/>
  <c r="N1613" i="1"/>
  <c r="U1612" i="1"/>
  <c r="K1613" i="1"/>
  <c r="A1615" i="1"/>
  <c r="C1614" i="1"/>
  <c r="E1614" i="1"/>
  <c r="O1613" i="1" l="1"/>
  <c r="N1614" i="1"/>
  <c r="S1614" i="1"/>
  <c r="D1615" i="1"/>
  <c r="K1614" i="1"/>
  <c r="A1616" i="1"/>
  <c r="E1615" i="1"/>
  <c r="C1615" i="1"/>
  <c r="U1613" i="1"/>
  <c r="O1614" i="1" l="1"/>
  <c r="S1615" i="1"/>
  <c r="D1616" i="1"/>
  <c r="K1615" i="1"/>
  <c r="N1615" i="1"/>
  <c r="A1617" i="1"/>
  <c r="E1616" i="1"/>
  <c r="N1616" i="1"/>
  <c r="C1616" i="1"/>
  <c r="U1614" i="1"/>
  <c r="S1616" i="1" l="1"/>
  <c r="O1615" i="1"/>
  <c r="D1617" i="1"/>
  <c r="K1616" i="1"/>
  <c r="O1616" i="1" s="1"/>
  <c r="A1618" i="1"/>
  <c r="E1617" i="1"/>
  <c r="C1617" i="1"/>
  <c r="U1615" i="1" l="1"/>
  <c r="S1617" i="1"/>
  <c r="D1618" i="1"/>
  <c r="S1618" i="1"/>
  <c r="N1617" i="1"/>
  <c r="U1616" i="1"/>
  <c r="K1617" i="1"/>
  <c r="A1619" i="1"/>
  <c r="E1618" i="1"/>
  <c r="C1618" i="1"/>
  <c r="O1617" i="1" l="1"/>
  <c r="D1619" i="1"/>
  <c r="S1619" i="1"/>
  <c r="K1618" i="1"/>
  <c r="A1620" i="1"/>
  <c r="E1619" i="1"/>
  <c r="C1619" i="1"/>
  <c r="N1618" i="1"/>
  <c r="U1617" i="1"/>
  <c r="O1618" i="1" l="1"/>
  <c r="U1618" i="1" s="1"/>
  <c r="D1620" i="1"/>
  <c r="S1620" i="1"/>
  <c r="K1619" i="1"/>
  <c r="N1619" i="1"/>
  <c r="A1621" i="1"/>
  <c r="E1620" i="1"/>
  <c r="C1620" i="1"/>
  <c r="N1620" i="1" l="1"/>
  <c r="O1619" i="1"/>
  <c r="D1621" i="1"/>
  <c r="K1620" i="1"/>
  <c r="A1622" i="1"/>
  <c r="C1621" i="1"/>
  <c r="E1621" i="1"/>
  <c r="O1620" i="1" l="1"/>
  <c r="U1619" i="1"/>
  <c r="S1621" i="1"/>
  <c r="D1622" i="1"/>
  <c r="S1622" i="1"/>
  <c r="N1621" i="1"/>
  <c r="K1621" i="1"/>
  <c r="A1623" i="1"/>
  <c r="C1622" i="1"/>
  <c r="E1622" i="1"/>
  <c r="U1620" i="1"/>
  <c r="O1621" i="1" l="1"/>
  <c r="D1623" i="1"/>
  <c r="K1622" i="1"/>
  <c r="A1624" i="1"/>
  <c r="E1623" i="1"/>
  <c r="C1623" i="1"/>
  <c r="N1622" i="1"/>
  <c r="O1622" i="1" s="1"/>
  <c r="U1621" i="1"/>
  <c r="S1623" i="1" l="1"/>
  <c r="D1624" i="1"/>
  <c r="S1624" i="1"/>
  <c r="N1623" i="1"/>
  <c r="U1622" i="1"/>
  <c r="K1623" i="1"/>
  <c r="A1625" i="1"/>
  <c r="E1624" i="1"/>
  <c r="N1624" i="1"/>
  <c r="C1624" i="1"/>
  <c r="O1623" i="1" l="1"/>
  <c r="U1623" i="1" s="1"/>
  <c r="D1625" i="1"/>
  <c r="K1624" i="1"/>
  <c r="O1624" i="1" s="1"/>
  <c r="A1626" i="1"/>
  <c r="E1625" i="1"/>
  <c r="C1625" i="1"/>
  <c r="S1625" i="1" l="1"/>
  <c r="D1626" i="1"/>
  <c r="N1625" i="1"/>
  <c r="K1625" i="1"/>
  <c r="A1627" i="1"/>
  <c r="E1626" i="1"/>
  <c r="C1626" i="1"/>
  <c r="U1624" i="1"/>
  <c r="O1625" i="1" l="1"/>
  <c r="S1626" i="1"/>
  <c r="D1627" i="1"/>
  <c r="S1627" i="1"/>
  <c r="K1626" i="1"/>
  <c r="N1626" i="1"/>
  <c r="O1626" i="1" s="1"/>
  <c r="A1628" i="1"/>
  <c r="E1627" i="1"/>
  <c r="C1627" i="1"/>
  <c r="U1625" i="1"/>
  <c r="D1628" i="1" l="1"/>
  <c r="S1628" i="1"/>
  <c r="K1627" i="1"/>
  <c r="N1627" i="1"/>
  <c r="A1629" i="1"/>
  <c r="E1628" i="1"/>
  <c r="N1628" i="1"/>
  <c r="C1628" i="1"/>
  <c r="U1626" i="1"/>
  <c r="O1627" i="1" l="1"/>
  <c r="D1629" i="1"/>
  <c r="A1630" i="1"/>
  <c r="C1629" i="1"/>
  <c r="E1629" i="1"/>
  <c r="K1628" i="1"/>
  <c r="O1628" i="1" s="1"/>
  <c r="U1627" i="1" l="1"/>
  <c r="S1629" i="1"/>
  <c r="D1630" i="1"/>
  <c r="N1629" i="1"/>
  <c r="U1628" i="1"/>
  <c r="K1629" i="1"/>
  <c r="A1631" i="1"/>
  <c r="C1630" i="1"/>
  <c r="E1630" i="1"/>
  <c r="S1630" i="1" l="1"/>
  <c r="D1631" i="1"/>
  <c r="O1629" i="1"/>
  <c r="U1629" i="1" s="1"/>
  <c r="K1630" i="1"/>
  <c r="A1632" i="1"/>
  <c r="E1631" i="1"/>
  <c r="C1631" i="1"/>
  <c r="N1630" i="1"/>
  <c r="O1630" i="1" l="1"/>
  <c r="U1630" i="1" s="1"/>
  <c r="S1631" i="1"/>
  <c r="K1631" i="1"/>
  <c r="D1632" i="1"/>
  <c r="N1631" i="1"/>
  <c r="A1633" i="1"/>
  <c r="E1632" i="1"/>
  <c r="C1632" i="1"/>
  <c r="O1631" i="1" l="1"/>
  <c r="S1632" i="1"/>
  <c r="D1633" i="1"/>
  <c r="U1631" i="1"/>
  <c r="N1632" i="1"/>
  <c r="K1632" i="1"/>
  <c r="A1634" i="1"/>
  <c r="N1633" i="1"/>
  <c r="E1633" i="1"/>
  <c r="C1633" i="1"/>
  <c r="O1632" i="1" l="1"/>
  <c r="U1632" i="1" s="1"/>
  <c r="S1633" i="1"/>
  <c r="D1634" i="1"/>
  <c r="K1633" i="1"/>
  <c r="O1633" i="1" s="1"/>
  <c r="A1635" i="1"/>
  <c r="E1634" i="1"/>
  <c r="C1634" i="1"/>
  <c r="S1634" i="1" l="1"/>
  <c r="D1635" i="1"/>
  <c r="N1634" i="1"/>
  <c r="K1634" i="1"/>
  <c r="A1636" i="1"/>
  <c r="E1635" i="1"/>
  <c r="C1635" i="1"/>
  <c r="U1633" i="1"/>
  <c r="O1634" i="1" l="1"/>
  <c r="S1635" i="1"/>
  <c r="D1636" i="1"/>
  <c r="S1636" i="1"/>
  <c r="N1635" i="1"/>
  <c r="K1635" i="1"/>
  <c r="A1637" i="1"/>
  <c r="E1636" i="1"/>
  <c r="N1636" i="1"/>
  <c r="C1636" i="1"/>
  <c r="U1634" i="1"/>
  <c r="O1635" i="1" l="1"/>
  <c r="D1637" i="1"/>
  <c r="S1637" i="1"/>
  <c r="A1638" i="1"/>
  <c r="C1637" i="1"/>
  <c r="E1637" i="1"/>
  <c r="K1636" i="1"/>
  <c r="O1636" i="1" s="1"/>
  <c r="U1635" i="1"/>
  <c r="D1638" i="1" l="1"/>
  <c r="S1638" i="1"/>
  <c r="N1637" i="1"/>
  <c r="U1636" i="1"/>
  <c r="K1637" i="1"/>
  <c r="A1639" i="1"/>
  <c r="C1638" i="1"/>
  <c r="E1638" i="1"/>
  <c r="O1637" i="1" l="1"/>
  <c r="D1639" i="1"/>
  <c r="S1639" i="1"/>
  <c r="K1638" i="1"/>
  <c r="A1640" i="1"/>
  <c r="E1639" i="1"/>
  <c r="C1639" i="1"/>
  <c r="U1637" i="1"/>
  <c r="N1638" i="1"/>
  <c r="O1638" i="1" l="1"/>
  <c r="U1638" i="1" s="1"/>
  <c r="D1640" i="1"/>
  <c r="S1640" i="1"/>
  <c r="K1639" i="1"/>
  <c r="N1639" i="1"/>
  <c r="A1641" i="1"/>
  <c r="E1640" i="1"/>
  <c r="C1640" i="1"/>
  <c r="O1639" i="1" l="1"/>
  <c r="U1639" i="1" s="1"/>
  <c r="D1641" i="1"/>
  <c r="S1641" i="1"/>
  <c r="N1640" i="1"/>
  <c r="K1640" i="1"/>
  <c r="A1642" i="1"/>
  <c r="E1641" i="1"/>
  <c r="C1641" i="1"/>
  <c r="O1640" i="1" l="1"/>
  <c r="D1642" i="1"/>
  <c r="S1642" i="1"/>
  <c r="N1641" i="1"/>
  <c r="K1641" i="1"/>
  <c r="A1643" i="1"/>
  <c r="K1642" i="1"/>
  <c r="E1642" i="1"/>
  <c r="C1642" i="1"/>
  <c r="U1640" i="1"/>
  <c r="O1641" i="1" l="1"/>
  <c r="D1643" i="1"/>
  <c r="A1644" i="1"/>
  <c r="E1643" i="1"/>
  <c r="N1643" i="1"/>
  <c r="C1643" i="1"/>
  <c r="N1642" i="1"/>
  <c r="O1642" i="1" s="1"/>
  <c r="U1641" i="1"/>
  <c r="S1643" i="1" l="1"/>
  <c r="D1644" i="1"/>
  <c r="K1643" i="1"/>
  <c r="O1643" i="1" s="1"/>
  <c r="U1642" i="1"/>
  <c r="A1645" i="1"/>
  <c r="E1644" i="1"/>
  <c r="C1644" i="1"/>
  <c r="U1643" i="1" l="1"/>
  <c r="S1644" i="1"/>
  <c r="D1645" i="1"/>
  <c r="N1644" i="1"/>
  <c r="K1644" i="1"/>
  <c r="A1646" i="1"/>
  <c r="N1645" i="1"/>
  <c r="C1645" i="1"/>
  <c r="E1645" i="1"/>
  <c r="O1644" i="1" l="1"/>
  <c r="S1645" i="1"/>
  <c r="D1646" i="1"/>
  <c r="K1645" i="1"/>
  <c r="O1645" i="1" s="1"/>
  <c r="A1647" i="1"/>
  <c r="C1646" i="1"/>
  <c r="E1646" i="1"/>
  <c r="U1645" i="1"/>
  <c r="U1644" i="1"/>
  <c r="S1646" i="1" l="1"/>
  <c r="D1647" i="1"/>
  <c r="S1647" i="1"/>
  <c r="K1646" i="1"/>
  <c r="N1646" i="1"/>
  <c r="A1648" i="1"/>
  <c r="E1647" i="1"/>
  <c r="N1647" i="1"/>
  <c r="C1647" i="1"/>
  <c r="D1648" i="1" l="1"/>
  <c r="O1646" i="1"/>
  <c r="U1646" i="1" s="1"/>
  <c r="K1647" i="1"/>
  <c r="O1647" i="1" s="1"/>
  <c r="A1649" i="1"/>
  <c r="E1648" i="1"/>
  <c r="C1648" i="1"/>
  <c r="U1647" i="1" l="1"/>
  <c r="S1648" i="1"/>
  <c r="D1649" i="1"/>
  <c r="N1648" i="1"/>
  <c r="A1650" i="1"/>
  <c r="N1649" i="1"/>
  <c r="E1649" i="1"/>
  <c r="C1649" i="1"/>
  <c r="K1649" i="1"/>
  <c r="K1648" i="1"/>
  <c r="O1649" i="1" l="1"/>
  <c r="S1649" i="1"/>
  <c r="D1650" i="1"/>
  <c r="A1651" i="1"/>
  <c r="E1650" i="1"/>
  <c r="C1650" i="1"/>
  <c r="O1648" i="1"/>
  <c r="U1649" i="1" l="1"/>
  <c r="S1650" i="1"/>
  <c r="D1651" i="1"/>
  <c r="S1651" i="1"/>
  <c r="U1648" i="1"/>
  <c r="N1650" i="1"/>
  <c r="A1652" i="1"/>
  <c r="E1651" i="1"/>
  <c r="N1651" i="1"/>
  <c r="C1651" i="1"/>
  <c r="K1650" i="1"/>
  <c r="D1652" i="1" l="1"/>
  <c r="S1652" i="1"/>
  <c r="K1651" i="1"/>
  <c r="O1651" i="1" s="1"/>
  <c r="A1653" i="1"/>
  <c r="E1652" i="1"/>
  <c r="C1652" i="1"/>
  <c r="O1650" i="1"/>
  <c r="U1651" i="1" l="1"/>
  <c r="D1653" i="1"/>
  <c r="S1653" i="1"/>
  <c r="N1652" i="1"/>
  <c r="U1650" i="1"/>
  <c r="K1652" i="1"/>
  <c r="A1654" i="1"/>
  <c r="N1653" i="1"/>
  <c r="C1653" i="1"/>
  <c r="E1653" i="1"/>
  <c r="O1652" i="1" l="1"/>
  <c r="U1652" i="1" s="1"/>
  <c r="D1654" i="1"/>
  <c r="S1654" i="1"/>
  <c r="K1653" i="1"/>
  <c r="O1653" i="1" s="1"/>
  <c r="A1655" i="1"/>
  <c r="C1654" i="1"/>
  <c r="E1654" i="1"/>
  <c r="U1653" i="1" l="1"/>
  <c r="D1655" i="1"/>
  <c r="K1654" i="1"/>
  <c r="N1654" i="1"/>
  <c r="A1656" i="1"/>
  <c r="E1655" i="1"/>
  <c r="N1655" i="1"/>
  <c r="C1655" i="1"/>
  <c r="S1655" i="1" l="1"/>
  <c r="D1656" i="1"/>
  <c r="K1655" i="1"/>
  <c r="O1655" i="1" s="1"/>
  <c r="O1654" i="1"/>
  <c r="A1657" i="1"/>
  <c r="E1656" i="1"/>
  <c r="C1656" i="1"/>
  <c r="U1655" i="1" l="1"/>
  <c r="U1654" i="1"/>
  <c r="S1656" i="1"/>
  <c r="D1657" i="1"/>
  <c r="S1657" i="1"/>
  <c r="N1656" i="1"/>
  <c r="A1658" i="1"/>
  <c r="E1657" i="1"/>
  <c r="C1657" i="1"/>
  <c r="K1656" i="1"/>
  <c r="D1658" i="1" l="1"/>
  <c r="S1658" i="1"/>
  <c r="K1657" i="1"/>
  <c r="N1657" i="1"/>
  <c r="A1659" i="1"/>
  <c r="E1658" i="1"/>
  <c r="C1658" i="1"/>
  <c r="O1656" i="1"/>
  <c r="D1659" i="1" l="1"/>
  <c r="O1657" i="1"/>
  <c r="U1656" i="1"/>
  <c r="N1658" i="1"/>
  <c r="A1660" i="1"/>
  <c r="E1659" i="1"/>
  <c r="N1659" i="1"/>
  <c r="C1659" i="1"/>
  <c r="K1658" i="1"/>
  <c r="S1659" i="1" l="1"/>
  <c r="D1660" i="1"/>
  <c r="S1660" i="1"/>
  <c r="U1657" i="1"/>
  <c r="K1659" i="1"/>
  <c r="O1659" i="1" s="1"/>
  <c r="O1658" i="1"/>
  <c r="U1658" i="1" s="1"/>
  <c r="A1661" i="1"/>
  <c r="N1660" i="1"/>
  <c r="E1660" i="1"/>
  <c r="C1660" i="1"/>
  <c r="D1661" i="1" l="1"/>
  <c r="S1661" i="1"/>
  <c r="U1659" i="1"/>
  <c r="K1660" i="1"/>
  <c r="O1660" i="1" s="1"/>
  <c r="A1662" i="1"/>
  <c r="N1661" i="1"/>
  <c r="C1661" i="1"/>
  <c r="E1661" i="1"/>
  <c r="K1661" i="1"/>
  <c r="O1661" i="1" l="1"/>
  <c r="D1662" i="1"/>
  <c r="S1662" i="1"/>
  <c r="A1663" i="1"/>
  <c r="C1662" i="1"/>
  <c r="E1662" i="1"/>
  <c r="U1660" i="1"/>
  <c r="U1661" i="1" l="1"/>
  <c r="D1663" i="1"/>
  <c r="S1663" i="1"/>
  <c r="K1662" i="1"/>
  <c r="N1662" i="1"/>
  <c r="A1664" i="1"/>
  <c r="E1663" i="1"/>
  <c r="C1663" i="1"/>
  <c r="O1662" i="1" l="1"/>
  <c r="D1664" i="1"/>
  <c r="S1664" i="1"/>
  <c r="N1663" i="1"/>
  <c r="K1663" i="1"/>
  <c r="A1665" i="1"/>
  <c r="E1664" i="1"/>
  <c r="C1664" i="1"/>
  <c r="U1662" i="1"/>
  <c r="D1665" i="1" l="1"/>
  <c r="S1665" i="1"/>
  <c r="O1663" i="1"/>
  <c r="N1664" i="1"/>
  <c r="A1666" i="1"/>
  <c r="N1665" i="1"/>
  <c r="E1665" i="1"/>
  <c r="C1665" i="1"/>
  <c r="K1664" i="1"/>
  <c r="D1666" i="1" l="1"/>
  <c r="S1666" i="1"/>
  <c r="U1663" i="1"/>
  <c r="K1665" i="1"/>
  <c r="O1665" i="1" s="1"/>
  <c r="A1667" i="1"/>
  <c r="E1666" i="1"/>
  <c r="C1666" i="1"/>
  <c r="O1664" i="1"/>
  <c r="U1665" i="1" l="1"/>
  <c r="D1667" i="1"/>
  <c r="U1664" i="1"/>
  <c r="N1666" i="1"/>
  <c r="A1668" i="1"/>
  <c r="E1667" i="1"/>
  <c r="N1667" i="1"/>
  <c r="C1667" i="1"/>
  <c r="K1666" i="1"/>
  <c r="S1667" i="1" l="1"/>
  <c r="D1668" i="1"/>
  <c r="S1668" i="1"/>
  <c r="K1667" i="1"/>
  <c r="O1667" i="1" s="1"/>
  <c r="A1669" i="1"/>
  <c r="E1668" i="1"/>
  <c r="C1668" i="1"/>
  <c r="O1666" i="1"/>
  <c r="U1667" i="1" l="1"/>
  <c r="D1669" i="1"/>
  <c r="S1669" i="1"/>
  <c r="N1668" i="1"/>
  <c r="U1666" i="1"/>
  <c r="K1668" i="1"/>
  <c r="O1668" i="1" s="1"/>
  <c r="A1670" i="1"/>
  <c r="N1669" i="1"/>
  <c r="C1669" i="1"/>
  <c r="E1669" i="1"/>
  <c r="D1670" i="1" l="1"/>
  <c r="S1670" i="1"/>
  <c r="K1669" i="1"/>
  <c r="O1669" i="1" s="1"/>
  <c r="A1671" i="1"/>
  <c r="C1670" i="1"/>
  <c r="E1670" i="1"/>
  <c r="U1668" i="1"/>
  <c r="U1669" i="1" l="1"/>
  <c r="D1671" i="1"/>
  <c r="S1671" i="1"/>
  <c r="K1670" i="1"/>
  <c r="N1670" i="1"/>
  <c r="A1672" i="1"/>
  <c r="E1671" i="1"/>
  <c r="N1671" i="1"/>
  <c r="C1671" i="1"/>
  <c r="O1670" i="1" l="1"/>
  <c r="D1672" i="1"/>
  <c r="K1671" i="1"/>
  <c r="O1671" i="1" s="1"/>
  <c r="U1671" i="1" s="1"/>
  <c r="A1673" i="1"/>
  <c r="E1672" i="1"/>
  <c r="C1672" i="1"/>
  <c r="U1670" i="1"/>
  <c r="S1672" i="1" l="1"/>
  <c r="D1673" i="1"/>
  <c r="K1672" i="1"/>
  <c r="N1672" i="1"/>
  <c r="O1672" i="1" s="1"/>
  <c r="A1674" i="1"/>
  <c r="N1673" i="1"/>
  <c r="E1673" i="1"/>
  <c r="C1673" i="1"/>
  <c r="S1673" i="1" l="1"/>
  <c r="D1674" i="1"/>
  <c r="A1675" i="1"/>
  <c r="E1674" i="1"/>
  <c r="C1674" i="1"/>
  <c r="K1673" i="1"/>
  <c r="O1673" i="1" s="1"/>
  <c r="U1672" i="1"/>
  <c r="S1674" i="1" l="1"/>
  <c r="D1675" i="1"/>
  <c r="K1674" i="1"/>
  <c r="U1673" i="1"/>
  <c r="N1674" i="1"/>
  <c r="A1676" i="1"/>
  <c r="E1675" i="1"/>
  <c r="C1675" i="1"/>
  <c r="O1674" i="1" l="1"/>
  <c r="S1675" i="1"/>
  <c r="D1676" i="1"/>
  <c r="N1675" i="1"/>
  <c r="K1675" i="1"/>
  <c r="U1674" i="1"/>
  <c r="A1677" i="1"/>
  <c r="E1676" i="1"/>
  <c r="C1676" i="1"/>
  <c r="O1675" i="1" l="1"/>
  <c r="U1675" i="1" s="1"/>
  <c r="S1676" i="1"/>
  <c r="D1677" i="1"/>
  <c r="N1676" i="1"/>
  <c r="K1676" i="1"/>
  <c r="A1678" i="1"/>
  <c r="C1677" i="1"/>
  <c r="E1677" i="1"/>
  <c r="O1676" i="1" l="1"/>
  <c r="S1677" i="1"/>
  <c r="D1678" i="1"/>
  <c r="K1677" i="1"/>
  <c r="N1677" i="1"/>
  <c r="A1679" i="1"/>
  <c r="C1678" i="1"/>
  <c r="E1678" i="1"/>
  <c r="U1676" i="1"/>
  <c r="S1678" i="1" l="1"/>
  <c r="D1679" i="1"/>
  <c r="S1679" i="1"/>
  <c r="O1677" i="1"/>
  <c r="N1678" i="1"/>
  <c r="A1680" i="1"/>
  <c r="E1679" i="1"/>
  <c r="N1679" i="1"/>
  <c r="C1679" i="1"/>
  <c r="K1678" i="1"/>
  <c r="D1680" i="1" l="1"/>
  <c r="S1680" i="1"/>
  <c r="K1679" i="1"/>
  <c r="O1679" i="1" s="1"/>
  <c r="O1678" i="1"/>
  <c r="U1677" i="1"/>
  <c r="A1681" i="1"/>
  <c r="E1680" i="1"/>
  <c r="C1680" i="1"/>
  <c r="U1678" i="1" l="1"/>
  <c r="U1679" i="1"/>
  <c r="D1681" i="1"/>
  <c r="S1681" i="1"/>
  <c r="K1680" i="1"/>
  <c r="N1680" i="1"/>
  <c r="A1682" i="1"/>
  <c r="E1681" i="1"/>
  <c r="C1681" i="1"/>
  <c r="O1680" i="1" l="1"/>
  <c r="U1680" i="1" s="1"/>
  <c r="D1682" i="1"/>
  <c r="K1681" i="1"/>
  <c r="N1681" i="1"/>
  <c r="A1683" i="1"/>
  <c r="E1682" i="1"/>
  <c r="C1682" i="1"/>
  <c r="S1682" i="1" l="1"/>
  <c r="D1683" i="1"/>
  <c r="O1681" i="1"/>
  <c r="K1682" i="1"/>
  <c r="N1682" i="1"/>
  <c r="A1684" i="1"/>
  <c r="E1683" i="1"/>
  <c r="C1683" i="1"/>
  <c r="S1683" i="1" l="1"/>
  <c r="D1684" i="1"/>
  <c r="K1683" i="1"/>
  <c r="N1683" i="1"/>
  <c r="O1682" i="1"/>
  <c r="U1682" i="1" s="1"/>
  <c r="U1681" i="1"/>
  <c r="A1685" i="1"/>
  <c r="E1684" i="1"/>
  <c r="C1684" i="1"/>
  <c r="O1683" i="1" l="1"/>
  <c r="U1683" i="1" s="1"/>
  <c r="S1684" i="1"/>
  <c r="D1685" i="1"/>
  <c r="N1684" i="1"/>
  <c r="K1684" i="1"/>
  <c r="A1686" i="1"/>
  <c r="C1685" i="1"/>
  <c r="E1685" i="1"/>
  <c r="O1684" i="1" l="1"/>
  <c r="S1685" i="1"/>
  <c r="D1686" i="1"/>
  <c r="K1685" i="1"/>
  <c r="N1685" i="1"/>
  <c r="A1687" i="1"/>
  <c r="C1686" i="1"/>
  <c r="E1686" i="1"/>
  <c r="U1684" i="1"/>
  <c r="S1686" i="1" l="1"/>
  <c r="D1687" i="1"/>
  <c r="S1687" i="1"/>
  <c r="O1685" i="1"/>
  <c r="K1686" i="1"/>
  <c r="N1686" i="1"/>
  <c r="A1688" i="1"/>
  <c r="E1687" i="1"/>
  <c r="C1687" i="1"/>
  <c r="D1688" i="1" l="1"/>
  <c r="S1688" i="1"/>
  <c r="K1687" i="1"/>
  <c r="N1687" i="1"/>
  <c r="O1686" i="1"/>
  <c r="U1686" i="1" s="1"/>
  <c r="U1685" i="1"/>
  <c r="A1689" i="1"/>
  <c r="E1688" i="1"/>
  <c r="C1688" i="1"/>
  <c r="O1687" i="1" l="1"/>
  <c r="U1687" i="1" s="1"/>
  <c r="D1689" i="1"/>
  <c r="S1689" i="1"/>
  <c r="N1688" i="1"/>
  <c r="A1690" i="1"/>
  <c r="E1689" i="1"/>
  <c r="C1689" i="1"/>
  <c r="K1688" i="1"/>
  <c r="D1690" i="1" l="1"/>
  <c r="K1689" i="1"/>
  <c r="N1689" i="1"/>
  <c r="A1691" i="1"/>
  <c r="E1690" i="1"/>
  <c r="C1690" i="1"/>
  <c r="O1688" i="1"/>
  <c r="O1689" i="1" l="1"/>
  <c r="U1689" i="1" s="1"/>
  <c r="S1690" i="1"/>
  <c r="D1691" i="1"/>
  <c r="S1691" i="1"/>
  <c r="U1688" i="1"/>
  <c r="N1690" i="1"/>
  <c r="A1692" i="1"/>
  <c r="E1691" i="1"/>
  <c r="N1691" i="1"/>
  <c r="C1691" i="1"/>
  <c r="K1690" i="1"/>
  <c r="D1692" i="1" l="1"/>
  <c r="S1692" i="1"/>
  <c r="K1691" i="1"/>
  <c r="O1691" i="1" s="1"/>
  <c r="A1693" i="1"/>
  <c r="E1692" i="1"/>
  <c r="C1692" i="1"/>
  <c r="O1690" i="1"/>
  <c r="U1691" i="1" l="1"/>
  <c r="D1693" i="1"/>
  <c r="N1692" i="1"/>
  <c r="U1690" i="1"/>
  <c r="K1692" i="1"/>
  <c r="A1694" i="1"/>
  <c r="N1693" i="1"/>
  <c r="C1693" i="1"/>
  <c r="E1693" i="1"/>
  <c r="O1692" i="1" l="1"/>
  <c r="S1693" i="1"/>
  <c r="D1694" i="1"/>
  <c r="S1694" i="1"/>
  <c r="K1693" i="1"/>
  <c r="O1693" i="1" s="1"/>
  <c r="A1695" i="1"/>
  <c r="C1694" i="1"/>
  <c r="E1694" i="1"/>
  <c r="U1692" i="1"/>
  <c r="U1693" i="1" l="1"/>
  <c r="D1695" i="1"/>
  <c r="K1694" i="1"/>
  <c r="N1694" i="1"/>
  <c r="A1696" i="1"/>
  <c r="E1695" i="1"/>
  <c r="C1695" i="1"/>
  <c r="S1695" i="1" l="1"/>
  <c r="D1696" i="1"/>
  <c r="N1695" i="1"/>
  <c r="O1694" i="1"/>
  <c r="U1694" i="1" s="1"/>
  <c r="K1695" i="1"/>
  <c r="A1697" i="1"/>
  <c r="E1696" i="1"/>
  <c r="C1696" i="1"/>
  <c r="O1695" i="1" l="1"/>
  <c r="U1695" i="1" s="1"/>
  <c r="S1696" i="1"/>
  <c r="D1697" i="1"/>
  <c r="S1697" i="1"/>
  <c r="K1696" i="1"/>
  <c r="N1696" i="1"/>
  <c r="A1698" i="1"/>
  <c r="E1697" i="1"/>
  <c r="C1697" i="1"/>
  <c r="O1696" i="1" l="1"/>
  <c r="U1696" i="1" s="1"/>
  <c r="D1698" i="1"/>
  <c r="N1697" i="1"/>
  <c r="A1699" i="1"/>
  <c r="E1698" i="1"/>
  <c r="C1698" i="1"/>
  <c r="K1697" i="1"/>
  <c r="O1697" i="1" s="1"/>
  <c r="S1698" i="1" l="1"/>
  <c r="D1699" i="1"/>
  <c r="S1699" i="1"/>
  <c r="K1698" i="1"/>
  <c r="U1697" i="1"/>
  <c r="N1698" i="1"/>
  <c r="A1700" i="1"/>
  <c r="E1699" i="1"/>
  <c r="N1699" i="1"/>
  <c r="C1699" i="1"/>
  <c r="O1698" i="1" l="1"/>
  <c r="U1698" i="1" s="1"/>
  <c r="D1700" i="1"/>
  <c r="K1699" i="1"/>
  <c r="O1699" i="1" s="1"/>
  <c r="U1699" i="1" s="1"/>
  <c r="A1701" i="1"/>
  <c r="E1700" i="1"/>
  <c r="C1700" i="1"/>
  <c r="S1700" i="1" l="1"/>
  <c r="D1701" i="1"/>
  <c r="N1700" i="1"/>
  <c r="K1700" i="1"/>
  <c r="A1702" i="1"/>
  <c r="C1701" i="1"/>
  <c r="E1701" i="1"/>
  <c r="O1700" i="1" l="1"/>
  <c r="U1700" i="1" s="1"/>
  <c r="S1701" i="1"/>
  <c r="D1702" i="1"/>
  <c r="S1702" i="1"/>
  <c r="K1701" i="1"/>
  <c r="N1701" i="1"/>
  <c r="A1703" i="1"/>
  <c r="C1702" i="1"/>
  <c r="E1702" i="1"/>
  <c r="D1703" i="1" l="1"/>
  <c r="S1703" i="1"/>
  <c r="O1701" i="1"/>
  <c r="N1702" i="1"/>
  <c r="A1704" i="1"/>
  <c r="E1703" i="1"/>
  <c r="N1703" i="1"/>
  <c r="C1703" i="1"/>
  <c r="K1702" i="1"/>
  <c r="D1704" i="1" l="1"/>
  <c r="S1704" i="1"/>
  <c r="U1701" i="1"/>
  <c r="K1703" i="1"/>
  <c r="O1703" i="1" s="1"/>
  <c r="A1705" i="1"/>
  <c r="E1704" i="1"/>
  <c r="C1704" i="1"/>
  <c r="O1702" i="1"/>
  <c r="U1703" i="1" l="1"/>
  <c r="D1705" i="1"/>
  <c r="S1705" i="1"/>
  <c r="N1704" i="1"/>
  <c r="A1706" i="1"/>
  <c r="E1705" i="1"/>
  <c r="C1705" i="1"/>
  <c r="U1702" i="1"/>
  <c r="K1704" i="1"/>
  <c r="D1706" i="1" l="1"/>
  <c r="K1705" i="1"/>
  <c r="N1705" i="1"/>
  <c r="A1707" i="1"/>
  <c r="E1706" i="1"/>
  <c r="C1706" i="1"/>
  <c r="O1704" i="1"/>
  <c r="S1706" i="1" l="1"/>
  <c r="D1707" i="1"/>
  <c r="O1705" i="1"/>
  <c r="U1704" i="1"/>
  <c r="N1706" i="1"/>
  <c r="A1708" i="1"/>
  <c r="E1707" i="1"/>
  <c r="N1707" i="1"/>
  <c r="C1707" i="1"/>
  <c r="K1706" i="1"/>
  <c r="S1707" i="1" l="1"/>
  <c r="D1708" i="1"/>
  <c r="U1705" i="1"/>
  <c r="K1707" i="1"/>
  <c r="O1707" i="1" s="1"/>
  <c r="A1709" i="1"/>
  <c r="E1708" i="1"/>
  <c r="C1708" i="1"/>
  <c r="O1706" i="1"/>
  <c r="S1708" i="1" l="1"/>
  <c r="D1709" i="1"/>
  <c r="N1708" i="1"/>
  <c r="U1706" i="1"/>
  <c r="U1707" i="1"/>
  <c r="K1708" i="1"/>
  <c r="A1710" i="1"/>
  <c r="C1709" i="1"/>
  <c r="E1709" i="1"/>
  <c r="O1708" i="1" l="1"/>
  <c r="S1709" i="1"/>
  <c r="D1710" i="1"/>
  <c r="K1709" i="1"/>
  <c r="N1709" i="1"/>
  <c r="A1711" i="1"/>
  <c r="C1710" i="1"/>
  <c r="E1710" i="1"/>
  <c r="U1708" i="1"/>
  <c r="O1709" i="1" l="1"/>
  <c r="S1710" i="1"/>
  <c r="D1711" i="1"/>
  <c r="S1711" i="1"/>
  <c r="N1710" i="1"/>
  <c r="A1712" i="1"/>
  <c r="E1711" i="1"/>
  <c r="C1711" i="1"/>
  <c r="U1709" i="1"/>
  <c r="K1710" i="1"/>
  <c r="O1710" i="1" l="1"/>
  <c r="D1712" i="1"/>
  <c r="N1711" i="1"/>
  <c r="K1711" i="1"/>
  <c r="U1710" i="1"/>
  <c r="A1713" i="1"/>
  <c r="E1712" i="1"/>
  <c r="C1712" i="1"/>
  <c r="S1712" i="1" l="1"/>
  <c r="D1713" i="1"/>
  <c r="S1713" i="1"/>
  <c r="O1711" i="1"/>
  <c r="K1712" i="1"/>
  <c r="N1712" i="1"/>
  <c r="A1714" i="1"/>
  <c r="E1713" i="1"/>
  <c r="C1713" i="1"/>
  <c r="O1712" i="1" l="1"/>
  <c r="D1714" i="1"/>
  <c r="N1713" i="1"/>
  <c r="U1711" i="1"/>
  <c r="A1715" i="1"/>
  <c r="E1714" i="1"/>
  <c r="C1714" i="1"/>
  <c r="K1713" i="1"/>
  <c r="U1712" i="1"/>
  <c r="O1713" i="1" l="1"/>
  <c r="S1714" i="1"/>
  <c r="D1715" i="1"/>
  <c r="K1714" i="1"/>
  <c r="U1713" i="1"/>
  <c r="N1714" i="1"/>
  <c r="A1716" i="1"/>
  <c r="E1715" i="1"/>
  <c r="N1715" i="1"/>
  <c r="C1715" i="1"/>
  <c r="S1715" i="1" l="1"/>
  <c r="O1714" i="1"/>
  <c r="U1714" i="1" s="1"/>
  <c r="D1716" i="1"/>
  <c r="K1715" i="1"/>
  <c r="O1715" i="1" s="1"/>
  <c r="A1717" i="1"/>
  <c r="E1716" i="1"/>
  <c r="C1716" i="1"/>
  <c r="U1715" i="1" l="1"/>
  <c r="S1716" i="1"/>
  <c r="D1717" i="1"/>
  <c r="K1716" i="1"/>
  <c r="N1716" i="1"/>
  <c r="A1718" i="1"/>
  <c r="C1717" i="1"/>
  <c r="E1717" i="1"/>
  <c r="S1717" i="1" l="1"/>
  <c r="O1716" i="1"/>
  <c r="U1716" i="1" s="1"/>
  <c r="D1718" i="1"/>
  <c r="K1717" i="1"/>
  <c r="N1717" i="1"/>
  <c r="A1719" i="1"/>
  <c r="C1718" i="1"/>
  <c r="E1718" i="1"/>
  <c r="S1718" i="1" l="1"/>
  <c r="D1719" i="1"/>
  <c r="S1719" i="1"/>
  <c r="O1717" i="1"/>
  <c r="N1718" i="1"/>
  <c r="A1720" i="1"/>
  <c r="E1719" i="1"/>
  <c r="C1719" i="1"/>
  <c r="K1718" i="1"/>
  <c r="D1720" i="1" l="1"/>
  <c r="S1720" i="1"/>
  <c r="K1719" i="1"/>
  <c r="N1719" i="1"/>
  <c r="U1717" i="1"/>
  <c r="A1721" i="1"/>
  <c r="E1720" i="1"/>
  <c r="C1720" i="1"/>
  <c r="O1718" i="1"/>
  <c r="O1719" i="1" l="1"/>
  <c r="U1719" i="1" s="1"/>
  <c r="D1721" i="1"/>
  <c r="N1720" i="1"/>
  <c r="A1722" i="1"/>
  <c r="E1721" i="1"/>
  <c r="C1721" i="1"/>
  <c r="U1718" i="1"/>
  <c r="K1720" i="1"/>
  <c r="S1721" i="1" l="1"/>
  <c r="D1722" i="1"/>
  <c r="N1721" i="1"/>
  <c r="K1721" i="1"/>
  <c r="O1721" i="1" s="1"/>
  <c r="A1723" i="1"/>
  <c r="E1722" i="1"/>
  <c r="C1722" i="1"/>
  <c r="O1720" i="1"/>
  <c r="U1721" i="1" l="1"/>
  <c r="S1722" i="1"/>
  <c r="D1723" i="1"/>
  <c r="S1723" i="1"/>
  <c r="U1720" i="1"/>
  <c r="N1722" i="1"/>
  <c r="A1724" i="1"/>
  <c r="E1723" i="1"/>
  <c r="N1723" i="1"/>
  <c r="C1723" i="1"/>
  <c r="K1722" i="1"/>
  <c r="D1724" i="1" l="1"/>
  <c r="S1724" i="1"/>
  <c r="K1723" i="1"/>
  <c r="O1723" i="1" s="1"/>
  <c r="A1725" i="1"/>
  <c r="E1724" i="1"/>
  <c r="C1724" i="1"/>
  <c r="O1722" i="1"/>
  <c r="D1725" i="1" l="1"/>
  <c r="U1722" i="1"/>
  <c r="U1723" i="1"/>
  <c r="K1724" i="1"/>
  <c r="N1724" i="1"/>
  <c r="A1726" i="1"/>
  <c r="N1725" i="1"/>
  <c r="C1725" i="1"/>
  <c r="E1725" i="1"/>
  <c r="S1725" i="1" l="1"/>
  <c r="D1726" i="1"/>
  <c r="S1726" i="1"/>
  <c r="K1725" i="1"/>
  <c r="O1725" i="1" s="1"/>
  <c r="U1725" i="1" s="1"/>
  <c r="O1724" i="1"/>
  <c r="A1727" i="1"/>
  <c r="C1726" i="1"/>
  <c r="E1726" i="1"/>
  <c r="U1724" i="1" l="1"/>
  <c r="D1727" i="1"/>
  <c r="N1726" i="1"/>
  <c r="A1728" i="1"/>
  <c r="E1727" i="1"/>
  <c r="C1727" i="1"/>
  <c r="K1726" i="1"/>
  <c r="O1726" i="1" l="1"/>
  <c r="U1726" i="1" s="1"/>
  <c r="S1727" i="1"/>
  <c r="D1728" i="1"/>
  <c r="S1728" i="1"/>
  <c r="N1727" i="1"/>
  <c r="K1727" i="1"/>
  <c r="A1729" i="1"/>
  <c r="E1728" i="1"/>
  <c r="C1728" i="1"/>
  <c r="O1727" i="1" l="1"/>
  <c r="U1727" i="1" s="1"/>
  <c r="D1729" i="1"/>
  <c r="S1729" i="1"/>
  <c r="K1728" i="1"/>
  <c r="N1728" i="1"/>
  <c r="A1730" i="1"/>
  <c r="E1729" i="1"/>
  <c r="C1729" i="1"/>
  <c r="O1728" i="1" l="1"/>
  <c r="D1730" i="1"/>
  <c r="S1730" i="1"/>
  <c r="N1729" i="1"/>
  <c r="K1729" i="1"/>
  <c r="A1731" i="1"/>
  <c r="E1730" i="1"/>
  <c r="C1730" i="1"/>
  <c r="U1728" i="1"/>
  <c r="O1729" i="1" l="1"/>
  <c r="U1729" i="1" s="1"/>
  <c r="D1731" i="1"/>
  <c r="S1731" i="1"/>
  <c r="N1730" i="1"/>
  <c r="A1732" i="1"/>
  <c r="E1731" i="1"/>
  <c r="C1731" i="1"/>
  <c r="K1730" i="1"/>
  <c r="D1732" i="1" l="1"/>
  <c r="S1732" i="1"/>
  <c r="O1730" i="1"/>
  <c r="N1731" i="1"/>
  <c r="K1731" i="1"/>
  <c r="A1733" i="1"/>
  <c r="E1732" i="1"/>
  <c r="C1732" i="1"/>
  <c r="U1730" i="1" l="1"/>
  <c r="K1732" i="1"/>
  <c r="D1733" i="1"/>
  <c r="N1732" i="1"/>
  <c r="A1734" i="1"/>
  <c r="N1733" i="1"/>
  <c r="C1733" i="1"/>
  <c r="E1733" i="1"/>
  <c r="O1731" i="1"/>
  <c r="O1732" i="1" l="1"/>
  <c r="S1733" i="1"/>
  <c r="D1734" i="1"/>
  <c r="S1734" i="1"/>
  <c r="K1733" i="1"/>
  <c r="O1733" i="1" s="1"/>
  <c r="A1735" i="1"/>
  <c r="N1734" i="1"/>
  <c r="C1734" i="1"/>
  <c r="E1734" i="1"/>
  <c r="U1732" i="1"/>
  <c r="U1731" i="1"/>
  <c r="D1735" i="1" l="1"/>
  <c r="A1736" i="1"/>
  <c r="N1735" i="1"/>
  <c r="E1735" i="1"/>
  <c r="C1735" i="1"/>
  <c r="K1734" i="1"/>
  <c r="O1734" i="1" s="1"/>
  <c r="U1733" i="1"/>
  <c r="S1735" i="1" l="1"/>
  <c r="D1736" i="1"/>
  <c r="S1736" i="1"/>
  <c r="U1734" i="1"/>
  <c r="K1735" i="1"/>
  <c r="O1735" i="1" s="1"/>
  <c r="A1737" i="1"/>
  <c r="E1736" i="1"/>
  <c r="C1736" i="1"/>
  <c r="D1737" i="1" l="1"/>
  <c r="S1737" i="1"/>
  <c r="K1736" i="1"/>
  <c r="N1736" i="1"/>
  <c r="U1735" i="1"/>
  <c r="A1738" i="1"/>
  <c r="E1737" i="1"/>
  <c r="C1737" i="1"/>
  <c r="O1736" i="1" l="1"/>
  <c r="U1736" i="1" s="1"/>
  <c r="D1738" i="1"/>
  <c r="N1737" i="1"/>
  <c r="K1737" i="1"/>
  <c r="A1739" i="1"/>
  <c r="E1738" i="1"/>
  <c r="C1738" i="1"/>
  <c r="S1738" i="1" l="1"/>
  <c r="D1739" i="1"/>
  <c r="N1738" i="1"/>
  <c r="O1737" i="1"/>
  <c r="U1737" i="1" s="1"/>
  <c r="A1740" i="1"/>
  <c r="E1739" i="1"/>
  <c r="C1739" i="1"/>
  <c r="K1738" i="1"/>
  <c r="O1738" i="1" l="1"/>
  <c r="S1739" i="1"/>
  <c r="D1740" i="1"/>
  <c r="N1739" i="1"/>
  <c r="U1738" i="1"/>
  <c r="K1739" i="1"/>
  <c r="A1741" i="1"/>
  <c r="E1740" i="1"/>
  <c r="C1740" i="1"/>
  <c r="K1740" i="1" l="1"/>
  <c r="S1740" i="1"/>
  <c r="D1741" i="1"/>
  <c r="O1739" i="1"/>
  <c r="U1739" i="1" s="1"/>
  <c r="N1740" i="1"/>
  <c r="O1740" i="1" s="1"/>
  <c r="A1742" i="1"/>
  <c r="N1741" i="1"/>
  <c r="C1741" i="1"/>
  <c r="E1741" i="1"/>
  <c r="S1741" i="1" l="1"/>
  <c r="D1742" i="1"/>
  <c r="U1740" i="1"/>
  <c r="K1741" i="1"/>
  <c r="O1741" i="1" s="1"/>
  <c r="A1743" i="1"/>
  <c r="N1742" i="1"/>
  <c r="C1742" i="1"/>
  <c r="E1742" i="1"/>
  <c r="S1742" i="1" l="1"/>
  <c r="D1743" i="1"/>
  <c r="A1744" i="1"/>
  <c r="E1743" i="1"/>
  <c r="C1743" i="1"/>
  <c r="K1742" i="1"/>
  <c r="O1742" i="1" s="1"/>
  <c r="U1741" i="1"/>
  <c r="S1743" i="1" l="1"/>
  <c r="D1744" i="1"/>
  <c r="U1742" i="1"/>
  <c r="N1743" i="1"/>
  <c r="K1743" i="1"/>
  <c r="A1745" i="1"/>
  <c r="E1744" i="1"/>
  <c r="C1744" i="1"/>
  <c r="S1744" i="1" l="1"/>
  <c r="D1745" i="1"/>
  <c r="S1745" i="1"/>
  <c r="O1743" i="1"/>
  <c r="U1743" i="1" s="1"/>
  <c r="K1744" i="1"/>
  <c r="N1744" i="1"/>
  <c r="A1746" i="1"/>
  <c r="E1745" i="1"/>
  <c r="C1745" i="1"/>
  <c r="O1744" i="1" l="1"/>
  <c r="D1746" i="1"/>
  <c r="S1746" i="1"/>
  <c r="K1745" i="1"/>
  <c r="A1747" i="1"/>
  <c r="E1746" i="1"/>
  <c r="C1746" i="1"/>
  <c r="N1745" i="1"/>
  <c r="U1744" i="1"/>
  <c r="D1747" i="1" l="1"/>
  <c r="S1747" i="1"/>
  <c r="N1746" i="1"/>
  <c r="A1748" i="1"/>
  <c r="E1747" i="1"/>
  <c r="C1747" i="1"/>
  <c r="K1746" i="1"/>
  <c r="O1746" i="1" s="1"/>
  <c r="O1745" i="1"/>
  <c r="D1748" i="1" l="1"/>
  <c r="N1747" i="1"/>
  <c r="U1746" i="1"/>
  <c r="U1745" i="1"/>
  <c r="K1747" i="1"/>
  <c r="A1749" i="1"/>
  <c r="E1748" i="1"/>
  <c r="C1748" i="1"/>
  <c r="N1748" i="1"/>
  <c r="S1748" i="1" l="1"/>
  <c r="D1749" i="1"/>
  <c r="S1749" i="1"/>
  <c r="O1747" i="1"/>
  <c r="U1747" i="1" s="1"/>
  <c r="K1748" i="1"/>
  <c r="O1748" i="1"/>
  <c r="A1750" i="1"/>
  <c r="C1749" i="1"/>
  <c r="E1749" i="1"/>
  <c r="D1750" i="1" l="1"/>
  <c r="S1750" i="1"/>
  <c r="N1749" i="1"/>
  <c r="K1749" i="1"/>
  <c r="A1751" i="1"/>
  <c r="C1750" i="1"/>
  <c r="E1750" i="1"/>
  <c r="U1748" i="1"/>
  <c r="O1749" i="1" l="1"/>
  <c r="D1751" i="1"/>
  <c r="N1750" i="1"/>
  <c r="A1752" i="1"/>
  <c r="N1751" i="1"/>
  <c r="E1751" i="1"/>
  <c r="C1751" i="1"/>
  <c r="K1750" i="1"/>
  <c r="U1749" i="1"/>
  <c r="O1750" i="1" l="1"/>
  <c r="U1750" i="1" s="1"/>
  <c r="S1751" i="1"/>
  <c r="D1752" i="1"/>
  <c r="K1751" i="1"/>
  <c r="O1751" i="1" s="1"/>
  <c r="A1753" i="1"/>
  <c r="E1752" i="1"/>
  <c r="C1752" i="1"/>
  <c r="S1752" i="1" l="1"/>
  <c r="D1753" i="1"/>
  <c r="K1752" i="1"/>
  <c r="N1752" i="1"/>
  <c r="U1751" i="1"/>
  <c r="A1754" i="1"/>
  <c r="E1753" i="1"/>
  <c r="C1753" i="1"/>
  <c r="O1752" i="1" l="1"/>
  <c r="U1752" i="1" s="1"/>
  <c r="S1753" i="1"/>
  <c r="D1754" i="1"/>
  <c r="N1753" i="1"/>
  <c r="K1753" i="1"/>
  <c r="A1755" i="1"/>
  <c r="E1754" i="1"/>
  <c r="C1754" i="1"/>
  <c r="O1753" i="1" l="1"/>
  <c r="S1754" i="1"/>
  <c r="N1754" i="1"/>
  <c r="D1755" i="1"/>
  <c r="A1756" i="1"/>
  <c r="E1755" i="1"/>
  <c r="C1755" i="1"/>
  <c r="K1754" i="1"/>
  <c r="U1753" i="1"/>
  <c r="O1754" i="1" l="1"/>
  <c r="U1754" i="1" s="1"/>
  <c r="S1755" i="1"/>
  <c r="D1756" i="1"/>
  <c r="S1756" i="1"/>
  <c r="N1755" i="1"/>
  <c r="K1755" i="1"/>
  <c r="A1757" i="1"/>
  <c r="E1756" i="1"/>
  <c r="N1756" i="1"/>
  <c r="C1756" i="1"/>
  <c r="D1757" i="1" l="1"/>
  <c r="S1757" i="1"/>
  <c r="K1756" i="1"/>
  <c r="O1756" i="1" s="1"/>
  <c r="U1756" i="1" s="1"/>
  <c r="A1758" i="1"/>
  <c r="C1757" i="1"/>
  <c r="E1757" i="1"/>
  <c r="O1755" i="1"/>
  <c r="D1758" i="1" l="1"/>
  <c r="S1758" i="1"/>
  <c r="N1757" i="1"/>
  <c r="K1757" i="1"/>
  <c r="A1759" i="1"/>
  <c r="C1758" i="1"/>
  <c r="E1758" i="1"/>
  <c r="U1755" i="1"/>
  <c r="O1757" i="1" l="1"/>
  <c r="D1759" i="1"/>
  <c r="N1758" i="1"/>
  <c r="A1760" i="1"/>
  <c r="E1759" i="1"/>
  <c r="C1759" i="1"/>
  <c r="K1758" i="1"/>
  <c r="U1757" i="1"/>
  <c r="O1758" i="1" l="1"/>
  <c r="S1759" i="1"/>
  <c r="D1760" i="1"/>
  <c r="N1759" i="1"/>
  <c r="U1758" i="1"/>
  <c r="K1759" i="1"/>
  <c r="A1761" i="1"/>
  <c r="E1760" i="1"/>
  <c r="C1760" i="1"/>
  <c r="O1759" i="1" l="1"/>
  <c r="S1760" i="1"/>
  <c r="K1760" i="1"/>
  <c r="D1761" i="1"/>
  <c r="A1762" i="1"/>
  <c r="E1761" i="1"/>
  <c r="C1761" i="1"/>
  <c r="N1760" i="1"/>
  <c r="U1759" i="1"/>
  <c r="O1760" i="1" l="1"/>
  <c r="S1761" i="1"/>
  <c r="D1762" i="1"/>
  <c r="N1761" i="1"/>
  <c r="U1760" i="1"/>
  <c r="K1761" i="1"/>
  <c r="A1763" i="1"/>
  <c r="E1762" i="1"/>
  <c r="C1762" i="1"/>
  <c r="S1762" i="1" l="1"/>
  <c r="D1763" i="1"/>
  <c r="N1762" i="1"/>
  <c r="O1761" i="1"/>
  <c r="U1761" i="1" s="1"/>
  <c r="A1764" i="1"/>
  <c r="E1763" i="1"/>
  <c r="C1763" i="1"/>
  <c r="K1762" i="1"/>
  <c r="O1762" i="1" l="1"/>
  <c r="S1763" i="1"/>
  <c r="D1764" i="1"/>
  <c r="N1763" i="1"/>
  <c r="U1762" i="1"/>
  <c r="K1763" i="1"/>
  <c r="A1765" i="1"/>
  <c r="E1764" i="1"/>
  <c r="N1764" i="1"/>
  <c r="C1764" i="1"/>
  <c r="O1763" i="1" l="1"/>
  <c r="S1764" i="1"/>
  <c r="D1765" i="1"/>
  <c r="S1765" i="1"/>
  <c r="K1764" i="1"/>
  <c r="O1764" i="1" s="1"/>
  <c r="A1766" i="1"/>
  <c r="C1765" i="1"/>
  <c r="E1765" i="1"/>
  <c r="U1763" i="1"/>
  <c r="D1766" i="1" l="1"/>
  <c r="S1766" i="1"/>
  <c r="N1765" i="1"/>
  <c r="U1764" i="1"/>
  <c r="K1765" i="1"/>
  <c r="A1767" i="1"/>
  <c r="C1766" i="1"/>
  <c r="E1766" i="1"/>
  <c r="O1765" i="1" l="1"/>
  <c r="D1767" i="1"/>
  <c r="N1766" i="1"/>
  <c r="A1768" i="1"/>
  <c r="E1767" i="1"/>
  <c r="C1767" i="1"/>
  <c r="K1766" i="1"/>
  <c r="U1765" i="1"/>
  <c r="O1766" i="1" l="1"/>
  <c r="S1767" i="1"/>
  <c r="D1768" i="1"/>
  <c r="N1767" i="1"/>
  <c r="U1766" i="1"/>
  <c r="K1767" i="1"/>
  <c r="A1769" i="1"/>
  <c r="E1768" i="1"/>
  <c r="C1768" i="1"/>
  <c r="O1767" i="1" l="1"/>
  <c r="S1768" i="1"/>
  <c r="D1769" i="1"/>
  <c r="K1768" i="1"/>
  <c r="A1770" i="1"/>
  <c r="E1769" i="1"/>
  <c r="C1769" i="1"/>
  <c r="N1768" i="1"/>
  <c r="O1768" i="1" s="1"/>
  <c r="U1767" i="1"/>
  <c r="S1769" i="1" l="1"/>
  <c r="D1770" i="1"/>
  <c r="N1769" i="1"/>
  <c r="U1768" i="1"/>
  <c r="K1769" i="1"/>
  <c r="A1771" i="1"/>
  <c r="E1770" i="1"/>
  <c r="C1770" i="1"/>
  <c r="S1770" i="1" l="1"/>
  <c r="D1771" i="1"/>
  <c r="N1770" i="1"/>
  <c r="O1769" i="1"/>
  <c r="U1769" i="1" s="1"/>
  <c r="A1772" i="1"/>
  <c r="N1771" i="1"/>
  <c r="E1771" i="1"/>
  <c r="C1771" i="1"/>
  <c r="K1770" i="1"/>
  <c r="O1770" i="1" l="1"/>
  <c r="S1771" i="1"/>
  <c r="D1772" i="1"/>
  <c r="S1772" i="1"/>
  <c r="U1770" i="1"/>
  <c r="K1771" i="1"/>
  <c r="O1771" i="1" s="1"/>
  <c r="A1773" i="1"/>
  <c r="E1772" i="1"/>
  <c r="N1772" i="1"/>
  <c r="C1772" i="1"/>
  <c r="D1773" i="1" l="1"/>
  <c r="K1772" i="1"/>
  <c r="O1772" i="1" s="1"/>
  <c r="A1774" i="1"/>
  <c r="C1773" i="1"/>
  <c r="E1773" i="1"/>
  <c r="U1771" i="1"/>
  <c r="N1773" i="1" l="1"/>
  <c r="S1773" i="1"/>
  <c r="D1774" i="1"/>
  <c r="U1772" i="1"/>
  <c r="K1773" i="1"/>
  <c r="O1773" i="1" s="1"/>
  <c r="A1775" i="1"/>
  <c r="C1774" i="1"/>
  <c r="E1774" i="1"/>
  <c r="S1774" i="1" l="1"/>
  <c r="D1775" i="1"/>
  <c r="S1775" i="1"/>
  <c r="N1774" i="1"/>
  <c r="A1776" i="1"/>
  <c r="E1775" i="1"/>
  <c r="C1775" i="1"/>
  <c r="K1774" i="1"/>
  <c r="O1774" i="1" s="1"/>
  <c r="U1773" i="1"/>
  <c r="D1776" i="1" l="1"/>
  <c r="N1775" i="1"/>
  <c r="U1774" i="1"/>
  <c r="K1775" i="1"/>
  <c r="A1777" i="1"/>
  <c r="E1776" i="1"/>
  <c r="K1776" i="1"/>
  <c r="C1776" i="1"/>
  <c r="O1775" i="1" l="1"/>
  <c r="S1776" i="1"/>
  <c r="D1777" i="1"/>
  <c r="A1778" i="1"/>
  <c r="E1777" i="1"/>
  <c r="C1777" i="1"/>
  <c r="N1776" i="1"/>
  <c r="O1776" i="1" s="1"/>
  <c r="U1775" i="1"/>
  <c r="S1777" i="1" l="1"/>
  <c r="D1778" i="1"/>
  <c r="N1777" i="1"/>
  <c r="U1776" i="1"/>
  <c r="K1777" i="1"/>
  <c r="A1779" i="1"/>
  <c r="E1778" i="1"/>
  <c r="C1778" i="1"/>
  <c r="O1777" i="1" l="1"/>
  <c r="S1778" i="1"/>
  <c r="D1779" i="1"/>
  <c r="S1779" i="1"/>
  <c r="N1778" i="1"/>
  <c r="A1780" i="1"/>
  <c r="E1779" i="1"/>
  <c r="C1779" i="1"/>
  <c r="K1778" i="1"/>
  <c r="U1777" i="1"/>
  <c r="O1778" i="1" l="1"/>
  <c r="D1780" i="1"/>
  <c r="S1780" i="1"/>
  <c r="N1779" i="1"/>
  <c r="U1778" i="1"/>
  <c r="K1779" i="1"/>
  <c r="O1779" i="1" s="1"/>
  <c r="A1781" i="1"/>
  <c r="E1780" i="1"/>
  <c r="C1780" i="1"/>
  <c r="D1781" i="1" l="1"/>
  <c r="K1780" i="1"/>
  <c r="A1782" i="1"/>
  <c r="N1781" i="1"/>
  <c r="C1781" i="1"/>
  <c r="E1781" i="1"/>
  <c r="N1780" i="1"/>
  <c r="O1780" i="1" s="1"/>
  <c r="U1779" i="1"/>
  <c r="S1781" i="1" l="1"/>
  <c r="D1782" i="1"/>
  <c r="U1780" i="1"/>
  <c r="K1781" i="1"/>
  <c r="O1781" i="1" s="1"/>
  <c r="A1783" i="1"/>
  <c r="C1782" i="1"/>
  <c r="E1782" i="1"/>
  <c r="S1782" i="1" l="1"/>
  <c r="D1783" i="1"/>
  <c r="S1783" i="1"/>
  <c r="N1782" i="1"/>
  <c r="A1784" i="1"/>
  <c r="E1783" i="1"/>
  <c r="C1783" i="1"/>
  <c r="K1782" i="1"/>
  <c r="U1781" i="1"/>
  <c r="D1784" i="1" l="1"/>
  <c r="S1784" i="1"/>
  <c r="O1782" i="1"/>
  <c r="N1783" i="1"/>
  <c r="K1783" i="1"/>
  <c r="A1785" i="1"/>
  <c r="E1784" i="1"/>
  <c r="C1784" i="1"/>
  <c r="O1783" i="1" l="1"/>
  <c r="U1782" i="1"/>
  <c r="D1785" i="1"/>
  <c r="S1785" i="1"/>
  <c r="K1784" i="1"/>
  <c r="A1786" i="1"/>
  <c r="N1785" i="1"/>
  <c r="E1785" i="1"/>
  <c r="C1785" i="1"/>
  <c r="N1784" i="1"/>
  <c r="U1783" i="1"/>
  <c r="O1784" i="1" l="1"/>
  <c r="U1784" i="1" s="1"/>
  <c r="D1786" i="1"/>
  <c r="S1786" i="1"/>
  <c r="K1785" i="1"/>
  <c r="O1785" i="1" s="1"/>
  <c r="A1787" i="1"/>
  <c r="E1786" i="1"/>
  <c r="C1786" i="1"/>
  <c r="D1787" i="1" l="1"/>
  <c r="S1787" i="1"/>
  <c r="N1786" i="1"/>
  <c r="A1788" i="1"/>
  <c r="E1787" i="1"/>
  <c r="C1787" i="1"/>
  <c r="K1786" i="1"/>
  <c r="U1785" i="1"/>
  <c r="O1786" i="1" l="1"/>
  <c r="D1788" i="1"/>
  <c r="S1788" i="1"/>
  <c r="N1787" i="1"/>
  <c r="U1786" i="1"/>
  <c r="K1787" i="1"/>
  <c r="A1789" i="1"/>
  <c r="E1788" i="1"/>
  <c r="C1788" i="1"/>
  <c r="O1787" i="1" l="1"/>
  <c r="K1788" i="1"/>
  <c r="D1789" i="1"/>
  <c r="A1790" i="1"/>
  <c r="C1789" i="1"/>
  <c r="E1789" i="1"/>
  <c r="N1788" i="1"/>
  <c r="O1788" i="1" s="1"/>
  <c r="U1787" i="1"/>
  <c r="S1789" i="1" l="1"/>
  <c r="D1790" i="1"/>
  <c r="N1789" i="1"/>
  <c r="U1788" i="1"/>
  <c r="K1789" i="1"/>
  <c r="A1791" i="1"/>
  <c r="C1790" i="1"/>
  <c r="E1790" i="1"/>
  <c r="O1789" i="1" l="1"/>
  <c r="S1790" i="1"/>
  <c r="D1791" i="1"/>
  <c r="S1791" i="1"/>
  <c r="N1790" i="1"/>
  <c r="A1792" i="1"/>
  <c r="E1791" i="1"/>
  <c r="C1791" i="1"/>
  <c r="K1790" i="1"/>
  <c r="U1789" i="1"/>
  <c r="D1792" i="1" l="1"/>
  <c r="S1792" i="1"/>
  <c r="O1790" i="1"/>
  <c r="U1790" i="1" s="1"/>
  <c r="N1791" i="1"/>
  <c r="K1791" i="1"/>
  <c r="A1793" i="1"/>
  <c r="E1792" i="1"/>
  <c r="C1792" i="1"/>
  <c r="O1791" i="1" l="1"/>
  <c r="D1793" i="1"/>
  <c r="S1793" i="1"/>
  <c r="K1792" i="1"/>
  <c r="A1794" i="1"/>
  <c r="E1793" i="1"/>
  <c r="C1793" i="1"/>
  <c r="N1792" i="1"/>
  <c r="U1791" i="1" l="1"/>
  <c r="O1792" i="1"/>
  <c r="D1794" i="1"/>
  <c r="N1793" i="1"/>
  <c r="K1793" i="1"/>
  <c r="A1795" i="1"/>
  <c r="E1794" i="1"/>
  <c r="C1794" i="1"/>
  <c r="U1792" i="1" l="1"/>
  <c r="O1793" i="1"/>
  <c r="U1793" i="1" s="1"/>
  <c r="N1794" i="1"/>
  <c r="S1794" i="1"/>
  <c r="D1795" i="1"/>
  <c r="A1796" i="1"/>
  <c r="N1795" i="1"/>
  <c r="E1795" i="1"/>
  <c r="C1795" i="1"/>
  <c r="K1794" i="1"/>
  <c r="O1794" i="1" l="1"/>
  <c r="U1794" i="1" s="1"/>
  <c r="S1795" i="1"/>
  <c r="D1796" i="1"/>
  <c r="S1796" i="1"/>
  <c r="K1795" i="1"/>
  <c r="O1795" i="1" s="1"/>
  <c r="A1797" i="1"/>
  <c r="E1796" i="1"/>
  <c r="N1796" i="1"/>
  <c r="C1796" i="1"/>
  <c r="D1797" i="1" l="1"/>
  <c r="S1797" i="1"/>
  <c r="K1796" i="1"/>
  <c r="O1796" i="1" s="1"/>
  <c r="A1798" i="1"/>
  <c r="C1797" i="1"/>
  <c r="E1797" i="1"/>
  <c r="U1795" i="1"/>
  <c r="D1798" i="1" l="1"/>
  <c r="S1798" i="1"/>
  <c r="N1797" i="1"/>
  <c r="U1796" i="1"/>
  <c r="K1797" i="1"/>
  <c r="A1799" i="1"/>
  <c r="C1798" i="1"/>
  <c r="E1798" i="1"/>
  <c r="D1799" i="1" l="1"/>
  <c r="O1797" i="1"/>
  <c r="N1798" i="1"/>
  <c r="A1800" i="1"/>
  <c r="E1799" i="1"/>
  <c r="C1799" i="1"/>
  <c r="K1798" i="1"/>
  <c r="O1798" i="1" s="1"/>
  <c r="U1797" i="1" l="1"/>
  <c r="S1799" i="1"/>
  <c r="D1800" i="1"/>
  <c r="N1799" i="1"/>
  <c r="U1798" i="1"/>
  <c r="K1799" i="1"/>
  <c r="A1801" i="1"/>
  <c r="E1800" i="1"/>
  <c r="C1800" i="1"/>
  <c r="O1799" i="1" l="1"/>
  <c r="S1800" i="1"/>
  <c r="K1800" i="1"/>
  <c r="D1801" i="1"/>
  <c r="S1801" i="1"/>
  <c r="A1802" i="1"/>
  <c r="E1801" i="1"/>
  <c r="C1801" i="1"/>
  <c r="N1800" i="1"/>
  <c r="U1799" i="1"/>
  <c r="O1800" i="1" l="1"/>
  <c r="D1802" i="1"/>
  <c r="S1802" i="1"/>
  <c r="N1801" i="1"/>
  <c r="U1800" i="1"/>
  <c r="K1801" i="1"/>
  <c r="A1803" i="1"/>
  <c r="E1802" i="1"/>
  <c r="C1802" i="1"/>
  <c r="D1803" i="1" l="1"/>
  <c r="S1803" i="1"/>
  <c r="O1801" i="1"/>
  <c r="N1802" i="1"/>
  <c r="A1804" i="1"/>
  <c r="E1803" i="1"/>
  <c r="C1803" i="1"/>
  <c r="K1802" i="1"/>
  <c r="O1802" i="1" s="1"/>
  <c r="U1801" i="1" l="1"/>
  <c r="D1804" i="1"/>
  <c r="N1803" i="1"/>
  <c r="U1802" i="1"/>
  <c r="K1803" i="1"/>
  <c r="A1805" i="1"/>
  <c r="E1804" i="1"/>
  <c r="N1804" i="1"/>
  <c r="C1804" i="1"/>
  <c r="O1803" i="1" l="1"/>
  <c r="U1803" i="1" s="1"/>
  <c r="K1804" i="1"/>
  <c r="O1804" i="1" s="1"/>
  <c r="S1804" i="1"/>
  <c r="D1805" i="1"/>
  <c r="A1806" i="1"/>
  <c r="C1805" i="1"/>
  <c r="E1805" i="1"/>
  <c r="S1805" i="1" l="1"/>
  <c r="D1806" i="1"/>
  <c r="N1805" i="1"/>
  <c r="U1804" i="1"/>
  <c r="K1805" i="1"/>
  <c r="A1807" i="1"/>
  <c r="C1806" i="1"/>
  <c r="E1806" i="1"/>
  <c r="O1805" i="1" l="1"/>
  <c r="S1806" i="1"/>
  <c r="D1807" i="1"/>
  <c r="N1806" i="1"/>
  <c r="A1808" i="1"/>
  <c r="E1807" i="1"/>
  <c r="C1807" i="1"/>
  <c r="K1806" i="1"/>
  <c r="O1806" i="1" s="1"/>
  <c r="U1805" i="1"/>
  <c r="S1807" i="1" l="1"/>
  <c r="D1808" i="1"/>
  <c r="N1807" i="1"/>
  <c r="U1806" i="1"/>
  <c r="K1807" i="1"/>
  <c r="A1809" i="1"/>
  <c r="E1808" i="1"/>
  <c r="C1808" i="1"/>
  <c r="O1807" i="1" l="1"/>
  <c r="S1808" i="1"/>
  <c r="D1809" i="1"/>
  <c r="S1809" i="1"/>
  <c r="K1808" i="1"/>
  <c r="A1810" i="1"/>
  <c r="E1809" i="1"/>
  <c r="C1809" i="1"/>
  <c r="N1808" i="1"/>
  <c r="U1807" i="1"/>
  <c r="O1808" i="1" l="1"/>
  <c r="D1810" i="1"/>
  <c r="S1810" i="1"/>
  <c r="N1809" i="1"/>
  <c r="U1808" i="1"/>
  <c r="K1809" i="1"/>
  <c r="A1811" i="1"/>
  <c r="E1810" i="1"/>
  <c r="C1810" i="1"/>
  <c r="O1809" i="1" l="1"/>
  <c r="D1811" i="1"/>
  <c r="S1811" i="1"/>
  <c r="N1810" i="1"/>
  <c r="A1812" i="1"/>
  <c r="E1811" i="1"/>
  <c r="C1811" i="1"/>
  <c r="K1810" i="1"/>
  <c r="U1809" i="1"/>
  <c r="D1812" i="1" l="1"/>
  <c r="S1812" i="1"/>
  <c r="O1810" i="1"/>
  <c r="U1810" i="1" s="1"/>
  <c r="N1811" i="1"/>
  <c r="K1811" i="1"/>
  <c r="A1813" i="1"/>
  <c r="E1812" i="1"/>
  <c r="C1812" i="1"/>
  <c r="O1811" i="1" l="1"/>
  <c r="K1812" i="1"/>
  <c r="D1813" i="1"/>
  <c r="S1813" i="1"/>
  <c r="A1814" i="1"/>
  <c r="C1813" i="1"/>
  <c r="E1813" i="1"/>
  <c r="N1812" i="1"/>
  <c r="U1811" i="1"/>
  <c r="O1812" i="1" l="1"/>
  <c r="U1812" i="1" s="1"/>
  <c r="D1814" i="1"/>
  <c r="N1813" i="1"/>
  <c r="K1813" i="1"/>
  <c r="A1815" i="1"/>
  <c r="N1814" i="1"/>
  <c r="C1814" i="1"/>
  <c r="E1814" i="1"/>
  <c r="O1813" i="1" l="1"/>
  <c r="S1814" i="1"/>
  <c r="D1815" i="1"/>
  <c r="A1816" i="1"/>
  <c r="E1815" i="1"/>
  <c r="C1815" i="1"/>
  <c r="K1814" i="1"/>
  <c r="O1814" i="1" s="1"/>
  <c r="U1813" i="1"/>
  <c r="S1815" i="1" l="1"/>
  <c r="D1816" i="1"/>
  <c r="S1816" i="1"/>
  <c r="N1815" i="1"/>
  <c r="U1814" i="1"/>
  <c r="K1815" i="1"/>
  <c r="A1817" i="1"/>
  <c r="E1816" i="1"/>
  <c r="C1816" i="1"/>
  <c r="O1815" i="1" l="1"/>
  <c r="U1815" i="1" s="1"/>
  <c r="D1817" i="1"/>
  <c r="S1817" i="1"/>
  <c r="K1816" i="1"/>
  <c r="A1818" i="1"/>
  <c r="E1817" i="1"/>
  <c r="C1817" i="1"/>
  <c r="N1816" i="1"/>
  <c r="N1817" i="1" l="1"/>
  <c r="D1818" i="1"/>
  <c r="S1818" i="1"/>
  <c r="O1816" i="1"/>
  <c r="U1816" i="1" s="1"/>
  <c r="K1817" i="1"/>
  <c r="O1817" i="1" s="1"/>
  <c r="A1819" i="1"/>
  <c r="E1818" i="1"/>
  <c r="C1818" i="1"/>
  <c r="D1819" i="1" l="1"/>
  <c r="S1819" i="1"/>
  <c r="N1818" i="1"/>
  <c r="U1817" i="1"/>
  <c r="K1818" i="1"/>
  <c r="A1820" i="1"/>
  <c r="E1819" i="1"/>
  <c r="C1819" i="1"/>
  <c r="O1818" i="1" l="1"/>
  <c r="D1820" i="1"/>
  <c r="S1820" i="1"/>
  <c r="N1819" i="1"/>
  <c r="K1819" i="1"/>
  <c r="A1821" i="1"/>
  <c r="E1820" i="1"/>
  <c r="C1820" i="1"/>
  <c r="U1818" i="1"/>
  <c r="O1819" i="1" l="1"/>
  <c r="D1821" i="1"/>
  <c r="S1821" i="1"/>
  <c r="K1820" i="1"/>
  <c r="A1822" i="1"/>
  <c r="C1821" i="1"/>
  <c r="E1821" i="1"/>
  <c r="N1820" i="1"/>
  <c r="U1819" i="1"/>
  <c r="O1820" i="1" l="1"/>
  <c r="D1822" i="1"/>
  <c r="S1822" i="1"/>
  <c r="N1821" i="1"/>
  <c r="U1820" i="1"/>
  <c r="K1821" i="1"/>
  <c r="A1823" i="1"/>
  <c r="C1822" i="1"/>
  <c r="E1822" i="1"/>
  <c r="D1823" i="1" l="1"/>
  <c r="O1821" i="1"/>
  <c r="N1822" i="1"/>
  <c r="K1822" i="1"/>
  <c r="O1822" i="1" s="1"/>
  <c r="A1824" i="1"/>
  <c r="E1823" i="1"/>
  <c r="C1823" i="1"/>
  <c r="U1821" i="1" l="1"/>
  <c r="S1823" i="1"/>
  <c r="D1824" i="1"/>
  <c r="N1823" i="1"/>
  <c r="K1823" i="1"/>
  <c r="A1825" i="1"/>
  <c r="E1824" i="1"/>
  <c r="C1824" i="1"/>
  <c r="U1822" i="1"/>
  <c r="S1824" i="1" l="1"/>
  <c r="D1825" i="1"/>
  <c r="O1823" i="1"/>
  <c r="U1823" i="1" s="1"/>
  <c r="K1824" i="1"/>
  <c r="A1826" i="1"/>
  <c r="E1825" i="1"/>
  <c r="C1825" i="1"/>
  <c r="N1824" i="1"/>
  <c r="O1824" i="1" l="1"/>
  <c r="S1825" i="1"/>
  <c r="D1826" i="1"/>
  <c r="N1825" i="1"/>
  <c r="K1825" i="1"/>
  <c r="A1827" i="1"/>
  <c r="E1826" i="1"/>
  <c r="C1826" i="1"/>
  <c r="O1825" i="1" l="1"/>
  <c r="U1824" i="1"/>
  <c r="N1826" i="1"/>
  <c r="S1826" i="1"/>
  <c r="D1827" i="1"/>
  <c r="U1825" i="1"/>
  <c r="K1826" i="1"/>
  <c r="A1828" i="1"/>
  <c r="E1827" i="1"/>
  <c r="C1827" i="1"/>
  <c r="O1826" i="1" l="1"/>
  <c r="U1826" i="1" s="1"/>
  <c r="S1827" i="1"/>
  <c r="D1828" i="1"/>
  <c r="S1828" i="1"/>
  <c r="N1827" i="1"/>
  <c r="K1827" i="1"/>
  <c r="A1829" i="1"/>
  <c r="E1828" i="1"/>
  <c r="C1828" i="1"/>
  <c r="O1827" i="1" l="1"/>
  <c r="D1829" i="1"/>
  <c r="K1828" i="1"/>
  <c r="A1830" i="1"/>
  <c r="C1829" i="1"/>
  <c r="E1829" i="1"/>
  <c r="N1828" i="1"/>
  <c r="U1827" i="1"/>
  <c r="O1828" i="1" l="1"/>
  <c r="S1829" i="1"/>
  <c r="D1830" i="1"/>
  <c r="S1830" i="1"/>
  <c r="N1829" i="1"/>
  <c r="K1829" i="1"/>
  <c r="A1831" i="1"/>
  <c r="N1830" i="1"/>
  <c r="C1830" i="1"/>
  <c r="E1830" i="1"/>
  <c r="U1828" i="1" l="1"/>
  <c r="D1831" i="1"/>
  <c r="O1829" i="1"/>
  <c r="K1830" i="1"/>
  <c r="O1830" i="1" s="1"/>
  <c r="A1832" i="1"/>
  <c r="E1831" i="1"/>
  <c r="C1831" i="1"/>
  <c r="U1829" i="1" l="1"/>
  <c r="S1831" i="1"/>
  <c r="D1832" i="1"/>
  <c r="S1832" i="1"/>
  <c r="N1831" i="1"/>
  <c r="K1831" i="1"/>
  <c r="O1831" i="1" s="1"/>
  <c r="A1833" i="1"/>
  <c r="E1832" i="1"/>
  <c r="C1832" i="1"/>
  <c r="U1830" i="1"/>
  <c r="D1833" i="1" l="1"/>
  <c r="K1832" i="1"/>
  <c r="A1834" i="1"/>
  <c r="E1833" i="1"/>
  <c r="C1833" i="1"/>
  <c r="N1832" i="1"/>
  <c r="U1831" i="1"/>
  <c r="S1833" i="1" l="1"/>
  <c r="D1834" i="1"/>
  <c r="O1832" i="1"/>
  <c r="U1832" i="1" s="1"/>
  <c r="N1833" i="1"/>
  <c r="K1833" i="1"/>
  <c r="A1835" i="1"/>
  <c r="E1834" i="1"/>
  <c r="C1834" i="1"/>
  <c r="O1833" i="1" l="1"/>
  <c r="S1834" i="1"/>
  <c r="D1835" i="1"/>
  <c r="S1835" i="1"/>
  <c r="N1834" i="1"/>
  <c r="A1836" i="1"/>
  <c r="N1835" i="1"/>
  <c r="E1835" i="1"/>
  <c r="C1835" i="1"/>
  <c r="K1834" i="1"/>
  <c r="U1833" i="1"/>
  <c r="D1836" i="1" l="1"/>
  <c r="O1834" i="1"/>
  <c r="K1835" i="1"/>
  <c r="O1835" i="1" s="1"/>
  <c r="A1837" i="1"/>
  <c r="E1836" i="1"/>
  <c r="C1836" i="1"/>
  <c r="U1834" i="1" l="1"/>
  <c r="S1836" i="1"/>
  <c r="D1837" i="1"/>
  <c r="K1836" i="1"/>
  <c r="A1838" i="1"/>
  <c r="C1837" i="1"/>
  <c r="E1837" i="1"/>
  <c r="N1836" i="1"/>
  <c r="U1835" i="1"/>
  <c r="O1836" i="1" l="1"/>
  <c r="S1837" i="1"/>
  <c r="D1838" i="1"/>
  <c r="N1837" i="1"/>
  <c r="U1836" i="1"/>
  <c r="K1837" i="1"/>
  <c r="A1839" i="1"/>
  <c r="C1838" i="1"/>
  <c r="E1838" i="1"/>
  <c r="S1838" i="1" l="1"/>
  <c r="D1839" i="1"/>
  <c r="N1838" i="1"/>
  <c r="O1837" i="1"/>
  <c r="A1840" i="1"/>
  <c r="E1839" i="1"/>
  <c r="C1839" i="1"/>
  <c r="K1838" i="1"/>
  <c r="O1838" i="1" l="1"/>
  <c r="U1838" i="1" s="1"/>
  <c r="U1837" i="1"/>
  <c r="S1839" i="1"/>
  <c r="D1840" i="1"/>
  <c r="N1839" i="1"/>
  <c r="K1839" i="1"/>
  <c r="A1841" i="1"/>
  <c r="E1840" i="1"/>
  <c r="N1840" i="1"/>
  <c r="C1840" i="1"/>
  <c r="O1839" i="1" l="1"/>
  <c r="S1840" i="1"/>
  <c r="D1841" i="1"/>
  <c r="S1841" i="1"/>
  <c r="K1840" i="1"/>
  <c r="O1840" i="1" s="1"/>
  <c r="A1842" i="1"/>
  <c r="E1841" i="1"/>
  <c r="C1841" i="1"/>
  <c r="U1839" i="1"/>
  <c r="U1840" i="1" l="1"/>
  <c r="N1841" i="1"/>
  <c r="D1842" i="1"/>
  <c r="K1841" i="1"/>
  <c r="A1843" i="1"/>
  <c r="E1842" i="1"/>
  <c r="C1842" i="1"/>
  <c r="O1841" i="1" l="1"/>
  <c r="U1841" i="1" s="1"/>
  <c r="S1842" i="1"/>
  <c r="D1843" i="1"/>
  <c r="S1843" i="1"/>
  <c r="N1842" i="1"/>
  <c r="A1844" i="1"/>
  <c r="E1843" i="1"/>
  <c r="C1843" i="1"/>
  <c r="K1842" i="1"/>
  <c r="O1842" i="1" l="1"/>
  <c r="D1844" i="1"/>
  <c r="S1844" i="1"/>
  <c r="N1843" i="1"/>
  <c r="K1843" i="1"/>
  <c r="A1845" i="1"/>
  <c r="E1844" i="1"/>
  <c r="C1844" i="1"/>
  <c r="U1842" i="1"/>
  <c r="O1843" i="1" l="1"/>
  <c r="D1845" i="1"/>
  <c r="S1845" i="1"/>
  <c r="K1844" i="1"/>
  <c r="A1846" i="1"/>
  <c r="C1845" i="1"/>
  <c r="E1845" i="1"/>
  <c r="N1844" i="1"/>
  <c r="U1843" i="1"/>
  <c r="O1844" i="1" l="1"/>
  <c r="D1846" i="1"/>
  <c r="S1846" i="1"/>
  <c r="N1845" i="1"/>
  <c r="K1845" i="1"/>
  <c r="A1847" i="1"/>
  <c r="N1846" i="1"/>
  <c r="C1846" i="1"/>
  <c r="E1846" i="1"/>
  <c r="O1845" i="1" l="1"/>
  <c r="U1844" i="1"/>
  <c r="D1847" i="1"/>
  <c r="S1847" i="1"/>
  <c r="A1848" i="1"/>
  <c r="E1847" i="1"/>
  <c r="C1847" i="1"/>
  <c r="U1845" i="1"/>
  <c r="K1846" i="1"/>
  <c r="O1846" i="1" s="1"/>
  <c r="D1848" i="1" l="1"/>
  <c r="N1847" i="1"/>
  <c r="U1846" i="1"/>
  <c r="K1847" i="1"/>
  <c r="A1849" i="1"/>
  <c r="E1848" i="1"/>
  <c r="C1848" i="1"/>
  <c r="S1848" i="1" l="1"/>
  <c r="D1849" i="1"/>
  <c r="S1849" i="1"/>
  <c r="O1847" i="1"/>
  <c r="U1847" i="1" s="1"/>
  <c r="K1848" i="1"/>
  <c r="A1850" i="1"/>
  <c r="E1849" i="1"/>
  <c r="C1849" i="1"/>
  <c r="N1848" i="1"/>
  <c r="O1848" i="1" l="1"/>
  <c r="U1848" i="1" s="1"/>
  <c r="D1850" i="1"/>
  <c r="N1849" i="1"/>
  <c r="K1849" i="1"/>
  <c r="A1851" i="1"/>
  <c r="E1850" i="1"/>
  <c r="C1850" i="1"/>
  <c r="O1849" i="1" l="1"/>
  <c r="S1850" i="1"/>
  <c r="D1851" i="1"/>
  <c r="N1850" i="1"/>
  <c r="A1852" i="1"/>
  <c r="N1851" i="1"/>
  <c r="E1851" i="1"/>
  <c r="C1851" i="1"/>
  <c r="K1850" i="1"/>
  <c r="U1849" i="1"/>
  <c r="O1850" i="1" l="1"/>
  <c r="S1851" i="1"/>
  <c r="D1852" i="1"/>
  <c r="S1852" i="1"/>
  <c r="U1850" i="1"/>
  <c r="K1851" i="1"/>
  <c r="O1851" i="1" s="1"/>
  <c r="A1853" i="1"/>
  <c r="E1852" i="1"/>
  <c r="C1852" i="1"/>
  <c r="D1853" i="1" l="1"/>
  <c r="S1853" i="1"/>
  <c r="K1852" i="1"/>
  <c r="A1854" i="1"/>
  <c r="C1853" i="1"/>
  <c r="E1853" i="1"/>
  <c r="N1852" i="1"/>
  <c r="O1852" i="1" s="1"/>
  <c r="U1851" i="1"/>
  <c r="D1854" i="1" l="1"/>
  <c r="S1854" i="1"/>
  <c r="N1853" i="1"/>
  <c r="U1852" i="1"/>
  <c r="K1853" i="1"/>
  <c r="A1855" i="1"/>
  <c r="C1854" i="1"/>
  <c r="E1854" i="1"/>
  <c r="O1853" i="1" l="1"/>
  <c r="D1855" i="1"/>
  <c r="N1854" i="1"/>
  <c r="K1854" i="1"/>
  <c r="U1853" i="1"/>
  <c r="A1856" i="1"/>
  <c r="E1855" i="1"/>
  <c r="C1855" i="1"/>
  <c r="S1855" i="1" l="1"/>
  <c r="D1856" i="1"/>
  <c r="O1854" i="1"/>
  <c r="U1854" i="1" s="1"/>
  <c r="K1855" i="1"/>
  <c r="A1857" i="1"/>
  <c r="E1856" i="1"/>
  <c r="C1856" i="1"/>
  <c r="N1855" i="1"/>
  <c r="S1856" i="1" l="1"/>
  <c r="D1857" i="1"/>
  <c r="K1856" i="1"/>
  <c r="A1858" i="1"/>
  <c r="N1857" i="1"/>
  <c r="E1857" i="1"/>
  <c r="C1857" i="1"/>
  <c r="N1856" i="1"/>
  <c r="O1855" i="1"/>
  <c r="S1857" i="1" l="1"/>
  <c r="D1858" i="1"/>
  <c r="O1856" i="1"/>
  <c r="U1855" i="1"/>
  <c r="K1857" i="1"/>
  <c r="O1857" i="1" s="1"/>
  <c r="A1859" i="1"/>
  <c r="E1858" i="1"/>
  <c r="C1858" i="1"/>
  <c r="U1856" i="1" l="1"/>
  <c r="S1858" i="1"/>
  <c r="D1859" i="1"/>
  <c r="N1858" i="1"/>
  <c r="A1860" i="1"/>
  <c r="E1859" i="1"/>
  <c r="C1859" i="1"/>
  <c r="K1858" i="1"/>
  <c r="O1858" i="1" s="1"/>
  <c r="U1857" i="1"/>
  <c r="S1859" i="1" l="1"/>
  <c r="D1860" i="1"/>
  <c r="S1860" i="1"/>
  <c r="N1859" i="1"/>
  <c r="U1858" i="1"/>
  <c r="K1859" i="1"/>
  <c r="A1861" i="1"/>
  <c r="E1860" i="1"/>
  <c r="C1860" i="1"/>
  <c r="O1859" i="1" l="1"/>
  <c r="K1860" i="1"/>
  <c r="D1861" i="1"/>
  <c r="A1862" i="1"/>
  <c r="C1861" i="1"/>
  <c r="E1861" i="1"/>
  <c r="N1860" i="1"/>
  <c r="U1859" i="1"/>
  <c r="O1860" i="1" l="1"/>
  <c r="S1861" i="1"/>
  <c r="D1862" i="1"/>
  <c r="S1862" i="1"/>
  <c r="U1860" i="1"/>
  <c r="N1861" i="1"/>
  <c r="K1861" i="1"/>
  <c r="A1863" i="1"/>
  <c r="C1862" i="1"/>
  <c r="E1862" i="1"/>
  <c r="D1863" i="1" l="1"/>
  <c r="N1862" i="1"/>
  <c r="O1861" i="1"/>
  <c r="U1861" i="1" s="1"/>
  <c r="K1862" i="1"/>
  <c r="A1864" i="1"/>
  <c r="E1863" i="1"/>
  <c r="C1863" i="1"/>
  <c r="O1862" i="1" l="1"/>
  <c r="S1863" i="1"/>
  <c r="D1864" i="1"/>
  <c r="N1863" i="1"/>
  <c r="K1863" i="1"/>
  <c r="A1865" i="1"/>
  <c r="E1864" i="1"/>
  <c r="C1864" i="1"/>
  <c r="U1862" i="1"/>
  <c r="O1863" i="1" l="1"/>
  <c r="S1864" i="1"/>
  <c r="D1865" i="1"/>
  <c r="K1864" i="1"/>
  <c r="A1866" i="1"/>
  <c r="E1865" i="1"/>
  <c r="C1865" i="1"/>
  <c r="N1864" i="1"/>
  <c r="U1863" i="1"/>
  <c r="O1864" i="1" l="1"/>
  <c r="S1865" i="1"/>
  <c r="D1866" i="1"/>
  <c r="N1865" i="1"/>
  <c r="U1864" i="1"/>
  <c r="K1865" i="1"/>
  <c r="A1867" i="1"/>
  <c r="E1866" i="1"/>
  <c r="C1866" i="1"/>
  <c r="O1865" i="1" l="1"/>
  <c r="S1866" i="1"/>
  <c r="D1867" i="1"/>
  <c r="N1866" i="1"/>
  <c r="A1868" i="1"/>
  <c r="E1867" i="1"/>
  <c r="C1867" i="1"/>
  <c r="K1866" i="1"/>
  <c r="O1866" i="1" s="1"/>
  <c r="U1865" i="1"/>
  <c r="S1867" i="1" l="1"/>
  <c r="D1868" i="1"/>
  <c r="N1867" i="1"/>
  <c r="U1866" i="1"/>
  <c r="K1867" i="1"/>
  <c r="A1869" i="1"/>
  <c r="E1868" i="1"/>
  <c r="C1868" i="1"/>
  <c r="K1868" i="1" l="1"/>
  <c r="S1868" i="1"/>
  <c r="D1869" i="1"/>
  <c r="O1867" i="1"/>
  <c r="N1868" i="1"/>
  <c r="A1870" i="1"/>
  <c r="C1869" i="1"/>
  <c r="E1869" i="1"/>
  <c r="O1868" i="1" l="1"/>
  <c r="U1867" i="1"/>
  <c r="S1869" i="1"/>
  <c r="D1870" i="1"/>
  <c r="N1869" i="1"/>
  <c r="U1868" i="1"/>
  <c r="K1869" i="1"/>
  <c r="A1871" i="1"/>
  <c r="N1870" i="1"/>
  <c r="C1870" i="1"/>
  <c r="E1870" i="1"/>
  <c r="S1870" i="1" l="1"/>
  <c r="D1871" i="1"/>
  <c r="S1871" i="1"/>
  <c r="O1869" i="1"/>
  <c r="U1869" i="1" s="1"/>
  <c r="A1872" i="1"/>
  <c r="E1871" i="1"/>
  <c r="C1871" i="1"/>
  <c r="K1870" i="1"/>
  <c r="O1870" i="1" s="1"/>
  <c r="D1872" i="1" l="1"/>
  <c r="N1871" i="1"/>
  <c r="U1870" i="1"/>
  <c r="K1871" i="1"/>
  <c r="A1873" i="1"/>
  <c r="E1872" i="1"/>
  <c r="C1872" i="1"/>
  <c r="O1871" i="1" l="1"/>
  <c r="S1872" i="1"/>
  <c r="D1873" i="1"/>
  <c r="K1872" i="1"/>
  <c r="A1874" i="1"/>
  <c r="E1873" i="1"/>
  <c r="C1873" i="1"/>
  <c r="N1872" i="1"/>
  <c r="U1871" i="1"/>
  <c r="O1872" i="1" l="1"/>
  <c r="S1873" i="1"/>
  <c r="D1874" i="1"/>
  <c r="S1874" i="1"/>
  <c r="N1873" i="1"/>
  <c r="U1872" i="1"/>
  <c r="K1873" i="1"/>
  <c r="A1875" i="1"/>
  <c r="E1874" i="1"/>
  <c r="C1874" i="1"/>
  <c r="D1875" i="1" l="1"/>
  <c r="S1875" i="1"/>
  <c r="O1873" i="1"/>
  <c r="U1873" i="1" s="1"/>
  <c r="N1874" i="1"/>
  <c r="K1874" i="1"/>
  <c r="A1876" i="1"/>
  <c r="E1875" i="1"/>
  <c r="C1875" i="1"/>
  <c r="D1876" i="1" l="1"/>
  <c r="S1876" i="1"/>
  <c r="O1874" i="1"/>
  <c r="N1875" i="1"/>
  <c r="K1875" i="1"/>
  <c r="A1877" i="1"/>
  <c r="E1876" i="1"/>
  <c r="C1876" i="1"/>
  <c r="O1875" i="1" l="1"/>
  <c r="U1874" i="1"/>
  <c r="D1877" i="1"/>
  <c r="S1877" i="1"/>
  <c r="K1876" i="1"/>
  <c r="U1875" i="1"/>
  <c r="A1878" i="1"/>
  <c r="C1877" i="1"/>
  <c r="E1877" i="1"/>
  <c r="N1876" i="1"/>
  <c r="O1876" i="1" l="1"/>
  <c r="D1878" i="1"/>
  <c r="S1878" i="1"/>
  <c r="A1879" i="1"/>
  <c r="C1878" i="1"/>
  <c r="E1878" i="1"/>
  <c r="K1877" i="1"/>
  <c r="N1877" i="1"/>
  <c r="U1876" i="1" l="1"/>
  <c r="D1879" i="1"/>
  <c r="N1878" i="1"/>
  <c r="A1880" i="1"/>
  <c r="E1879" i="1"/>
  <c r="C1879" i="1"/>
  <c r="O1877" i="1"/>
  <c r="K1878" i="1"/>
  <c r="O1878" i="1" s="1"/>
  <c r="S1879" i="1" l="1"/>
  <c r="D1880" i="1"/>
  <c r="U1878" i="1"/>
  <c r="K1879" i="1"/>
  <c r="U1877" i="1"/>
  <c r="N1879" i="1"/>
  <c r="A1881" i="1"/>
  <c r="E1880" i="1"/>
  <c r="C1880" i="1"/>
  <c r="S1880" i="1" l="1"/>
  <c r="D1881" i="1"/>
  <c r="N1880" i="1"/>
  <c r="K1880" i="1"/>
  <c r="O1879" i="1"/>
  <c r="U1879" i="1" s="1"/>
  <c r="A1882" i="1"/>
  <c r="E1881" i="1"/>
  <c r="C1881" i="1"/>
  <c r="O1880" i="1" l="1"/>
  <c r="U1880" i="1" s="1"/>
  <c r="S1881" i="1"/>
  <c r="D1882" i="1"/>
  <c r="N1881" i="1"/>
  <c r="A1883" i="1"/>
  <c r="E1882" i="1"/>
  <c r="C1882" i="1"/>
  <c r="K1881" i="1"/>
  <c r="O1881" i="1" l="1"/>
  <c r="S1882" i="1"/>
  <c r="D1883" i="1"/>
  <c r="S1883" i="1"/>
  <c r="N1882" i="1"/>
  <c r="U1881" i="1"/>
  <c r="A1884" i="1"/>
  <c r="E1883" i="1"/>
  <c r="C1883" i="1"/>
  <c r="K1882" i="1"/>
  <c r="O1882" i="1" l="1"/>
  <c r="D1884" i="1"/>
  <c r="S1884" i="1"/>
  <c r="U1882" i="1"/>
  <c r="N1883" i="1"/>
  <c r="A1885" i="1"/>
  <c r="E1884" i="1"/>
  <c r="N1884" i="1"/>
  <c r="C1884" i="1"/>
  <c r="K1883" i="1"/>
  <c r="D1885" i="1" l="1"/>
  <c r="K1884" i="1"/>
  <c r="O1884" i="1" s="1"/>
  <c r="O1883" i="1"/>
  <c r="A1886" i="1"/>
  <c r="C1885" i="1"/>
  <c r="E1885" i="1"/>
  <c r="S1885" i="1" l="1"/>
  <c r="D1886" i="1"/>
  <c r="U1883" i="1"/>
  <c r="U1884" i="1"/>
  <c r="K1885" i="1"/>
  <c r="N1885" i="1"/>
  <c r="A1887" i="1"/>
  <c r="C1886" i="1"/>
  <c r="E1886" i="1"/>
  <c r="O1885" i="1" l="1"/>
  <c r="S1886" i="1"/>
  <c r="D1887" i="1"/>
  <c r="N1886" i="1"/>
  <c r="K1886" i="1"/>
  <c r="U1885" i="1"/>
  <c r="A1888" i="1"/>
  <c r="E1887" i="1"/>
  <c r="C1887" i="1"/>
  <c r="S1887" i="1" l="1"/>
  <c r="D1888" i="1"/>
  <c r="O1886" i="1"/>
  <c r="U1886" i="1" s="1"/>
  <c r="K1887" i="1"/>
  <c r="N1887" i="1"/>
  <c r="A1889" i="1"/>
  <c r="E1888" i="1"/>
  <c r="N1888" i="1"/>
  <c r="C1888" i="1"/>
  <c r="S1888" i="1" l="1"/>
  <c r="D1889" i="1"/>
  <c r="S1889" i="1"/>
  <c r="O1887" i="1"/>
  <c r="K1888" i="1"/>
  <c r="O1888" i="1" s="1"/>
  <c r="U1888" i="1" s="1"/>
  <c r="U1887" i="1"/>
  <c r="A1890" i="1"/>
  <c r="E1889" i="1"/>
  <c r="C1889" i="1"/>
  <c r="D1890" i="1" l="1"/>
  <c r="S1890" i="1"/>
  <c r="K1889" i="1"/>
  <c r="N1889" i="1"/>
  <c r="A1891" i="1"/>
  <c r="E1890" i="1"/>
  <c r="C1890" i="1"/>
  <c r="D1891" i="1" l="1"/>
  <c r="K1890" i="1"/>
  <c r="N1890" i="1"/>
  <c r="O1889" i="1"/>
  <c r="U1889" i="1" s="1"/>
  <c r="A1892" i="1"/>
  <c r="E1891" i="1"/>
  <c r="C1891" i="1"/>
  <c r="O1890" i="1" l="1"/>
  <c r="S1891" i="1"/>
  <c r="D1892" i="1"/>
  <c r="K1891" i="1"/>
  <c r="N1891" i="1"/>
  <c r="A1893" i="1"/>
  <c r="E1892" i="1"/>
  <c r="C1892" i="1"/>
  <c r="U1890" i="1"/>
  <c r="S1892" i="1" l="1"/>
  <c r="D1893" i="1"/>
  <c r="O1891" i="1"/>
  <c r="U1891" i="1" s="1"/>
  <c r="K1892" i="1"/>
  <c r="A1894" i="1"/>
  <c r="C1893" i="1"/>
  <c r="E1893" i="1"/>
  <c r="N1892" i="1"/>
  <c r="O1892" i="1" l="1"/>
  <c r="S1893" i="1"/>
  <c r="D1894" i="1"/>
  <c r="U1892" i="1"/>
  <c r="K1893" i="1"/>
  <c r="N1893" i="1"/>
  <c r="A1895" i="1"/>
  <c r="C1894" i="1"/>
  <c r="E1894" i="1"/>
  <c r="S1894" i="1" l="1"/>
  <c r="D1895" i="1"/>
  <c r="K1894" i="1"/>
  <c r="O1893" i="1"/>
  <c r="N1894" i="1"/>
  <c r="A1896" i="1"/>
  <c r="E1895" i="1"/>
  <c r="C1895" i="1"/>
  <c r="U1893" i="1" l="1"/>
  <c r="S1895" i="1"/>
  <c r="O1894" i="1"/>
  <c r="D1896" i="1"/>
  <c r="S1896" i="1"/>
  <c r="K1895" i="1"/>
  <c r="N1895" i="1"/>
  <c r="A1897" i="1"/>
  <c r="E1896" i="1"/>
  <c r="N1896" i="1"/>
  <c r="C1896" i="1"/>
  <c r="U1894" i="1" l="1"/>
  <c r="D1897" i="1"/>
  <c r="S1897" i="1"/>
  <c r="O1895" i="1"/>
  <c r="K1896" i="1"/>
  <c r="O1896" i="1" s="1"/>
  <c r="U1896" i="1" s="1"/>
  <c r="A1898" i="1"/>
  <c r="E1897" i="1"/>
  <c r="C1897" i="1"/>
  <c r="D1898" i="1" l="1"/>
  <c r="U1895" i="1"/>
  <c r="N1897" i="1"/>
  <c r="A1899" i="1"/>
  <c r="N1898" i="1"/>
  <c r="E1898" i="1"/>
  <c r="C1898" i="1"/>
  <c r="K1897" i="1"/>
  <c r="O1897" i="1" l="1"/>
  <c r="S1898" i="1"/>
  <c r="D1899" i="1"/>
  <c r="S1899" i="1"/>
  <c r="U1897" i="1"/>
  <c r="A1900" i="1"/>
  <c r="E1899" i="1"/>
  <c r="C1899" i="1"/>
  <c r="K1898" i="1"/>
  <c r="O1898" i="1" s="1"/>
  <c r="D1900" i="1" l="1"/>
  <c r="S1900" i="1"/>
  <c r="U1898" i="1"/>
  <c r="A1901" i="1"/>
  <c r="E1900" i="1"/>
  <c r="C1900" i="1"/>
  <c r="K1899" i="1"/>
  <c r="N1899" i="1"/>
  <c r="D1901" i="1" l="1"/>
  <c r="N1900" i="1"/>
  <c r="K1900" i="1"/>
  <c r="A1902" i="1"/>
  <c r="C1901" i="1"/>
  <c r="E1901" i="1"/>
  <c r="O1899" i="1"/>
  <c r="O1900" i="1" l="1"/>
  <c r="S1901" i="1"/>
  <c r="D1902" i="1"/>
  <c r="U1899" i="1"/>
  <c r="K1901" i="1"/>
  <c r="N1901" i="1"/>
  <c r="A1903" i="1"/>
  <c r="N1902" i="1"/>
  <c r="C1902" i="1"/>
  <c r="E1902" i="1"/>
  <c r="U1900" i="1"/>
  <c r="S1902" i="1" l="1"/>
  <c r="D1903" i="1"/>
  <c r="O1901" i="1"/>
  <c r="U1901" i="1" s="1"/>
  <c r="K1902" i="1"/>
  <c r="O1902" i="1" s="1"/>
  <c r="A1904" i="1"/>
  <c r="E1903" i="1"/>
  <c r="C1903" i="1"/>
  <c r="S1903" i="1" l="1"/>
  <c r="D1904" i="1"/>
  <c r="A1905" i="1"/>
  <c r="E1904" i="1"/>
  <c r="N1904" i="1"/>
  <c r="C1904" i="1"/>
  <c r="K1903" i="1"/>
  <c r="N1903" i="1"/>
  <c r="U1902" i="1"/>
  <c r="S1904" i="1" l="1"/>
  <c r="D1905" i="1"/>
  <c r="K1904" i="1"/>
  <c r="O1904" i="1" s="1"/>
  <c r="O1903" i="1"/>
  <c r="A1906" i="1"/>
  <c r="E1905" i="1"/>
  <c r="C1905" i="1"/>
  <c r="U1904" i="1" l="1"/>
  <c r="S1905" i="1"/>
  <c r="D1906" i="1"/>
  <c r="A1907" i="1"/>
  <c r="E1906" i="1"/>
  <c r="C1906" i="1"/>
  <c r="K1905" i="1"/>
  <c r="N1905" i="1"/>
  <c r="U1903" i="1"/>
  <c r="S1906" i="1" l="1"/>
  <c r="D1907" i="1"/>
  <c r="N1906" i="1"/>
  <c r="K1906" i="1"/>
  <c r="O1905" i="1"/>
  <c r="A1908" i="1"/>
  <c r="E1907" i="1"/>
  <c r="C1907" i="1"/>
  <c r="O1906" i="1" l="1"/>
  <c r="S1907" i="1"/>
  <c r="D1908" i="1"/>
  <c r="S1908" i="1"/>
  <c r="N1907" i="1"/>
  <c r="A1909" i="1"/>
  <c r="E1908" i="1"/>
  <c r="C1908" i="1"/>
  <c r="U1906" i="1"/>
  <c r="K1907" i="1"/>
  <c r="U1905" i="1"/>
  <c r="O1907" i="1" l="1"/>
  <c r="D1909" i="1"/>
  <c r="S1909" i="1"/>
  <c r="N1908" i="1"/>
  <c r="K1908" i="1"/>
  <c r="U1907" i="1"/>
  <c r="A1910" i="1"/>
  <c r="C1909" i="1"/>
  <c r="E1909" i="1"/>
  <c r="O1908" i="1" l="1"/>
  <c r="D1910" i="1"/>
  <c r="N1909" i="1"/>
  <c r="K1909" i="1"/>
  <c r="A1911" i="1"/>
  <c r="C1910" i="1"/>
  <c r="E1910" i="1"/>
  <c r="O1909" i="1" l="1"/>
  <c r="S1910" i="1"/>
  <c r="U1908" i="1"/>
  <c r="D1911" i="1"/>
  <c r="K1910" i="1"/>
  <c r="N1910" i="1"/>
  <c r="A1912" i="1"/>
  <c r="E1911" i="1"/>
  <c r="C1911" i="1"/>
  <c r="U1909" i="1"/>
  <c r="O1910" i="1" l="1"/>
  <c r="S1911" i="1"/>
  <c r="D1912" i="1"/>
  <c r="S1912" i="1"/>
  <c r="N1911" i="1"/>
  <c r="U1910" i="1"/>
  <c r="A1913" i="1"/>
  <c r="E1912" i="1"/>
  <c r="C1912" i="1"/>
  <c r="K1911" i="1"/>
  <c r="O1911" i="1" l="1"/>
  <c r="D1913" i="1"/>
  <c r="S1913" i="1"/>
  <c r="N1912" i="1"/>
  <c r="K1912" i="1"/>
  <c r="U1911" i="1"/>
  <c r="A1914" i="1"/>
  <c r="E1913" i="1"/>
  <c r="C1913" i="1"/>
  <c r="O1912" i="1" l="1"/>
  <c r="U1912" i="1" s="1"/>
  <c r="D1914" i="1"/>
  <c r="S1914" i="1"/>
  <c r="K1913" i="1"/>
  <c r="N1913" i="1"/>
  <c r="A1915" i="1"/>
  <c r="E1914" i="1"/>
  <c r="C1914" i="1"/>
  <c r="D1915" i="1" l="1"/>
  <c r="S1915" i="1"/>
  <c r="O1913" i="1"/>
  <c r="U1913" i="1" s="1"/>
  <c r="K1914" i="1"/>
  <c r="N1914" i="1"/>
  <c r="A1916" i="1"/>
  <c r="E1915" i="1"/>
  <c r="C1915" i="1"/>
  <c r="O1914" i="1" l="1"/>
  <c r="D1916" i="1"/>
  <c r="S1916" i="1"/>
  <c r="K1915" i="1"/>
  <c r="N1915" i="1"/>
  <c r="A1917" i="1"/>
  <c r="E1916" i="1"/>
  <c r="C1916" i="1"/>
  <c r="U1914" i="1"/>
  <c r="D1917" i="1" l="1"/>
  <c r="S1917" i="1"/>
  <c r="K1916" i="1"/>
  <c r="N1916" i="1"/>
  <c r="O1915" i="1"/>
  <c r="A1918" i="1"/>
  <c r="N1917" i="1"/>
  <c r="C1917" i="1"/>
  <c r="E1917" i="1"/>
  <c r="U1915" i="1" l="1"/>
  <c r="D1918" i="1"/>
  <c r="S1918" i="1"/>
  <c r="O1916" i="1"/>
  <c r="A1919" i="1"/>
  <c r="C1918" i="1"/>
  <c r="E1918" i="1"/>
  <c r="K1917" i="1"/>
  <c r="O1917" i="1" s="1"/>
  <c r="D1919" i="1" l="1"/>
  <c r="S1919" i="1"/>
  <c r="N1918" i="1"/>
  <c r="U1916" i="1"/>
  <c r="U1917" i="1"/>
  <c r="K1918" i="1"/>
  <c r="A1920" i="1"/>
  <c r="E1919" i="1"/>
  <c r="N1919" i="1"/>
  <c r="C1919" i="1"/>
  <c r="O1918" i="1" l="1"/>
  <c r="D1920" i="1"/>
  <c r="S1920" i="1"/>
  <c r="U1918" i="1"/>
  <c r="K1919" i="1"/>
  <c r="O1919" i="1" s="1"/>
  <c r="A1921" i="1"/>
  <c r="E1920" i="1"/>
  <c r="C1920" i="1"/>
  <c r="D1921" i="1" l="1"/>
  <c r="S1921" i="1"/>
  <c r="K1920" i="1"/>
  <c r="N1920" i="1"/>
  <c r="A1922" i="1"/>
  <c r="E1921" i="1"/>
  <c r="C1921" i="1"/>
  <c r="U1919" i="1"/>
  <c r="O1920" i="1" l="1"/>
  <c r="D1922" i="1"/>
  <c r="U1920" i="1"/>
  <c r="K1921" i="1"/>
  <c r="N1921" i="1"/>
  <c r="A1923" i="1"/>
  <c r="E1922" i="1"/>
  <c r="C1922" i="1"/>
  <c r="S1922" i="1" l="1"/>
  <c r="D1923" i="1"/>
  <c r="O1921" i="1"/>
  <c r="U1921" i="1" s="1"/>
  <c r="K1922" i="1"/>
  <c r="N1922" i="1"/>
  <c r="A1924" i="1"/>
  <c r="E1923" i="1"/>
  <c r="C1923" i="1"/>
  <c r="O1922" i="1" l="1"/>
  <c r="S1923" i="1"/>
  <c r="D1924" i="1"/>
  <c r="S1924" i="1"/>
  <c r="A1925" i="1"/>
  <c r="E1924" i="1"/>
  <c r="N1924" i="1"/>
  <c r="C1924" i="1"/>
  <c r="U1922" i="1"/>
  <c r="K1923" i="1"/>
  <c r="N1923" i="1"/>
  <c r="D1925" i="1" l="1"/>
  <c r="S1925" i="1"/>
  <c r="K1924" i="1"/>
  <c r="O1924" i="1" s="1"/>
  <c r="O1923" i="1"/>
  <c r="A1926" i="1"/>
  <c r="C1925" i="1"/>
  <c r="E1925" i="1"/>
  <c r="U1924" i="1" l="1"/>
  <c r="D1926" i="1"/>
  <c r="S1926" i="1"/>
  <c r="N1925" i="1"/>
  <c r="A1927" i="1"/>
  <c r="C1926" i="1"/>
  <c r="E1926" i="1"/>
  <c r="K1925" i="1"/>
  <c r="O1925" i="1" s="1"/>
  <c r="U1923" i="1"/>
  <c r="D1927" i="1" l="1"/>
  <c r="K1926" i="1"/>
  <c r="N1926" i="1"/>
  <c r="U1925" i="1"/>
  <c r="A1928" i="1"/>
  <c r="E1927" i="1"/>
  <c r="C1927" i="1"/>
  <c r="O1926" i="1" l="1"/>
  <c r="S1927" i="1"/>
  <c r="D1928" i="1"/>
  <c r="S1928" i="1"/>
  <c r="K1927" i="1"/>
  <c r="N1927" i="1"/>
  <c r="A1929" i="1"/>
  <c r="E1928" i="1"/>
  <c r="C1928" i="1"/>
  <c r="U1926" i="1" l="1"/>
  <c r="D1929" i="1"/>
  <c r="S1929" i="1"/>
  <c r="K1928" i="1"/>
  <c r="N1928" i="1"/>
  <c r="O1927" i="1"/>
  <c r="U1927" i="1" s="1"/>
  <c r="A1930" i="1"/>
  <c r="E1929" i="1"/>
  <c r="C1929" i="1"/>
  <c r="O1928" i="1" l="1"/>
  <c r="U1928" i="1" s="1"/>
  <c r="D1930" i="1"/>
  <c r="N1929" i="1"/>
  <c r="A1931" i="1"/>
  <c r="E1930" i="1"/>
  <c r="C1930" i="1"/>
  <c r="K1929" i="1"/>
  <c r="S1930" i="1" l="1"/>
  <c r="D1931" i="1"/>
  <c r="N1930" i="1"/>
  <c r="A1932" i="1"/>
  <c r="E1931" i="1"/>
  <c r="C1931" i="1"/>
  <c r="K1930" i="1"/>
  <c r="O1930" i="1" s="1"/>
  <c r="O1929" i="1"/>
  <c r="S1931" i="1" l="1"/>
  <c r="D1932" i="1"/>
  <c r="K1931" i="1"/>
  <c r="U1929" i="1"/>
  <c r="U1930" i="1"/>
  <c r="N1931" i="1"/>
  <c r="A1933" i="1"/>
  <c r="E1932" i="1"/>
  <c r="N1932" i="1"/>
  <c r="C1932" i="1"/>
  <c r="S1932" i="1" l="1"/>
  <c r="D1933" i="1"/>
  <c r="S1933" i="1"/>
  <c r="K1932" i="1"/>
  <c r="O1932" i="1" s="1"/>
  <c r="U1932" i="1" s="1"/>
  <c r="O1931" i="1"/>
  <c r="A1934" i="1"/>
  <c r="C1933" i="1"/>
  <c r="E1933" i="1"/>
  <c r="D1934" i="1" l="1"/>
  <c r="U1931" i="1"/>
  <c r="N1933" i="1"/>
  <c r="A1935" i="1"/>
  <c r="K1934" i="1"/>
  <c r="C1934" i="1"/>
  <c r="E1934" i="1"/>
  <c r="K1933" i="1"/>
  <c r="O1933" i="1" l="1"/>
  <c r="S1934" i="1"/>
  <c r="D1935" i="1"/>
  <c r="N1934" i="1"/>
  <c r="O1934" i="1" s="1"/>
  <c r="U1933" i="1"/>
  <c r="A1936" i="1"/>
  <c r="E1935" i="1"/>
  <c r="C1935" i="1"/>
  <c r="S1935" i="1" l="1"/>
  <c r="D1936" i="1"/>
  <c r="U1934" i="1"/>
  <c r="K1935" i="1"/>
  <c r="N1935" i="1"/>
  <c r="A1937" i="1"/>
  <c r="K1936" i="1"/>
  <c r="E1936" i="1"/>
  <c r="C1936" i="1"/>
  <c r="O1935" i="1" l="1"/>
  <c r="S1936" i="1"/>
  <c r="D1937" i="1"/>
  <c r="S1937" i="1"/>
  <c r="N1936" i="1"/>
  <c r="O1936" i="1" s="1"/>
  <c r="A1938" i="1"/>
  <c r="E1937" i="1"/>
  <c r="C1937" i="1"/>
  <c r="U1935" i="1"/>
  <c r="D1938" i="1" l="1"/>
  <c r="S1938" i="1"/>
  <c r="U1936" i="1"/>
  <c r="N1937" i="1"/>
  <c r="A1939" i="1"/>
  <c r="E1938" i="1"/>
  <c r="C1938" i="1"/>
  <c r="K1937" i="1"/>
  <c r="O1937" i="1" l="1"/>
  <c r="D1939" i="1"/>
  <c r="K1938" i="1"/>
  <c r="N1938" i="1"/>
  <c r="U1937" i="1"/>
  <c r="A1940" i="1"/>
  <c r="E1939" i="1"/>
  <c r="C1939" i="1"/>
  <c r="O1938" i="1" l="1"/>
  <c r="U1938" i="1" s="1"/>
  <c r="S1939" i="1"/>
  <c r="D1940" i="1"/>
  <c r="K1939" i="1"/>
  <c r="N1939" i="1"/>
  <c r="A1941" i="1"/>
  <c r="E1940" i="1"/>
  <c r="C1940" i="1"/>
  <c r="S1940" i="1" l="1"/>
  <c r="D1941" i="1"/>
  <c r="S1941" i="1"/>
  <c r="O1939" i="1"/>
  <c r="U1939" i="1" s="1"/>
  <c r="K1940" i="1"/>
  <c r="A1942" i="1"/>
  <c r="C1941" i="1"/>
  <c r="E1941" i="1"/>
  <c r="N1940" i="1"/>
  <c r="O1940" i="1" l="1"/>
  <c r="D1942" i="1"/>
  <c r="U1940" i="1"/>
  <c r="K1941" i="1"/>
  <c r="N1941" i="1"/>
  <c r="A1943" i="1"/>
  <c r="C1942" i="1"/>
  <c r="E1942" i="1"/>
  <c r="S1942" i="1" l="1"/>
  <c r="D1943" i="1"/>
  <c r="O1941" i="1"/>
  <c r="N1942" i="1"/>
  <c r="K1942" i="1"/>
  <c r="A1944" i="1"/>
  <c r="E1943" i="1"/>
  <c r="C1943" i="1"/>
  <c r="O1942" i="1" l="1"/>
  <c r="U1942" i="1" s="1"/>
  <c r="U1941" i="1"/>
  <c r="S1943" i="1"/>
  <c r="D1944" i="1"/>
  <c r="S1944" i="1"/>
  <c r="A1945" i="1"/>
  <c r="E1944" i="1"/>
  <c r="C1944" i="1"/>
  <c r="K1943" i="1"/>
  <c r="N1943" i="1"/>
  <c r="D1945" i="1" l="1"/>
  <c r="S1945" i="1"/>
  <c r="K1944" i="1"/>
  <c r="N1944" i="1"/>
  <c r="O1943" i="1"/>
  <c r="A1946" i="1"/>
  <c r="E1945" i="1"/>
  <c r="C1945" i="1"/>
  <c r="O1944" i="1" l="1"/>
  <c r="D1946" i="1"/>
  <c r="S1946" i="1"/>
  <c r="U1944" i="1"/>
  <c r="A1947" i="1"/>
  <c r="N1946" i="1"/>
  <c r="E1946" i="1"/>
  <c r="C1946" i="1"/>
  <c r="K1945" i="1"/>
  <c r="N1945" i="1"/>
  <c r="U1943" i="1"/>
  <c r="D1947" i="1" l="1"/>
  <c r="S1947" i="1"/>
  <c r="K1946" i="1"/>
  <c r="O1946" i="1" s="1"/>
  <c r="O1945" i="1"/>
  <c r="U1945" i="1" s="1"/>
  <c r="A1948" i="1"/>
  <c r="E1947" i="1"/>
  <c r="C1947" i="1"/>
  <c r="D1948" i="1" l="1"/>
  <c r="S1948" i="1"/>
  <c r="A1949" i="1"/>
  <c r="E1948" i="1"/>
  <c r="N1948" i="1"/>
  <c r="C1948" i="1"/>
  <c r="U1946" i="1"/>
  <c r="K1947" i="1"/>
  <c r="N1947" i="1"/>
  <c r="D1949" i="1" l="1"/>
  <c r="S1949" i="1"/>
  <c r="K1948" i="1"/>
  <c r="O1948" i="1" s="1"/>
  <c r="U1948" i="1" s="1"/>
  <c r="O1947" i="1"/>
  <c r="A1950" i="1"/>
  <c r="C1949" i="1"/>
  <c r="E1949" i="1"/>
  <c r="D1950" i="1" l="1"/>
  <c r="S1950" i="1"/>
  <c r="A1951" i="1"/>
  <c r="C1950" i="1"/>
  <c r="E1950" i="1"/>
  <c r="K1949" i="1"/>
  <c r="N1949" i="1"/>
  <c r="U1947" i="1"/>
  <c r="D1951" i="1" l="1"/>
  <c r="K1950" i="1"/>
  <c r="N1950" i="1"/>
  <c r="O1949" i="1"/>
  <c r="A1952" i="1"/>
  <c r="E1951" i="1"/>
  <c r="C1951" i="1"/>
  <c r="O1950" i="1" l="1"/>
  <c r="S1951" i="1"/>
  <c r="D1952" i="1"/>
  <c r="A1953" i="1"/>
  <c r="E1952" i="1"/>
  <c r="N1952" i="1"/>
  <c r="C1952" i="1"/>
  <c r="K1951" i="1"/>
  <c r="N1951" i="1"/>
  <c r="U1949" i="1"/>
  <c r="U1950" i="1" l="1"/>
  <c r="S1952" i="1"/>
  <c r="D1953" i="1"/>
  <c r="K1952" i="1"/>
  <c r="O1952" i="1" s="1"/>
  <c r="O1951" i="1"/>
  <c r="A1954" i="1"/>
  <c r="E1953" i="1"/>
  <c r="C1953" i="1"/>
  <c r="U1952" i="1" l="1"/>
  <c r="S1953" i="1"/>
  <c r="D1954" i="1"/>
  <c r="S1954" i="1"/>
  <c r="A1955" i="1"/>
  <c r="E1954" i="1"/>
  <c r="C1954" i="1"/>
  <c r="K1953" i="1"/>
  <c r="N1953" i="1"/>
  <c r="U1951" i="1"/>
  <c r="D1955" i="1" l="1"/>
  <c r="S1955" i="1"/>
  <c r="K1954" i="1"/>
  <c r="N1954" i="1"/>
  <c r="O1953" i="1"/>
  <c r="A1956" i="1"/>
  <c r="E1955" i="1"/>
  <c r="C1955" i="1"/>
  <c r="O1954" i="1" l="1"/>
  <c r="D1956" i="1"/>
  <c r="N1955" i="1"/>
  <c r="A1957" i="1"/>
  <c r="E1956" i="1"/>
  <c r="C1956" i="1"/>
  <c r="K1955" i="1"/>
  <c r="U1953" i="1"/>
  <c r="U1954" i="1" l="1"/>
  <c r="S1956" i="1"/>
  <c r="D1957" i="1"/>
  <c r="S1957" i="1"/>
  <c r="K1956" i="1"/>
  <c r="N1956" i="1"/>
  <c r="A1958" i="1"/>
  <c r="C1957" i="1"/>
  <c r="E1957" i="1"/>
  <c r="O1955" i="1"/>
  <c r="O1956" i="1" l="1"/>
  <c r="U1956" i="1" s="1"/>
  <c r="D1958" i="1"/>
  <c r="S1958" i="1"/>
  <c r="N1957" i="1"/>
  <c r="A1959" i="1"/>
  <c r="C1958" i="1"/>
  <c r="E1958" i="1"/>
  <c r="U1955" i="1"/>
  <c r="K1957" i="1"/>
  <c r="D1959" i="1" l="1"/>
  <c r="S1959" i="1"/>
  <c r="N1958" i="1"/>
  <c r="K1958" i="1"/>
  <c r="O1957" i="1"/>
  <c r="A1960" i="1"/>
  <c r="E1959" i="1"/>
  <c r="C1959" i="1"/>
  <c r="O1958" i="1" l="1"/>
  <c r="U1957" i="1"/>
  <c r="D1960" i="1"/>
  <c r="S1960" i="1"/>
  <c r="K1959" i="1"/>
  <c r="N1959" i="1"/>
  <c r="A1961" i="1"/>
  <c r="E1960" i="1"/>
  <c r="N1960" i="1"/>
  <c r="C1960" i="1"/>
  <c r="U1958" i="1"/>
  <c r="D1961" i="1" l="1"/>
  <c r="S1961" i="1"/>
  <c r="O1959" i="1"/>
  <c r="U1959" i="1" s="1"/>
  <c r="K1960" i="1"/>
  <c r="O1960" i="1" s="1"/>
  <c r="U1960" i="1" s="1"/>
  <c r="A1962" i="1"/>
  <c r="E1961" i="1"/>
  <c r="C1961" i="1"/>
  <c r="D1962" i="1" l="1"/>
  <c r="S1962" i="1"/>
  <c r="N1961" i="1"/>
  <c r="A1963" i="1"/>
  <c r="E1962" i="1"/>
  <c r="C1962" i="1"/>
  <c r="K1961" i="1"/>
  <c r="D1963" i="1" l="1"/>
  <c r="S1963" i="1"/>
  <c r="N1962" i="1"/>
  <c r="O1961" i="1"/>
  <c r="U1961" i="1" s="1"/>
  <c r="A1964" i="1"/>
  <c r="E1963" i="1"/>
  <c r="C1963" i="1"/>
  <c r="K1962" i="1"/>
  <c r="O1962" i="1" l="1"/>
  <c r="U1962" i="1" s="1"/>
  <c r="D1964" i="1"/>
  <c r="A1965" i="1"/>
  <c r="E1964" i="1"/>
  <c r="N1964" i="1"/>
  <c r="C1964" i="1"/>
  <c r="K1963" i="1"/>
  <c r="N1963" i="1"/>
  <c r="S1964" i="1" l="1"/>
  <c r="D1965" i="1"/>
  <c r="O1963" i="1"/>
  <c r="K1964" i="1"/>
  <c r="O1964" i="1" s="1"/>
  <c r="A1966" i="1"/>
  <c r="C1965" i="1"/>
  <c r="E1965" i="1"/>
  <c r="U1963" i="1" l="1"/>
  <c r="U1964" i="1"/>
  <c r="S1965" i="1"/>
  <c r="D1966" i="1"/>
  <c r="N1965" i="1"/>
  <c r="A1967" i="1"/>
  <c r="N1966" i="1"/>
  <c r="C1966" i="1"/>
  <c r="E1966" i="1"/>
  <c r="K1965" i="1"/>
  <c r="S1966" i="1" l="1"/>
  <c r="D1967" i="1"/>
  <c r="S1967" i="1"/>
  <c r="K1966" i="1"/>
  <c r="O1966" i="1" s="1"/>
  <c r="U1966" i="1" s="1"/>
  <c r="O1965" i="1"/>
  <c r="U1965" i="1" s="1"/>
  <c r="A1968" i="1"/>
  <c r="E1967" i="1"/>
  <c r="C1967" i="1"/>
  <c r="D1968" i="1" l="1"/>
  <c r="S1968" i="1"/>
  <c r="N1967" i="1"/>
  <c r="A1969" i="1"/>
  <c r="E1968" i="1"/>
  <c r="N1968" i="1"/>
  <c r="C1968" i="1"/>
  <c r="K1967" i="1"/>
  <c r="D1969" i="1" l="1"/>
  <c r="S1969" i="1"/>
  <c r="O1967" i="1"/>
  <c r="K1968" i="1"/>
  <c r="O1968" i="1" s="1"/>
  <c r="A1970" i="1"/>
  <c r="E1969" i="1"/>
  <c r="C1969" i="1"/>
  <c r="U1967" i="1" l="1"/>
  <c r="D1970" i="1"/>
  <c r="S1970" i="1"/>
  <c r="K1969" i="1"/>
  <c r="N1969" i="1"/>
  <c r="A1971" i="1"/>
  <c r="N1970" i="1"/>
  <c r="E1970" i="1"/>
  <c r="C1970" i="1"/>
  <c r="U1968" i="1"/>
  <c r="D1971" i="1" l="1"/>
  <c r="O1969" i="1"/>
  <c r="U1969" i="1" s="1"/>
  <c r="K1970" i="1"/>
  <c r="O1970" i="1" s="1"/>
  <c r="U1970" i="1" s="1"/>
  <c r="A1972" i="1"/>
  <c r="E1971" i="1"/>
  <c r="C1971" i="1"/>
  <c r="S1971" i="1" l="1"/>
  <c r="D1972" i="1"/>
  <c r="K1971" i="1"/>
  <c r="N1971" i="1"/>
  <c r="A1973" i="1"/>
  <c r="E1972" i="1"/>
  <c r="N1972" i="1"/>
  <c r="C1972" i="1"/>
  <c r="S1972" i="1" l="1"/>
  <c r="K1972" i="1"/>
  <c r="O1972" i="1" s="1"/>
  <c r="D1973" i="1"/>
  <c r="O1971" i="1"/>
  <c r="U1971" i="1" s="1"/>
  <c r="A1974" i="1"/>
  <c r="C1973" i="1"/>
  <c r="E1973" i="1"/>
  <c r="U1972" i="1" l="1"/>
  <c r="S1973" i="1"/>
  <c r="D1974" i="1"/>
  <c r="S1974" i="1"/>
  <c r="N1973" i="1"/>
  <c r="A1975" i="1"/>
  <c r="C1974" i="1"/>
  <c r="E1974" i="1"/>
  <c r="K1973" i="1"/>
  <c r="D1975" i="1" l="1"/>
  <c r="K1974" i="1"/>
  <c r="O1973" i="1"/>
  <c r="U1973" i="1" s="1"/>
  <c r="N1974" i="1"/>
  <c r="A1976" i="1"/>
  <c r="E1975" i="1"/>
  <c r="C1975" i="1"/>
  <c r="O1974" i="1" l="1"/>
  <c r="S1975" i="1"/>
  <c r="D1976" i="1"/>
  <c r="N1975" i="1"/>
  <c r="U1974" i="1"/>
  <c r="K1975" i="1"/>
  <c r="A1977" i="1"/>
  <c r="E1976" i="1"/>
  <c r="N1976" i="1"/>
  <c r="C1976" i="1"/>
  <c r="O1975" i="1" l="1"/>
  <c r="S1976" i="1"/>
  <c r="D1977" i="1"/>
  <c r="K1976" i="1"/>
  <c r="O1976" i="1" s="1"/>
  <c r="A1978" i="1"/>
  <c r="E1977" i="1"/>
  <c r="C1977" i="1"/>
  <c r="U1975" i="1"/>
  <c r="S1977" i="1" l="1"/>
  <c r="D1978" i="1"/>
  <c r="K1977" i="1"/>
  <c r="N1977" i="1"/>
  <c r="A1979" i="1"/>
  <c r="E1978" i="1"/>
  <c r="C1978" i="1"/>
  <c r="U1976" i="1"/>
  <c r="S1978" i="1" l="1"/>
  <c r="D1979" i="1"/>
  <c r="O1977" i="1"/>
  <c r="U1977" i="1" s="1"/>
  <c r="K1978" i="1"/>
  <c r="N1978" i="1"/>
  <c r="A1980" i="1"/>
  <c r="E1979" i="1"/>
  <c r="C1979" i="1"/>
  <c r="S1979" i="1" l="1"/>
  <c r="D1980" i="1"/>
  <c r="O1978" i="1"/>
  <c r="N1979" i="1"/>
  <c r="A1981" i="1"/>
  <c r="E1980" i="1"/>
  <c r="C1980" i="1"/>
  <c r="K1979" i="1"/>
  <c r="S1980" i="1" l="1"/>
  <c r="D1981" i="1"/>
  <c r="S1981" i="1"/>
  <c r="N1980" i="1"/>
  <c r="O1979" i="1"/>
  <c r="K1980" i="1"/>
  <c r="U1978" i="1"/>
  <c r="U1979" i="1"/>
  <c r="A1982" i="1"/>
  <c r="C1981" i="1"/>
  <c r="E1981" i="1"/>
  <c r="O1980" i="1" l="1"/>
  <c r="D1982" i="1"/>
  <c r="N1981" i="1"/>
  <c r="A1983" i="1"/>
  <c r="N1982" i="1"/>
  <c r="C1982" i="1"/>
  <c r="E1982" i="1"/>
  <c r="U1980" i="1"/>
  <c r="K1981" i="1"/>
  <c r="O1981" i="1" l="1"/>
  <c r="U1981" i="1" s="1"/>
  <c r="S1982" i="1"/>
  <c r="D1983" i="1"/>
  <c r="S1983" i="1"/>
  <c r="K1982" i="1"/>
  <c r="O1982" i="1" s="1"/>
  <c r="A1984" i="1"/>
  <c r="E1983" i="1"/>
  <c r="C1983" i="1"/>
  <c r="U1982" i="1" l="1"/>
  <c r="D1984" i="1"/>
  <c r="S1984" i="1"/>
  <c r="N1983" i="1"/>
  <c r="K1983" i="1"/>
  <c r="A1985" i="1"/>
  <c r="E1984" i="1"/>
  <c r="C1984" i="1"/>
  <c r="O1983" i="1" l="1"/>
  <c r="D1985" i="1"/>
  <c r="S1985" i="1"/>
  <c r="N1984" i="1"/>
  <c r="O1984" i="1" s="1"/>
  <c r="K1984" i="1"/>
  <c r="A1986" i="1"/>
  <c r="E1985" i="1"/>
  <c r="C1985" i="1"/>
  <c r="U1983" i="1"/>
  <c r="D1986" i="1" l="1"/>
  <c r="K1985" i="1"/>
  <c r="N1985" i="1"/>
  <c r="A1987" i="1"/>
  <c r="E1986" i="1"/>
  <c r="C1986" i="1"/>
  <c r="U1984" i="1"/>
  <c r="S1986" i="1" l="1"/>
  <c r="D1987" i="1"/>
  <c r="S1987" i="1"/>
  <c r="O1985" i="1"/>
  <c r="N1986" i="1"/>
  <c r="K1986" i="1"/>
  <c r="A1988" i="1"/>
  <c r="E1987" i="1"/>
  <c r="C1987" i="1"/>
  <c r="O1986" i="1" l="1"/>
  <c r="U1986" i="1" s="1"/>
  <c r="U1985" i="1"/>
  <c r="D1988" i="1"/>
  <c r="S1988" i="1"/>
  <c r="K1987" i="1"/>
  <c r="N1987" i="1"/>
  <c r="A1989" i="1"/>
  <c r="E1988" i="1"/>
  <c r="N1988" i="1"/>
  <c r="C1988" i="1"/>
  <c r="D1989" i="1" l="1"/>
  <c r="S1989" i="1"/>
  <c r="K1988" i="1"/>
  <c r="O1988" i="1" s="1"/>
  <c r="A1990" i="1"/>
  <c r="C1989" i="1"/>
  <c r="E1989" i="1"/>
  <c r="O1987" i="1"/>
  <c r="D1990" i="1" l="1"/>
  <c r="S1990" i="1"/>
  <c r="U1988" i="1"/>
  <c r="N1989" i="1"/>
  <c r="A1991" i="1"/>
  <c r="C1990" i="1"/>
  <c r="E1990" i="1"/>
  <c r="U1987" i="1"/>
  <c r="K1989" i="1"/>
  <c r="O1989" i="1" l="1"/>
  <c r="D1991" i="1"/>
  <c r="K1990" i="1"/>
  <c r="N1990" i="1"/>
  <c r="U1989" i="1"/>
  <c r="A1992" i="1"/>
  <c r="E1991" i="1"/>
  <c r="N1991" i="1"/>
  <c r="C1991" i="1"/>
  <c r="O1990" i="1" l="1"/>
  <c r="S1991" i="1"/>
  <c r="D1992" i="1"/>
  <c r="K1991" i="1"/>
  <c r="O1991" i="1" s="1"/>
  <c r="A1993" i="1"/>
  <c r="E1992" i="1"/>
  <c r="N1992" i="1"/>
  <c r="C1992" i="1"/>
  <c r="U1990" i="1" l="1"/>
  <c r="S1992" i="1"/>
  <c r="D1993" i="1"/>
  <c r="K1992" i="1"/>
  <c r="O1992" i="1" s="1"/>
  <c r="A1994" i="1"/>
  <c r="E1993" i="1"/>
  <c r="C1993" i="1"/>
  <c r="U1991" i="1"/>
  <c r="S1993" i="1" l="1"/>
  <c r="D1994" i="1"/>
  <c r="S1994" i="1"/>
  <c r="K1993" i="1"/>
  <c r="N1993" i="1"/>
  <c r="A1995" i="1"/>
  <c r="E1994" i="1"/>
  <c r="C1994" i="1"/>
  <c r="U1992" i="1"/>
  <c r="D1995" i="1" l="1"/>
  <c r="S1995" i="1"/>
  <c r="N1994" i="1"/>
  <c r="O1993" i="1"/>
  <c r="U1993" i="1" s="1"/>
  <c r="A1996" i="1"/>
  <c r="E1995" i="1"/>
  <c r="C1995" i="1"/>
  <c r="K1994" i="1"/>
  <c r="O1994" i="1" l="1"/>
  <c r="D1996" i="1"/>
  <c r="S1996" i="1"/>
  <c r="K1995" i="1"/>
  <c r="U1994" i="1"/>
  <c r="N1995" i="1"/>
  <c r="A1997" i="1"/>
  <c r="E1996" i="1"/>
  <c r="C1996" i="1"/>
  <c r="D1997" i="1" l="1"/>
  <c r="N1996" i="1"/>
  <c r="O1995" i="1"/>
  <c r="K1996" i="1"/>
  <c r="A1998" i="1"/>
  <c r="C1997" i="1"/>
  <c r="E1997" i="1"/>
  <c r="U1995" i="1" l="1"/>
  <c r="O1996" i="1"/>
  <c r="U1996" i="1" s="1"/>
  <c r="S1997" i="1"/>
  <c r="D1998" i="1"/>
  <c r="S1998" i="1"/>
  <c r="N1997" i="1"/>
  <c r="K1997" i="1"/>
  <c r="A1999" i="1"/>
  <c r="N1998" i="1"/>
  <c r="C1998" i="1"/>
  <c r="E1998" i="1"/>
  <c r="O1997" i="1" l="1"/>
  <c r="U1997" i="1" s="1"/>
  <c r="D1999" i="1"/>
  <c r="K1998" i="1"/>
  <c r="O1998" i="1" s="1"/>
  <c r="A2000" i="1"/>
  <c r="E1999" i="1"/>
  <c r="C1999" i="1"/>
  <c r="U1998" i="1" l="1"/>
  <c r="S1999" i="1"/>
  <c r="D2000" i="1"/>
  <c r="N1999" i="1"/>
  <c r="A2001" i="1"/>
  <c r="E2000" i="1"/>
  <c r="C2000" i="1"/>
  <c r="K1999" i="1"/>
  <c r="K2000" i="1" l="1"/>
  <c r="S2000" i="1"/>
  <c r="D2001" i="1"/>
  <c r="N2000" i="1"/>
  <c r="O2000" i="1" s="1"/>
  <c r="A2002" i="1"/>
  <c r="E2001" i="1"/>
  <c r="C2001" i="1"/>
  <c r="O1999" i="1"/>
  <c r="S2001" i="1" l="1"/>
  <c r="D2002" i="1"/>
  <c r="K2001" i="1"/>
  <c r="N2001" i="1"/>
  <c r="A2003" i="1"/>
  <c r="E2002" i="1"/>
  <c r="C2002" i="1"/>
  <c r="U1999" i="1"/>
  <c r="U2000" i="1"/>
  <c r="O2001" i="1" l="1"/>
  <c r="S2002" i="1"/>
  <c r="D2003" i="1"/>
  <c r="K2002" i="1"/>
  <c r="N2002" i="1"/>
  <c r="A2004" i="1"/>
  <c r="E2003" i="1"/>
  <c r="C2003" i="1"/>
  <c r="U2001" i="1"/>
  <c r="S2003" i="1" l="1"/>
  <c r="D2004" i="1"/>
  <c r="O2002" i="1"/>
  <c r="K2003" i="1"/>
  <c r="N2003" i="1"/>
  <c r="A2005" i="1"/>
  <c r="E2004" i="1"/>
  <c r="N2004" i="1"/>
  <c r="C2004" i="1"/>
  <c r="S2004" i="1" l="1"/>
  <c r="D2005" i="1"/>
  <c r="K2004" i="1"/>
  <c r="O2004" i="1" s="1"/>
  <c r="O2003" i="1"/>
  <c r="U2002" i="1"/>
  <c r="A2006" i="1"/>
  <c r="C2005" i="1"/>
  <c r="E2005" i="1"/>
  <c r="U2004" i="1" l="1"/>
  <c r="U2003" i="1"/>
  <c r="S2005" i="1"/>
  <c r="D2006" i="1"/>
  <c r="N2005" i="1"/>
  <c r="A2007" i="1"/>
  <c r="C2006" i="1"/>
  <c r="E2006" i="1"/>
  <c r="K2005" i="1"/>
  <c r="O2005" i="1" l="1"/>
  <c r="S2006" i="1"/>
  <c r="K2006" i="1"/>
  <c r="D2007" i="1"/>
  <c r="S2007" i="1"/>
  <c r="N2006" i="1"/>
  <c r="A2008" i="1"/>
  <c r="E2007" i="1"/>
  <c r="C2007" i="1"/>
  <c r="U2005" i="1"/>
  <c r="O2006" i="1" l="1"/>
  <c r="D2008" i="1"/>
  <c r="S2008" i="1"/>
  <c r="K2007" i="1"/>
  <c r="N2007" i="1"/>
  <c r="A2009" i="1"/>
  <c r="E2008" i="1"/>
  <c r="N2008" i="1"/>
  <c r="C2008" i="1"/>
  <c r="U2006" i="1"/>
  <c r="K2008" i="1" l="1"/>
  <c r="O2008" i="1" s="1"/>
  <c r="D2009" i="1"/>
  <c r="O2007" i="1"/>
  <c r="U2007" i="1" s="1"/>
  <c r="U2008" i="1"/>
  <c r="A2010" i="1"/>
  <c r="E2009" i="1"/>
  <c r="C2009" i="1"/>
  <c r="S2009" i="1" l="1"/>
  <c r="D2010" i="1"/>
  <c r="N2009" i="1"/>
  <c r="A2011" i="1"/>
  <c r="E2010" i="1"/>
  <c r="C2010" i="1"/>
  <c r="K2009" i="1"/>
  <c r="O2009" i="1" s="1"/>
  <c r="S2010" i="1" l="1"/>
  <c r="D2011" i="1"/>
  <c r="S2011" i="1"/>
  <c r="N2010" i="1"/>
  <c r="U2009" i="1"/>
  <c r="A2012" i="1"/>
  <c r="E2011" i="1"/>
  <c r="C2011" i="1"/>
  <c r="K2010" i="1"/>
  <c r="O2010" i="1" l="1"/>
  <c r="D2012" i="1"/>
  <c r="S2012" i="1"/>
  <c r="U2010" i="1"/>
  <c r="N2011" i="1"/>
  <c r="A2013" i="1"/>
  <c r="E2012" i="1"/>
  <c r="C2012" i="1"/>
  <c r="K2011" i="1"/>
  <c r="D2013" i="1" l="1"/>
  <c r="O2011" i="1"/>
  <c r="U2011" i="1" s="1"/>
  <c r="K2012" i="1"/>
  <c r="N2012" i="1"/>
  <c r="A2014" i="1"/>
  <c r="C2013" i="1"/>
  <c r="E2013" i="1"/>
  <c r="O2012" i="1" l="1"/>
  <c r="S2013" i="1"/>
  <c r="D2014" i="1"/>
  <c r="S2014" i="1"/>
  <c r="U2012" i="1"/>
  <c r="K2013" i="1"/>
  <c r="N2013" i="1"/>
  <c r="A2015" i="1"/>
  <c r="C2014" i="1"/>
  <c r="E2014" i="1"/>
  <c r="D2015" i="1" l="1"/>
  <c r="O2013" i="1"/>
  <c r="K2014" i="1"/>
  <c r="N2014" i="1"/>
  <c r="A2016" i="1"/>
  <c r="E2015" i="1"/>
  <c r="C2015" i="1"/>
  <c r="O2014" i="1" l="1"/>
  <c r="U2013" i="1"/>
  <c r="S2015" i="1"/>
  <c r="D2016" i="1"/>
  <c r="K2015" i="1"/>
  <c r="N2015" i="1"/>
  <c r="A2017" i="1"/>
  <c r="E2016" i="1"/>
  <c r="N2016" i="1"/>
  <c r="C2016" i="1"/>
  <c r="U2014" i="1"/>
  <c r="S2016" i="1" l="1"/>
  <c r="D2017" i="1"/>
  <c r="O2015" i="1"/>
  <c r="K2016" i="1"/>
  <c r="O2016" i="1" s="1"/>
  <c r="A2018" i="1"/>
  <c r="E2017" i="1"/>
  <c r="C2017" i="1"/>
  <c r="U2015" i="1" l="1"/>
  <c r="U2016" i="1"/>
  <c r="S2017" i="1"/>
  <c r="D2018" i="1"/>
  <c r="N2017" i="1"/>
  <c r="A2019" i="1"/>
  <c r="E2018" i="1"/>
  <c r="C2018" i="1"/>
  <c r="K2017" i="1"/>
  <c r="S2018" i="1" l="1"/>
  <c r="D2019" i="1"/>
  <c r="S2019" i="1"/>
  <c r="N2018" i="1"/>
  <c r="O2017" i="1"/>
  <c r="A2020" i="1"/>
  <c r="E2019" i="1"/>
  <c r="C2019" i="1"/>
  <c r="K2018" i="1"/>
  <c r="O2018" i="1" l="1"/>
  <c r="U2018" i="1" s="1"/>
  <c r="U2017" i="1"/>
  <c r="D2020" i="1"/>
  <c r="A2021" i="1"/>
  <c r="E2020" i="1"/>
  <c r="C2020" i="1"/>
  <c r="K2019" i="1"/>
  <c r="N2019" i="1"/>
  <c r="K2020" i="1" l="1"/>
  <c r="S2020" i="1"/>
  <c r="D2021" i="1"/>
  <c r="N2020" i="1"/>
  <c r="O2019" i="1"/>
  <c r="U2019" i="1" s="1"/>
  <c r="A2022" i="1"/>
  <c r="C2021" i="1"/>
  <c r="E2021" i="1"/>
  <c r="O2020" i="1" l="1"/>
  <c r="U2020" i="1" s="1"/>
  <c r="S2021" i="1"/>
  <c r="D2022" i="1"/>
  <c r="N2021" i="1"/>
  <c r="A2023" i="1"/>
  <c r="C2022" i="1"/>
  <c r="E2022" i="1"/>
  <c r="K2021" i="1"/>
  <c r="S2022" i="1" l="1"/>
  <c r="D2023" i="1"/>
  <c r="K2022" i="1"/>
  <c r="O2021" i="1"/>
  <c r="N2022" i="1"/>
  <c r="A2024" i="1"/>
  <c r="E2023" i="1"/>
  <c r="C2023" i="1"/>
  <c r="U2021" i="1" l="1"/>
  <c r="O2022" i="1"/>
  <c r="S2023" i="1"/>
  <c r="D2024" i="1"/>
  <c r="S2024" i="1"/>
  <c r="N2023" i="1"/>
  <c r="A2025" i="1"/>
  <c r="E2024" i="1"/>
  <c r="N2024" i="1"/>
  <c r="C2024" i="1"/>
  <c r="K2023" i="1"/>
  <c r="U2022" i="1" l="1"/>
  <c r="D2025" i="1"/>
  <c r="O2023" i="1"/>
  <c r="U2023" i="1" s="1"/>
  <c r="K2024" i="1"/>
  <c r="O2024" i="1" s="1"/>
  <c r="A2026" i="1"/>
  <c r="E2025" i="1"/>
  <c r="C2025" i="1"/>
  <c r="S2025" i="1" l="1"/>
  <c r="D2026" i="1"/>
  <c r="U2024" i="1"/>
  <c r="K2025" i="1"/>
  <c r="N2025" i="1"/>
  <c r="A2027" i="1"/>
  <c r="E2026" i="1"/>
  <c r="C2026" i="1"/>
  <c r="S2026" i="1" l="1"/>
  <c r="D2027" i="1"/>
  <c r="N2026" i="1"/>
  <c r="K2026" i="1"/>
  <c r="O2025" i="1"/>
  <c r="A2028" i="1"/>
  <c r="E2027" i="1"/>
  <c r="C2027" i="1"/>
  <c r="O2026" i="1" l="1"/>
  <c r="U2026" i="1" s="1"/>
  <c r="S2027" i="1"/>
  <c r="N2027" i="1"/>
  <c r="D2028" i="1"/>
  <c r="S2028" i="1"/>
  <c r="A2029" i="1"/>
  <c r="N2028" i="1"/>
  <c r="E2028" i="1"/>
  <c r="C2028" i="1"/>
  <c r="K2027" i="1"/>
  <c r="U2025" i="1"/>
  <c r="O2027" i="1" l="1"/>
  <c r="D2029" i="1"/>
  <c r="U2027" i="1"/>
  <c r="K2028" i="1"/>
  <c r="O2028" i="1" s="1"/>
  <c r="A2030" i="1"/>
  <c r="C2029" i="1"/>
  <c r="E2029" i="1"/>
  <c r="S2029" i="1" l="1"/>
  <c r="D2030" i="1"/>
  <c r="K2029" i="1"/>
  <c r="A2031" i="1"/>
  <c r="C2030" i="1"/>
  <c r="E2030" i="1"/>
  <c r="N2029" i="1"/>
  <c r="U2028" i="1"/>
  <c r="O2029" i="1" l="1"/>
  <c r="U2029" i="1" s="1"/>
  <c r="S2030" i="1"/>
  <c r="D2031" i="1"/>
  <c r="S2031" i="1"/>
  <c r="N2030" i="1"/>
  <c r="K2030" i="1"/>
  <c r="A2032" i="1"/>
  <c r="E2031" i="1"/>
  <c r="N2031" i="1"/>
  <c r="C2031" i="1"/>
  <c r="O2030" i="1" l="1"/>
  <c r="D2032" i="1"/>
  <c r="S2032" i="1"/>
  <c r="A2033" i="1"/>
  <c r="E2032" i="1"/>
  <c r="C2032" i="1"/>
  <c r="K2031" i="1"/>
  <c r="O2031" i="1" s="1"/>
  <c r="U2030" i="1"/>
  <c r="N2032" i="1" l="1"/>
  <c r="D2033" i="1"/>
  <c r="U2031" i="1"/>
  <c r="K2032" i="1"/>
  <c r="A2034" i="1"/>
  <c r="E2033" i="1"/>
  <c r="C2033" i="1"/>
  <c r="O2032" i="1" l="1"/>
  <c r="S2033" i="1"/>
  <c r="D2034" i="1"/>
  <c r="S2034" i="1"/>
  <c r="K2033" i="1"/>
  <c r="A2035" i="1"/>
  <c r="E2034" i="1"/>
  <c r="C2034" i="1"/>
  <c r="N2033" i="1"/>
  <c r="U2032" i="1"/>
  <c r="O2033" i="1" l="1"/>
  <c r="D2035" i="1"/>
  <c r="S2035" i="1"/>
  <c r="N2034" i="1"/>
  <c r="U2033" i="1"/>
  <c r="K2034" i="1"/>
  <c r="A2036" i="1"/>
  <c r="E2035" i="1"/>
  <c r="C2035" i="1"/>
  <c r="D2036" i="1" l="1"/>
  <c r="S2036" i="1"/>
  <c r="O2034" i="1"/>
  <c r="N2035" i="1"/>
  <c r="A2037" i="1"/>
  <c r="E2036" i="1"/>
  <c r="C2036" i="1"/>
  <c r="K2035" i="1"/>
  <c r="O2035" i="1" s="1"/>
  <c r="U2034" i="1" l="1"/>
  <c r="D2037" i="1"/>
  <c r="N2036" i="1"/>
  <c r="U2035" i="1"/>
  <c r="K2036" i="1"/>
  <c r="A2038" i="1"/>
  <c r="C2037" i="1"/>
  <c r="E2037" i="1"/>
  <c r="O2036" i="1" l="1"/>
  <c r="S2037" i="1"/>
  <c r="D2038" i="1"/>
  <c r="K2037" i="1"/>
  <c r="A2039" i="1"/>
  <c r="C2038" i="1"/>
  <c r="E2038" i="1"/>
  <c r="N2037" i="1"/>
  <c r="O2037" i="1" s="1"/>
  <c r="U2036" i="1"/>
  <c r="S2038" i="1" l="1"/>
  <c r="D2039" i="1"/>
  <c r="S2039" i="1"/>
  <c r="N2038" i="1"/>
  <c r="U2037" i="1"/>
  <c r="K2038" i="1"/>
  <c r="A2040" i="1"/>
  <c r="E2039" i="1"/>
  <c r="C2039" i="1"/>
  <c r="O2038" i="1" l="1"/>
  <c r="D2040" i="1"/>
  <c r="S2040" i="1"/>
  <c r="N2039" i="1"/>
  <c r="A2041" i="1"/>
  <c r="E2040" i="1"/>
  <c r="C2040" i="1"/>
  <c r="K2039" i="1"/>
  <c r="U2038" i="1"/>
  <c r="D2041" i="1" l="1"/>
  <c r="N2040" i="1"/>
  <c r="O2039" i="1"/>
  <c r="K2040" i="1"/>
  <c r="A2042" i="1"/>
  <c r="E2041" i="1"/>
  <c r="C2041" i="1"/>
  <c r="O2040" i="1" l="1"/>
  <c r="U2040" i="1" s="1"/>
  <c r="U2039" i="1"/>
  <c r="S2041" i="1"/>
  <c r="D2042" i="1"/>
  <c r="K2041" i="1"/>
  <c r="A2043" i="1"/>
  <c r="E2042" i="1"/>
  <c r="C2042" i="1"/>
  <c r="N2041" i="1"/>
  <c r="O2041" i="1" l="1"/>
  <c r="U2041" i="1" s="1"/>
  <c r="S2042" i="1"/>
  <c r="D2043" i="1"/>
  <c r="N2042" i="1"/>
  <c r="K2042" i="1"/>
  <c r="A2044" i="1"/>
  <c r="E2043" i="1"/>
  <c r="C2043" i="1"/>
  <c r="O2042" i="1" l="1"/>
  <c r="S2043" i="1"/>
  <c r="N2043" i="1"/>
  <c r="D2044" i="1"/>
  <c r="S2044" i="1"/>
  <c r="A2045" i="1"/>
  <c r="N2044" i="1"/>
  <c r="E2044" i="1"/>
  <c r="C2044" i="1"/>
  <c r="K2043" i="1"/>
  <c r="U2042" i="1"/>
  <c r="O2043" i="1" l="1"/>
  <c r="D2045" i="1"/>
  <c r="S2045" i="1"/>
  <c r="U2043" i="1"/>
  <c r="K2044" i="1"/>
  <c r="O2044" i="1" s="1"/>
  <c r="A2046" i="1"/>
  <c r="C2045" i="1"/>
  <c r="E2045" i="1"/>
  <c r="D2046" i="1" l="1"/>
  <c r="S2046" i="1"/>
  <c r="K2045" i="1"/>
  <c r="A2047" i="1"/>
  <c r="C2046" i="1"/>
  <c r="E2046" i="1"/>
  <c r="N2045" i="1"/>
  <c r="U2044" i="1"/>
  <c r="D2047" i="1" l="1"/>
  <c r="O2045" i="1"/>
  <c r="N2046" i="1"/>
  <c r="K2046" i="1"/>
  <c r="O2046" i="1" s="1"/>
  <c r="A2048" i="1"/>
  <c r="E2047" i="1"/>
  <c r="C2047" i="1"/>
  <c r="U2045" i="1" l="1"/>
  <c r="S2047" i="1"/>
  <c r="D2048" i="1"/>
  <c r="N2047" i="1"/>
  <c r="A2049" i="1"/>
  <c r="N2048" i="1"/>
  <c r="E2048" i="1"/>
  <c r="C2048" i="1"/>
  <c r="K2047" i="1"/>
  <c r="U2046" i="1"/>
  <c r="S2048" i="1" l="1"/>
  <c r="D2049" i="1"/>
  <c r="O2047" i="1"/>
  <c r="U2047" i="1" s="1"/>
  <c r="K2048" i="1"/>
  <c r="O2048" i="1" s="1"/>
  <c r="A2050" i="1"/>
  <c r="E2049" i="1"/>
  <c r="C2049" i="1"/>
  <c r="S2049" i="1" l="1"/>
  <c r="D2050" i="1"/>
  <c r="K2049" i="1"/>
  <c r="A2051" i="1"/>
  <c r="E2050" i="1"/>
  <c r="C2050" i="1"/>
  <c r="N2049" i="1"/>
  <c r="U2048" i="1"/>
  <c r="O2049" i="1" l="1"/>
  <c r="S2050" i="1"/>
  <c r="D2051" i="1"/>
  <c r="N2050" i="1"/>
  <c r="U2049" i="1"/>
  <c r="K2050" i="1"/>
  <c r="A2052" i="1"/>
  <c r="E2051" i="1"/>
  <c r="C2051" i="1"/>
  <c r="O2050" i="1" l="1"/>
  <c r="S2051" i="1"/>
  <c r="D2052" i="1"/>
  <c r="S2052" i="1"/>
  <c r="N2051" i="1"/>
  <c r="A2053" i="1"/>
  <c r="E2052" i="1"/>
  <c r="C2052" i="1"/>
  <c r="K2051" i="1"/>
  <c r="U2050" i="1"/>
  <c r="O2051" i="1" l="1"/>
  <c r="D2053" i="1"/>
  <c r="N2052" i="1"/>
  <c r="U2051" i="1"/>
  <c r="K2052" i="1"/>
  <c r="A2054" i="1"/>
  <c r="C2053" i="1"/>
  <c r="E2053" i="1"/>
  <c r="O2052" i="1" l="1"/>
  <c r="S2053" i="1"/>
  <c r="D2054" i="1"/>
  <c r="K2053" i="1"/>
  <c r="A2055" i="1"/>
  <c r="C2054" i="1"/>
  <c r="E2054" i="1"/>
  <c r="N2053" i="1"/>
  <c r="O2053" i="1" s="1"/>
  <c r="U2052" i="1"/>
  <c r="S2054" i="1" l="1"/>
  <c r="D2055" i="1"/>
  <c r="S2055" i="1"/>
  <c r="N2054" i="1"/>
  <c r="U2053" i="1"/>
  <c r="K2054" i="1"/>
  <c r="O2054" i="1" s="1"/>
  <c r="A2056" i="1"/>
  <c r="E2055" i="1"/>
  <c r="C2055" i="1"/>
  <c r="D2056" i="1" l="1"/>
  <c r="S2056" i="1"/>
  <c r="N2055" i="1"/>
  <c r="K2055" i="1"/>
  <c r="A2057" i="1"/>
  <c r="E2056" i="1"/>
  <c r="C2056" i="1"/>
  <c r="U2054" i="1"/>
  <c r="O2055" i="1" l="1"/>
  <c r="U2055" i="1" s="1"/>
  <c r="D2057" i="1"/>
  <c r="S2057" i="1"/>
  <c r="K2056" i="1"/>
  <c r="N2056" i="1"/>
  <c r="A2058" i="1"/>
  <c r="K2057" i="1"/>
  <c r="E2057" i="1"/>
  <c r="C2057" i="1"/>
  <c r="N2057" i="1"/>
  <c r="D2058" i="1" l="1"/>
  <c r="O2056" i="1"/>
  <c r="O2057" i="1"/>
  <c r="A2059" i="1"/>
  <c r="E2058" i="1"/>
  <c r="C2058" i="1"/>
  <c r="U2056" i="1" l="1"/>
  <c r="S2058" i="1"/>
  <c r="D2059" i="1"/>
  <c r="S2059" i="1"/>
  <c r="N2058" i="1"/>
  <c r="K2058" i="1"/>
  <c r="A2060" i="1"/>
  <c r="E2059" i="1"/>
  <c r="C2059" i="1"/>
  <c r="U2057" i="1"/>
  <c r="O2058" i="1" l="1"/>
  <c r="D2060" i="1"/>
  <c r="S2060" i="1"/>
  <c r="N2059" i="1"/>
  <c r="A2061" i="1"/>
  <c r="E2060" i="1"/>
  <c r="C2060" i="1"/>
  <c r="K2059" i="1"/>
  <c r="O2059" i="1" s="1"/>
  <c r="U2058" i="1"/>
  <c r="D2061" i="1" l="1"/>
  <c r="K2060" i="1"/>
  <c r="U2059" i="1"/>
  <c r="N2060" i="1"/>
  <c r="A2062" i="1"/>
  <c r="C2061" i="1"/>
  <c r="N2061" i="1"/>
  <c r="E2061" i="1"/>
  <c r="S2061" i="1" l="1"/>
  <c r="D2062" i="1"/>
  <c r="K2061" i="1"/>
  <c r="O2061" i="1" s="1"/>
  <c r="U2061" i="1" s="1"/>
  <c r="O2060" i="1"/>
  <c r="A2063" i="1"/>
  <c r="C2062" i="1"/>
  <c r="E2062" i="1"/>
  <c r="U2060" i="1" l="1"/>
  <c r="S2062" i="1"/>
  <c r="D2063" i="1"/>
  <c r="S2063" i="1"/>
  <c r="N2062" i="1"/>
  <c r="A2064" i="1"/>
  <c r="E2063" i="1"/>
  <c r="C2063" i="1"/>
  <c r="K2062" i="1"/>
  <c r="D2064" i="1" l="1"/>
  <c r="O2062" i="1"/>
  <c r="U2062" i="1" s="1"/>
  <c r="N2063" i="1"/>
  <c r="A2065" i="1"/>
  <c r="E2064" i="1"/>
  <c r="C2064" i="1"/>
  <c r="K2063" i="1"/>
  <c r="O2063" i="1" s="1"/>
  <c r="S2064" i="1" l="1"/>
  <c r="D2065" i="1"/>
  <c r="S2065" i="1"/>
  <c r="U2063" i="1"/>
  <c r="N2064" i="1"/>
  <c r="A2066" i="1"/>
  <c r="E2065" i="1"/>
  <c r="C2065" i="1"/>
  <c r="K2064" i="1"/>
  <c r="D2066" i="1" l="1"/>
  <c r="S2066" i="1"/>
  <c r="O2064" i="1"/>
  <c r="K2065" i="1"/>
  <c r="N2065" i="1"/>
  <c r="A2067" i="1"/>
  <c r="E2066" i="1"/>
  <c r="C2066" i="1"/>
  <c r="O2065" i="1" l="1"/>
  <c r="U2064" i="1"/>
  <c r="D2067" i="1"/>
  <c r="U2065" i="1"/>
  <c r="K2066" i="1"/>
  <c r="N2066" i="1"/>
  <c r="A2068" i="1"/>
  <c r="E2067" i="1"/>
  <c r="C2067" i="1"/>
  <c r="S2067" i="1" l="1"/>
  <c r="D2068" i="1"/>
  <c r="S2068" i="1"/>
  <c r="N2067" i="1"/>
  <c r="K2067" i="1"/>
  <c r="O2066" i="1"/>
  <c r="A2069" i="1"/>
  <c r="E2068" i="1"/>
  <c r="C2068" i="1"/>
  <c r="O2067" i="1" l="1"/>
  <c r="U2067" i="1" s="1"/>
  <c r="U2066" i="1"/>
  <c r="D2069" i="1"/>
  <c r="S2069" i="1"/>
  <c r="K2068" i="1"/>
  <c r="N2068" i="1"/>
  <c r="A2070" i="1"/>
  <c r="C2069" i="1"/>
  <c r="N2069" i="1"/>
  <c r="E2069" i="1"/>
  <c r="D2070" i="1" l="1"/>
  <c r="S2070" i="1"/>
  <c r="O2068" i="1"/>
  <c r="U2068" i="1" s="1"/>
  <c r="K2069" i="1"/>
  <c r="O2069" i="1" s="1"/>
  <c r="U2069" i="1" s="1"/>
  <c r="A2071" i="1"/>
  <c r="C2070" i="1"/>
  <c r="E2070" i="1"/>
  <c r="D2071" i="1" l="1"/>
  <c r="N2070" i="1"/>
  <c r="A2072" i="1"/>
  <c r="E2071" i="1"/>
  <c r="C2071" i="1"/>
  <c r="K2070" i="1"/>
  <c r="S2071" i="1" l="1"/>
  <c r="D2072" i="1"/>
  <c r="O2070" i="1"/>
  <c r="U2070" i="1" s="1"/>
  <c r="N2071" i="1"/>
  <c r="K2071" i="1"/>
  <c r="A2073" i="1"/>
  <c r="E2072" i="1"/>
  <c r="C2072" i="1"/>
  <c r="O2071" i="1" l="1"/>
  <c r="S2072" i="1"/>
  <c r="D2073" i="1"/>
  <c r="N2072" i="1"/>
  <c r="A2074" i="1"/>
  <c r="E2073" i="1"/>
  <c r="C2073" i="1"/>
  <c r="U2071" i="1"/>
  <c r="K2072" i="1"/>
  <c r="O2072" i="1" l="1"/>
  <c r="S2073" i="1"/>
  <c r="D2074" i="1"/>
  <c r="N2073" i="1"/>
  <c r="K2073" i="1"/>
  <c r="A2075" i="1"/>
  <c r="E2074" i="1"/>
  <c r="C2074" i="1"/>
  <c r="U2072" i="1"/>
  <c r="O2073" i="1" l="1"/>
  <c r="S2074" i="1"/>
  <c r="D2075" i="1"/>
  <c r="U2073" i="1"/>
  <c r="N2074" i="1"/>
  <c r="A2076" i="1"/>
  <c r="E2075" i="1"/>
  <c r="C2075" i="1"/>
  <c r="K2074" i="1"/>
  <c r="S2075" i="1" l="1"/>
  <c r="D2076" i="1"/>
  <c r="O2074" i="1"/>
  <c r="N2075" i="1"/>
  <c r="K2075" i="1"/>
  <c r="A2077" i="1"/>
  <c r="E2076" i="1"/>
  <c r="C2076" i="1"/>
  <c r="O2075" i="1" l="1"/>
  <c r="U2074" i="1"/>
  <c r="U2075" i="1"/>
  <c r="S2076" i="1"/>
  <c r="D2077" i="1"/>
  <c r="N2076" i="1"/>
  <c r="A2078" i="1"/>
  <c r="C2077" i="1"/>
  <c r="E2077" i="1"/>
  <c r="K2076" i="1"/>
  <c r="S2077" i="1" l="1"/>
  <c r="D2078" i="1"/>
  <c r="N2077" i="1"/>
  <c r="O2076" i="1"/>
  <c r="K2077" i="1"/>
  <c r="A2079" i="1"/>
  <c r="C2078" i="1"/>
  <c r="E2078" i="1"/>
  <c r="O2077" i="1" l="1"/>
  <c r="U2076" i="1"/>
  <c r="S2078" i="1"/>
  <c r="D2079" i="1"/>
  <c r="U2077" i="1"/>
  <c r="N2078" i="1"/>
  <c r="A2080" i="1"/>
  <c r="E2079" i="1"/>
  <c r="C2079" i="1"/>
  <c r="K2078" i="1"/>
  <c r="O2078" i="1" l="1"/>
  <c r="U2078" i="1" s="1"/>
  <c r="S2079" i="1"/>
  <c r="D2080" i="1"/>
  <c r="N2079" i="1"/>
  <c r="A2081" i="1"/>
  <c r="E2080" i="1"/>
  <c r="C2080" i="1"/>
  <c r="K2079" i="1"/>
  <c r="O2079" i="1" l="1"/>
  <c r="S2080" i="1"/>
  <c r="D2081" i="1"/>
  <c r="A2082" i="1"/>
  <c r="E2081" i="1"/>
  <c r="C2081" i="1"/>
  <c r="N2081" i="1"/>
  <c r="K2080" i="1"/>
  <c r="U2079" i="1"/>
  <c r="N2080" i="1"/>
  <c r="S2081" i="1" l="1"/>
  <c r="D2082" i="1"/>
  <c r="O2080" i="1"/>
  <c r="U2080" i="1" s="1"/>
  <c r="K2081" i="1"/>
  <c r="O2081" i="1" s="1"/>
  <c r="A2083" i="1"/>
  <c r="E2082" i="1"/>
  <c r="C2082" i="1"/>
  <c r="U2081" i="1" l="1"/>
  <c r="S2082" i="1"/>
  <c r="D2083" i="1"/>
  <c r="S2083" i="1"/>
  <c r="K2082" i="1"/>
  <c r="N2082" i="1"/>
  <c r="A2084" i="1"/>
  <c r="E2083" i="1"/>
  <c r="C2083" i="1"/>
  <c r="D2084" i="1" l="1"/>
  <c r="S2084" i="1"/>
  <c r="N2083" i="1"/>
  <c r="K2083" i="1"/>
  <c r="O2082" i="1"/>
  <c r="A2085" i="1"/>
  <c r="E2084" i="1"/>
  <c r="C2084" i="1"/>
  <c r="O2083" i="1" l="1"/>
  <c r="U2082" i="1"/>
  <c r="D2085" i="1"/>
  <c r="S2085" i="1"/>
  <c r="K2084" i="1"/>
  <c r="N2084" i="1"/>
  <c r="A2086" i="1"/>
  <c r="C2085" i="1"/>
  <c r="N2085" i="1"/>
  <c r="E2085" i="1"/>
  <c r="U2083" i="1" l="1"/>
  <c r="D2086" i="1"/>
  <c r="S2086" i="1"/>
  <c r="K2085" i="1"/>
  <c r="O2085" i="1" s="1"/>
  <c r="O2084" i="1"/>
  <c r="U2084" i="1" s="1"/>
  <c r="A2087" i="1"/>
  <c r="N2086" i="1"/>
  <c r="C2086" i="1"/>
  <c r="E2086" i="1"/>
  <c r="U2085" i="1" l="1"/>
  <c r="D2087" i="1"/>
  <c r="S2087" i="1"/>
  <c r="K2086" i="1"/>
  <c r="O2086" i="1" s="1"/>
  <c r="A2088" i="1"/>
  <c r="E2087" i="1"/>
  <c r="C2087" i="1"/>
  <c r="D2088" i="1" l="1"/>
  <c r="S2088" i="1"/>
  <c r="N2087" i="1"/>
  <c r="K2087" i="1"/>
  <c r="A2089" i="1"/>
  <c r="E2088" i="1"/>
  <c r="C2088" i="1"/>
  <c r="U2086" i="1"/>
  <c r="O2087" i="1" l="1"/>
  <c r="U2087" i="1" s="1"/>
  <c r="D2089" i="1"/>
  <c r="S2089" i="1"/>
  <c r="K2088" i="1"/>
  <c r="N2088" i="1"/>
  <c r="A2090" i="1"/>
  <c r="E2089" i="1"/>
  <c r="C2089" i="1"/>
  <c r="K2089" i="1" l="1"/>
  <c r="D2090" i="1"/>
  <c r="S2090" i="1"/>
  <c r="N2089" i="1"/>
  <c r="O2089" i="1" s="1"/>
  <c r="U2089" i="1" s="1"/>
  <c r="O2088" i="1"/>
  <c r="A2091" i="1"/>
  <c r="E2090" i="1"/>
  <c r="C2090" i="1"/>
  <c r="D2091" i="1" l="1"/>
  <c r="U2088" i="1"/>
  <c r="N2090" i="1"/>
  <c r="K2090" i="1"/>
  <c r="A2092" i="1"/>
  <c r="E2091" i="1"/>
  <c r="C2091" i="1"/>
  <c r="O2090" i="1" l="1"/>
  <c r="S2091" i="1"/>
  <c r="D2092" i="1"/>
  <c r="K2091" i="1"/>
  <c r="N2091" i="1"/>
  <c r="A2093" i="1"/>
  <c r="E2092" i="1"/>
  <c r="C2092" i="1"/>
  <c r="U2090" i="1"/>
  <c r="O2091" i="1" l="1"/>
  <c r="S2092" i="1"/>
  <c r="D2093" i="1"/>
  <c r="U2091" i="1"/>
  <c r="K2092" i="1"/>
  <c r="N2092" i="1"/>
  <c r="A2094" i="1"/>
  <c r="C2093" i="1"/>
  <c r="E2093" i="1"/>
  <c r="S2093" i="1" l="1"/>
  <c r="D2094" i="1"/>
  <c r="K2093" i="1"/>
  <c r="N2093" i="1"/>
  <c r="O2092" i="1"/>
  <c r="A2095" i="1"/>
  <c r="C2094" i="1"/>
  <c r="E2094" i="1"/>
  <c r="U2092" i="1" l="1"/>
  <c r="S2094" i="1"/>
  <c r="D2095" i="1"/>
  <c r="O2093" i="1"/>
  <c r="N2094" i="1"/>
  <c r="A2096" i="1"/>
  <c r="E2095" i="1"/>
  <c r="C2095" i="1"/>
  <c r="K2094" i="1"/>
  <c r="O2094" i="1" l="1"/>
  <c r="U2094" i="1" s="1"/>
  <c r="S2095" i="1"/>
  <c r="D2096" i="1"/>
  <c r="N2095" i="1"/>
  <c r="U2093" i="1"/>
  <c r="K2095" i="1"/>
  <c r="O2095" i="1" s="1"/>
  <c r="A2097" i="1"/>
  <c r="E2096" i="1"/>
  <c r="C2096" i="1"/>
  <c r="S2096" i="1" l="1"/>
  <c r="D2097" i="1"/>
  <c r="K2096" i="1"/>
  <c r="N2096" i="1"/>
  <c r="A2098" i="1"/>
  <c r="E2097" i="1"/>
  <c r="C2097" i="1"/>
  <c r="U2095" i="1"/>
  <c r="K2097" i="1" l="1"/>
  <c r="S2097" i="1"/>
  <c r="D2098" i="1"/>
  <c r="O2096" i="1"/>
  <c r="U2096" i="1" s="1"/>
  <c r="N2097" i="1"/>
  <c r="A2099" i="1"/>
  <c r="E2098" i="1"/>
  <c r="C2098" i="1"/>
  <c r="O2097" i="1" l="1"/>
  <c r="U2097" i="1" s="1"/>
  <c r="S2098" i="1"/>
  <c r="D2099" i="1"/>
  <c r="S2099" i="1"/>
  <c r="N2098" i="1"/>
  <c r="A2100" i="1"/>
  <c r="E2099" i="1"/>
  <c r="C2099" i="1"/>
  <c r="K2098" i="1"/>
  <c r="D2100" i="1" l="1"/>
  <c r="K2099" i="1"/>
  <c r="O2098" i="1"/>
  <c r="N2099" i="1"/>
  <c r="A2101" i="1"/>
  <c r="E2100" i="1"/>
  <c r="C2100" i="1"/>
  <c r="U2098" i="1" l="1"/>
  <c r="O2099" i="1"/>
  <c r="S2100" i="1"/>
  <c r="D2101" i="1"/>
  <c r="S2101" i="1"/>
  <c r="N2100" i="1"/>
  <c r="A2102" i="1"/>
  <c r="C2101" i="1"/>
  <c r="E2101" i="1"/>
  <c r="K2100" i="1"/>
  <c r="U2099" i="1" l="1"/>
  <c r="D2102" i="1"/>
  <c r="S2102" i="1"/>
  <c r="O2100" i="1"/>
  <c r="K2101" i="1"/>
  <c r="N2101" i="1"/>
  <c r="U2100" i="1"/>
  <c r="A2103" i="1"/>
  <c r="C2102" i="1"/>
  <c r="E2102" i="1"/>
  <c r="O2101" i="1" l="1"/>
  <c r="D2103" i="1"/>
  <c r="A2104" i="1"/>
  <c r="E2103" i="1"/>
  <c r="C2103" i="1"/>
  <c r="K2102" i="1"/>
  <c r="N2102" i="1"/>
  <c r="U2101" i="1" l="1"/>
  <c r="S2103" i="1"/>
  <c r="D2104" i="1"/>
  <c r="S2104" i="1"/>
  <c r="O2102" i="1"/>
  <c r="N2103" i="1"/>
  <c r="K2103" i="1"/>
  <c r="A2105" i="1"/>
  <c r="E2104" i="1"/>
  <c r="C2104" i="1"/>
  <c r="D2105" i="1" l="1"/>
  <c r="S2105" i="1"/>
  <c r="O2103" i="1"/>
  <c r="U2103" i="1" s="1"/>
  <c r="A2106" i="1"/>
  <c r="K2105" i="1"/>
  <c r="E2105" i="1"/>
  <c r="C2105" i="1"/>
  <c r="K2104" i="1"/>
  <c r="N2104" i="1"/>
  <c r="U2102" i="1"/>
  <c r="D2106" i="1" l="1"/>
  <c r="S2106" i="1"/>
  <c r="N2105" i="1"/>
  <c r="O2105" i="1" s="1"/>
  <c r="O2104" i="1"/>
  <c r="A2107" i="1"/>
  <c r="E2106" i="1"/>
  <c r="C2106" i="1"/>
  <c r="D2107" i="1" l="1"/>
  <c r="S2107" i="1"/>
  <c r="U2105" i="1"/>
  <c r="A2108" i="1"/>
  <c r="E2107" i="1"/>
  <c r="N2107" i="1"/>
  <c r="C2107" i="1"/>
  <c r="K2106" i="1"/>
  <c r="N2106" i="1"/>
  <c r="U2104" i="1"/>
  <c r="D2108" i="1" l="1"/>
  <c r="S2108" i="1"/>
  <c r="K2107" i="1"/>
  <c r="O2107" i="1" s="1"/>
  <c r="U2107" i="1" s="1"/>
  <c r="O2106" i="1"/>
  <c r="A2109" i="1"/>
  <c r="E2108" i="1"/>
  <c r="C2108" i="1"/>
  <c r="D2109" i="1" l="1"/>
  <c r="S2109" i="1"/>
  <c r="A2110" i="1"/>
  <c r="K2109" i="1"/>
  <c r="C2109" i="1"/>
  <c r="E2109" i="1"/>
  <c r="U2106" i="1"/>
  <c r="K2108" i="1"/>
  <c r="N2108" i="1"/>
  <c r="D2110" i="1" l="1"/>
  <c r="N2109" i="1"/>
  <c r="O2109" i="1" s="1"/>
  <c r="O2108" i="1"/>
  <c r="A2111" i="1"/>
  <c r="C2110" i="1"/>
  <c r="E2110" i="1"/>
  <c r="S2110" i="1" l="1"/>
  <c r="D2111" i="1"/>
  <c r="S2111" i="1"/>
  <c r="U2109" i="1"/>
  <c r="A2112" i="1"/>
  <c r="E2111" i="1"/>
  <c r="C2111" i="1"/>
  <c r="K2110" i="1"/>
  <c r="N2110" i="1"/>
  <c r="U2108" i="1"/>
  <c r="D2112" i="1" l="1"/>
  <c r="K2111" i="1"/>
  <c r="N2111" i="1"/>
  <c r="O2110" i="1"/>
  <c r="A2113" i="1"/>
  <c r="E2112" i="1"/>
  <c r="C2112" i="1"/>
  <c r="S2112" i="1" l="1"/>
  <c r="D2113" i="1"/>
  <c r="S2113" i="1"/>
  <c r="O2111" i="1"/>
  <c r="A2114" i="1"/>
  <c r="E2113" i="1"/>
  <c r="C2113" i="1"/>
  <c r="U2110" i="1"/>
  <c r="K2112" i="1"/>
  <c r="N2112" i="1"/>
  <c r="D2114" i="1" l="1"/>
  <c r="U2111" i="1"/>
  <c r="N2113" i="1"/>
  <c r="K2113" i="1"/>
  <c r="O2112" i="1"/>
  <c r="A2115" i="1"/>
  <c r="E2114" i="1"/>
  <c r="C2114" i="1"/>
  <c r="O2113" i="1" l="1"/>
  <c r="S2114" i="1"/>
  <c r="D2115" i="1"/>
  <c r="N2114" i="1"/>
  <c r="A2116" i="1"/>
  <c r="E2115" i="1"/>
  <c r="C2115" i="1"/>
  <c r="U2113" i="1"/>
  <c r="K2114" i="1"/>
  <c r="U2112" i="1"/>
  <c r="O2114" i="1" l="1"/>
  <c r="S2115" i="1"/>
  <c r="D2116" i="1"/>
  <c r="S2116" i="1"/>
  <c r="N2115" i="1"/>
  <c r="A2117" i="1"/>
  <c r="E2116" i="1"/>
  <c r="C2116" i="1"/>
  <c r="K2115" i="1"/>
  <c r="U2114" i="1" l="1"/>
  <c r="O2115" i="1"/>
  <c r="U2115" i="1" s="1"/>
  <c r="D2117" i="1"/>
  <c r="S2117" i="1"/>
  <c r="N2116" i="1"/>
  <c r="A2118" i="1"/>
  <c r="C2117" i="1"/>
  <c r="N2117" i="1"/>
  <c r="E2117" i="1"/>
  <c r="K2116" i="1"/>
  <c r="D2118" i="1" l="1"/>
  <c r="S2118" i="1"/>
  <c r="O2116" i="1"/>
  <c r="U2116" i="1" s="1"/>
  <c r="K2117" i="1"/>
  <c r="O2117" i="1" s="1"/>
  <c r="A2119" i="1"/>
  <c r="C2118" i="1"/>
  <c r="E2118" i="1"/>
  <c r="D2119" i="1" l="1"/>
  <c r="U2117" i="1"/>
  <c r="K2118" i="1"/>
  <c r="N2118" i="1"/>
  <c r="A2120" i="1"/>
  <c r="E2119" i="1"/>
  <c r="C2119" i="1"/>
  <c r="S2119" i="1" l="1"/>
  <c r="D2120" i="1"/>
  <c r="O2118" i="1"/>
  <c r="U2118" i="1" s="1"/>
  <c r="N2119" i="1"/>
  <c r="K2119" i="1"/>
  <c r="A2121" i="1"/>
  <c r="E2120" i="1"/>
  <c r="C2120" i="1"/>
  <c r="O2119" i="1" l="1"/>
  <c r="S2120" i="1"/>
  <c r="D2121" i="1"/>
  <c r="U2119" i="1"/>
  <c r="K2120" i="1"/>
  <c r="N2120" i="1"/>
  <c r="A2122" i="1"/>
  <c r="E2121" i="1"/>
  <c r="C2121" i="1"/>
  <c r="S2121" i="1" l="1"/>
  <c r="D2122" i="1"/>
  <c r="N2121" i="1"/>
  <c r="K2121" i="1"/>
  <c r="O2120" i="1"/>
  <c r="A2123" i="1"/>
  <c r="E2122" i="1"/>
  <c r="C2122" i="1"/>
  <c r="O2121" i="1" l="1"/>
  <c r="S2122" i="1"/>
  <c r="D2123" i="1"/>
  <c r="N2122" i="1"/>
  <c r="A2124" i="1"/>
  <c r="E2123" i="1"/>
  <c r="C2123" i="1"/>
  <c r="U2120" i="1"/>
  <c r="K2122" i="1"/>
  <c r="U2121" i="1"/>
  <c r="O2122" i="1" l="1"/>
  <c r="S2123" i="1"/>
  <c r="D2124" i="1"/>
  <c r="N2123" i="1"/>
  <c r="K2123" i="1"/>
  <c r="U2122" i="1"/>
  <c r="A2125" i="1"/>
  <c r="E2124" i="1"/>
  <c r="C2124" i="1"/>
  <c r="S2124" i="1" l="1"/>
  <c r="D2125" i="1"/>
  <c r="S2125" i="1"/>
  <c r="O2123" i="1"/>
  <c r="A2126" i="1"/>
  <c r="C2125" i="1"/>
  <c r="N2125" i="1"/>
  <c r="E2125" i="1"/>
  <c r="K2124" i="1"/>
  <c r="N2124" i="1"/>
  <c r="U2123" i="1" l="1"/>
  <c r="D2126" i="1"/>
  <c r="K2125" i="1"/>
  <c r="O2125" i="1" s="1"/>
  <c r="U2125" i="1" s="1"/>
  <c r="O2124" i="1"/>
  <c r="U2124" i="1" s="1"/>
  <c r="A2127" i="1"/>
  <c r="C2126" i="1"/>
  <c r="E2126" i="1"/>
  <c r="S2126" i="1" l="1"/>
  <c r="D2127" i="1"/>
  <c r="N2126" i="1"/>
  <c r="K2126" i="1"/>
  <c r="A2128" i="1"/>
  <c r="E2127" i="1"/>
  <c r="C2127" i="1"/>
  <c r="O2126" i="1" l="1"/>
  <c r="S2127" i="1"/>
  <c r="D2128" i="1"/>
  <c r="N2127" i="1"/>
  <c r="K2127" i="1"/>
  <c r="A2129" i="1"/>
  <c r="E2128" i="1"/>
  <c r="C2128" i="1"/>
  <c r="U2126" i="1"/>
  <c r="O2127" i="1" l="1"/>
  <c r="U2127" i="1" s="1"/>
  <c r="S2128" i="1"/>
  <c r="D2129" i="1"/>
  <c r="N2128" i="1"/>
  <c r="A2130" i="1"/>
  <c r="E2129" i="1"/>
  <c r="C2129" i="1"/>
  <c r="K2128" i="1"/>
  <c r="O2128" i="1" l="1"/>
  <c r="U2128" i="1" s="1"/>
  <c r="S2129" i="1"/>
  <c r="D2130" i="1"/>
  <c r="S2130" i="1"/>
  <c r="K2129" i="1"/>
  <c r="N2129" i="1"/>
  <c r="A2131" i="1"/>
  <c r="E2130" i="1"/>
  <c r="C2130" i="1"/>
  <c r="O2129" i="1" l="1"/>
  <c r="D2131" i="1"/>
  <c r="S2131" i="1"/>
  <c r="K2130" i="1"/>
  <c r="N2130" i="1"/>
  <c r="A2132" i="1"/>
  <c r="E2131" i="1"/>
  <c r="N2131" i="1"/>
  <c r="C2131" i="1"/>
  <c r="U2129" i="1"/>
  <c r="K2131" i="1" l="1"/>
  <c r="O2131" i="1" s="1"/>
  <c r="D2132" i="1"/>
  <c r="O2130" i="1"/>
  <c r="U2130" i="1" s="1"/>
  <c r="A2133" i="1"/>
  <c r="E2132" i="1"/>
  <c r="C2132" i="1"/>
  <c r="U2131" i="1" l="1"/>
  <c r="S2132" i="1"/>
  <c r="D2133" i="1"/>
  <c r="K2132" i="1"/>
  <c r="N2132" i="1"/>
  <c r="A2134" i="1"/>
  <c r="C2133" i="1"/>
  <c r="E2133" i="1"/>
  <c r="S2133" i="1" l="1"/>
  <c r="K2133" i="1"/>
  <c r="D2134" i="1"/>
  <c r="N2133" i="1"/>
  <c r="O2133" i="1" s="1"/>
  <c r="O2132" i="1"/>
  <c r="A2135" i="1"/>
  <c r="C2134" i="1"/>
  <c r="E2134" i="1"/>
  <c r="U2132" i="1" l="1"/>
  <c r="S2134" i="1"/>
  <c r="D2135" i="1"/>
  <c r="S2135" i="1"/>
  <c r="U2133" i="1"/>
  <c r="N2134" i="1"/>
  <c r="A2136" i="1"/>
  <c r="E2135" i="1"/>
  <c r="C2135" i="1"/>
  <c r="K2134" i="1"/>
  <c r="O2134" i="1" l="1"/>
  <c r="U2134" i="1" s="1"/>
  <c r="D2136" i="1"/>
  <c r="S2136" i="1"/>
  <c r="K2135" i="1"/>
  <c r="N2135" i="1"/>
  <c r="A2137" i="1"/>
  <c r="E2136" i="1"/>
  <c r="C2136" i="1"/>
  <c r="D2137" i="1" l="1"/>
  <c r="S2137" i="1"/>
  <c r="O2135" i="1"/>
  <c r="K2136" i="1"/>
  <c r="N2136" i="1"/>
  <c r="A2138" i="1"/>
  <c r="E2137" i="1"/>
  <c r="C2137" i="1"/>
  <c r="U2135" i="1" l="1"/>
  <c r="D2138" i="1"/>
  <c r="S2138" i="1"/>
  <c r="O2136" i="1"/>
  <c r="U2136" i="1" s="1"/>
  <c r="K2137" i="1"/>
  <c r="N2137" i="1"/>
  <c r="A2139" i="1"/>
  <c r="E2138" i="1"/>
  <c r="C2138" i="1"/>
  <c r="O2137" i="1" l="1"/>
  <c r="D2139" i="1"/>
  <c r="S2139" i="1"/>
  <c r="K2138" i="1"/>
  <c r="N2138" i="1"/>
  <c r="A2140" i="1"/>
  <c r="E2139" i="1"/>
  <c r="C2139" i="1"/>
  <c r="U2137" i="1" l="1"/>
  <c r="D2140" i="1"/>
  <c r="O2138" i="1"/>
  <c r="U2138" i="1" s="1"/>
  <c r="N2139" i="1"/>
  <c r="A2141" i="1"/>
  <c r="E2140" i="1"/>
  <c r="C2140" i="1"/>
  <c r="K2139" i="1"/>
  <c r="O2139" i="1" l="1"/>
  <c r="S2140" i="1"/>
  <c r="D2141" i="1"/>
  <c r="K2140" i="1"/>
  <c r="U2139" i="1"/>
  <c r="N2140" i="1"/>
  <c r="A2142" i="1"/>
  <c r="C2141" i="1"/>
  <c r="E2141" i="1"/>
  <c r="N2141" i="1" l="1"/>
  <c r="S2141" i="1"/>
  <c r="D2142" i="1"/>
  <c r="O2140" i="1"/>
  <c r="K2141" i="1"/>
  <c r="O2141" i="1" s="1"/>
  <c r="A2143" i="1"/>
  <c r="C2142" i="1"/>
  <c r="E2142" i="1"/>
  <c r="U2140" i="1" l="1"/>
  <c r="U2141" i="1"/>
  <c r="S2142" i="1"/>
  <c r="D2143" i="1"/>
  <c r="N2142" i="1"/>
  <c r="A2144" i="1"/>
  <c r="E2143" i="1"/>
  <c r="C2143" i="1"/>
  <c r="K2142" i="1"/>
  <c r="S2143" i="1" l="1"/>
  <c r="D2144" i="1"/>
  <c r="O2142" i="1"/>
  <c r="N2143" i="1"/>
  <c r="K2143" i="1"/>
  <c r="A2145" i="1"/>
  <c r="E2144" i="1"/>
  <c r="C2144" i="1"/>
  <c r="U2142" i="1" l="1"/>
  <c r="S2144" i="1"/>
  <c r="D2145" i="1"/>
  <c r="O2143" i="1"/>
  <c r="U2143" i="1" s="1"/>
  <c r="N2144" i="1"/>
  <c r="A2146" i="1"/>
  <c r="E2145" i="1"/>
  <c r="C2145" i="1"/>
  <c r="K2144" i="1"/>
  <c r="O2144" i="1" l="1"/>
  <c r="S2145" i="1"/>
  <c r="D2146" i="1"/>
  <c r="S2146" i="1"/>
  <c r="K2145" i="1"/>
  <c r="N2145" i="1"/>
  <c r="A2147" i="1"/>
  <c r="E2146" i="1"/>
  <c r="C2146" i="1"/>
  <c r="U2144" i="1"/>
  <c r="D2147" i="1" l="1"/>
  <c r="O2145" i="1"/>
  <c r="N2146" i="1"/>
  <c r="A2148" i="1"/>
  <c r="E2147" i="1"/>
  <c r="K2147" i="1"/>
  <c r="C2147" i="1"/>
  <c r="K2146" i="1"/>
  <c r="S2147" i="1" l="1"/>
  <c r="D2148" i="1"/>
  <c r="S2148" i="1"/>
  <c r="U2145" i="1"/>
  <c r="O2146" i="1"/>
  <c r="U2146" i="1" s="1"/>
  <c r="N2147" i="1"/>
  <c r="O2147" i="1" s="1"/>
  <c r="A2149" i="1"/>
  <c r="E2148" i="1"/>
  <c r="C2148" i="1"/>
  <c r="D2149" i="1" l="1"/>
  <c r="S2149" i="1"/>
  <c r="A2150" i="1"/>
  <c r="C2149" i="1"/>
  <c r="N2149" i="1"/>
  <c r="E2149" i="1"/>
  <c r="U2147" i="1"/>
  <c r="K2148" i="1"/>
  <c r="N2148" i="1"/>
  <c r="D2150" i="1" l="1"/>
  <c r="S2150" i="1"/>
  <c r="K2149" i="1"/>
  <c r="O2149" i="1" s="1"/>
  <c r="O2148" i="1"/>
  <c r="A2151" i="1"/>
  <c r="C2150" i="1"/>
  <c r="E2150" i="1"/>
  <c r="D2151" i="1" l="1"/>
  <c r="S2151" i="1"/>
  <c r="U2149" i="1"/>
  <c r="A2152" i="1"/>
  <c r="E2151" i="1"/>
  <c r="N2151" i="1"/>
  <c r="C2151" i="1"/>
  <c r="U2148" i="1"/>
  <c r="K2150" i="1"/>
  <c r="N2150" i="1"/>
  <c r="D2152" i="1" l="1"/>
  <c r="S2152" i="1"/>
  <c r="O2150" i="1"/>
  <c r="K2151" i="1"/>
  <c r="O2151" i="1" s="1"/>
  <c r="A2153" i="1"/>
  <c r="E2152" i="1"/>
  <c r="C2152" i="1"/>
  <c r="U2150" i="1" l="1"/>
  <c r="D2153" i="1"/>
  <c r="S2153" i="1"/>
  <c r="A2154" i="1"/>
  <c r="E2153" i="1"/>
  <c r="C2153" i="1"/>
  <c r="N2153" i="1"/>
  <c r="K2152" i="1"/>
  <c r="N2152" i="1"/>
  <c r="U2151" i="1"/>
  <c r="D2154" i="1" l="1"/>
  <c r="O2152" i="1"/>
  <c r="K2153" i="1"/>
  <c r="O2153" i="1" s="1"/>
  <c r="A2155" i="1"/>
  <c r="E2154" i="1"/>
  <c r="C2154" i="1"/>
  <c r="U2152" i="1" l="1"/>
  <c r="S2154" i="1"/>
  <c r="D2155" i="1"/>
  <c r="U2153" i="1"/>
  <c r="N2154" i="1"/>
  <c r="K2154" i="1"/>
  <c r="A2156" i="1"/>
  <c r="E2155" i="1"/>
  <c r="C2155" i="1"/>
  <c r="S2155" i="1" l="1"/>
  <c r="D2156" i="1"/>
  <c r="N2155" i="1"/>
  <c r="O2154" i="1"/>
  <c r="K2155" i="1"/>
  <c r="A2157" i="1"/>
  <c r="E2156" i="1"/>
  <c r="C2156" i="1"/>
  <c r="O2155" i="1" l="1"/>
  <c r="U2155" i="1" s="1"/>
  <c r="U2154" i="1"/>
  <c r="S2156" i="1"/>
  <c r="D2157" i="1"/>
  <c r="S2157" i="1"/>
  <c r="K2156" i="1"/>
  <c r="N2156" i="1"/>
  <c r="A2158" i="1"/>
  <c r="C2157" i="1"/>
  <c r="N2157" i="1"/>
  <c r="E2157" i="1"/>
  <c r="D2158" i="1" l="1"/>
  <c r="K2157" i="1"/>
  <c r="O2157" i="1" s="1"/>
  <c r="O2156" i="1"/>
  <c r="A2159" i="1"/>
  <c r="C2158" i="1"/>
  <c r="E2158" i="1"/>
  <c r="U2156" i="1" l="1"/>
  <c r="U2157" i="1"/>
  <c r="S2158" i="1"/>
  <c r="D2159" i="1"/>
  <c r="S2159" i="1"/>
  <c r="N2158" i="1"/>
  <c r="A2160" i="1"/>
  <c r="E2159" i="1"/>
  <c r="C2159" i="1"/>
  <c r="K2158" i="1"/>
  <c r="O2158" i="1" l="1"/>
  <c r="U2158" i="1" s="1"/>
  <c r="D2160" i="1"/>
  <c r="N2159" i="1"/>
  <c r="A2161" i="1"/>
  <c r="E2160" i="1"/>
  <c r="C2160" i="1"/>
  <c r="K2159" i="1"/>
  <c r="S2160" i="1" l="1"/>
  <c r="D2161" i="1"/>
  <c r="S2161" i="1"/>
  <c r="O2159" i="1"/>
  <c r="N2160" i="1"/>
  <c r="A2162" i="1"/>
  <c r="E2161" i="1"/>
  <c r="C2161" i="1"/>
  <c r="K2160" i="1"/>
  <c r="U2159" i="1" l="1"/>
  <c r="D2162" i="1"/>
  <c r="S2162" i="1"/>
  <c r="O2160" i="1"/>
  <c r="K2161" i="1"/>
  <c r="N2161" i="1"/>
  <c r="A2163" i="1"/>
  <c r="E2162" i="1"/>
  <c r="C2162" i="1"/>
  <c r="O2161" i="1" l="1"/>
  <c r="U2160" i="1"/>
  <c r="D2163" i="1"/>
  <c r="S2163" i="1"/>
  <c r="U2161" i="1"/>
  <c r="K2162" i="1"/>
  <c r="N2162" i="1"/>
  <c r="A2164" i="1"/>
  <c r="E2163" i="1"/>
  <c r="C2163" i="1"/>
  <c r="D2164" i="1" l="1"/>
  <c r="S2164" i="1"/>
  <c r="N2163" i="1"/>
  <c r="O2162" i="1"/>
  <c r="U2162" i="1" s="1"/>
  <c r="K2163" i="1"/>
  <c r="A2165" i="1"/>
  <c r="E2164" i="1"/>
  <c r="C2164" i="1"/>
  <c r="O2163" i="1" l="1"/>
  <c r="U2163" i="1" s="1"/>
  <c r="D2165" i="1"/>
  <c r="K2164" i="1"/>
  <c r="N2164" i="1"/>
  <c r="A2166" i="1"/>
  <c r="C2165" i="1"/>
  <c r="N2165" i="1"/>
  <c r="E2165" i="1"/>
  <c r="S2165" i="1" l="1"/>
  <c r="D2166" i="1"/>
  <c r="S2166" i="1"/>
  <c r="O2164" i="1"/>
  <c r="U2164" i="1" s="1"/>
  <c r="K2165" i="1"/>
  <c r="O2165" i="1" s="1"/>
  <c r="A2167" i="1"/>
  <c r="C2166" i="1"/>
  <c r="E2166" i="1"/>
  <c r="U2165" i="1" l="1"/>
  <c r="D2167" i="1"/>
  <c r="S2167" i="1"/>
  <c r="K2166" i="1"/>
  <c r="N2166" i="1"/>
  <c r="A2168" i="1"/>
  <c r="E2167" i="1"/>
  <c r="C2167" i="1"/>
  <c r="D2168" i="1" l="1"/>
  <c r="O2166" i="1"/>
  <c r="N2167" i="1"/>
  <c r="K2167" i="1"/>
  <c r="A2169" i="1"/>
  <c r="E2168" i="1"/>
  <c r="C2168" i="1"/>
  <c r="U2166" i="1" l="1"/>
  <c r="S2168" i="1"/>
  <c r="D2169" i="1"/>
  <c r="S2169" i="1"/>
  <c r="N2168" i="1"/>
  <c r="O2167" i="1"/>
  <c r="U2167" i="1" s="1"/>
  <c r="A2170" i="1"/>
  <c r="E2169" i="1"/>
  <c r="C2169" i="1"/>
  <c r="K2168" i="1"/>
  <c r="O2168" i="1" l="1"/>
  <c r="D2170" i="1"/>
  <c r="N2169" i="1"/>
  <c r="U2168" i="1"/>
  <c r="K2169" i="1"/>
  <c r="A2171" i="1"/>
  <c r="E2170" i="1"/>
  <c r="C2170" i="1"/>
  <c r="O2169" i="1" l="1"/>
  <c r="S2170" i="1"/>
  <c r="D2171" i="1"/>
  <c r="K2170" i="1"/>
  <c r="A2172" i="1"/>
  <c r="E2171" i="1"/>
  <c r="C2171" i="1"/>
  <c r="N2170" i="1"/>
  <c r="U2169" i="1"/>
  <c r="O2170" i="1" l="1"/>
  <c r="U2170" i="1" s="1"/>
  <c r="S2171" i="1"/>
  <c r="D2172" i="1"/>
  <c r="N2171" i="1"/>
  <c r="K2171" i="1"/>
  <c r="A2173" i="1"/>
  <c r="E2172" i="1"/>
  <c r="C2172" i="1"/>
  <c r="O2171" i="1" l="1"/>
  <c r="S2172" i="1"/>
  <c r="D2173" i="1"/>
  <c r="N2172" i="1"/>
  <c r="A2174" i="1"/>
  <c r="C2173" i="1"/>
  <c r="E2173" i="1"/>
  <c r="K2172" i="1"/>
  <c r="U2171" i="1"/>
  <c r="O2172" i="1" l="1"/>
  <c r="S2173" i="1"/>
  <c r="D2174" i="1"/>
  <c r="N2173" i="1"/>
  <c r="U2172" i="1"/>
  <c r="K2173" i="1"/>
  <c r="A2175" i="1"/>
  <c r="C2174" i="1"/>
  <c r="E2174" i="1"/>
  <c r="O2173" i="1" l="1"/>
  <c r="S2174" i="1"/>
  <c r="D2175" i="1"/>
  <c r="K2174" i="1"/>
  <c r="A2176" i="1"/>
  <c r="E2175" i="1"/>
  <c r="C2175" i="1"/>
  <c r="N2174" i="1"/>
  <c r="U2173" i="1"/>
  <c r="S2175" i="1" l="1"/>
  <c r="D2176" i="1"/>
  <c r="O2174" i="1"/>
  <c r="N2175" i="1"/>
  <c r="K2175" i="1"/>
  <c r="A2177" i="1"/>
  <c r="E2176" i="1"/>
  <c r="C2176" i="1"/>
  <c r="O2175" i="1" l="1"/>
  <c r="U2174" i="1"/>
  <c r="S2176" i="1"/>
  <c r="D2177" i="1"/>
  <c r="S2177" i="1"/>
  <c r="N2176" i="1"/>
  <c r="A2178" i="1"/>
  <c r="N2177" i="1"/>
  <c r="E2177" i="1"/>
  <c r="C2177" i="1"/>
  <c r="K2176" i="1"/>
  <c r="U2175" i="1"/>
  <c r="O2176" i="1" l="1"/>
  <c r="D2178" i="1"/>
  <c r="U2176" i="1"/>
  <c r="K2177" i="1"/>
  <c r="O2177" i="1" s="1"/>
  <c r="A2179" i="1"/>
  <c r="E2178" i="1"/>
  <c r="C2178" i="1"/>
  <c r="S2178" i="1" l="1"/>
  <c r="D2179" i="1"/>
  <c r="S2179" i="1"/>
  <c r="K2178" i="1"/>
  <c r="A2180" i="1"/>
  <c r="E2179" i="1"/>
  <c r="C2179" i="1"/>
  <c r="N2178" i="1"/>
  <c r="U2177" i="1"/>
  <c r="O2178" i="1" l="1"/>
  <c r="U2178" i="1" s="1"/>
  <c r="D2180" i="1"/>
  <c r="N2179" i="1"/>
  <c r="K2179" i="1"/>
  <c r="A2181" i="1"/>
  <c r="E2180" i="1"/>
  <c r="C2180" i="1"/>
  <c r="S2180" i="1" l="1"/>
  <c r="D2181" i="1"/>
  <c r="S2181" i="1"/>
  <c r="N2180" i="1"/>
  <c r="O2179" i="1"/>
  <c r="K2180" i="1"/>
  <c r="A2182" i="1"/>
  <c r="N2181" i="1"/>
  <c r="C2181" i="1"/>
  <c r="E2181" i="1"/>
  <c r="U2179" i="1" l="1"/>
  <c r="O2180" i="1"/>
  <c r="U2180" i="1" s="1"/>
  <c r="D2182" i="1"/>
  <c r="S2182" i="1"/>
  <c r="K2181" i="1"/>
  <c r="O2181" i="1" s="1"/>
  <c r="A2183" i="1"/>
  <c r="C2182" i="1"/>
  <c r="E2182" i="1"/>
  <c r="D2183" i="1" l="1"/>
  <c r="K2182" i="1"/>
  <c r="A2184" i="1"/>
  <c r="N2183" i="1"/>
  <c r="E2183" i="1"/>
  <c r="C2183" i="1"/>
  <c r="N2182" i="1"/>
  <c r="U2181" i="1"/>
  <c r="O2182" i="1" l="1"/>
  <c r="S2183" i="1"/>
  <c r="D2184" i="1"/>
  <c r="K2183" i="1"/>
  <c r="O2183" i="1" s="1"/>
  <c r="A2185" i="1"/>
  <c r="E2184" i="1"/>
  <c r="C2184" i="1"/>
  <c r="U2182" i="1" l="1"/>
  <c r="S2184" i="1"/>
  <c r="D2185" i="1"/>
  <c r="N2184" i="1"/>
  <c r="A2186" i="1"/>
  <c r="E2185" i="1"/>
  <c r="C2185" i="1"/>
  <c r="K2184" i="1"/>
  <c r="U2183" i="1"/>
  <c r="O2184" i="1" l="1"/>
  <c r="U2184" i="1" s="1"/>
  <c r="S2185" i="1"/>
  <c r="D2186" i="1"/>
  <c r="N2185" i="1"/>
  <c r="K2185" i="1"/>
  <c r="A2187" i="1"/>
  <c r="E2186" i="1"/>
  <c r="C2186" i="1"/>
  <c r="O2185" i="1" l="1"/>
  <c r="S2186" i="1"/>
  <c r="D2187" i="1"/>
  <c r="S2187" i="1"/>
  <c r="K2186" i="1"/>
  <c r="A2188" i="1"/>
  <c r="E2187" i="1"/>
  <c r="C2187" i="1"/>
  <c r="N2186" i="1"/>
  <c r="U2185" i="1"/>
  <c r="O2186" i="1" l="1"/>
  <c r="D2188" i="1"/>
  <c r="K2187" i="1"/>
  <c r="U2186" i="1"/>
  <c r="N2187" i="1"/>
  <c r="A2189" i="1"/>
  <c r="E2188" i="1"/>
  <c r="C2188" i="1"/>
  <c r="S2188" i="1" l="1"/>
  <c r="D2189" i="1"/>
  <c r="N2188" i="1"/>
  <c r="O2187" i="1"/>
  <c r="U2187" i="1" s="1"/>
  <c r="K2188" i="1"/>
  <c r="A2190" i="1"/>
  <c r="C2189" i="1"/>
  <c r="E2189" i="1"/>
  <c r="O2188" i="1" l="1"/>
  <c r="S2189" i="1"/>
  <c r="D2190" i="1"/>
  <c r="N2189" i="1"/>
  <c r="A2191" i="1"/>
  <c r="C2190" i="1"/>
  <c r="E2190" i="1"/>
  <c r="U2188" i="1"/>
  <c r="K2189" i="1"/>
  <c r="O2189" i="1" l="1"/>
  <c r="S2190" i="1"/>
  <c r="D2191" i="1"/>
  <c r="K2190" i="1"/>
  <c r="N2190" i="1"/>
  <c r="A2192" i="1"/>
  <c r="E2191" i="1"/>
  <c r="C2191" i="1"/>
  <c r="U2189" i="1"/>
  <c r="O2190" i="1" l="1"/>
  <c r="S2191" i="1"/>
  <c r="D2192" i="1"/>
  <c r="K2191" i="1"/>
  <c r="N2191" i="1"/>
  <c r="A2193" i="1"/>
  <c r="E2192" i="1"/>
  <c r="C2192" i="1"/>
  <c r="U2190" i="1"/>
  <c r="S2192" i="1" l="1"/>
  <c r="K2192" i="1"/>
  <c r="D2193" i="1"/>
  <c r="N2192" i="1"/>
  <c r="O2191" i="1"/>
  <c r="A2194" i="1"/>
  <c r="E2193" i="1"/>
  <c r="C2193" i="1"/>
  <c r="O2192" i="1" l="1"/>
  <c r="U2192" i="1" s="1"/>
  <c r="U2191" i="1"/>
  <c r="S2193" i="1"/>
  <c r="D2194" i="1"/>
  <c r="K2193" i="1"/>
  <c r="N2193" i="1"/>
  <c r="A2195" i="1"/>
  <c r="N2194" i="1"/>
  <c r="E2194" i="1"/>
  <c r="C2194" i="1"/>
  <c r="S2194" i="1" l="1"/>
  <c r="D2195" i="1"/>
  <c r="K2194" i="1"/>
  <c r="O2194" i="1" s="1"/>
  <c r="A2196" i="1"/>
  <c r="E2195" i="1"/>
  <c r="C2195" i="1"/>
  <c r="O2193" i="1"/>
  <c r="U2194" i="1" l="1"/>
  <c r="S2195" i="1"/>
  <c r="D2196" i="1"/>
  <c r="U2193" i="1"/>
  <c r="N2195" i="1"/>
  <c r="A2197" i="1"/>
  <c r="N2196" i="1"/>
  <c r="E2196" i="1"/>
  <c r="C2196" i="1"/>
  <c r="K2195" i="1"/>
  <c r="S2196" i="1" l="1"/>
  <c r="D2197" i="1"/>
  <c r="A2198" i="1"/>
  <c r="C2197" i="1"/>
  <c r="E2197" i="1"/>
  <c r="K2196" i="1"/>
  <c r="O2196" i="1" s="1"/>
  <c r="O2195" i="1"/>
  <c r="S2197" i="1" l="1"/>
  <c r="D2198" i="1"/>
  <c r="U2196" i="1"/>
  <c r="U2195" i="1"/>
  <c r="K2197" i="1"/>
  <c r="N2197" i="1"/>
  <c r="A2199" i="1"/>
  <c r="K2198" i="1"/>
  <c r="C2198" i="1"/>
  <c r="E2198" i="1"/>
  <c r="S2198" i="1" l="1"/>
  <c r="D2199" i="1"/>
  <c r="S2199" i="1"/>
  <c r="A2200" i="1"/>
  <c r="E2199" i="1"/>
  <c r="C2199" i="1"/>
  <c r="N2198" i="1"/>
  <c r="O2198" i="1" s="1"/>
  <c r="O2197" i="1"/>
  <c r="D2200" i="1" l="1"/>
  <c r="S2200" i="1"/>
  <c r="N2199" i="1"/>
  <c r="U2198" i="1"/>
  <c r="K2199" i="1"/>
  <c r="U2197" i="1"/>
  <c r="A2201" i="1"/>
  <c r="E2200" i="1"/>
  <c r="C2200" i="1"/>
  <c r="O2199" i="1" l="1"/>
  <c r="D2201" i="1"/>
  <c r="S2201" i="1"/>
  <c r="N2200" i="1"/>
  <c r="K2200" i="1"/>
  <c r="U2199" i="1"/>
  <c r="A2202" i="1"/>
  <c r="E2201" i="1"/>
  <c r="C2201" i="1"/>
  <c r="O2200" i="1" l="1"/>
  <c r="D2202" i="1"/>
  <c r="A2203" i="1"/>
  <c r="E2202" i="1"/>
  <c r="C2202" i="1"/>
  <c r="U2200" i="1"/>
  <c r="K2201" i="1"/>
  <c r="N2201" i="1"/>
  <c r="S2202" i="1" l="1"/>
  <c r="D2203" i="1"/>
  <c r="N2202" i="1"/>
  <c r="K2202" i="1"/>
  <c r="O2201" i="1"/>
  <c r="U2201" i="1" s="1"/>
  <c r="A2204" i="1"/>
  <c r="E2203" i="1"/>
  <c r="C2203" i="1"/>
  <c r="O2202" i="1" l="1"/>
  <c r="S2203" i="1"/>
  <c r="D2204" i="1"/>
  <c r="S2204" i="1"/>
  <c r="A2205" i="1"/>
  <c r="E2204" i="1"/>
  <c r="C2204" i="1"/>
  <c r="U2202" i="1"/>
  <c r="K2203" i="1"/>
  <c r="N2203" i="1"/>
  <c r="D2205" i="1" l="1"/>
  <c r="S2205" i="1"/>
  <c r="N2204" i="1"/>
  <c r="O2203" i="1"/>
  <c r="U2203" i="1" s="1"/>
  <c r="K2204" i="1"/>
  <c r="A2206" i="1"/>
  <c r="C2205" i="1"/>
  <c r="E2205" i="1"/>
  <c r="O2204" i="1" l="1"/>
  <c r="U2204" i="1" s="1"/>
  <c r="D2206" i="1"/>
  <c r="S2206" i="1"/>
  <c r="K2205" i="1"/>
  <c r="N2205" i="1"/>
  <c r="A2207" i="1"/>
  <c r="C2206" i="1"/>
  <c r="E2206" i="1"/>
  <c r="N2206" i="1"/>
  <c r="D2207" i="1" l="1"/>
  <c r="O2205" i="1"/>
  <c r="K2206" i="1"/>
  <c r="O2206" i="1" s="1"/>
  <c r="A2208" i="1"/>
  <c r="E2207" i="1"/>
  <c r="C2207" i="1"/>
  <c r="U2206" i="1" l="1"/>
  <c r="U2205" i="1"/>
  <c r="S2207" i="1"/>
  <c r="D2208" i="1"/>
  <c r="N2207" i="1"/>
  <c r="A2209" i="1"/>
  <c r="E2208" i="1"/>
  <c r="C2208" i="1"/>
  <c r="K2207" i="1"/>
  <c r="O2207" i="1" l="1"/>
  <c r="S2208" i="1"/>
  <c r="D2209" i="1"/>
  <c r="N2208" i="1"/>
  <c r="K2208" i="1"/>
  <c r="U2207" i="1"/>
  <c r="A2210" i="1"/>
  <c r="E2209" i="1"/>
  <c r="C2209" i="1"/>
  <c r="O2208" i="1" l="1"/>
  <c r="S2209" i="1"/>
  <c r="D2210" i="1"/>
  <c r="A2211" i="1"/>
  <c r="N2210" i="1"/>
  <c r="E2210" i="1"/>
  <c r="C2210" i="1"/>
  <c r="K2209" i="1"/>
  <c r="N2209" i="1"/>
  <c r="U2208" i="1"/>
  <c r="O2209" i="1" l="1"/>
  <c r="U2209" i="1" s="1"/>
  <c r="S2210" i="1"/>
  <c r="D2211" i="1"/>
  <c r="S2211" i="1"/>
  <c r="K2210" i="1"/>
  <c r="O2210" i="1" s="1"/>
  <c r="A2212" i="1"/>
  <c r="E2211" i="1"/>
  <c r="C2211" i="1"/>
  <c r="U2210" i="1" l="1"/>
  <c r="D2212" i="1"/>
  <c r="S2212" i="1"/>
  <c r="K2211" i="1"/>
  <c r="N2211" i="1"/>
  <c r="A2213" i="1"/>
  <c r="N2212" i="1"/>
  <c r="E2212" i="1"/>
  <c r="C2212" i="1"/>
  <c r="O2211" i="1" l="1"/>
  <c r="D2213" i="1"/>
  <c r="S2213" i="1"/>
  <c r="A2214" i="1"/>
  <c r="C2213" i="1"/>
  <c r="E2213" i="1"/>
  <c r="K2212" i="1"/>
  <c r="O2212" i="1" s="1"/>
  <c r="U2211" i="1"/>
  <c r="D2214" i="1" l="1"/>
  <c r="S2214" i="1"/>
  <c r="U2212" i="1"/>
  <c r="K2213" i="1"/>
  <c r="N2213" i="1"/>
  <c r="A2215" i="1"/>
  <c r="C2214" i="1"/>
  <c r="N2214" i="1"/>
  <c r="E2214" i="1"/>
  <c r="O2213" i="1" l="1"/>
  <c r="D2215" i="1"/>
  <c r="S2215" i="1"/>
  <c r="K2214" i="1"/>
  <c r="O2214" i="1" s="1"/>
  <c r="U2213" i="1"/>
  <c r="A2216" i="1"/>
  <c r="E2215" i="1"/>
  <c r="C2215" i="1"/>
  <c r="U2214" i="1" l="1"/>
  <c r="D2216" i="1"/>
  <c r="S2216" i="1"/>
  <c r="K2215" i="1"/>
  <c r="N2215" i="1"/>
  <c r="A2217" i="1"/>
  <c r="E2216" i="1"/>
  <c r="C2216" i="1"/>
  <c r="D2217" i="1" l="1"/>
  <c r="S2217" i="1"/>
  <c r="O2215" i="1"/>
  <c r="U2215" i="1" s="1"/>
  <c r="N2216" i="1"/>
  <c r="A2218" i="1"/>
  <c r="E2217" i="1"/>
  <c r="C2217" i="1"/>
  <c r="K2216" i="1"/>
  <c r="D2218" i="1" l="1"/>
  <c r="O2216" i="1"/>
  <c r="U2216" i="1" s="1"/>
  <c r="K2217" i="1"/>
  <c r="N2217" i="1"/>
  <c r="A2219" i="1"/>
  <c r="E2218" i="1"/>
  <c r="C2218" i="1"/>
  <c r="K2218" i="1" l="1"/>
  <c r="S2218" i="1"/>
  <c r="D2219" i="1"/>
  <c r="S2219" i="1"/>
  <c r="O2217" i="1"/>
  <c r="U2217" i="1" s="1"/>
  <c r="N2218" i="1"/>
  <c r="A2220" i="1"/>
  <c r="E2219" i="1"/>
  <c r="C2219" i="1"/>
  <c r="O2218" i="1" l="1"/>
  <c r="D2220" i="1"/>
  <c r="S2220" i="1"/>
  <c r="U2218" i="1"/>
  <c r="K2219" i="1"/>
  <c r="N2219" i="1"/>
  <c r="A2221" i="1"/>
  <c r="E2220" i="1"/>
  <c r="C2220" i="1"/>
  <c r="D2221" i="1" l="1"/>
  <c r="S2221" i="1"/>
  <c r="N2220" i="1"/>
  <c r="O2219" i="1"/>
  <c r="K2220" i="1"/>
  <c r="A2222" i="1"/>
  <c r="C2221" i="1"/>
  <c r="E2221" i="1"/>
  <c r="U2219" i="1" l="1"/>
  <c r="O2220" i="1"/>
  <c r="U2220" i="1" s="1"/>
  <c r="D2222" i="1"/>
  <c r="S2222" i="1"/>
  <c r="K2221" i="1"/>
  <c r="N2221" i="1"/>
  <c r="A2223" i="1"/>
  <c r="C2222" i="1"/>
  <c r="N2222" i="1"/>
  <c r="E2222" i="1"/>
  <c r="D2223" i="1" l="1"/>
  <c r="K2222" i="1"/>
  <c r="O2222" i="1" s="1"/>
  <c r="O2221" i="1"/>
  <c r="A2224" i="1"/>
  <c r="E2223" i="1"/>
  <c r="C2223" i="1"/>
  <c r="U2221" i="1" l="1"/>
  <c r="U2222" i="1"/>
  <c r="S2223" i="1"/>
  <c r="D2224" i="1"/>
  <c r="N2223" i="1"/>
  <c r="A2225" i="1"/>
  <c r="N2224" i="1"/>
  <c r="E2224" i="1"/>
  <c r="C2224" i="1"/>
  <c r="K2223" i="1"/>
  <c r="O2223" i="1" l="1"/>
  <c r="U2223" i="1" s="1"/>
  <c r="S2224" i="1"/>
  <c r="D2225" i="1"/>
  <c r="S2225" i="1"/>
  <c r="A2226" i="1"/>
  <c r="E2225" i="1"/>
  <c r="C2225" i="1"/>
  <c r="K2224" i="1"/>
  <c r="O2224" i="1" s="1"/>
  <c r="D2226" i="1" l="1"/>
  <c r="S2226" i="1"/>
  <c r="U2224" i="1"/>
  <c r="A2227" i="1"/>
  <c r="K2226" i="1"/>
  <c r="N2226" i="1"/>
  <c r="E2226" i="1"/>
  <c r="C2226" i="1"/>
  <c r="K2225" i="1"/>
  <c r="N2225" i="1"/>
  <c r="O2226" i="1" l="1"/>
  <c r="U2226" i="1" s="1"/>
  <c r="D2227" i="1"/>
  <c r="A2228" i="1"/>
  <c r="E2227" i="1"/>
  <c r="C2227" i="1"/>
  <c r="O2225" i="1"/>
  <c r="S2227" i="1" l="1"/>
  <c r="D2228" i="1"/>
  <c r="U2225" i="1"/>
  <c r="N2227" i="1"/>
  <c r="A2229" i="1"/>
  <c r="E2228" i="1"/>
  <c r="C2228" i="1"/>
  <c r="K2227" i="1"/>
  <c r="S2228" i="1" l="1"/>
  <c r="D2229" i="1"/>
  <c r="S2229" i="1"/>
  <c r="N2228" i="1"/>
  <c r="A2230" i="1"/>
  <c r="C2229" i="1"/>
  <c r="E2229" i="1"/>
  <c r="K2228" i="1"/>
  <c r="O2228" i="1" s="1"/>
  <c r="O2227" i="1"/>
  <c r="D2230" i="1" l="1"/>
  <c r="U2228" i="1"/>
  <c r="U2227" i="1"/>
  <c r="K2229" i="1"/>
  <c r="N2229" i="1"/>
  <c r="A2231" i="1"/>
  <c r="C2230" i="1"/>
  <c r="E2230" i="1"/>
  <c r="S2230" i="1" l="1"/>
  <c r="D2231" i="1"/>
  <c r="K2230" i="1"/>
  <c r="A2232" i="1"/>
  <c r="E2231" i="1"/>
  <c r="C2231" i="1"/>
  <c r="N2230" i="1"/>
  <c r="O2230" i="1" s="1"/>
  <c r="O2229" i="1"/>
  <c r="S2231" i="1" l="1"/>
  <c r="D2232" i="1"/>
  <c r="N2231" i="1"/>
  <c r="U2230" i="1"/>
  <c r="K2231" i="1"/>
  <c r="U2229" i="1"/>
  <c r="A2233" i="1"/>
  <c r="E2232" i="1"/>
  <c r="C2232" i="1"/>
  <c r="O2231" i="1" l="1"/>
  <c r="U2231" i="1" s="1"/>
  <c r="S2232" i="1"/>
  <c r="D2233" i="1"/>
  <c r="S2233" i="1"/>
  <c r="N2232" i="1"/>
  <c r="K2232" i="1"/>
  <c r="A2234" i="1"/>
  <c r="E2233" i="1"/>
  <c r="C2233" i="1"/>
  <c r="D2234" i="1" l="1"/>
  <c r="S2234" i="1"/>
  <c r="O2232" i="1"/>
  <c r="N2233" i="1"/>
  <c r="A2235" i="1"/>
  <c r="N2234" i="1"/>
  <c r="E2234" i="1"/>
  <c r="C2234" i="1"/>
  <c r="K2233" i="1"/>
  <c r="K2234" i="1" l="1"/>
  <c r="O2234" i="1" s="1"/>
  <c r="D2235" i="1"/>
  <c r="S2235" i="1"/>
  <c r="U2232" i="1"/>
  <c r="A2236" i="1"/>
  <c r="E2235" i="1"/>
  <c r="C2235" i="1"/>
  <c r="O2233" i="1"/>
  <c r="U2234" i="1" l="1"/>
  <c r="D2236" i="1"/>
  <c r="U2233" i="1"/>
  <c r="N2235" i="1"/>
  <c r="A2237" i="1"/>
  <c r="E2236" i="1"/>
  <c r="C2236" i="1"/>
  <c r="K2235" i="1"/>
  <c r="S2236" i="1" l="1"/>
  <c r="D2237" i="1"/>
  <c r="S2237" i="1"/>
  <c r="N2236" i="1"/>
  <c r="A2238" i="1"/>
  <c r="C2237" i="1"/>
  <c r="E2237" i="1"/>
  <c r="K2236" i="1"/>
  <c r="O2236" i="1" s="1"/>
  <c r="O2235" i="1"/>
  <c r="D2238" i="1" l="1"/>
  <c r="U2236" i="1"/>
  <c r="U2235" i="1"/>
  <c r="K2237" i="1"/>
  <c r="N2237" i="1"/>
  <c r="A2239" i="1"/>
  <c r="C2238" i="1"/>
  <c r="E2238" i="1"/>
  <c r="N2238" i="1"/>
  <c r="S2238" i="1" l="1"/>
  <c r="D2239" i="1"/>
  <c r="O2237" i="1"/>
  <c r="K2238" i="1"/>
  <c r="O2238" i="1" s="1"/>
  <c r="A2240" i="1"/>
  <c r="E2239" i="1"/>
  <c r="C2239" i="1"/>
  <c r="U2237" i="1" l="1"/>
  <c r="U2238" i="1"/>
  <c r="S2239" i="1"/>
  <c r="D2240" i="1"/>
  <c r="S2240" i="1"/>
  <c r="N2239" i="1"/>
  <c r="A2241" i="1"/>
  <c r="E2240" i="1"/>
  <c r="C2240" i="1"/>
  <c r="K2239" i="1"/>
  <c r="O2239" i="1" l="1"/>
  <c r="D2241" i="1"/>
  <c r="S2241" i="1"/>
  <c r="N2240" i="1"/>
  <c r="K2240" i="1"/>
  <c r="U2239" i="1"/>
  <c r="A2242" i="1"/>
  <c r="E2241" i="1"/>
  <c r="C2241" i="1"/>
  <c r="O2240" i="1" l="1"/>
  <c r="D2242" i="1"/>
  <c r="S2242" i="1"/>
  <c r="A2243" i="1"/>
  <c r="N2242" i="1"/>
  <c r="E2242" i="1"/>
  <c r="C2242" i="1"/>
  <c r="K2241" i="1"/>
  <c r="N2241" i="1"/>
  <c r="U2240" i="1"/>
  <c r="D2243" i="1" l="1"/>
  <c r="K2242" i="1"/>
  <c r="O2242" i="1" s="1"/>
  <c r="O2241" i="1"/>
  <c r="A2244" i="1"/>
  <c r="E2243" i="1"/>
  <c r="C2243" i="1"/>
  <c r="U2242" i="1" l="1"/>
  <c r="S2243" i="1"/>
  <c r="D2244" i="1"/>
  <c r="S2244" i="1"/>
  <c r="A2245" i="1"/>
  <c r="N2244" i="1"/>
  <c r="E2244" i="1"/>
  <c r="C2244" i="1"/>
  <c r="K2243" i="1"/>
  <c r="N2243" i="1"/>
  <c r="U2241" i="1"/>
  <c r="D2245" i="1" l="1"/>
  <c r="S2245" i="1"/>
  <c r="O2243" i="1"/>
  <c r="K2244" i="1"/>
  <c r="O2244" i="1" s="1"/>
  <c r="A2246" i="1"/>
  <c r="C2245" i="1"/>
  <c r="E2245" i="1"/>
  <c r="U2243" i="1" l="1"/>
  <c r="D2246" i="1"/>
  <c r="S2246" i="1"/>
  <c r="A2247" i="1"/>
  <c r="C2246" i="1"/>
  <c r="N2246" i="1"/>
  <c r="E2246" i="1"/>
  <c r="K2245" i="1"/>
  <c r="N2245" i="1"/>
  <c r="U2244" i="1"/>
  <c r="D2247" i="1" l="1"/>
  <c r="O2245" i="1"/>
  <c r="K2246" i="1"/>
  <c r="O2246" i="1" s="1"/>
  <c r="U2246" i="1" s="1"/>
  <c r="A2248" i="1"/>
  <c r="E2247" i="1"/>
  <c r="C2247" i="1"/>
  <c r="U2245" i="1" l="1"/>
  <c r="S2247" i="1"/>
  <c r="D2248" i="1"/>
  <c r="S2248" i="1"/>
  <c r="K2247" i="1"/>
  <c r="N2247" i="1"/>
  <c r="A2249" i="1"/>
  <c r="E2248" i="1"/>
  <c r="C2248" i="1"/>
  <c r="D2249" i="1" l="1"/>
  <c r="S2249" i="1"/>
  <c r="O2247" i="1"/>
  <c r="U2247" i="1" s="1"/>
  <c r="N2248" i="1"/>
  <c r="A2250" i="1"/>
  <c r="E2249" i="1"/>
  <c r="C2249" i="1"/>
  <c r="K2248" i="1"/>
  <c r="O2248" i="1" s="1"/>
  <c r="D2250" i="1" l="1"/>
  <c r="S2250" i="1"/>
  <c r="U2248" i="1"/>
  <c r="K2249" i="1"/>
  <c r="N2249" i="1"/>
  <c r="A2251" i="1"/>
  <c r="E2250" i="1"/>
  <c r="C2250" i="1"/>
  <c r="D2251" i="1" l="1"/>
  <c r="K2250" i="1"/>
  <c r="O2249" i="1"/>
  <c r="U2249" i="1" s="1"/>
  <c r="N2250" i="1"/>
  <c r="A2252" i="1"/>
  <c r="E2251" i="1"/>
  <c r="C2251" i="1"/>
  <c r="O2250" i="1" l="1"/>
  <c r="S2251" i="1"/>
  <c r="D2252" i="1"/>
  <c r="K2251" i="1"/>
  <c r="N2251" i="1"/>
  <c r="A2253" i="1"/>
  <c r="E2252" i="1"/>
  <c r="C2252" i="1"/>
  <c r="U2250" i="1" l="1"/>
  <c r="S2252" i="1"/>
  <c r="D2253" i="1"/>
  <c r="S2253" i="1"/>
  <c r="N2252" i="1"/>
  <c r="K2252" i="1"/>
  <c r="O2251" i="1"/>
  <c r="A2254" i="1"/>
  <c r="C2253" i="1"/>
  <c r="E2253" i="1"/>
  <c r="O2252" i="1" l="1"/>
  <c r="U2252" i="1" s="1"/>
  <c r="D2254" i="1"/>
  <c r="S2254" i="1"/>
  <c r="N2253" i="1"/>
  <c r="A2255" i="1"/>
  <c r="C2254" i="1"/>
  <c r="E2254" i="1"/>
  <c r="U2251" i="1"/>
  <c r="K2253" i="1"/>
  <c r="O2253" i="1" l="1"/>
  <c r="U2253" i="1" s="1"/>
  <c r="K2254" i="1"/>
  <c r="D2255" i="1"/>
  <c r="S2255" i="1"/>
  <c r="N2254" i="1"/>
  <c r="A2256" i="1"/>
  <c r="E2255" i="1"/>
  <c r="C2255" i="1"/>
  <c r="O2254" i="1" l="1"/>
  <c r="D2256" i="1"/>
  <c r="S2256" i="1"/>
  <c r="U2254" i="1"/>
  <c r="K2255" i="1"/>
  <c r="N2255" i="1"/>
  <c r="A2257" i="1"/>
  <c r="E2256" i="1"/>
  <c r="C2256" i="1"/>
  <c r="D2257" i="1" l="1"/>
  <c r="O2255" i="1"/>
  <c r="U2255" i="1" s="1"/>
  <c r="N2256" i="1"/>
  <c r="K2256" i="1"/>
  <c r="A2258" i="1"/>
  <c r="E2257" i="1"/>
  <c r="C2257" i="1"/>
  <c r="O2256" i="1" l="1"/>
  <c r="U2256" i="1" s="1"/>
  <c r="S2257" i="1"/>
  <c r="D2258" i="1"/>
  <c r="S2258" i="1"/>
  <c r="K2257" i="1"/>
  <c r="N2257" i="1"/>
  <c r="A2259" i="1"/>
  <c r="N2258" i="1"/>
  <c r="E2258" i="1"/>
  <c r="C2258" i="1"/>
  <c r="K2258" i="1" l="1"/>
  <c r="O2258" i="1" s="1"/>
  <c r="U2258" i="1" s="1"/>
  <c r="D2259" i="1"/>
  <c r="S2259" i="1"/>
  <c r="O2257" i="1"/>
  <c r="U2257" i="1" s="1"/>
  <c r="A2260" i="1"/>
  <c r="E2259" i="1"/>
  <c r="C2259" i="1"/>
  <c r="D2260" i="1" l="1"/>
  <c r="N2259" i="1"/>
  <c r="A2261" i="1"/>
  <c r="E2260" i="1"/>
  <c r="C2260" i="1"/>
  <c r="K2259" i="1"/>
  <c r="S2260" i="1" l="1"/>
  <c r="D2261" i="1"/>
  <c r="N2260" i="1"/>
  <c r="A2262" i="1"/>
  <c r="C2261" i="1"/>
  <c r="E2261" i="1"/>
  <c r="K2260" i="1"/>
  <c r="O2260" i="1" s="1"/>
  <c r="O2259" i="1"/>
  <c r="S2261" i="1" l="1"/>
  <c r="D2262" i="1"/>
  <c r="S2262" i="1"/>
  <c r="U2260" i="1"/>
  <c r="U2259" i="1"/>
  <c r="K2261" i="1"/>
  <c r="N2261" i="1"/>
  <c r="A2263" i="1"/>
  <c r="C2262" i="1"/>
  <c r="E2262" i="1"/>
  <c r="K2262" i="1" l="1"/>
  <c r="D2263" i="1"/>
  <c r="A2264" i="1"/>
  <c r="E2263" i="1"/>
  <c r="C2263" i="1"/>
  <c r="N2262" i="1"/>
  <c r="O2261" i="1"/>
  <c r="O2262" i="1" l="1"/>
  <c r="S2263" i="1"/>
  <c r="D2264" i="1"/>
  <c r="N2263" i="1"/>
  <c r="U2262" i="1"/>
  <c r="K2263" i="1"/>
  <c r="U2261" i="1"/>
  <c r="A2265" i="1"/>
  <c r="E2264" i="1"/>
  <c r="K2264" i="1"/>
  <c r="C2264" i="1"/>
  <c r="O2263" i="1" l="1"/>
  <c r="S2264" i="1"/>
  <c r="D2265" i="1"/>
  <c r="N2264" i="1"/>
  <c r="O2264" i="1" s="1"/>
  <c r="U2263" i="1"/>
  <c r="A2266" i="1"/>
  <c r="E2265" i="1"/>
  <c r="C2265" i="1"/>
  <c r="S2265" i="1" l="1"/>
  <c r="D2266" i="1"/>
  <c r="U2264" i="1"/>
  <c r="N2265" i="1"/>
  <c r="A2267" i="1"/>
  <c r="N2266" i="1"/>
  <c r="E2266" i="1"/>
  <c r="C2266" i="1"/>
  <c r="K2265" i="1"/>
  <c r="S2266" i="1" l="1"/>
  <c r="D2267" i="1"/>
  <c r="O2265" i="1"/>
  <c r="U2265" i="1" s="1"/>
  <c r="K2266" i="1"/>
  <c r="O2266" i="1" s="1"/>
  <c r="A2268" i="1"/>
  <c r="E2267" i="1"/>
  <c r="C2267" i="1"/>
  <c r="U2266" i="1" l="1"/>
  <c r="S2267" i="1"/>
  <c r="D2268" i="1"/>
  <c r="S2268" i="1"/>
  <c r="N2267" i="1"/>
  <c r="A2269" i="1"/>
  <c r="N2268" i="1"/>
  <c r="E2268" i="1"/>
  <c r="C2268" i="1"/>
  <c r="K2267" i="1"/>
  <c r="D2269" i="1" l="1"/>
  <c r="S2269" i="1"/>
  <c r="A2270" i="1"/>
  <c r="C2269" i="1"/>
  <c r="E2269" i="1"/>
  <c r="K2268" i="1"/>
  <c r="O2268" i="1" s="1"/>
  <c r="O2267" i="1"/>
  <c r="D2270" i="1" l="1"/>
  <c r="S2270" i="1"/>
  <c r="U2268" i="1"/>
  <c r="U2267" i="1"/>
  <c r="K2269" i="1"/>
  <c r="N2269" i="1"/>
  <c r="A2271" i="1"/>
  <c r="C2270" i="1"/>
  <c r="E2270" i="1"/>
  <c r="N2270" i="1"/>
  <c r="O2269" i="1" l="1"/>
  <c r="U2269" i="1" s="1"/>
  <c r="K2270" i="1"/>
  <c r="O2270" i="1" s="1"/>
  <c r="U2270" i="1" s="1"/>
  <c r="D2271" i="1"/>
  <c r="A2272" i="1"/>
  <c r="E2271" i="1"/>
  <c r="C2271" i="1"/>
  <c r="S2271" i="1" l="1"/>
  <c r="D2272" i="1"/>
  <c r="S2272" i="1"/>
  <c r="N2271" i="1"/>
  <c r="A2273" i="1"/>
  <c r="E2272" i="1"/>
  <c r="C2272" i="1"/>
  <c r="K2271" i="1"/>
  <c r="D2273" i="1" l="1"/>
  <c r="S2273" i="1"/>
  <c r="N2272" i="1"/>
  <c r="O2271" i="1"/>
  <c r="U2271" i="1" s="1"/>
  <c r="K2272" i="1"/>
  <c r="A2274" i="1"/>
  <c r="E2273" i="1"/>
  <c r="C2273" i="1"/>
  <c r="O2272" i="1" l="1"/>
  <c r="D2274" i="1"/>
  <c r="S2274" i="1"/>
  <c r="A2275" i="1"/>
  <c r="N2274" i="1"/>
  <c r="E2274" i="1"/>
  <c r="C2274" i="1"/>
  <c r="K2273" i="1"/>
  <c r="N2273" i="1"/>
  <c r="U2272" i="1"/>
  <c r="D2275" i="1" l="1"/>
  <c r="S2275" i="1"/>
  <c r="K2274" i="1"/>
  <c r="O2274" i="1" s="1"/>
  <c r="U2274" i="1" s="1"/>
  <c r="O2273" i="1"/>
  <c r="U2273" i="1" s="1"/>
  <c r="A2276" i="1"/>
  <c r="E2275" i="1"/>
  <c r="C2275" i="1"/>
  <c r="D2276" i="1" l="1"/>
  <c r="K2275" i="1"/>
  <c r="N2275" i="1"/>
  <c r="A2277" i="1"/>
  <c r="E2276" i="1"/>
  <c r="C2276" i="1"/>
  <c r="S2276" i="1" l="1"/>
  <c r="D2277" i="1"/>
  <c r="S2277" i="1"/>
  <c r="N2276" i="1"/>
  <c r="O2275" i="1"/>
  <c r="A2278" i="1"/>
  <c r="C2277" i="1"/>
  <c r="E2277" i="1"/>
  <c r="K2276" i="1"/>
  <c r="O2276" i="1" l="1"/>
  <c r="U2275" i="1"/>
  <c r="D2278" i="1"/>
  <c r="S2278" i="1"/>
  <c r="U2276" i="1"/>
  <c r="K2277" i="1"/>
  <c r="N2277" i="1"/>
  <c r="O2277" i="1" s="1"/>
  <c r="A2279" i="1"/>
  <c r="C2278" i="1"/>
  <c r="N2278" i="1"/>
  <c r="E2278" i="1"/>
  <c r="D2279" i="1" l="1"/>
  <c r="K2278" i="1"/>
  <c r="O2278" i="1" s="1"/>
  <c r="U2278" i="1" s="1"/>
  <c r="U2277" i="1"/>
  <c r="A2280" i="1"/>
  <c r="E2279" i="1"/>
  <c r="C2279" i="1"/>
  <c r="S2279" i="1" l="1"/>
  <c r="D2280" i="1"/>
  <c r="K2279" i="1"/>
  <c r="N2279" i="1"/>
  <c r="A2281" i="1"/>
  <c r="N2280" i="1"/>
  <c r="E2280" i="1"/>
  <c r="C2280" i="1"/>
  <c r="S2280" i="1" l="1"/>
  <c r="D2281" i="1"/>
  <c r="O2279" i="1"/>
  <c r="U2279" i="1" s="1"/>
  <c r="A2282" i="1"/>
  <c r="E2281" i="1"/>
  <c r="C2281" i="1"/>
  <c r="K2280" i="1"/>
  <c r="O2280" i="1" s="1"/>
  <c r="S2281" i="1" l="1"/>
  <c r="D2282" i="1"/>
  <c r="K2281" i="1"/>
  <c r="U2280" i="1"/>
  <c r="N2281" i="1"/>
  <c r="A2283" i="1"/>
  <c r="E2282" i="1"/>
  <c r="C2282" i="1"/>
  <c r="S2282" i="1" l="1"/>
  <c r="D2283" i="1"/>
  <c r="K2282" i="1"/>
  <c r="O2281" i="1"/>
  <c r="U2281" i="1" s="1"/>
  <c r="N2282" i="1"/>
  <c r="A2284" i="1"/>
  <c r="E2283" i="1"/>
  <c r="C2283" i="1"/>
  <c r="O2282" i="1" l="1"/>
  <c r="S2283" i="1"/>
  <c r="D2284" i="1"/>
  <c r="U2282" i="1"/>
  <c r="N2283" i="1"/>
  <c r="A2285" i="1"/>
  <c r="E2284" i="1"/>
  <c r="C2284" i="1"/>
  <c r="K2283" i="1"/>
  <c r="S2284" i="1" l="1"/>
  <c r="D2285" i="1"/>
  <c r="S2285" i="1"/>
  <c r="N2284" i="1"/>
  <c r="A2286" i="1"/>
  <c r="C2285" i="1"/>
  <c r="E2285" i="1"/>
  <c r="O2283" i="1"/>
  <c r="K2284" i="1"/>
  <c r="O2284" i="1" l="1"/>
  <c r="D2286" i="1"/>
  <c r="S2286" i="1"/>
  <c r="U2283" i="1"/>
  <c r="U2284" i="1"/>
  <c r="K2285" i="1"/>
  <c r="N2285" i="1"/>
  <c r="A2287" i="1"/>
  <c r="C2286" i="1"/>
  <c r="E2286" i="1"/>
  <c r="N2286" i="1"/>
  <c r="D2287" i="1" l="1"/>
  <c r="O2285" i="1"/>
  <c r="K2286" i="1"/>
  <c r="O2286" i="1" s="1"/>
  <c r="U2286" i="1" s="1"/>
  <c r="A2288" i="1"/>
  <c r="E2287" i="1"/>
  <c r="C2287" i="1"/>
  <c r="U2285" i="1" l="1"/>
  <c r="S2287" i="1"/>
  <c r="D2288" i="1"/>
  <c r="N2287" i="1"/>
  <c r="A2289" i="1"/>
  <c r="E2288" i="1"/>
  <c r="C2288" i="1"/>
  <c r="K2287" i="1"/>
  <c r="S2288" i="1" l="1"/>
  <c r="D2289" i="1"/>
  <c r="O2287" i="1"/>
  <c r="U2287" i="1" s="1"/>
  <c r="N2288" i="1"/>
  <c r="A2290" i="1"/>
  <c r="E2289" i="1"/>
  <c r="C2289" i="1"/>
  <c r="K2288" i="1"/>
  <c r="O2288" i="1" s="1"/>
  <c r="S2289" i="1" l="1"/>
  <c r="D2290" i="1"/>
  <c r="U2288" i="1"/>
  <c r="N2289" i="1"/>
  <c r="A2291" i="1"/>
  <c r="N2290" i="1"/>
  <c r="E2290" i="1"/>
  <c r="C2290" i="1"/>
  <c r="K2289" i="1"/>
  <c r="S2290" i="1" l="1"/>
  <c r="D2291" i="1"/>
  <c r="S2291" i="1"/>
  <c r="O2289" i="1"/>
  <c r="U2289" i="1" s="1"/>
  <c r="K2290" i="1"/>
  <c r="O2290" i="1" s="1"/>
  <c r="A2292" i="1"/>
  <c r="E2291" i="1"/>
  <c r="C2291" i="1"/>
  <c r="U2290" i="1" l="1"/>
  <c r="D2292" i="1"/>
  <c r="S2292" i="1"/>
  <c r="K2291" i="1"/>
  <c r="N2291" i="1"/>
  <c r="A2293" i="1"/>
  <c r="N2292" i="1"/>
  <c r="E2292" i="1"/>
  <c r="C2292" i="1"/>
  <c r="O2291" i="1" l="1"/>
  <c r="D2293" i="1"/>
  <c r="S2293" i="1"/>
  <c r="A2294" i="1"/>
  <c r="C2293" i="1"/>
  <c r="E2293" i="1"/>
  <c r="K2292" i="1"/>
  <c r="O2292" i="1" s="1"/>
  <c r="U2291" i="1"/>
  <c r="D2294" i="1" l="1"/>
  <c r="S2294" i="1"/>
  <c r="U2292" i="1"/>
  <c r="K2293" i="1"/>
  <c r="N2293" i="1"/>
  <c r="A2295" i="1"/>
  <c r="C2294" i="1"/>
  <c r="E2294" i="1"/>
  <c r="K2294" i="1" l="1"/>
  <c r="D2295" i="1"/>
  <c r="N2294" i="1"/>
  <c r="O2293" i="1"/>
  <c r="A2296" i="1"/>
  <c r="E2295" i="1"/>
  <c r="C2295" i="1"/>
  <c r="O2294" i="1" l="1"/>
  <c r="U2294" i="1"/>
  <c r="S2295" i="1"/>
  <c r="K2295" i="1"/>
  <c r="D2296" i="1"/>
  <c r="S2296" i="1"/>
  <c r="U2293" i="1"/>
  <c r="N2295" i="1"/>
  <c r="A2297" i="1"/>
  <c r="E2296" i="1"/>
  <c r="C2296" i="1"/>
  <c r="O2295" i="1" l="1"/>
  <c r="D2297" i="1"/>
  <c r="S2297" i="1"/>
  <c r="N2296" i="1"/>
  <c r="K2296" i="1"/>
  <c r="A2298" i="1"/>
  <c r="E2297" i="1"/>
  <c r="C2297" i="1"/>
  <c r="U2295" i="1"/>
  <c r="O2296" i="1" l="1"/>
  <c r="D2298" i="1"/>
  <c r="S2298" i="1"/>
  <c r="N2297" i="1"/>
  <c r="U2296" i="1"/>
  <c r="A2299" i="1"/>
  <c r="E2298" i="1"/>
  <c r="C2298" i="1"/>
  <c r="K2297" i="1"/>
  <c r="O2297" i="1" l="1"/>
  <c r="D2299" i="1"/>
  <c r="S2299" i="1"/>
  <c r="N2298" i="1"/>
  <c r="K2298" i="1"/>
  <c r="A2300" i="1"/>
  <c r="E2299" i="1"/>
  <c r="C2299" i="1"/>
  <c r="U2297" i="1"/>
  <c r="O2298" i="1" l="1"/>
  <c r="D2300" i="1"/>
  <c r="S2300" i="1"/>
  <c r="K2299" i="1"/>
  <c r="A2301" i="1"/>
  <c r="E2300" i="1"/>
  <c r="C2300" i="1"/>
  <c r="N2299" i="1"/>
  <c r="U2298" i="1"/>
  <c r="O2299" i="1" l="1"/>
  <c r="D2301" i="1"/>
  <c r="N2300" i="1"/>
  <c r="K2300" i="1"/>
  <c r="A2302" i="1"/>
  <c r="C2301" i="1"/>
  <c r="E2301" i="1"/>
  <c r="U2299" i="1" l="1"/>
  <c r="S2301" i="1"/>
  <c r="D2302" i="1"/>
  <c r="N2301" i="1"/>
  <c r="K2301" i="1"/>
  <c r="O2300" i="1"/>
  <c r="A2303" i="1"/>
  <c r="C2302" i="1"/>
  <c r="E2302" i="1"/>
  <c r="O2301" i="1" l="1"/>
  <c r="U2301" i="1" s="1"/>
  <c r="S2302" i="1"/>
  <c r="D2303" i="1"/>
  <c r="S2303" i="1"/>
  <c r="N2302" i="1"/>
  <c r="A2304" i="1"/>
  <c r="E2303" i="1"/>
  <c r="C2303" i="1"/>
  <c r="U2300" i="1"/>
  <c r="K2302" i="1"/>
  <c r="D2304" i="1" l="1"/>
  <c r="S2304" i="1"/>
  <c r="O2302" i="1"/>
  <c r="K2303" i="1"/>
  <c r="N2303" i="1"/>
  <c r="A2305" i="1"/>
  <c r="E2304" i="1"/>
  <c r="C2304" i="1"/>
  <c r="U2302" i="1" l="1"/>
  <c r="D2305" i="1"/>
  <c r="S2305" i="1"/>
  <c r="O2303" i="1"/>
  <c r="U2303" i="1" s="1"/>
  <c r="N2304" i="1"/>
  <c r="K2304" i="1"/>
  <c r="A2306" i="1"/>
  <c r="E2305" i="1"/>
  <c r="C2305" i="1"/>
  <c r="O2304" i="1" l="1"/>
  <c r="D2306" i="1"/>
  <c r="S2306" i="1"/>
  <c r="N2305" i="1"/>
  <c r="A2307" i="1"/>
  <c r="E2306" i="1"/>
  <c r="C2306" i="1"/>
  <c r="K2305" i="1"/>
  <c r="O2305" i="1" s="1"/>
  <c r="U2304" i="1"/>
  <c r="D2307" i="1" l="1"/>
  <c r="N2306" i="1"/>
  <c r="U2305" i="1"/>
  <c r="K2306" i="1"/>
  <c r="A2308" i="1"/>
  <c r="E2307" i="1"/>
  <c r="C2307" i="1"/>
  <c r="O2306" i="1" l="1"/>
  <c r="S2307" i="1"/>
  <c r="D2308" i="1"/>
  <c r="S2308" i="1"/>
  <c r="K2307" i="1"/>
  <c r="A2309" i="1"/>
  <c r="E2308" i="1"/>
  <c r="C2308" i="1"/>
  <c r="N2307" i="1"/>
  <c r="U2306" i="1"/>
  <c r="O2307" i="1" l="1"/>
  <c r="D2309" i="1"/>
  <c r="S2309" i="1"/>
  <c r="N2308" i="1"/>
  <c r="U2307" i="1"/>
  <c r="K2308" i="1"/>
  <c r="O2308" i="1" s="1"/>
  <c r="A2310" i="1"/>
  <c r="N2309" i="1"/>
  <c r="C2309" i="1"/>
  <c r="E2309" i="1"/>
  <c r="D2310" i="1" l="1"/>
  <c r="S2310" i="1"/>
  <c r="A2311" i="1"/>
  <c r="C2310" i="1"/>
  <c r="E2310" i="1"/>
  <c r="K2309" i="1"/>
  <c r="O2309" i="1" s="1"/>
  <c r="U2308" i="1"/>
  <c r="D2311" i="1" l="1"/>
  <c r="N2310" i="1"/>
  <c r="U2309" i="1"/>
  <c r="K2310" i="1"/>
  <c r="A2312" i="1"/>
  <c r="E2311" i="1"/>
  <c r="C2311" i="1"/>
  <c r="K2311" i="1" l="1"/>
  <c r="O2310" i="1"/>
  <c r="S2311" i="1"/>
  <c r="D2312" i="1"/>
  <c r="S2312" i="1"/>
  <c r="N2311" i="1"/>
  <c r="O2311" i="1" s="1"/>
  <c r="A2313" i="1"/>
  <c r="N2312" i="1"/>
  <c r="E2312" i="1"/>
  <c r="C2312" i="1"/>
  <c r="U2310" i="1" l="1"/>
  <c r="D2313" i="1"/>
  <c r="S2313" i="1"/>
  <c r="U2311" i="1"/>
  <c r="K2312" i="1"/>
  <c r="O2312" i="1" s="1"/>
  <c r="A2314" i="1"/>
  <c r="E2313" i="1"/>
  <c r="C2313" i="1"/>
  <c r="D2314" i="1" l="1"/>
  <c r="N2313" i="1"/>
  <c r="U2312" i="1"/>
  <c r="K2313" i="1"/>
  <c r="A2315" i="1"/>
  <c r="E2314" i="1"/>
  <c r="C2314" i="1"/>
  <c r="O2313" i="1" l="1"/>
  <c r="S2314" i="1"/>
  <c r="D2315" i="1"/>
  <c r="S2315" i="1"/>
  <c r="N2314" i="1"/>
  <c r="K2314" i="1"/>
  <c r="O2314" i="1" s="1"/>
  <c r="A2316" i="1"/>
  <c r="E2315" i="1"/>
  <c r="C2315" i="1"/>
  <c r="U2313" i="1"/>
  <c r="D2316" i="1" l="1"/>
  <c r="S2316" i="1"/>
  <c r="K2315" i="1"/>
  <c r="N2315" i="1"/>
  <c r="A2317" i="1"/>
  <c r="E2316" i="1"/>
  <c r="C2316" i="1"/>
  <c r="U2314" i="1"/>
  <c r="D2317" i="1" l="1"/>
  <c r="S2317" i="1"/>
  <c r="O2315" i="1"/>
  <c r="N2316" i="1"/>
  <c r="A2318" i="1"/>
  <c r="N2317" i="1"/>
  <c r="C2317" i="1"/>
  <c r="E2317" i="1"/>
  <c r="K2316" i="1"/>
  <c r="D2318" i="1" l="1"/>
  <c r="S2318" i="1"/>
  <c r="K2317" i="1"/>
  <c r="O2317" i="1" s="1"/>
  <c r="U2315" i="1"/>
  <c r="A2319" i="1"/>
  <c r="C2318" i="1"/>
  <c r="E2318" i="1"/>
  <c r="O2316" i="1"/>
  <c r="U2317" i="1" l="1"/>
  <c r="D2319" i="1"/>
  <c r="S2319" i="1"/>
  <c r="K2318" i="1"/>
  <c r="U2316" i="1"/>
  <c r="N2318" i="1"/>
  <c r="A2320" i="1"/>
  <c r="E2319" i="1"/>
  <c r="C2319" i="1"/>
  <c r="O2318" i="1" l="1"/>
  <c r="D2320" i="1"/>
  <c r="S2320" i="1"/>
  <c r="N2319" i="1"/>
  <c r="K2319" i="1"/>
  <c r="A2321" i="1"/>
  <c r="E2320" i="1"/>
  <c r="C2320" i="1"/>
  <c r="U2318" i="1"/>
  <c r="O2319" i="1" l="1"/>
  <c r="U2319" i="1"/>
  <c r="D2321" i="1"/>
  <c r="S2321" i="1"/>
  <c r="N2320" i="1"/>
  <c r="A2322" i="1"/>
  <c r="E2321" i="1"/>
  <c r="C2321" i="1"/>
  <c r="K2320" i="1"/>
  <c r="D2322" i="1" l="1"/>
  <c r="S2322" i="1"/>
  <c r="N2321" i="1"/>
  <c r="K2321" i="1"/>
  <c r="A2323" i="1"/>
  <c r="E2322" i="1"/>
  <c r="C2322" i="1"/>
  <c r="O2320" i="1"/>
  <c r="O2321" i="1" l="1"/>
  <c r="U2321" i="1" s="1"/>
  <c r="D2323" i="1"/>
  <c r="S2323" i="1"/>
  <c r="K2322" i="1"/>
  <c r="N2322" i="1"/>
  <c r="A2324" i="1"/>
  <c r="E2323" i="1"/>
  <c r="N2323" i="1"/>
  <c r="C2323" i="1"/>
  <c r="U2320" i="1"/>
  <c r="D2324" i="1" l="1"/>
  <c r="K2323" i="1"/>
  <c r="O2323" i="1" s="1"/>
  <c r="O2322" i="1"/>
  <c r="U2322" i="1" s="1"/>
  <c r="A2325" i="1"/>
  <c r="E2324" i="1"/>
  <c r="C2324" i="1"/>
  <c r="S2324" i="1" l="1"/>
  <c r="D2325" i="1"/>
  <c r="U2323" i="1"/>
  <c r="K2324" i="1"/>
  <c r="N2324" i="1"/>
  <c r="A2326" i="1"/>
  <c r="C2325" i="1"/>
  <c r="E2325" i="1"/>
  <c r="S2325" i="1" l="1"/>
  <c r="D2326" i="1"/>
  <c r="S2326" i="1"/>
  <c r="N2325" i="1"/>
  <c r="O2324" i="1"/>
  <c r="K2325" i="1"/>
  <c r="A2327" i="1"/>
  <c r="C2326" i="1"/>
  <c r="N2326" i="1"/>
  <c r="E2326" i="1"/>
  <c r="U2324" i="1" l="1"/>
  <c r="D2327" i="1"/>
  <c r="S2327" i="1"/>
  <c r="O2325" i="1"/>
  <c r="A2328" i="1"/>
  <c r="E2327" i="1"/>
  <c r="C2327" i="1"/>
  <c r="K2326" i="1"/>
  <c r="O2326" i="1" s="1"/>
  <c r="U2325" i="1" l="1"/>
  <c r="D2328" i="1"/>
  <c r="S2328" i="1"/>
  <c r="K2327" i="1"/>
  <c r="N2327" i="1"/>
  <c r="U2326" i="1"/>
  <c r="A2329" i="1"/>
  <c r="E2328" i="1"/>
  <c r="C2328" i="1"/>
  <c r="D2329" i="1" l="1"/>
  <c r="S2329" i="1"/>
  <c r="O2327" i="1"/>
  <c r="U2327" i="1" s="1"/>
  <c r="K2328" i="1"/>
  <c r="N2328" i="1"/>
  <c r="A2330" i="1"/>
  <c r="N2329" i="1"/>
  <c r="E2329" i="1"/>
  <c r="C2329" i="1"/>
  <c r="K2329" i="1"/>
  <c r="O2328" i="1" l="1"/>
  <c r="D2330" i="1"/>
  <c r="S2330" i="1"/>
  <c r="U2328" i="1"/>
  <c r="O2329" i="1"/>
  <c r="A2331" i="1"/>
  <c r="E2330" i="1"/>
  <c r="C2330" i="1"/>
  <c r="D2331" i="1" l="1"/>
  <c r="S2331" i="1"/>
  <c r="A2332" i="1"/>
  <c r="E2331" i="1"/>
  <c r="C2331" i="1"/>
  <c r="U2329" i="1"/>
  <c r="K2330" i="1"/>
  <c r="N2330" i="1"/>
  <c r="D2332" i="1" l="1"/>
  <c r="N2331" i="1"/>
  <c r="K2331" i="1"/>
  <c r="O2330" i="1"/>
  <c r="A2333" i="1"/>
  <c r="E2332" i="1"/>
  <c r="C2332" i="1"/>
  <c r="O2331" i="1" l="1"/>
  <c r="S2332" i="1"/>
  <c r="D2333" i="1"/>
  <c r="U2331" i="1"/>
  <c r="A2334" i="1"/>
  <c r="N2333" i="1"/>
  <c r="C2333" i="1"/>
  <c r="E2333" i="1"/>
  <c r="U2330" i="1"/>
  <c r="K2332" i="1"/>
  <c r="N2332" i="1"/>
  <c r="S2333" i="1" l="1"/>
  <c r="D2334" i="1"/>
  <c r="S2334" i="1"/>
  <c r="K2333" i="1"/>
  <c r="O2333" i="1" s="1"/>
  <c r="O2332" i="1"/>
  <c r="A2335" i="1"/>
  <c r="C2334" i="1"/>
  <c r="E2334" i="1"/>
  <c r="D2335" i="1" l="1"/>
  <c r="S2335" i="1"/>
  <c r="A2336" i="1"/>
  <c r="E2335" i="1"/>
  <c r="C2335" i="1"/>
  <c r="U2333" i="1"/>
  <c r="K2334" i="1"/>
  <c r="O2334" i="1" s="1"/>
  <c r="U2332" i="1"/>
  <c r="N2334" i="1"/>
  <c r="D2336" i="1" l="1"/>
  <c r="K2335" i="1"/>
  <c r="N2335" i="1"/>
  <c r="O2335" i="1" s="1"/>
  <c r="U2334" i="1"/>
  <c r="A2337" i="1"/>
  <c r="E2336" i="1"/>
  <c r="C2336" i="1"/>
  <c r="S2336" i="1" l="1"/>
  <c r="D2337" i="1"/>
  <c r="K2336" i="1"/>
  <c r="N2336" i="1"/>
  <c r="A2338" i="1"/>
  <c r="E2337" i="1"/>
  <c r="C2337" i="1"/>
  <c r="U2335" i="1"/>
  <c r="S2337" i="1" l="1"/>
  <c r="D2338" i="1"/>
  <c r="O2336" i="1"/>
  <c r="U2336" i="1" s="1"/>
  <c r="K2337" i="1"/>
  <c r="N2337" i="1"/>
  <c r="A2339" i="1"/>
  <c r="E2338" i="1"/>
  <c r="C2338" i="1"/>
  <c r="S2338" i="1" l="1"/>
  <c r="O2337" i="1"/>
  <c r="U2337" i="1" s="1"/>
  <c r="D2339" i="1"/>
  <c r="S2339" i="1"/>
  <c r="K2338" i="1"/>
  <c r="N2338" i="1"/>
  <c r="A2340" i="1"/>
  <c r="E2339" i="1"/>
  <c r="C2339" i="1"/>
  <c r="O2338" i="1" l="1"/>
  <c r="D2340" i="1"/>
  <c r="S2340" i="1"/>
  <c r="N2339" i="1"/>
  <c r="K2339" i="1"/>
  <c r="A2341" i="1"/>
  <c r="E2340" i="1"/>
  <c r="C2340" i="1"/>
  <c r="U2338" i="1"/>
  <c r="O2339" i="1" l="1"/>
  <c r="D2341" i="1"/>
  <c r="S2341" i="1"/>
  <c r="U2339" i="1"/>
  <c r="K2340" i="1"/>
  <c r="N2340" i="1"/>
  <c r="A2342" i="1"/>
  <c r="C2341" i="1"/>
  <c r="E2341" i="1"/>
  <c r="D2342" i="1" l="1"/>
  <c r="O2340" i="1"/>
  <c r="U2340" i="1" s="1"/>
  <c r="N2341" i="1"/>
  <c r="K2341" i="1"/>
  <c r="A2343" i="1"/>
  <c r="C2342" i="1"/>
  <c r="E2342" i="1"/>
  <c r="S2342" i="1" l="1"/>
  <c r="O2341" i="1"/>
  <c r="U2341" i="1" s="1"/>
  <c r="D2343" i="1"/>
  <c r="S2343" i="1"/>
  <c r="K2342" i="1"/>
  <c r="N2342" i="1"/>
  <c r="A2344" i="1"/>
  <c r="E2343" i="1"/>
  <c r="N2343" i="1"/>
  <c r="C2343" i="1"/>
  <c r="D2344" i="1" l="1"/>
  <c r="S2344" i="1"/>
  <c r="K2343" i="1"/>
  <c r="O2343" i="1" s="1"/>
  <c r="U2343" i="1" s="1"/>
  <c r="O2342" i="1"/>
  <c r="A2345" i="1"/>
  <c r="E2344" i="1"/>
  <c r="C2344" i="1"/>
  <c r="U2342" i="1" l="1"/>
  <c r="D2345" i="1"/>
  <c r="S2345" i="1"/>
  <c r="K2344" i="1"/>
  <c r="N2344" i="1"/>
  <c r="A2346" i="1"/>
  <c r="N2345" i="1"/>
  <c r="E2345" i="1"/>
  <c r="C2345" i="1"/>
  <c r="O2344" i="1" l="1"/>
  <c r="U2344" i="1" s="1"/>
  <c r="D2346" i="1"/>
  <c r="S2346" i="1"/>
  <c r="K2345" i="1"/>
  <c r="O2345" i="1" s="1"/>
  <c r="A2347" i="1"/>
  <c r="N2346" i="1"/>
  <c r="E2346" i="1"/>
  <c r="C2346" i="1"/>
  <c r="D2347" i="1" l="1"/>
  <c r="K2346" i="1"/>
  <c r="O2346" i="1" s="1"/>
  <c r="A2348" i="1"/>
  <c r="E2347" i="1"/>
  <c r="C2347" i="1"/>
  <c r="U2345" i="1"/>
  <c r="S2347" i="1" l="1"/>
  <c r="D2348" i="1"/>
  <c r="K2347" i="1"/>
  <c r="N2347" i="1"/>
  <c r="A2349" i="1"/>
  <c r="E2348" i="1"/>
  <c r="C2348" i="1"/>
  <c r="U2346" i="1"/>
  <c r="O2347" i="1" l="1"/>
  <c r="U2347" i="1"/>
  <c r="S2348" i="1"/>
  <c r="D2349" i="1"/>
  <c r="S2349" i="1"/>
  <c r="K2348" i="1"/>
  <c r="N2348" i="1"/>
  <c r="A2350" i="1"/>
  <c r="C2349" i="1"/>
  <c r="E2349" i="1"/>
  <c r="D2350" i="1" l="1"/>
  <c r="N2349" i="1"/>
  <c r="O2348" i="1"/>
  <c r="U2348" i="1" s="1"/>
  <c r="A2351" i="1"/>
  <c r="C2350" i="1"/>
  <c r="E2350" i="1"/>
  <c r="K2349" i="1"/>
  <c r="S2350" i="1" l="1"/>
  <c r="D2351" i="1"/>
  <c r="S2351" i="1"/>
  <c r="O2349" i="1"/>
  <c r="U2349" i="1" s="1"/>
  <c r="K2350" i="1"/>
  <c r="N2350" i="1"/>
  <c r="A2352" i="1"/>
  <c r="E2351" i="1"/>
  <c r="N2351" i="1"/>
  <c r="C2351" i="1"/>
  <c r="D2352" i="1" l="1"/>
  <c r="S2352" i="1"/>
  <c r="O2350" i="1"/>
  <c r="K2351" i="1"/>
  <c r="O2351" i="1" s="1"/>
  <c r="U2351" i="1" s="1"/>
  <c r="A2353" i="1"/>
  <c r="E2352" i="1"/>
  <c r="C2352" i="1"/>
  <c r="U2350" i="1" l="1"/>
  <c r="D2353" i="1"/>
  <c r="N2352" i="1"/>
  <c r="A2354" i="1"/>
  <c r="N2353" i="1"/>
  <c r="E2353" i="1"/>
  <c r="C2353" i="1"/>
  <c r="K2352" i="1"/>
  <c r="S2353" i="1" l="1"/>
  <c r="D2354" i="1"/>
  <c r="K2353" i="1"/>
  <c r="O2353" i="1" s="1"/>
  <c r="A2355" i="1"/>
  <c r="E2354" i="1"/>
  <c r="C2354" i="1"/>
  <c r="O2352" i="1"/>
  <c r="S2354" i="1" l="1"/>
  <c r="D2355" i="1"/>
  <c r="S2355" i="1"/>
  <c r="K2354" i="1"/>
  <c r="N2354" i="1"/>
  <c r="A2356" i="1"/>
  <c r="E2355" i="1"/>
  <c r="C2355" i="1"/>
  <c r="U2352" i="1"/>
  <c r="U2353" i="1"/>
  <c r="D2356" i="1" l="1"/>
  <c r="S2356" i="1"/>
  <c r="N2355" i="1"/>
  <c r="O2354" i="1"/>
  <c r="K2355" i="1"/>
  <c r="A2357" i="1"/>
  <c r="E2356" i="1"/>
  <c r="C2356" i="1"/>
  <c r="O2355" i="1" l="1"/>
  <c r="U2354" i="1"/>
  <c r="D2357" i="1"/>
  <c r="S2357" i="1"/>
  <c r="U2355" i="1"/>
  <c r="K2356" i="1"/>
  <c r="N2356" i="1"/>
  <c r="A2358" i="1"/>
  <c r="N2357" i="1"/>
  <c r="C2357" i="1"/>
  <c r="E2357" i="1"/>
  <c r="O2356" i="1" l="1"/>
  <c r="U2356" i="1" s="1"/>
  <c r="D2358" i="1"/>
  <c r="K2357" i="1"/>
  <c r="O2357" i="1" s="1"/>
  <c r="A2359" i="1"/>
  <c r="C2358" i="1"/>
  <c r="E2358" i="1"/>
  <c r="S2358" i="1" l="1"/>
  <c r="D2359" i="1"/>
  <c r="N2358" i="1"/>
  <c r="A2360" i="1"/>
  <c r="E2359" i="1"/>
  <c r="C2359" i="1"/>
  <c r="K2358" i="1"/>
  <c r="O2358" i="1" s="1"/>
  <c r="U2357" i="1"/>
  <c r="S2359" i="1" l="1"/>
  <c r="D2360" i="1"/>
  <c r="K2359" i="1"/>
  <c r="N2359" i="1"/>
  <c r="U2358" i="1"/>
  <c r="A2361" i="1"/>
  <c r="E2360" i="1"/>
  <c r="C2360" i="1"/>
  <c r="O2359" i="1" l="1"/>
  <c r="S2360" i="1"/>
  <c r="D2361" i="1"/>
  <c r="S2361" i="1"/>
  <c r="U2359" i="1"/>
  <c r="K2360" i="1"/>
  <c r="N2360" i="1"/>
  <c r="A2362" i="1"/>
  <c r="E2361" i="1"/>
  <c r="C2361" i="1"/>
  <c r="D2362" i="1" l="1"/>
  <c r="S2362" i="1"/>
  <c r="K2361" i="1"/>
  <c r="N2361" i="1"/>
  <c r="O2360" i="1"/>
  <c r="U2360" i="1" s="1"/>
  <c r="A2363" i="1"/>
  <c r="E2362" i="1"/>
  <c r="C2362" i="1"/>
  <c r="O2361" i="1" l="1"/>
  <c r="U2361" i="1" s="1"/>
  <c r="D2363" i="1"/>
  <c r="A2364" i="1"/>
  <c r="E2363" i="1"/>
  <c r="N2363" i="1"/>
  <c r="C2363" i="1"/>
  <c r="K2362" i="1"/>
  <c r="N2362" i="1"/>
  <c r="S2363" i="1" l="1"/>
  <c r="D2364" i="1"/>
  <c r="K2363" i="1"/>
  <c r="O2363" i="1" s="1"/>
  <c r="O2362" i="1"/>
  <c r="A2365" i="1"/>
  <c r="E2364" i="1"/>
  <c r="C2364" i="1"/>
  <c r="S2364" i="1" l="1"/>
  <c r="D2365" i="1"/>
  <c r="U2363" i="1"/>
  <c r="A2366" i="1"/>
  <c r="N2365" i="1"/>
  <c r="C2365" i="1"/>
  <c r="E2365" i="1"/>
  <c r="U2362" i="1"/>
  <c r="K2364" i="1"/>
  <c r="N2364" i="1"/>
  <c r="S2365" i="1" l="1"/>
  <c r="D2366" i="1"/>
  <c r="K2365" i="1"/>
  <c r="O2365" i="1" s="1"/>
  <c r="O2364" i="1"/>
  <c r="A2367" i="1"/>
  <c r="C2366" i="1"/>
  <c r="E2366" i="1"/>
  <c r="U2365" i="1" l="1"/>
  <c r="S2366" i="1"/>
  <c r="D2367" i="1"/>
  <c r="S2367" i="1"/>
  <c r="A2368" i="1"/>
  <c r="E2367" i="1"/>
  <c r="C2367" i="1"/>
  <c r="U2364" i="1"/>
  <c r="K2366" i="1"/>
  <c r="N2366" i="1"/>
  <c r="D2368" i="1" l="1"/>
  <c r="S2368" i="1"/>
  <c r="K2367" i="1"/>
  <c r="O2366" i="1"/>
  <c r="N2367" i="1"/>
  <c r="A2369" i="1"/>
  <c r="E2368" i="1"/>
  <c r="C2368" i="1"/>
  <c r="O2367" i="1" l="1"/>
  <c r="D2369" i="1"/>
  <c r="S2369" i="1"/>
  <c r="A2370" i="1"/>
  <c r="E2369" i="1"/>
  <c r="C2369" i="1"/>
  <c r="U2367" i="1"/>
  <c r="K2368" i="1"/>
  <c r="N2368" i="1"/>
  <c r="U2366" i="1"/>
  <c r="D2370" i="1" l="1"/>
  <c r="S2370" i="1"/>
  <c r="K2369" i="1"/>
  <c r="N2369" i="1"/>
  <c r="O2368" i="1"/>
  <c r="A2371" i="1"/>
  <c r="E2370" i="1"/>
  <c r="C2370" i="1"/>
  <c r="O2369" i="1" l="1"/>
  <c r="D2371" i="1"/>
  <c r="N2370" i="1"/>
  <c r="A2372" i="1"/>
  <c r="E2371" i="1"/>
  <c r="K2371" i="1"/>
  <c r="C2371" i="1"/>
  <c r="U2369" i="1"/>
  <c r="K2370" i="1"/>
  <c r="U2368" i="1"/>
  <c r="O2370" i="1" l="1"/>
  <c r="S2371" i="1"/>
  <c r="D2372" i="1"/>
  <c r="N2371" i="1"/>
  <c r="O2371" i="1" s="1"/>
  <c r="U2370" i="1"/>
  <c r="A2373" i="1"/>
  <c r="E2372" i="1"/>
  <c r="C2372" i="1"/>
  <c r="S2372" i="1" l="1"/>
  <c r="D2373" i="1"/>
  <c r="N2372" i="1"/>
  <c r="A2374" i="1"/>
  <c r="C2373" i="1"/>
  <c r="E2373" i="1"/>
  <c r="U2371" i="1"/>
  <c r="K2372" i="1"/>
  <c r="O2372" i="1" l="1"/>
  <c r="U2372" i="1" s="1"/>
  <c r="S2373" i="1"/>
  <c r="D2374" i="1"/>
  <c r="S2374" i="1"/>
  <c r="N2373" i="1"/>
  <c r="K2373" i="1"/>
  <c r="A2375" i="1"/>
  <c r="C2374" i="1"/>
  <c r="E2374" i="1"/>
  <c r="O2373" i="1" l="1"/>
  <c r="D2375" i="1"/>
  <c r="S2375" i="1"/>
  <c r="K2374" i="1"/>
  <c r="N2374" i="1"/>
  <c r="A2376" i="1"/>
  <c r="E2375" i="1"/>
  <c r="N2375" i="1"/>
  <c r="C2375" i="1"/>
  <c r="U2373" i="1"/>
  <c r="D2376" i="1" l="1"/>
  <c r="S2376" i="1"/>
  <c r="K2375" i="1"/>
  <c r="O2375" i="1" s="1"/>
  <c r="U2375" i="1" s="1"/>
  <c r="O2374" i="1"/>
  <c r="U2374" i="1" s="1"/>
  <c r="A2377" i="1"/>
  <c r="E2376" i="1"/>
  <c r="C2376" i="1"/>
  <c r="D2377" i="1" l="1"/>
  <c r="K2376" i="1"/>
  <c r="N2376" i="1"/>
  <c r="A2378" i="1"/>
  <c r="E2377" i="1"/>
  <c r="C2377" i="1"/>
  <c r="S2377" i="1" l="1"/>
  <c r="D2378" i="1"/>
  <c r="N2377" i="1"/>
  <c r="O2376" i="1"/>
  <c r="A2379" i="1"/>
  <c r="N2378" i="1"/>
  <c r="E2378" i="1"/>
  <c r="C2378" i="1"/>
  <c r="K2377" i="1"/>
  <c r="O2377" i="1" l="1"/>
  <c r="U2376" i="1"/>
  <c r="S2378" i="1"/>
  <c r="D2379" i="1"/>
  <c r="U2377" i="1"/>
  <c r="K2378" i="1"/>
  <c r="O2378" i="1" s="1"/>
  <c r="A2380" i="1"/>
  <c r="E2379" i="1"/>
  <c r="C2379" i="1"/>
  <c r="S2379" i="1" l="1"/>
  <c r="D2380" i="1"/>
  <c r="N2379" i="1"/>
  <c r="K2379" i="1"/>
  <c r="A2381" i="1"/>
  <c r="E2380" i="1"/>
  <c r="C2380" i="1"/>
  <c r="U2378" i="1"/>
  <c r="O2379" i="1" l="1"/>
  <c r="U2379" i="1" s="1"/>
  <c r="S2380" i="1"/>
  <c r="D2381" i="1"/>
  <c r="K2380" i="1"/>
  <c r="N2380" i="1"/>
  <c r="A2382" i="1"/>
  <c r="N2381" i="1"/>
  <c r="C2381" i="1"/>
  <c r="E2381" i="1"/>
  <c r="S2381" i="1" l="1"/>
  <c r="K2381" i="1"/>
  <c r="O2380" i="1"/>
  <c r="D2382" i="1"/>
  <c r="S2382" i="1"/>
  <c r="O2381" i="1"/>
  <c r="A2383" i="1"/>
  <c r="C2382" i="1"/>
  <c r="E2382" i="1"/>
  <c r="U2380" i="1" l="1"/>
  <c r="U2381" i="1"/>
  <c r="D2383" i="1"/>
  <c r="S2383" i="1"/>
  <c r="K2382" i="1"/>
  <c r="N2382" i="1"/>
  <c r="A2384" i="1"/>
  <c r="E2383" i="1"/>
  <c r="N2383" i="1"/>
  <c r="C2383" i="1"/>
  <c r="D2384" i="1" l="1"/>
  <c r="S2384" i="1"/>
  <c r="O2382" i="1"/>
  <c r="K2383" i="1"/>
  <c r="O2383" i="1" s="1"/>
  <c r="U2383" i="1" s="1"/>
  <c r="A2385" i="1"/>
  <c r="E2384" i="1"/>
  <c r="C2384" i="1"/>
  <c r="U2382" i="1" l="1"/>
  <c r="D2385" i="1"/>
  <c r="S2385" i="1"/>
  <c r="K2384" i="1"/>
  <c r="N2384" i="1"/>
  <c r="A2386" i="1"/>
  <c r="N2385" i="1"/>
  <c r="E2385" i="1"/>
  <c r="C2385" i="1"/>
  <c r="O2384" i="1" l="1"/>
  <c r="U2384" i="1" s="1"/>
  <c r="D2386" i="1"/>
  <c r="S2386" i="1"/>
  <c r="K2385" i="1"/>
  <c r="O2385" i="1" s="1"/>
  <c r="U2385" i="1" s="1"/>
  <c r="A2387" i="1"/>
  <c r="E2386" i="1"/>
  <c r="C2386" i="1"/>
  <c r="D2387" i="1" l="1"/>
  <c r="S2387" i="1"/>
  <c r="N2386" i="1"/>
  <c r="A2388" i="1"/>
  <c r="E2387" i="1"/>
  <c r="C2387" i="1"/>
  <c r="K2386" i="1"/>
  <c r="O2386" i="1" s="1"/>
  <c r="D2388" i="1" l="1"/>
  <c r="N2387" i="1"/>
  <c r="K2387" i="1"/>
  <c r="O2387" i="1" s="1"/>
  <c r="U2386" i="1"/>
  <c r="A2389" i="1"/>
  <c r="E2388" i="1"/>
  <c r="C2388" i="1"/>
  <c r="S2388" i="1" l="1"/>
  <c r="D2389" i="1"/>
  <c r="N2388" i="1"/>
  <c r="A2390" i="1"/>
  <c r="C2389" i="1"/>
  <c r="E2389" i="1"/>
  <c r="U2387" i="1"/>
  <c r="K2388" i="1"/>
  <c r="O2388" i="1" l="1"/>
  <c r="U2388" i="1" s="1"/>
  <c r="S2389" i="1"/>
  <c r="D2390" i="1"/>
  <c r="N2389" i="1"/>
  <c r="K2389" i="1"/>
  <c r="A2391" i="1"/>
  <c r="C2390" i="1"/>
  <c r="N2390" i="1"/>
  <c r="E2390" i="1"/>
  <c r="O2389" i="1" l="1"/>
  <c r="S2390" i="1"/>
  <c r="D2391" i="1"/>
  <c r="S2391" i="1"/>
  <c r="U2389" i="1"/>
  <c r="A2392" i="1"/>
  <c r="E2391" i="1"/>
  <c r="C2391" i="1"/>
  <c r="K2390" i="1"/>
  <c r="O2390" i="1" s="1"/>
  <c r="D2392" i="1" l="1"/>
  <c r="S2392" i="1"/>
  <c r="K2391" i="1"/>
  <c r="N2391" i="1"/>
  <c r="U2390" i="1"/>
  <c r="A2393" i="1"/>
  <c r="E2392" i="1"/>
  <c r="C2392" i="1"/>
  <c r="O2391" i="1" l="1"/>
  <c r="U2391" i="1" s="1"/>
  <c r="D2393" i="1"/>
  <c r="S2393" i="1"/>
  <c r="K2392" i="1"/>
  <c r="N2392" i="1"/>
  <c r="A2394" i="1"/>
  <c r="N2393" i="1"/>
  <c r="E2393" i="1"/>
  <c r="C2393" i="1"/>
  <c r="K2393" i="1"/>
  <c r="D2394" i="1" l="1"/>
  <c r="O2392" i="1"/>
  <c r="O2393" i="1"/>
  <c r="A2395" i="1"/>
  <c r="E2394" i="1"/>
  <c r="C2394" i="1"/>
  <c r="U2392" i="1" l="1"/>
  <c r="S2394" i="1"/>
  <c r="D2395" i="1"/>
  <c r="K2394" i="1"/>
  <c r="N2394" i="1"/>
  <c r="A2396" i="1"/>
  <c r="E2395" i="1"/>
  <c r="C2395" i="1"/>
  <c r="U2393" i="1"/>
  <c r="S2395" i="1" l="1"/>
  <c r="D2396" i="1"/>
  <c r="N2395" i="1"/>
  <c r="K2395" i="1"/>
  <c r="O2394" i="1"/>
  <c r="U2394" i="1" s="1"/>
  <c r="A2397" i="1"/>
  <c r="E2396" i="1"/>
  <c r="C2396" i="1"/>
  <c r="O2395" i="1" l="1"/>
  <c r="S2396" i="1"/>
  <c r="D2397" i="1"/>
  <c r="S2397" i="1"/>
  <c r="U2395" i="1"/>
  <c r="K2396" i="1"/>
  <c r="N2396" i="1"/>
  <c r="A2398" i="1"/>
  <c r="C2397" i="1"/>
  <c r="E2397" i="1"/>
  <c r="D2398" i="1" l="1"/>
  <c r="O2396" i="1"/>
  <c r="N2397" i="1"/>
  <c r="K2397" i="1"/>
  <c r="O2397" i="1" s="1"/>
  <c r="A2399" i="1"/>
  <c r="C2398" i="1"/>
  <c r="E2398" i="1"/>
  <c r="U2396" i="1" l="1"/>
  <c r="S2398" i="1"/>
  <c r="D2399" i="1"/>
  <c r="S2399" i="1"/>
  <c r="U2397" i="1"/>
  <c r="K2398" i="1"/>
  <c r="N2398" i="1"/>
  <c r="A2400" i="1"/>
  <c r="E2399" i="1"/>
  <c r="C2399" i="1"/>
  <c r="K2399" i="1" l="1"/>
  <c r="O2398" i="1"/>
  <c r="D2400" i="1"/>
  <c r="S2400" i="1"/>
  <c r="N2399" i="1"/>
  <c r="U2398" i="1"/>
  <c r="A2401" i="1"/>
  <c r="E2400" i="1"/>
  <c r="C2400" i="1"/>
  <c r="O2399" i="1" l="1"/>
  <c r="U2399" i="1" s="1"/>
  <c r="D2401" i="1"/>
  <c r="K2400" i="1"/>
  <c r="N2400" i="1"/>
  <c r="A2402" i="1"/>
  <c r="E2401" i="1"/>
  <c r="C2401" i="1"/>
  <c r="S2401" i="1" l="1"/>
  <c r="D2402" i="1"/>
  <c r="O2400" i="1"/>
  <c r="K2401" i="1"/>
  <c r="N2401" i="1"/>
  <c r="A2403" i="1"/>
  <c r="E2402" i="1"/>
  <c r="C2402" i="1"/>
  <c r="O2401" i="1" l="1"/>
  <c r="U2401" i="1" s="1"/>
  <c r="U2400" i="1"/>
  <c r="S2402" i="1"/>
  <c r="D2403" i="1"/>
  <c r="A2404" i="1"/>
  <c r="E2403" i="1"/>
  <c r="C2403" i="1"/>
  <c r="K2402" i="1"/>
  <c r="N2402" i="1"/>
  <c r="S2403" i="1" l="1"/>
  <c r="N2403" i="1"/>
  <c r="D2404" i="1"/>
  <c r="K2403" i="1"/>
  <c r="O2402" i="1"/>
  <c r="A2405" i="1"/>
  <c r="E2404" i="1"/>
  <c r="C2404" i="1"/>
  <c r="O2403" i="1" l="1"/>
  <c r="U2403" i="1" s="1"/>
  <c r="S2404" i="1"/>
  <c r="D2405" i="1"/>
  <c r="A2406" i="1"/>
  <c r="N2405" i="1"/>
  <c r="C2405" i="1"/>
  <c r="E2405" i="1"/>
  <c r="U2402" i="1"/>
  <c r="K2404" i="1"/>
  <c r="N2404" i="1"/>
  <c r="S2405" i="1" l="1"/>
  <c r="D2406" i="1"/>
  <c r="S2406" i="1"/>
  <c r="K2405" i="1"/>
  <c r="O2405" i="1" s="1"/>
  <c r="O2404" i="1"/>
  <c r="A2407" i="1"/>
  <c r="C2406" i="1"/>
  <c r="E2406" i="1"/>
  <c r="D2407" i="1" l="1"/>
  <c r="N2406" i="1"/>
  <c r="A2408" i="1"/>
  <c r="E2407" i="1"/>
  <c r="C2407" i="1"/>
  <c r="U2405" i="1"/>
  <c r="K2406" i="1"/>
  <c r="O2406" i="1" s="1"/>
  <c r="U2404" i="1"/>
  <c r="K2407" i="1" l="1"/>
  <c r="S2407" i="1"/>
  <c r="D2408" i="1"/>
  <c r="S2408" i="1"/>
  <c r="N2407" i="1"/>
  <c r="O2407" i="1" s="1"/>
  <c r="U2406" i="1"/>
  <c r="A2409" i="1"/>
  <c r="E2408" i="1"/>
  <c r="C2408" i="1"/>
  <c r="D2409" i="1" l="1"/>
  <c r="U2407" i="1"/>
  <c r="K2408" i="1"/>
  <c r="N2408" i="1"/>
  <c r="A2410" i="1"/>
  <c r="E2409" i="1"/>
  <c r="C2409" i="1"/>
  <c r="S2409" i="1" l="1"/>
  <c r="D2410" i="1"/>
  <c r="O2408" i="1"/>
  <c r="U2408" i="1" s="1"/>
  <c r="N2409" i="1"/>
  <c r="A2411" i="1"/>
  <c r="N2410" i="1"/>
  <c r="E2410" i="1"/>
  <c r="C2410" i="1"/>
  <c r="K2409" i="1"/>
  <c r="O2409" i="1" l="1"/>
  <c r="U2409" i="1" s="1"/>
  <c r="S2410" i="1"/>
  <c r="D2411" i="1"/>
  <c r="K2410" i="1"/>
  <c r="O2410" i="1" s="1"/>
  <c r="A2412" i="1"/>
  <c r="E2411" i="1"/>
  <c r="C2411" i="1"/>
  <c r="S2411" i="1" l="1"/>
  <c r="D2412" i="1"/>
  <c r="K2411" i="1"/>
  <c r="N2411" i="1"/>
  <c r="A2413" i="1"/>
  <c r="E2412" i="1"/>
  <c r="C2412" i="1"/>
  <c r="U2410" i="1"/>
  <c r="O2411" i="1" l="1"/>
  <c r="U2411" i="1" s="1"/>
  <c r="S2412" i="1"/>
  <c r="D2413" i="1"/>
  <c r="S2413" i="1"/>
  <c r="K2412" i="1"/>
  <c r="N2412" i="1"/>
  <c r="A2414" i="1"/>
  <c r="C2413" i="1"/>
  <c r="E2413" i="1"/>
  <c r="D2414" i="1" l="1"/>
  <c r="S2414" i="1"/>
  <c r="N2413" i="1"/>
  <c r="O2412" i="1"/>
  <c r="U2412" i="1" s="1"/>
  <c r="A2415" i="1"/>
  <c r="C2414" i="1"/>
  <c r="E2414" i="1"/>
  <c r="K2413" i="1"/>
  <c r="O2413" i="1" l="1"/>
  <c r="D2415" i="1"/>
  <c r="S2415" i="1"/>
  <c r="K2414" i="1"/>
  <c r="N2414" i="1"/>
  <c r="A2416" i="1"/>
  <c r="E2415" i="1"/>
  <c r="C2415" i="1"/>
  <c r="U2413" i="1" l="1"/>
  <c r="D2416" i="1"/>
  <c r="S2416" i="1"/>
  <c r="N2415" i="1"/>
  <c r="K2415" i="1"/>
  <c r="O2414" i="1"/>
  <c r="A2417" i="1"/>
  <c r="E2416" i="1"/>
  <c r="C2416" i="1"/>
  <c r="O2415" i="1" l="1"/>
  <c r="U2414" i="1"/>
  <c r="D2417" i="1"/>
  <c r="S2417" i="1"/>
  <c r="K2416" i="1"/>
  <c r="N2416" i="1"/>
  <c r="A2418" i="1"/>
  <c r="E2417" i="1"/>
  <c r="C2417" i="1"/>
  <c r="U2415" i="1" l="1"/>
  <c r="O2416" i="1"/>
  <c r="U2416" i="1" s="1"/>
  <c r="D2418" i="1"/>
  <c r="S2418" i="1"/>
  <c r="N2417" i="1"/>
  <c r="K2417" i="1"/>
  <c r="A2419" i="1"/>
  <c r="E2418" i="1"/>
  <c r="C2418" i="1"/>
  <c r="O2417" i="1" l="1"/>
  <c r="D2419" i="1"/>
  <c r="S2419" i="1"/>
  <c r="K2418" i="1"/>
  <c r="N2418" i="1"/>
  <c r="A2420" i="1"/>
  <c r="E2419" i="1"/>
  <c r="C2419" i="1"/>
  <c r="U2417" i="1"/>
  <c r="D2420" i="1" l="1"/>
  <c r="S2420" i="1"/>
  <c r="N2419" i="1"/>
  <c r="K2419" i="1"/>
  <c r="O2418" i="1"/>
  <c r="U2418" i="1" s="1"/>
  <c r="A2421" i="1"/>
  <c r="E2420" i="1"/>
  <c r="C2420" i="1"/>
  <c r="O2419" i="1" l="1"/>
  <c r="D2421" i="1"/>
  <c r="S2421" i="1"/>
  <c r="U2419" i="1"/>
  <c r="K2420" i="1"/>
  <c r="N2420" i="1"/>
  <c r="A2422" i="1"/>
  <c r="C2421" i="1"/>
  <c r="E2421" i="1"/>
  <c r="D2422" i="1" l="1"/>
  <c r="S2422" i="1"/>
  <c r="N2421" i="1"/>
  <c r="A2423" i="1"/>
  <c r="C2422" i="1"/>
  <c r="E2422" i="1"/>
  <c r="K2421" i="1"/>
  <c r="O2420" i="1"/>
  <c r="D2423" i="1" l="1"/>
  <c r="S2423" i="1"/>
  <c r="O2421" i="1"/>
  <c r="K2422" i="1"/>
  <c r="U2420" i="1"/>
  <c r="N2422" i="1"/>
  <c r="A2424" i="1"/>
  <c r="E2423" i="1"/>
  <c r="C2423" i="1"/>
  <c r="U2421" i="1" l="1"/>
  <c r="D2424" i="1"/>
  <c r="S2424" i="1"/>
  <c r="N2423" i="1"/>
  <c r="O2422" i="1"/>
  <c r="U2422" i="1" s="1"/>
  <c r="K2423" i="1"/>
  <c r="O2423" i="1" s="1"/>
  <c r="A2425" i="1"/>
  <c r="E2424" i="1"/>
  <c r="C2424" i="1"/>
  <c r="D2425" i="1" l="1"/>
  <c r="S2425" i="1"/>
  <c r="K2424" i="1"/>
  <c r="A2426" i="1"/>
  <c r="E2425" i="1"/>
  <c r="C2425" i="1"/>
  <c r="N2424" i="1"/>
  <c r="U2423" i="1"/>
  <c r="O2424" i="1" l="1"/>
  <c r="U2424" i="1" s="1"/>
  <c r="D2426" i="1"/>
  <c r="N2425" i="1"/>
  <c r="K2425" i="1"/>
  <c r="O2425" i="1" s="1"/>
  <c r="A2427" i="1"/>
  <c r="E2426" i="1"/>
  <c r="C2426" i="1"/>
  <c r="S2426" i="1" l="1"/>
  <c r="D2427" i="1"/>
  <c r="N2426" i="1"/>
  <c r="A2428" i="1"/>
  <c r="E2427" i="1"/>
  <c r="C2427" i="1"/>
  <c r="K2426" i="1"/>
  <c r="O2426" i="1" s="1"/>
  <c r="U2425" i="1"/>
  <c r="S2427" i="1" l="1"/>
  <c r="D2428" i="1"/>
  <c r="S2428" i="1"/>
  <c r="N2427" i="1"/>
  <c r="U2426" i="1"/>
  <c r="K2427" i="1"/>
  <c r="A2429" i="1"/>
  <c r="E2428" i="1"/>
  <c r="C2428" i="1"/>
  <c r="D2429" i="1" l="1"/>
  <c r="O2427" i="1"/>
  <c r="U2427" i="1" s="1"/>
  <c r="K2428" i="1"/>
  <c r="N2428" i="1"/>
  <c r="A2430" i="1"/>
  <c r="N2429" i="1"/>
  <c r="C2429" i="1"/>
  <c r="E2429" i="1"/>
  <c r="O2428" i="1" l="1"/>
  <c r="S2429" i="1"/>
  <c r="D2430" i="1"/>
  <c r="K2429" i="1"/>
  <c r="O2429" i="1" s="1"/>
  <c r="A2431" i="1"/>
  <c r="C2430" i="1"/>
  <c r="E2430" i="1"/>
  <c r="U2428" i="1"/>
  <c r="S2430" i="1" l="1"/>
  <c r="D2431" i="1"/>
  <c r="N2430" i="1"/>
  <c r="A2432" i="1"/>
  <c r="E2431" i="1"/>
  <c r="C2431" i="1"/>
  <c r="K2430" i="1"/>
  <c r="O2430" i="1" s="1"/>
  <c r="U2429" i="1"/>
  <c r="S2431" i="1" l="1"/>
  <c r="D2432" i="1"/>
  <c r="S2432" i="1"/>
  <c r="N2431" i="1"/>
  <c r="U2430" i="1"/>
  <c r="K2431" i="1"/>
  <c r="A2433" i="1"/>
  <c r="E2432" i="1"/>
  <c r="C2432" i="1"/>
  <c r="O2431" i="1" l="1"/>
  <c r="K2432" i="1"/>
  <c r="D2433" i="1"/>
  <c r="S2433" i="1"/>
  <c r="A2434" i="1"/>
  <c r="E2433" i="1"/>
  <c r="C2433" i="1"/>
  <c r="N2432" i="1"/>
  <c r="U2431" i="1"/>
  <c r="O2432" i="1" l="1"/>
  <c r="U2432" i="1" s="1"/>
  <c r="D2434" i="1"/>
  <c r="S2434" i="1"/>
  <c r="N2433" i="1"/>
  <c r="K2433" i="1"/>
  <c r="A2435" i="1"/>
  <c r="E2434" i="1"/>
  <c r="C2434" i="1"/>
  <c r="O2433" i="1" l="1"/>
  <c r="N2434" i="1"/>
  <c r="D2435" i="1"/>
  <c r="S2435" i="1"/>
  <c r="A2436" i="1"/>
  <c r="E2435" i="1"/>
  <c r="C2435" i="1"/>
  <c r="K2434" i="1"/>
  <c r="U2433" i="1"/>
  <c r="O2434" i="1" l="1"/>
  <c r="D2436" i="1"/>
  <c r="N2435" i="1"/>
  <c r="U2434" i="1"/>
  <c r="K2435" i="1"/>
  <c r="A2437" i="1"/>
  <c r="E2436" i="1"/>
  <c r="C2436" i="1"/>
  <c r="S2436" i="1" l="1"/>
  <c r="D2437" i="1"/>
  <c r="K2436" i="1"/>
  <c r="O2435" i="1"/>
  <c r="U2435" i="1" s="1"/>
  <c r="N2436" i="1"/>
  <c r="A2438" i="1"/>
  <c r="C2437" i="1"/>
  <c r="E2437" i="1"/>
  <c r="O2436" i="1" l="1"/>
  <c r="U2436" i="1" s="1"/>
  <c r="S2437" i="1"/>
  <c r="D2438" i="1"/>
  <c r="S2438" i="1"/>
  <c r="N2437" i="1"/>
  <c r="K2437" i="1"/>
  <c r="O2437" i="1" s="1"/>
  <c r="A2439" i="1"/>
  <c r="C2438" i="1"/>
  <c r="N2438" i="1"/>
  <c r="E2438" i="1"/>
  <c r="D2439" i="1" l="1"/>
  <c r="S2439" i="1"/>
  <c r="A2440" i="1"/>
  <c r="E2439" i="1"/>
  <c r="C2439" i="1"/>
  <c r="K2438" i="1"/>
  <c r="O2438" i="1" s="1"/>
  <c r="U2437" i="1"/>
  <c r="D2440" i="1" l="1"/>
  <c r="S2440" i="1"/>
  <c r="N2439" i="1"/>
  <c r="U2438" i="1"/>
  <c r="K2439" i="1"/>
  <c r="A2441" i="1"/>
  <c r="E2440" i="1"/>
  <c r="C2440" i="1"/>
  <c r="O2439" i="1" l="1"/>
  <c r="D2441" i="1"/>
  <c r="S2441" i="1"/>
  <c r="K2440" i="1"/>
  <c r="A2442" i="1"/>
  <c r="E2441" i="1"/>
  <c r="C2441" i="1"/>
  <c r="N2440" i="1"/>
  <c r="U2439" i="1"/>
  <c r="O2440" i="1" l="1"/>
  <c r="D2442" i="1"/>
  <c r="S2442" i="1"/>
  <c r="N2441" i="1"/>
  <c r="U2440" i="1"/>
  <c r="K2441" i="1"/>
  <c r="A2443" i="1"/>
  <c r="N2442" i="1"/>
  <c r="E2442" i="1"/>
  <c r="C2442" i="1"/>
  <c r="D2443" i="1" l="1"/>
  <c r="S2443" i="1"/>
  <c r="O2441" i="1"/>
  <c r="U2441" i="1" s="1"/>
  <c r="A2444" i="1"/>
  <c r="E2443" i="1"/>
  <c r="C2443" i="1"/>
  <c r="K2442" i="1"/>
  <c r="O2442" i="1" s="1"/>
  <c r="D2444" i="1" l="1"/>
  <c r="K2443" i="1"/>
  <c r="U2442" i="1"/>
  <c r="N2443" i="1"/>
  <c r="A2445" i="1"/>
  <c r="E2444" i="1"/>
  <c r="N2444" i="1"/>
  <c r="C2444" i="1"/>
  <c r="S2444" i="1" l="1"/>
  <c r="D2445" i="1"/>
  <c r="O2443" i="1"/>
  <c r="U2443" i="1" s="1"/>
  <c r="K2444" i="1"/>
  <c r="O2444" i="1" s="1"/>
  <c r="A2446" i="1"/>
  <c r="C2445" i="1"/>
  <c r="E2445" i="1"/>
  <c r="S2445" i="1" l="1"/>
  <c r="D2446" i="1"/>
  <c r="A2447" i="1"/>
  <c r="C2446" i="1"/>
  <c r="E2446" i="1"/>
  <c r="U2444" i="1"/>
  <c r="K2445" i="1"/>
  <c r="N2445" i="1"/>
  <c r="S2446" i="1" l="1"/>
  <c r="D2447" i="1"/>
  <c r="N2446" i="1"/>
  <c r="K2446" i="1"/>
  <c r="O2445" i="1"/>
  <c r="A2448" i="1"/>
  <c r="E2447" i="1"/>
  <c r="C2447" i="1"/>
  <c r="O2446" i="1" l="1"/>
  <c r="U2446" i="1" s="1"/>
  <c r="S2447" i="1"/>
  <c r="D2448" i="1"/>
  <c r="A2449" i="1"/>
  <c r="K2448" i="1"/>
  <c r="E2448" i="1"/>
  <c r="C2448" i="1"/>
  <c r="U2445" i="1"/>
  <c r="K2447" i="1"/>
  <c r="N2447" i="1"/>
  <c r="S2448" i="1" l="1"/>
  <c r="D2449" i="1"/>
  <c r="S2449" i="1"/>
  <c r="N2448" i="1"/>
  <c r="O2448" i="1" s="1"/>
  <c r="O2447" i="1"/>
  <c r="A2450" i="1"/>
  <c r="E2449" i="1"/>
  <c r="C2449" i="1"/>
  <c r="D2450" i="1" l="1"/>
  <c r="S2450" i="1"/>
  <c r="N2449" i="1"/>
  <c r="A2451" i="1"/>
  <c r="E2450" i="1"/>
  <c r="C2450" i="1"/>
  <c r="U2447" i="1"/>
  <c r="K2449" i="1"/>
  <c r="U2448" i="1"/>
  <c r="O2449" i="1" l="1"/>
  <c r="U2449" i="1" s="1"/>
  <c r="D2451" i="1"/>
  <c r="N2450" i="1"/>
  <c r="K2450" i="1"/>
  <c r="A2452" i="1"/>
  <c r="E2451" i="1"/>
  <c r="C2451" i="1"/>
  <c r="S2451" i="1" l="1"/>
  <c r="O2450" i="1"/>
  <c r="D2452" i="1"/>
  <c r="S2452" i="1"/>
  <c r="N2451" i="1"/>
  <c r="A2453" i="1"/>
  <c r="E2452" i="1"/>
  <c r="N2452" i="1"/>
  <c r="C2452" i="1"/>
  <c r="K2451" i="1"/>
  <c r="U2450" i="1" l="1"/>
  <c r="D2453" i="1"/>
  <c r="S2453" i="1"/>
  <c r="K2452" i="1"/>
  <c r="O2452" i="1" s="1"/>
  <c r="A2454" i="1"/>
  <c r="C2453" i="1"/>
  <c r="E2453" i="1"/>
  <c r="O2451" i="1"/>
  <c r="D2454" i="1" l="1"/>
  <c r="U2452" i="1"/>
  <c r="U2451" i="1"/>
  <c r="K2453" i="1"/>
  <c r="N2453" i="1"/>
  <c r="A2455" i="1"/>
  <c r="C2454" i="1"/>
  <c r="E2454" i="1"/>
  <c r="S2454" i="1" l="1"/>
  <c r="D2455" i="1"/>
  <c r="O2453" i="1"/>
  <c r="K2454" i="1"/>
  <c r="N2454" i="1"/>
  <c r="A2456" i="1"/>
  <c r="E2455" i="1"/>
  <c r="C2455" i="1"/>
  <c r="U2453" i="1" l="1"/>
  <c r="S2455" i="1"/>
  <c r="D2456" i="1"/>
  <c r="O2454" i="1"/>
  <c r="U2454" i="1" s="1"/>
  <c r="N2455" i="1"/>
  <c r="K2455" i="1"/>
  <c r="A2457" i="1"/>
  <c r="K2456" i="1"/>
  <c r="E2456" i="1"/>
  <c r="C2456" i="1"/>
  <c r="S2456" i="1" l="1"/>
  <c r="D2457" i="1"/>
  <c r="O2455" i="1"/>
  <c r="U2455" i="1" s="1"/>
  <c r="N2456" i="1"/>
  <c r="O2456" i="1" s="1"/>
  <c r="U2456" i="1" s="1"/>
  <c r="A2458" i="1"/>
  <c r="E2457" i="1"/>
  <c r="C2457" i="1"/>
  <c r="S2457" i="1" l="1"/>
  <c r="D2458" i="1"/>
  <c r="N2457" i="1"/>
  <c r="A2459" i="1"/>
  <c r="N2458" i="1"/>
  <c r="E2458" i="1"/>
  <c r="C2458" i="1"/>
  <c r="K2457" i="1"/>
  <c r="S2458" i="1" l="1"/>
  <c r="D2459" i="1"/>
  <c r="S2459" i="1"/>
  <c r="K2458" i="1"/>
  <c r="O2458" i="1" s="1"/>
  <c r="A2460" i="1"/>
  <c r="E2459" i="1"/>
  <c r="C2459" i="1"/>
  <c r="O2457" i="1"/>
  <c r="U2458" i="1" l="1"/>
  <c r="D2460" i="1"/>
  <c r="S2460" i="1"/>
  <c r="U2457" i="1"/>
  <c r="N2459" i="1"/>
  <c r="A2461" i="1"/>
  <c r="E2460" i="1"/>
  <c r="N2460" i="1"/>
  <c r="C2460" i="1"/>
  <c r="K2459" i="1"/>
  <c r="D2461" i="1" l="1"/>
  <c r="S2461" i="1"/>
  <c r="K2460" i="1"/>
  <c r="O2460" i="1" s="1"/>
  <c r="A2462" i="1"/>
  <c r="C2461" i="1"/>
  <c r="E2461" i="1"/>
  <c r="O2459" i="1"/>
  <c r="D2462" i="1" l="1"/>
  <c r="S2462" i="1"/>
  <c r="U2460" i="1"/>
  <c r="U2459" i="1"/>
  <c r="K2461" i="1"/>
  <c r="N2461" i="1"/>
  <c r="A2463" i="1"/>
  <c r="C2462" i="1"/>
  <c r="E2462" i="1"/>
  <c r="O2461" i="1" l="1"/>
  <c r="D2463" i="1"/>
  <c r="S2463" i="1"/>
  <c r="K2462" i="1"/>
  <c r="N2462" i="1"/>
  <c r="A2464" i="1"/>
  <c r="E2463" i="1"/>
  <c r="C2463" i="1"/>
  <c r="O2462" i="1" l="1"/>
  <c r="U2461" i="1"/>
  <c r="D2464" i="1"/>
  <c r="S2464" i="1"/>
  <c r="U2462" i="1"/>
  <c r="N2463" i="1"/>
  <c r="K2463" i="1"/>
  <c r="A2465" i="1"/>
  <c r="E2464" i="1"/>
  <c r="C2464" i="1"/>
  <c r="K2464" i="1" l="1"/>
  <c r="D2465" i="1"/>
  <c r="O2463" i="1"/>
  <c r="U2463" i="1" s="1"/>
  <c r="N2464" i="1"/>
  <c r="A2466" i="1"/>
  <c r="E2465" i="1"/>
  <c r="C2465" i="1"/>
  <c r="O2464" i="1" l="1"/>
  <c r="U2464" i="1" s="1"/>
  <c r="S2465" i="1"/>
  <c r="D2466" i="1"/>
  <c r="N2465" i="1"/>
  <c r="A2467" i="1"/>
  <c r="E2466" i="1"/>
  <c r="C2466" i="1"/>
  <c r="K2465" i="1"/>
  <c r="S2466" i="1" l="1"/>
  <c r="D2467" i="1"/>
  <c r="S2467" i="1"/>
  <c r="N2466" i="1"/>
  <c r="K2466" i="1"/>
  <c r="A2468" i="1"/>
  <c r="E2467" i="1"/>
  <c r="C2467" i="1"/>
  <c r="O2465" i="1"/>
  <c r="O2466" i="1" l="1"/>
  <c r="U2466" i="1" s="1"/>
  <c r="D2468" i="1"/>
  <c r="U2465" i="1"/>
  <c r="N2467" i="1"/>
  <c r="A2469" i="1"/>
  <c r="E2468" i="1"/>
  <c r="N2468" i="1"/>
  <c r="C2468" i="1"/>
  <c r="K2467" i="1"/>
  <c r="S2468" i="1" l="1"/>
  <c r="D2469" i="1"/>
  <c r="S2469" i="1"/>
  <c r="K2468" i="1"/>
  <c r="O2468" i="1" s="1"/>
  <c r="A2470" i="1"/>
  <c r="C2469" i="1"/>
  <c r="E2469" i="1"/>
  <c r="O2467" i="1"/>
  <c r="D2470" i="1" l="1"/>
  <c r="S2470" i="1"/>
  <c r="U2468" i="1"/>
  <c r="U2467" i="1"/>
  <c r="K2469" i="1"/>
  <c r="N2469" i="1"/>
  <c r="A2471" i="1"/>
  <c r="C2470" i="1"/>
  <c r="E2470" i="1"/>
  <c r="O2469" i="1" l="1"/>
  <c r="D2471" i="1"/>
  <c r="S2471" i="1"/>
  <c r="N2470" i="1"/>
  <c r="A2472" i="1"/>
  <c r="E2471" i="1"/>
  <c r="C2471" i="1"/>
  <c r="K2470" i="1"/>
  <c r="O2470" i="1" s="1"/>
  <c r="U2469" i="1"/>
  <c r="D2472" i="1" l="1"/>
  <c r="S2472" i="1"/>
  <c r="K2471" i="1"/>
  <c r="U2470" i="1"/>
  <c r="N2471" i="1"/>
  <c r="A2473" i="1"/>
  <c r="K2472" i="1"/>
  <c r="E2472" i="1"/>
  <c r="C2472" i="1"/>
  <c r="O2471" i="1" l="1"/>
  <c r="U2471" i="1" s="1"/>
  <c r="D2473" i="1"/>
  <c r="S2473" i="1"/>
  <c r="N2472" i="1"/>
  <c r="O2472" i="1" s="1"/>
  <c r="A2474" i="1"/>
  <c r="E2473" i="1"/>
  <c r="C2473" i="1"/>
  <c r="D2474" i="1" l="1"/>
  <c r="S2474" i="1"/>
  <c r="U2472" i="1"/>
  <c r="N2473" i="1"/>
  <c r="A2475" i="1"/>
  <c r="E2474" i="1"/>
  <c r="C2474" i="1"/>
  <c r="K2473" i="1"/>
  <c r="D2475" i="1" l="1"/>
  <c r="S2475" i="1"/>
  <c r="K2474" i="1"/>
  <c r="N2474" i="1"/>
  <c r="A2476" i="1"/>
  <c r="E2475" i="1"/>
  <c r="C2475" i="1"/>
  <c r="O2473" i="1"/>
  <c r="O2474" i="1" l="1"/>
  <c r="D2476" i="1"/>
  <c r="S2476" i="1"/>
  <c r="U2474" i="1"/>
  <c r="U2473" i="1"/>
  <c r="N2475" i="1"/>
  <c r="A2477" i="1"/>
  <c r="K2476" i="1"/>
  <c r="E2476" i="1"/>
  <c r="C2476" i="1"/>
  <c r="K2475" i="1"/>
  <c r="D2477" i="1" l="1"/>
  <c r="S2477" i="1"/>
  <c r="N2476" i="1"/>
  <c r="O2476" i="1" s="1"/>
  <c r="U2476" i="1" s="1"/>
  <c r="A2478" i="1"/>
  <c r="C2477" i="1"/>
  <c r="E2477" i="1"/>
  <c r="O2475" i="1"/>
  <c r="D2478" i="1" l="1"/>
  <c r="U2475" i="1"/>
  <c r="K2477" i="1"/>
  <c r="N2477" i="1"/>
  <c r="A2479" i="1"/>
  <c r="C2478" i="1"/>
  <c r="E2478" i="1"/>
  <c r="S2478" i="1" l="1"/>
  <c r="D2479" i="1"/>
  <c r="S2479" i="1"/>
  <c r="K2478" i="1"/>
  <c r="O2477" i="1"/>
  <c r="U2477" i="1" s="1"/>
  <c r="N2478" i="1"/>
  <c r="A2480" i="1"/>
  <c r="E2479" i="1"/>
  <c r="C2479" i="1"/>
  <c r="O2478" i="1" l="1"/>
  <c r="D2480" i="1"/>
  <c r="S2480" i="1"/>
  <c r="K2479" i="1"/>
  <c r="N2479" i="1"/>
  <c r="A2481" i="1"/>
  <c r="E2480" i="1"/>
  <c r="C2480" i="1"/>
  <c r="U2478" i="1" l="1"/>
  <c r="D2481" i="1"/>
  <c r="S2481" i="1"/>
  <c r="K2480" i="1"/>
  <c r="O2479" i="1"/>
  <c r="U2479" i="1" s="1"/>
  <c r="N2480" i="1"/>
  <c r="A2482" i="1"/>
  <c r="E2481" i="1"/>
  <c r="C2481" i="1"/>
  <c r="O2480" i="1" l="1"/>
  <c r="D2482" i="1"/>
  <c r="S2482" i="1"/>
  <c r="K2481" i="1"/>
  <c r="N2481" i="1"/>
  <c r="A2483" i="1"/>
  <c r="E2482" i="1"/>
  <c r="C2482" i="1"/>
  <c r="O2481" i="1" l="1"/>
  <c r="U2481" i="1" s="1"/>
  <c r="U2480" i="1"/>
  <c r="D2483" i="1"/>
  <c r="N2482" i="1"/>
  <c r="A2484" i="1"/>
  <c r="E2483" i="1"/>
  <c r="C2483" i="1"/>
  <c r="K2482" i="1"/>
  <c r="O2482" i="1" s="1"/>
  <c r="S2483" i="1" l="1"/>
  <c r="D2484" i="1"/>
  <c r="U2482" i="1"/>
  <c r="K2483" i="1"/>
  <c r="N2483" i="1"/>
  <c r="A2485" i="1"/>
  <c r="E2484" i="1"/>
  <c r="N2484" i="1"/>
  <c r="C2484" i="1"/>
  <c r="S2484" i="1" l="1"/>
  <c r="D2485" i="1"/>
  <c r="S2485" i="1"/>
  <c r="K2484" i="1"/>
  <c r="O2484" i="1" s="1"/>
  <c r="O2483" i="1"/>
  <c r="A2486" i="1"/>
  <c r="C2485" i="1"/>
  <c r="E2485" i="1"/>
  <c r="D2486" i="1" l="1"/>
  <c r="U2484" i="1"/>
  <c r="A2487" i="1"/>
  <c r="C2486" i="1"/>
  <c r="E2486" i="1"/>
  <c r="U2483" i="1"/>
  <c r="K2485" i="1"/>
  <c r="N2485" i="1"/>
  <c r="O2485" i="1" l="1"/>
  <c r="U2485" i="1" s="1"/>
  <c r="S2486" i="1"/>
  <c r="D2487" i="1"/>
  <c r="K2486" i="1"/>
  <c r="N2486" i="1"/>
  <c r="A2488" i="1"/>
  <c r="E2487" i="1"/>
  <c r="N2487" i="1"/>
  <c r="C2487" i="1"/>
  <c r="O2486" i="1" l="1"/>
  <c r="S2487" i="1"/>
  <c r="D2488" i="1"/>
  <c r="K2487" i="1"/>
  <c r="O2487" i="1" s="1"/>
  <c r="A2489" i="1"/>
  <c r="E2488" i="1"/>
  <c r="C2488" i="1"/>
  <c r="N2488" i="1"/>
  <c r="U2486" i="1"/>
  <c r="S2488" i="1" l="1"/>
  <c r="D2489" i="1"/>
  <c r="K2488" i="1"/>
  <c r="O2488" i="1" s="1"/>
  <c r="A2490" i="1"/>
  <c r="E2489" i="1"/>
  <c r="C2489" i="1"/>
  <c r="U2487" i="1"/>
  <c r="S2489" i="1" l="1"/>
  <c r="D2490" i="1"/>
  <c r="U2488" i="1"/>
  <c r="K2489" i="1"/>
  <c r="N2489" i="1"/>
  <c r="A2491" i="1"/>
  <c r="E2490" i="1"/>
  <c r="C2490" i="1"/>
  <c r="S2490" i="1" l="1"/>
  <c r="D2491" i="1"/>
  <c r="S2491" i="1"/>
  <c r="N2490" i="1"/>
  <c r="O2489" i="1"/>
  <c r="U2489" i="1" s="1"/>
  <c r="A2492" i="1"/>
  <c r="E2491" i="1"/>
  <c r="C2491" i="1"/>
  <c r="K2490" i="1"/>
  <c r="D2492" i="1" l="1"/>
  <c r="O2490" i="1"/>
  <c r="K2491" i="1"/>
  <c r="N2491" i="1"/>
  <c r="A2493" i="1"/>
  <c r="E2492" i="1"/>
  <c r="C2492" i="1"/>
  <c r="U2490" i="1" l="1"/>
  <c r="S2492" i="1"/>
  <c r="D2493" i="1"/>
  <c r="N2492" i="1"/>
  <c r="K2492" i="1"/>
  <c r="O2491" i="1"/>
  <c r="A2494" i="1"/>
  <c r="C2493" i="1"/>
  <c r="E2493" i="1"/>
  <c r="O2492" i="1" l="1"/>
  <c r="U2491" i="1"/>
  <c r="U2492" i="1"/>
  <c r="S2493" i="1"/>
  <c r="D2494" i="1"/>
  <c r="S2494" i="1"/>
  <c r="K2493" i="1"/>
  <c r="N2493" i="1"/>
  <c r="A2495" i="1"/>
  <c r="N2494" i="1"/>
  <c r="C2494" i="1"/>
  <c r="E2494" i="1"/>
  <c r="D2495" i="1" l="1"/>
  <c r="S2495" i="1"/>
  <c r="K2494" i="1"/>
  <c r="O2494" i="1" s="1"/>
  <c r="U2494" i="1" s="1"/>
  <c r="O2493" i="1"/>
  <c r="U2493" i="1" s="1"/>
  <c r="A2496" i="1"/>
  <c r="E2495" i="1"/>
  <c r="C2495" i="1"/>
  <c r="D2496" i="1" l="1"/>
  <c r="N2495" i="1"/>
  <c r="K2495" i="1"/>
  <c r="A2497" i="1"/>
  <c r="E2496" i="1"/>
  <c r="C2496" i="1"/>
  <c r="O2495" i="1" l="1"/>
  <c r="U2495" i="1" s="1"/>
  <c r="S2496" i="1"/>
  <c r="D2497" i="1"/>
  <c r="S2497" i="1"/>
  <c r="K2496" i="1"/>
  <c r="N2496" i="1"/>
  <c r="A2498" i="1"/>
  <c r="E2497" i="1"/>
  <c r="C2497" i="1"/>
  <c r="D2498" i="1" l="1"/>
  <c r="S2498" i="1"/>
  <c r="O2496" i="1"/>
  <c r="K2497" i="1"/>
  <c r="N2497" i="1"/>
  <c r="A2499" i="1"/>
  <c r="E2498" i="1"/>
  <c r="C2498" i="1"/>
  <c r="D2499" i="1" l="1"/>
  <c r="N2498" i="1"/>
  <c r="U2496" i="1"/>
  <c r="A2500" i="1"/>
  <c r="E2499" i="1"/>
  <c r="C2499" i="1"/>
  <c r="K2498" i="1"/>
  <c r="O2497" i="1"/>
  <c r="O2498" i="1" l="1"/>
  <c r="U2498" i="1" s="1"/>
  <c r="S2499" i="1"/>
  <c r="D2500" i="1"/>
  <c r="U2497" i="1"/>
  <c r="K2499" i="1"/>
  <c r="N2499" i="1"/>
  <c r="A2501" i="1"/>
  <c r="E2500" i="1"/>
  <c r="N2500" i="1"/>
  <c r="C2500" i="1"/>
  <c r="S2500" i="1" l="1"/>
  <c r="D2501" i="1"/>
  <c r="K2500" i="1"/>
  <c r="O2500" i="1" s="1"/>
  <c r="A2502" i="1"/>
  <c r="C2501" i="1"/>
  <c r="E2501" i="1"/>
  <c r="O2499" i="1"/>
  <c r="U2500" i="1" l="1"/>
  <c r="S2501" i="1"/>
  <c r="D2502" i="1"/>
  <c r="U2499" i="1"/>
  <c r="K2501" i="1"/>
  <c r="N2501" i="1"/>
  <c r="A2503" i="1"/>
  <c r="C2502" i="1"/>
  <c r="E2502" i="1"/>
  <c r="S2502" i="1" l="1"/>
  <c r="D2503" i="1"/>
  <c r="S2503" i="1"/>
  <c r="O2501" i="1"/>
  <c r="N2502" i="1"/>
  <c r="K2502" i="1"/>
  <c r="O2502" i="1" s="1"/>
  <c r="A2504" i="1"/>
  <c r="E2503" i="1"/>
  <c r="C2503" i="1"/>
  <c r="U2501" i="1" l="1"/>
  <c r="D2504" i="1"/>
  <c r="S2504" i="1"/>
  <c r="A2505" i="1"/>
  <c r="K2504" i="1"/>
  <c r="E2504" i="1"/>
  <c r="C2504" i="1"/>
  <c r="K2503" i="1"/>
  <c r="N2503" i="1"/>
  <c r="U2502" i="1"/>
  <c r="D2505" i="1" l="1"/>
  <c r="S2505" i="1"/>
  <c r="O2503" i="1"/>
  <c r="N2504" i="1"/>
  <c r="O2504" i="1" s="1"/>
  <c r="A2506" i="1"/>
  <c r="E2505" i="1"/>
  <c r="C2505" i="1"/>
  <c r="U2503" i="1" l="1"/>
  <c r="D2506" i="1"/>
  <c r="S2506" i="1"/>
  <c r="A2507" i="1"/>
  <c r="E2506" i="1"/>
  <c r="C2506" i="1"/>
  <c r="U2504" i="1"/>
  <c r="K2505" i="1"/>
  <c r="N2505" i="1"/>
  <c r="D2507" i="1" l="1"/>
  <c r="S2507" i="1"/>
  <c r="K2506" i="1"/>
  <c r="O2505" i="1"/>
  <c r="N2506" i="1"/>
  <c r="A2508" i="1"/>
  <c r="E2507" i="1"/>
  <c r="C2507" i="1"/>
  <c r="O2506" i="1" l="1"/>
  <c r="U2506" i="1" s="1"/>
  <c r="D2508" i="1"/>
  <c r="S2508" i="1"/>
  <c r="A2509" i="1"/>
  <c r="E2508" i="1"/>
  <c r="C2508" i="1"/>
  <c r="K2507" i="1"/>
  <c r="N2507" i="1"/>
  <c r="U2505" i="1"/>
  <c r="D2509" i="1" l="1"/>
  <c r="S2509" i="1"/>
  <c r="N2508" i="1"/>
  <c r="K2508" i="1"/>
  <c r="A2510" i="1"/>
  <c r="C2509" i="1"/>
  <c r="E2509" i="1"/>
  <c r="O2507" i="1"/>
  <c r="O2508" i="1" l="1"/>
  <c r="D2510" i="1"/>
  <c r="S2510" i="1"/>
  <c r="U2507" i="1"/>
  <c r="U2508" i="1"/>
  <c r="K2509" i="1"/>
  <c r="N2509" i="1"/>
  <c r="A2511" i="1"/>
  <c r="C2510" i="1"/>
  <c r="E2510" i="1"/>
  <c r="O2509" i="1" l="1"/>
  <c r="D2511" i="1"/>
  <c r="S2511" i="1"/>
  <c r="N2510" i="1"/>
  <c r="A2512" i="1"/>
  <c r="E2511" i="1"/>
  <c r="C2511" i="1"/>
  <c r="K2510" i="1"/>
  <c r="O2510" i="1" s="1"/>
  <c r="U2509" i="1" l="1"/>
  <c r="D2512" i="1"/>
  <c r="S2512" i="1"/>
  <c r="K2511" i="1"/>
  <c r="U2510" i="1"/>
  <c r="N2511" i="1"/>
  <c r="A2513" i="1"/>
  <c r="E2512" i="1"/>
  <c r="C2512" i="1"/>
  <c r="O2511" i="1" l="1"/>
  <c r="K2512" i="1"/>
  <c r="D2513" i="1"/>
  <c r="S2513" i="1"/>
  <c r="N2512" i="1"/>
  <c r="A2514" i="1"/>
  <c r="E2513" i="1"/>
  <c r="C2513" i="1"/>
  <c r="U2511" i="1"/>
  <c r="O2512" i="1" l="1"/>
  <c r="U2512" i="1" s="1"/>
  <c r="D2514" i="1"/>
  <c r="N2513" i="1"/>
  <c r="A2515" i="1"/>
  <c r="E2514" i="1"/>
  <c r="C2514" i="1"/>
  <c r="K2513" i="1"/>
  <c r="S2514" i="1" l="1"/>
  <c r="D2515" i="1"/>
  <c r="S2515" i="1"/>
  <c r="N2514" i="1"/>
  <c r="K2514" i="1"/>
  <c r="A2516" i="1"/>
  <c r="E2515" i="1"/>
  <c r="C2515" i="1"/>
  <c r="O2513" i="1"/>
  <c r="O2514" i="1" l="1"/>
  <c r="U2514" i="1" s="1"/>
  <c r="D2516" i="1"/>
  <c r="U2513" i="1"/>
  <c r="N2515" i="1"/>
  <c r="A2517" i="1"/>
  <c r="E2516" i="1"/>
  <c r="C2516" i="1"/>
  <c r="K2515" i="1"/>
  <c r="S2516" i="1" l="1"/>
  <c r="D2517" i="1"/>
  <c r="S2517" i="1"/>
  <c r="K2516" i="1"/>
  <c r="N2516" i="1"/>
  <c r="A2518" i="1"/>
  <c r="C2517" i="1"/>
  <c r="E2517" i="1"/>
  <c r="O2515" i="1"/>
  <c r="O2516" i="1" l="1"/>
  <c r="D2518" i="1"/>
  <c r="S2518" i="1"/>
  <c r="U2515" i="1"/>
  <c r="K2517" i="1"/>
  <c r="N2517" i="1"/>
  <c r="A2519" i="1"/>
  <c r="C2518" i="1"/>
  <c r="E2518" i="1"/>
  <c r="O2517" i="1" l="1"/>
  <c r="U2516" i="1"/>
  <c r="D2519" i="1"/>
  <c r="S2519" i="1"/>
  <c r="K2518" i="1"/>
  <c r="U2517" i="1"/>
  <c r="N2518" i="1"/>
  <c r="A2520" i="1"/>
  <c r="E2519" i="1"/>
  <c r="C2519" i="1"/>
  <c r="D2520" i="1" l="1"/>
  <c r="S2520" i="1"/>
  <c r="O2518" i="1"/>
  <c r="N2519" i="1"/>
  <c r="K2519" i="1"/>
  <c r="A2521" i="1"/>
  <c r="E2520" i="1"/>
  <c r="C2520" i="1"/>
  <c r="O2519" i="1" l="1"/>
  <c r="U2519" i="1" s="1"/>
  <c r="U2518" i="1"/>
  <c r="D2521" i="1"/>
  <c r="S2521" i="1"/>
  <c r="K2520" i="1"/>
  <c r="N2520" i="1"/>
  <c r="A2522" i="1"/>
  <c r="E2521" i="1"/>
  <c r="C2521" i="1"/>
  <c r="O2520" i="1" l="1"/>
  <c r="D2522" i="1"/>
  <c r="S2522" i="1"/>
  <c r="U2520" i="1"/>
  <c r="K2521" i="1"/>
  <c r="N2521" i="1"/>
  <c r="A2523" i="1"/>
  <c r="E2522" i="1"/>
  <c r="C2522" i="1"/>
  <c r="D2523" i="1" l="1"/>
  <c r="S2523" i="1"/>
  <c r="N2522" i="1"/>
  <c r="O2521" i="1"/>
  <c r="K2522" i="1"/>
  <c r="A2524" i="1"/>
  <c r="E2523" i="1"/>
  <c r="C2523" i="1"/>
  <c r="O2522" i="1" l="1"/>
  <c r="D2524" i="1"/>
  <c r="U2521" i="1"/>
  <c r="A2525" i="1"/>
  <c r="E2524" i="1"/>
  <c r="C2524" i="1"/>
  <c r="U2522" i="1"/>
  <c r="K2523" i="1"/>
  <c r="N2523" i="1"/>
  <c r="S2524" i="1" l="1"/>
  <c r="D2525" i="1"/>
  <c r="K2524" i="1"/>
  <c r="O2523" i="1"/>
  <c r="N2524" i="1"/>
  <c r="A2526" i="1"/>
  <c r="C2525" i="1"/>
  <c r="E2525" i="1"/>
  <c r="O2524" i="1" l="1"/>
  <c r="U2523" i="1"/>
  <c r="S2525" i="1"/>
  <c r="D2526" i="1"/>
  <c r="K2525" i="1"/>
  <c r="N2525" i="1"/>
  <c r="A2527" i="1"/>
  <c r="C2526" i="1"/>
  <c r="E2526" i="1"/>
  <c r="U2524" i="1" l="1"/>
  <c r="O2525" i="1"/>
  <c r="S2526" i="1"/>
  <c r="D2527" i="1"/>
  <c r="N2526" i="1"/>
  <c r="A2528" i="1"/>
  <c r="E2527" i="1"/>
  <c r="N2527" i="1"/>
  <c r="C2527" i="1"/>
  <c r="U2525" i="1"/>
  <c r="K2526" i="1"/>
  <c r="O2526" i="1" l="1"/>
  <c r="S2527" i="1"/>
  <c r="D2528" i="1"/>
  <c r="S2528" i="1"/>
  <c r="K2527" i="1"/>
  <c r="O2527" i="1" s="1"/>
  <c r="U2526" i="1"/>
  <c r="A2529" i="1"/>
  <c r="E2528" i="1"/>
  <c r="C2528" i="1"/>
  <c r="N2528" i="1"/>
  <c r="D2529" i="1" l="1"/>
  <c r="S2529" i="1"/>
  <c r="K2528" i="1"/>
  <c r="O2528" i="1" s="1"/>
  <c r="A2530" i="1"/>
  <c r="E2529" i="1"/>
  <c r="C2529" i="1"/>
  <c r="U2527" i="1"/>
  <c r="D2530" i="1" l="1"/>
  <c r="S2530" i="1"/>
  <c r="U2528" i="1"/>
  <c r="K2529" i="1"/>
  <c r="N2529" i="1"/>
  <c r="A2531" i="1"/>
  <c r="E2530" i="1"/>
  <c r="C2530" i="1"/>
  <c r="O2529" i="1" l="1"/>
  <c r="D2531" i="1"/>
  <c r="S2531" i="1"/>
  <c r="N2530" i="1"/>
  <c r="K2530" i="1"/>
  <c r="U2529" i="1"/>
  <c r="A2532" i="1"/>
  <c r="E2531" i="1"/>
  <c r="C2531" i="1"/>
  <c r="D2532" i="1" l="1"/>
  <c r="S2532" i="1"/>
  <c r="O2530" i="1"/>
  <c r="U2530" i="1" s="1"/>
  <c r="A2533" i="1"/>
  <c r="E2532" i="1"/>
  <c r="C2532" i="1"/>
  <c r="K2531" i="1"/>
  <c r="N2531" i="1"/>
  <c r="D2533" i="1" l="1"/>
  <c r="K2532" i="1"/>
  <c r="N2532" i="1"/>
  <c r="O2531" i="1"/>
  <c r="A2534" i="1"/>
  <c r="C2533" i="1"/>
  <c r="E2533" i="1"/>
  <c r="O2532" i="1" l="1"/>
  <c r="U2532" i="1" s="1"/>
  <c r="S2533" i="1"/>
  <c r="D2534" i="1"/>
  <c r="A2535" i="1"/>
  <c r="N2534" i="1"/>
  <c r="C2534" i="1"/>
  <c r="E2534" i="1"/>
  <c r="K2533" i="1"/>
  <c r="N2533" i="1"/>
  <c r="U2531" i="1"/>
  <c r="O2533" i="1" l="1"/>
  <c r="S2534" i="1"/>
  <c r="K2534" i="1"/>
  <c r="O2534" i="1" s="1"/>
  <c r="D2535" i="1"/>
  <c r="A2536" i="1"/>
  <c r="E2535" i="1"/>
  <c r="C2535" i="1"/>
  <c r="U2533" i="1" l="1"/>
  <c r="U2534" i="1"/>
  <c r="S2535" i="1"/>
  <c r="D2536" i="1"/>
  <c r="S2536" i="1"/>
  <c r="K2535" i="1"/>
  <c r="N2535" i="1"/>
  <c r="A2537" i="1"/>
  <c r="E2536" i="1"/>
  <c r="C2536" i="1"/>
  <c r="O2535" i="1" l="1"/>
  <c r="U2535" i="1" s="1"/>
  <c r="D2537" i="1"/>
  <c r="S2537" i="1"/>
  <c r="K2536" i="1"/>
  <c r="O2536" i="1" s="1"/>
  <c r="N2536" i="1"/>
  <c r="A2538" i="1"/>
  <c r="E2537" i="1"/>
  <c r="C2537" i="1"/>
  <c r="D2538" i="1" l="1"/>
  <c r="K2537" i="1"/>
  <c r="N2537" i="1"/>
  <c r="A2539" i="1"/>
  <c r="E2538" i="1"/>
  <c r="C2538" i="1"/>
  <c r="U2536" i="1"/>
  <c r="S2538" i="1" l="1"/>
  <c r="D2539" i="1"/>
  <c r="S2539" i="1"/>
  <c r="N2538" i="1"/>
  <c r="O2537" i="1"/>
  <c r="U2537" i="1" s="1"/>
  <c r="A2540" i="1"/>
  <c r="E2539" i="1"/>
  <c r="C2539" i="1"/>
  <c r="K2538" i="1"/>
  <c r="O2538" i="1" l="1"/>
  <c r="D2540" i="1"/>
  <c r="S2540" i="1"/>
  <c r="N2539" i="1"/>
  <c r="U2538" i="1"/>
  <c r="K2539" i="1"/>
  <c r="A2541" i="1"/>
  <c r="E2540" i="1"/>
  <c r="C2540" i="1"/>
  <c r="D2541" i="1" l="1"/>
  <c r="S2541" i="1"/>
  <c r="N2540" i="1"/>
  <c r="O2539" i="1"/>
  <c r="K2540" i="1"/>
  <c r="A2542" i="1"/>
  <c r="C2541" i="1"/>
  <c r="E2541" i="1"/>
  <c r="O2540" i="1" l="1"/>
  <c r="U2539" i="1"/>
  <c r="D2542" i="1"/>
  <c r="S2542" i="1"/>
  <c r="K2541" i="1"/>
  <c r="A2543" i="1"/>
  <c r="C2542" i="1"/>
  <c r="E2542" i="1"/>
  <c r="N2541" i="1"/>
  <c r="U2540" i="1" l="1"/>
  <c r="O2541" i="1"/>
  <c r="U2541" i="1" s="1"/>
  <c r="N2542" i="1"/>
  <c r="D2543" i="1"/>
  <c r="S2543" i="1"/>
  <c r="K2542" i="1"/>
  <c r="A2544" i="1"/>
  <c r="E2543" i="1"/>
  <c r="C2543" i="1"/>
  <c r="O2542" i="1" l="1"/>
  <c r="D2544" i="1"/>
  <c r="S2544" i="1"/>
  <c r="N2543" i="1"/>
  <c r="A2545" i="1"/>
  <c r="E2544" i="1"/>
  <c r="C2544" i="1"/>
  <c r="K2543" i="1"/>
  <c r="U2542" i="1"/>
  <c r="O2543" i="1" l="1"/>
  <c r="U2543" i="1" s="1"/>
  <c r="D2545" i="1"/>
  <c r="S2545" i="1"/>
  <c r="N2544" i="1"/>
  <c r="K2544" i="1"/>
  <c r="A2546" i="1"/>
  <c r="E2545" i="1"/>
  <c r="C2545" i="1"/>
  <c r="O2544" i="1" l="1"/>
  <c r="U2544" i="1" s="1"/>
  <c r="D2546" i="1"/>
  <c r="S2546" i="1"/>
  <c r="K2545" i="1"/>
  <c r="N2545" i="1"/>
  <c r="A2547" i="1"/>
  <c r="E2546" i="1"/>
  <c r="C2546" i="1"/>
  <c r="D2547" i="1" l="1"/>
  <c r="S2547" i="1"/>
  <c r="O2545" i="1"/>
  <c r="U2545" i="1" s="1"/>
  <c r="N2546" i="1"/>
  <c r="K2546" i="1"/>
  <c r="A2548" i="1"/>
  <c r="E2547" i="1"/>
  <c r="N2547" i="1"/>
  <c r="C2547" i="1"/>
  <c r="O2546" i="1" l="1"/>
  <c r="U2546" i="1" s="1"/>
  <c r="D2548" i="1"/>
  <c r="S2548" i="1"/>
  <c r="A2549" i="1"/>
  <c r="E2548" i="1"/>
  <c r="C2548" i="1"/>
  <c r="K2547" i="1"/>
  <c r="O2547" i="1" s="1"/>
  <c r="N2548" i="1" l="1"/>
  <c r="D2549" i="1"/>
  <c r="U2547" i="1"/>
  <c r="K2548" i="1"/>
  <c r="A2550" i="1"/>
  <c r="C2549" i="1"/>
  <c r="E2549" i="1"/>
  <c r="O2548" i="1" l="1"/>
  <c r="S2549" i="1"/>
  <c r="D2550" i="1"/>
  <c r="S2550" i="1"/>
  <c r="K2549" i="1"/>
  <c r="A2551" i="1"/>
  <c r="C2550" i="1"/>
  <c r="E2550" i="1"/>
  <c r="U2548" i="1"/>
  <c r="N2549" i="1"/>
  <c r="O2549" i="1" l="1"/>
  <c r="D2551" i="1"/>
  <c r="S2551" i="1"/>
  <c r="N2550" i="1"/>
  <c r="K2550" i="1"/>
  <c r="A2552" i="1"/>
  <c r="E2551" i="1"/>
  <c r="C2551" i="1"/>
  <c r="O2550" i="1" l="1"/>
  <c r="U2549" i="1"/>
  <c r="D2552" i="1"/>
  <c r="S2552" i="1"/>
  <c r="N2551" i="1"/>
  <c r="A2553" i="1"/>
  <c r="N2552" i="1"/>
  <c r="E2552" i="1"/>
  <c r="C2552" i="1"/>
  <c r="K2551" i="1"/>
  <c r="U2550" i="1"/>
  <c r="D2553" i="1" l="1"/>
  <c r="O2551" i="1"/>
  <c r="U2551" i="1" s="1"/>
  <c r="K2552" i="1"/>
  <c r="O2552" i="1" s="1"/>
  <c r="A2554" i="1"/>
  <c r="E2553" i="1"/>
  <c r="C2553" i="1"/>
  <c r="S2553" i="1" l="1"/>
  <c r="D2554" i="1"/>
  <c r="K2553" i="1"/>
  <c r="A2555" i="1"/>
  <c r="E2554" i="1"/>
  <c r="C2554" i="1"/>
  <c r="N2553" i="1"/>
  <c r="U2552" i="1"/>
  <c r="S2554" i="1" l="1"/>
  <c r="D2555" i="1"/>
  <c r="O2553" i="1"/>
  <c r="N2554" i="1"/>
  <c r="K2554" i="1"/>
  <c r="A2556" i="1"/>
  <c r="E2555" i="1"/>
  <c r="C2555" i="1"/>
  <c r="U2553" i="1" l="1"/>
  <c r="S2555" i="1"/>
  <c r="D2556" i="1"/>
  <c r="N2555" i="1"/>
  <c r="O2554" i="1"/>
  <c r="U2554" i="1" s="1"/>
  <c r="K2555" i="1"/>
  <c r="A2557" i="1"/>
  <c r="E2556" i="1"/>
  <c r="C2556" i="1"/>
  <c r="O2555" i="1" l="1"/>
  <c r="S2556" i="1"/>
  <c r="D2557" i="1"/>
  <c r="N2556" i="1"/>
  <c r="U2555" i="1"/>
  <c r="K2556" i="1"/>
  <c r="A2558" i="1"/>
  <c r="C2557" i="1"/>
  <c r="E2557" i="1"/>
  <c r="O2556" i="1" l="1"/>
  <c r="S2557" i="1"/>
  <c r="D2558" i="1"/>
  <c r="K2557" i="1"/>
  <c r="U2556" i="1"/>
  <c r="N2557" i="1"/>
  <c r="A2559" i="1"/>
  <c r="C2558" i="1"/>
  <c r="E2558" i="1"/>
  <c r="O2557" i="1" l="1"/>
  <c r="S2558" i="1"/>
  <c r="D2559" i="1"/>
  <c r="U2557" i="1"/>
  <c r="N2558" i="1"/>
  <c r="K2558" i="1"/>
  <c r="A2560" i="1"/>
  <c r="E2559" i="1"/>
  <c r="C2559" i="1"/>
  <c r="S2559" i="1" l="1"/>
  <c r="D2560" i="1"/>
  <c r="K2559" i="1"/>
  <c r="O2558" i="1"/>
  <c r="N2559" i="1"/>
  <c r="A2561" i="1"/>
  <c r="E2560" i="1"/>
  <c r="C2560" i="1"/>
  <c r="S2560" i="1" l="1"/>
  <c r="D2561" i="1"/>
  <c r="O2559" i="1"/>
  <c r="U2559" i="1" s="1"/>
  <c r="N2560" i="1"/>
  <c r="K2560" i="1"/>
  <c r="A2562" i="1"/>
  <c r="E2561" i="1"/>
  <c r="C2561" i="1"/>
  <c r="K2561" i="1"/>
  <c r="U2558" i="1"/>
  <c r="O2560" i="1" l="1"/>
  <c r="S2561" i="1"/>
  <c r="D2562" i="1"/>
  <c r="S2562" i="1"/>
  <c r="U2560" i="1"/>
  <c r="A2563" i="1"/>
  <c r="E2562" i="1"/>
  <c r="C2562" i="1"/>
  <c r="N2561" i="1"/>
  <c r="O2561" i="1" s="1"/>
  <c r="D2563" i="1" l="1"/>
  <c r="S2563" i="1"/>
  <c r="N2562" i="1"/>
  <c r="U2561" i="1"/>
  <c r="K2562" i="1"/>
  <c r="A2564" i="1"/>
  <c r="E2563" i="1"/>
  <c r="C2563" i="1"/>
  <c r="O2562" i="1" l="1"/>
  <c r="D2564" i="1"/>
  <c r="S2564" i="1"/>
  <c r="N2563" i="1"/>
  <c r="A2565" i="1"/>
  <c r="E2564" i="1"/>
  <c r="C2564" i="1"/>
  <c r="K2563" i="1"/>
  <c r="U2562" i="1"/>
  <c r="D2565" i="1" l="1"/>
  <c r="S2565" i="1"/>
  <c r="O2563" i="1"/>
  <c r="N2564" i="1"/>
  <c r="K2564" i="1"/>
  <c r="A2566" i="1"/>
  <c r="C2565" i="1"/>
  <c r="E2565" i="1"/>
  <c r="O2564" i="1" l="1"/>
  <c r="U2563" i="1"/>
  <c r="D2566" i="1"/>
  <c r="S2566" i="1"/>
  <c r="K2565" i="1"/>
  <c r="N2565" i="1"/>
  <c r="U2564" i="1"/>
  <c r="A2567" i="1"/>
  <c r="C2566" i="1"/>
  <c r="E2566" i="1"/>
  <c r="O2565" i="1" l="1"/>
  <c r="U2565" i="1" s="1"/>
  <c r="D2567" i="1"/>
  <c r="S2567" i="1"/>
  <c r="N2566" i="1"/>
  <c r="K2566" i="1"/>
  <c r="A2568" i="1"/>
  <c r="E2567" i="1"/>
  <c r="C2567" i="1"/>
  <c r="O2566" i="1" l="1"/>
  <c r="N2567" i="1"/>
  <c r="D2568" i="1"/>
  <c r="A2569" i="1"/>
  <c r="E2568" i="1"/>
  <c r="C2568" i="1"/>
  <c r="K2567" i="1"/>
  <c r="O2567" i="1" s="1"/>
  <c r="U2566" i="1"/>
  <c r="S2568" i="1" l="1"/>
  <c r="D2569" i="1"/>
  <c r="N2568" i="1"/>
  <c r="U2567" i="1"/>
  <c r="K2568" i="1"/>
  <c r="A2570" i="1"/>
  <c r="E2569" i="1"/>
  <c r="C2569" i="1"/>
  <c r="S2569" i="1" l="1"/>
  <c r="D2570" i="1"/>
  <c r="O2568" i="1"/>
  <c r="U2568" i="1" s="1"/>
  <c r="K2569" i="1"/>
  <c r="N2569" i="1"/>
  <c r="A2571" i="1"/>
  <c r="E2570" i="1"/>
  <c r="C2570" i="1"/>
  <c r="S2570" i="1" l="1"/>
  <c r="D2571" i="1"/>
  <c r="S2571" i="1"/>
  <c r="O2569" i="1"/>
  <c r="N2570" i="1"/>
  <c r="K2570" i="1"/>
  <c r="O2570" i="1" s="1"/>
  <c r="A2572" i="1"/>
  <c r="E2571" i="1"/>
  <c r="C2571" i="1"/>
  <c r="U2569" i="1" l="1"/>
  <c r="D2572" i="1"/>
  <c r="S2572" i="1"/>
  <c r="N2571" i="1"/>
  <c r="K2571" i="1"/>
  <c r="A2573" i="1"/>
  <c r="E2572" i="1"/>
  <c r="C2572" i="1"/>
  <c r="U2570" i="1"/>
  <c r="O2571" i="1" l="1"/>
  <c r="D2573" i="1"/>
  <c r="S2573" i="1"/>
  <c r="K2572" i="1"/>
  <c r="U2571" i="1"/>
  <c r="N2572" i="1"/>
  <c r="A2574" i="1"/>
  <c r="C2573" i="1"/>
  <c r="E2573" i="1"/>
  <c r="D2574" i="1" l="1"/>
  <c r="S2574" i="1"/>
  <c r="K2573" i="1"/>
  <c r="N2573" i="1"/>
  <c r="A2575" i="1"/>
  <c r="C2574" i="1"/>
  <c r="E2574" i="1"/>
  <c r="O2572" i="1"/>
  <c r="O2573" i="1" l="1"/>
  <c r="D2575" i="1"/>
  <c r="S2575" i="1"/>
  <c r="U2572" i="1"/>
  <c r="K2574" i="1"/>
  <c r="N2574" i="1"/>
  <c r="A2576" i="1"/>
  <c r="E2575" i="1"/>
  <c r="C2575" i="1"/>
  <c r="U2573" i="1"/>
  <c r="D2576" i="1" l="1"/>
  <c r="S2576" i="1"/>
  <c r="N2575" i="1"/>
  <c r="O2574" i="1"/>
  <c r="U2574" i="1" s="1"/>
  <c r="K2575" i="1"/>
  <c r="A2577" i="1"/>
  <c r="E2576" i="1"/>
  <c r="C2576" i="1"/>
  <c r="O2575" i="1" l="1"/>
  <c r="D2577" i="1"/>
  <c r="A2578" i="1"/>
  <c r="E2577" i="1"/>
  <c r="C2577" i="1"/>
  <c r="K2576" i="1"/>
  <c r="N2576" i="1"/>
  <c r="U2575" i="1"/>
  <c r="S2577" i="1" l="1"/>
  <c r="D2578" i="1"/>
  <c r="K2577" i="1"/>
  <c r="N2577" i="1"/>
  <c r="O2576" i="1"/>
  <c r="A2579" i="1"/>
  <c r="E2578" i="1"/>
  <c r="C2578" i="1"/>
  <c r="S2578" i="1" l="1"/>
  <c r="D2579" i="1"/>
  <c r="O2577" i="1"/>
  <c r="A2580" i="1"/>
  <c r="E2579" i="1"/>
  <c r="C2579" i="1"/>
  <c r="U2576" i="1"/>
  <c r="K2578" i="1"/>
  <c r="N2578" i="1"/>
  <c r="O2578" i="1" l="1"/>
  <c r="S2579" i="1"/>
  <c r="D2580" i="1"/>
  <c r="U2577" i="1"/>
  <c r="N2579" i="1"/>
  <c r="K2579" i="1"/>
  <c r="A2581" i="1"/>
  <c r="E2580" i="1"/>
  <c r="C2580" i="1"/>
  <c r="U2578" i="1" l="1"/>
  <c r="O2579" i="1"/>
  <c r="U2579" i="1" s="1"/>
  <c r="S2580" i="1"/>
  <c r="D2581" i="1"/>
  <c r="S2581" i="1"/>
  <c r="K2580" i="1"/>
  <c r="N2580" i="1"/>
  <c r="A2582" i="1"/>
  <c r="C2581" i="1"/>
  <c r="E2581" i="1"/>
  <c r="D2582" i="1" l="1"/>
  <c r="S2582" i="1"/>
  <c r="K2581" i="1"/>
  <c r="N2581" i="1"/>
  <c r="O2580" i="1"/>
  <c r="A2583" i="1"/>
  <c r="C2582" i="1"/>
  <c r="E2582" i="1"/>
  <c r="O2581" i="1" l="1"/>
  <c r="D2583" i="1"/>
  <c r="N2582" i="1"/>
  <c r="A2584" i="1"/>
  <c r="E2583" i="1"/>
  <c r="C2583" i="1"/>
  <c r="U2580" i="1"/>
  <c r="K2582" i="1"/>
  <c r="O2582" i="1" s="1"/>
  <c r="U2581" i="1" l="1"/>
  <c r="S2583" i="1"/>
  <c r="D2584" i="1"/>
  <c r="S2584" i="1"/>
  <c r="K2583" i="1"/>
  <c r="U2582" i="1"/>
  <c r="N2583" i="1"/>
  <c r="A2585" i="1"/>
  <c r="E2584" i="1"/>
  <c r="C2584" i="1"/>
  <c r="O2583" i="1" l="1"/>
  <c r="D2585" i="1"/>
  <c r="S2585" i="1"/>
  <c r="K2584" i="1"/>
  <c r="N2584" i="1"/>
  <c r="A2586" i="1"/>
  <c r="E2585" i="1"/>
  <c r="C2585" i="1"/>
  <c r="N2585" i="1"/>
  <c r="U2583" i="1"/>
  <c r="D2586" i="1" l="1"/>
  <c r="S2586" i="1"/>
  <c r="K2585" i="1"/>
  <c r="O2585" i="1" s="1"/>
  <c r="O2584" i="1"/>
  <c r="U2584" i="1" s="1"/>
  <c r="A2587" i="1"/>
  <c r="E2586" i="1"/>
  <c r="C2586" i="1"/>
  <c r="D2587" i="1" l="1"/>
  <c r="S2587" i="1"/>
  <c r="K2586" i="1"/>
  <c r="N2586" i="1"/>
  <c r="A2588" i="1"/>
  <c r="E2587" i="1"/>
  <c r="C2587" i="1"/>
  <c r="U2585" i="1"/>
  <c r="D2588" i="1" l="1"/>
  <c r="S2588" i="1"/>
  <c r="N2587" i="1"/>
  <c r="K2587" i="1"/>
  <c r="O2586" i="1"/>
  <c r="A2589" i="1"/>
  <c r="E2588" i="1"/>
  <c r="C2588" i="1"/>
  <c r="O2587" i="1" l="1"/>
  <c r="U2586" i="1"/>
  <c r="D2589" i="1"/>
  <c r="S2589" i="1"/>
  <c r="K2588" i="1"/>
  <c r="N2588" i="1"/>
  <c r="A2590" i="1"/>
  <c r="C2589" i="1"/>
  <c r="E2589" i="1"/>
  <c r="N2589" i="1"/>
  <c r="U2587" i="1"/>
  <c r="O2588" i="1" l="1"/>
  <c r="D2590" i="1"/>
  <c r="K2589" i="1"/>
  <c r="O2589" i="1" s="1"/>
  <c r="A2591" i="1"/>
  <c r="C2590" i="1"/>
  <c r="E2590" i="1"/>
  <c r="U2588" i="1" l="1"/>
  <c r="U2589" i="1"/>
  <c r="S2590" i="1"/>
  <c r="D2591" i="1"/>
  <c r="N2590" i="1"/>
  <c r="A2592" i="1"/>
  <c r="E2591" i="1"/>
  <c r="C2591" i="1"/>
  <c r="K2590" i="1"/>
  <c r="O2590" i="1" l="1"/>
  <c r="S2591" i="1"/>
  <c r="D2592" i="1"/>
  <c r="K2591" i="1"/>
  <c r="N2591" i="1"/>
  <c r="U2590" i="1"/>
  <c r="A2593" i="1"/>
  <c r="E2592" i="1"/>
  <c r="C2592" i="1"/>
  <c r="S2592" i="1" l="1"/>
  <c r="O2591" i="1"/>
  <c r="D2593" i="1"/>
  <c r="S2593" i="1"/>
  <c r="A2594" i="1"/>
  <c r="E2593" i="1"/>
  <c r="C2593" i="1"/>
  <c r="K2592" i="1"/>
  <c r="N2592" i="1"/>
  <c r="O2592" i="1" l="1"/>
  <c r="U2592" i="1" s="1"/>
  <c r="U2591" i="1"/>
  <c r="K2593" i="1"/>
  <c r="D2594" i="1"/>
  <c r="N2593" i="1"/>
  <c r="A2595" i="1"/>
  <c r="E2594" i="1"/>
  <c r="C2594" i="1"/>
  <c r="O2593" i="1" l="1"/>
  <c r="U2593" i="1" s="1"/>
  <c r="S2594" i="1"/>
  <c r="D2595" i="1"/>
  <c r="S2595" i="1"/>
  <c r="A2596" i="1"/>
  <c r="E2595" i="1"/>
  <c r="C2595" i="1"/>
  <c r="K2594" i="1"/>
  <c r="N2594" i="1"/>
  <c r="D2596" i="1" l="1"/>
  <c r="S2596" i="1"/>
  <c r="N2595" i="1"/>
  <c r="O2594" i="1"/>
  <c r="K2595" i="1"/>
  <c r="A2597" i="1"/>
  <c r="E2596" i="1"/>
  <c r="C2596" i="1"/>
  <c r="O2595" i="1" l="1"/>
  <c r="D2597" i="1"/>
  <c r="S2597" i="1"/>
  <c r="U2594" i="1"/>
  <c r="U2595" i="1"/>
  <c r="K2596" i="1"/>
  <c r="N2596" i="1"/>
  <c r="A2598" i="1"/>
  <c r="C2597" i="1"/>
  <c r="E2597" i="1"/>
  <c r="N2597" i="1"/>
  <c r="D2598" i="1" l="1"/>
  <c r="K2597" i="1"/>
  <c r="O2597" i="1" s="1"/>
  <c r="O2596" i="1"/>
  <c r="A2599" i="1"/>
  <c r="C2598" i="1"/>
  <c r="E2598" i="1"/>
  <c r="S2598" i="1" l="1"/>
  <c r="D2599" i="1"/>
  <c r="N2598" i="1"/>
  <c r="A2600" i="1"/>
  <c r="E2599" i="1"/>
  <c r="C2599" i="1"/>
  <c r="U2597" i="1"/>
  <c r="K2598" i="1"/>
  <c r="U2596" i="1"/>
  <c r="O2598" i="1" l="1"/>
  <c r="S2599" i="1"/>
  <c r="D2600" i="1"/>
  <c r="N2599" i="1"/>
  <c r="A2601" i="1"/>
  <c r="E2600" i="1"/>
  <c r="C2600" i="1"/>
  <c r="K2599" i="1"/>
  <c r="O2599" i="1" s="1"/>
  <c r="U2598" i="1" l="1"/>
  <c r="S2600" i="1"/>
  <c r="D2601" i="1"/>
  <c r="U2599" i="1"/>
  <c r="N2600" i="1"/>
  <c r="A2602" i="1"/>
  <c r="E2601" i="1"/>
  <c r="C2601" i="1"/>
  <c r="K2600" i="1"/>
  <c r="S2601" i="1" l="1"/>
  <c r="D2602" i="1"/>
  <c r="S2602" i="1"/>
  <c r="K2601" i="1"/>
  <c r="N2601" i="1"/>
  <c r="A2603" i="1"/>
  <c r="E2602" i="1"/>
  <c r="C2602" i="1"/>
  <c r="O2600" i="1"/>
  <c r="O2601" i="1" l="1"/>
  <c r="U2601" i="1" s="1"/>
  <c r="D2603" i="1"/>
  <c r="N2602" i="1"/>
  <c r="U2600" i="1"/>
  <c r="K2602" i="1"/>
  <c r="A2604" i="1"/>
  <c r="E2603" i="1"/>
  <c r="N2603" i="1"/>
  <c r="C2603" i="1"/>
  <c r="O2602" i="1" l="1"/>
  <c r="U2602" i="1" s="1"/>
  <c r="S2603" i="1"/>
  <c r="D2604" i="1"/>
  <c r="K2603" i="1"/>
  <c r="O2603" i="1" s="1"/>
  <c r="A2605" i="1"/>
  <c r="E2604" i="1"/>
  <c r="C2604" i="1"/>
  <c r="S2604" i="1" l="1"/>
  <c r="D2605" i="1"/>
  <c r="S2605" i="1"/>
  <c r="U2603" i="1"/>
  <c r="N2604" i="1"/>
  <c r="A2606" i="1"/>
  <c r="C2605" i="1"/>
  <c r="E2605" i="1"/>
  <c r="N2605" i="1"/>
  <c r="K2604" i="1"/>
  <c r="D2606" i="1" l="1"/>
  <c r="S2606" i="1"/>
  <c r="K2605" i="1"/>
  <c r="O2605" i="1" s="1"/>
  <c r="A2607" i="1"/>
  <c r="C2606" i="1"/>
  <c r="E2606" i="1"/>
  <c r="O2604" i="1"/>
  <c r="D2607" i="1" l="1"/>
  <c r="S2607" i="1"/>
  <c r="U2605" i="1"/>
  <c r="U2604" i="1"/>
  <c r="K2606" i="1"/>
  <c r="N2606" i="1"/>
  <c r="A2608" i="1"/>
  <c r="E2607" i="1"/>
  <c r="C2607" i="1"/>
  <c r="D2608" i="1" l="1"/>
  <c r="S2608" i="1"/>
  <c r="N2607" i="1"/>
  <c r="O2606" i="1"/>
  <c r="U2606" i="1" s="1"/>
  <c r="K2607" i="1"/>
  <c r="A2609" i="1"/>
  <c r="E2608" i="1"/>
  <c r="C2608" i="1"/>
  <c r="O2607" i="1" l="1"/>
  <c r="D2609" i="1"/>
  <c r="S2609" i="1"/>
  <c r="A2610" i="1"/>
  <c r="E2609" i="1"/>
  <c r="C2609" i="1"/>
  <c r="K2608" i="1"/>
  <c r="N2608" i="1"/>
  <c r="U2607" i="1"/>
  <c r="D2610" i="1" l="1"/>
  <c r="S2610" i="1"/>
  <c r="K2609" i="1"/>
  <c r="N2609" i="1"/>
  <c r="O2608" i="1"/>
  <c r="A2611" i="1"/>
  <c r="E2610" i="1"/>
  <c r="C2610" i="1"/>
  <c r="D2611" i="1" l="1"/>
  <c r="O2609" i="1"/>
  <c r="A2612" i="1"/>
  <c r="E2611" i="1"/>
  <c r="C2611" i="1"/>
  <c r="U2608" i="1"/>
  <c r="K2610" i="1"/>
  <c r="N2610" i="1"/>
  <c r="S2611" i="1" l="1"/>
  <c r="D2612" i="1"/>
  <c r="U2609" i="1"/>
  <c r="N2611" i="1"/>
  <c r="O2610" i="1"/>
  <c r="K2611" i="1"/>
  <c r="A2613" i="1"/>
  <c r="E2612" i="1"/>
  <c r="C2612" i="1"/>
  <c r="S2612" i="1" l="1"/>
  <c r="D2613" i="1"/>
  <c r="S2613" i="1"/>
  <c r="O2611" i="1"/>
  <c r="A2614" i="1"/>
  <c r="K2613" i="1"/>
  <c r="C2613" i="1"/>
  <c r="E2613" i="1"/>
  <c r="N2613" i="1"/>
  <c r="K2612" i="1"/>
  <c r="N2612" i="1"/>
  <c r="U2610" i="1"/>
  <c r="O2612" i="1" l="1"/>
  <c r="U2611" i="1"/>
  <c r="D2614" i="1"/>
  <c r="S2614" i="1"/>
  <c r="O2613" i="1"/>
  <c r="A2615" i="1"/>
  <c r="C2614" i="1"/>
  <c r="E2614" i="1"/>
  <c r="U2612" i="1"/>
  <c r="D2615" i="1" l="1"/>
  <c r="S2615" i="1"/>
  <c r="N2614" i="1"/>
  <c r="K2614" i="1"/>
  <c r="A2616" i="1"/>
  <c r="E2615" i="1"/>
  <c r="C2615" i="1"/>
  <c r="U2613" i="1"/>
  <c r="O2614" i="1" l="1"/>
  <c r="D2616" i="1"/>
  <c r="S2616" i="1"/>
  <c r="K2615" i="1"/>
  <c r="N2615" i="1"/>
  <c r="A2617" i="1"/>
  <c r="E2616" i="1"/>
  <c r="C2616" i="1"/>
  <c r="U2614" i="1" l="1"/>
  <c r="D2617" i="1"/>
  <c r="O2615" i="1"/>
  <c r="U2615" i="1" s="1"/>
  <c r="K2616" i="1"/>
  <c r="N2616" i="1"/>
  <c r="A2618" i="1"/>
  <c r="E2617" i="1"/>
  <c r="C2617" i="1"/>
  <c r="K2617" i="1" l="1"/>
  <c r="S2617" i="1"/>
  <c r="D2618" i="1"/>
  <c r="N2617" i="1"/>
  <c r="A2619" i="1"/>
  <c r="E2618" i="1"/>
  <c r="C2618" i="1"/>
  <c r="O2616" i="1"/>
  <c r="O2617" i="1" l="1"/>
  <c r="S2618" i="1"/>
  <c r="D2619" i="1"/>
  <c r="N2618" i="1"/>
  <c r="A2620" i="1"/>
  <c r="E2619" i="1"/>
  <c r="C2619" i="1"/>
  <c r="U2616" i="1"/>
  <c r="K2618" i="1"/>
  <c r="O2618" i="1" l="1"/>
  <c r="U2618" i="1" s="1"/>
  <c r="U2617" i="1"/>
  <c r="S2619" i="1"/>
  <c r="D2620" i="1"/>
  <c r="S2620" i="1"/>
  <c r="N2619" i="1"/>
  <c r="A2621" i="1"/>
  <c r="E2620" i="1"/>
  <c r="C2620" i="1"/>
  <c r="K2619" i="1"/>
  <c r="O2619" i="1" l="1"/>
  <c r="U2619" i="1" s="1"/>
  <c r="D2621" i="1"/>
  <c r="S2621" i="1"/>
  <c r="A2622" i="1"/>
  <c r="C2621" i="1"/>
  <c r="E2621" i="1"/>
  <c r="K2620" i="1"/>
  <c r="N2620" i="1"/>
  <c r="D2622" i="1" l="1"/>
  <c r="S2622" i="1"/>
  <c r="N2621" i="1"/>
  <c r="O2620" i="1"/>
  <c r="U2620" i="1" s="1"/>
  <c r="K2621" i="1"/>
  <c r="A2623" i="1"/>
  <c r="C2622" i="1"/>
  <c r="E2622" i="1"/>
  <c r="O2621" i="1" l="1"/>
  <c r="D2623" i="1"/>
  <c r="S2623" i="1"/>
  <c r="N2622" i="1"/>
  <c r="A2624" i="1"/>
  <c r="E2623" i="1"/>
  <c r="C2623" i="1"/>
  <c r="K2622" i="1"/>
  <c r="O2622" i="1" l="1"/>
  <c r="U2622" i="1" s="1"/>
  <c r="U2621" i="1"/>
  <c r="D2624" i="1"/>
  <c r="S2624" i="1"/>
  <c r="K2623" i="1"/>
  <c r="N2623" i="1"/>
  <c r="A2625" i="1"/>
  <c r="E2624" i="1"/>
  <c r="C2624" i="1"/>
  <c r="O2623" i="1" l="1"/>
  <c r="U2623" i="1" s="1"/>
  <c r="D2625" i="1"/>
  <c r="A2626" i="1"/>
  <c r="E2625" i="1"/>
  <c r="C2625" i="1"/>
  <c r="K2624" i="1"/>
  <c r="N2624" i="1"/>
  <c r="S2625" i="1" l="1"/>
  <c r="D2626" i="1"/>
  <c r="O2624" i="1"/>
  <c r="U2624" i="1" s="1"/>
  <c r="K2625" i="1"/>
  <c r="N2625" i="1"/>
  <c r="A2627" i="1"/>
  <c r="E2626" i="1"/>
  <c r="C2626" i="1"/>
  <c r="O2625" i="1" l="1"/>
  <c r="S2626" i="1"/>
  <c r="D2627" i="1"/>
  <c r="S2627" i="1"/>
  <c r="A2628" i="1"/>
  <c r="E2627" i="1"/>
  <c r="C2627" i="1"/>
  <c r="U2625" i="1"/>
  <c r="K2626" i="1"/>
  <c r="N2626" i="1"/>
  <c r="O2626" i="1" l="1"/>
  <c r="U2626" i="1" s="1"/>
  <c r="D2628" i="1"/>
  <c r="N2627" i="1"/>
  <c r="K2627" i="1"/>
  <c r="A2629" i="1"/>
  <c r="E2628" i="1"/>
  <c r="C2628" i="1"/>
  <c r="O2627" i="1" l="1"/>
  <c r="S2628" i="1"/>
  <c r="D2629" i="1"/>
  <c r="U2627" i="1"/>
  <c r="K2628" i="1"/>
  <c r="N2628" i="1"/>
  <c r="A2630" i="1"/>
  <c r="C2629" i="1"/>
  <c r="E2629" i="1"/>
  <c r="S2629" i="1" l="1"/>
  <c r="D2630" i="1"/>
  <c r="O2628" i="1"/>
  <c r="U2628" i="1" s="1"/>
  <c r="K2629" i="1"/>
  <c r="N2629" i="1"/>
  <c r="A2631" i="1"/>
  <c r="C2630" i="1"/>
  <c r="E2630" i="1"/>
  <c r="O2629" i="1" l="1"/>
  <c r="S2630" i="1"/>
  <c r="D2631" i="1"/>
  <c r="S2631" i="1"/>
  <c r="A2632" i="1"/>
  <c r="E2631" i="1"/>
  <c r="C2631" i="1"/>
  <c r="U2629" i="1"/>
  <c r="K2630" i="1"/>
  <c r="N2630" i="1"/>
  <c r="D2632" i="1" l="1"/>
  <c r="S2632" i="1"/>
  <c r="N2631" i="1"/>
  <c r="O2630" i="1"/>
  <c r="U2630" i="1" s="1"/>
  <c r="K2631" i="1"/>
  <c r="A2633" i="1"/>
  <c r="E2632" i="1"/>
  <c r="C2632" i="1"/>
  <c r="O2631" i="1" l="1"/>
  <c r="D2633" i="1"/>
  <c r="S2633" i="1"/>
  <c r="A2634" i="1"/>
  <c r="E2633" i="1"/>
  <c r="C2633" i="1"/>
  <c r="K2632" i="1"/>
  <c r="N2632" i="1"/>
  <c r="U2631" i="1"/>
  <c r="K2633" i="1" l="1"/>
  <c r="D2634" i="1"/>
  <c r="S2634" i="1"/>
  <c r="O2632" i="1"/>
  <c r="N2633" i="1"/>
  <c r="A2635" i="1"/>
  <c r="E2634" i="1"/>
  <c r="C2634" i="1"/>
  <c r="O2633" i="1" l="1"/>
  <c r="U2632" i="1"/>
  <c r="D2635" i="1"/>
  <c r="S2635" i="1"/>
  <c r="N2634" i="1"/>
  <c r="A2636" i="1"/>
  <c r="E2635" i="1"/>
  <c r="C2635" i="1"/>
  <c r="U2633" i="1"/>
  <c r="K2634" i="1"/>
  <c r="D2636" i="1" l="1"/>
  <c r="S2636" i="1"/>
  <c r="O2634" i="1"/>
  <c r="U2634" i="1" s="1"/>
  <c r="N2635" i="1"/>
  <c r="K2635" i="1"/>
  <c r="A2637" i="1"/>
  <c r="E2636" i="1"/>
  <c r="C2636" i="1"/>
  <c r="O2635" i="1" l="1"/>
  <c r="D2637" i="1"/>
  <c r="K2636" i="1"/>
  <c r="U2635" i="1"/>
  <c r="N2636" i="1"/>
  <c r="A2638" i="1"/>
  <c r="C2637" i="1"/>
  <c r="E2637" i="1"/>
  <c r="S2637" i="1" l="1"/>
  <c r="D2638" i="1"/>
  <c r="K2637" i="1"/>
  <c r="O2636" i="1"/>
  <c r="N2637" i="1"/>
  <c r="A2639" i="1"/>
  <c r="C2638" i="1"/>
  <c r="E2638" i="1"/>
  <c r="O2637" i="1" l="1"/>
  <c r="U2636" i="1"/>
  <c r="U2637" i="1"/>
  <c r="S2638" i="1"/>
  <c r="D2639" i="1"/>
  <c r="N2638" i="1"/>
  <c r="A2640" i="1"/>
  <c r="E2639" i="1"/>
  <c r="C2639" i="1"/>
  <c r="K2638" i="1"/>
  <c r="S2639" i="1" l="1"/>
  <c r="D2640" i="1"/>
  <c r="O2638" i="1"/>
  <c r="N2639" i="1"/>
  <c r="A2641" i="1"/>
  <c r="E2640" i="1"/>
  <c r="C2640" i="1"/>
  <c r="K2639" i="1"/>
  <c r="U2638" i="1" l="1"/>
  <c r="S2640" i="1"/>
  <c r="D2641" i="1"/>
  <c r="S2641" i="1"/>
  <c r="O2639" i="1"/>
  <c r="N2640" i="1"/>
  <c r="A2642" i="1"/>
  <c r="E2641" i="1"/>
  <c r="C2641" i="1"/>
  <c r="N2641" i="1"/>
  <c r="K2640" i="1"/>
  <c r="U2639" i="1" l="1"/>
  <c r="D2642" i="1"/>
  <c r="O2640" i="1"/>
  <c r="U2640" i="1" s="1"/>
  <c r="K2641" i="1"/>
  <c r="O2641" i="1" s="1"/>
  <c r="A2643" i="1"/>
  <c r="E2642" i="1"/>
  <c r="C2642" i="1"/>
  <c r="S2642" i="1" l="1"/>
  <c r="D2643" i="1"/>
  <c r="U2641" i="1"/>
  <c r="K2642" i="1"/>
  <c r="N2642" i="1"/>
  <c r="A2644" i="1"/>
  <c r="E2643" i="1"/>
  <c r="C2643" i="1"/>
  <c r="S2643" i="1" l="1"/>
  <c r="D2644" i="1"/>
  <c r="S2644" i="1"/>
  <c r="O2642" i="1"/>
  <c r="U2642" i="1" s="1"/>
  <c r="N2643" i="1"/>
  <c r="K2643" i="1"/>
  <c r="A2645" i="1"/>
  <c r="E2644" i="1"/>
  <c r="C2644" i="1"/>
  <c r="O2643" i="1" l="1"/>
  <c r="D2645" i="1"/>
  <c r="S2645" i="1"/>
  <c r="U2643" i="1"/>
  <c r="N2644" i="1"/>
  <c r="A2646" i="1"/>
  <c r="C2645" i="1"/>
  <c r="E2645" i="1"/>
  <c r="N2645" i="1"/>
  <c r="K2644" i="1"/>
  <c r="D2646" i="1" l="1"/>
  <c r="S2646" i="1"/>
  <c r="O2644" i="1"/>
  <c r="K2645" i="1"/>
  <c r="O2645" i="1" s="1"/>
  <c r="A2647" i="1"/>
  <c r="C2646" i="1"/>
  <c r="E2646" i="1"/>
  <c r="U2644" i="1" l="1"/>
  <c r="D2647" i="1"/>
  <c r="U2645" i="1"/>
  <c r="N2646" i="1"/>
  <c r="K2646" i="1"/>
  <c r="A2648" i="1"/>
  <c r="E2647" i="1"/>
  <c r="C2647" i="1"/>
  <c r="O2646" i="1" l="1"/>
  <c r="U2646" i="1" s="1"/>
  <c r="S2647" i="1"/>
  <c r="D2648" i="1"/>
  <c r="S2648" i="1"/>
  <c r="K2647" i="1"/>
  <c r="N2647" i="1"/>
  <c r="A2649" i="1"/>
  <c r="E2648" i="1"/>
  <c r="C2648" i="1"/>
  <c r="O2647" i="1" l="1"/>
  <c r="U2647" i="1" s="1"/>
  <c r="D2649" i="1"/>
  <c r="S2649" i="1"/>
  <c r="K2648" i="1"/>
  <c r="N2648" i="1"/>
  <c r="A2650" i="1"/>
  <c r="E2649" i="1"/>
  <c r="C2649" i="1"/>
  <c r="D2650" i="1" l="1"/>
  <c r="K2649" i="1"/>
  <c r="N2649" i="1"/>
  <c r="O2648" i="1"/>
  <c r="U2648" i="1" s="1"/>
  <c r="A2651" i="1"/>
  <c r="E2650" i="1"/>
  <c r="C2650" i="1"/>
  <c r="O2649" i="1" l="1"/>
  <c r="S2650" i="1"/>
  <c r="D2651" i="1"/>
  <c r="K2650" i="1"/>
  <c r="N2650" i="1"/>
  <c r="A2652" i="1"/>
  <c r="E2651" i="1"/>
  <c r="C2651" i="1"/>
  <c r="U2649" i="1"/>
  <c r="S2651" i="1" l="1"/>
  <c r="D2652" i="1"/>
  <c r="K2651" i="1"/>
  <c r="O2650" i="1"/>
  <c r="N2651" i="1"/>
  <c r="A2653" i="1"/>
  <c r="E2652" i="1"/>
  <c r="C2652" i="1"/>
  <c r="O2651" i="1" l="1"/>
  <c r="U2651" i="1" s="1"/>
  <c r="U2650" i="1"/>
  <c r="S2652" i="1"/>
  <c r="D2653" i="1"/>
  <c r="S2653" i="1"/>
  <c r="K2652" i="1"/>
  <c r="N2652" i="1"/>
  <c r="A2654" i="1"/>
  <c r="C2653" i="1"/>
  <c r="E2653" i="1"/>
  <c r="K2653" i="1" l="1"/>
  <c r="D2654" i="1"/>
  <c r="N2653" i="1"/>
  <c r="O2652" i="1"/>
  <c r="A2655" i="1"/>
  <c r="C2654" i="1"/>
  <c r="E2654" i="1"/>
  <c r="O2653" i="1" l="1"/>
  <c r="U2652" i="1"/>
  <c r="S2654" i="1"/>
  <c r="D2655" i="1"/>
  <c r="S2655" i="1"/>
  <c r="U2653" i="1"/>
  <c r="K2654" i="1"/>
  <c r="N2654" i="1"/>
  <c r="A2656" i="1"/>
  <c r="E2655" i="1"/>
  <c r="C2655" i="1"/>
  <c r="D2656" i="1" l="1"/>
  <c r="O2654" i="1"/>
  <c r="U2654" i="1" s="1"/>
  <c r="K2655" i="1"/>
  <c r="N2655" i="1"/>
  <c r="A2657" i="1"/>
  <c r="E2656" i="1"/>
  <c r="C2656" i="1"/>
  <c r="S2656" i="1" l="1"/>
  <c r="D2657" i="1"/>
  <c r="O2655" i="1"/>
  <c r="U2655" i="1" s="1"/>
  <c r="K2656" i="1"/>
  <c r="N2656" i="1"/>
  <c r="A2658" i="1"/>
  <c r="E2657" i="1"/>
  <c r="C2657" i="1"/>
  <c r="S2657" i="1" l="1"/>
  <c r="D2658" i="1"/>
  <c r="K2657" i="1"/>
  <c r="O2656" i="1"/>
  <c r="U2656" i="1" s="1"/>
  <c r="N2657" i="1"/>
  <c r="A2659" i="1"/>
  <c r="E2658" i="1"/>
  <c r="C2658" i="1"/>
  <c r="O2657" i="1" l="1"/>
  <c r="S2658" i="1"/>
  <c r="D2659" i="1"/>
  <c r="K2658" i="1"/>
  <c r="N2658" i="1"/>
  <c r="A2660" i="1"/>
  <c r="E2659" i="1"/>
  <c r="C2659" i="1"/>
  <c r="U2657" i="1" l="1"/>
  <c r="S2659" i="1"/>
  <c r="D2660" i="1"/>
  <c r="S2660" i="1"/>
  <c r="O2658" i="1"/>
  <c r="A2661" i="1"/>
  <c r="E2660" i="1"/>
  <c r="C2660" i="1"/>
  <c r="K2659" i="1"/>
  <c r="N2659" i="1"/>
  <c r="U2658" i="1" l="1"/>
  <c r="D2661" i="1"/>
  <c r="S2661" i="1"/>
  <c r="K2660" i="1"/>
  <c r="O2659" i="1"/>
  <c r="N2660" i="1"/>
  <c r="A2662" i="1"/>
  <c r="C2661" i="1"/>
  <c r="E2661" i="1"/>
  <c r="D2662" i="1" l="1"/>
  <c r="S2662" i="1"/>
  <c r="K2661" i="1"/>
  <c r="N2661" i="1"/>
  <c r="A2663" i="1"/>
  <c r="C2662" i="1"/>
  <c r="E2662" i="1"/>
  <c r="U2659" i="1"/>
  <c r="O2660" i="1"/>
  <c r="O2661" i="1" l="1"/>
  <c r="D2663" i="1"/>
  <c r="U2660" i="1"/>
  <c r="U2661" i="1"/>
  <c r="K2662" i="1"/>
  <c r="N2662" i="1"/>
  <c r="A2664" i="1"/>
  <c r="E2663" i="1"/>
  <c r="C2663" i="1"/>
  <c r="S2663" i="1" l="1"/>
  <c r="D2664" i="1"/>
  <c r="N2663" i="1"/>
  <c r="O2662" i="1"/>
  <c r="A2665" i="1"/>
  <c r="E2664" i="1"/>
  <c r="C2664" i="1"/>
  <c r="K2663" i="1"/>
  <c r="O2663" i="1" l="1"/>
  <c r="U2662" i="1"/>
  <c r="S2664" i="1"/>
  <c r="D2665" i="1"/>
  <c r="S2665" i="1"/>
  <c r="U2663" i="1"/>
  <c r="K2664" i="1"/>
  <c r="N2664" i="1"/>
  <c r="A2666" i="1"/>
  <c r="E2665" i="1"/>
  <c r="C2665" i="1"/>
  <c r="O2664" i="1" l="1"/>
  <c r="D2666" i="1"/>
  <c r="S2666" i="1"/>
  <c r="K2665" i="1"/>
  <c r="N2665" i="1"/>
  <c r="U2664" i="1"/>
  <c r="A2667" i="1"/>
  <c r="E2666" i="1"/>
  <c r="C2666" i="1"/>
  <c r="O2665" i="1" l="1"/>
  <c r="D2667" i="1"/>
  <c r="N2666" i="1"/>
  <c r="A2668" i="1"/>
  <c r="E2667" i="1"/>
  <c r="N2667" i="1"/>
  <c r="C2667" i="1"/>
  <c r="K2666" i="1"/>
  <c r="O2666" i="1" s="1"/>
  <c r="U2665" i="1"/>
  <c r="S2667" i="1" l="1"/>
  <c r="D2668" i="1"/>
  <c r="U2666" i="1"/>
  <c r="K2667" i="1"/>
  <c r="O2667" i="1" s="1"/>
  <c r="A2669" i="1"/>
  <c r="E2668" i="1"/>
  <c r="C2668" i="1"/>
  <c r="S2668" i="1" l="1"/>
  <c r="D2669" i="1"/>
  <c r="K2668" i="1"/>
  <c r="U2667" i="1"/>
  <c r="N2668" i="1"/>
  <c r="A2670" i="1"/>
  <c r="C2669" i="1"/>
  <c r="E2669" i="1"/>
  <c r="S2669" i="1" l="1"/>
  <c r="D2670" i="1"/>
  <c r="K2669" i="1"/>
  <c r="N2669" i="1"/>
  <c r="O2668" i="1"/>
  <c r="A2671" i="1"/>
  <c r="C2670" i="1"/>
  <c r="E2670" i="1"/>
  <c r="O2669" i="1" l="1"/>
  <c r="U2668" i="1"/>
  <c r="S2670" i="1"/>
  <c r="D2671" i="1"/>
  <c r="N2670" i="1"/>
  <c r="A2672" i="1"/>
  <c r="E2671" i="1"/>
  <c r="C2671" i="1"/>
  <c r="K2670" i="1"/>
  <c r="O2670" i="1" l="1"/>
  <c r="U2669" i="1"/>
  <c r="S2671" i="1"/>
  <c r="D2672" i="1"/>
  <c r="N2671" i="1"/>
  <c r="U2670" i="1"/>
  <c r="A2673" i="1"/>
  <c r="E2672" i="1"/>
  <c r="C2672" i="1"/>
  <c r="K2671" i="1"/>
  <c r="O2671" i="1" l="1"/>
  <c r="S2672" i="1"/>
  <c r="D2673" i="1"/>
  <c r="S2673" i="1"/>
  <c r="U2671" i="1"/>
  <c r="N2672" i="1"/>
  <c r="A2674" i="1"/>
  <c r="K2673" i="1"/>
  <c r="E2673" i="1"/>
  <c r="C2673" i="1"/>
  <c r="K2672" i="1"/>
  <c r="D2674" i="1" l="1"/>
  <c r="N2673" i="1"/>
  <c r="O2673" i="1" s="1"/>
  <c r="A2675" i="1"/>
  <c r="E2674" i="1"/>
  <c r="C2674" i="1"/>
  <c r="O2672" i="1"/>
  <c r="S2674" i="1" l="1"/>
  <c r="D2675" i="1"/>
  <c r="U2673" i="1"/>
  <c r="N2674" i="1"/>
  <c r="K2674" i="1"/>
  <c r="U2672" i="1"/>
  <c r="A2676" i="1"/>
  <c r="E2675" i="1"/>
  <c r="C2675" i="1"/>
  <c r="O2674" i="1" l="1"/>
  <c r="S2675" i="1"/>
  <c r="D2676" i="1"/>
  <c r="N2675" i="1"/>
  <c r="U2674" i="1"/>
  <c r="K2675" i="1"/>
  <c r="A2677" i="1"/>
  <c r="E2676" i="1"/>
  <c r="C2676" i="1"/>
  <c r="O2675" i="1" l="1"/>
  <c r="S2676" i="1"/>
  <c r="D2677" i="1"/>
  <c r="K2676" i="1"/>
  <c r="U2675" i="1"/>
  <c r="N2676" i="1"/>
  <c r="A2678" i="1"/>
  <c r="C2677" i="1"/>
  <c r="E2677" i="1"/>
  <c r="S2677" i="1" l="1"/>
  <c r="D2678" i="1"/>
  <c r="K2677" i="1"/>
  <c r="N2677" i="1"/>
  <c r="O2676" i="1"/>
  <c r="A2679" i="1"/>
  <c r="C2678" i="1"/>
  <c r="E2678" i="1"/>
  <c r="O2677" i="1" l="1"/>
  <c r="S2678" i="1"/>
  <c r="D2679" i="1"/>
  <c r="N2678" i="1"/>
  <c r="A2680" i="1"/>
  <c r="E2679" i="1"/>
  <c r="C2679" i="1"/>
  <c r="U2677" i="1"/>
  <c r="K2678" i="1"/>
  <c r="U2676" i="1"/>
  <c r="O2678" i="1" l="1"/>
  <c r="S2679" i="1"/>
  <c r="D2680" i="1"/>
  <c r="U2678" i="1"/>
  <c r="N2679" i="1"/>
  <c r="K2679" i="1"/>
  <c r="A2681" i="1"/>
  <c r="E2680" i="1"/>
  <c r="C2680" i="1"/>
  <c r="S2680" i="1" l="1"/>
  <c r="D2681" i="1"/>
  <c r="S2681" i="1"/>
  <c r="N2680" i="1"/>
  <c r="K2680" i="1"/>
  <c r="O2679" i="1"/>
  <c r="A2682" i="1"/>
  <c r="E2681" i="1"/>
  <c r="C2681" i="1"/>
  <c r="O2680" i="1" l="1"/>
  <c r="N2681" i="1"/>
  <c r="D2682" i="1"/>
  <c r="K2681" i="1"/>
  <c r="A2683" i="1"/>
  <c r="E2682" i="1"/>
  <c r="C2682" i="1"/>
  <c r="U2680" i="1"/>
  <c r="U2679" i="1"/>
  <c r="O2681" i="1" l="1"/>
  <c r="S2682" i="1"/>
  <c r="D2683" i="1"/>
  <c r="K2682" i="1"/>
  <c r="A2684" i="1"/>
  <c r="E2683" i="1"/>
  <c r="C2683" i="1"/>
  <c r="N2682" i="1"/>
  <c r="U2681" i="1"/>
  <c r="S2683" i="1" l="1"/>
  <c r="D2684" i="1"/>
  <c r="O2682" i="1"/>
  <c r="N2683" i="1"/>
  <c r="K2683" i="1"/>
  <c r="A2685" i="1"/>
  <c r="E2684" i="1"/>
  <c r="C2684" i="1"/>
  <c r="O2683" i="1" l="1"/>
  <c r="U2682" i="1"/>
  <c r="N2684" i="1"/>
  <c r="S2684" i="1"/>
  <c r="D2685" i="1"/>
  <c r="S2685" i="1"/>
  <c r="A2686" i="1"/>
  <c r="N2685" i="1"/>
  <c r="C2685" i="1"/>
  <c r="E2685" i="1"/>
  <c r="K2684" i="1"/>
  <c r="O2684" i="1" s="1"/>
  <c r="U2683" i="1" l="1"/>
  <c r="D2686" i="1"/>
  <c r="U2684" i="1"/>
  <c r="K2685" i="1"/>
  <c r="O2685" i="1" s="1"/>
  <c r="A2687" i="1"/>
  <c r="C2686" i="1"/>
  <c r="E2686" i="1"/>
  <c r="S2686" i="1" l="1"/>
  <c r="D2687" i="1"/>
  <c r="K2686" i="1"/>
  <c r="A2688" i="1"/>
  <c r="E2687" i="1"/>
  <c r="C2687" i="1"/>
  <c r="N2686" i="1"/>
  <c r="U2685" i="1"/>
  <c r="O2686" i="1" l="1"/>
  <c r="N2687" i="1"/>
  <c r="S2687" i="1"/>
  <c r="D2688" i="1"/>
  <c r="U2686" i="1"/>
  <c r="K2687" i="1"/>
  <c r="A2689" i="1"/>
  <c r="E2688" i="1"/>
  <c r="C2688" i="1"/>
  <c r="O2687" i="1" l="1"/>
  <c r="N2688" i="1"/>
  <c r="S2688" i="1"/>
  <c r="D2689" i="1"/>
  <c r="S2689" i="1"/>
  <c r="A2690" i="1"/>
  <c r="E2689" i="1"/>
  <c r="C2689" i="1"/>
  <c r="K2688" i="1"/>
  <c r="U2687" i="1"/>
  <c r="O2688" i="1" l="1"/>
  <c r="D2690" i="1"/>
  <c r="S2690" i="1"/>
  <c r="N2689" i="1"/>
  <c r="U2688" i="1"/>
  <c r="K2689" i="1"/>
  <c r="A2691" i="1"/>
  <c r="E2690" i="1"/>
  <c r="C2690" i="1"/>
  <c r="O2689" i="1" l="1"/>
  <c r="D2691" i="1"/>
  <c r="S2691" i="1"/>
  <c r="K2690" i="1"/>
  <c r="A2692" i="1"/>
  <c r="E2691" i="1"/>
  <c r="C2691" i="1"/>
  <c r="N2690" i="1"/>
  <c r="U2689" i="1"/>
  <c r="D2692" i="1" l="1"/>
  <c r="O2690" i="1"/>
  <c r="N2691" i="1"/>
  <c r="K2691" i="1"/>
  <c r="A2693" i="1"/>
  <c r="E2692" i="1"/>
  <c r="C2692" i="1"/>
  <c r="O2691" i="1" l="1"/>
  <c r="U2690" i="1"/>
  <c r="S2692" i="1"/>
  <c r="D2693" i="1"/>
  <c r="N2692" i="1"/>
  <c r="A2694" i="1"/>
  <c r="C2693" i="1"/>
  <c r="E2693" i="1"/>
  <c r="K2692" i="1"/>
  <c r="U2691" i="1"/>
  <c r="O2692" i="1" l="1"/>
  <c r="S2693" i="1"/>
  <c r="D2694" i="1"/>
  <c r="S2694" i="1"/>
  <c r="N2693" i="1"/>
  <c r="K2693" i="1"/>
  <c r="A2695" i="1"/>
  <c r="C2694" i="1"/>
  <c r="E2694" i="1"/>
  <c r="U2692" i="1" l="1"/>
  <c r="O2693" i="1"/>
  <c r="D2695" i="1"/>
  <c r="S2695" i="1"/>
  <c r="K2694" i="1"/>
  <c r="A2696" i="1"/>
  <c r="E2695" i="1"/>
  <c r="C2695" i="1"/>
  <c r="N2694" i="1"/>
  <c r="U2693" i="1"/>
  <c r="D2696" i="1" l="1"/>
  <c r="S2696" i="1"/>
  <c r="O2694" i="1"/>
  <c r="N2695" i="1"/>
  <c r="K2695" i="1"/>
  <c r="A2697" i="1"/>
  <c r="E2696" i="1"/>
  <c r="C2696" i="1"/>
  <c r="O2695" i="1" l="1"/>
  <c r="U2694" i="1"/>
  <c r="D2697" i="1"/>
  <c r="S2697" i="1"/>
  <c r="N2696" i="1"/>
  <c r="A2698" i="1"/>
  <c r="E2697" i="1"/>
  <c r="C2697" i="1"/>
  <c r="K2696" i="1"/>
  <c r="U2695" i="1"/>
  <c r="D2698" i="1" l="1"/>
  <c r="O2696" i="1"/>
  <c r="U2696" i="1" s="1"/>
  <c r="N2697" i="1"/>
  <c r="K2697" i="1"/>
  <c r="A2699" i="1"/>
  <c r="E2698" i="1"/>
  <c r="C2698" i="1"/>
  <c r="O2697" i="1" l="1"/>
  <c r="S2698" i="1"/>
  <c r="D2699" i="1"/>
  <c r="S2699" i="1"/>
  <c r="N2698" i="1"/>
  <c r="K2698" i="1"/>
  <c r="A2700" i="1"/>
  <c r="E2699" i="1"/>
  <c r="C2699" i="1"/>
  <c r="U2697" i="1"/>
  <c r="O2698" i="1" l="1"/>
  <c r="D2700" i="1"/>
  <c r="S2700" i="1"/>
  <c r="N2699" i="1"/>
  <c r="U2698" i="1"/>
  <c r="K2699" i="1"/>
  <c r="A2701" i="1"/>
  <c r="E2700" i="1"/>
  <c r="C2700" i="1"/>
  <c r="O2699" i="1" l="1"/>
  <c r="U2699" i="1" s="1"/>
  <c r="N2700" i="1"/>
  <c r="D2701" i="1"/>
  <c r="K2700" i="1"/>
  <c r="A2702" i="1"/>
  <c r="C2701" i="1"/>
  <c r="E2701" i="1"/>
  <c r="O2700" i="1" l="1"/>
  <c r="S2701" i="1"/>
  <c r="D2702" i="1"/>
  <c r="N2701" i="1"/>
  <c r="K2701" i="1"/>
  <c r="A2703" i="1"/>
  <c r="C2702" i="1"/>
  <c r="E2702" i="1"/>
  <c r="U2700" i="1"/>
  <c r="O2701" i="1" l="1"/>
  <c r="S2702" i="1"/>
  <c r="D2703" i="1"/>
  <c r="K2702" i="1"/>
  <c r="U2701" i="1"/>
  <c r="A2704" i="1"/>
  <c r="E2703" i="1"/>
  <c r="C2703" i="1"/>
  <c r="N2702" i="1"/>
  <c r="S2703" i="1" l="1"/>
  <c r="D2704" i="1"/>
  <c r="S2704" i="1"/>
  <c r="O2702" i="1"/>
  <c r="K2703" i="1"/>
  <c r="A2705" i="1"/>
  <c r="E2704" i="1"/>
  <c r="C2704" i="1"/>
  <c r="N2703" i="1"/>
  <c r="U2702" i="1" l="1"/>
  <c r="D2705" i="1"/>
  <c r="S2705" i="1"/>
  <c r="N2704" i="1"/>
  <c r="A2706" i="1"/>
  <c r="E2705" i="1"/>
  <c r="C2705" i="1"/>
  <c r="K2704" i="1"/>
  <c r="O2703" i="1"/>
  <c r="O2704" i="1" l="1"/>
  <c r="U2704" i="1" s="1"/>
  <c r="D2706" i="1"/>
  <c r="S2706" i="1"/>
  <c r="N2705" i="1"/>
  <c r="U2703" i="1"/>
  <c r="K2705" i="1"/>
  <c r="A2707" i="1"/>
  <c r="K2706" i="1"/>
  <c r="E2706" i="1"/>
  <c r="C2706" i="1"/>
  <c r="D2707" i="1" l="1"/>
  <c r="S2707" i="1"/>
  <c r="O2705" i="1"/>
  <c r="U2705" i="1" s="1"/>
  <c r="A2708" i="1"/>
  <c r="N2707" i="1"/>
  <c r="E2707" i="1"/>
  <c r="C2707" i="1"/>
  <c r="N2706" i="1"/>
  <c r="O2706" i="1" s="1"/>
  <c r="D2708" i="1" l="1"/>
  <c r="S2708" i="1"/>
  <c r="U2706" i="1"/>
  <c r="K2707" i="1"/>
  <c r="O2707" i="1" s="1"/>
  <c r="A2709" i="1"/>
  <c r="E2708" i="1"/>
  <c r="C2708" i="1"/>
  <c r="D2709" i="1" l="1"/>
  <c r="N2708" i="1"/>
  <c r="A2710" i="1"/>
  <c r="C2709" i="1"/>
  <c r="E2709" i="1"/>
  <c r="K2708" i="1"/>
  <c r="U2707" i="1"/>
  <c r="O2708" i="1" l="1"/>
  <c r="S2709" i="1"/>
  <c r="D2710" i="1"/>
  <c r="N2709" i="1"/>
  <c r="K2709" i="1"/>
  <c r="A2711" i="1"/>
  <c r="N2710" i="1"/>
  <c r="C2710" i="1"/>
  <c r="E2710" i="1"/>
  <c r="U2708" i="1" l="1"/>
  <c r="O2709" i="1"/>
  <c r="S2710" i="1"/>
  <c r="D2711" i="1"/>
  <c r="K2710" i="1"/>
  <c r="O2710" i="1" s="1"/>
  <c r="U2709" i="1"/>
  <c r="A2712" i="1"/>
  <c r="E2711" i="1"/>
  <c r="C2711" i="1"/>
  <c r="S2711" i="1" l="1"/>
  <c r="D2712" i="1"/>
  <c r="S2712" i="1"/>
  <c r="K2711" i="1"/>
  <c r="A2713" i="1"/>
  <c r="E2712" i="1"/>
  <c r="C2712" i="1"/>
  <c r="U2710" i="1"/>
  <c r="N2711" i="1"/>
  <c r="D2713" i="1" l="1"/>
  <c r="S2713" i="1"/>
  <c r="N2712" i="1"/>
  <c r="A2714" i="1"/>
  <c r="E2713" i="1"/>
  <c r="C2713" i="1"/>
  <c r="K2712" i="1"/>
  <c r="O2711" i="1"/>
  <c r="D2714" i="1" l="1"/>
  <c r="S2714" i="1"/>
  <c r="O2712" i="1"/>
  <c r="U2712" i="1" s="1"/>
  <c r="N2713" i="1"/>
  <c r="U2711" i="1"/>
  <c r="K2713" i="1"/>
  <c r="A2715" i="1"/>
  <c r="E2714" i="1"/>
  <c r="C2714" i="1"/>
  <c r="O2713" i="1" l="1"/>
  <c r="D2715" i="1"/>
  <c r="K2714" i="1"/>
  <c r="A2716" i="1"/>
  <c r="E2715" i="1"/>
  <c r="C2715" i="1"/>
  <c r="N2714" i="1"/>
  <c r="U2713" i="1"/>
  <c r="O2714" i="1" l="1"/>
  <c r="U2714" i="1" s="1"/>
  <c r="S2715" i="1"/>
  <c r="D2716" i="1"/>
  <c r="S2716" i="1"/>
  <c r="N2715" i="1"/>
  <c r="K2715" i="1"/>
  <c r="A2717" i="1"/>
  <c r="E2716" i="1"/>
  <c r="C2716" i="1"/>
  <c r="O2715" i="1" l="1"/>
  <c r="D2717" i="1"/>
  <c r="S2717" i="1"/>
  <c r="N2716" i="1"/>
  <c r="A2718" i="1"/>
  <c r="C2717" i="1"/>
  <c r="E2717" i="1"/>
  <c r="K2716" i="1"/>
  <c r="U2715" i="1" l="1"/>
  <c r="D2718" i="1"/>
  <c r="O2716" i="1"/>
  <c r="N2717" i="1"/>
  <c r="K2717" i="1"/>
  <c r="A2719" i="1"/>
  <c r="C2718" i="1"/>
  <c r="E2718" i="1"/>
  <c r="O2717" i="1" l="1"/>
  <c r="U2716" i="1"/>
  <c r="S2718" i="1"/>
  <c r="D2719" i="1"/>
  <c r="K2718" i="1"/>
  <c r="N2718" i="1"/>
  <c r="U2717" i="1"/>
  <c r="A2720" i="1"/>
  <c r="E2719" i="1"/>
  <c r="C2719" i="1"/>
  <c r="O2718" i="1" l="1"/>
  <c r="S2719" i="1"/>
  <c r="D2720" i="1"/>
  <c r="N2719" i="1"/>
  <c r="U2718" i="1"/>
  <c r="K2719" i="1"/>
  <c r="A2721" i="1"/>
  <c r="E2720" i="1"/>
  <c r="C2720" i="1"/>
  <c r="O2719" i="1" l="1"/>
  <c r="S2720" i="1"/>
  <c r="D2721" i="1"/>
  <c r="N2720" i="1"/>
  <c r="A2722" i="1"/>
  <c r="E2721" i="1"/>
  <c r="C2721" i="1"/>
  <c r="K2720" i="1"/>
  <c r="U2719" i="1"/>
  <c r="O2720" i="1" l="1"/>
  <c r="S2721" i="1"/>
  <c r="D2722" i="1"/>
  <c r="N2721" i="1"/>
  <c r="U2720" i="1"/>
  <c r="K2721" i="1"/>
  <c r="A2723" i="1"/>
  <c r="E2722" i="1"/>
  <c r="C2722" i="1"/>
  <c r="O2721" i="1" l="1"/>
  <c r="S2722" i="1"/>
  <c r="D2723" i="1"/>
  <c r="S2723" i="1"/>
  <c r="K2722" i="1"/>
  <c r="U2721" i="1"/>
  <c r="N2722" i="1"/>
  <c r="A2724" i="1"/>
  <c r="E2723" i="1"/>
  <c r="C2723" i="1"/>
  <c r="D2724" i="1" l="1"/>
  <c r="S2724" i="1"/>
  <c r="O2722" i="1"/>
  <c r="K2723" i="1"/>
  <c r="A2725" i="1"/>
  <c r="E2724" i="1"/>
  <c r="C2724" i="1"/>
  <c r="N2723" i="1"/>
  <c r="U2722" i="1" l="1"/>
  <c r="D2725" i="1"/>
  <c r="S2725" i="1"/>
  <c r="N2724" i="1"/>
  <c r="A2726" i="1"/>
  <c r="C2725" i="1"/>
  <c r="E2725" i="1"/>
  <c r="K2724" i="1"/>
  <c r="O2724" i="1" s="1"/>
  <c r="O2723" i="1"/>
  <c r="D2726" i="1" l="1"/>
  <c r="S2726" i="1"/>
  <c r="N2725" i="1"/>
  <c r="U2724" i="1"/>
  <c r="U2723" i="1"/>
  <c r="K2725" i="1"/>
  <c r="A2727" i="1"/>
  <c r="C2726" i="1"/>
  <c r="E2726" i="1"/>
  <c r="D2727" i="1" l="1"/>
  <c r="O2725" i="1"/>
  <c r="K2726" i="1"/>
  <c r="A2728" i="1"/>
  <c r="E2727" i="1"/>
  <c r="C2727" i="1"/>
  <c r="N2726" i="1"/>
  <c r="U2725" i="1" l="1"/>
  <c r="S2727" i="1"/>
  <c r="D2728" i="1"/>
  <c r="O2726" i="1"/>
  <c r="U2726" i="1" s="1"/>
  <c r="N2727" i="1"/>
  <c r="K2727" i="1"/>
  <c r="A2729" i="1"/>
  <c r="E2728" i="1"/>
  <c r="C2728" i="1"/>
  <c r="O2727" i="1" l="1"/>
  <c r="N2728" i="1"/>
  <c r="S2728" i="1"/>
  <c r="D2729" i="1"/>
  <c r="A2730" i="1"/>
  <c r="E2729" i="1"/>
  <c r="C2729" i="1"/>
  <c r="K2728" i="1"/>
  <c r="U2727" i="1"/>
  <c r="O2728" i="1" l="1"/>
  <c r="U2728" i="1" s="1"/>
  <c r="S2729" i="1"/>
  <c r="D2730" i="1"/>
  <c r="N2729" i="1"/>
  <c r="K2729" i="1"/>
  <c r="A2731" i="1"/>
  <c r="E2730" i="1"/>
  <c r="C2730" i="1"/>
  <c r="S2730" i="1" l="1"/>
  <c r="D2731" i="1"/>
  <c r="K2730" i="1"/>
  <c r="O2729" i="1"/>
  <c r="U2729" i="1" s="1"/>
  <c r="N2730" i="1"/>
  <c r="A2732" i="1"/>
  <c r="E2731" i="1"/>
  <c r="C2731" i="1"/>
  <c r="O2730" i="1" l="1"/>
  <c r="U2730" i="1" s="1"/>
  <c r="S2731" i="1"/>
  <c r="D2732" i="1"/>
  <c r="K2731" i="1"/>
  <c r="N2731" i="1"/>
  <c r="A2733" i="1"/>
  <c r="E2732" i="1"/>
  <c r="C2732" i="1"/>
  <c r="S2732" i="1" l="1"/>
  <c r="D2733" i="1"/>
  <c r="N2732" i="1"/>
  <c r="K2732" i="1"/>
  <c r="O2731" i="1"/>
  <c r="A2734" i="1"/>
  <c r="C2733" i="1"/>
  <c r="E2733" i="1"/>
  <c r="O2732" i="1" l="1"/>
  <c r="S2733" i="1"/>
  <c r="D2734" i="1"/>
  <c r="A2735" i="1"/>
  <c r="N2734" i="1"/>
  <c r="C2734" i="1"/>
  <c r="E2734" i="1"/>
  <c r="U2732" i="1"/>
  <c r="K2733" i="1"/>
  <c r="U2731" i="1"/>
  <c r="N2733" i="1"/>
  <c r="S2734" i="1" l="1"/>
  <c r="D2735" i="1"/>
  <c r="O2733" i="1"/>
  <c r="K2734" i="1"/>
  <c r="O2734" i="1" s="1"/>
  <c r="A2736" i="1"/>
  <c r="E2735" i="1"/>
  <c r="C2735" i="1"/>
  <c r="U2733" i="1" l="1"/>
  <c r="S2735" i="1"/>
  <c r="D2736" i="1"/>
  <c r="A2737" i="1"/>
  <c r="E2736" i="1"/>
  <c r="K2736" i="1"/>
  <c r="C2736" i="1"/>
  <c r="U2734" i="1"/>
  <c r="K2735" i="1"/>
  <c r="N2735" i="1"/>
  <c r="S2736" i="1" l="1"/>
  <c r="D2737" i="1"/>
  <c r="S2737" i="1"/>
  <c r="N2736" i="1"/>
  <c r="O2736" i="1" s="1"/>
  <c r="O2735" i="1"/>
  <c r="A2738" i="1"/>
  <c r="E2737" i="1"/>
  <c r="C2737" i="1"/>
  <c r="D2738" i="1" l="1"/>
  <c r="S2738" i="1"/>
  <c r="N2737" i="1"/>
  <c r="A2739" i="1"/>
  <c r="E2738" i="1"/>
  <c r="C2738" i="1"/>
  <c r="U2736" i="1"/>
  <c r="K2737" i="1"/>
  <c r="U2735" i="1"/>
  <c r="D2739" i="1" l="1"/>
  <c r="N2738" i="1"/>
  <c r="K2738" i="1"/>
  <c r="A2740" i="1"/>
  <c r="E2739" i="1"/>
  <c r="C2739" i="1"/>
  <c r="O2737" i="1"/>
  <c r="O2738" i="1" l="1"/>
  <c r="U2738" i="1" s="1"/>
  <c r="S2739" i="1"/>
  <c r="D2740" i="1"/>
  <c r="K2739" i="1"/>
  <c r="U2737" i="1"/>
  <c r="N2739" i="1"/>
  <c r="A2741" i="1"/>
  <c r="E2740" i="1"/>
  <c r="C2740" i="1"/>
  <c r="S2740" i="1" l="1"/>
  <c r="D2741" i="1"/>
  <c r="S2741" i="1"/>
  <c r="N2740" i="1"/>
  <c r="K2740" i="1"/>
  <c r="O2739" i="1"/>
  <c r="A2742" i="1"/>
  <c r="C2741" i="1"/>
  <c r="E2741" i="1"/>
  <c r="O2740" i="1" l="1"/>
  <c r="D2742" i="1"/>
  <c r="N2741" i="1"/>
  <c r="A2743" i="1"/>
  <c r="K2742" i="1"/>
  <c r="C2742" i="1"/>
  <c r="E2742" i="1"/>
  <c r="U2740" i="1"/>
  <c r="K2741" i="1"/>
  <c r="U2739" i="1"/>
  <c r="S2742" i="1" l="1"/>
  <c r="D2743" i="1"/>
  <c r="N2742" i="1"/>
  <c r="O2742" i="1" s="1"/>
  <c r="A2744" i="1"/>
  <c r="E2743" i="1"/>
  <c r="C2743" i="1"/>
  <c r="O2741" i="1"/>
  <c r="S2743" i="1" l="1"/>
  <c r="D2744" i="1"/>
  <c r="U2741" i="1"/>
  <c r="N2743" i="1"/>
  <c r="A2745" i="1"/>
  <c r="E2744" i="1"/>
  <c r="C2744" i="1"/>
  <c r="U2742" i="1"/>
  <c r="K2743" i="1"/>
  <c r="O2743" i="1" l="1"/>
  <c r="U2743" i="1" s="1"/>
  <c r="S2744" i="1"/>
  <c r="D2745" i="1"/>
  <c r="S2745" i="1"/>
  <c r="N2744" i="1"/>
  <c r="A2746" i="1"/>
  <c r="E2745" i="1"/>
  <c r="C2745" i="1"/>
  <c r="K2744" i="1"/>
  <c r="O2744" i="1" l="1"/>
  <c r="U2744" i="1" s="1"/>
  <c r="D2746" i="1"/>
  <c r="K2745" i="1"/>
  <c r="N2745" i="1"/>
  <c r="A2747" i="1"/>
  <c r="E2746" i="1"/>
  <c r="C2746" i="1"/>
  <c r="N2746" i="1"/>
  <c r="S2746" i="1" l="1"/>
  <c r="D2747" i="1"/>
  <c r="K2746" i="1"/>
  <c r="O2746" i="1" s="1"/>
  <c r="O2745" i="1"/>
  <c r="U2745" i="1" s="1"/>
  <c r="A2748" i="1"/>
  <c r="E2747" i="1"/>
  <c r="C2747" i="1"/>
  <c r="U2746" i="1" l="1"/>
  <c r="S2747" i="1"/>
  <c r="D2748" i="1"/>
  <c r="S2748" i="1"/>
  <c r="K2747" i="1"/>
  <c r="N2747" i="1"/>
  <c r="A2749" i="1"/>
  <c r="E2748" i="1"/>
  <c r="C2748" i="1"/>
  <c r="D2749" i="1" l="1"/>
  <c r="S2749" i="1"/>
  <c r="O2747" i="1"/>
  <c r="U2747" i="1" s="1"/>
  <c r="N2748" i="1"/>
  <c r="A2750" i="1"/>
  <c r="C2749" i="1"/>
  <c r="E2749" i="1"/>
  <c r="K2748" i="1"/>
  <c r="O2748" i="1" s="1"/>
  <c r="D2750" i="1" l="1"/>
  <c r="U2748" i="1"/>
  <c r="K2749" i="1"/>
  <c r="N2749" i="1"/>
  <c r="A2751" i="1"/>
  <c r="N2750" i="1"/>
  <c r="C2750" i="1"/>
  <c r="E2750" i="1"/>
  <c r="S2750" i="1" l="1"/>
  <c r="D2751" i="1"/>
  <c r="S2751" i="1"/>
  <c r="K2750" i="1"/>
  <c r="O2750" i="1" s="1"/>
  <c r="O2749" i="1"/>
  <c r="A2752" i="1"/>
  <c r="E2751" i="1"/>
  <c r="C2751" i="1"/>
  <c r="D2752" i="1" l="1"/>
  <c r="S2752" i="1"/>
  <c r="N2751" i="1"/>
  <c r="A2753" i="1"/>
  <c r="E2752" i="1"/>
  <c r="C2752" i="1"/>
  <c r="U2750" i="1"/>
  <c r="K2751" i="1"/>
  <c r="U2749" i="1"/>
  <c r="O2751" i="1" l="1"/>
  <c r="U2751" i="1" s="1"/>
  <c r="D2753" i="1"/>
  <c r="K2752" i="1"/>
  <c r="N2752" i="1"/>
  <c r="O2752" i="1" s="1"/>
  <c r="A2754" i="1"/>
  <c r="E2753" i="1"/>
  <c r="C2753" i="1"/>
  <c r="S2753" i="1" l="1"/>
  <c r="D2754" i="1"/>
  <c r="A2755" i="1"/>
  <c r="K2754" i="1"/>
  <c r="E2754" i="1"/>
  <c r="C2754" i="1"/>
  <c r="U2752" i="1"/>
  <c r="K2753" i="1"/>
  <c r="N2753" i="1"/>
  <c r="S2754" i="1" l="1"/>
  <c r="D2755" i="1"/>
  <c r="N2754" i="1"/>
  <c r="O2754" i="1" s="1"/>
  <c r="O2753" i="1"/>
  <c r="A2756" i="1"/>
  <c r="E2755" i="1"/>
  <c r="C2755" i="1"/>
  <c r="S2755" i="1" l="1"/>
  <c r="D2756" i="1"/>
  <c r="S2756" i="1"/>
  <c r="N2755" i="1"/>
  <c r="A2757" i="1"/>
  <c r="E2756" i="1"/>
  <c r="C2756" i="1"/>
  <c r="U2754" i="1"/>
  <c r="K2755" i="1"/>
  <c r="U2753" i="1"/>
  <c r="D2757" i="1" l="1"/>
  <c r="S2757" i="1"/>
  <c r="N2756" i="1"/>
  <c r="K2756" i="1"/>
  <c r="A2758" i="1"/>
  <c r="C2757" i="1"/>
  <c r="E2757" i="1"/>
  <c r="O2755" i="1"/>
  <c r="O2756" i="1" l="1"/>
  <c r="D2758" i="1"/>
  <c r="S2758" i="1"/>
  <c r="K2757" i="1"/>
  <c r="U2755" i="1"/>
  <c r="N2757" i="1"/>
  <c r="A2759" i="1"/>
  <c r="N2758" i="1"/>
  <c r="C2758" i="1"/>
  <c r="E2758" i="1"/>
  <c r="U2756" i="1"/>
  <c r="D2759" i="1" l="1"/>
  <c r="K2758" i="1"/>
  <c r="O2758" i="1" s="1"/>
  <c r="O2757" i="1"/>
  <c r="U2757" i="1" s="1"/>
  <c r="A2760" i="1"/>
  <c r="E2759" i="1"/>
  <c r="C2759" i="1"/>
  <c r="U2758" i="1" l="1"/>
  <c r="S2759" i="1"/>
  <c r="D2760" i="1"/>
  <c r="K2759" i="1"/>
  <c r="N2759" i="1"/>
  <c r="A2761" i="1"/>
  <c r="N2760" i="1"/>
  <c r="E2760" i="1"/>
  <c r="C2760" i="1"/>
  <c r="S2760" i="1" l="1"/>
  <c r="D2761" i="1"/>
  <c r="K2760" i="1"/>
  <c r="O2760" i="1" s="1"/>
  <c r="O2759" i="1"/>
  <c r="U2759" i="1" s="1"/>
  <c r="A2762" i="1"/>
  <c r="E2761" i="1"/>
  <c r="C2761" i="1"/>
  <c r="S2761" i="1" l="1"/>
  <c r="D2762" i="1"/>
  <c r="K2761" i="1"/>
  <c r="N2761" i="1"/>
  <c r="A2763" i="1"/>
  <c r="E2762" i="1"/>
  <c r="C2762" i="1"/>
  <c r="U2760" i="1"/>
  <c r="S2762" i="1" l="1"/>
  <c r="K2762" i="1"/>
  <c r="D2763" i="1"/>
  <c r="O2761" i="1"/>
  <c r="U2761" i="1" s="1"/>
  <c r="A2764" i="1"/>
  <c r="E2763" i="1"/>
  <c r="C2763" i="1"/>
  <c r="N2762" i="1"/>
  <c r="O2762" i="1" l="1"/>
  <c r="S2763" i="1"/>
  <c r="D2764" i="1"/>
  <c r="U2762" i="1"/>
  <c r="K2763" i="1"/>
  <c r="N2763" i="1"/>
  <c r="A2765" i="1"/>
  <c r="E2764" i="1"/>
  <c r="K2764" i="1"/>
  <c r="C2764" i="1"/>
  <c r="O2763" i="1" l="1"/>
  <c r="U2763" i="1" s="1"/>
  <c r="S2764" i="1"/>
  <c r="D2765" i="1"/>
  <c r="S2765" i="1"/>
  <c r="N2764" i="1"/>
  <c r="O2764" i="1" s="1"/>
  <c r="A2766" i="1"/>
  <c r="C2765" i="1"/>
  <c r="E2765" i="1"/>
  <c r="D2766" i="1" l="1"/>
  <c r="S2766" i="1"/>
  <c r="A2767" i="1"/>
  <c r="N2766" i="1"/>
  <c r="C2766" i="1"/>
  <c r="E2766" i="1"/>
  <c r="U2764" i="1"/>
  <c r="K2765" i="1"/>
  <c r="N2765" i="1"/>
  <c r="D2767" i="1" l="1"/>
  <c r="S2767" i="1"/>
  <c r="K2766" i="1"/>
  <c r="O2766" i="1" s="1"/>
  <c r="O2765" i="1"/>
  <c r="A2768" i="1"/>
  <c r="E2767" i="1"/>
  <c r="C2767" i="1"/>
  <c r="D2768" i="1" l="1"/>
  <c r="S2768" i="1"/>
  <c r="N2767" i="1"/>
  <c r="A2769" i="1"/>
  <c r="N2768" i="1"/>
  <c r="E2768" i="1"/>
  <c r="K2768" i="1"/>
  <c r="C2768" i="1"/>
  <c r="U2766" i="1"/>
  <c r="K2767" i="1"/>
  <c r="U2765" i="1"/>
  <c r="O2767" i="1" l="1"/>
  <c r="D2769" i="1"/>
  <c r="S2769" i="1"/>
  <c r="U2767" i="1"/>
  <c r="O2768" i="1"/>
  <c r="A2770" i="1"/>
  <c r="E2769" i="1"/>
  <c r="C2769" i="1"/>
  <c r="D2770" i="1" l="1"/>
  <c r="S2770" i="1"/>
  <c r="A2771" i="1"/>
  <c r="E2770" i="1"/>
  <c r="C2770" i="1"/>
  <c r="N2770" i="1"/>
  <c r="U2768" i="1"/>
  <c r="K2769" i="1"/>
  <c r="N2769" i="1"/>
  <c r="D2771" i="1" l="1"/>
  <c r="S2771" i="1"/>
  <c r="K2770" i="1"/>
  <c r="O2770" i="1" s="1"/>
  <c r="O2769" i="1"/>
  <c r="U2769" i="1" s="1"/>
  <c r="A2772" i="1"/>
  <c r="E2771" i="1"/>
  <c r="C2771" i="1"/>
  <c r="D2772" i="1" l="1"/>
  <c r="A2773" i="1"/>
  <c r="E2772" i="1"/>
  <c r="C2772" i="1"/>
  <c r="U2770" i="1"/>
  <c r="K2771" i="1"/>
  <c r="N2771" i="1"/>
  <c r="S2772" i="1" l="1"/>
  <c r="D2773" i="1"/>
  <c r="S2773" i="1"/>
  <c r="O2771" i="1"/>
  <c r="N2772" i="1"/>
  <c r="K2772" i="1"/>
  <c r="A2774" i="1"/>
  <c r="C2773" i="1"/>
  <c r="E2773" i="1"/>
  <c r="O2772" i="1" l="1"/>
  <c r="U2771" i="1"/>
  <c r="D2774" i="1"/>
  <c r="S2774" i="1"/>
  <c r="U2772" i="1"/>
  <c r="K2773" i="1"/>
  <c r="N2773" i="1"/>
  <c r="A2775" i="1"/>
  <c r="C2774" i="1"/>
  <c r="E2774" i="1"/>
  <c r="D2775" i="1" l="1"/>
  <c r="K2774" i="1"/>
  <c r="O2773" i="1"/>
  <c r="N2774" i="1"/>
  <c r="A2776" i="1"/>
  <c r="E2775" i="1"/>
  <c r="C2775" i="1"/>
  <c r="U2773" i="1" l="1"/>
  <c r="O2774" i="1"/>
  <c r="U2774" i="1" s="1"/>
  <c r="S2775" i="1"/>
  <c r="D2776" i="1"/>
  <c r="K2775" i="1"/>
  <c r="N2775" i="1"/>
  <c r="A2777" i="1"/>
  <c r="E2776" i="1"/>
  <c r="C2776" i="1"/>
  <c r="S2776" i="1" l="1"/>
  <c r="D2777" i="1"/>
  <c r="O2775" i="1"/>
  <c r="K2776" i="1"/>
  <c r="N2776" i="1"/>
  <c r="A2778" i="1"/>
  <c r="E2777" i="1"/>
  <c r="C2777" i="1"/>
  <c r="U2775" i="1" l="1"/>
  <c r="S2777" i="1"/>
  <c r="D2778" i="1"/>
  <c r="O2776" i="1"/>
  <c r="K2777" i="1"/>
  <c r="N2777" i="1"/>
  <c r="A2779" i="1"/>
  <c r="E2778" i="1"/>
  <c r="C2778" i="1"/>
  <c r="O2777" i="1" l="1"/>
  <c r="U2777" i="1" s="1"/>
  <c r="S2778" i="1"/>
  <c r="D2779" i="1"/>
  <c r="S2779" i="1"/>
  <c r="K2778" i="1"/>
  <c r="N2778" i="1"/>
  <c r="U2776" i="1"/>
  <c r="A2780" i="1"/>
  <c r="E2779" i="1"/>
  <c r="C2779" i="1"/>
  <c r="O2778" i="1" l="1"/>
  <c r="D2780" i="1"/>
  <c r="S2780" i="1"/>
  <c r="K2779" i="1"/>
  <c r="N2779" i="1"/>
  <c r="A2781" i="1"/>
  <c r="E2780" i="1"/>
  <c r="C2780" i="1"/>
  <c r="U2778" i="1"/>
  <c r="D2781" i="1" l="1"/>
  <c r="S2781" i="1"/>
  <c r="K2780" i="1"/>
  <c r="O2779" i="1"/>
  <c r="N2780" i="1"/>
  <c r="A2782" i="1"/>
  <c r="C2781" i="1"/>
  <c r="E2781" i="1"/>
  <c r="U2779" i="1" l="1"/>
  <c r="O2780" i="1"/>
  <c r="D2782" i="1"/>
  <c r="S2782" i="1"/>
  <c r="K2781" i="1"/>
  <c r="N2781" i="1"/>
  <c r="A2783" i="1"/>
  <c r="N2782" i="1"/>
  <c r="C2782" i="1"/>
  <c r="E2782" i="1"/>
  <c r="U2780" i="1" l="1"/>
  <c r="K2782" i="1"/>
  <c r="D2783" i="1"/>
  <c r="S2783" i="1"/>
  <c r="O2781" i="1"/>
  <c r="U2781" i="1" s="1"/>
  <c r="O2782" i="1"/>
  <c r="A2784" i="1"/>
  <c r="E2783" i="1"/>
  <c r="C2783" i="1"/>
  <c r="D2784" i="1" l="1"/>
  <c r="S2784" i="1"/>
  <c r="N2783" i="1"/>
  <c r="K2783" i="1"/>
  <c r="A2785" i="1"/>
  <c r="E2784" i="1"/>
  <c r="C2784" i="1"/>
  <c r="U2782" i="1"/>
  <c r="O2783" i="1" l="1"/>
  <c r="D2785" i="1"/>
  <c r="K2784" i="1"/>
  <c r="N2784" i="1"/>
  <c r="A2786" i="1"/>
  <c r="E2785" i="1"/>
  <c r="C2785" i="1"/>
  <c r="U2783" i="1"/>
  <c r="S2785" i="1" l="1"/>
  <c r="D2786" i="1"/>
  <c r="S2786" i="1"/>
  <c r="O2784" i="1"/>
  <c r="K2785" i="1"/>
  <c r="N2785" i="1"/>
  <c r="A2787" i="1"/>
  <c r="E2786" i="1"/>
  <c r="C2786" i="1"/>
  <c r="N2786" i="1"/>
  <c r="O2785" i="1" l="1"/>
  <c r="U2785" i="1" s="1"/>
  <c r="D2787" i="1"/>
  <c r="S2787" i="1"/>
  <c r="U2784" i="1"/>
  <c r="K2786" i="1"/>
  <c r="O2786" i="1" s="1"/>
  <c r="A2788" i="1"/>
  <c r="E2787" i="1"/>
  <c r="C2787" i="1"/>
  <c r="D2788" i="1" l="1"/>
  <c r="K2787" i="1"/>
  <c r="N2787" i="1"/>
  <c r="O2787" i="1" s="1"/>
  <c r="A2789" i="1"/>
  <c r="N2788" i="1"/>
  <c r="E2788" i="1"/>
  <c r="C2788" i="1"/>
  <c r="U2786" i="1"/>
  <c r="S2788" i="1" l="1"/>
  <c r="D2789" i="1"/>
  <c r="K2788" i="1"/>
  <c r="O2788" i="1" s="1"/>
  <c r="A2790" i="1"/>
  <c r="C2789" i="1"/>
  <c r="E2789" i="1"/>
  <c r="U2787" i="1"/>
  <c r="U2788" i="1" l="1"/>
  <c r="S2789" i="1"/>
  <c r="D2790" i="1"/>
  <c r="S2790" i="1"/>
  <c r="K2789" i="1"/>
  <c r="N2789" i="1"/>
  <c r="A2791" i="1"/>
  <c r="N2790" i="1"/>
  <c r="C2790" i="1"/>
  <c r="E2790" i="1"/>
  <c r="K2790" i="1" l="1"/>
  <c r="D2791" i="1"/>
  <c r="S2791" i="1"/>
  <c r="O2789" i="1"/>
  <c r="U2789" i="1" s="1"/>
  <c r="O2790" i="1"/>
  <c r="A2792" i="1"/>
  <c r="E2791" i="1"/>
  <c r="C2791" i="1"/>
  <c r="D2792" i="1" l="1"/>
  <c r="K2791" i="1"/>
  <c r="N2791" i="1"/>
  <c r="A2793" i="1"/>
  <c r="E2792" i="1"/>
  <c r="C2792" i="1"/>
  <c r="U2790" i="1"/>
  <c r="S2792" i="1" l="1"/>
  <c r="D2793" i="1"/>
  <c r="S2793" i="1"/>
  <c r="N2792" i="1"/>
  <c r="O2791" i="1"/>
  <c r="U2791" i="1" s="1"/>
  <c r="A2794" i="1"/>
  <c r="E2793" i="1"/>
  <c r="C2793" i="1"/>
  <c r="K2792" i="1"/>
  <c r="O2792" i="1" l="1"/>
  <c r="D2794" i="1"/>
  <c r="S2794" i="1"/>
  <c r="U2792" i="1"/>
  <c r="K2793" i="1"/>
  <c r="N2793" i="1"/>
  <c r="A2795" i="1"/>
  <c r="E2794" i="1"/>
  <c r="C2794" i="1"/>
  <c r="D2795" i="1" l="1"/>
  <c r="O2793" i="1"/>
  <c r="K2794" i="1"/>
  <c r="N2794" i="1"/>
  <c r="A2796" i="1"/>
  <c r="E2795" i="1"/>
  <c r="C2795" i="1"/>
  <c r="U2793" i="1" l="1"/>
  <c r="O2794" i="1"/>
  <c r="S2795" i="1"/>
  <c r="D2796" i="1"/>
  <c r="K2795" i="1"/>
  <c r="N2795" i="1"/>
  <c r="A2797" i="1"/>
  <c r="E2796" i="1"/>
  <c r="C2796" i="1"/>
  <c r="U2794" i="1" l="1"/>
  <c r="S2796" i="1"/>
  <c r="D2797" i="1"/>
  <c r="N2796" i="1"/>
  <c r="K2796" i="1"/>
  <c r="O2795" i="1"/>
  <c r="A2798" i="1"/>
  <c r="C2797" i="1"/>
  <c r="E2797" i="1"/>
  <c r="O2796" i="1" l="1"/>
  <c r="S2797" i="1"/>
  <c r="D2798" i="1"/>
  <c r="A2799" i="1"/>
  <c r="N2798" i="1"/>
  <c r="C2798" i="1"/>
  <c r="E2798" i="1"/>
  <c r="U2796" i="1"/>
  <c r="K2797" i="1"/>
  <c r="U2795" i="1"/>
  <c r="N2797" i="1"/>
  <c r="S2798" i="1" l="1"/>
  <c r="D2799" i="1"/>
  <c r="S2799" i="1"/>
  <c r="O2797" i="1"/>
  <c r="K2798" i="1"/>
  <c r="O2798" i="1" s="1"/>
  <c r="A2800" i="1"/>
  <c r="E2799" i="1"/>
  <c r="C2799" i="1"/>
  <c r="U2797" i="1" l="1"/>
  <c r="D2800" i="1"/>
  <c r="S2800" i="1"/>
  <c r="A2801" i="1"/>
  <c r="E2800" i="1"/>
  <c r="C2800" i="1"/>
  <c r="U2798" i="1"/>
  <c r="K2799" i="1"/>
  <c r="N2799" i="1"/>
  <c r="K2800" i="1" l="1"/>
  <c r="D2801" i="1"/>
  <c r="N2800" i="1"/>
  <c r="O2799" i="1"/>
  <c r="A2802" i="1"/>
  <c r="E2801" i="1"/>
  <c r="C2801" i="1"/>
  <c r="O2800" i="1" l="1"/>
  <c r="U2800" i="1" s="1"/>
  <c r="S2801" i="1"/>
  <c r="D2802" i="1"/>
  <c r="A2803" i="1"/>
  <c r="E2802" i="1"/>
  <c r="C2802" i="1"/>
  <c r="N2802" i="1"/>
  <c r="U2799" i="1"/>
  <c r="K2801" i="1"/>
  <c r="N2801" i="1"/>
  <c r="O2801" i="1" l="1"/>
  <c r="U2801" i="1" s="1"/>
  <c r="S2802" i="1"/>
  <c r="D2803" i="1"/>
  <c r="K2802" i="1"/>
  <c r="O2802" i="1" s="1"/>
  <c r="A2804" i="1"/>
  <c r="E2803" i="1"/>
  <c r="C2803" i="1"/>
  <c r="S2803" i="1" l="1"/>
  <c r="D2804" i="1"/>
  <c r="A2805" i="1"/>
  <c r="E2804" i="1"/>
  <c r="C2804" i="1"/>
  <c r="U2802" i="1"/>
  <c r="K2803" i="1"/>
  <c r="N2803" i="1"/>
  <c r="S2804" i="1" l="1"/>
  <c r="D2805" i="1"/>
  <c r="S2805" i="1"/>
  <c r="O2803" i="1"/>
  <c r="U2803" i="1" s="1"/>
  <c r="N2804" i="1"/>
  <c r="K2804" i="1"/>
  <c r="O2804" i="1" s="1"/>
  <c r="A2806" i="1"/>
  <c r="C2805" i="1"/>
  <c r="E2805" i="1"/>
  <c r="D2806" i="1" l="1"/>
  <c r="A2807" i="1"/>
  <c r="N2806" i="1"/>
  <c r="C2806" i="1"/>
  <c r="E2806" i="1"/>
  <c r="K2805" i="1"/>
  <c r="N2805" i="1"/>
  <c r="U2804" i="1"/>
  <c r="O2805" i="1" l="1"/>
  <c r="S2806" i="1"/>
  <c r="D2807" i="1"/>
  <c r="S2807" i="1"/>
  <c r="K2806" i="1"/>
  <c r="O2806" i="1"/>
  <c r="A2808" i="1"/>
  <c r="E2807" i="1"/>
  <c r="C2807" i="1"/>
  <c r="U2805" i="1" l="1"/>
  <c r="D2808" i="1"/>
  <c r="S2808" i="1"/>
  <c r="N2807" i="1"/>
  <c r="A2809" i="1"/>
  <c r="E2808" i="1"/>
  <c r="C2808" i="1"/>
  <c r="U2806" i="1"/>
  <c r="K2807" i="1"/>
  <c r="O2807" i="1" l="1"/>
  <c r="D2809" i="1"/>
  <c r="N2808" i="1"/>
  <c r="U2807" i="1"/>
  <c r="K2808" i="1"/>
  <c r="A2810" i="1"/>
  <c r="E2809" i="1"/>
  <c r="C2809" i="1"/>
  <c r="O2808" i="1" l="1"/>
  <c r="S2809" i="1"/>
  <c r="D2810" i="1"/>
  <c r="S2810" i="1"/>
  <c r="A2811" i="1"/>
  <c r="E2810" i="1"/>
  <c r="C2810" i="1"/>
  <c r="U2808" i="1"/>
  <c r="K2809" i="1"/>
  <c r="N2809" i="1"/>
  <c r="O2809" i="1" l="1"/>
  <c r="U2809" i="1" s="1"/>
  <c r="D2811" i="1"/>
  <c r="S2811" i="1"/>
  <c r="K2810" i="1"/>
  <c r="N2810" i="1"/>
  <c r="A2812" i="1"/>
  <c r="E2811" i="1"/>
  <c r="C2811" i="1"/>
  <c r="O2810" i="1" l="1"/>
  <c r="D2812" i="1"/>
  <c r="S2812" i="1"/>
  <c r="U2810" i="1"/>
  <c r="K2811" i="1"/>
  <c r="N2811" i="1"/>
  <c r="A2813" i="1"/>
  <c r="E2812" i="1"/>
  <c r="C2812" i="1"/>
  <c r="D2813" i="1" l="1"/>
  <c r="S2813" i="1"/>
  <c r="N2812" i="1"/>
  <c r="O2811" i="1"/>
  <c r="U2811" i="1" s="1"/>
  <c r="K2812" i="1"/>
  <c r="A2814" i="1"/>
  <c r="C2813" i="1"/>
  <c r="E2813" i="1"/>
  <c r="O2812" i="1" l="1"/>
  <c r="U2812" i="1" s="1"/>
  <c r="D2814" i="1"/>
  <c r="S2814" i="1"/>
  <c r="A2815" i="1"/>
  <c r="N2814" i="1"/>
  <c r="C2814" i="1"/>
  <c r="E2814" i="1"/>
  <c r="K2813" i="1"/>
  <c r="N2813" i="1"/>
  <c r="D2815" i="1" l="1"/>
  <c r="S2815" i="1"/>
  <c r="K2814" i="1"/>
  <c r="O2814" i="1" s="1"/>
  <c r="O2813" i="1"/>
  <c r="A2816" i="1"/>
  <c r="E2815" i="1"/>
  <c r="C2815" i="1"/>
  <c r="D2816" i="1" l="1"/>
  <c r="S2816" i="1"/>
  <c r="N2815" i="1"/>
  <c r="A2817" i="1"/>
  <c r="E2816" i="1"/>
  <c r="C2816" i="1"/>
  <c r="U2814" i="1"/>
  <c r="K2815" i="1"/>
  <c r="O2815" i="1" s="1"/>
  <c r="U2813" i="1"/>
  <c r="D2817" i="1" l="1"/>
  <c r="S2817" i="1"/>
  <c r="N2816" i="1"/>
  <c r="K2816" i="1"/>
  <c r="A2818" i="1"/>
  <c r="E2817" i="1"/>
  <c r="C2817" i="1"/>
  <c r="U2815" i="1"/>
  <c r="O2816" i="1" l="1"/>
  <c r="D2818" i="1"/>
  <c r="S2818" i="1"/>
  <c r="K2817" i="1"/>
  <c r="N2817" i="1"/>
  <c r="A2819" i="1"/>
  <c r="E2818" i="1"/>
  <c r="C2818" i="1"/>
  <c r="U2816" i="1"/>
  <c r="K2818" i="1" l="1"/>
  <c r="D2819" i="1"/>
  <c r="O2817" i="1"/>
  <c r="U2817" i="1" s="1"/>
  <c r="N2818" i="1"/>
  <c r="O2818" i="1" s="1"/>
  <c r="A2820" i="1"/>
  <c r="E2819" i="1"/>
  <c r="C2819" i="1"/>
  <c r="S2819" i="1" l="1"/>
  <c r="D2820" i="1"/>
  <c r="U2818" i="1"/>
  <c r="N2819" i="1"/>
  <c r="A2821" i="1"/>
  <c r="N2820" i="1"/>
  <c r="E2820" i="1"/>
  <c r="C2820" i="1"/>
  <c r="K2819" i="1"/>
  <c r="S2820" i="1" l="1"/>
  <c r="D2821" i="1"/>
  <c r="S2821" i="1"/>
  <c r="A2822" i="1"/>
  <c r="C2821" i="1"/>
  <c r="E2821" i="1"/>
  <c r="K2820" i="1"/>
  <c r="O2820" i="1" s="1"/>
  <c r="O2819" i="1"/>
  <c r="D2822" i="1" l="1"/>
  <c r="S2822" i="1"/>
  <c r="K2821" i="1"/>
  <c r="U2819" i="1"/>
  <c r="U2820" i="1"/>
  <c r="N2821" i="1"/>
  <c r="A2823" i="1"/>
  <c r="N2822" i="1"/>
  <c r="C2822" i="1"/>
  <c r="E2822" i="1"/>
  <c r="O2821" i="1" l="1"/>
  <c r="U2821" i="1" s="1"/>
  <c r="D2823" i="1"/>
  <c r="S2823" i="1"/>
  <c r="K2822" i="1"/>
  <c r="O2822" i="1" s="1"/>
  <c r="A2824" i="1"/>
  <c r="E2823" i="1"/>
  <c r="C2823" i="1"/>
  <c r="D2824" i="1" l="1"/>
  <c r="S2824" i="1"/>
  <c r="N2823" i="1"/>
  <c r="K2823" i="1"/>
  <c r="A2825" i="1"/>
  <c r="E2824" i="1"/>
  <c r="C2824" i="1"/>
  <c r="U2822" i="1"/>
  <c r="O2823" i="1" l="1"/>
  <c r="D2825" i="1"/>
  <c r="S2825" i="1"/>
  <c r="K2824" i="1"/>
  <c r="N2824" i="1"/>
  <c r="A2826" i="1"/>
  <c r="E2825" i="1"/>
  <c r="C2825" i="1"/>
  <c r="U2823" i="1"/>
  <c r="D2826" i="1" l="1"/>
  <c r="S2826" i="1"/>
  <c r="O2824" i="1"/>
  <c r="N2825" i="1"/>
  <c r="A2827" i="1"/>
  <c r="E2826" i="1"/>
  <c r="C2826" i="1"/>
  <c r="N2826" i="1"/>
  <c r="K2825" i="1"/>
  <c r="D2827" i="1" l="1"/>
  <c r="S2827" i="1"/>
  <c r="U2824" i="1"/>
  <c r="K2826" i="1"/>
  <c r="O2826" i="1" s="1"/>
  <c r="A2828" i="1"/>
  <c r="E2827" i="1"/>
  <c r="K2827" i="1"/>
  <c r="C2827" i="1"/>
  <c r="O2825" i="1"/>
  <c r="D2828" i="1" l="1"/>
  <c r="S2828" i="1"/>
  <c r="U2825" i="1"/>
  <c r="A2829" i="1"/>
  <c r="E2828" i="1"/>
  <c r="C2828" i="1"/>
  <c r="N2827" i="1"/>
  <c r="O2827" i="1" s="1"/>
  <c r="U2826" i="1"/>
  <c r="D2829" i="1" l="1"/>
  <c r="S2829" i="1"/>
  <c r="N2828" i="1"/>
  <c r="K2828" i="1"/>
  <c r="A2830" i="1"/>
  <c r="C2829" i="1"/>
  <c r="E2829" i="1"/>
  <c r="U2827" i="1"/>
  <c r="O2828" i="1" l="1"/>
  <c r="D2830" i="1"/>
  <c r="S2830" i="1"/>
  <c r="N2829" i="1"/>
  <c r="U2828" i="1"/>
  <c r="A2831" i="1"/>
  <c r="C2830" i="1"/>
  <c r="E2830" i="1"/>
  <c r="K2829" i="1"/>
  <c r="O2829" i="1" l="1"/>
  <c r="D2831" i="1"/>
  <c r="S2831" i="1"/>
  <c r="K2830" i="1"/>
  <c r="A2832" i="1"/>
  <c r="E2831" i="1"/>
  <c r="C2831" i="1"/>
  <c r="U2829" i="1"/>
  <c r="N2830" i="1"/>
  <c r="O2830" i="1" l="1"/>
  <c r="D2832" i="1"/>
  <c r="S2832" i="1"/>
  <c r="K2831" i="1"/>
  <c r="A2833" i="1"/>
  <c r="E2832" i="1"/>
  <c r="C2832" i="1"/>
  <c r="N2831" i="1"/>
  <c r="O2831" i="1" l="1"/>
  <c r="U2831" i="1" s="1"/>
  <c r="U2830" i="1"/>
  <c r="D2833" i="1"/>
  <c r="S2833" i="1"/>
  <c r="K2832" i="1"/>
  <c r="A2834" i="1"/>
  <c r="E2833" i="1"/>
  <c r="C2833" i="1"/>
  <c r="N2832" i="1"/>
  <c r="N2833" i="1" l="1"/>
  <c r="D2834" i="1"/>
  <c r="S2834" i="1"/>
  <c r="O2832" i="1"/>
  <c r="U2832" i="1" s="1"/>
  <c r="A2835" i="1"/>
  <c r="E2834" i="1"/>
  <c r="C2834" i="1"/>
  <c r="K2833" i="1"/>
  <c r="O2833" i="1" s="1"/>
  <c r="D2835" i="1" l="1"/>
  <c r="N2834" i="1"/>
  <c r="U2833" i="1"/>
  <c r="K2834" i="1"/>
  <c r="A2836" i="1"/>
  <c r="E2835" i="1"/>
  <c r="C2835" i="1"/>
  <c r="O2834" i="1" l="1"/>
  <c r="S2835" i="1"/>
  <c r="D2836" i="1"/>
  <c r="K2835" i="1"/>
  <c r="A2837" i="1"/>
  <c r="N2836" i="1"/>
  <c r="E2836" i="1"/>
  <c r="C2836" i="1"/>
  <c r="N2835" i="1"/>
  <c r="U2834" i="1"/>
  <c r="O2835" i="1" l="1"/>
  <c r="S2836" i="1"/>
  <c r="D2837" i="1"/>
  <c r="U2835" i="1"/>
  <c r="K2836" i="1"/>
  <c r="O2836" i="1" s="1"/>
  <c r="A2838" i="1"/>
  <c r="C2837" i="1"/>
  <c r="E2837" i="1"/>
  <c r="S2837" i="1" l="1"/>
  <c r="D2838" i="1"/>
  <c r="S2838" i="1"/>
  <c r="N2837" i="1"/>
  <c r="A2839" i="1"/>
  <c r="C2838" i="1"/>
  <c r="E2838" i="1"/>
  <c r="K2837" i="1"/>
  <c r="O2837" i="1" s="1"/>
  <c r="U2836" i="1"/>
  <c r="D2839" i="1" l="1"/>
  <c r="S2839" i="1"/>
  <c r="N2838" i="1"/>
  <c r="U2837" i="1"/>
  <c r="K2838" i="1"/>
  <c r="A2840" i="1"/>
  <c r="E2839" i="1"/>
  <c r="C2839" i="1"/>
  <c r="N2839" i="1"/>
  <c r="O2838" i="1" l="1"/>
  <c r="D2840" i="1"/>
  <c r="K2839" i="1"/>
  <c r="O2839" i="1" s="1"/>
  <c r="U2839" i="1" s="1"/>
  <c r="A2841" i="1"/>
  <c r="E2840" i="1"/>
  <c r="C2840" i="1"/>
  <c r="U2838" i="1"/>
  <c r="S2840" i="1" l="1"/>
  <c r="D2841" i="1"/>
  <c r="N2840" i="1"/>
  <c r="K2840" i="1"/>
  <c r="O2840" i="1" s="1"/>
  <c r="A2842" i="1"/>
  <c r="E2841" i="1"/>
  <c r="C2841" i="1"/>
  <c r="S2841" i="1" l="1"/>
  <c r="D2842" i="1"/>
  <c r="N2841" i="1"/>
  <c r="U2840" i="1"/>
  <c r="A2843" i="1"/>
  <c r="E2842" i="1"/>
  <c r="C2842" i="1"/>
  <c r="K2841" i="1"/>
  <c r="O2841" i="1" l="1"/>
  <c r="S2842" i="1"/>
  <c r="D2843" i="1"/>
  <c r="N2842" i="1"/>
  <c r="K2842" i="1"/>
  <c r="A2844" i="1"/>
  <c r="E2843" i="1"/>
  <c r="C2843" i="1"/>
  <c r="U2841" i="1"/>
  <c r="S2843" i="1" l="1"/>
  <c r="D2844" i="1"/>
  <c r="S2844" i="1"/>
  <c r="K2843" i="1"/>
  <c r="O2842" i="1"/>
  <c r="A2845" i="1"/>
  <c r="E2844" i="1"/>
  <c r="C2844" i="1"/>
  <c r="N2843" i="1"/>
  <c r="O2843" i="1" l="1"/>
  <c r="U2842" i="1"/>
  <c r="D2845" i="1"/>
  <c r="S2845" i="1"/>
  <c r="N2844" i="1"/>
  <c r="U2843" i="1"/>
  <c r="K2844" i="1"/>
  <c r="A2846" i="1"/>
  <c r="C2845" i="1"/>
  <c r="E2845" i="1"/>
  <c r="O2844" i="1" l="1"/>
  <c r="D2846" i="1"/>
  <c r="S2846" i="1"/>
  <c r="N2845" i="1"/>
  <c r="U2844" i="1"/>
  <c r="K2845" i="1"/>
  <c r="A2847" i="1"/>
  <c r="C2846" i="1"/>
  <c r="E2846" i="1"/>
  <c r="O2845" i="1" l="1"/>
  <c r="D2847" i="1"/>
  <c r="S2847" i="1"/>
  <c r="N2846" i="1"/>
  <c r="U2845" i="1"/>
  <c r="K2846" i="1"/>
  <c r="A2848" i="1"/>
  <c r="E2847" i="1"/>
  <c r="C2847" i="1"/>
  <c r="O2846" i="1" l="1"/>
  <c r="U2846" i="1" s="1"/>
  <c r="D2848" i="1"/>
  <c r="K2847" i="1"/>
  <c r="A2849" i="1"/>
  <c r="E2848" i="1"/>
  <c r="C2848" i="1"/>
  <c r="N2847" i="1"/>
  <c r="O2847" i="1" s="1"/>
  <c r="S2848" i="1" l="1"/>
  <c r="D2849" i="1"/>
  <c r="S2849" i="1"/>
  <c r="N2848" i="1"/>
  <c r="U2847" i="1"/>
  <c r="K2848" i="1"/>
  <c r="A2850" i="1"/>
  <c r="N2849" i="1"/>
  <c r="E2849" i="1"/>
  <c r="C2849" i="1"/>
  <c r="O2848" i="1" l="1"/>
  <c r="D2850" i="1"/>
  <c r="S2850" i="1"/>
  <c r="A2851" i="1"/>
  <c r="E2850" i="1"/>
  <c r="C2850" i="1"/>
  <c r="K2849" i="1"/>
  <c r="O2849" i="1" s="1"/>
  <c r="U2848" i="1"/>
  <c r="N2850" i="1" l="1"/>
  <c r="D2851" i="1"/>
  <c r="U2849" i="1"/>
  <c r="K2850" i="1"/>
  <c r="A2852" i="1"/>
  <c r="E2851" i="1"/>
  <c r="C2851" i="1"/>
  <c r="O2850" i="1" l="1"/>
  <c r="S2851" i="1"/>
  <c r="D2852" i="1"/>
  <c r="K2851" i="1"/>
  <c r="A2853" i="1"/>
  <c r="E2852" i="1"/>
  <c r="C2852" i="1"/>
  <c r="N2851" i="1"/>
  <c r="O2851" i="1" s="1"/>
  <c r="U2850" i="1"/>
  <c r="S2852" i="1" l="1"/>
  <c r="D2853" i="1"/>
  <c r="N2852" i="1"/>
  <c r="U2851" i="1"/>
  <c r="K2852" i="1"/>
  <c r="A2854" i="1"/>
  <c r="C2853" i="1"/>
  <c r="E2853" i="1"/>
  <c r="S2853" i="1" l="1"/>
  <c r="D2854" i="1"/>
  <c r="O2852" i="1"/>
  <c r="U2852" i="1" s="1"/>
  <c r="N2853" i="1"/>
  <c r="K2853" i="1"/>
  <c r="A2855" i="1"/>
  <c r="C2854" i="1"/>
  <c r="E2854" i="1"/>
  <c r="O2853" i="1" l="1"/>
  <c r="S2854" i="1"/>
  <c r="D2855" i="1"/>
  <c r="S2855" i="1"/>
  <c r="N2854" i="1"/>
  <c r="K2854" i="1"/>
  <c r="A2856" i="1"/>
  <c r="E2855" i="1"/>
  <c r="C2855" i="1"/>
  <c r="N2855" i="1"/>
  <c r="O2854" i="1" l="1"/>
  <c r="U2853" i="1"/>
  <c r="D2856" i="1"/>
  <c r="K2855" i="1"/>
  <c r="O2855" i="1" s="1"/>
  <c r="U2854" i="1"/>
  <c r="A2857" i="1"/>
  <c r="N2856" i="1"/>
  <c r="E2856" i="1"/>
  <c r="C2856" i="1"/>
  <c r="S2856" i="1" l="1"/>
  <c r="D2857" i="1"/>
  <c r="K2856" i="1"/>
  <c r="O2856" i="1" s="1"/>
  <c r="A2858" i="1"/>
  <c r="E2857" i="1"/>
  <c r="C2857" i="1"/>
  <c r="U2855" i="1"/>
  <c r="N2857" i="1" l="1"/>
  <c r="S2857" i="1"/>
  <c r="D2858" i="1"/>
  <c r="S2858" i="1"/>
  <c r="A2859" i="1"/>
  <c r="E2858" i="1"/>
  <c r="C2858" i="1"/>
  <c r="K2857" i="1"/>
  <c r="U2856" i="1"/>
  <c r="O2857" i="1" l="1"/>
  <c r="D2859" i="1"/>
  <c r="S2859" i="1"/>
  <c r="N2858" i="1"/>
  <c r="U2857" i="1"/>
  <c r="K2858" i="1"/>
  <c r="A2860" i="1"/>
  <c r="E2859" i="1"/>
  <c r="N2859" i="1"/>
  <c r="C2859" i="1"/>
  <c r="O2858" i="1" l="1"/>
  <c r="D2860" i="1"/>
  <c r="S2860" i="1"/>
  <c r="K2859" i="1"/>
  <c r="O2859" i="1" s="1"/>
  <c r="A2861" i="1"/>
  <c r="E2860" i="1"/>
  <c r="C2860" i="1"/>
  <c r="U2858" i="1"/>
  <c r="D2861" i="1" l="1"/>
  <c r="S2861" i="1"/>
  <c r="U2859" i="1"/>
  <c r="K2860" i="1"/>
  <c r="N2860" i="1"/>
  <c r="A2862" i="1"/>
  <c r="C2861" i="1"/>
  <c r="E2861" i="1"/>
  <c r="O2860" i="1" l="1"/>
  <c r="D2862" i="1"/>
  <c r="K2861" i="1"/>
  <c r="N2861" i="1"/>
  <c r="U2860" i="1"/>
  <c r="A2863" i="1"/>
  <c r="C2862" i="1"/>
  <c r="E2862" i="1"/>
  <c r="S2862" i="1" l="1"/>
  <c r="D2863" i="1"/>
  <c r="O2861" i="1"/>
  <c r="K2862" i="1"/>
  <c r="N2862" i="1"/>
  <c r="A2864" i="1"/>
  <c r="E2863" i="1"/>
  <c r="N2863" i="1"/>
  <c r="C2863" i="1"/>
  <c r="S2863" i="1" l="1"/>
  <c r="D2864" i="1"/>
  <c r="U2861" i="1"/>
  <c r="K2863" i="1"/>
  <c r="O2863" i="1" s="1"/>
  <c r="U2863" i="1" s="1"/>
  <c r="O2862" i="1"/>
  <c r="U2862" i="1" s="1"/>
  <c r="A2865" i="1"/>
  <c r="E2864" i="1"/>
  <c r="C2864" i="1"/>
  <c r="S2864" i="1" l="1"/>
  <c r="D2865" i="1"/>
  <c r="K2864" i="1"/>
  <c r="N2864" i="1"/>
  <c r="A2866" i="1"/>
  <c r="E2865" i="1"/>
  <c r="C2865" i="1"/>
  <c r="S2865" i="1" l="1"/>
  <c r="D2866" i="1"/>
  <c r="S2866" i="1"/>
  <c r="O2864" i="1"/>
  <c r="U2864" i="1" s="1"/>
  <c r="N2865" i="1"/>
  <c r="A2867" i="1"/>
  <c r="E2866" i="1"/>
  <c r="C2866" i="1"/>
  <c r="K2865" i="1"/>
  <c r="O2865" i="1" l="1"/>
  <c r="D2867" i="1"/>
  <c r="U2865" i="1"/>
  <c r="K2866" i="1"/>
  <c r="N2866" i="1"/>
  <c r="A2868" i="1"/>
  <c r="E2867" i="1"/>
  <c r="C2867" i="1"/>
  <c r="S2867" i="1" l="1"/>
  <c r="D2868" i="1"/>
  <c r="N2867" i="1"/>
  <c r="K2867" i="1"/>
  <c r="O2866" i="1"/>
  <c r="U2866" i="1" s="1"/>
  <c r="A2869" i="1"/>
  <c r="E2868" i="1"/>
  <c r="C2868" i="1"/>
  <c r="O2867" i="1" l="1"/>
  <c r="U2867" i="1"/>
  <c r="S2868" i="1"/>
  <c r="D2869" i="1"/>
  <c r="K2868" i="1"/>
  <c r="N2868" i="1"/>
  <c r="A2870" i="1"/>
  <c r="N2869" i="1"/>
  <c r="C2869" i="1"/>
  <c r="E2869" i="1"/>
  <c r="O2868" i="1" l="1"/>
  <c r="S2869" i="1"/>
  <c r="D2870" i="1"/>
  <c r="S2870" i="1"/>
  <c r="A2871" i="1"/>
  <c r="C2870" i="1"/>
  <c r="E2870" i="1"/>
  <c r="K2869" i="1"/>
  <c r="O2869" i="1" s="1"/>
  <c r="U2868" i="1" l="1"/>
  <c r="D2871" i="1"/>
  <c r="U2869" i="1"/>
  <c r="K2870" i="1"/>
  <c r="N2870" i="1"/>
  <c r="A2872" i="1"/>
  <c r="E2871" i="1"/>
  <c r="C2871" i="1"/>
  <c r="S2871" i="1" l="1"/>
  <c r="D2872" i="1"/>
  <c r="K2871" i="1"/>
  <c r="O2870" i="1"/>
  <c r="N2871" i="1"/>
  <c r="A2873" i="1"/>
  <c r="E2872" i="1"/>
  <c r="C2872" i="1"/>
  <c r="O2871" i="1" l="1"/>
  <c r="U2870" i="1"/>
  <c r="S2872" i="1"/>
  <c r="D2873" i="1"/>
  <c r="U2871" i="1"/>
  <c r="K2872" i="1"/>
  <c r="N2872" i="1"/>
  <c r="A2874" i="1"/>
  <c r="E2873" i="1"/>
  <c r="C2873" i="1"/>
  <c r="O2872" i="1" l="1"/>
  <c r="U2872" i="1" s="1"/>
  <c r="S2873" i="1"/>
  <c r="D2874" i="1"/>
  <c r="S2874" i="1"/>
  <c r="N2873" i="1"/>
  <c r="K2873" i="1"/>
  <c r="A2875" i="1"/>
  <c r="E2874" i="1"/>
  <c r="C2874" i="1"/>
  <c r="O2873" i="1" l="1"/>
  <c r="D2875" i="1"/>
  <c r="S2875" i="1"/>
  <c r="N2874" i="1"/>
  <c r="U2873" i="1"/>
  <c r="K2874" i="1"/>
  <c r="O2874" i="1" s="1"/>
  <c r="A2876" i="1"/>
  <c r="E2875" i="1"/>
  <c r="N2875" i="1"/>
  <c r="C2875" i="1"/>
  <c r="D2876" i="1" l="1"/>
  <c r="S2876" i="1"/>
  <c r="K2875" i="1"/>
  <c r="O2875" i="1" s="1"/>
  <c r="A2877" i="1"/>
  <c r="E2876" i="1"/>
  <c r="C2876" i="1"/>
  <c r="U2874" i="1"/>
  <c r="D2877" i="1" l="1"/>
  <c r="U2875" i="1"/>
  <c r="K2876" i="1"/>
  <c r="N2876" i="1"/>
  <c r="A2878" i="1"/>
  <c r="C2877" i="1"/>
  <c r="E2877" i="1"/>
  <c r="S2877" i="1" l="1"/>
  <c r="D2878" i="1"/>
  <c r="S2878" i="1"/>
  <c r="N2877" i="1"/>
  <c r="K2877" i="1"/>
  <c r="O2876" i="1"/>
  <c r="A2879" i="1"/>
  <c r="C2878" i="1"/>
  <c r="E2878" i="1"/>
  <c r="O2877" i="1" l="1"/>
  <c r="U2876" i="1"/>
  <c r="D2879" i="1"/>
  <c r="S2879" i="1"/>
  <c r="A2880" i="1"/>
  <c r="E2879" i="1"/>
  <c r="C2879" i="1"/>
  <c r="U2877" i="1"/>
  <c r="K2878" i="1"/>
  <c r="N2878" i="1"/>
  <c r="D2880" i="1" l="1"/>
  <c r="S2880" i="1"/>
  <c r="N2879" i="1"/>
  <c r="K2879" i="1"/>
  <c r="O2879" i="1" s="1"/>
  <c r="O2878" i="1"/>
  <c r="A2881" i="1"/>
  <c r="E2880" i="1"/>
  <c r="C2880" i="1"/>
  <c r="D2881" i="1" l="1"/>
  <c r="N2880" i="1"/>
  <c r="A2882" i="1"/>
  <c r="N2881" i="1"/>
  <c r="E2881" i="1"/>
  <c r="C2881" i="1"/>
  <c r="U2879" i="1"/>
  <c r="K2880" i="1"/>
  <c r="U2878" i="1"/>
  <c r="S2881" i="1" l="1"/>
  <c r="D2882" i="1"/>
  <c r="K2881" i="1"/>
  <c r="O2881" i="1" s="1"/>
  <c r="A2883" i="1"/>
  <c r="E2882" i="1"/>
  <c r="C2882" i="1"/>
  <c r="O2880" i="1"/>
  <c r="U2881" i="1" l="1"/>
  <c r="S2882" i="1"/>
  <c r="D2883" i="1"/>
  <c r="U2880" i="1"/>
  <c r="N2882" i="1"/>
  <c r="A2884" i="1"/>
  <c r="E2883" i="1"/>
  <c r="C2883" i="1"/>
  <c r="K2882" i="1"/>
  <c r="S2883" i="1" l="1"/>
  <c r="D2884" i="1"/>
  <c r="N2883" i="1"/>
  <c r="K2883" i="1"/>
  <c r="O2882" i="1"/>
  <c r="U2882" i="1" s="1"/>
  <c r="A2885" i="1"/>
  <c r="E2884" i="1"/>
  <c r="C2884" i="1"/>
  <c r="O2883" i="1" l="1"/>
  <c r="U2883" i="1"/>
  <c r="S2884" i="1"/>
  <c r="D2885" i="1"/>
  <c r="S2885" i="1"/>
  <c r="K2884" i="1"/>
  <c r="N2884" i="1"/>
  <c r="A2886" i="1"/>
  <c r="C2885" i="1"/>
  <c r="E2885" i="1"/>
  <c r="D2886" i="1" l="1"/>
  <c r="N2885" i="1"/>
  <c r="K2885" i="1"/>
  <c r="O2884" i="1"/>
  <c r="A2887" i="1"/>
  <c r="C2886" i="1"/>
  <c r="E2886" i="1"/>
  <c r="O2885" i="1" l="1"/>
  <c r="U2884" i="1"/>
  <c r="S2886" i="1"/>
  <c r="D2887" i="1"/>
  <c r="S2887" i="1"/>
  <c r="K2886" i="1"/>
  <c r="N2886" i="1"/>
  <c r="A2888" i="1"/>
  <c r="E2887" i="1"/>
  <c r="N2887" i="1"/>
  <c r="C2887" i="1"/>
  <c r="U2885" i="1"/>
  <c r="O2886" i="1" l="1"/>
  <c r="U2886" i="1" s="1"/>
  <c r="D2888" i="1"/>
  <c r="K2887" i="1"/>
  <c r="O2887" i="1" s="1"/>
  <c r="A2889" i="1"/>
  <c r="E2888" i="1"/>
  <c r="C2888" i="1"/>
  <c r="S2888" i="1" l="1"/>
  <c r="D2889" i="1"/>
  <c r="S2889" i="1"/>
  <c r="K2888" i="1"/>
  <c r="A2890" i="1"/>
  <c r="E2889" i="1"/>
  <c r="C2889" i="1"/>
  <c r="N2888" i="1"/>
  <c r="U2887" i="1"/>
  <c r="O2888" i="1" l="1"/>
  <c r="D2890" i="1"/>
  <c r="S2890" i="1"/>
  <c r="N2889" i="1"/>
  <c r="U2888" i="1"/>
  <c r="K2889" i="1"/>
  <c r="O2889" i="1" s="1"/>
  <c r="A2891" i="1"/>
  <c r="E2890" i="1"/>
  <c r="C2890" i="1"/>
  <c r="D2891" i="1" l="1"/>
  <c r="S2891" i="1"/>
  <c r="N2890" i="1"/>
  <c r="U2889" i="1"/>
  <c r="K2890" i="1"/>
  <c r="A2892" i="1"/>
  <c r="N2891" i="1"/>
  <c r="E2891" i="1"/>
  <c r="C2891" i="1"/>
  <c r="D2892" i="1" l="1"/>
  <c r="O2890" i="1"/>
  <c r="U2890" i="1" s="1"/>
  <c r="K2891" i="1"/>
  <c r="O2891" i="1" s="1"/>
  <c r="A2893" i="1"/>
  <c r="E2892" i="1"/>
  <c r="K2892" i="1"/>
  <c r="N2892" i="1"/>
  <c r="C2892" i="1"/>
  <c r="S2892" i="1" l="1"/>
  <c r="D2893" i="1"/>
  <c r="O2892" i="1"/>
  <c r="A2894" i="1"/>
  <c r="C2893" i="1"/>
  <c r="E2893" i="1"/>
  <c r="U2891" i="1"/>
  <c r="U2892" i="1" l="1"/>
  <c r="S2893" i="1"/>
  <c r="N2893" i="1"/>
  <c r="D2894" i="1"/>
  <c r="S2894" i="1"/>
  <c r="K2893" i="1"/>
  <c r="A2895" i="1"/>
  <c r="C2894" i="1"/>
  <c r="E2894" i="1"/>
  <c r="O2893" i="1" l="1"/>
  <c r="D2895" i="1"/>
  <c r="S2895" i="1"/>
  <c r="N2894" i="1"/>
  <c r="A2896" i="1"/>
  <c r="E2895" i="1"/>
  <c r="C2895" i="1"/>
  <c r="K2894" i="1"/>
  <c r="U2893" i="1"/>
  <c r="O2894" i="1" l="1"/>
  <c r="D2896" i="1"/>
  <c r="S2896" i="1"/>
  <c r="N2895" i="1"/>
  <c r="U2894" i="1"/>
  <c r="K2895" i="1"/>
  <c r="A2897" i="1"/>
  <c r="E2896" i="1"/>
  <c r="C2896" i="1"/>
  <c r="O2895" i="1" l="1"/>
  <c r="D2897" i="1"/>
  <c r="S2897" i="1"/>
  <c r="K2896" i="1"/>
  <c r="A2898" i="1"/>
  <c r="E2897" i="1"/>
  <c r="C2897" i="1"/>
  <c r="N2896" i="1"/>
  <c r="O2896" i="1" s="1"/>
  <c r="U2895" i="1"/>
  <c r="D2898" i="1" l="1"/>
  <c r="S2898" i="1"/>
  <c r="N2897" i="1"/>
  <c r="U2896" i="1"/>
  <c r="K2897" i="1"/>
  <c r="A2899" i="1"/>
  <c r="E2898" i="1"/>
  <c r="C2898" i="1"/>
  <c r="O2897" i="1" l="1"/>
  <c r="D2899" i="1"/>
  <c r="U2897" i="1"/>
  <c r="K2898" i="1"/>
  <c r="N2898" i="1"/>
  <c r="A2900" i="1"/>
  <c r="E2899" i="1"/>
  <c r="C2899" i="1"/>
  <c r="S2899" i="1" l="1"/>
  <c r="D2900" i="1"/>
  <c r="N2899" i="1"/>
  <c r="O2898" i="1"/>
  <c r="U2898" i="1" s="1"/>
  <c r="K2899" i="1"/>
  <c r="A2901" i="1"/>
  <c r="K2900" i="1"/>
  <c r="E2900" i="1"/>
  <c r="C2900" i="1"/>
  <c r="O2899" i="1" l="1"/>
  <c r="S2900" i="1"/>
  <c r="D2901" i="1"/>
  <c r="N2900" i="1"/>
  <c r="O2900" i="1" s="1"/>
  <c r="A2902" i="1"/>
  <c r="C2901" i="1"/>
  <c r="E2901" i="1"/>
  <c r="U2899" i="1"/>
  <c r="U2900" i="1" l="1"/>
  <c r="S2901" i="1"/>
  <c r="D2902" i="1"/>
  <c r="S2902" i="1"/>
  <c r="K2901" i="1"/>
  <c r="N2901" i="1"/>
  <c r="A2903" i="1"/>
  <c r="C2902" i="1"/>
  <c r="E2902" i="1"/>
  <c r="D2903" i="1" l="1"/>
  <c r="S2903" i="1"/>
  <c r="O2901" i="1"/>
  <c r="N2902" i="1"/>
  <c r="A2904" i="1"/>
  <c r="E2903" i="1"/>
  <c r="C2903" i="1"/>
  <c r="K2902" i="1"/>
  <c r="O2902" i="1" s="1"/>
  <c r="U2901" i="1" l="1"/>
  <c r="D2904" i="1"/>
  <c r="S2904" i="1"/>
  <c r="K2903" i="1"/>
  <c r="U2902" i="1"/>
  <c r="N2903" i="1"/>
  <c r="A2905" i="1"/>
  <c r="E2904" i="1"/>
  <c r="N2904" i="1"/>
  <c r="C2904" i="1"/>
  <c r="D2905" i="1" l="1"/>
  <c r="K2904" i="1"/>
  <c r="O2904" i="1" s="1"/>
  <c r="U2904" i="1" s="1"/>
  <c r="A2906" i="1"/>
  <c r="E2905" i="1"/>
  <c r="C2905" i="1"/>
  <c r="O2903" i="1"/>
  <c r="S2905" i="1" l="1"/>
  <c r="D2906" i="1"/>
  <c r="N2905" i="1"/>
  <c r="A2907" i="1"/>
  <c r="N2906" i="1"/>
  <c r="E2906" i="1"/>
  <c r="C2906" i="1"/>
  <c r="U2903" i="1"/>
  <c r="K2905" i="1"/>
  <c r="S2906" i="1" l="1"/>
  <c r="D2907" i="1"/>
  <c r="K2906" i="1"/>
  <c r="O2906" i="1" s="1"/>
  <c r="A2908" i="1"/>
  <c r="E2907" i="1"/>
  <c r="C2907" i="1"/>
  <c r="O2905" i="1"/>
  <c r="S2907" i="1" l="1"/>
  <c r="D2908" i="1"/>
  <c r="S2908" i="1"/>
  <c r="U2906" i="1"/>
  <c r="U2905" i="1"/>
  <c r="N2907" i="1"/>
  <c r="A2909" i="1"/>
  <c r="E2908" i="1"/>
  <c r="C2908" i="1"/>
  <c r="K2907" i="1"/>
  <c r="D2909" i="1" l="1"/>
  <c r="S2909" i="1"/>
  <c r="O2907" i="1"/>
  <c r="U2907" i="1" s="1"/>
  <c r="K2908" i="1"/>
  <c r="N2908" i="1"/>
  <c r="A2910" i="1"/>
  <c r="C2909" i="1"/>
  <c r="E2909" i="1"/>
  <c r="D2910" i="1" l="1"/>
  <c r="S2910" i="1"/>
  <c r="O2908" i="1"/>
  <c r="K2909" i="1"/>
  <c r="N2909" i="1"/>
  <c r="A2911" i="1"/>
  <c r="N2910" i="1"/>
  <c r="C2910" i="1"/>
  <c r="E2910" i="1"/>
  <c r="O2909" i="1" l="1"/>
  <c r="D2911" i="1"/>
  <c r="U2908" i="1"/>
  <c r="A2912" i="1"/>
  <c r="E2911" i="1"/>
  <c r="C2911" i="1"/>
  <c r="U2909" i="1"/>
  <c r="K2910" i="1"/>
  <c r="O2910" i="1" s="1"/>
  <c r="S2911" i="1" l="1"/>
  <c r="D2912" i="1"/>
  <c r="K2911" i="1"/>
  <c r="U2910" i="1"/>
  <c r="N2911" i="1"/>
  <c r="A2913" i="1"/>
  <c r="K2912" i="1"/>
  <c r="E2912" i="1"/>
  <c r="C2912" i="1"/>
  <c r="O2911" i="1" l="1"/>
  <c r="S2912" i="1"/>
  <c r="D2913" i="1"/>
  <c r="N2912" i="1"/>
  <c r="O2912" i="1" s="1"/>
  <c r="A2914" i="1"/>
  <c r="E2913" i="1"/>
  <c r="C2913" i="1"/>
  <c r="U2911" i="1"/>
  <c r="S2913" i="1" l="1"/>
  <c r="D2914" i="1"/>
  <c r="S2914" i="1"/>
  <c r="U2912" i="1"/>
  <c r="N2913" i="1"/>
  <c r="A2915" i="1"/>
  <c r="E2914" i="1"/>
  <c r="C2914" i="1"/>
  <c r="K2913" i="1"/>
  <c r="D2915" i="1" l="1"/>
  <c r="S2915" i="1"/>
  <c r="K2914" i="1"/>
  <c r="N2914" i="1"/>
  <c r="A2916" i="1"/>
  <c r="E2915" i="1"/>
  <c r="C2915" i="1"/>
  <c r="O2913" i="1"/>
  <c r="D2916" i="1" l="1"/>
  <c r="S2916" i="1"/>
  <c r="O2914" i="1"/>
  <c r="U2914" i="1" s="1"/>
  <c r="U2913" i="1"/>
  <c r="N2915" i="1"/>
  <c r="A2917" i="1"/>
  <c r="E2916" i="1"/>
  <c r="C2916" i="1"/>
  <c r="K2915" i="1"/>
  <c r="D2917" i="1" l="1"/>
  <c r="S2917" i="1"/>
  <c r="N2916" i="1"/>
  <c r="O2915" i="1"/>
  <c r="U2915" i="1" s="1"/>
  <c r="K2916" i="1"/>
  <c r="A2918" i="1"/>
  <c r="C2917" i="1"/>
  <c r="E2917" i="1"/>
  <c r="O2916" i="1" l="1"/>
  <c r="D2918" i="1"/>
  <c r="S2918" i="1"/>
  <c r="A2919" i="1"/>
  <c r="C2918" i="1"/>
  <c r="E2918" i="1"/>
  <c r="U2916" i="1"/>
  <c r="K2917" i="1"/>
  <c r="N2917" i="1"/>
  <c r="D2919" i="1" l="1"/>
  <c r="S2919" i="1"/>
  <c r="K2918" i="1"/>
  <c r="N2918" i="1"/>
  <c r="O2917" i="1"/>
  <c r="A2920" i="1"/>
  <c r="E2919" i="1"/>
  <c r="C2919" i="1"/>
  <c r="O2918" i="1" l="1"/>
  <c r="D2920" i="1"/>
  <c r="S2920" i="1"/>
  <c r="N2919" i="1"/>
  <c r="A2921" i="1"/>
  <c r="E2920" i="1"/>
  <c r="N2920" i="1"/>
  <c r="C2920" i="1"/>
  <c r="K2919" i="1"/>
  <c r="U2917" i="1"/>
  <c r="O2919" i="1" l="1"/>
  <c r="U2918" i="1"/>
  <c r="D2921" i="1"/>
  <c r="K2920" i="1"/>
  <c r="O2920" i="1" s="1"/>
  <c r="U2920" i="1" s="1"/>
  <c r="U2919" i="1"/>
  <c r="A2922" i="1"/>
  <c r="E2921" i="1"/>
  <c r="C2921" i="1"/>
  <c r="S2921" i="1" l="1"/>
  <c r="D2922" i="1"/>
  <c r="K2921" i="1"/>
  <c r="N2921" i="1"/>
  <c r="A2923" i="1"/>
  <c r="E2922" i="1"/>
  <c r="C2922" i="1"/>
  <c r="S2922" i="1" l="1"/>
  <c r="D2923" i="1"/>
  <c r="K2922" i="1"/>
  <c r="N2922" i="1"/>
  <c r="O2921" i="1"/>
  <c r="U2921" i="1" s="1"/>
  <c r="A2924" i="1"/>
  <c r="E2923" i="1"/>
  <c r="C2923" i="1"/>
  <c r="S2923" i="1" l="1"/>
  <c r="D2924" i="1"/>
  <c r="N2923" i="1"/>
  <c r="O2922" i="1"/>
  <c r="K2923" i="1"/>
  <c r="A2925" i="1"/>
  <c r="K2924" i="1"/>
  <c r="E2924" i="1"/>
  <c r="C2924" i="1"/>
  <c r="O2923" i="1" l="1"/>
  <c r="S2924" i="1"/>
  <c r="D2925" i="1"/>
  <c r="U2922" i="1"/>
  <c r="N2924" i="1"/>
  <c r="O2924" i="1" s="1"/>
  <c r="A2926" i="1"/>
  <c r="C2925" i="1"/>
  <c r="E2925" i="1"/>
  <c r="U2923" i="1"/>
  <c r="U2924" i="1" l="1"/>
  <c r="S2925" i="1"/>
  <c r="D2926" i="1"/>
  <c r="K2925" i="1"/>
  <c r="N2925" i="1"/>
  <c r="A2927" i="1"/>
  <c r="N2926" i="1"/>
  <c r="C2926" i="1"/>
  <c r="E2926" i="1"/>
  <c r="S2926" i="1" l="1"/>
  <c r="D2927" i="1"/>
  <c r="S2927" i="1"/>
  <c r="O2925" i="1"/>
  <c r="U2925" i="1" s="1"/>
  <c r="A2928" i="1"/>
  <c r="E2927" i="1"/>
  <c r="C2927" i="1"/>
  <c r="K2926" i="1"/>
  <c r="O2926" i="1" s="1"/>
  <c r="D2928" i="1" l="1"/>
  <c r="S2928" i="1"/>
  <c r="K2927" i="1"/>
  <c r="U2926" i="1"/>
  <c r="N2927" i="1"/>
  <c r="A2929" i="1"/>
  <c r="E2928" i="1"/>
  <c r="C2928" i="1"/>
  <c r="O2927" i="1" l="1"/>
  <c r="K2928" i="1"/>
  <c r="D2929" i="1"/>
  <c r="S2929" i="1"/>
  <c r="N2928" i="1"/>
  <c r="A2930" i="1"/>
  <c r="E2929" i="1"/>
  <c r="C2929" i="1"/>
  <c r="U2927" i="1"/>
  <c r="O2928" i="1" l="1"/>
  <c r="D2930" i="1"/>
  <c r="S2930" i="1"/>
  <c r="K2929" i="1"/>
  <c r="N2929" i="1"/>
  <c r="A2931" i="1"/>
  <c r="N2930" i="1"/>
  <c r="E2930" i="1"/>
  <c r="C2930" i="1"/>
  <c r="U2928" i="1"/>
  <c r="O2929" i="1" l="1"/>
  <c r="U2929" i="1" s="1"/>
  <c r="D2931" i="1"/>
  <c r="S2931" i="1"/>
  <c r="K2930" i="1"/>
  <c r="O2930" i="1" s="1"/>
  <c r="U2930" i="1" s="1"/>
  <c r="A2932" i="1"/>
  <c r="E2931" i="1"/>
  <c r="C2931" i="1"/>
  <c r="D2932" i="1" l="1"/>
  <c r="S2932" i="1"/>
  <c r="K2931" i="1"/>
  <c r="N2931" i="1"/>
  <c r="A2933" i="1"/>
  <c r="E2932" i="1"/>
  <c r="N2932" i="1"/>
  <c r="C2932" i="1"/>
  <c r="D2933" i="1" l="1"/>
  <c r="S2933" i="1"/>
  <c r="O2931" i="1"/>
  <c r="K2932" i="1"/>
  <c r="O2932" i="1" s="1"/>
  <c r="A2934" i="1"/>
  <c r="C2933" i="1"/>
  <c r="E2933" i="1"/>
  <c r="D2934" i="1" l="1"/>
  <c r="S2934" i="1"/>
  <c r="U2931" i="1"/>
  <c r="K2933" i="1"/>
  <c r="N2933" i="1"/>
  <c r="A2935" i="1"/>
  <c r="C2934" i="1"/>
  <c r="E2934" i="1"/>
  <c r="U2932" i="1"/>
  <c r="D2935" i="1" l="1"/>
  <c r="S2935" i="1"/>
  <c r="N2934" i="1"/>
  <c r="A2936" i="1"/>
  <c r="E2935" i="1"/>
  <c r="C2935" i="1"/>
  <c r="K2934" i="1"/>
  <c r="O2933" i="1"/>
  <c r="O2934" i="1" l="1"/>
  <c r="U2934" i="1" s="1"/>
  <c r="D2936" i="1"/>
  <c r="S2936" i="1"/>
  <c r="K2935" i="1"/>
  <c r="U2933" i="1"/>
  <c r="N2935" i="1"/>
  <c r="A2937" i="1"/>
  <c r="E2936" i="1"/>
  <c r="C2936" i="1"/>
  <c r="K2936" i="1" l="1"/>
  <c r="D2937" i="1"/>
  <c r="S2937" i="1"/>
  <c r="N2936" i="1"/>
  <c r="O2935" i="1"/>
  <c r="A2938" i="1"/>
  <c r="E2937" i="1"/>
  <c r="C2937" i="1"/>
  <c r="O2936" i="1" l="1"/>
  <c r="U2935" i="1"/>
  <c r="D2938" i="1"/>
  <c r="K2937" i="1"/>
  <c r="N2937" i="1"/>
  <c r="A2939" i="1"/>
  <c r="E2938" i="1"/>
  <c r="C2938" i="1"/>
  <c r="U2936" i="1"/>
  <c r="S2938" i="1" l="1"/>
  <c r="D2939" i="1"/>
  <c r="K2938" i="1"/>
  <c r="N2938" i="1"/>
  <c r="O2937" i="1"/>
  <c r="A2940" i="1"/>
  <c r="E2939" i="1"/>
  <c r="C2939" i="1"/>
  <c r="U2937" i="1" l="1"/>
  <c r="S2939" i="1"/>
  <c r="D2940" i="1"/>
  <c r="S2940" i="1"/>
  <c r="O2938" i="1"/>
  <c r="N2939" i="1"/>
  <c r="A2941" i="1"/>
  <c r="E2940" i="1"/>
  <c r="N2940" i="1"/>
  <c r="C2940" i="1"/>
  <c r="K2939" i="1"/>
  <c r="O2939" i="1" l="1"/>
  <c r="U2939" i="1" s="1"/>
  <c r="D2941" i="1"/>
  <c r="S2941" i="1"/>
  <c r="K2940" i="1"/>
  <c r="O2940" i="1" s="1"/>
  <c r="U2938" i="1"/>
  <c r="A2942" i="1"/>
  <c r="C2941" i="1"/>
  <c r="E2941" i="1"/>
  <c r="D2942" i="1" l="1"/>
  <c r="S2942" i="1"/>
  <c r="A2943" i="1"/>
  <c r="C2942" i="1"/>
  <c r="E2942" i="1"/>
  <c r="U2940" i="1"/>
  <c r="K2941" i="1"/>
  <c r="N2941" i="1"/>
  <c r="D2943" i="1" l="1"/>
  <c r="K2942" i="1"/>
  <c r="O2941" i="1"/>
  <c r="N2942" i="1"/>
  <c r="A2944" i="1"/>
  <c r="E2943" i="1"/>
  <c r="C2943" i="1"/>
  <c r="O2942" i="1" l="1"/>
  <c r="S2943" i="1"/>
  <c r="D2944" i="1"/>
  <c r="A2945" i="1"/>
  <c r="E2944" i="1"/>
  <c r="N2944" i="1"/>
  <c r="C2944" i="1"/>
  <c r="K2943" i="1"/>
  <c r="N2943" i="1"/>
  <c r="U2941" i="1"/>
  <c r="U2942" i="1" l="1"/>
  <c r="S2944" i="1"/>
  <c r="D2945" i="1"/>
  <c r="O2943" i="1"/>
  <c r="U2943" i="1" s="1"/>
  <c r="K2944" i="1"/>
  <c r="O2944" i="1" s="1"/>
  <c r="A2946" i="1"/>
  <c r="E2945" i="1"/>
  <c r="C2945" i="1"/>
  <c r="U2944" i="1" l="1"/>
  <c r="S2945" i="1"/>
  <c r="D2946" i="1"/>
  <c r="N2945" i="1"/>
  <c r="A2947" i="1"/>
  <c r="E2946" i="1"/>
  <c r="C2946" i="1"/>
  <c r="K2945" i="1"/>
  <c r="S2946" i="1" l="1"/>
  <c r="D2947" i="1"/>
  <c r="N2946" i="1"/>
  <c r="A2948" i="1"/>
  <c r="E2947" i="1"/>
  <c r="C2947" i="1"/>
  <c r="K2946" i="1"/>
  <c r="O2945" i="1"/>
  <c r="S2947" i="1" l="1"/>
  <c r="D2948" i="1"/>
  <c r="S2948" i="1"/>
  <c r="O2946" i="1"/>
  <c r="K2947" i="1"/>
  <c r="U2945" i="1"/>
  <c r="N2947" i="1"/>
  <c r="A2949" i="1"/>
  <c r="E2948" i="1"/>
  <c r="N2948" i="1"/>
  <c r="C2948" i="1"/>
  <c r="U2946" i="1" l="1"/>
  <c r="D2949" i="1"/>
  <c r="S2949" i="1"/>
  <c r="K2948" i="1"/>
  <c r="O2948" i="1" s="1"/>
  <c r="A2950" i="1"/>
  <c r="C2949" i="1"/>
  <c r="E2949" i="1"/>
  <c r="O2947" i="1"/>
  <c r="U2948" i="1" l="1"/>
  <c r="D2950" i="1"/>
  <c r="N2949" i="1"/>
  <c r="A2951" i="1"/>
  <c r="C2950" i="1"/>
  <c r="E2950" i="1"/>
  <c r="U2947" i="1"/>
  <c r="K2949" i="1"/>
  <c r="O2949" i="1" l="1"/>
  <c r="U2949" i="1" s="1"/>
  <c r="S2950" i="1"/>
  <c r="D2951" i="1"/>
  <c r="S2951" i="1"/>
  <c r="N2950" i="1"/>
  <c r="K2950" i="1"/>
  <c r="A2952" i="1"/>
  <c r="E2951" i="1"/>
  <c r="N2951" i="1"/>
  <c r="C2951" i="1"/>
  <c r="O2950" i="1" l="1"/>
  <c r="U2950" i="1" s="1"/>
  <c r="D2952" i="1"/>
  <c r="S2952" i="1"/>
  <c r="A2953" i="1"/>
  <c r="E2952" i="1"/>
  <c r="N2952" i="1"/>
  <c r="C2952" i="1"/>
  <c r="K2951" i="1"/>
  <c r="O2951" i="1" s="1"/>
  <c r="D2953" i="1" l="1"/>
  <c r="S2953" i="1"/>
  <c r="K2952" i="1"/>
  <c r="O2952" i="1" s="1"/>
  <c r="U2951" i="1"/>
  <c r="A2954" i="1"/>
  <c r="E2953" i="1"/>
  <c r="C2953" i="1"/>
  <c r="D2954" i="1" l="1"/>
  <c r="S2954" i="1"/>
  <c r="A2955" i="1"/>
  <c r="E2954" i="1"/>
  <c r="C2954" i="1"/>
  <c r="U2952" i="1"/>
  <c r="K2953" i="1"/>
  <c r="N2953" i="1"/>
  <c r="D2955" i="1" l="1"/>
  <c r="K2954" i="1"/>
  <c r="N2954" i="1"/>
  <c r="O2953" i="1"/>
  <c r="A2956" i="1"/>
  <c r="E2955" i="1"/>
  <c r="C2955" i="1"/>
  <c r="S2955" i="1" l="1"/>
  <c r="D2956" i="1"/>
  <c r="N2955" i="1"/>
  <c r="O2954" i="1"/>
  <c r="A2957" i="1"/>
  <c r="E2956" i="1"/>
  <c r="N2956" i="1"/>
  <c r="C2956" i="1"/>
  <c r="U2953" i="1"/>
  <c r="K2955" i="1"/>
  <c r="O2955" i="1" l="1"/>
  <c r="U2955" i="1" s="1"/>
  <c r="S2956" i="1"/>
  <c r="D2957" i="1"/>
  <c r="S2957" i="1"/>
  <c r="U2954" i="1"/>
  <c r="K2956" i="1"/>
  <c r="O2956" i="1" s="1"/>
  <c r="A2958" i="1"/>
  <c r="C2957" i="1"/>
  <c r="E2957" i="1"/>
  <c r="U2956" i="1" l="1"/>
  <c r="D2958" i="1"/>
  <c r="S2958" i="1"/>
  <c r="K2957" i="1"/>
  <c r="N2957" i="1"/>
  <c r="A2959" i="1"/>
  <c r="N2958" i="1"/>
  <c r="C2958" i="1"/>
  <c r="E2958" i="1"/>
  <c r="D2959" i="1" l="1"/>
  <c r="S2959" i="1"/>
  <c r="A2960" i="1"/>
  <c r="E2959" i="1"/>
  <c r="C2959" i="1"/>
  <c r="K2958" i="1"/>
  <c r="O2958" i="1" s="1"/>
  <c r="O2957" i="1"/>
  <c r="D2960" i="1" l="1"/>
  <c r="S2960" i="1"/>
  <c r="K2959" i="1"/>
  <c r="U2957" i="1"/>
  <c r="U2958" i="1"/>
  <c r="N2959" i="1"/>
  <c r="A2961" i="1"/>
  <c r="K2960" i="1"/>
  <c r="E2960" i="1"/>
  <c r="C2960" i="1"/>
  <c r="D2961" i="1" l="1"/>
  <c r="S2961" i="1"/>
  <c r="N2960" i="1"/>
  <c r="O2960" i="1" s="1"/>
  <c r="A2962" i="1"/>
  <c r="E2961" i="1"/>
  <c r="C2961" i="1"/>
  <c r="O2959" i="1"/>
  <c r="D2962" i="1" l="1"/>
  <c r="S2962" i="1"/>
  <c r="U2960" i="1"/>
  <c r="N2961" i="1"/>
  <c r="A2963" i="1"/>
  <c r="E2962" i="1"/>
  <c r="C2962" i="1"/>
  <c r="U2959" i="1"/>
  <c r="K2961" i="1"/>
  <c r="O2961" i="1" l="1"/>
  <c r="D2963" i="1"/>
  <c r="S2963" i="1"/>
  <c r="N2962" i="1"/>
  <c r="U2961" i="1"/>
  <c r="K2962" i="1"/>
  <c r="A2964" i="1"/>
  <c r="E2963" i="1"/>
  <c r="C2963" i="1"/>
  <c r="O2962" i="1" l="1"/>
  <c r="D2964" i="1"/>
  <c r="S2964" i="1"/>
  <c r="A2965" i="1"/>
  <c r="E2964" i="1"/>
  <c r="N2964" i="1"/>
  <c r="C2964" i="1"/>
  <c r="U2962" i="1"/>
  <c r="K2963" i="1"/>
  <c r="N2963" i="1"/>
  <c r="D2965" i="1" l="1"/>
  <c r="S2965" i="1"/>
  <c r="K2964" i="1"/>
  <c r="O2964" i="1" s="1"/>
  <c r="O2963" i="1"/>
  <c r="A2966" i="1"/>
  <c r="C2965" i="1"/>
  <c r="E2965" i="1"/>
  <c r="D2966" i="1" l="1"/>
  <c r="S2966" i="1"/>
  <c r="N2965" i="1"/>
  <c r="A2967" i="1"/>
  <c r="C2966" i="1"/>
  <c r="E2966" i="1"/>
  <c r="U2964" i="1"/>
  <c r="K2965" i="1"/>
  <c r="U2963" i="1"/>
  <c r="O2965" i="1" l="1"/>
  <c r="U2965" i="1" s="1"/>
  <c r="D2967" i="1"/>
  <c r="N2966" i="1"/>
  <c r="K2966" i="1"/>
  <c r="A2968" i="1"/>
  <c r="E2967" i="1"/>
  <c r="C2967" i="1"/>
  <c r="O2966" i="1" l="1"/>
  <c r="U2966" i="1" s="1"/>
  <c r="S2967" i="1"/>
  <c r="D2968" i="1"/>
  <c r="S2968" i="1"/>
  <c r="N2967" i="1"/>
  <c r="A2969" i="1"/>
  <c r="E2968" i="1"/>
  <c r="C2968" i="1"/>
  <c r="K2967" i="1"/>
  <c r="O2967" i="1" l="1"/>
  <c r="D2969" i="1"/>
  <c r="S2969" i="1"/>
  <c r="K2968" i="1"/>
  <c r="N2968" i="1"/>
  <c r="U2967" i="1"/>
  <c r="A2970" i="1"/>
  <c r="E2969" i="1"/>
  <c r="C2969" i="1"/>
  <c r="O2968" i="1" l="1"/>
  <c r="D2970" i="1"/>
  <c r="S2970" i="1"/>
  <c r="A2971" i="1"/>
  <c r="E2970" i="1"/>
  <c r="C2970" i="1"/>
  <c r="U2968" i="1"/>
  <c r="K2969" i="1"/>
  <c r="N2969" i="1"/>
  <c r="D2971" i="1" l="1"/>
  <c r="S2971" i="1"/>
  <c r="K2970" i="1"/>
  <c r="N2970" i="1"/>
  <c r="O2969" i="1"/>
  <c r="A2972" i="1"/>
  <c r="E2971" i="1"/>
  <c r="C2971" i="1"/>
  <c r="D2972" i="1" l="1"/>
  <c r="S2972" i="1"/>
  <c r="O2970" i="1"/>
  <c r="A2973" i="1"/>
  <c r="E2972" i="1"/>
  <c r="C2972" i="1"/>
  <c r="U2969" i="1"/>
  <c r="K2971" i="1"/>
  <c r="N2971" i="1"/>
  <c r="K2972" i="1" l="1"/>
  <c r="D2973" i="1"/>
  <c r="S2973" i="1"/>
  <c r="U2970" i="1"/>
  <c r="N2972" i="1"/>
  <c r="O2971" i="1"/>
  <c r="A2974" i="1"/>
  <c r="C2973" i="1"/>
  <c r="E2973" i="1"/>
  <c r="O2972" i="1" l="1"/>
  <c r="D2974" i="1"/>
  <c r="S2974" i="1"/>
  <c r="A2975" i="1"/>
  <c r="N2974" i="1"/>
  <c r="C2974" i="1"/>
  <c r="E2974" i="1"/>
  <c r="K2973" i="1"/>
  <c r="N2973" i="1"/>
  <c r="U2971" i="1"/>
  <c r="U2972" i="1" l="1"/>
  <c r="D2975" i="1"/>
  <c r="S2975" i="1"/>
  <c r="K2974" i="1"/>
  <c r="O2974" i="1" s="1"/>
  <c r="U2974" i="1" s="1"/>
  <c r="O2973" i="1"/>
  <c r="A2976" i="1"/>
  <c r="E2975" i="1"/>
  <c r="N2975" i="1"/>
  <c r="C2975" i="1"/>
  <c r="D2976" i="1" l="1"/>
  <c r="A2977" i="1"/>
  <c r="E2976" i="1"/>
  <c r="C2976" i="1"/>
  <c r="K2975" i="1"/>
  <c r="O2975" i="1" s="1"/>
  <c r="U2973" i="1"/>
  <c r="S2976" i="1" l="1"/>
  <c r="D2977" i="1"/>
  <c r="S2977" i="1"/>
  <c r="N2976" i="1"/>
  <c r="U2975" i="1"/>
  <c r="K2976" i="1"/>
  <c r="A2978" i="1"/>
  <c r="E2977" i="1"/>
  <c r="C2977" i="1"/>
  <c r="O2976" i="1" l="1"/>
  <c r="D2978" i="1"/>
  <c r="S2978" i="1"/>
  <c r="K2977" i="1"/>
  <c r="U2976" i="1"/>
  <c r="N2977" i="1"/>
  <c r="A2979" i="1"/>
  <c r="E2978" i="1"/>
  <c r="C2978" i="1"/>
  <c r="O2977" i="1" l="1"/>
  <c r="U2977" i="1" s="1"/>
  <c r="D2979" i="1"/>
  <c r="S2979" i="1"/>
  <c r="K2978" i="1"/>
  <c r="A2980" i="1"/>
  <c r="E2979" i="1"/>
  <c r="C2979" i="1"/>
  <c r="N2978" i="1"/>
  <c r="D2980" i="1" l="1"/>
  <c r="N2979" i="1"/>
  <c r="A2981" i="1"/>
  <c r="E2980" i="1"/>
  <c r="C2980" i="1"/>
  <c r="K2979" i="1"/>
  <c r="O2978" i="1"/>
  <c r="O2979" i="1" l="1"/>
  <c r="U2979" i="1" s="1"/>
  <c r="S2980" i="1"/>
  <c r="D2981" i="1"/>
  <c r="N2980" i="1"/>
  <c r="U2978" i="1"/>
  <c r="K2980" i="1"/>
  <c r="A2982" i="1"/>
  <c r="C2981" i="1"/>
  <c r="E2981" i="1"/>
  <c r="O2980" i="1" l="1"/>
  <c r="S2981" i="1"/>
  <c r="D2982" i="1"/>
  <c r="S2982" i="1"/>
  <c r="K2981" i="1"/>
  <c r="A2983" i="1"/>
  <c r="C2982" i="1"/>
  <c r="E2982" i="1"/>
  <c r="N2981" i="1"/>
  <c r="U2980" i="1"/>
  <c r="D2983" i="1" l="1"/>
  <c r="S2983" i="1"/>
  <c r="O2981" i="1"/>
  <c r="N2982" i="1"/>
  <c r="K2982" i="1"/>
  <c r="A2984" i="1"/>
  <c r="E2983" i="1"/>
  <c r="C2983" i="1"/>
  <c r="U2981" i="1" l="1"/>
  <c r="D2984" i="1"/>
  <c r="O2982" i="1"/>
  <c r="K2983" i="1"/>
  <c r="N2983" i="1"/>
  <c r="A2985" i="1"/>
  <c r="E2984" i="1"/>
  <c r="C2984" i="1"/>
  <c r="U2982" i="1" l="1"/>
  <c r="S2984" i="1"/>
  <c r="D2985" i="1"/>
  <c r="S2985" i="1"/>
  <c r="O2983" i="1"/>
  <c r="U2983" i="1" s="1"/>
  <c r="N2984" i="1"/>
  <c r="K2984" i="1"/>
  <c r="A2986" i="1"/>
  <c r="E2985" i="1"/>
  <c r="C2985" i="1"/>
  <c r="D2986" i="1" l="1"/>
  <c r="S2986" i="1"/>
  <c r="O2984" i="1"/>
  <c r="K2985" i="1"/>
  <c r="A2987" i="1"/>
  <c r="N2986" i="1"/>
  <c r="E2986" i="1"/>
  <c r="C2986" i="1"/>
  <c r="N2985" i="1"/>
  <c r="O2985" i="1" l="1"/>
  <c r="U2985" i="1" s="1"/>
  <c r="U2984" i="1"/>
  <c r="D2987" i="1"/>
  <c r="K2986" i="1"/>
  <c r="O2986" i="1" s="1"/>
  <c r="A2988" i="1"/>
  <c r="E2987" i="1"/>
  <c r="C2987" i="1"/>
  <c r="S2987" i="1" l="1"/>
  <c r="D2988" i="1"/>
  <c r="N2987" i="1"/>
  <c r="A2989" i="1"/>
  <c r="E2988" i="1"/>
  <c r="C2988" i="1"/>
  <c r="K2987" i="1"/>
  <c r="U2986" i="1"/>
  <c r="S2988" i="1" l="1"/>
  <c r="D2989" i="1"/>
  <c r="S2989" i="1"/>
  <c r="N2988" i="1"/>
  <c r="O2987" i="1"/>
  <c r="U2987" i="1" s="1"/>
  <c r="K2988" i="1"/>
  <c r="A2990" i="1"/>
  <c r="C2989" i="1"/>
  <c r="E2989" i="1"/>
  <c r="O2988" i="1" l="1"/>
  <c r="D2990" i="1"/>
  <c r="K2989" i="1"/>
  <c r="A2991" i="1"/>
  <c r="C2990" i="1"/>
  <c r="E2990" i="1"/>
  <c r="N2989" i="1"/>
  <c r="U2988" i="1"/>
  <c r="O2989" i="1" l="1"/>
  <c r="U2989" i="1" s="1"/>
  <c r="S2990" i="1"/>
  <c r="D2991" i="1"/>
  <c r="S2991" i="1"/>
  <c r="N2990" i="1"/>
  <c r="K2990" i="1"/>
  <c r="A2992" i="1"/>
  <c r="E2991" i="1"/>
  <c r="N2991" i="1"/>
  <c r="C2991" i="1"/>
  <c r="O2990" i="1" l="1"/>
  <c r="D2992" i="1"/>
  <c r="S2992" i="1"/>
  <c r="A2993" i="1"/>
  <c r="N2992" i="1"/>
  <c r="E2992" i="1"/>
  <c r="C2992" i="1"/>
  <c r="K2991" i="1"/>
  <c r="O2991" i="1" s="1"/>
  <c r="U2990" i="1"/>
  <c r="D2993" i="1" l="1"/>
  <c r="S2993" i="1"/>
  <c r="U2991" i="1"/>
  <c r="K2992" i="1"/>
  <c r="O2992" i="1" s="1"/>
  <c r="A2994" i="1"/>
  <c r="E2993" i="1"/>
  <c r="C2993" i="1"/>
  <c r="D2994" i="1" l="1"/>
  <c r="K2993" i="1"/>
  <c r="N2993" i="1"/>
  <c r="U2992" i="1"/>
  <c r="A2995" i="1"/>
  <c r="E2994" i="1"/>
  <c r="C2994" i="1"/>
  <c r="O2993" i="1" l="1"/>
  <c r="U2993" i="1" s="1"/>
  <c r="S2994" i="1"/>
  <c r="D2995" i="1"/>
  <c r="N2994" i="1"/>
  <c r="K2994" i="1"/>
  <c r="A2996" i="1"/>
  <c r="E2995" i="1"/>
  <c r="C2995" i="1"/>
  <c r="O2994" i="1" l="1"/>
  <c r="S2995" i="1"/>
  <c r="D2996" i="1"/>
  <c r="S2996" i="1"/>
  <c r="N2995" i="1"/>
  <c r="A2997" i="1"/>
  <c r="E2996" i="1"/>
  <c r="C2996" i="1"/>
  <c r="K2995" i="1"/>
  <c r="U2994" i="1"/>
  <c r="D2997" i="1" l="1"/>
  <c r="S2997" i="1"/>
  <c r="O2995" i="1"/>
  <c r="N2996" i="1"/>
  <c r="K2996" i="1"/>
  <c r="A2998" i="1"/>
  <c r="C2997" i="1"/>
  <c r="E2997" i="1"/>
  <c r="O2996" i="1" l="1"/>
  <c r="U2996" i="1" s="1"/>
  <c r="U2995" i="1"/>
  <c r="D2998" i="1"/>
  <c r="S2998" i="1"/>
  <c r="K2997" i="1"/>
  <c r="N2997" i="1"/>
  <c r="A2999" i="1"/>
  <c r="C2998" i="1"/>
  <c r="E2998" i="1"/>
  <c r="O2997" i="1" l="1"/>
  <c r="D2999" i="1"/>
  <c r="S2999" i="1"/>
  <c r="N2998" i="1"/>
  <c r="K2998" i="1"/>
  <c r="A3000" i="1"/>
  <c r="E2999" i="1"/>
  <c r="N2999" i="1"/>
  <c r="C2999" i="1"/>
  <c r="U2997" i="1"/>
  <c r="O2998" i="1" l="1"/>
  <c r="D3000" i="1"/>
  <c r="S3000" i="1"/>
  <c r="A3001" i="1"/>
  <c r="E3000" i="1"/>
  <c r="C3000" i="1"/>
  <c r="K2999" i="1"/>
  <c r="O2999" i="1" s="1"/>
  <c r="U2998" i="1"/>
  <c r="D3001" i="1" l="1"/>
  <c r="S3001" i="1"/>
  <c r="N3000" i="1"/>
  <c r="U2999" i="1"/>
  <c r="K3000" i="1"/>
  <c r="A3002" i="1"/>
  <c r="E3001" i="1"/>
  <c r="C3001" i="1"/>
  <c r="O3000" i="1" l="1"/>
  <c r="D3002" i="1"/>
  <c r="S3002" i="1"/>
  <c r="K3001" i="1"/>
  <c r="A3003" i="1"/>
  <c r="E3002" i="1"/>
  <c r="C3002" i="1"/>
  <c r="N3001" i="1"/>
  <c r="U3000" i="1"/>
  <c r="O3001" i="1" l="1"/>
  <c r="D3003" i="1"/>
  <c r="S3003" i="1"/>
  <c r="N3002" i="1"/>
  <c r="K3002" i="1"/>
  <c r="A3004" i="1"/>
  <c r="E3003" i="1"/>
  <c r="N3003" i="1"/>
  <c r="C3003" i="1"/>
  <c r="O3002" i="1" l="1"/>
  <c r="U3001" i="1"/>
  <c r="D3004" i="1"/>
  <c r="A3005" i="1"/>
  <c r="E3004" i="1"/>
  <c r="C3004" i="1"/>
  <c r="K3003" i="1"/>
  <c r="O3003" i="1" s="1"/>
  <c r="U3002" i="1"/>
  <c r="S3004" i="1" l="1"/>
  <c r="D3005" i="1"/>
  <c r="N3004" i="1"/>
  <c r="U3003" i="1"/>
  <c r="K3004" i="1"/>
  <c r="A3006" i="1"/>
  <c r="C3005" i="1"/>
  <c r="E3005" i="1"/>
  <c r="O3004" i="1" l="1"/>
  <c r="S3005" i="1"/>
  <c r="D3006" i="1"/>
  <c r="K3005" i="1"/>
  <c r="U3004" i="1"/>
  <c r="N3005" i="1"/>
  <c r="A3007" i="1"/>
  <c r="C3006" i="1"/>
  <c r="E3006" i="1"/>
  <c r="S3006" i="1" l="1"/>
  <c r="D3007" i="1"/>
  <c r="O3005" i="1"/>
  <c r="K3006" i="1"/>
  <c r="A3008" i="1"/>
  <c r="E3007" i="1"/>
  <c r="N3007" i="1"/>
  <c r="C3007" i="1"/>
  <c r="N3006" i="1"/>
  <c r="U3005" i="1" l="1"/>
  <c r="S3007" i="1"/>
  <c r="D3008" i="1"/>
  <c r="S3008" i="1"/>
  <c r="A3009" i="1"/>
  <c r="E3008" i="1"/>
  <c r="C3008" i="1"/>
  <c r="K3007" i="1"/>
  <c r="O3007" i="1" s="1"/>
  <c r="O3006" i="1"/>
  <c r="D3009" i="1" l="1"/>
  <c r="S3009" i="1"/>
  <c r="N3008" i="1"/>
  <c r="U3007" i="1"/>
  <c r="U3006" i="1"/>
  <c r="K3008" i="1"/>
  <c r="A3010" i="1"/>
  <c r="E3009" i="1"/>
  <c r="C3009" i="1"/>
  <c r="O3008" i="1" l="1"/>
  <c r="K3009" i="1"/>
  <c r="D3010" i="1"/>
  <c r="S3010" i="1"/>
  <c r="A3011" i="1"/>
  <c r="E3010" i="1"/>
  <c r="C3010" i="1"/>
  <c r="U3008" i="1"/>
  <c r="N3009" i="1"/>
  <c r="O3009" i="1" l="1"/>
  <c r="U3009" i="1" s="1"/>
  <c r="D3011" i="1"/>
  <c r="N3010" i="1"/>
  <c r="K3010" i="1"/>
  <c r="A3012" i="1"/>
  <c r="E3011" i="1"/>
  <c r="C3011" i="1"/>
  <c r="O3010" i="1" l="1"/>
  <c r="S3011" i="1"/>
  <c r="D3012" i="1"/>
  <c r="S3012" i="1"/>
  <c r="N3011" i="1"/>
  <c r="A3013" i="1"/>
  <c r="E3012" i="1"/>
  <c r="C3012" i="1"/>
  <c r="U3010" i="1"/>
  <c r="K3011" i="1"/>
  <c r="O3011" i="1" l="1"/>
  <c r="D3013" i="1"/>
  <c r="S3013" i="1"/>
  <c r="K3012" i="1"/>
  <c r="U3011" i="1"/>
  <c r="N3012" i="1"/>
  <c r="A3014" i="1"/>
  <c r="C3013" i="1"/>
  <c r="N3013" i="1"/>
  <c r="E3013" i="1"/>
  <c r="D3014" i="1" l="1"/>
  <c r="S3014" i="1"/>
  <c r="O3012" i="1"/>
  <c r="K3013" i="1"/>
  <c r="O3013" i="1" s="1"/>
  <c r="A3015" i="1"/>
  <c r="C3014" i="1"/>
  <c r="E3014" i="1"/>
  <c r="U3012" i="1" l="1"/>
  <c r="D3015" i="1"/>
  <c r="S3015" i="1"/>
  <c r="A3016" i="1"/>
  <c r="E3015" i="1"/>
  <c r="C3015" i="1"/>
  <c r="U3013" i="1"/>
  <c r="K3014" i="1"/>
  <c r="N3014" i="1"/>
  <c r="O3014" i="1" l="1"/>
  <c r="D3016" i="1"/>
  <c r="S3016" i="1"/>
  <c r="K3015" i="1"/>
  <c r="U3014" i="1"/>
  <c r="N3015" i="1"/>
  <c r="A3017" i="1"/>
  <c r="E3016" i="1"/>
  <c r="C3016" i="1"/>
  <c r="D3017" i="1" l="1"/>
  <c r="O3015" i="1"/>
  <c r="U3015" i="1" s="1"/>
  <c r="K3016" i="1"/>
  <c r="N3016" i="1"/>
  <c r="A3018" i="1"/>
  <c r="E3017" i="1"/>
  <c r="C3017" i="1"/>
  <c r="N3017" i="1"/>
  <c r="K3017" i="1" l="1"/>
  <c r="O3017" i="1" s="1"/>
  <c r="S3017" i="1"/>
  <c r="D3018" i="1"/>
  <c r="O3016" i="1"/>
  <c r="U3016" i="1" s="1"/>
  <c r="A3019" i="1"/>
  <c r="E3018" i="1"/>
  <c r="C3018" i="1"/>
  <c r="S3018" i="1" l="1"/>
  <c r="D3019" i="1"/>
  <c r="S3019" i="1"/>
  <c r="K3018" i="1"/>
  <c r="N3018" i="1"/>
  <c r="A3020" i="1"/>
  <c r="E3019" i="1"/>
  <c r="C3019" i="1"/>
  <c r="U3017" i="1"/>
  <c r="D3020" i="1" l="1"/>
  <c r="O3018" i="1"/>
  <c r="A3021" i="1"/>
  <c r="E3020" i="1"/>
  <c r="C3020" i="1"/>
  <c r="K3019" i="1"/>
  <c r="N3019" i="1"/>
  <c r="U3018" i="1" l="1"/>
  <c r="S3020" i="1"/>
  <c r="D3021" i="1"/>
  <c r="K3020" i="1"/>
  <c r="O3019" i="1"/>
  <c r="N3020" i="1"/>
  <c r="A3022" i="1"/>
  <c r="C3021" i="1"/>
  <c r="E3021" i="1"/>
  <c r="S3021" i="1" l="1"/>
  <c r="D3022" i="1"/>
  <c r="N3021" i="1"/>
  <c r="O3020" i="1"/>
  <c r="K3021" i="1"/>
  <c r="A3023" i="1"/>
  <c r="C3022" i="1"/>
  <c r="E3022" i="1"/>
  <c r="U3019" i="1"/>
  <c r="O3021" i="1" l="1"/>
  <c r="U3020" i="1"/>
  <c r="S3022" i="1"/>
  <c r="D3023" i="1"/>
  <c r="U3021" i="1"/>
  <c r="K3022" i="1"/>
  <c r="N3022" i="1"/>
  <c r="A3024" i="1"/>
  <c r="E3023" i="1"/>
  <c r="C3023" i="1"/>
  <c r="S3023" i="1" l="1"/>
  <c r="D3024" i="1"/>
  <c r="S3024" i="1"/>
  <c r="K3023" i="1"/>
  <c r="O3022" i="1"/>
  <c r="U3022" i="1" s="1"/>
  <c r="N3023" i="1"/>
  <c r="A3025" i="1"/>
  <c r="E3024" i="1"/>
  <c r="C3024" i="1"/>
  <c r="O3023" i="1" l="1"/>
  <c r="D3025" i="1"/>
  <c r="S3025" i="1"/>
  <c r="K3024" i="1"/>
  <c r="N3024" i="1"/>
  <c r="A3026" i="1"/>
  <c r="E3025" i="1"/>
  <c r="C3025" i="1"/>
  <c r="N3025" i="1"/>
  <c r="U3023" i="1"/>
  <c r="O3024" i="1" l="1"/>
  <c r="U3024" i="1" s="1"/>
  <c r="D3026" i="1"/>
  <c r="K3025" i="1"/>
  <c r="O3025" i="1" s="1"/>
  <c r="U3025" i="1" s="1"/>
  <c r="A3027" i="1"/>
  <c r="E3026" i="1"/>
  <c r="C3026" i="1"/>
  <c r="S3026" i="1" l="1"/>
  <c r="D3027" i="1"/>
  <c r="S3027" i="1"/>
  <c r="N3026" i="1"/>
  <c r="A3028" i="1"/>
  <c r="E3027" i="1"/>
  <c r="C3027" i="1"/>
  <c r="K3026" i="1"/>
  <c r="O3026" i="1" l="1"/>
  <c r="D3028" i="1"/>
  <c r="N3027" i="1"/>
  <c r="K3027" i="1"/>
  <c r="U3026" i="1"/>
  <c r="A3029" i="1"/>
  <c r="E3028" i="1"/>
  <c r="C3028" i="1"/>
  <c r="O3027" i="1" l="1"/>
  <c r="S3028" i="1"/>
  <c r="D3029" i="1"/>
  <c r="S3029" i="1"/>
  <c r="A3030" i="1"/>
  <c r="C3029" i="1"/>
  <c r="E3029" i="1"/>
  <c r="U3027" i="1"/>
  <c r="K3028" i="1"/>
  <c r="N3028" i="1"/>
  <c r="O3028" i="1" l="1"/>
  <c r="U3028" i="1" s="1"/>
  <c r="D3030" i="1"/>
  <c r="K3029" i="1"/>
  <c r="N3029" i="1"/>
  <c r="A3031" i="1"/>
  <c r="C3030" i="1"/>
  <c r="E3030" i="1"/>
  <c r="O3029" i="1" l="1"/>
  <c r="S3030" i="1"/>
  <c r="D3031" i="1"/>
  <c r="S3031" i="1"/>
  <c r="U3029" i="1"/>
  <c r="K3030" i="1"/>
  <c r="N3030" i="1"/>
  <c r="A3032" i="1"/>
  <c r="E3031" i="1"/>
  <c r="C3031" i="1"/>
  <c r="D3032" i="1" l="1"/>
  <c r="S3032" i="1"/>
  <c r="O3030" i="1"/>
  <c r="N3031" i="1"/>
  <c r="A3033" i="1"/>
  <c r="E3032" i="1"/>
  <c r="C3032" i="1"/>
  <c r="K3031" i="1"/>
  <c r="O3031" i="1" s="1"/>
  <c r="U3030" i="1" l="1"/>
  <c r="D3033" i="1"/>
  <c r="S3033" i="1"/>
  <c r="K3032" i="1"/>
  <c r="U3031" i="1"/>
  <c r="N3032" i="1"/>
  <c r="A3034" i="1"/>
  <c r="E3033" i="1"/>
  <c r="C3033" i="1"/>
  <c r="D3034" i="1" l="1"/>
  <c r="S3034" i="1"/>
  <c r="O3032" i="1"/>
  <c r="U3032" i="1" s="1"/>
  <c r="K3033" i="1"/>
  <c r="N3033" i="1"/>
  <c r="A3035" i="1"/>
  <c r="E3034" i="1"/>
  <c r="C3034" i="1"/>
  <c r="O3033" i="1" l="1"/>
  <c r="D3035" i="1"/>
  <c r="K3034" i="1"/>
  <c r="N3034" i="1"/>
  <c r="A3036" i="1"/>
  <c r="E3035" i="1"/>
  <c r="C3035" i="1"/>
  <c r="U3033" i="1" l="1"/>
  <c r="S3035" i="1"/>
  <c r="D3036" i="1"/>
  <c r="S3036" i="1"/>
  <c r="N3035" i="1"/>
  <c r="O3034" i="1"/>
  <c r="U3034" i="1" s="1"/>
  <c r="A3037" i="1"/>
  <c r="E3036" i="1"/>
  <c r="C3036" i="1"/>
  <c r="K3035" i="1"/>
  <c r="O3035" i="1" l="1"/>
  <c r="D3037" i="1"/>
  <c r="S3037" i="1"/>
  <c r="K3036" i="1"/>
  <c r="U3035" i="1"/>
  <c r="N3036" i="1"/>
  <c r="A3038" i="1"/>
  <c r="C3037" i="1"/>
  <c r="N3037" i="1"/>
  <c r="E3037" i="1"/>
  <c r="D3038" i="1" l="1"/>
  <c r="S3038" i="1"/>
  <c r="O3036" i="1"/>
  <c r="K3037" i="1"/>
  <c r="O3037" i="1" s="1"/>
  <c r="A3039" i="1"/>
  <c r="C3038" i="1"/>
  <c r="E3038" i="1"/>
  <c r="U3036" i="1" l="1"/>
  <c r="D3039" i="1"/>
  <c r="S3039" i="1"/>
  <c r="N3038" i="1"/>
  <c r="A3040" i="1"/>
  <c r="E3039" i="1"/>
  <c r="N3039" i="1"/>
  <c r="C3039" i="1"/>
  <c r="U3037" i="1"/>
  <c r="K3038" i="1"/>
  <c r="O3038" i="1" l="1"/>
  <c r="D3040" i="1"/>
  <c r="S3040" i="1"/>
  <c r="U3038" i="1"/>
  <c r="K3039" i="1"/>
  <c r="O3039" i="1" s="1"/>
  <c r="A3041" i="1"/>
  <c r="E3040" i="1"/>
  <c r="C3040" i="1"/>
  <c r="D3041" i="1" l="1"/>
  <c r="S3041" i="1"/>
  <c r="K3040" i="1"/>
  <c r="U3039" i="1"/>
  <c r="N3040" i="1"/>
  <c r="A3042" i="1"/>
  <c r="E3041" i="1"/>
  <c r="C3041" i="1"/>
  <c r="D3042" i="1" l="1"/>
  <c r="S3042" i="1"/>
  <c r="K3041" i="1"/>
  <c r="N3041" i="1"/>
  <c r="O3040" i="1"/>
  <c r="A3043" i="1"/>
  <c r="E3042" i="1"/>
  <c r="C3042" i="1"/>
  <c r="U3040" i="1" l="1"/>
  <c r="O3041" i="1"/>
  <c r="D3043" i="1"/>
  <c r="S3043" i="1"/>
  <c r="N3042" i="1"/>
  <c r="K3042" i="1"/>
  <c r="O3042" i="1" s="1"/>
  <c r="A3044" i="1"/>
  <c r="E3043" i="1"/>
  <c r="C3043" i="1"/>
  <c r="K3043" i="1" l="1"/>
  <c r="U3041" i="1"/>
  <c r="D3044" i="1"/>
  <c r="S3044" i="1"/>
  <c r="N3043" i="1"/>
  <c r="A3045" i="1"/>
  <c r="E3044" i="1"/>
  <c r="C3044" i="1"/>
  <c r="U3042" i="1"/>
  <c r="O3043" i="1" l="1"/>
  <c r="D3045" i="1"/>
  <c r="S3045" i="1"/>
  <c r="K3044" i="1"/>
  <c r="N3044" i="1"/>
  <c r="A3046" i="1"/>
  <c r="C3045" i="1"/>
  <c r="E3045" i="1"/>
  <c r="U3043" i="1"/>
  <c r="D3046" i="1" l="1"/>
  <c r="N3045" i="1"/>
  <c r="O3044" i="1"/>
  <c r="K3045" i="1"/>
  <c r="A3047" i="1"/>
  <c r="C3046" i="1"/>
  <c r="E3046" i="1"/>
  <c r="U3044" i="1" l="1"/>
  <c r="O3045" i="1"/>
  <c r="U3045" i="1" s="1"/>
  <c r="S3046" i="1"/>
  <c r="D3047" i="1"/>
  <c r="K3046" i="1"/>
  <c r="N3046" i="1"/>
  <c r="A3048" i="1"/>
  <c r="E3047" i="1"/>
  <c r="C3047" i="1"/>
  <c r="S3047" i="1" l="1"/>
  <c r="D3048" i="1"/>
  <c r="S3048" i="1"/>
  <c r="O3046" i="1"/>
  <c r="N3047" i="1"/>
  <c r="K3047" i="1"/>
  <c r="A3049" i="1"/>
  <c r="E3048" i="1"/>
  <c r="C3048" i="1"/>
  <c r="D3049" i="1" l="1"/>
  <c r="U3046" i="1"/>
  <c r="O3047" i="1"/>
  <c r="U3047" i="1" s="1"/>
  <c r="K3048" i="1"/>
  <c r="N3048" i="1"/>
  <c r="A3050" i="1"/>
  <c r="K3049" i="1"/>
  <c r="E3049" i="1"/>
  <c r="C3049" i="1"/>
  <c r="N3049" i="1"/>
  <c r="S3049" i="1" l="1"/>
  <c r="D3050" i="1"/>
  <c r="O3048" i="1"/>
  <c r="O3049" i="1"/>
  <c r="A3051" i="1"/>
  <c r="E3050" i="1"/>
  <c r="C3050" i="1"/>
  <c r="U3048" i="1" l="1"/>
  <c r="S3050" i="1"/>
  <c r="D3051" i="1"/>
  <c r="S3051" i="1"/>
  <c r="A3052" i="1"/>
  <c r="E3051" i="1"/>
  <c r="N3051" i="1"/>
  <c r="C3051" i="1"/>
  <c r="U3049" i="1"/>
  <c r="K3050" i="1"/>
  <c r="N3050" i="1"/>
  <c r="D3052" i="1" l="1"/>
  <c r="S3052" i="1"/>
  <c r="O3050" i="1"/>
  <c r="K3051" i="1"/>
  <c r="O3051" i="1" s="1"/>
  <c r="A3053" i="1"/>
  <c r="E3052" i="1"/>
  <c r="C3052" i="1"/>
  <c r="U3050" i="1" l="1"/>
  <c r="D3053" i="1"/>
  <c r="U3051" i="1"/>
  <c r="K3052" i="1"/>
  <c r="N3052" i="1"/>
  <c r="A3054" i="1"/>
  <c r="C3053" i="1"/>
  <c r="E3053" i="1"/>
  <c r="S3053" i="1" l="1"/>
  <c r="K3053" i="1"/>
  <c r="D3054" i="1"/>
  <c r="N3053" i="1"/>
  <c r="O3053" i="1" s="1"/>
  <c r="O3052" i="1"/>
  <c r="A3055" i="1"/>
  <c r="C3054" i="1"/>
  <c r="E3054" i="1"/>
  <c r="S3054" i="1" l="1"/>
  <c r="D3055" i="1"/>
  <c r="S3055" i="1"/>
  <c r="N3054" i="1"/>
  <c r="A3056" i="1"/>
  <c r="E3055" i="1"/>
  <c r="C3055" i="1"/>
  <c r="U3053" i="1"/>
  <c r="K3054" i="1"/>
  <c r="U3052" i="1"/>
  <c r="O3054" i="1" l="1"/>
  <c r="D3056" i="1"/>
  <c r="S3056" i="1"/>
  <c r="N3055" i="1"/>
  <c r="U3054" i="1"/>
  <c r="A3057" i="1"/>
  <c r="E3056" i="1"/>
  <c r="C3056" i="1"/>
  <c r="K3055" i="1"/>
  <c r="O3055" i="1" l="1"/>
  <c r="D3057" i="1"/>
  <c r="S3057" i="1"/>
  <c r="U3055" i="1"/>
  <c r="A3058" i="1"/>
  <c r="E3057" i="1"/>
  <c r="C3057" i="1"/>
  <c r="N3057" i="1"/>
  <c r="K3056" i="1"/>
  <c r="N3056" i="1"/>
  <c r="O3056" i="1" l="1"/>
  <c r="K3057" i="1"/>
  <c r="O3057" i="1" s="1"/>
  <c r="U3057" i="1" s="1"/>
  <c r="D3058" i="1"/>
  <c r="A3059" i="1"/>
  <c r="E3058" i="1"/>
  <c r="C3058" i="1"/>
  <c r="U3056" i="1"/>
  <c r="S3058" i="1" l="1"/>
  <c r="D3059" i="1"/>
  <c r="N3058" i="1"/>
  <c r="A3060" i="1"/>
  <c r="E3059" i="1"/>
  <c r="C3059" i="1"/>
  <c r="K3058" i="1"/>
  <c r="S3059" i="1" l="1"/>
  <c r="D3060" i="1"/>
  <c r="S3060" i="1"/>
  <c r="O3058" i="1"/>
  <c r="N3059" i="1"/>
  <c r="K3059" i="1"/>
  <c r="O3059" i="1" s="1"/>
  <c r="A3061" i="1"/>
  <c r="E3060" i="1"/>
  <c r="C3060" i="1"/>
  <c r="U3058" i="1" l="1"/>
  <c r="D3061" i="1"/>
  <c r="S3061" i="1"/>
  <c r="A3062" i="1"/>
  <c r="C3061" i="1"/>
  <c r="E3061" i="1"/>
  <c r="U3059" i="1"/>
  <c r="K3060" i="1"/>
  <c r="N3060" i="1"/>
  <c r="O3060" i="1" l="1"/>
  <c r="D3062" i="1"/>
  <c r="S3062" i="1"/>
  <c r="K3061" i="1"/>
  <c r="N3061" i="1"/>
  <c r="U3060" i="1"/>
  <c r="A3063" i="1"/>
  <c r="C3062" i="1"/>
  <c r="E3062" i="1"/>
  <c r="O3061" i="1" l="1"/>
  <c r="U3061" i="1" s="1"/>
  <c r="D3063" i="1"/>
  <c r="S3063" i="1"/>
  <c r="K3062" i="1"/>
  <c r="N3062" i="1"/>
  <c r="A3064" i="1"/>
  <c r="E3063" i="1"/>
  <c r="C3063" i="1"/>
  <c r="D3064" i="1" l="1"/>
  <c r="S3064" i="1"/>
  <c r="O3062" i="1"/>
  <c r="K3063" i="1"/>
  <c r="A3065" i="1"/>
  <c r="E3064" i="1"/>
  <c r="C3064" i="1"/>
  <c r="N3063" i="1"/>
  <c r="U3062" i="1" l="1"/>
  <c r="D3065" i="1"/>
  <c r="S3065" i="1"/>
  <c r="K3064" i="1"/>
  <c r="N3064" i="1"/>
  <c r="A3066" i="1"/>
  <c r="K3065" i="1"/>
  <c r="E3065" i="1"/>
  <c r="C3065" i="1"/>
  <c r="N3065" i="1"/>
  <c r="O3063" i="1"/>
  <c r="O3065" i="1" l="1"/>
  <c r="U3065" i="1" s="1"/>
  <c r="O3064" i="1"/>
  <c r="U3064" i="1" s="1"/>
  <c r="D3066" i="1"/>
  <c r="S3066" i="1"/>
  <c r="A3067" i="1"/>
  <c r="E3066" i="1"/>
  <c r="C3066" i="1"/>
  <c r="U3063" i="1"/>
  <c r="D3067" i="1" l="1"/>
  <c r="S3067" i="1"/>
  <c r="N3066" i="1"/>
  <c r="A3068" i="1"/>
  <c r="E3067" i="1"/>
  <c r="C3067" i="1"/>
  <c r="K3066" i="1"/>
  <c r="D3068" i="1" l="1"/>
  <c r="S3068" i="1"/>
  <c r="O3066" i="1"/>
  <c r="U3066" i="1" s="1"/>
  <c r="K3067" i="1"/>
  <c r="N3067" i="1"/>
  <c r="A3069" i="1"/>
  <c r="E3068" i="1"/>
  <c r="C3068" i="1"/>
  <c r="O3067" i="1" l="1"/>
  <c r="U3067" i="1" s="1"/>
  <c r="D3069" i="1"/>
  <c r="K3068" i="1"/>
  <c r="N3068" i="1"/>
  <c r="A3070" i="1"/>
  <c r="K3069" i="1"/>
  <c r="C3069" i="1"/>
  <c r="E3069" i="1"/>
  <c r="O3068" i="1" l="1"/>
  <c r="S3069" i="1"/>
  <c r="D3070" i="1"/>
  <c r="N3069" i="1"/>
  <c r="O3069" i="1" s="1"/>
  <c r="U3068" i="1"/>
  <c r="A3071" i="1"/>
  <c r="C3070" i="1"/>
  <c r="E3070" i="1"/>
  <c r="S3070" i="1" l="1"/>
  <c r="D3071" i="1"/>
  <c r="U3069" i="1"/>
  <c r="K3070" i="1"/>
  <c r="N3070" i="1"/>
  <c r="A3072" i="1"/>
  <c r="E3071" i="1"/>
  <c r="C3071" i="1"/>
  <c r="O3070" i="1" l="1"/>
  <c r="S3071" i="1"/>
  <c r="D3072" i="1"/>
  <c r="S3072" i="1"/>
  <c r="N3071" i="1"/>
  <c r="K3071" i="1"/>
  <c r="O3071" i="1" s="1"/>
  <c r="A3073" i="1"/>
  <c r="E3072" i="1"/>
  <c r="C3072" i="1"/>
  <c r="U3070" i="1" l="1"/>
  <c r="D3073" i="1"/>
  <c r="U3071" i="1"/>
  <c r="N3072" i="1"/>
  <c r="A3074" i="1"/>
  <c r="E3073" i="1"/>
  <c r="C3073" i="1"/>
  <c r="N3073" i="1"/>
  <c r="K3072" i="1"/>
  <c r="S3073" i="1" l="1"/>
  <c r="D3074" i="1"/>
  <c r="K3073" i="1"/>
  <c r="O3073" i="1" s="1"/>
  <c r="A3075" i="1"/>
  <c r="E3074" i="1"/>
  <c r="C3074" i="1"/>
  <c r="O3072" i="1"/>
  <c r="S3074" i="1" l="1"/>
  <c r="D3075" i="1"/>
  <c r="N3074" i="1"/>
  <c r="U3072" i="1"/>
  <c r="U3073" i="1"/>
  <c r="K3074" i="1"/>
  <c r="A3076" i="1"/>
  <c r="E3075" i="1"/>
  <c r="C3075" i="1"/>
  <c r="S3075" i="1" l="1"/>
  <c r="D3076" i="1"/>
  <c r="S3076" i="1"/>
  <c r="O3074" i="1"/>
  <c r="N3075" i="1"/>
  <c r="K3075" i="1"/>
  <c r="A3077" i="1"/>
  <c r="E3076" i="1"/>
  <c r="C3076" i="1"/>
  <c r="O3075" i="1" l="1"/>
  <c r="U3074" i="1"/>
  <c r="D3077" i="1"/>
  <c r="S3077" i="1"/>
  <c r="K3076" i="1"/>
  <c r="N3076" i="1"/>
  <c r="A3078" i="1"/>
  <c r="C3077" i="1"/>
  <c r="E3077" i="1"/>
  <c r="U3075" i="1"/>
  <c r="K3077" i="1" l="1"/>
  <c r="D3078" i="1"/>
  <c r="S3078" i="1"/>
  <c r="N3077" i="1"/>
  <c r="A3079" i="1"/>
  <c r="C3078" i="1"/>
  <c r="E3078" i="1"/>
  <c r="O3076" i="1"/>
  <c r="O3077" i="1" l="1"/>
  <c r="U3077" i="1" s="1"/>
  <c r="D3079" i="1"/>
  <c r="N3078" i="1"/>
  <c r="A3080" i="1"/>
  <c r="E3079" i="1"/>
  <c r="C3079" i="1"/>
  <c r="U3076" i="1"/>
  <c r="K3078" i="1"/>
  <c r="O3078" i="1" l="1"/>
  <c r="U3078" i="1" s="1"/>
  <c r="S3079" i="1"/>
  <c r="D3080" i="1"/>
  <c r="S3080" i="1"/>
  <c r="N3079" i="1"/>
  <c r="A3081" i="1"/>
  <c r="E3080" i="1"/>
  <c r="C3080" i="1"/>
  <c r="K3079" i="1"/>
  <c r="O3079" i="1" l="1"/>
  <c r="D3081" i="1"/>
  <c r="U3079" i="1"/>
  <c r="N3080" i="1"/>
  <c r="A3082" i="1"/>
  <c r="E3081" i="1"/>
  <c r="C3081" i="1"/>
  <c r="N3081" i="1"/>
  <c r="K3080" i="1"/>
  <c r="S3081" i="1" l="1"/>
  <c r="D3082" i="1"/>
  <c r="S3082" i="1"/>
  <c r="K3081" i="1"/>
  <c r="O3081" i="1" s="1"/>
  <c r="A3083" i="1"/>
  <c r="E3082" i="1"/>
  <c r="C3082" i="1"/>
  <c r="O3080" i="1"/>
  <c r="D3083" i="1" l="1"/>
  <c r="S3083" i="1"/>
  <c r="U3080" i="1"/>
  <c r="U3081" i="1"/>
  <c r="K3082" i="1"/>
  <c r="N3082" i="1"/>
  <c r="A3084" i="1"/>
  <c r="E3083" i="1"/>
  <c r="C3083" i="1"/>
  <c r="D3084" i="1" l="1"/>
  <c r="S3084" i="1"/>
  <c r="N3083" i="1"/>
  <c r="O3082" i="1"/>
  <c r="U3082" i="1" s="1"/>
  <c r="A3085" i="1"/>
  <c r="E3084" i="1"/>
  <c r="C3084" i="1"/>
  <c r="K3083" i="1"/>
  <c r="O3083" i="1" l="1"/>
  <c r="D3085" i="1"/>
  <c r="K3084" i="1"/>
  <c r="U3083" i="1"/>
  <c r="N3084" i="1"/>
  <c r="A3086" i="1"/>
  <c r="C3085" i="1"/>
  <c r="E3085" i="1"/>
  <c r="S3085" i="1" l="1"/>
  <c r="D3086" i="1"/>
  <c r="S3086" i="1"/>
  <c r="K3085" i="1"/>
  <c r="N3085" i="1"/>
  <c r="O3084" i="1"/>
  <c r="A3087" i="1"/>
  <c r="N3086" i="1"/>
  <c r="C3086" i="1"/>
  <c r="E3086" i="1"/>
  <c r="O3085" i="1" l="1"/>
  <c r="U3085" i="1" s="1"/>
  <c r="U3084" i="1"/>
  <c r="D3087" i="1"/>
  <c r="A3088" i="1"/>
  <c r="E3087" i="1"/>
  <c r="C3087" i="1"/>
  <c r="K3086" i="1"/>
  <c r="O3086" i="1" s="1"/>
  <c r="S3087" i="1" l="1"/>
  <c r="D3088" i="1"/>
  <c r="N3087" i="1"/>
  <c r="K3087" i="1"/>
  <c r="O3087" i="1" s="1"/>
  <c r="U3086" i="1"/>
  <c r="A3089" i="1"/>
  <c r="E3088" i="1"/>
  <c r="C3088" i="1"/>
  <c r="S3088" i="1" l="1"/>
  <c r="D3089" i="1"/>
  <c r="S3089" i="1"/>
  <c r="U3087" i="1"/>
  <c r="K3088" i="1"/>
  <c r="N3088" i="1"/>
  <c r="A3090" i="1"/>
  <c r="K3089" i="1"/>
  <c r="E3089" i="1"/>
  <c r="C3089" i="1"/>
  <c r="D3090" i="1" l="1"/>
  <c r="S3090" i="1"/>
  <c r="O3088" i="1"/>
  <c r="U3088" i="1" s="1"/>
  <c r="N3089" i="1"/>
  <c r="O3089" i="1" s="1"/>
  <c r="A3091" i="1"/>
  <c r="E3090" i="1"/>
  <c r="C3090" i="1"/>
  <c r="D3091" i="1" l="1"/>
  <c r="A3092" i="1"/>
  <c r="E3091" i="1"/>
  <c r="C3091" i="1"/>
  <c r="U3089" i="1"/>
  <c r="K3090" i="1"/>
  <c r="N3090" i="1"/>
  <c r="S3091" i="1" l="1"/>
  <c r="D3092" i="1"/>
  <c r="S3092" i="1"/>
  <c r="O3090" i="1"/>
  <c r="U3090" i="1" s="1"/>
  <c r="N3091" i="1"/>
  <c r="K3091" i="1"/>
  <c r="O3091" i="1" s="1"/>
  <c r="A3093" i="1"/>
  <c r="E3092" i="1"/>
  <c r="C3092" i="1"/>
  <c r="D3093" i="1" l="1"/>
  <c r="S3093" i="1"/>
  <c r="A3094" i="1"/>
  <c r="C3093" i="1"/>
  <c r="E3093" i="1"/>
  <c r="U3091" i="1"/>
  <c r="K3092" i="1"/>
  <c r="N3092" i="1"/>
  <c r="D3094" i="1" l="1"/>
  <c r="S3094" i="1"/>
  <c r="K3093" i="1"/>
  <c r="N3093" i="1"/>
  <c r="O3092" i="1"/>
  <c r="A3095" i="1"/>
  <c r="C3094" i="1"/>
  <c r="E3094" i="1"/>
  <c r="O3093" i="1" l="1"/>
  <c r="U3093" i="1" s="1"/>
  <c r="D3095" i="1"/>
  <c r="S3095" i="1"/>
  <c r="A3096" i="1"/>
  <c r="E3095" i="1"/>
  <c r="C3095" i="1"/>
  <c r="K3094" i="1"/>
  <c r="N3094" i="1"/>
  <c r="U3092" i="1"/>
  <c r="D3096" i="1" l="1"/>
  <c r="K3095" i="1"/>
  <c r="N3095" i="1"/>
  <c r="O3094" i="1"/>
  <c r="A3097" i="1"/>
  <c r="E3096" i="1"/>
  <c r="C3096" i="1"/>
  <c r="S3096" i="1" l="1"/>
  <c r="D3097" i="1"/>
  <c r="S3097" i="1"/>
  <c r="O3095" i="1"/>
  <c r="U3095" i="1" s="1"/>
  <c r="A3098" i="1"/>
  <c r="E3097" i="1"/>
  <c r="C3097" i="1"/>
  <c r="U3094" i="1"/>
  <c r="K3096" i="1"/>
  <c r="N3096" i="1"/>
  <c r="K3097" i="1" l="1"/>
  <c r="D3098" i="1"/>
  <c r="N3097" i="1"/>
  <c r="O3096" i="1"/>
  <c r="A3099" i="1"/>
  <c r="E3098" i="1"/>
  <c r="C3098" i="1"/>
  <c r="O3097" i="1" l="1"/>
  <c r="U3097" i="1" s="1"/>
  <c r="S3098" i="1"/>
  <c r="D3099" i="1"/>
  <c r="S3099" i="1"/>
  <c r="A3100" i="1"/>
  <c r="E3099" i="1"/>
  <c r="C3099" i="1"/>
  <c r="K3098" i="1"/>
  <c r="N3098" i="1"/>
  <c r="U3096" i="1"/>
  <c r="D3100" i="1" l="1"/>
  <c r="S3100" i="1"/>
  <c r="K3099" i="1"/>
  <c r="N3099" i="1"/>
  <c r="O3098" i="1"/>
  <c r="A3101" i="1"/>
  <c r="E3100" i="1"/>
  <c r="C3100" i="1"/>
  <c r="D3101" i="1" l="1"/>
  <c r="S3101" i="1"/>
  <c r="O3099" i="1"/>
  <c r="U3099" i="1" s="1"/>
  <c r="A3102" i="1"/>
  <c r="C3101" i="1"/>
  <c r="N3101" i="1"/>
  <c r="E3101" i="1"/>
  <c r="U3098" i="1"/>
  <c r="K3100" i="1"/>
  <c r="N3100" i="1"/>
  <c r="D3102" i="1" l="1"/>
  <c r="S3102" i="1"/>
  <c r="K3101" i="1"/>
  <c r="O3101" i="1" s="1"/>
  <c r="O3100" i="1"/>
  <c r="A3103" i="1"/>
  <c r="C3102" i="1"/>
  <c r="E3102" i="1"/>
  <c r="D3103" i="1" l="1"/>
  <c r="S3103" i="1"/>
  <c r="N3102" i="1"/>
  <c r="A3104" i="1"/>
  <c r="E3103" i="1"/>
  <c r="C3103" i="1"/>
  <c r="U3101" i="1"/>
  <c r="K3102" i="1"/>
  <c r="O3102" i="1" s="1"/>
  <c r="U3100" i="1"/>
  <c r="D3104" i="1" l="1"/>
  <c r="N3103" i="1"/>
  <c r="K3103" i="1"/>
  <c r="A3105" i="1"/>
  <c r="E3104" i="1"/>
  <c r="C3104" i="1"/>
  <c r="U3102" i="1"/>
  <c r="O3103" i="1" l="1"/>
  <c r="S3104" i="1"/>
  <c r="D3105" i="1"/>
  <c r="S3105" i="1"/>
  <c r="U3103" i="1"/>
  <c r="N3104" i="1"/>
  <c r="A3106" i="1"/>
  <c r="E3105" i="1"/>
  <c r="C3105" i="1"/>
  <c r="K3104" i="1"/>
  <c r="D3106" i="1" l="1"/>
  <c r="S3106" i="1"/>
  <c r="O3104" i="1"/>
  <c r="U3104" i="1" s="1"/>
  <c r="N3105" i="1"/>
  <c r="K3105" i="1"/>
  <c r="A3107" i="1"/>
  <c r="E3106" i="1"/>
  <c r="C3106" i="1"/>
  <c r="O3105" i="1" l="1"/>
  <c r="D3107" i="1"/>
  <c r="S3107" i="1"/>
  <c r="N3106" i="1"/>
  <c r="U3105" i="1"/>
  <c r="K3106" i="1"/>
  <c r="A3108" i="1"/>
  <c r="E3107" i="1"/>
  <c r="C3107" i="1"/>
  <c r="O3106" i="1" l="1"/>
  <c r="D3108" i="1"/>
  <c r="N3107" i="1"/>
  <c r="K3107" i="1"/>
  <c r="A3109" i="1"/>
  <c r="E3108" i="1"/>
  <c r="C3108" i="1"/>
  <c r="U3106" i="1"/>
  <c r="O3107" i="1" l="1"/>
  <c r="S3108" i="1"/>
  <c r="D3109" i="1"/>
  <c r="S3109" i="1"/>
  <c r="K3108" i="1"/>
  <c r="N3108" i="1"/>
  <c r="A3110" i="1"/>
  <c r="C3109" i="1"/>
  <c r="E3109" i="1"/>
  <c r="U3107" i="1"/>
  <c r="D3110" i="1" l="1"/>
  <c r="S3110" i="1"/>
  <c r="N3109" i="1"/>
  <c r="O3108" i="1"/>
  <c r="K3109" i="1"/>
  <c r="A3111" i="1"/>
  <c r="C3110" i="1"/>
  <c r="E3110" i="1"/>
  <c r="O3109" i="1" l="1"/>
  <c r="U3108" i="1"/>
  <c r="D3111" i="1"/>
  <c r="S3111" i="1"/>
  <c r="K3110" i="1"/>
  <c r="N3110" i="1"/>
  <c r="A3112" i="1"/>
  <c r="E3111" i="1"/>
  <c r="C3111" i="1"/>
  <c r="U3109" i="1" l="1"/>
  <c r="K3111" i="1"/>
  <c r="D3112" i="1"/>
  <c r="S3112" i="1"/>
  <c r="O3110" i="1"/>
  <c r="U3110" i="1" s="1"/>
  <c r="N3111" i="1"/>
  <c r="A3113" i="1"/>
  <c r="E3112" i="1"/>
  <c r="C3112" i="1"/>
  <c r="O3111" i="1" l="1"/>
  <c r="D3113" i="1"/>
  <c r="U3111" i="1"/>
  <c r="K3112" i="1"/>
  <c r="N3112" i="1"/>
  <c r="A3114" i="1"/>
  <c r="E3113" i="1"/>
  <c r="C3113" i="1"/>
  <c r="N3113" i="1"/>
  <c r="S3113" i="1" l="1"/>
  <c r="D3114" i="1"/>
  <c r="K3113" i="1"/>
  <c r="O3113" i="1" s="1"/>
  <c r="A3115" i="1"/>
  <c r="E3114" i="1"/>
  <c r="C3114" i="1"/>
  <c r="O3112" i="1"/>
  <c r="U3113" i="1" l="1"/>
  <c r="S3114" i="1"/>
  <c r="D3115" i="1"/>
  <c r="U3112" i="1"/>
  <c r="K3114" i="1"/>
  <c r="N3114" i="1"/>
  <c r="A3116" i="1"/>
  <c r="E3115" i="1"/>
  <c r="C3115" i="1"/>
  <c r="S3115" i="1" l="1"/>
  <c r="D3116" i="1"/>
  <c r="O3114" i="1"/>
  <c r="N3115" i="1"/>
  <c r="K3115" i="1"/>
  <c r="A3117" i="1"/>
  <c r="E3116" i="1"/>
  <c r="C3116" i="1"/>
  <c r="O3115" i="1" l="1"/>
  <c r="U3114" i="1"/>
  <c r="S3116" i="1"/>
  <c r="D3117" i="1"/>
  <c r="S3117" i="1"/>
  <c r="U3115" i="1"/>
  <c r="K3116" i="1"/>
  <c r="N3116" i="1"/>
  <c r="A3118" i="1"/>
  <c r="C3117" i="1"/>
  <c r="E3117" i="1"/>
  <c r="D3118" i="1" l="1"/>
  <c r="K3117" i="1"/>
  <c r="O3116" i="1"/>
  <c r="N3117" i="1"/>
  <c r="A3119" i="1"/>
  <c r="C3118" i="1"/>
  <c r="E3118" i="1"/>
  <c r="U3116" i="1" l="1"/>
  <c r="O3117" i="1"/>
  <c r="U3117" i="1" s="1"/>
  <c r="S3118" i="1"/>
  <c r="D3119" i="1"/>
  <c r="N3118" i="1"/>
  <c r="K3118" i="1"/>
  <c r="A3120" i="1"/>
  <c r="E3119" i="1"/>
  <c r="C3119" i="1"/>
  <c r="O3118" i="1" l="1"/>
  <c r="U3118" i="1" s="1"/>
  <c r="S3119" i="1"/>
  <c r="D3120" i="1"/>
  <c r="S3120" i="1"/>
  <c r="N3119" i="1"/>
  <c r="K3119" i="1"/>
  <c r="A3121" i="1"/>
  <c r="E3120" i="1"/>
  <c r="C3120" i="1"/>
  <c r="O3119" i="1" l="1"/>
  <c r="U3119" i="1" s="1"/>
  <c r="D3121" i="1"/>
  <c r="K3120" i="1"/>
  <c r="N3120" i="1"/>
  <c r="A3122" i="1"/>
  <c r="E3121" i="1"/>
  <c r="C3121" i="1"/>
  <c r="N3121" i="1"/>
  <c r="S3121" i="1" l="1"/>
  <c r="D3122" i="1"/>
  <c r="O3120" i="1"/>
  <c r="U3120" i="1" s="1"/>
  <c r="K3121" i="1"/>
  <c r="O3121" i="1" s="1"/>
  <c r="A3123" i="1"/>
  <c r="E3122" i="1"/>
  <c r="C3122" i="1"/>
  <c r="S3122" i="1" l="1"/>
  <c r="D3123" i="1"/>
  <c r="S3123" i="1"/>
  <c r="U3121" i="1"/>
  <c r="K3122" i="1"/>
  <c r="N3122" i="1"/>
  <c r="A3124" i="1"/>
  <c r="E3123" i="1"/>
  <c r="C3123" i="1"/>
  <c r="O3122" i="1" l="1"/>
  <c r="U3122" i="1" s="1"/>
  <c r="D3124" i="1"/>
  <c r="S3124" i="1"/>
  <c r="N3123" i="1"/>
  <c r="K3123" i="1"/>
  <c r="A3125" i="1"/>
  <c r="E3124" i="1"/>
  <c r="C3124" i="1"/>
  <c r="D3125" i="1" l="1"/>
  <c r="S3125" i="1"/>
  <c r="O3123" i="1"/>
  <c r="K3124" i="1"/>
  <c r="N3124" i="1"/>
  <c r="A3126" i="1"/>
  <c r="C3125" i="1"/>
  <c r="E3125" i="1"/>
  <c r="O3124" i="1" l="1"/>
  <c r="U3123" i="1"/>
  <c r="K3125" i="1"/>
  <c r="D3126" i="1"/>
  <c r="N3125" i="1"/>
  <c r="U3124" i="1"/>
  <c r="A3127" i="1"/>
  <c r="C3126" i="1"/>
  <c r="E3126" i="1"/>
  <c r="O3125" i="1" l="1"/>
  <c r="U3125" i="1" s="1"/>
  <c r="S3126" i="1"/>
  <c r="D3127" i="1"/>
  <c r="S3127" i="1"/>
  <c r="K3126" i="1"/>
  <c r="N3126" i="1"/>
  <c r="A3128" i="1"/>
  <c r="E3127" i="1"/>
  <c r="C3127" i="1"/>
  <c r="D3128" i="1" l="1"/>
  <c r="S3128" i="1"/>
  <c r="N3127" i="1"/>
  <c r="O3126" i="1"/>
  <c r="A3129" i="1"/>
  <c r="E3128" i="1"/>
  <c r="C3128" i="1"/>
  <c r="K3127" i="1"/>
  <c r="O3127" i="1" l="1"/>
  <c r="U3127" i="1" s="1"/>
  <c r="U3126" i="1"/>
  <c r="D3129" i="1"/>
  <c r="S3129" i="1"/>
  <c r="K3128" i="1"/>
  <c r="N3128" i="1"/>
  <c r="A3130" i="1"/>
  <c r="K3129" i="1"/>
  <c r="E3129" i="1"/>
  <c r="C3129" i="1"/>
  <c r="O3128" i="1" l="1"/>
  <c r="D3130" i="1"/>
  <c r="S3130" i="1"/>
  <c r="N3129" i="1"/>
  <c r="O3129" i="1" s="1"/>
  <c r="U3129" i="1" s="1"/>
  <c r="A3131" i="1"/>
  <c r="E3130" i="1"/>
  <c r="C3130" i="1"/>
  <c r="U3128" i="1"/>
  <c r="D3131" i="1" l="1"/>
  <c r="S3131" i="1"/>
  <c r="N3130" i="1"/>
  <c r="A3132" i="1"/>
  <c r="E3131" i="1"/>
  <c r="C3131" i="1"/>
  <c r="K3130" i="1"/>
  <c r="O3130" i="1" s="1"/>
  <c r="D3132" i="1" l="1"/>
  <c r="S3132" i="1"/>
  <c r="N3131" i="1"/>
  <c r="U3130" i="1"/>
  <c r="A3133" i="1"/>
  <c r="E3132" i="1"/>
  <c r="C3132" i="1"/>
  <c r="K3131" i="1"/>
  <c r="O3131" i="1" l="1"/>
  <c r="D3133" i="1"/>
  <c r="S3133" i="1"/>
  <c r="U3131" i="1"/>
  <c r="N3132" i="1"/>
  <c r="A3134" i="1"/>
  <c r="C3133" i="1"/>
  <c r="N3133" i="1"/>
  <c r="E3133" i="1"/>
  <c r="K3132" i="1"/>
  <c r="D3134" i="1" l="1"/>
  <c r="S3134" i="1"/>
  <c r="O3132" i="1"/>
  <c r="U3132" i="1" s="1"/>
  <c r="K3133" i="1"/>
  <c r="O3133" i="1" s="1"/>
  <c r="A3135" i="1"/>
  <c r="C3134" i="1"/>
  <c r="E3134" i="1"/>
  <c r="D3135" i="1" l="1"/>
  <c r="S3135" i="1"/>
  <c r="U3133" i="1"/>
  <c r="K3134" i="1"/>
  <c r="N3134" i="1"/>
  <c r="A3136" i="1"/>
  <c r="E3135" i="1"/>
  <c r="C3135" i="1"/>
  <c r="O3134" i="1" l="1"/>
  <c r="D3136" i="1"/>
  <c r="S3136" i="1"/>
  <c r="N3135" i="1"/>
  <c r="U3134" i="1"/>
  <c r="K3135" i="1"/>
  <c r="A3137" i="1"/>
  <c r="E3136" i="1"/>
  <c r="C3136" i="1"/>
  <c r="O3135" i="1" l="1"/>
  <c r="D3137" i="1"/>
  <c r="N3136" i="1"/>
  <c r="U3135" i="1"/>
  <c r="K3136" i="1"/>
  <c r="A3138" i="1"/>
  <c r="E3137" i="1"/>
  <c r="C3137" i="1"/>
  <c r="O3136" i="1" l="1"/>
  <c r="N3137" i="1"/>
  <c r="S3137" i="1"/>
  <c r="D3138" i="1"/>
  <c r="S3138" i="1"/>
  <c r="K3137" i="1"/>
  <c r="O3137" i="1" s="1"/>
  <c r="A3139" i="1"/>
  <c r="E3138" i="1"/>
  <c r="C3138" i="1"/>
  <c r="U3136" i="1"/>
  <c r="D3139" i="1" l="1"/>
  <c r="N3138" i="1"/>
  <c r="K3138" i="1"/>
  <c r="A3140" i="1"/>
  <c r="E3139" i="1"/>
  <c r="C3139" i="1"/>
  <c r="U3137" i="1"/>
  <c r="O3138" i="1" l="1"/>
  <c r="U3138" i="1" s="1"/>
  <c r="S3139" i="1"/>
  <c r="D3140" i="1"/>
  <c r="S3140" i="1"/>
  <c r="N3139" i="1"/>
  <c r="K3139" i="1"/>
  <c r="A3141" i="1"/>
  <c r="E3140" i="1"/>
  <c r="C3140" i="1"/>
  <c r="O3139" i="1" l="1"/>
  <c r="D3141" i="1"/>
  <c r="S3141" i="1"/>
  <c r="N3140" i="1"/>
  <c r="U3139" i="1"/>
  <c r="A3142" i="1"/>
  <c r="N3141" i="1"/>
  <c r="C3141" i="1"/>
  <c r="E3141" i="1"/>
  <c r="K3140" i="1"/>
  <c r="O3140" i="1" l="1"/>
  <c r="D3142" i="1"/>
  <c r="S3142" i="1"/>
  <c r="U3140" i="1"/>
  <c r="K3141" i="1"/>
  <c r="O3141" i="1" s="1"/>
  <c r="A3143" i="1"/>
  <c r="C3142" i="1"/>
  <c r="E3142" i="1"/>
  <c r="D3143" i="1" l="1"/>
  <c r="S3143" i="1"/>
  <c r="K3142" i="1"/>
  <c r="A3144" i="1"/>
  <c r="E3143" i="1"/>
  <c r="C3143" i="1"/>
  <c r="N3142" i="1"/>
  <c r="U3141" i="1"/>
  <c r="O3142" i="1" l="1"/>
  <c r="U3142" i="1" s="1"/>
  <c r="N3143" i="1"/>
  <c r="D3144" i="1"/>
  <c r="S3144" i="1"/>
  <c r="K3143" i="1"/>
  <c r="A3145" i="1"/>
  <c r="E3144" i="1"/>
  <c r="C3144" i="1"/>
  <c r="O3143" i="1" l="1"/>
  <c r="D3145" i="1"/>
  <c r="S3145" i="1"/>
  <c r="N3144" i="1"/>
  <c r="A3146" i="1"/>
  <c r="E3145" i="1"/>
  <c r="C3145" i="1"/>
  <c r="K3144" i="1"/>
  <c r="U3143" i="1"/>
  <c r="O3144" i="1" l="1"/>
  <c r="D3146" i="1"/>
  <c r="S3146" i="1"/>
  <c r="N3145" i="1"/>
  <c r="U3144" i="1"/>
  <c r="K3145" i="1"/>
  <c r="A3147" i="1"/>
  <c r="E3146" i="1"/>
  <c r="C3146" i="1"/>
  <c r="D3147" i="1" l="1"/>
  <c r="S3147" i="1"/>
  <c r="O3145" i="1"/>
  <c r="K3146" i="1"/>
  <c r="A3148" i="1"/>
  <c r="E3147" i="1"/>
  <c r="C3147" i="1"/>
  <c r="N3146" i="1"/>
  <c r="O3146" i="1" l="1"/>
  <c r="U3146" i="1" s="1"/>
  <c r="U3145" i="1"/>
  <c r="D3148" i="1"/>
  <c r="S3148" i="1"/>
  <c r="N3147" i="1"/>
  <c r="K3147" i="1"/>
  <c r="A3149" i="1"/>
  <c r="E3148" i="1"/>
  <c r="C3148" i="1"/>
  <c r="O3147" i="1" l="1"/>
  <c r="D3149" i="1"/>
  <c r="N3148" i="1"/>
  <c r="A3150" i="1"/>
  <c r="C3149" i="1"/>
  <c r="E3149" i="1"/>
  <c r="K3148" i="1"/>
  <c r="U3147" i="1"/>
  <c r="O3148" i="1" l="1"/>
  <c r="S3149" i="1"/>
  <c r="D3150" i="1"/>
  <c r="N3149" i="1"/>
  <c r="U3148" i="1"/>
  <c r="K3149" i="1"/>
  <c r="A3151" i="1"/>
  <c r="C3150" i="1"/>
  <c r="E3150" i="1"/>
  <c r="O3149" i="1" l="1"/>
  <c r="S3150" i="1"/>
  <c r="D3151" i="1"/>
  <c r="K3150" i="1"/>
  <c r="A3152" i="1"/>
  <c r="E3151" i="1"/>
  <c r="C3151" i="1"/>
  <c r="N3150" i="1"/>
  <c r="O3150" i="1" s="1"/>
  <c r="U3149" i="1"/>
  <c r="S3151" i="1" l="1"/>
  <c r="D3152" i="1"/>
  <c r="S3152" i="1"/>
  <c r="N3151" i="1"/>
  <c r="U3150" i="1"/>
  <c r="K3151" i="1"/>
  <c r="O3151" i="1" s="1"/>
  <c r="A3153" i="1"/>
  <c r="E3152" i="1"/>
  <c r="C3152" i="1"/>
  <c r="N3152" i="1" l="1"/>
  <c r="D3153" i="1"/>
  <c r="S3153" i="1"/>
  <c r="U3151" i="1"/>
  <c r="K3152" i="1"/>
  <c r="O3152" i="1" s="1"/>
  <c r="A3154" i="1"/>
  <c r="E3153" i="1"/>
  <c r="C3153" i="1"/>
  <c r="D3154" i="1" l="1"/>
  <c r="N3153" i="1"/>
  <c r="U3152" i="1"/>
  <c r="K3153" i="1"/>
  <c r="A3155" i="1"/>
  <c r="E3154" i="1"/>
  <c r="C3154" i="1"/>
  <c r="O3153" i="1" l="1"/>
  <c r="S3154" i="1"/>
  <c r="D3155" i="1"/>
  <c r="K3154" i="1"/>
  <c r="A3156" i="1"/>
  <c r="E3155" i="1"/>
  <c r="C3155" i="1"/>
  <c r="N3154" i="1"/>
  <c r="U3153" i="1"/>
  <c r="O3154" i="1" l="1"/>
  <c r="S3155" i="1"/>
  <c r="D3156" i="1"/>
  <c r="S3156" i="1"/>
  <c r="N3155" i="1"/>
  <c r="U3154" i="1"/>
  <c r="K3155" i="1"/>
  <c r="A3157" i="1"/>
  <c r="E3156" i="1"/>
  <c r="C3156" i="1"/>
  <c r="O3155" i="1" l="1"/>
  <c r="U3155" i="1" s="1"/>
  <c r="D3157" i="1"/>
  <c r="S3157" i="1"/>
  <c r="N3156" i="1"/>
  <c r="K3156" i="1"/>
  <c r="A3158" i="1"/>
  <c r="C3157" i="1"/>
  <c r="E3157" i="1"/>
  <c r="O3156" i="1" l="1"/>
  <c r="N3157" i="1"/>
  <c r="D3158" i="1"/>
  <c r="S3158" i="1"/>
  <c r="U3156" i="1"/>
  <c r="K3157" i="1"/>
  <c r="O3157" i="1" s="1"/>
  <c r="A3159" i="1"/>
  <c r="C3158" i="1"/>
  <c r="E3158" i="1"/>
  <c r="D3159" i="1" l="1"/>
  <c r="K3158" i="1"/>
  <c r="A3160" i="1"/>
  <c r="E3159" i="1"/>
  <c r="C3159" i="1"/>
  <c r="N3158" i="1"/>
  <c r="U3157" i="1"/>
  <c r="O3158" i="1" l="1"/>
  <c r="U3158" i="1" s="1"/>
  <c r="S3159" i="1"/>
  <c r="D3160" i="1"/>
  <c r="N3159" i="1"/>
  <c r="K3159" i="1"/>
  <c r="A3161" i="1"/>
  <c r="E3160" i="1"/>
  <c r="C3160" i="1"/>
  <c r="S3160" i="1" l="1"/>
  <c r="D3161" i="1"/>
  <c r="S3161" i="1"/>
  <c r="O3159" i="1"/>
  <c r="U3159" i="1" s="1"/>
  <c r="N3160" i="1"/>
  <c r="K3160" i="1"/>
  <c r="A3162" i="1"/>
  <c r="E3161" i="1"/>
  <c r="C3161" i="1"/>
  <c r="O3160" i="1" l="1"/>
  <c r="N3161" i="1"/>
  <c r="D3162" i="1"/>
  <c r="S3162" i="1"/>
  <c r="U3160" i="1"/>
  <c r="K3161" i="1"/>
  <c r="O3161" i="1" s="1"/>
  <c r="A3163" i="1"/>
  <c r="E3162" i="1"/>
  <c r="C3162" i="1"/>
  <c r="D3163" i="1" l="1"/>
  <c r="K3162" i="1"/>
  <c r="A3164" i="1"/>
  <c r="E3163" i="1"/>
  <c r="C3163" i="1"/>
  <c r="N3162" i="1"/>
  <c r="U3161" i="1"/>
  <c r="O3162" i="1" l="1"/>
  <c r="S3163" i="1"/>
  <c r="D3164" i="1"/>
  <c r="S3164" i="1"/>
  <c r="N3163" i="1"/>
  <c r="U3162" i="1"/>
  <c r="K3163" i="1"/>
  <c r="A3165" i="1"/>
  <c r="E3164" i="1"/>
  <c r="C3164" i="1"/>
  <c r="O3163" i="1" l="1"/>
  <c r="U3163" i="1" s="1"/>
  <c r="D3165" i="1"/>
  <c r="S3165" i="1"/>
  <c r="N3164" i="1"/>
  <c r="A3166" i="1"/>
  <c r="N3165" i="1"/>
  <c r="C3165" i="1"/>
  <c r="E3165" i="1"/>
  <c r="K3164" i="1"/>
  <c r="O3164" i="1" l="1"/>
  <c r="D3166" i="1"/>
  <c r="S3166" i="1"/>
  <c r="U3164" i="1"/>
  <c r="K3165" i="1"/>
  <c r="O3165" i="1" s="1"/>
  <c r="A3167" i="1"/>
  <c r="C3166" i="1"/>
  <c r="E3166" i="1"/>
  <c r="N3166" i="1"/>
  <c r="D3167" i="1" l="1"/>
  <c r="S3167" i="1"/>
  <c r="K3166" i="1"/>
  <c r="O3166" i="1" s="1"/>
  <c r="A3168" i="1"/>
  <c r="E3167" i="1"/>
  <c r="C3167" i="1"/>
  <c r="U3165" i="1"/>
  <c r="N3167" i="1" l="1"/>
  <c r="D3168" i="1"/>
  <c r="S3168" i="1"/>
  <c r="U3166" i="1"/>
  <c r="K3167" i="1"/>
  <c r="O3167" i="1" s="1"/>
  <c r="A3169" i="1"/>
  <c r="E3168" i="1"/>
  <c r="C3168" i="1"/>
  <c r="D3169" i="1" l="1"/>
  <c r="S3169" i="1"/>
  <c r="N3168" i="1"/>
  <c r="U3167" i="1"/>
  <c r="K3168" i="1"/>
  <c r="A3170" i="1"/>
  <c r="E3169" i="1"/>
  <c r="C3169" i="1"/>
  <c r="O3168" i="1" l="1"/>
  <c r="D3170" i="1"/>
  <c r="S3170" i="1"/>
  <c r="N3169" i="1"/>
  <c r="K3169" i="1"/>
  <c r="A3171" i="1"/>
  <c r="N3170" i="1"/>
  <c r="E3170" i="1"/>
  <c r="C3170" i="1"/>
  <c r="U3168" i="1"/>
  <c r="O3169" i="1" l="1"/>
  <c r="D3171" i="1"/>
  <c r="S3171" i="1"/>
  <c r="K3170" i="1"/>
  <c r="O3170" i="1" s="1"/>
  <c r="U3170" i="1" s="1"/>
  <c r="A3172" i="1"/>
  <c r="N3171" i="1"/>
  <c r="E3171" i="1"/>
  <c r="C3171" i="1"/>
  <c r="U3169" i="1"/>
  <c r="D3172" i="1" l="1"/>
  <c r="S3172" i="1"/>
  <c r="K3171" i="1"/>
  <c r="O3171" i="1" s="1"/>
  <c r="A3173" i="1"/>
  <c r="E3172" i="1"/>
  <c r="C3172" i="1"/>
  <c r="N3172" i="1" l="1"/>
  <c r="D3173" i="1"/>
  <c r="U3171" i="1"/>
  <c r="A3174" i="1"/>
  <c r="C3173" i="1"/>
  <c r="E3173" i="1"/>
  <c r="K3172" i="1"/>
  <c r="O3172" i="1" l="1"/>
  <c r="S3173" i="1"/>
  <c r="D3174" i="1"/>
  <c r="N3173" i="1"/>
  <c r="K3173" i="1"/>
  <c r="A3175" i="1"/>
  <c r="C3174" i="1"/>
  <c r="E3174" i="1"/>
  <c r="U3172" i="1"/>
  <c r="O3173" i="1" l="1"/>
  <c r="S3174" i="1"/>
  <c r="D3175" i="1"/>
  <c r="S3175" i="1"/>
  <c r="K3174" i="1"/>
  <c r="A3176" i="1"/>
  <c r="E3175" i="1"/>
  <c r="C3175" i="1"/>
  <c r="N3174" i="1"/>
  <c r="U3173" i="1"/>
  <c r="O3174" i="1" l="1"/>
  <c r="U3174" i="1" s="1"/>
  <c r="D3176" i="1"/>
  <c r="S3176" i="1"/>
  <c r="N3175" i="1"/>
  <c r="K3175" i="1"/>
  <c r="A3177" i="1"/>
  <c r="E3176" i="1"/>
  <c r="C3176" i="1"/>
  <c r="O3175" i="1" l="1"/>
  <c r="D3177" i="1"/>
  <c r="S3177" i="1"/>
  <c r="N3176" i="1"/>
  <c r="A3178" i="1"/>
  <c r="N3177" i="1"/>
  <c r="E3177" i="1"/>
  <c r="C3177" i="1"/>
  <c r="K3176" i="1"/>
  <c r="U3175" i="1"/>
  <c r="O3176" i="1" l="1"/>
  <c r="D3178" i="1"/>
  <c r="S3178" i="1"/>
  <c r="U3176" i="1"/>
  <c r="K3177" i="1"/>
  <c r="O3177" i="1" s="1"/>
  <c r="A3179" i="1"/>
  <c r="E3178" i="1"/>
  <c r="C3178" i="1"/>
  <c r="K3178" i="1"/>
  <c r="D3179" i="1" l="1"/>
  <c r="S3179" i="1"/>
  <c r="A3180" i="1"/>
  <c r="E3179" i="1"/>
  <c r="C3179" i="1"/>
  <c r="N3178" i="1"/>
  <c r="O3178" i="1" s="1"/>
  <c r="U3177" i="1"/>
  <c r="N3179" i="1" l="1"/>
  <c r="D3180" i="1"/>
  <c r="U3178" i="1"/>
  <c r="K3179" i="1"/>
  <c r="A3181" i="1"/>
  <c r="E3180" i="1"/>
  <c r="C3180" i="1"/>
  <c r="O3179" i="1" l="1"/>
  <c r="S3180" i="1"/>
  <c r="D3181" i="1"/>
  <c r="N3180" i="1"/>
  <c r="U3179" i="1"/>
  <c r="K3180" i="1"/>
  <c r="A3182" i="1"/>
  <c r="C3181" i="1"/>
  <c r="E3181" i="1"/>
  <c r="O3180" i="1" l="1"/>
  <c r="S3181" i="1"/>
  <c r="D3182" i="1"/>
  <c r="N3181" i="1"/>
  <c r="K3181" i="1"/>
  <c r="A3183" i="1"/>
  <c r="K3182" i="1"/>
  <c r="C3182" i="1"/>
  <c r="E3182" i="1"/>
  <c r="U3180" i="1"/>
  <c r="O3181" i="1" l="1"/>
  <c r="S3182" i="1"/>
  <c r="D3183" i="1"/>
  <c r="A3184" i="1"/>
  <c r="E3183" i="1"/>
  <c r="C3183" i="1"/>
  <c r="N3182" i="1"/>
  <c r="O3182" i="1" s="1"/>
  <c r="U3181" i="1"/>
  <c r="S3183" i="1" l="1"/>
  <c r="D3184" i="1"/>
  <c r="S3184" i="1"/>
  <c r="N3183" i="1"/>
  <c r="U3182" i="1"/>
  <c r="K3183" i="1"/>
  <c r="A3185" i="1"/>
  <c r="E3184" i="1"/>
  <c r="C3184" i="1"/>
  <c r="O3183" i="1" l="1"/>
  <c r="N3184" i="1"/>
  <c r="D3185" i="1"/>
  <c r="A3186" i="1"/>
  <c r="E3185" i="1"/>
  <c r="C3185" i="1"/>
  <c r="K3184" i="1"/>
  <c r="O3184" i="1" s="1"/>
  <c r="U3183" i="1"/>
  <c r="S3185" i="1" l="1"/>
  <c r="D3186" i="1"/>
  <c r="S3186" i="1"/>
  <c r="N3185" i="1"/>
  <c r="U3184" i="1"/>
  <c r="K3185" i="1"/>
  <c r="A3187" i="1"/>
  <c r="E3186" i="1"/>
  <c r="C3186" i="1"/>
  <c r="D3187" i="1" l="1"/>
  <c r="S3187" i="1"/>
  <c r="O3185" i="1"/>
  <c r="K3186" i="1"/>
  <c r="A3188" i="1"/>
  <c r="E3187" i="1"/>
  <c r="C3187" i="1"/>
  <c r="N3186" i="1"/>
  <c r="O3186" i="1" l="1"/>
  <c r="U3185" i="1"/>
  <c r="D3188" i="1"/>
  <c r="S3188" i="1"/>
  <c r="N3187" i="1"/>
  <c r="U3186" i="1"/>
  <c r="K3187" i="1"/>
  <c r="O3187" i="1" s="1"/>
  <c r="A3189" i="1"/>
  <c r="E3188" i="1"/>
  <c r="N3188" i="1"/>
  <c r="C3188" i="1"/>
  <c r="D3189" i="1" l="1"/>
  <c r="S3189" i="1"/>
  <c r="K3188" i="1"/>
  <c r="O3188" i="1" s="1"/>
  <c r="U3187" i="1"/>
  <c r="A3190" i="1"/>
  <c r="C3189" i="1"/>
  <c r="E3189" i="1"/>
  <c r="D3190" i="1" l="1"/>
  <c r="S3190" i="1"/>
  <c r="N3189" i="1"/>
  <c r="K3189" i="1"/>
  <c r="A3191" i="1"/>
  <c r="C3190" i="1"/>
  <c r="E3190" i="1"/>
  <c r="U3188" i="1"/>
  <c r="D3191" i="1" l="1"/>
  <c r="S3191" i="1"/>
  <c r="K3190" i="1"/>
  <c r="O3189" i="1"/>
  <c r="A3192" i="1"/>
  <c r="E3191" i="1"/>
  <c r="C3191" i="1"/>
  <c r="N3190" i="1"/>
  <c r="U3189" i="1" l="1"/>
  <c r="O3190" i="1"/>
  <c r="U3190" i="1" s="1"/>
  <c r="D3192" i="1"/>
  <c r="N3191" i="1"/>
  <c r="K3191" i="1"/>
  <c r="A3193" i="1"/>
  <c r="E3192" i="1"/>
  <c r="C3192" i="1"/>
  <c r="O3191" i="1" l="1"/>
  <c r="S3192" i="1"/>
  <c r="D3193" i="1"/>
  <c r="S3193" i="1"/>
  <c r="N3192" i="1"/>
  <c r="K3192" i="1"/>
  <c r="O3192" i="1" s="1"/>
  <c r="A3194" i="1"/>
  <c r="E3193" i="1"/>
  <c r="C3193" i="1"/>
  <c r="U3191" i="1" l="1"/>
  <c r="D3194" i="1"/>
  <c r="K3193" i="1"/>
  <c r="A3195" i="1"/>
  <c r="E3194" i="1"/>
  <c r="C3194" i="1"/>
  <c r="N3193" i="1"/>
  <c r="U3192" i="1"/>
  <c r="S3194" i="1" l="1"/>
  <c r="D3195" i="1"/>
  <c r="K3194" i="1"/>
  <c r="A3196" i="1"/>
  <c r="E3195" i="1"/>
  <c r="C3195" i="1"/>
  <c r="N3194" i="1"/>
  <c r="O3193" i="1"/>
  <c r="O3194" i="1" l="1"/>
  <c r="S3195" i="1"/>
  <c r="D3196" i="1"/>
  <c r="S3196" i="1"/>
  <c r="U3193" i="1"/>
  <c r="N3195" i="1"/>
  <c r="K3195" i="1"/>
  <c r="A3197" i="1"/>
  <c r="E3196" i="1"/>
  <c r="C3196" i="1"/>
  <c r="U3194" i="1" l="1"/>
  <c r="D3197" i="1"/>
  <c r="S3197" i="1"/>
  <c r="O3195" i="1"/>
  <c r="U3195" i="1" s="1"/>
  <c r="N3196" i="1"/>
  <c r="A3198" i="1"/>
  <c r="C3197" i="1"/>
  <c r="E3197" i="1"/>
  <c r="K3196" i="1"/>
  <c r="O3196" i="1" l="1"/>
  <c r="D3198" i="1"/>
  <c r="S3198" i="1"/>
  <c r="N3197" i="1"/>
  <c r="U3196" i="1"/>
  <c r="K3197" i="1"/>
  <c r="A3199" i="1"/>
  <c r="C3198" i="1"/>
  <c r="E3198" i="1"/>
  <c r="O3197" i="1" l="1"/>
  <c r="D3199" i="1"/>
  <c r="S3199" i="1"/>
  <c r="K3198" i="1"/>
  <c r="A3200" i="1"/>
  <c r="E3199" i="1"/>
  <c r="C3199" i="1"/>
  <c r="N3198" i="1"/>
  <c r="O3198" i="1" s="1"/>
  <c r="U3197" i="1"/>
  <c r="D3200" i="1" l="1"/>
  <c r="N3199" i="1"/>
  <c r="U3198" i="1"/>
  <c r="K3199" i="1"/>
  <c r="A3201" i="1"/>
  <c r="E3200" i="1"/>
  <c r="N3200" i="1"/>
  <c r="C3200" i="1"/>
  <c r="S3200" i="1" l="1"/>
  <c r="D3201" i="1"/>
  <c r="O3199" i="1"/>
  <c r="U3199" i="1" s="1"/>
  <c r="K3200" i="1"/>
  <c r="O3200" i="1" s="1"/>
  <c r="A3202" i="1"/>
  <c r="E3201" i="1"/>
  <c r="C3201" i="1"/>
  <c r="N3201" i="1" l="1"/>
  <c r="S3201" i="1"/>
  <c r="D3202" i="1"/>
  <c r="S3202" i="1"/>
  <c r="K3201" i="1"/>
  <c r="O3201" i="1" s="1"/>
  <c r="A3203" i="1"/>
  <c r="E3202" i="1"/>
  <c r="C3202" i="1"/>
  <c r="U3200" i="1"/>
  <c r="D3203" i="1" l="1"/>
  <c r="S3203" i="1"/>
  <c r="K3202" i="1"/>
  <c r="A3204" i="1"/>
  <c r="E3203" i="1"/>
  <c r="C3203" i="1"/>
  <c r="N3202" i="1"/>
  <c r="U3201" i="1"/>
  <c r="O3202" i="1" l="1"/>
  <c r="D3204" i="1"/>
  <c r="K3203" i="1"/>
  <c r="N3203" i="1"/>
  <c r="A3205" i="1"/>
  <c r="E3204" i="1"/>
  <c r="C3204" i="1"/>
  <c r="U3202" i="1" l="1"/>
  <c r="O3203" i="1"/>
  <c r="U3203" i="1" s="1"/>
  <c r="S3204" i="1"/>
  <c r="D3205" i="1"/>
  <c r="N3204" i="1"/>
  <c r="K3204" i="1"/>
  <c r="A3206" i="1"/>
  <c r="C3205" i="1"/>
  <c r="E3205" i="1"/>
  <c r="O3204" i="1" l="1"/>
  <c r="S3205" i="1"/>
  <c r="D3206" i="1"/>
  <c r="A3207" i="1"/>
  <c r="C3206" i="1"/>
  <c r="N3206" i="1"/>
  <c r="E3206" i="1"/>
  <c r="K3205" i="1"/>
  <c r="N3205" i="1"/>
  <c r="U3204" i="1"/>
  <c r="S3206" i="1" l="1"/>
  <c r="D3207" i="1"/>
  <c r="K3206" i="1"/>
  <c r="O3206" i="1" s="1"/>
  <c r="O3205" i="1"/>
  <c r="A3208" i="1"/>
  <c r="E3207" i="1"/>
  <c r="C3207" i="1"/>
  <c r="U3206" i="1" l="1"/>
  <c r="S3207" i="1"/>
  <c r="D3208" i="1"/>
  <c r="S3208" i="1"/>
  <c r="A3209" i="1"/>
  <c r="E3208" i="1"/>
  <c r="C3208" i="1"/>
  <c r="K3207" i="1"/>
  <c r="N3207" i="1"/>
  <c r="U3205" i="1"/>
  <c r="D3209" i="1" l="1"/>
  <c r="S3209" i="1"/>
  <c r="N3208" i="1"/>
  <c r="K3208" i="1"/>
  <c r="O3207" i="1"/>
  <c r="A3210" i="1"/>
  <c r="E3209" i="1"/>
  <c r="C3209" i="1"/>
  <c r="O3208" i="1" l="1"/>
  <c r="U3208" i="1" s="1"/>
  <c r="D3210" i="1"/>
  <c r="S3210" i="1"/>
  <c r="A3211" i="1"/>
  <c r="N3210" i="1"/>
  <c r="E3210" i="1"/>
  <c r="C3210" i="1"/>
  <c r="K3209" i="1"/>
  <c r="U3207" i="1"/>
  <c r="N3209" i="1"/>
  <c r="D3211" i="1" l="1"/>
  <c r="S3211" i="1"/>
  <c r="K3210" i="1"/>
  <c r="O3210" i="1" s="1"/>
  <c r="O3209" i="1"/>
  <c r="U3209" i="1" s="1"/>
  <c r="A3212" i="1"/>
  <c r="E3211" i="1"/>
  <c r="C3211" i="1"/>
  <c r="U3210" i="1" l="1"/>
  <c r="D3212" i="1"/>
  <c r="S3212" i="1"/>
  <c r="K3211" i="1"/>
  <c r="N3211" i="1"/>
  <c r="A3213" i="1"/>
  <c r="N3212" i="1"/>
  <c r="E3212" i="1"/>
  <c r="C3212" i="1"/>
  <c r="D3213" i="1" l="1"/>
  <c r="S3213" i="1"/>
  <c r="O3211" i="1"/>
  <c r="U3211" i="1" s="1"/>
  <c r="A3214" i="1"/>
  <c r="C3213" i="1"/>
  <c r="E3213" i="1"/>
  <c r="K3212" i="1"/>
  <c r="O3212" i="1" s="1"/>
  <c r="D3214" i="1" l="1"/>
  <c r="S3214" i="1"/>
  <c r="U3212" i="1"/>
  <c r="K3213" i="1"/>
  <c r="N3213" i="1"/>
  <c r="A3215" i="1"/>
  <c r="C3214" i="1"/>
  <c r="E3214" i="1"/>
  <c r="O3213" i="1" l="1"/>
  <c r="D3215" i="1"/>
  <c r="K3214" i="1"/>
  <c r="N3214" i="1"/>
  <c r="A3216" i="1"/>
  <c r="E3215" i="1"/>
  <c r="C3215" i="1"/>
  <c r="U3213" i="1" l="1"/>
  <c r="O3214" i="1"/>
  <c r="S3215" i="1"/>
  <c r="D3216" i="1"/>
  <c r="K3215" i="1"/>
  <c r="N3215" i="1"/>
  <c r="A3217" i="1"/>
  <c r="N3216" i="1"/>
  <c r="E3216" i="1"/>
  <c r="C3216" i="1"/>
  <c r="U3214" i="1" l="1"/>
  <c r="S3216" i="1"/>
  <c r="O3215" i="1"/>
  <c r="D3217" i="1"/>
  <c r="K3216" i="1"/>
  <c r="O3216" i="1" s="1"/>
  <c r="A3218" i="1"/>
  <c r="E3217" i="1"/>
  <c r="C3217" i="1"/>
  <c r="U3215" i="1" l="1"/>
  <c r="S3217" i="1"/>
  <c r="D3218" i="1"/>
  <c r="S3218" i="1"/>
  <c r="U3216" i="1"/>
  <c r="K3217" i="1"/>
  <c r="N3217" i="1"/>
  <c r="A3219" i="1"/>
  <c r="N3218" i="1"/>
  <c r="E3218" i="1"/>
  <c r="C3218" i="1"/>
  <c r="D3219" i="1" l="1"/>
  <c r="K3218" i="1"/>
  <c r="O3218" i="1" s="1"/>
  <c r="O3217" i="1"/>
  <c r="U3217" i="1" s="1"/>
  <c r="A3220" i="1"/>
  <c r="E3219" i="1"/>
  <c r="C3219" i="1"/>
  <c r="S3219" i="1" l="1"/>
  <c r="D3220" i="1"/>
  <c r="S3220" i="1"/>
  <c r="N3219" i="1"/>
  <c r="A3221" i="1"/>
  <c r="N3220" i="1"/>
  <c r="E3220" i="1"/>
  <c r="C3220" i="1"/>
  <c r="U3218" i="1"/>
  <c r="K3219" i="1"/>
  <c r="O3219" i="1" l="1"/>
  <c r="D3221" i="1"/>
  <c r="S3221" i="1"/>
  <c r="K3220" i="1"/>
  <c r="O3220" i="1" s="1"/>
  <c r="U3219" i="1"/>
  <c r="A3222" i="1"/>
  <c r="C3221" i="1"/>
  <c r="E3221" i="1"/>
  <c r="D3222" i="1" l="1"/>
  <c r="U3220" i="1"/>
  <c r="K3221" i="1"/>
  <c r="N3221" i="1"/>
  <c r="A3223" i="1"/>
  <c r="C3222" i="1"/>
  <c r="E3222" i="1"/>
  <c r="S3222" i="1" l="1"/>
  <c r="D3223" i="1"/>
  <c r="K3222" i="1"/>
  <c r="N3222" i="1"/>
  <c r="O3221" i="1"/>
  <c r="A3224" i="1"/>
  <c r="E3223" i="1"/>
  <c r="C3223" i="1"/>
  <c r="U3221" i="1" l="1"/>
  <c r="S3223" i="1"/>
  <c r="D3224" i="1"/>
  <c r="O3222" i="1"/>
  <c r="N3223" i="1"/>
  <c r="K3223" i="1"/>
  <c r="A3225" i="1"/>
  <c r="E3224" i="1"/>
  <c r="C3224" i="1"/>
  <c r="O3223" i="1" l="1"/>
  <c r="S3224" i="1"/>
  <c r="D3225" i="1"/>
  <c r="S3225" i="1"/>
  <c r="U3222" i="1"/>
  <c r="N3224" i="1"/>
  <c r="A3226" i="1"/>
  <c r="E3225" i="1"/>
  <c r="C3225" i="1"/>
  <c r="K3224" i="1"/>
  <c r="U3223" i="1" l="1"/>
  <c r="O3224" i="1"/>
  <c r="U3224" i="1" s="1"/>
  <c r="D3226" i="1"/>
  <c r="S3226" i="1"/>
  <c r="K3225" i="1"/>
  <c r="N3225" i="1"/>
  <c r="A3227" i="1"/>
  <c r="N3226" i="1"/>
  <c r="E3226" i="1"/>
  <c r="C3226" i="1"/>
  <c r="D3227" i="1" l="1"/>
  <c r="S3227" i="1"/>
  <c r="K3226" i="1"/>
  <c r="O3226" i="1" s="1"/>
  <c r="U3226" i="1" s="1"/>
  <c r="O3225" i="1"/>
  <c r="A3228" i="1"/>
  <c r="E3227" i="1"/>
  <c r="C3227" i="1"/>
  <c r="U3225" i="1" l="1"/>
  <c r="D3228" i="1"/>
  <c r="N3227" i="1"/>
  <c r="K3227" i="1"/>
  <c r="A3229" i="1"/>
  <c r="E3228" i="1"/>
  <c r="C3228" i="1"/>
  <c r="S3228" i="1" l="1"/>
  <c r="D3229" i="1"/>
  <c r="O3227" i="1"/>
  <c r="N3228" i="1"/>
  <c r="A3230" i="1"/>
  <c r="C3229" i="1"/>
  <c r="E3229" i="1"/>
  <c r="K3228" i="1"/>
  <c r="U3227" i="1" l="1"/>
  <c r="O3228" i="1"/>
  <c r="S3229" i="1"/>
  <c r="D3230" i="1"/>
  <c r="K3229" i="1"/>
  <c r="N3229" i="1"/>
  <c r="A3231" i="1"/>
  <c r="C3230" i="1"/>
  <c r="E3230" i="1"/>
  <c r="U3228" i="1" l="1"/>
  <c r="S3230" i="1"/>
  <c r="D3231" i="1"/>
  <c r="S3231" i="1"/>
  <c r="K3230" i="1"/>
  <c r="N3230" i="1"/>
  <c r="O3229" i="1"/>
  <c r="A3232" i="1"/>
  <c r="E3231" i="1"/>
  <c r="C3231" i="1"/>
  <c r="U3229" i="1" l="1"/>
  <c r="D3232" i="1"/>
  <c r="S3232" i="1"/>
  <c r="O3230" i="1"/>
  <c r="K3231" i="1"/>
  <c r="N3231" i="1"/>
  <c r="O3231" i="1" s="1"/>
  <c r="A3233" i="1"/>
  <c r="E3232" i="1"/>
  <c r="C3232" i="1"/>
  <c r="D3233" i="1" l="1"/>
  <c r="S3233" i="1"/>
  <c r="U3230" i="1"/>
  <c r="N3232" i="1"/>
  <c r="A3234" i="1"/>
  <c r="E3233" i="1"/>
  <c r="C3233" i="1"/>
  <c r="K3232" i="1"/>
  <c r="U3231" i="1"/>
  <c r="O3232" i="1" l="1"/>
  <c r="D3234" i="1"/>
  <c r="S3234" i="1"/>
  <c r="U3232" i="1"/>
  <c r="K3233" i="1"/>
  <c r="N3233" i="1"/>
  <c r="A3235" i="1"/>
  <c r="E3234" i="1"/>
  <c r="C3234" i="1"/>
  <c r="D3235" i="1" l="1"/>
  <c r="S3235" i="1"/>
  <c r="K3234" i="1"/>
  <c r="O3233" i="1"/>
  <c r="U3233" i="1" s="1"/>
  <c r="N3234" i="1"/>
  <c r="A3236" i="1"/>
  <c r="E3235" i="1"/>
  <c r="C3235" i="1"/>
  <c r="O3234" i="1" l="1"/>
  <c r="D3236" i="1"/>
  <c r="S3236" i="1"/>
  <c r="K3235" i="1"/>
  <c r="N3235" i="1"/>
  <c r="A3237" i="1"/>
  <c r="N3236" i="1"/>
  <c r="E3236" i="1"/>
  <c r="C3236" i="1"/>
  <c r="U3234" i="1" l="1"/>
  <c r="D3237" i="1"/>
  <c r="K3236" i="1"/>
  <c r="O3236" i="1" s="1"/>
  <c r="O3235" i="1"/>
  <c r="U3235" i="1" s="1"/>
  <c r="A3238" i="1"/>
  <c r="C3237" i="1"/>
  <c r="E3237" i="1"/>
  <c r="S3237" i="1" l="1"/>
  <c r="D3238" i="1"/>
  <c r="S3238" i="1"/>
  <c r="A3239" i="1"/>
  <c r="C3238" i="1"/>
  <c r="E3238" i="1"/>
  <c r="N3238" i="1"/>
  <c r="U3236" i="1"/>
  <c r="K3237" i="1"/>
  <c r="N3237" i="1"/>
  <c r="D3239" i="1" l="1"/>
  <c r="S3239" i="1"/>
  <c r="K3238" i="1"/>
  <c r="O3238" i="1" s="1"/>
  <c r="O3237" i="1"/>
  <c r="A3240" i="1"/>
  <c r="E3239" i="1"/>
  <c r="C3239" i="1"/>
  <c r="D3240" i="1" l="1"/>
  <c r="N3239" i="1"/>
  <c r="A3241" i="1"/>
  <c r="E3240" i="1"/>
  <c r="C3240" i="1"/>
  <c r="U3238" i="1"/>
  <c r="K3239" i="1"/>
  <c r="U3237" i="1"/>
  <c r="S3240" i="1" l="1"/>
  <c r="D3241" i="1"/>
  <c r="S3241" i="1"/>
  <c r="N3240" i="1"/>
  <c r="A3242" i="1"/>
  <c r="E3241" i="1"/>
  <c r="C3241" i="1"/>
  <c r="K3240" i="1"/>
  <c r="O3240" i="1" s="1"/>
  <c r="O3239" i="1"/>
  <c r="D3242" i="1" l="1"/>
  <c r="S3242" i="1"/>
  <c r="U3240" i="1"/>
  <c r="U3239" i="1"/>
  <c r="K3241" i="1"/>
  <c r="N3241" i="1"/>
  <c r="A3243" i="1"/>
  <c r="N3242" i="1"/>
  <c r="E3242" i="1"/>
  <c r="C3242" i="1"/>
  <c r="D3243" i="1" l="1"/>
  <c r="S3243" i="1"/>
  <c r="K3242" i="1"/>
  <c r="O3242" i="1" s="1"/>
  <c r="U3242" i="1" s="1"/>
  <c r="A3244" i="1"/>
  <c r="E3243" i="1"/>
  <c r="C3243" i="1"/>
  <c r="O3241" i="1"/>
  <c r="D3244" i="1" l="1"/>
  <c r="S3244" i="1"/>
  <c r="U3241" i="1"/>
  <c r="N3243" i="1"/>
  <c r="A3245" i="1"/>
  <c r="N3244" i="1"/>
  <c r="E3244" i="1"/>
  <c r="C3244" i="1"/>
  <c r="K3243" i="1"/>
  <c r="D3245" i="1" l="1"/>
  <c r="S3245" i="1"/>
  <c r="O3243" i="1"/>
  <c r="A3246" i="1"/>
  <c r="C3245" i="1"/>
  <c r="E3245" i="1"/>
  <c r="K3244" i="1"/>
  <c r="O3244" i="1" s="1"/>
  <c r="U3243" i="1" l="1"/>
  <c r="D3246" i="1"/>
  <c r="S3246" i="1"/>
  <c r="U3244" i="1"/>
  <c r="K3245" i="1"/>
  <c r="N3245" i="1"/>
  <c r="A3247" i="1"/>
  <c r="C3246" i="1"/>
  <c r="E3246" i="1"/>
  <c r="D3247" i="1" l="1"/>
  <c r="O3245" i="1"/>
  <c r="U3245" i="1" s="1"/>
  <c r="K3246" i="1"/>
  <c r="N3246" i="1"/>
  <c r="A3248" i="1"/>
  <c r="E3247" i="1"/>
  <c r="C3247" i="1"/>
  <c r="O3246" i="1" l="1"/>
  <c r="S3247" i="1"/>
  <c r="D3248" i="1"/>
  <c r="S3248" i="1"/>
  <c r="K3247" i="1"/>
  <c r="N3247" i="1"/>
  <c r="A3249" i="1"/>
  <c r="E3248" i="1"/>
  <c r="C3248" i="1"/>
  <c r="U3246" i="1" l="1"/>
  <c r="O3247" i="1"/>
  <c r="U3247" i="1" s="1"/>
  <c r="D3249" i="1"/>
  <c r="S3249" i="1"/>
  <c r="N3248" i="1"/>
  <c r="K3248" i="1"/>
  <c r="A3250" i="1"/>
  <c r="E3249" i="1"/>
  <c r="C3249" i="1"/>
  <c r="O3248" i="1" l="1"/>
  <c r="U3248" i="1" s="1"/>
  <c r="D3250" i="1"/>
  <c r="S3250" i="1"/>
  <c r="A3251" i="1"/>
  <c r="N3250" i="1"/>
  <c r="E3250" i="1"/>
  <c r="C3250" i="1"/>
  <c r="K3249" i="1"/>
  <c r="N3249" i="1"/>
  <c r="D3251" i="1" l="1"/>
  <c r="S3251" i="1"/>
  <c r="K3250" i="1"/>
  <c r="O3250" i="1" s="1"/>
  <c r="O3249" i="1"/>
  <c r="A3252" i="1"/>
  <c r="E3251" i="1"/>
  <c r="C3251" i="1"/>
  <c r="U3250" i="1" l="1"/>
  <c r="D3252" i="1"/>
  <c r="S3252" i="1"/>
  <c r="A3253" i="1"/>
  <c r="E3252" i="1"/>
  <c r="C3252" i="1"/>
  <c r="K3251" i="1"/>
  <c r="N3251" i="1"/>
  <c r="U3249" i="1"/>
  <c r="O3251" i="1" l="1"/>
  <c r="D3253" i="1"/>
  <c r="S3253" i="1"/>
  <c r="N3252" i="1"/>
  <c r="K3252" i="1"/>
  <c r="A3254" i="1"/>
  <c r="C3253" i="1"/>
  <c r="E3253" i="1"/>
  <c r="O3252" i="1" l="1"/>
  <c r="U3252" i="1" s="1"/>
  <c r="U3251" i="1"/>
  <c r="D3254" i="1"/>
  <c r="S3254" i="1"/>
  <c r="A3255" i="1"/>
  <c r="C3254" i="1"/>
  <c r="E3254" i="1"/>
  <c r="K3253" i="1"/>
  <c r="N3253" i="1"/>
  <c r="D3255" i="1" l="1"/>
  <c r="S3255" i="1"/>
  <c r="O3253" i="1"/>
  <c r="U3253" i="1" s="1"/>
  <c r="K3254" i="1"/>
  <c r="N3254" i="1"/>
  <c r="A3256" i="1"/>
  <c r="E3255" i="1"/>
  <c r="C3255" i="1"/>
  <c r="O3254" i="1" l="1"/>
  <c r="D3256" i="1"/>
  <c r="S3256" i="1"/>
  <c r="A3257" i="1"/>
  <c r="N3256" i="1"/>
  <c r="E3256" i="1"/>
  <c r="C3256" i="1"/>
  <c r="U3254" i="1"/>
  <c r="K3255" i="1"/>
  <c r="N3255" i="1"/>
  <c r="D3257" i="1" l="1"/>
  <c r="K3256" i="1"/>
  <c r="O3256" i="1" s="1"/>
  <c r="O3255" i="1"/>
  <c r="A3258" i="1"/>
  <c r="E3257" i="1"/>
  <c r="C3257" i="1"/>
  <c r="S3257" i="1" l="1"/>
  <c r="D3258" i="1"/>
  <c r="S3258" i="1"/>
  <c r="N3257" i="1"/>
  <c r="A3259" i="1"/>
  <c r="N3258" i="1"/>
  <c r="E3258" i="1"/>
  <c r="C3258" i="1"/>
  <c r="U3255" i="1"/>
  <c r="K3257" i="1"/>
  <c r="U3256" i="1"/>
  <c r="O3257" i="1" l="1"/>
  <c r="D3259" i="1"/>
  <c r="S3259" i="1"/>
  <c r="K3258" i="1"/>
  <c r="O3258" i="1" s="1"/>
  <c r="A3260" i="1"/>
  <c r="E3259" i="1"/>
  <c r="C3259" i="1"/>
  <c r="U3257" i="1"/>
  <c r="D3260" i="1" l="1"/>
  <c r="S3260" i="1"/>
  <c r="K3259" i="1"/>
  <c r="N3259" i="1"/>
  <c r="A3261" i="1"/>
  <c r="E3260" i="1"/>
  <c r="C3260" i="1"/>
  <c r="U3258" i="1"/>
  <c r="D3261" i="1" l="1"/>
  <c r="S3261" i="1"/>
  <c r="O3259" i="1"/>
  <c r="U3259" i="1" s="1"/>
  <c r="K3260" i="1"/>
  <c r="N3260" i="1"/>
  <c r="A3262" i="1"/>
  <c r="C3261" i="1"/>
  <c r="E3261" i="1"/>
  <c r="D3262" i="1" l="1"/>
  <c r="S3262" i="1"/>
  <c r="O3260" i="1"/>
  <c r="K3261" i="1"/>
  <c r="N3261" i="1"/>
  <c r="A3263" i="1"/>
  <c r="C3262" i="1"/>
  <c r="E3262" i="1"/>
  <c r="D3263" i="1" l="1"/>
  <c r="S3263" i="1"/>
  <c r="O3261" i="1"/>
  <c r="K3262" i="1"/>
  <c r="N3262" i="1"/>
  <c r="U3260" i="1"/>
  <c r="A3264" i="1"/>
  <c r="E3263" i="1"/>
  <c r="C3263" i="1"/>
  <c r="O3262" i="1" l="1"/>
  <c r="U3262" i="1" s="1"/>
  <c r="U3261" i="1"/>
  <c r="D3264" i="1"/>
  <c r="S3264" i="1"/>
  <c r="K3263" i="1"/>
  <c r="A3265" i="1"/>
  <c r="E3264" i="1"/>
  <c r="C3264" i="1"/>
  <c r="N3263" i="1"/>
  <c r="O3263" i="1" l="1"/>
  <c r="D3265" i="1"/>
  <c r="S3265" i="1"/>
  <c r="N3264" i="1"/>
  <c r="U3263" i="1"/>
  <c r="K3264" i="1"/>
  <c r="A3266" i="1"/>
  <c r="E3265" i="1"/>
  <c r="C3265" i="1"/>
  <c r="O3264" i="1" l="1"/>
  <c r="D3266" i="1"/>
  <c r="S3266" i="1"/>
  <c r="N3265" i="1"/>
  <c r="A3267" i="1"/>
  <c r="E3266" i="1"/>
  <c r="C3266" i="1"/>
  <c r="K3265" i="1"/>
  <c r="U3264" i="1"/>
  <c r="O3265" i="1" l="1"/>
  <c r="U3265" i="1" s="1"/>
  <c r="D3267" i="1"/>
  <c r="N3266" i="1"/>
  <c r="K3266" i="1"/>
  <c r="A3268" i="1"/>
  <c r="E3267" i="1"/>
  <c r="C3267" i="1"/>
  <c r="O3266" i="1" l="1"/>
  <c r="S3267" i="1"/>
  <c r="D3268" i="1"/>
  <c r="K3267" i="1"/>
  <c r="N3267" i="1"/>
  <c r="A3269" i="1"/>
  <c r="E3268" i="1"/>
  <c r="C3268" i="1"/>
  <c r="U3266" i="1" l="1"/>
  <c r="S3268" i="1"/>
  <c r="D3269" i="1"/>
  <c r="O3267" i="1"/>
  <c r="N3268" i="1"/>
  <c r="K3268" i="1"/>
  <c r="A3270" i="1"/>
  <c r="C3269" i="1"/>
  <c r="E3269" i="1"/>
  <c r="U3267" i="1" l="1"/>
  <c r="O3268" i="1"/>
  <c r="U3268" i="1" s="1"/>
  <c r="N3269" i="1"/>
  <c r="S3269" i="1"/>
  <c r="D3270" i="1"/>
  <c r="S3270" i="1"/>
  <c r="A3271" i="1"/>
  <c r="C3270" i="1"/>
  <c r="E3270" i="1"/>
  <c r="K3269" i="1"/>
  <c r="O3269" i="1" l="1"/>
  <c r="D3271" i="1"/>
  <c r="S3271" i="1"/>
  <c r="N3270" i="1"/>
  <c r="K3270" i="1"/>
  <c r="A3272" i="1"/>
  <c r="E3271" i="1"/>
  <c r="C3271" i="1"/>
  <c r="U3269" i="1" l="1"/>
  <c r="O3270" i="1"/>
  <c r="U3270" i="1" s="1"/>
  <c r="D3272" i="1"/>
  <c r="K3271" i="1"/>
  <c r="A3273" i="1"/>
  <c r="E3272" i="1"/>
  <c r="C3272" i="1"/>
  <c r="N3271" i="1"/>
  <c r="O3271" i="1" l="1"/>
  <c r="S3272" i="1"/>
  <c r="D3273" i="1"/>
  <c r="N3272" i="1"/>
  <c r="U3271" i="1"/>
  <c r="K3272" i="1"/>
  <c r="A3274" i="1"/>
  <c r="E3273" i="1"/>
  <c r="C3273" i="1"/>
  <c r="O3272" i="1" l="1"/>
  <c r="N3273" i="1"/>
  <c r="S3273" i="1"/>
  <c r="D3274" i="1"/>
  <c r="K3273" i="1"/>
  <c r="U3272" i="1"/>
  <c r="A3275" i="1"/>
  <c r="E3274" i="1"/>
  <c r="C3274" i="1"/>
  <c r="O3273" i="1" l="1"/>
  <c r="S3274" i="1"/>
  <c r="D3275" i="1"/>
  <c r="S3275" i="1"/>
  <c r="N3274" i="1"/>
  <c r="K3274" i="1"/>
  <c r="O3274" i="1" s="1"/>
  <c r="A3276" i="1"/>
  <c r="E3275" i="1"/>
  <c r="C3275" i="1"/>
  <c r="U3273" i="1"/>
  <c r="K3275" i="1" l="1"/>
  <c r="D3276" i="1"/>
  <c r="S3276" i="1"/>
  <c r="A3277" i="1"/>
  <c r="E3276" i="1"/>
  <c r="C3276" i="1"/>
  <c r="N3275" i="1"/>
  <c r="O3275" i="1" s="1"/>
  <c r="U3274" i="1"/>
  <c r="N3276" i="1" l="1"/>
  <c r="D3277" i="1"/>
  <c r="S3277" i="1"/>
  <c r="U3275" i="1"/>
  <c r="K3276" i="1"/>
  <c r="O3276" i="1" s="1"/>
  <c r="A3278" i="1"/>
  <c r="N3277" i="1"/>
  <c r="C3277" i="1"/>
  <c r="E3277" i="1"/>
  <c r="D3278" i="1" l="1"/>
  <c r="U3276" i="1"/>
  <c r="K3277" i="1"/>
  <c r="O3277" i="1" s="1"/>
  <c r="A3279" i="1"/>
  <c r="C3278" i="1"/>
  <c r="E3278" i="1"/>
  <c r="S3278" i="1" l="1"/>
  <c r="D3279" i="1"/>
  <c r="S3279" i="1"/>
  <c r="N3278" i="1"/>
  <c r="U3277" i="1"/>
  <c r="K3278" i="1"/>
  <c r="O3278" i="1" s="1"/>
  <c r="A3280" i="1"/>
  <c r="E3279" i="1"/>
  <c r="C3279" i="1"/>
  <c r="D3280" i="1" l="1"/>
  <c r="S3280" i="1"/>
  <c r="K3279" i="1"/>
  <c r="A3281" i="1"/>
  <c r="E3280" i="1"/>
  <c r="C3280" i="1"/>
  <c r="N3279" i="1"/>
  <c r="U3278" i="1"/>
  <c r="D3281" i="1" l="1"/>
  <c r="S3281" i="1"/>
  <c r="O3279" i="1"/>
  <c r="U3279" i="1" s="1"/>
  <c r="N3280" i="1"/>
  <c r="K3280" i="1"/>
  <c r="A3282" i="1"/>
  <c r="E3281" i="1"/>
  <c r="C3281" i="1"/>
  <c r="O3280" i="1" l="1"/>
  <c r="U3280" i="1" s="1"/>
  <c r="D3282" i="1"/>
  <c r="S3282" i="1"/>
  <c r="N3281" i="1"/>
  <c r="K3281" i="1"/>
  <c r="A3283" i="1"/>
  <c r="E3282" i="1"/>
  <c r="C3282" i="1"/>
  <c r="D3283" i="1" l="1"/>
  <c r="S3283" i="1"/>
  <c r="O3281" i="1"/>
  <c r="N3282" i="1"/>
  <c r="K3282" i="1"/>
  <c r="A3284" i="1"/>
  <c r="E3283" i="1"/>
  <c r="C3283" i="1"/>
  <c r="O3282" i="1" l="1"/>
  <c r="U3281" i="1"/>
  <c r="D3284" i="1"/>
  <c r="S3284" i="1"/>
  <c r="K3283" i="1"/>
  <c r="A3285" i="1"/>
  <c r="E3284" i="1"/>
  <c r="C3284" i="1"/>
  <c r="N3283" i="1"/>
  <c r="U3282" i="1"/>
  <c r="O3283" i="1" l="1"/>
  <c r="D3285" i="1"/>
  <c r="S3285" i="1"/>
  <c r="N3284" i="1"/>
  <c r="K3284" i="1"/>
  <c r="A3286" i="1"/>
  <c r="C3285" i="1"/>
  <c r="E3285" i="1"/>
  <c r="U3283" i="1" l="1"/>
  <c r="O3284" i="1"/>
  <c r="N3285" i="1"/>
  <c r="D3286" i="1"/>
  <c r="S3286" i="1"/>
  <c r="A3287" i="1"/>
  <c r="C3286" i="1"/>
  <c r="E3286" i="1"/>
  <c r="K3285" i="1"/>
  <c r="U3284" i="1"/>
  <c r="O3285" i="1" l="1"/>
  <c r="N3286" i="1"/>
  <c r="D3287" i="1"/>
  <c r="S3287" i="1"/>
  <c r="U3285" i="1"/>
  <c r="K3286" i="1"/>
  <c r="A3288" i="1"/>
  <c r="E3287" i="1"/>
  <c r="C3287" i="1"/>
  <c r="O3286" i="1" l="1"/>
  <c r="D3288" i="1"/>
  <c r="K3287" i="1"/>
  <c r="A3289" i="1"/>
  <c r="E3288" i="1"/>
  <c r="C3288" i="1"/>
  <c r="N3287" i="1"/>
  <c r="U3286" i="1"/>
  <c r="O3287" i="1" l="1"/>
  <c r="U3287" i="1" s="1"/>
  <c r="S3288" i="1"/>
  <c r="D3289" i="1"/>
  <c r="S3289" i="1"/>
  <c r="N3288" i="1"/>
  <c r="K3288" i="1"/>
  <c r="A3290" i="1"/>
  <c r="E3289" i="1"/>
  <c r="C3289" i="1"/>
  <c r="O3288" i="1" l="1"/>
  <c r="D3290" i="1"/>
  <c r="N3289" i="1"/>
  <c r="K3289" i="1"/>
  <c r="U3288" i="1"/>
  <c r="A3291" i="1"/>
  <c r="E3290" i="1"/>
  <c r="C3290" i="1"/>
  <c r="O3289" i="1" l="1"/>
  <c r="S3290" i="1"/>
  <c r="D3291" i="1"/>
  <c r="N3290" i="1"/>
  <c r="K3290" i="1"/>
  <c r="A3292" i="1"/>
  <c r="E3291" i="1"/>
  <c r="C3291" i="1"/>
  <c r="U3289" i="1"/>
  <c r="O3290" i="1" l="1"/>
  <c r="S3291" i="1"/>
  <c r="D3292" i="1"/>
  <c r="S3292" i="1"/>
  <c r="K3291" i="1"/>
  <c r="A3293" i="1"/>
  <c r="N3292" i="1"/>
  <c r="E3292" i="1"/>
  <c r="C3292" i="1"/>
  <c r="N3291" i="1"/>
  <c r="U3290" i="1"/>
  <c r="D3293" i="1" l="1"/>
  <c r="S3293" i="1"/>
  <c r="O3291" i="1"/>
  <c r="K3292" i="1"/>
  <c r="O3292" i="1" s="1"/>
  <c r="A3294" i="1"/>
  <c r="C3293" i="1"/>
  <c r="E3293" i="1"/>
  <c r="U3291" i="1" l="1"/>
  <c r="D3294" i="1"/>
  <c r="N3293" i="1"/>
  <c r="K3293" i="1"/>
  <c r="U3292" i="1"/>
  <c r="A3295" i="1"/>
  <c r="C3294" i="1"/>
  <c r="E3294" i="1"/>
  <c r="O3293" i="1" l="1"/>
  <c r="S3294" i="1"/>
  <c r="D3295" i="1"/>
  <c r="S3295" i="1"/>
  <c r="N3294" i="1"/>
  <c r="K3294" i="1"/>
  <c r="A3296" i="1"/>
  <c r="E3295" i="1"/>
  <c r="C3295" i="1"/>
  <c r="U3293" i="1"/>
  <c r="O3294" i="1" l="1"/>
  <c r="D3296" i="1"/>
  <c r="S3296" i="1"/>
  <c r="K3295" i="1"/>
  <c r="U3294" i="1"/>
  <c r="A3297" i="1"/>
  <c r="E3296" i="1"/>
  <c r="C3296" i="1"/>
  <c r="N3295" i="1"/>
  <c r="O3295" i="1" l="1"/>
  <c r="U3295" i="1" s="1"/>
  <c r="N3296" i="1"/>
  <c r="D3297" i="1"/>
  <c r="S3297" i="1"/>
  <c r="K3296" i="1"/>
  <c r="A3298" i="1"/>
  <c r="E3297" i="1"/>
  <c r="C3297" i="1"/>
  <c r="O3296" i="1" l="1"/>
  <c r="D3298" i="1"/>
  <c r="S3298" i="1"/>
  <c r="N3297" i="1"/>
  <c r="U3296" i="1"/>
  <c r="A3299" i="1"/>
  <c r="E3298" i="1"/>
  <c r="C3298" i="1"/>
  <c r="K3297" i="1"/>
  <c r="O3297" i="1" l="1"/>
  <c r="D3299" i="1"/>
  <c r="S3299" i="1"/>
  <c r="N3298" i="1"/>
  <c r="U3297" i="1"/>
  <c r="K3298" i="1"/>
  <c r="A3300" i="1"/>
  <c r="E3299" i="1"/>
  <c r="C3299" i="1"/>
  <c r="D3300" i="1" l="1"/>
  <c r="S3300" i="1"/>
  <c r="O3298" i="1"/>
  <c r="N3299" i="1"/>
  <c r="K3299" i="1"/>
  <c r="A3301" i="1"/>
  <c r="E3300" i="1"/>
  <c r="C3300" i="1"/>
  <c r="U3298" i="1" l="1"/>
  <c r="N3300" i="1"/>
  <c r="D3301" i="1"/>
  <c r="O3299" i="1"/>
  <c r="U3299" i="1" s="1"/>
  <c r="K3300" i="1"/>
  <c r="A3302" i="1"/>
  <c r="C3301" i="1"/>
  <c r="E3301" i="1"/>
  <c r="O3300" i="1" l="1"/>
  <c r="S3301" i="1"/>
  <c r="D3302" i="1"/>
  <c r="S3302" i="1"/>
  <c r="N3301" i="1"/>
  <c r="K3301" i="1"/>
  <c r="O3301" i="1" s="1"/>
  <c r="A3303" i="1"/>
  <c r="C3302" i="1"/>
  <c r="E3302" i="1"/>
  <c r="U3300" i="1"/>
  <c r="D3303" i="1" l="1"/>
  <c r="S3303" i="1"/>
  <c r="N3302" i="1"/>
  <c r="K3302" i="1"/>
  <c r="A3304" i="1"/>
  <c r="E3303" i="1"/>
  <c r="C3303" i="1"/>
  <c r="U3301" i="1"/>
  <c r="O3302" i="1" l="1"/>
  <c r="U3302" i="1" s="1"/>
  <c r="D3304" i="1"/>
  <c r="S3304" i="1"/>
  <c r="K3303" i="1"/>
  <c r="A3305" i="1"/>
  <c r="E3304" i="1"/>
  <c r="C3304" i="1"/>
  <c r="N3303" i="1"/>
  <c r="O3303" i="1" s="1"/>
  <c r="D3305" i="1" l="1"/>
  <c r="S3305" i="1"/>
  <c r="N3304" i="1"/>
  <c r="U3303" i="1"/>
  <c r="K3304" i="1"/>
  <c r="A3306" i="1"/>
  <c r="E3305" i="1"/>
  <c r="C3305" i="1"/>
  <c r="D3306" i="1" l="1"/>
  <c r="S3306" i="1"/>
  <c r="N3305" i="1"/>
  <c r="O3304" i="1"/>
  <c r="U3304" i="1" s="1"/>
  <c r="A3307" i="1"/>
  <c r="N3306" i="1"/>
  <c r="E3306" i="1"/>
  <c r="C3306" i="1"/>
  <c r="K3305" i="1"/>
  <c r="O3305" i="1" l="1"/>
  <c r="D3307" i="1"/>
  <c r="S3307" i="1"/>
  <c r="U3305" i="1"/>
  <c r="K3306" i="1"/>
  <c r="O3306" i="1" s="1"/>
  <c r="A3308" i="1"/>
  <c r="E3307" i="1"/>
  <c r="K3307" i="1"/>
  <c r="C3307" i="1"/>
  <c r="D3308" i="1" l="1"/>
  <c r="S3308" i="1"/>
  <c r="A3309" i="1"/>
  <c r="N3308" i="1"/>
  <c r="E3308" i="1"/>
  <c r="C3308" i="1"/>
  <c r="N3307" i="1"/>
  <c r="O3307" i="1" s="1"/>
  <c r="U3306" i="1"/>
  <c r="D3309" i="1" l="1"/>
  <c r="S3309" i="1"/>
  <c r="U3307" i="1"/>
  <c r="K3308" i="1"/>
  <c r="O3308" i="1" s="1"/>
  <c r="A3310" i="1"/>
  <c r="N3309" i="1"/>
  <c r="C3309" i="1"/>
  <c r="E3309" i="1"/>
  <c r="D3310" i="1" l="1"/>
  <c r="K3309" i="1"/>
  <c r="O3309" i="1" s="1"/>
  <c r="U3308" i="1"/>
  <c r="A3311" i="1"/>
  <c r="N3310" i="1"/>
  <c r="C3310" i="1"/>
  <c r="E3310" i="1"/>
  <c r="S3310" i="1" l="1"/>
  <c r="D3311" i="1"/>
  <c r="S3311" i="1"/>
  <c r="U3309" i="1"/>
  <c r="K3310" i="1"/>
  <c r="O3310" i="1" s="1"/>
  <c r="A3312" i="1"/>
  <c r="E3311" i="1"/>
  <c r="C3311" i="1"/>
  <c r="D3312" i="1" l="1"/>
  <c r="K3311" i="1"/>
  <c r="U3310" i="1"/>
  <c r="N3311" i="1"/>
  <c r="A3313" i="1"/>
  <c r="E3312" i="1"/>
  <c r="C3312" i="1"/>
  <c r="O3311" i="1" l="1"/>
  <c r="U3311" i="1" s="1"/>
  <c r="N3312" i="1"/>
  <c r="S3312" i="1"/>
  <c r="D3313" i="1"/>
  <c r="K3312" i="1"/>
  <c r="A3314" i="1"/>
  <c r="E3313" i="1"/>
  <c r="C3313" i="1"/>
  <c r="O3312" i="1" l="1"/>
  <c r="S3313" i="1"/>
  <c r="D3314" i="1"/>
  <c r="N3313" i="1"/>
  <c r="A3315" i="1"/>
  <c r="E3314" i="1"/>
  <c r="C3314" i="1"/>
  <c r="K3313" i="1"/>
  <c r="U3312" i="1"/>
  <c r="S3314" i="1" l="1"/>
  <c r="D3315" i="1"/>
  <c r="O3313" i="1"/>
  <c r="U3313" i="1" s="1"/>
  <c r="N3314" i="1"/>
  <c r="K3314" i="1"/>
  <c r="A3316" i="1"/>
  <c r="E3315" i="1"/>
  <c r="C3315" i="1"/>
  <c r="O3314" i="1" l="1"/>
  <c r="U3314" i="1" s="1"/>
  <c r="S3315" i="1"/>
  <c r="D3316" i="1"/>
  <c r="K3315" i="1"/>
  <c r="A3317" i="1"/>
  <c r="E3316" i="1"/>
  <c r="C3316" i="1"/>
  <c r="N3315" i="1"/>
  <c r="O3315" i="1" l="1"/>
  <c r="S3316" i="1"/>
  <c r="D3317" i="1"/>
  <c r="S3317" i="1"/>
  <c r="N3316" i="1"/>
  <c r="K3316" i="1"/>
  <c r="A3318" i="1"/>
  <c r="C3317" i="1"/>
  <c r="E3317" i="1"/>
  <c r="U3315" i="1" l="1"/>
  <c r="D3318" i="1"/>
  <c r="N3317" i="1"/>
  <c r="O3316" i="1"/>
  <c r="U3316" i="1" s="1"/>
  <c r="K3317" i="1"/>
  <c r="A3319" i="1"/>
  <c r="C3318" i="1"/>
  <c r="E3318" i="1"/>
  <c r="O3317" i="1" l="1"/>
  <c r="S3318" i="1"/>
  <c r="D3319" i="1"/>
  <c r="N3318" i="1"/>
  <c r="U3317" i="1"/>
  <c r="K3318" i="1"/>
  <c r="A3320" i="1"/>
  <c r="E3319" i="1"/>
  <c r="C3319" i="1"/>
  <c r="O3318" i="1" l="1"/>
  <c r="S3319" i="1"/>
  <c r="D3320" i="1"/>
  <c r="K3319" i="1"/>
  <c r="A3321" i="1"/>
  <c r="E3320" i="1"/>
  <c r="C3320" i="1"/>
  <c r="N3319" i="1"/>
  <c r="U3318" i="1"/>
  <c r="O3319" i="1" l="1"/>
  <c r="S3320" i="1"/>
  <c r="D3321" i="1"/>
  <c r="N3320" i="1"/>
  <c r="U3319" i="1"/>
  <c r="K3320" i="1"/>
  <c r="A3322" i="1"/>
  <c r="E3321" i="1"/>
  <c r="C3321" i="1"/>
  <c r="O3320" i="1" l="1"/>
  <c r="S3321" i="1"/>
  <c r="D3322" i="1"/>
  <c r="N3321" i="1"/>
  <c r="U3320" i="1"/>
  <c r="K3321" i="1"/>
  <c r="A3323" i="1"/>
  <c r="E3322" i="1"/>
  <c r="C3322" i="1"/>
  <c r="O3321" i="1" l="1"/>
  <c r="S3322" i="1"/>
  <c r="D3323" i="1"/>
  <c r="N3322" i="1"/>
  <c r="U3321" i="1"/>
  <c r="K3322" i="1"/>
  <c r="A3324" i="1"/>
  <c r="E3323" i="1"/>
  <c r="C3323" i="1"/>
  <c r="O3322" i="1" l="1"/>
  <c r="K3323" i="1"/>
  <c r="S3323" i="1"/>
  <c r="D3324" i="1"/>
  <c r="N3323" i="1"/>
  <c r="A3325" i="1"/>
  <c r="E3324" i="1"/>
  <c r="C3324" i="1"/>
  <c r="U3322" i="1"/>
  <c r="O3323" i="1" l="1"/>
  <c r="S3324" i="1"/>
  <c r="D3325" i="1"/>
  <c r="N3324" i="1"/>
  <c r="K3324" i="1"/>
  <c r="A3326" i="1"/>
  <c r="N3325" i="1"/>
  <c r="C3325" i="1"/>
  <c r="E3325" i="1"/>
  <c r="O3324" i="1" l="1"/>
  <c r="U3323" i="1"/>
  <c r="S3325" i="1"/>
  <c r="D3326" i="1"/>
  <c r="A3327" i="1"/>
  <c r="C3326" i="1"/>
  <c r="E3326" i="1"/>
  <c r="K3325" i="1"/>
  <c r="O3325" i="1" s="1"/>
  <c r="U3324" i="1" l="1"/>
  <c r="S3326" i="1"/>
  <c r="D3327" i="1"/>
  <c r="N3326" i="1"/>
  <c r="U3325" i="1"/>
  <c r="K3326" i="1"/>
  <c r="O3326" i="1" s="1"/>
  <c r="A3328" i="1"/>
  <c r="E3327" i="1"/>
  <c r="C3327" i="1"/>
  <c r="S3327" i="1" l="1"/>
  <c r="K3327" i="1"/>
  <c r="D3328" i="1"/>
  <c r="N3327" i="1"/>
  <c r="A3329" i="1"/>
  <c r="E3328" i="1"/>
  <c r="C3328" i="1"/>
  <c r="U3326" i="1"/>
  <c r="O3327" i="1" l="1"/>
  <c r="U3327" i="1" s="1"/>
  <c r="S3328" i="1"/>
  <c r="D3329" i="1"/>
  <c r="N3328" i="1"/>
  <c r="K3328" i="1"/>
  <c r="A3330" i="1"/>
  <c r="E3329" i="1"/>
  <c r="C3329" i="1"/>
  <c r="S3329" i="1" l="1"/>
  <c r="D3330" i="1"/>
  <c r="O3328" i="1"/>
  <c r="U3328" i="1" s="1"/>
  <c r="N3329" i="1"/>
  <c r="A3331" i="1"/>
  <c r="N3330" i="1"/>
  <c r="E3330" i="1"/>
  <c r="C3330" i="1"/>
  <c r="K3329" i="1"/>
  <c r="O3329" i="1" l="1"/>
  <c r="S3330" i="1"/>
  <c r="D3331" i="1"/>
  <c r="S3331" i="1"/>
  <c r="U3329" i="1"/>
  <c r="K3330" i="1"/>
  <c r="O3330" i="1" s="1"/>
  <c r="A3332" i="1"/>
  <c r="E3331" i="1"/>
  <c r="N3331" i="1"/>
  <c r="C3331" i="1"/>
  <c r="D3332" i="1" l="1"/>
  <c r="S3332" i="1"/>
  <c r="K3331" i="1"/>
  <c r="O3331" i="1" s="1"/>
  <c r="A3333" i="1"/>
  <c r="E3332" i="1"/>
  <c r="C3332" i="1"/>
  <c r="U3330" i="1"/>
  <c r="U3331" i="1" l="1"/>
  <c r="D3333" i="1"/>
  <c r="N3332" i="1"/>
  <c r="K3332" i="1"/>
  <c r="A3334" i="1"/>
  <c r="C3333" i="1"/>
  <c r="E3333" i="1"/>
  <c r="O3332" i="1" l="1"/>
  <c r="S3333" i="1"/>
  <c r="D3334" i="1"/>
  <c r="S3334" i="1"/>
  <c r="N3333" i="1"/>
  <c r="U3332" i="1"/>
  <c r="A3335" i="1"/>
  <c r="C3334" i="1"/>
  <c r="E3334" i="1"/>
  <c r="K3333" i="1"/>
  <c r="O3333" i="1" l="1"/>
  <c r="D3335" i="1"/>
  <c r="S3335" i="1"/>
  <c r="N3334" i="1"/>
  <c r="U3333" i="1"/>
  <c r="K3334" i="1"/>
  <c r="A3336" i="1"/>
  <c r="E3335" i="1"/>
  <c r="C3335" i="1"/>
  <c r="D3336" i="1" l="1"/>
  <c r="O3334" i="1"/>
  <c r="K3335" i="1"/>
  <c r="A3337" i="1"/>
  <c r="E3336" i="1"/>
  <c r="C3336" i="1"/>
  <c r="N3335" i="1"/>
  <c r="O3335" i="1" l="1"/>
  <c r="U3334" i="1"/>
  <c r="S3336" i="1"/>
  <c r="D3337" i="1"/>
  <c r="N3336" i="1"/>
  <c r="K3336" i="1"/>
  <c r="A3338" i="1"/>
  <c r="E3337" i="1"/>
  <c r="C3337" i="1"/>
  <c r="U3335" i="1" l="1"/>
  <c r="O3336" i="1"/>
  <c r="S3337" i="1"/>
  <c r="D3338" i="1"/>
  <c r="N3337" i="1"/>
  <c r="K3337" i="1"/>
  <c r="U3336" i="1"/>
  <c r="A3339" i="1"/>
  <c r="E3338" i="1"/>
  <c r="C3338" i="1"/>
  <c r="O3337" i="1" l="1"/>
  <c r="S3338" i="1"/>
  <c r="D3339" i="1"/>
  <c r="N3338" i="1"/>
  <c r="U3337" i="1"/>
  <c r="K3338" i="1"/>
  <c r="A3340" i="1"/>
  <c r="E3339" i="1"/>
  <c r="C3339" i="1"/>
  <c r="O3338" i="1" l="1"/>
  <c r="K3339" i="1"/>
  <c r="S3339" i="1"/>
  <c r="D3340" i="1"/>
  <c r="A3341" i="1"/>
  <c r="E3340" i="1"/>
  <c r="C3340" i="1"/>
  <c r="N3339" i="1"/>
  <c r="U3338" i="1"/>
  <c r="O3339" i="1" l="1"/>
  <c r="S3340" i="1"/>
  <c r="D3341" i="1"/>
  <c r="S3341" i="1"/>
  <c r="N3340" i="1"/>
  <c r="K3340" i="1"/>
  <c r="O3340" i="1" s="1"/>
  <c r="A3342" i="1"/>
  <c r="N3341" i="1"/>
  <c r="C3341" i="1"/>
  <c r="E3341" i="1"/>
  <c r="U3339" i="1" l="1"/>
  <c r="D3342" i="1"/>
  <c r="S3342" i="1"/>
  <c r="A3343" i="1"/>
  <c r="C3342" i="1"/>
  <c r="E3342" i="1"/>
  <c r="K3341" i="1"/>
  <c r="O3341" i="1" s="1"/>
  <c r="U3340" i="1"/>
  <c r="D3343" i="1" l="1"/>
  <c r="S3343" i="1"/>
  <c r="U3341" i="1"/>
  <c r="N3342" i="1"/>
  <c r="K3342" i="1"/>
  <c r="A3344" i="1"/>
  <c r="E3343" i="1"/>
  <c r="C3343" i="1"/>
  <c r="K3343" i="1" l="1"/>
  <c r="D3344" i="1"/>
  <c r="N3343" i="1"/>
  <c r="O3342" i="1"/>
  <c r="A3345" i="1"/>
  <c r="E3344" i="1"/>
  <c r="C3344" i="1"/>
  <c r="O3343" i="1" l="1"/>
  <c r="S3344" i="1"/>
  <c r="D3345" i="1"/>
  <c r="N3344" i="1"/>
  <c r="K3344" i="1"/>
  <c r="A3346" i="1"/>
  <c r="E3345" i="1"/>
  <c r="C3345" i="1"/>
  <c r="U3342" i="1"/>
  <c r="U3343" i="1"/>
  <c r="O3344" i="1" l="1"/>
  <c r="S3345" i="1"/>
  <c r="D3346" i="1"/>
  <c r="S3346" i="1"/>
  <c r="N3345" i="1"/>
  <c r="A3347" i="1"/>
  <c r="E3346" i="1"/>
  <c r="C3346" i="1"/>
  <c r="K3345" i="1"/>
  <c r="U3344" i="1"/>
  <c r="O3345" i="1" l="1"/>
  <c r="U3345" i="1" s="1"/>
  <c r="D3347" i="1"/>
  <c r="S3347" i="1"/>
  <c r="N3346" i="1"/>
  <c r="K3346" i="1"/>
  <c r="A3348" i="1"/>
  <c r="E3347" i="1"/>
  <c r="C3347" i="1"/>
  <c r="O3346" i="1" l="1"/>
  <c r="U3346" i="1" s="1"/>
  <c r="D3348" i="1"/>
  <c r="K3347" i="1"/>
  <c r="A3349" i="1"/>
  <c r="E3348" i="1"/>
  <c r="C3348" i="1"/>
  <c r="N3347" i="1"/>
  <c r="O3347" i="1" l="1"/>
  <c r="S3348" i="1"/>
  <c r="D3349" i="1"/>
  <c r="S3349" i="1"/>
  <c r="K3348" i="1"/>
  <c r="N3348" i="1"/>
  <c r="A3350" i="1"/>
  <c r="N3349" i="1"/>
  <c r="C3349" i="1"/>
  <c r="E3349" i="1"/>
  <c r="U3347" i="1" l="1"/>
  <c r="O3348" i="1"/>
  <c r="D3350" i="1"/>
  <c r="K3349" i="1"/>
  <c r="O3349" i="1" s="1"/>
  <c r="A3351" i="1"/>
  <c r="C3350" i="1"/>
  <c r="E3350" i="1"/>
  <c r="U3348" i="1" l="1"/>
  <c r="S3350" i="1"/>
  <c r="D3351" i="1"/>
  <c r="A3352" i="1"/>
  <c r="E3351" i="1"/>
  <c r="N3351" i="1"/>
  <c r="C3351" i="1"/>
  <c r="K3350" i="1"/>
  <c r="N3350" i="1"/>
  <c r="U3349" i="1"/>
  <c r="S3351" i="1" l="1"/>
  <c r="D3352" i="1"/>
  <c r="S3352" i="1"/>
  <c r="K3351" i="1"/>
  <c r="O3351" i="1" s="1"/>
  <c r="O3350" i="1"/>
  <c r="A3353" i="1"/>
  <c r="E3352" i="1"/>
  <c r="C3352" i="1"/>
  <c r="D3353" i="1" l="1"/>
  <c r="N3352" i="1"/>
  <c r="A3354" i="1"/>
  <c r="N3353" i="1"/>
  <c r="E3353" i="1"/>
  <c r="C3353" i="1"/>
  <c r="U3350" i="1"/>
  <c r="K3352" i="1"/>
  <c r="U3351" i="1"/>
  <c r="S3353" i="1" l="1"/>
  <c r="D3354" i="1"/>
  <c r="S3354" i="1"/>
  <c r="K3353" i="1"/>
  <c r="O3353" i="1" s="1"/>
  <c r="A3355" i="1"/>
  <c r="E3354" i="1"/>
  <c r="C3354" i="1"/>
  <c r="O3352" i="1"/>
  <c r="D3355" i="1" l="1"/>
  <c r="N3354" i="1"/>
  <c r="A3356" i="1"/>
  <c r="E3355" i="1"/>
  <c r="C3355" i="1"/>
  <c r="U3352" i="1"/>
  <c r="U3353" i="1"/>
  <c r="K3354" i="1"/>
  <c r="S3355" i="1" l="1"/>
  <c r="D3356" i="1"/>
  <c r="K3355" i="1"/>
  <c r="O3354" i="1"/>
  <c r="N3355" i="1"/>
  <c r="A3357" i="1"/>
  <c r="E3356" i="1"/>
  <c r="C3356" i="1"/>
  <c r="O3355" i="1" l="1"/>
  <c r="S3356" i="1"/>
  <c r="D3357" i="1"/>
  <c r="U3354" i="1"/>
  <c r="K3356" i="1"/>
  <c r="N3356" i="1"/>
  <c r="A3358" i="1"/>
  <c r="C3357" i="1"/>
  <c r="E3357" i="1"/>
  <c r="U3355" i="1" l="1"/>
  <c r="S3357" i="1"/>
  <c r="O3356" i="1"/>
  <c r="D3358" i="1"/>
  <c r="S3358" i="1"/>
  <c r="N3357" i="1"/>
  <c r="K3357" i="1"/>
  <c r="A3359" i="1"/>
  <c r="C3358" i="1"/>
  <c r="E3358" i="1"/>
  <c r="O3357" i="1" l="1"/>
  <c r="U3356" i="1"/>
  <c r="D3359" i="1"/>
  <c r="S3359" i="1"/>
  <c r="A3360" i="1"/>
  <c r="E3359" i="1"/>
  <c r="N3359" i="1"/>
  <c r="C3359" i="1"/>
  <c r="K3358" i="1"/>
  <c r="N3358" i="1"/>
  <c r="U3357" i="1"/>
  <c r="O3358" i="1" l="1"/>
  <c r="D3360" i="1"/>
  <c r="S3360" i="1"/>
  <c r="K3359" i="1"/>
  <c r="O3359" i="1" s="1"/>
  <c r="U3358" i="1"/>
  <c r="A3361" i="1"/>
  <c r="E3360" i="1"/>
  <c r="C3360" i="1"/>
  <c r="D3361" i="1" l="1"/>
  <c r="U3359" i="1"/>
  <c r="K3360" i="1"/>
  <c r="N3360" i="1"/>
  <c r="A3362" i="1"/>
  <c r="E3361" i="1"/>
  <c r="C3361" i="1"/>
  <c r="S3361" i="1" l="1"/>
  <c r="D3362" i="1"/>
  <c r="S3362" i="1"/>
  <c r="K3361" i="1"/>
  <c r="N3361" i="1"/>
  <c r="O3360" i="1"/>
  <c r="U3360" i="1" s="1"/>
  <c r="A3363" i="1"/>
  <c r="E3362" i="1"/>
  <c r="C3362" i="1"/>
  <c r="O3361" i="1" l="1"/>
  <c r="U3361" i="1" s="1"/>
  <c r="D3363" i="1"/>
  <c r="S3363" i="1"/>
  <c r="N3362" i="1"/>
  <c r="A3364" i="1"/>
  <c r="E3363" i="1"/>
  <c r="C3363" i="1"/>
  <c r="K3362" i="1"/>
  <c r="D3364" i="1" l="1"/>
  <c r="S3364" i="1"/>
  <c r="O3362" i="1"/>
  <c r="K3363" i="1"/>
  <c r="N3363" i="1"/>
  <c r="A3365" i="1"/>
  <c r="E3364" i="1"/>
  <c r="C3364" i="1"/>
  <c r="U3362" i="1" l="1"/>
  <c r="O3363" i="1"/>
  <c r="U3363" i="1" s="1"/>
  <c r="D3365" i="1"/>
  <c r="N3364" i="1"/>
  <c r="A3366" i="1"/>
  <c r="C3365" i="1"/>
  <c r="E3365" i="1"/>
  <c r="K3364" i="1"/>
  <c r="S3365" i="1" l="1"/>
  <c r="D3366" i="1"/>
  <c r="S3366" i="1"/>
  <c r="N3365" i="1"/>
  <c r="K3365" i="1"/>
  <c r="A3367" i="1"/>
  <c r="C3366" i="1"/>
  <c r="N3366" i="1"/>
  <c r="E3366" i="1"/>
  <c r="O3364" i="1"/>
  <c r="D3367" i="1" l="1"/>
  <c r="S3367" i="1"/>
  <c r="O3365" i="1"/>
  <c r="U3364" i="1"/>
  <c r="A3368" i="1"/>
  <c r="E3367" i="1"/>
  <c r="N3367" i="1"/>
  <c r="C3367" i="1"/>
  <c r="K3366" i="1"/>
  <c r="O3366" i="1" s="1"/>
  <c r="D3368" i="1" l="1"/>
  <c r="S3368" i="1"/>
  <c r="U3365" i="1"/>
  <c r="K3367" i="1"/>
  <c r="O3367" i="1" s="1"/>
  <c r="U3366" i="1"/>
  <c r="A3369" i="1"/>
  <c r="E3368" i="1"/>
  <c r="C3368" i="1"/>
  <c r="D3369" i="1" l="1"/>
  <c r="S3369" i="1"/>
  <c r="U3367" i="1"/>
  <c r="N3368" i="1"/>
  <c r="A3370" i="1"/>
  <c r="E3369" i="1"/>
  <c r="C3369" i="1"/>
  <c r="K3368" i="1"/>
  <c r="D3370" i="1" l="1"/>
  <c r="K3369" i="1"/>
  <c r="N3369" i="1"/>
  <c r="A3371" i="1"/>
  <c r="E3370" i="1"/>
  <c r="C3370" i="1"/>
  <c r="O3368" i="1"/>
  <c r="O3369" i="1" l="1"/>
  <c r="U3369" i="1" s="1"/>
  <c r="S3370" i="1"/>
  <c r="D3371" i="1"/>
  <c r="S3371" i="1"/>
  <c r="N3370" i="1"/>
  <c r="A3372" i="1"/>
  <c r="E3371" i="1"/>
  <c r="N3371" i="1"/>
  <c r="C3371" i="1"/>
  <c r="U3368" i="1"/>
  <c r="K3370" i="1"/>
  <c r="O3370" i="1" l="1"/>
  <c r="D3372" i="1"/>
  <c r="S3372" i="1"/>
  <c r="K3371" i="1"/>
  <c r="O3371" i="1" s="1"/>
  <c r="U3370" i="1"/>
  <c r="A3373" i="1"/>
  <c r="E3372" i="1"/>
  <c r="C3372" i="1"/>
  <c r="U3371" i="1" l="1"/>
  <c r="D3373" i="1"/>
  <c r="S3373" i="1"/>
  <c r="K3372" i="1"/>
  <c r="N3372" i="1"/>
  <c r="A3374" i="1"/>
  <c r="C3373" i="1"/>
  <c r="E3373" i="1"/>
  <c r="D3374" i="1" l="1"/>
  <c r="N3373" i="1"/>
  <c r="O3372" i="1"/>
  <c r="A3375" i="1"/>
  <c r="C3374" i="1"/>
  <c r="E3374" i="1"/>
  <c r="K3373" i="1"/>
  <c r="O3373" i="1" s="1"/>
  <c r="U3372" i="1" l="1"/>
  <c r="S3374" i="1"/>
  <c r="D3375" i="1"/>
  <c r="S3375" i="1"/>
  <c r="K3374" i="1"/>
  <c r="U3373" i="1"/>
  <c r="N3374" i="1"/>
  <c r="A3376" i="1"/>
  <c r="E3375" i="1"/>
  <c r="N3375" i="1"/>
  <c r="C3375" i="1"/>
  <c r="D3376" i="1" l="1"/>
  <c r="S3376" i="1"/>
  <c r="K3375" i="1"/>
  <c r="O3375" i="1" s="1"/>
  <c r="O3374" i="1"/>
  <c r="A3377" i="1"/>
  <c r="E3376" i="1"/>
  <c r="C3376" i="1"/>
  <c r="U3374" i="1" l="1"/>
  <c r="D3377" i="1"/>
  <c r="S3377" i="1"/>
  <c r="U3375" i="1"/>
  <c r="N3376" i="1"/>
  <c r="A3378" i="1"/>
  <c r="N3377" i="1"/>
  <c r="E3377" i="1"/>
  <c r="C3377" i="1"/>
  <c r="K3376" i="1"/>
  <c r="D3378" i="1" l="1"/>
  <c r="S3378" i="1"/>
  <c r="K3377" i="1"/>
  <c r="O3377" i="1" s="1"/>
  <c r="A3379" i="1"/>
  <c r="E3378" i="1"/>
  <c r="C3378" i="1"/>
  <c r="O3376" i="1"/>
  <c r="D3379" i="1" l="1"/>
  <c r="S3379" i="1"/>
  <c r="K3378" i="1"/>
  <c r="N3378" i="1"/>
  <c r="A3380" i="1"/>
  <c r="E3379" i="1"/>
  <c r="C3379" i="1"/>
  <c r="U3376" i="1"/>
  <c r="U3377" i="1"/>
  <c r="D3380" i="1" l="1"/>
  <c r="S3380" i="1"/>
  <c r="N3379" i="1"/>
  <c r="K3379" i="1"/>
  <c r="O3378" i="1"/>
  <c r="A3381" i="1"/>
  <c r="E3380" i="1"/>
  <c r="C3380" i="1"/>
  <c r="U3378" i="1" l="1"/>
  <c r="O3379" i="1"/>
  <c r="U3379" i="1" s="1"/>
  <c r="D3381" i="1"/>
  <c r="S3381" i="1"/>
  <c r="K3380" i="1"/>
  <c r="N3380" i="1"/>
  <c r="A3382" i="1"/>
  <c r="C3381" i="1"/>
  <c r="E3381" i="1"/>
  <c r="O3380" i="1" l="1"/>
  <c r="D3382" i="1"/>
  <c r="N3381" i="1"/>
  <c r="K3381" i="1"/>
  <c r="A3383" i="1"/>
  <c r="C3382" i="1"/>
  <c r="E3382" i="1"/>
  <c r="U3380" i="1" l="1"/>
  <c r="O3381" i="1"/>
  <c r="S3382" i="1"/>
  <c r="D3383" i="1"/>
  <c r="S3383" i="1"/>
  <c r="N3382" i="1"/>
  <c r="A3384" i="1"/>
  <c r="E3383" i="1"/>
  <c r="C3383" i="1"/>
  <c r="K3382" i="1"/>
  <c r="U3381" i="1" l="1"/>
  <c r="D3384" i="1"/>
  <c r="S3384" i="1"/>
  <c r="K3383" i="1"/>
  <c r="O3382" i="1"/>
  <c r="U3382" i="1" s="1"/>
  <c r="N3383" i="1"/>
  <c r="A3385" i="1"/>
  <c r="E3384" i="1"/>
  <c r="C3384" i="1"/>
  <c r="O3383" i="1" l="1"/>
  <c r="D3385" i="1"/>
  <c r="K3384" i="1"/>
  <c r="N3384" i="1"/>
  <c r="A3386" i="1"/>
  <c r="N3385" i="1"/>
  <c r="E3385" i="1"/>
  <c r="C3385" i="1"/>
  <c r="U3383" i="1" l="1"/>
  <c r="S3385" i="1"/>
  <c r="D3386" i="1"/>
  <c r="S3386" i="1"/>
  <c r="O3384" i="1"/>
  <c r="U3384" i="1" s="1"/>
  <c r="K3385" i="1"/>
  <c r="O3385" i="1" s="1"/>
  <c r="A3387" i="1"/>
  <c r="E3386" i="1"/>
  <c r="C3386" i="1"/>
  <c r="D3387" i="1" l="1"/>
  <c r="S3387" i="1"/>
  <c r="K3386" i="1"/>
  <c r="N3386" i="1"/>
  <c r="A3388" i="1"/>
  <c r="E3387" i="1"/>
  <c r="N3387" i="1"/>
  <c r="C3387" i="1"/>
  <c r="U3385" i="1"/>
  <c r="D3388" i="1" l="1"/>
  <c r="K3387" i="1"/>
  <c r="O3387" i="1" s="1"/>
  <c r="U3387" i="1" s="1"/>
  <c r="O3386" i="1"/>
  <c r="A3389" i="1"/>
  <c r="E3388" i="1"/>
  <c r="C3388" i="1"/>
  <c r="U3386" i="1" l="1"/>
  <c r="S3388" i="1"/>
  <c r="D3389" i="1"/>
  <c r="K3388" i="1"/>
  <c r="N3388" i="1"/>
  <c r="A3390" i="1"/>
  <c r="N3389" i="1"/>
  <c r="C3389" i="1"/>
  <c r="E3389" i="1"/>
  <c r="S3389" i="1" l="1"/>
  <c r="D3390" i="1"/>
  <c r="O3388" i="1"/>
  <c r="A3391" i="1"/>
  <c r="C3390" i="1"/>
  <c r="E3390" i="1"/>
  <c r="K3389" i="1"/>
  <c r="O3389" i="1" s="1"/>
  <c r="U3388" i="1" l="1"/>
  <c r="S3390" i="1"/>
  <c r="D3391" i="1"/>
  <c r="U3389" i="1"/>
  <c r="K3390" i="1"/>
  <c r="N3390" i="1"/>
  <c r="A3392" i="1"/>
  <c r="E3391" i="1"/>
  <c r="N3391" i="1"/>
  <c r="C3391" i="1"/>
  <c r="S3391" i="1" l="1"/>
  <c r="D3392" i="1"/>
  <c r="S3392" i="1"/>
  <c r="K3391" i="1"/>
  <c r="O3391" i="1" s="1"/>
  <c r="O3390" i="1"/>
  <c r="A3393" i="1"/>
  <c r="E3392" i="1"/>
  <c r="C3392" i="1"/>
  <c r="U3390" i="1" l="1"/>
  <c r="D3393" i="1"/>
  <c r="S3393" i="1"/>
  <c r="A3394" i="1"/>
  <c r="E3393" i="1"/>
  <c r="C3393" i="1"/>
  <c r="K3392" i="1"/>
  <c r="N3392" i="1"/>
  <c r="U3391" i="1"/>
  <c r="D3394" i="1" l="1"/>
  <c r="S3394" i="1"/>
  <c r="K3393" i="1"/>
  <c r="N3393" i="1"/>
  <c r="O3392" i="1"/>
  <c r="A3395" i="1"/>
  <c r="E3394" i="1"/>
  <c r="C3394" i="1"/>
  <c r="O3393" i="1" l="1"/>
  <c r="D3395" i="1"/>
  <c r="S3395" i="1"/>
  <c r="N3394" i="1"/>
  <c r="A3396" i="1"/>
  <c r="E3395" i="1"/>
  <c r="N3395" i="1"/>
  <c r="C3395" i="1"/>
  <c r="U3393" i="1"/>
  <c r="K3394" i="1"/>
  <c r="U3392" i="1"/>
  <c r="O3394" i="1" l="1"/>
  <c r="U3394" i="1" s="1"/>
  <c r="D3396" i="1"/>
  <c r="S3396" i="1"/>
  <c r="K3395" i="1"/>
  <c r="O3395" i="1" s="1"/>
  <c r="A3397" i="1"/>
  <c r="E3396" i="1"/>
  <c r="C3396" i="1"/>
  <c r="U3395" i="1" l="1"/>
  <c r="D3397" i="1"/>
  <c r="S3397" i="1"/>
  <c r="K3396" i="1"/>
  <c r="N3396" i="1"/>
  <c r="A3398" i="1"/>
  <c r="C3397" i="1"/>
  <c r="E3397" i="1"/>
  <c r="D3398" i="1" l="1"/>
  <c r="S3398" i="1"/>
  <c r="N3397" i="1"/>
  <c r="O3396" i="1"/>
  <c r="U3396" i="1" s="1"/>
  <c r="A3399" i="1"/>
  <c r="C3398" i="1"/>
  <c r="E3398" i="1"/>
  <c r="K3397" i="1"/>
  <c r="O3397" i="1" l="1"/>
  <c r="D3399" i="1"/>
  <c r="U3397" i="1"/>
  <c r="K3398" i="1"/>
  <c r="N3398" i="1"/>
  <c r="A3400" i="1"/>
  <c r="E3399" i="1"/>
  <c r="C3399" i="1"/>
  <c r="N3399" i="1" l="1"/>
  <c r="S3399" i="1"/>
  <c r="D3400" i="1"/>
  <c r="S3400" i="1"/>
  <c r="O3398" i="1"/>
  <c r="U3398" i="1" s="1"/>
  <c r="K3399" i="1"/>
  <c r="O3399" i="1" s="1"/>
  <c r="A3401" i="1"/>
  <c r="E3400" i="1"/>
  <c r="C3400" i="1"/>
  <c r="D3401" i="1" l="1"/>
  <c r="K3400" i="1"/>
  <c r="U3399" i="1"/>
  <c r="N3400" i="1"/>
  <c r="A3402" i="1"/>
  <c r="E3401" i="1"/>
  <c r="C3401" i="1"/>
  <c r="S3401" i="1" l="1"/>
  <c r="D3402" i="1"/>
  <c r="S3402" i="1"/>
  <c r="N3401" i="1"/>
  <c r="O3400" i="1"/>
  <c r="K3401" i="1"/>
  <c r="A3403" i="1"/>
  <c r="E3402" i="1"/>
  <c r="C3402" i="1"/>
  <c r="O3401" i="1" l="1"/>
  <c r="U3401" i="1" s="1"/>
  <c r="U3400" i="1"/>
  <c r="D3403" i="1"/>
  <c r="K3402" i="1"/>
  <c r="N3402" i="1"/>
  <c r="A3404" i="1"/>
  <c r="E3403" i="1"/>
  <c r="C3403" i="1"/>
  <c r="S3403" i="1" l="1"/>
  <c r="D3404" i="1"/>
  <c r="S3404" i="1"/>
  <c r="N3403" i="1"/>
  <c r="O3402" i="1"/>
  <c r="U3402" i="1" s="1"/>
  <c r="K3403" i="1"/>
  <c r="A3405" i="1"/>
  <c r="E3404" i="1"/>
  <c r="C3404" i="1"/>
  <c r="O3403" i="1" l="1"/>
  <c r="D3405" i="1"/>
  <c r="S3405" i="1"/>
  <c r="K3404" i="1"/>
  <c r="A3406" i="1"/>
  <c r="C3405" i="1"/>
  <c r="E3405" i="1"/>
  <c r="N3404" i="1"/>
  <c r="U3403" i="1" l="1"/>
  <c r="O3404" i="1"/>
  <c r="D3406" i="1"/>
  <c r="S3406" i="1"/>
  <c r="N3405" i="1"/>
  <c r="K3405" i="1"/>
  <c r="O3405" i="1" s="1"/>
  <c r="A3407" i="1"/>
  <c r="C3406" i="1"/>
  <c r="E3406" i="1"/>
  <c r="U3404" i="1" l="1"/>
  <c r="D3407" i="1"/>
  <c r="S3407" i="1"/>
  <c r="N3406" i="1"/>
  <c r="A3408" i="1"/>
  <c r="E3407" i="1"/>
  <c r="C3407" i="1"/>
  <c r="K3406" i="1"/>
  <c r="O3406" i="1" s="1"/>
  <c r="U3405" i="1"/>
  <c r="D3408" i="1" l="1"/>
  <c r="S3408" i="1"/>
  <c r="N3407" i="1"/>
  <c r="U3406" i="1"/>
  <c r="K3407" i="1"/>
  <c r="A3409" i="1"/>
  <c r="E3408" i="1"/>
  <c r="K3408" i="1"/>
  <c r="C3408" i="1"/>
  <c r="O3407" i="1" l="1"/>
  <c r="D3409" i="1"/>
  <c r="S3409" i="1"/>
  <c r="N3408" i="1"/>
  <c r="O3408" i="1" s="1"/>
  <c r="U3407" i="1"/>
  <c r="A3410" i="1"/>
  <c r="E3409" i="1"/>
  <c r="C3409" i="1"/>
  <c r="D3410" i="1" l="1"/>
  <c r="S3410" i="1"/>
  <c r="N3409" i="1"/>
  <c r="K3409" i="1"/>
  <c r="A3411" i="1"/>
  <c r="E3410" i="1"/>
  <c r="C3410" i="1"/>
  <c r="U3408" i="1"/>
  <c r="O3409" i="1" l="1"/>
  <c r="D3411" i="1"/>
  <c r="S3411" i="1"/>
  <c r="N3410" i="1"/>
  <c r="A3412" i="1"/>
  <c r="E3411" i="1"/>
  <c r="C3411" i="1"/>
  <c r="K3410" i="1"/>
  <c r="O3410" i="1" s="1"/>
  <c r="U3409" i="1"/>
  <c r="D3412" i="1" l="1"/>
  <c r="S3412" i="1"/>
  <c r="U3410" i="1"/>
  <c r="N3411" i="1"/>
  <c r="K3411" i="1"/>
  <c r="A3413" i="1"/>
  <c r="E3412" i="1"/>
  <c r="C3412" i="1"/>
  <c r="D3413" i="1" l="1"/>
  <c r="S3413" i="1"/>
  <c r="O3411" i="1"/>
  <c r="U3411" i="1" s="1"/>
  <c r="K3412" i="1"/>
  <c r="N3412" i="1"/>
  <c r="A3414" i="1"/>
  <c r="C3413" i="1"/>
  <c r="E3413" i="1"/>
  <c r="O3412" i="1" l="1"/>
  <c r="D3414" i="1"/>
  <c r="S3414" i="1"/>
  <c r="N3413" i="1"/>
  <c r="K3413" i="1"/>
  <c r="A3415" i="1"/>
  <c r="C3414" i="1"/>
  <c r="E3414" i="1"/>
  <c r="O3413" i="1" l="1"/>
  <c r="U3412" i="1"/>
  <c r="D3415" i="1"/>
  <c r="S3415" i="1"/>
  <c r="N3414" i="1"/>
  <c r="A3416" i="1"/>
  <c r="E3415" i="1"/>
  <c r="C3415" i="1"/>
  <c r="K3414" i="1"/>
  <c r="U3413" i="1"/>
  <c r="O3414" i="1" l="1"/>
  <c r="U3414" i="1" s="1"/>
  <c r="D3416" i="1"/>
  <c r="N3415" i="1"/>
  <c r="K3415" i="1"/>
  <c r="O3415" i="1" s="1"/>
  <c r="A3417" i="1"/>
  <c r="E3416" i="1"/>
  <c r="C3416" i="1"/>
  <c r="S3416" i="1" l="1"/>
  <c r="D3417" i="1"/>
  <c r="S3417" i="1"/>
  <c r="K3416" i="1"/>
  <c r="U3415" i="1"/>
  <c r="N3416" i="1"/>
  <c r="A3418" i="1"/>
  <c r="E3417" i="1"/>
  <c r="C3417" i="1"/>
  <c r="O3416" i="1" l="1"/>
  <c r="D3418" i="1"/>
  <c r="S3418" i="1"/>
  <c r="N3417" i="1"/>
  <c r="K3417" i="1"/>
  <c r="A3419" i="1"/>
  <c r="E3418" i="1"/>
  <c r="C3418" i="1"/>
  <c r="U3416" i="1"/>
  <c r="O3417" i="1" l="1"/>
  <c r="D3419" i="1"/>
  <c r="S3419" i="1"/>
  <c r="N3418" i="1"/>
  <c r="A3420" i="1"/>
  <c r="E3419" i="1"/>
  <c r="C3419" i="1"/>
  <c r="K3418" i="1"/>
  <c r="O3418" i="1" s="1"/>
  <c r="U3417" i="1"/>
  <c r="D3420" i="1" l="1"/>
  <c r="S3420" i="1"/>
  <c r="N3419" i="1"/>
  <c r="U3418" i="1"/>
  <c r="K3419" i="1"/>
  <c r="A3421" i="1"/>
  <c r="E3420" i="1"/>
  <c r="C3420" i="1"/>
  <c r="O3419" i="1" l="1"/>
  <c r="D3421" i="1"/>
  <c r="S3421" i="1"/>
  <c r="K3420" i="1"/>
  <c r="A3422" i="1"/>
  <c r="C3421" i="1"/>
  <c r="E3421" i="1"/>
  <c r="N3420" i="1"/>
  <c r="U3419" i="1"/>
  <c r="D3422" i="1" l="1"/>
  <c r="S3422" i="1"/>
  <c r="O3420" i="1"/>
  <c r="N3421" i="1"/>
  <c r="K3421" i="1"/>
  <c r="A3423" i="1"/>
  <c r="C3422" i="1"/>
  <c r="E3422" i="1"/>
  <c r="O3421" i="1" l="1"/>
  <c r="U3420" i="1"/>
  <c r="D3423" i="1"/>
  <c r="S3423" i="1"/>
  <c r="N3422" i="1"/>
  <c r="A3424" i="1"/>
  <c r="E3423" i="1"/>
  <c r="C3423" i="1"/>
  <c r="K3422" i="1"/>
  <c r="U3421" i="1"/>
  <c r="O3422" i="1" l="1"/>
  <c r="D3424" i="1"/>
  <c r="S3424" i="1"/>
  <c r="N3423" i="1"/>
  <c r="U3422" i="1"/>
  <c r="K3423" i="1"/>
  <c r="A3425" i="1"/>
  <c r="E3424" i="1"/>
  <c r="C3424" i="1"/>
  <c r="O3423" i="1" l="1"/>
  <c r="D3425" i="1"/>
  <c r="S3425" i="1"/>
  <c r="K3424" i="1"/>
  <c r="U3423" i="1"/>
  <c r="N3424" i="1"/>
  <c r="A3426" i="1"/>
  <c r="N3425" i="1"/>
  <c r="E3425" i="1"/>
  <c r="C3425" i="1"/>
  <c r="O3424" i="1" l="1"/>
  <c r="D3426" i="1"/>
  <c r="S3426" i="1"/>
  <c r="U3424" i="1"/>
  <c r="K3425" i="1"/>
  <c r="O3425" i="1" s="1"/>
  <c r="A3427" i="1"/>
  <c r="E3426" i="1"/>
  <c r="C3426" i="1"/>
  <c r="D3427" i="1" l="1"/>
  <c r="S3427" i="1"/>
  <c r="N3426" i="1"/>
  <c r="A3428" i="1"/>
  <c r="E3427" i="1"/>
  <c r="C3427" i="1"/>
  <c r="K3426" i="1"/>
  <c r="U3425" i="1"/>
  <c r="O3426" i="1" l="1"/>
  <c r="U3426" i="1" s="1"/>
  <c r="D3428" i="1"/>
  <c r="S3428" i="1"/>
  <c r="K3427" i="1"/>
  <c r="N3427" i="1"/>
  <c r="A3429" i="1"/>
  <c r="K3428" i="1"/>
  <c r="E3428" i="1"/>
  <c r="C3428" i="1"/>
  <c r="D3429" i="1" l="1"/>
  <c r="N3428" i="1"/>
  <c r="O3428" i="1" s="1"/>
  <c r="U3428" i="1" s="1"/>
  <c r="O3427" i="1"/>
  <c r="A3430" i="1"/>
  <c r="C3429" i="1"/>
  <c r="E3429" i="1"/>
  <c r="U3427" i="1" l="1"/>
  <c r="S3429" i="1"/>
  <c r="D3430" i="1"/>
  <c r="S3430" i="1"/>
  <c r="K3429" i="1"/>
  <c r="N3429" i="1"/>
  <c r="A3431" i="1"/>
  <c r="C3430" i="1"/>
  <c r="E3430" i="1"/>
  <c r="D3431" i="1" l="1"/>
  <c r="S3431" i="1"/>
  <c r="O3429" i="1"/>
  <c r="U3429" i="1" s="1"/>
  <c r="A3432" i="1"/>
  <c r="E3431" i="1"/>
  <c r="C3431" i="1"/>
  <c r="K3430" i="1"/>
  <c r="N3430" i="1"/>
  <c r="D3432" i="1" l="1"/>
  <c r="K3431" i="1"/>
  <c r="O3430" i="1"/>
  <c r="N3431" i="1"/>
  <c r="A3433" i="1"/>
  <c r="E3432" i="1"/>
  <c r="C3432" i="1"/>
  <c r="S3432" i="1" l="1"/>
  <c r="D3433" i="1"/>
  <c r="S3433" i="1"/>
  <c r="N3432" i="1"/>
  <c r="O3431" i="1"/>
  <c r="U3431" i="1" s="1"/>
  <c r="K3432" i="1"/>
  <c r="A3434" i="1"/>
  <c r="E3433" i="1"/>
  <c r="C3433" i="1"/>
  <c r="U3430" i="1"/>
  <c r="O3432" i="1" l="1"/>
  <c r="D3434" i="1"/>
  <c r="U3432" i="1"/>
  <c r="K3433" i="1"/>
  <c r="N3433" i="1"/>
  <c r="A3435" i="1"/>
  <c r="E3434" i="1"/>
  <c r="C3434" i="1"/>
  <c r="S3434" i="1" l="1"/>
  <c r="D3435" i="1"/>
  <c r="N3434" i="1"/>
  <c r="O3433" i="1"/>
  <c r="A3436" i="1"/>
  <c r="E3435" i="1"/>
  <c r="C3435" i="1"/>
  <c r="K3434" i="1"/>
  <c r="O3434" i="1" l="1"/>
  <c r="U3434" i="1" s="1"/>
  <c r="U3433" i="1"/>
  <c r="S3435" i="1"/>
  <c r="D3436" i="1"/>
  <c r="S3436" i="1"/>
  <c r="K3435" i="1"/>
  <c r="N3435" i="1"/>
  <c r="A3437" i="1"/>
  <c r="E3436" i="1"/>
  <c r="N3436" i="1"/>
  <c r="C3436" i="1"/>
  <c r="D3437" i="1" l="1"/>
  <c r="S3437" i="1"/>
  <c r="K3436" i="1"/>
  <c r="O3436" i="1" s="1"/>
  <c r="O3435" i="1"/>
  <c r="A3438" i="1"/>
  <c r="C3437" i="1"/>
  <c r="E3437" i="1"/>
  <c r="U3435" i="1" l="1"/>
  <c r="U3436" i="1"/>
  <c r="D3438" i="1"/>
  <c r="N3437" i="1"/>
  <c r="A3439" i="1"/>
  <c r="C3438" i="1"/>
  <c r="E3438" i="1"/>
  <c r="K3437" i="1"/>
  <c r="S3438" i="1" l="1"/>
  <c r="D3439" i="1"/>
  <c r="N3438" i="1"/>
  <c r="K3438" i="1"/>
  <c r="A3440" i="1"/>
  <c r="E3439" i="1"/>
  <c r="C3439" i="1"/>
  <c r="O3437" i="1"/>
  <c r="O3438" i="1" l="1"/>
  <c r="U3438" i="1" s="1"/>
  <c r="S3439" i="1"/>
  <c r="D3440" i="1"/>
  <c r="S3440" i="1"/>
  <c r="K3439" i="1"/>
  <c r="U3437" i="1"/>
  <c r="N3439" i="1"/>
  <c r="A3441" i="1"/>
  <c r="E3440" i="1"/>
  <c r="C3440" i="1"/>
  <c r="D3441" i="1" l="1"/>
  <c r="S3441" i="1"/>
  <c r="K3440" i="1"/>
  <c r="O3439" i="1"/>
  <c r="U3439" i="1" s="1"/>
  <c r="N3440" i="1"/>
  <c r="A3442" i="1"/>
  <c r="E3441" i="1"/>
  <c r="C3441" i="1"/>
  <c r="O3440" i="1" l="1"/>
  <c r="D3442" i="1"/>
  <c r="S3442" i="1"/>
  <c r="K3441" i="1"/>
  <c r="N3441" i="1"/>
  <c r="A3443" i="1"/>
  <c r="E3442" i="1"/>
  <c r="C3442" i="1"/>
  <c r="U3440" i="1"/>
  <c r="D3443" i="1" l="1"/>
  <c r="S3443" i="1"/>
  <c r="N3442" i="1"/>
  <c r="A3444" i="1"/>
  <c r="E3443" i="1"/>
  <c r="C3443" i="1"/>
  <c r="K3442" i="1"/>
  <c r="O3441" i="1"/>
  <c r="O3442" i="1" l="1"/>
  <c r="U3442" i="1" s="1"/>
  <c r="D3444" i="1"/>
  <c r="K3443" i="1"/>
  <c r="U3441" i="1"/>
  <c r="N3443" i="1"/>
  <c r="A3445" i="1"/>
  <c r="K3444" i="1"/>
  <c r="E3444" i="1"/>
  <c r="N3444" i="1"/>
  <c r="C3444" i="1"/>
  <c r="O3443" i="1" l="1"/>
  <c r="S3444" i="1"/>
  <c r="D3445" i="1"/>
  <c r="S3445" i="1"/>
  <c r="O3444" i="1"/>
  <c r="A3446" i="1"/>
  <c r="C3445" i="1"/>
  <c r="E3445" i="1"/>
  <c r="U3443" i="1"/>
  <c r="U3444" i="1" l="1"/>
  <c r="D3446" i="1"/>
  <c r="K3445" i="1"/>
  <c r="N3445" i="1"/>
  <c r="A3447" i="1"/>
  <c r="N3446" i="1"/>
  <c r="C3446" i="1"/>
  <c r="E3446" i="1"/>
  <c r="S3446" i="1" l="1"/>
  <c r="D3447" i="1"/>
  <c r="S3447" i="1"/>
  <c r="O3445" i="1"/>
  <c r="A3448" i="1"/>
  <c r="E3447" i="1"/>
  <c r="C3447" i="1"/>
  <c r="K3446" i="1"/>
  <c r="O3446" i="1" s="1"/>
  <c r="U3445" i="1" l="1"/>
  <c r="D3448" i="1"/>
  <c r="S3448" i="1"/>
  <c r="K3447" i="1"/>
  <c r="U3446" i="1"/>
  <c r="N3447" i="1"/>
  <c r="A3449" i="1"/>
  <c r="E3448" i="1"/>
  <c r="N3448" i="1"/>
  <c r="C3448" i="1"/>
  <c r="O3447" i="1" l="1"/>
  <c r="D3449" i="1"/>
  <c r="K3448" i="1"/>
  <c r="O3448" i="1" s="1"/>
  <c r="A3450" i="1"/>
  <c r="E3449" i="1"/>
  <c r="C3449" i="1"/>
  <c r="U3447" i="1" l="1"/>
  <c r="S3449" i="1"/>
  <c r="D3450" i="1"/>
  <c r="S3450" i="1"/>
  <c r="U3448" i="1"/>
  <c r="K3449" i="1"/>
  <c r="N3449" i="1"/>
  <c r="A3451" i="1"/>
  <c r="E3450" i="1"/>
  <c r="C3450" i="1"/>
  <c r="D3451" i="1" l="1"/>
  <c r="S3451" i="1"/>
  <c r="N3450" i="1"/>
  <c r="A3452" i="1"/>
  <c r="E3451" i="1"/>
  <c r="N3451" i="1"/>
  <c r="C3451" i="1"/>
  <c r="K3450" i="1"/>
  <c r="O3449" i="1"/>
  <c r="D3452" i="1" l="1"/>
  <c r="S3452" i="1"/>
  <c r="O3450" i="1"/>
  <c r="K3451" i="1"/>
  <c r="O3451" i="1" s="1"/>
  <c r="U3449" i="1"/>
  <c r="A3453" i="1"/>
  <c r="E3452" i="1"/>
  <c r="C3452" i="1"/>
  <c r="U3450" i="1" l="1"/>
  <c r="D3453" i="1"/>
  <c r="S3453" i="1"/>
  <c r="N3452" i="1"/>
  <c r="K3452" i="1"/>
  <c r="A3454" i="1"/>
  <c r="C3453" i="1"/>
  <c r="E3453" i="1"/>
  <c r="U3451" i="1"/>
  <c r="O3452" i="1" l="1"/>
  <c r="U3452" i="1" s="1"/>
  <c r="D3454" i="1"/>
  <c r="S3454" i="1"/>
  <c r="N3453" i="1"/>
  <c r="A3455" i="1"/>
  <c r="C3454" i="1"/>
  <c r="E3454" i="1"/>
  <c r="K3453" i="1"/>
  <c r="D3455" i="1" l="1"/>
  <c r="S3455" i="1"/>
  <c r="O3453" i="1"/>
  <c r="N3454" i="1"/>
  <c r="K3454" i="1"/>
  <c r="A3456" i="1"/>
  <c r="E3455" i="1"/>
  <c r="N3455" i="1"/>
  <c r="C3455" i="1"/>
  <c r="U3453" i="1" l="1"/>
  <c r="O3454" i="1"/>
  <c r="U3454" i="1" s="1"/>
  <c r="D3456" i="1"/>
  <c r="A3457" i="1"/>
  <c r="E3456" i="1"/>
  <c r="C3456" i="1"/>
  <c r="K3455" i="1"/>
  <c r="O3455" i="1" s="1"/>
  <c r="S3456" i="1" l="1"/>
  <c r="D3457" i="1"/>
  <c r="S3457" i="1"/>
  <c r="K3456" i="1"/>
  <c r="N3456" i="1"/>
  <c r="U3455" i="1"/>
  <c r="A3458" i="1"/>
  <c r="E3457" i="1"/>
  <c r="C3457" i="1"/>
  <c r="O3456" i="1" l="1"/>
  <c r="D3458" i="1"/>
  <c r="A3459" i="1"/>
  <c r="E3458" i="1"/>
  <c r="C3458" i="1"/>
  <c r="U3456" i="1"/>
  <c r="K3457" i="1"/>
  <c r="N3457" i="1"/>
  <c r="S3458" i="1" l="1"/>
  <c r="D3459" i="1"/>
  <c r="O3457" i="1"/>
  <c r="N3458" i="1"/>
  <c r="K3458" i="1"/>
  <c r="A3460" i="1"/>
  <c r="N3459" i="1"/>
  <c r="E3459" i="1"/>
  <c r="C3459" i="1"/>
  <c r="O3458" i="1" l="1"/>
  <c r="U3457" i="1"/>
  <c r="S3459" i="1"/>
  <c r="D3460" i="1"/>
  <c r="S3460" i="1"/>
  <c r="A3461" i="1"/>
  <c r="E3460" i="1"/>
  <c r="C3460" i="1"/>
  <c r="U3458" i="1"/>
  <c r="K3459" i="1"/>
  <c r="O3459" i="1" s="1"/>
  <c r="D3461" i="1" l="1"/>
  <c r="S3461" i="1"/>
  <c r="N3460" i="1"/>
  <c r="U3459" i="1"/>
  <c r="K3460" i="1"/>
  <c r="A3462" i="1"/>
  <c r="C3461" i="1"/>
  <c r="E3461" i="1"/>
  <c r="O3460" i="1" l="1"/>
  <c r="U3460" i="1" s="1"/>
  <c r="D3462" i="1"/>
  <c r="K3461" i="1"/>
  <c r="N3461" i="1"/>
  <c r="A3463" i="1"/>
  <c r="C3462" i="1"/>
  <c r="E3462" i="1"/>
  <c r="S3462" i="1" l="1"/>
  <c r="D3463" i="1"/>
  <c r="K3462" i="1"/>
  <c r="N3462" i="1"/>
  <c r="O3461" i="1"/>
  <c r="A3464" i="1"/>
  <c r="E3463" i="1"/>
  <c r="C3463" i="1"/>
  <c r="U3461" i="1" l="1"/>
  <c r="S3463" i="1"/>
  <c r="D3464" i="1"/>
  <c r="S3464" i="1"/>
  <c r="O3462" i="1"/>
  <c r="N3463" i="1"/>
  <c r="A3465" i="1"/>
  <c r="E3464" i="1"/>
  <c r="C3464" i="1"/>
  <c r="K3463" i="1"/>
  <c r="D3465" i="1" l="1"/>
  <c r="S3465" i="1"/>
  <c r="N3464" i="1"/>
  <c r="U3462" i="1"/>
  <c r="K3464" i="1"/>
  <c r="A3466" i="1"/>
  <c r="E3465" i="1"/>
  <c r="C3465" i="1"/>
  <c r="O3463" i="1"/>
  <c r="O3464" i="1" l="1"/>
  <c r="D3466" i="1"/>
  <c r="U3463" i="1"/>
  <c r="K3465" i="1"/>
  <c r="N3465" i="1"/>
  <c r="A3467" i="1"/>
  <c r="E3466" i="1"/>
  <c r="C3466" i="1"/>
  <c r="U3464" i="1"/>
  <c r="S3466" i="1" l="1"/>
  <c r="D3467" i="1"/>
  <c r="S3467" i="1"/>
  <c r="O3465" i="1"/>
  <c r="U3465" i="1" s="1"/>
  <c r="N3466" i="1"/>
  <c r="K3466" i="1"/>
  <c r="A3468" i="1"/>
  <c r="E3467" i="1"/>
  <c r="C3467" i="1"/>
  <c r="D3468" i="1" l="1"/>
  <c r="O3466" i="1"/>
  <c r="K3467" i="1"/>
  <c r="N3467" i="1"/>
  <c r="A3469" i="1"/>
  <c r="N3468" i="1"/>
  <c r="E3468" i="1"/>
  <c r="C3468" i="1"/>
  <c r="U3466" i="1" l="1"/>
  <c r="O3467" i="1"/>
  <c r="S3468" i="1"/>
  <c r="D3469" i="1"/>
  <c r="K3468" i="1"/>
  <c r="O3468" i="1" s="1"/>
  <c r="A3470" i="1"/>
  <c r="C3469" i="1"/>
  <c r="E3469" i="1"/>
  <c r="U3468" i="1" l="1"/>
  <c r="U3467" i="1"/>
  <c r="S3469" i="1"/>
  <c r="D3470" i="1"/>
  <c r="K3469" i="1"/>
  <c r="N3469" i="1"/>
  <c r="A3471" i="1"/>
  <c r="N3470" i="1"/>
  <c r="C3470" i="1"/>
  <c r="E3470" i="1"/>
  <c r="S3470" i="1" l="1"/>
  <c r="D3471" i="1"/>
  <c r="S3471" i="1"/>
  <c r="O3469" i="1"/>
  <c r="K3470" i="1"/>
  <c r="O3470" i="1" s="1"/>
  <c r="A3472" i="1"/>
  <c r="E3471" i="1"/>
  <c r="C3471" i="1"/>
  <c r="U3469" i="1" l="1"/>
  <c r="U3470" i="1"/>
  <c r="D3472" i="1"/>
  <c r="S3472" i="1"/>
  <c r="N3471" i="1"/>
  <c r="A3473" i="1"/>
  <c r="E3472" i="1"/>
  <c r="C3472" i="1"/>
  <c r="K3471" i="1"/>
  <c r="D3473" i="1" l="1"/>
  <c r="N3472" i="1"/>
  <c r="K3472" i="1"/>
  <c r="A3474" i="1"/>
  <c r="E3473" i="1"/>
  <c r="C3473" i="1"/>
  <c r="O3471" i="1"/>
  <c r="S3473" i="1" l="1"/>
  <c r="D3474" i="1"/>
  <c r="O3472" i="1"/>
  <c r="U3472" i="1" s="1"/>
  <c r="K3473" i="1"/>
  <c r="U3471" i="1"/>
  <c r="N3473" i="1"/>
  <c r="A3475" i="1"/>
  <c r="E3474" i="1"/>
  <c r="C3474" i="1"/>
  <c r="S3474" i="1" l="1"/>
  <c r="D3475" i="1"/>
  <c r="O3473" i="1"/>
  <c r="U3473" i="1" s="1"/>
  <c r="K3474" i="1"/>
  <c r="N3474" i="1"/>
  <c r="A3476" i="1"/>
  <c r="N3475" i="1"/>
  <c r="E3475" i="1"/>
  <c r="C3475" i="1"/>
  <c r="O3474" i="1" l="1"/>
  <c r="S3475" i="1"/>
  <c r="D3476" i="1"/>
  <c r="A3477" i="1"/>
  <c r="E3476" i="1"/>
  <c r="C3476" i="1"/>
  <c r="U3474" i="1"/>
  <c r="K3475" i="1"/>
  <c r="O3475" i="1" s="1"/>
  <c r="S3476" i="1" l="1"/>
  <c r="D3477" i="1"/>
  <c r="N3476" i="1"/>
  <c r="U3475" i="1"/>
  <c r="K3476" i="1"/>
  <c r="A3478" i="1"/>
  <c r="C3477" i="1"/>
  <c r="E3477" i="1"/>
  <c r="O3476" i="1" l="1"/>
  <c r="S3477" i="1"/>
  <c r="D3478" i="1"/>
  <c r="A3479" i="1"/>
  <c r="C3478" i="1"/>
  <c r="E3478" i="1"/>
  <c r="U3476" i="1"/>
  <c r="K3477" i="1"/>
  <c r="N3477" i="1"/>
  <c r="S3478" i="1" l="1"/>
  <c r="D3479" i="1"/>
  <c r="K3478" i="1"/>
  <c r="N3478" i="1"/>
  <c r="O3477" i="1"/>
  <c r="A3480" i="1"/>
  <c r="E3479" i="1"/>
  <c r="C3479" i="1"/>
  <c r="S3479" i="1" l="1"/>
  <c r="D3480" i="1"/>
  <c r="S3480" i="1"/>
  <c r="O3478" i="1"/>
  <c r="A3481" i="1"/>
  <c r="E3480" i="1"/>
  <c r="C3480" i="1"/>
  <c r="K3479" i="1"/>
  <c r="N3479" i="1"/>
  <c r="U3477" i="1"/>
  <c r="O3479" i="1" l="1"/>
  <c r="D3481" i="1"/>
  <c r="S3481" i="1"/>
  <c r="U3478" i="1"/>
  <c r="N3480" i="1"/>
  <c r="U3479" i="1"/>
  <c r="K3480" i="1"/>
  <c r="A3482" i="1"/>
  <c r="E3481" i="1"/>
  <c r="C3481" i="1"/>
  <c r="O3480" i="1" l="1"/>
  <c r="U3480" i="1" s="1"/>
  <c r="D3482" i="1"/>
  <c r="A3483" i="1"/>
  <c r="K3482" i="1"/>
  <c r="E3482" i="1"/>
  <c r="C3482" i="1"/>
  <c r="K3481" i="1"/>
  <c r="N3481" i="1"/>
  <c r="S3482" i="1" l="1"/>
  <c r="D3483" i="1"/>
  <c r="N3482" i="1"/>
  <c r="O3482" i="1" s="1"/>
  <c r="O3481" i="1"/>
  <c r="A3484" i="1"/>
  <c r="N3483" i="1"/>
  <c r="E3483" i="1"/>
  <c r="C3483" i="1"/>
  <c r="S3483" i="1" l="1"/>
  <c r="D3484" i="1"/>
  <c r="U3482" i="1"/>
  <c r="A3485" i="1"/>
  <c r="E3484" i="1"/>
  <c r="C3484" i="1"/>
  <c r="K3483" i="1"/>
  <c r="O3483" i="1" s="1"/>
  <c r="U3481" i="1"/>
  <c r="S3484" i="1" l="1"/>
  <c r="D3485" i="1"/>
  <c r="K3484" i="1"/>
  <c r="N3484" i="1"/>
  <c r="U3483" i="1"/>
  <c r="A3486" i="1"/>
  <c r="C3485" i="1"/>
  <c r="E3485" i="1"/>
  <c r="O3484" i="1" l="1"/>
  <c r="S3485" i="1"/>
  <c r="D3486" i="1"/>
  <c r="S3486" i="1"/>
  <c r="N3485" i="1"/>
  <c r="A3487" i="1"/>
  <c r="C3486" i="1"/>
  <c r="E3486" i="1"/>
  <c r="K3485" i="1"/>
  <c r="U3484" i="1" l="1"/>
  <c r="D3487" i="1"/>
  <c r="O3485" i="1"/>
  <c r="N3486" i="1"/>
  <c r="K3486" i="1"/>
  <c r="A3488" i="1"/>
  <c r="E3487" i="1"/>
  <c r="C3487" i="1"/>
  <c r="U3485" i="1" l="1"/>
  <c r="S3487" i="1"/>
  <c r="D3488" i="1"/>
  <c r="O3486" i="1"/>
  <c r="U3486" i="1" s="1"/>
  <c r="K3487" i="1"/>
  <c r="N3487" i="1"/>
  <c r="A3489" i="1"/>
  <c r="E3488" i="1"/>
  <c r="C3488" i="1"/>
  <c r="S3488" i="1" l="1"/>
  <c r="D3489" i="1"/>
  <c r="O3487" i="1"/>
  <c r="N3488" i="1"/>
  <c r="K3488" i="1"/>
  <c r="A3490" i="1"/>
  <c r="E3489" i="1"/>
  <c r="C3489" i="1"/>
  <c r="O3488" i="1" l="1"/>
  <c r="U3487" i="1"/>
  <c r="S3489" i="1"/>
  <c r="D3490" i="1"/>
  <c r="K3489" i="1"/>
  <c r="N3489" i="1"/>
  <c r="A3491" i="1"/>
  <c r="N3490" i="1"/>
  <c r="E3490" i="1"/>
  <c r="C3490" i="1"/>
  <c r="U3488" i="1"/>
  <c r="S3490" i="1" l="1"/>
  <c r="D3491" i="1"/>
  <c r="O3489" i="1"/>
  <c r="K3490" i="1"/>
  <c r="O3490" i="1" s="1"/>
  <c r="A3492" i="1"/>
  <c r="E3491" i="1"/>
  <c r="C3491" i="1"/>
  <c r="U3489" i="1" l="1"/>
  <c r="S3491" i="1"/>
  <c r="D3492" i="1"/>
  <c r="K3491" i="1"/>
  <c r="N3491" i="1"/>
  <c r="A3493" i="1"/>
  <c r="E3492" i="1"/>
  <c r="C3492" i="1"/>
  <c r="U3490" i="1"/>
  <c r="O3491" i="1" l="1"/>
  <c r="S3492" i="1"/>
  <c r="D3493" i="1"/>
  <c r="N3492" i="1"/>
  <c r="K3492" i="1"/>
  <c r="A3494" i="1"/>
  <c r="C3493" i="1"/>
  <c r="E3493" i="1"/>
  <c r="U3491" i="1"/>
  <c r="O3492" i="1" l="1"/>
  <c r="S3493" i="1"/>
  <c r="D3494" i="1"/>
  <c r="S3494" i="1"/>
  <c r="K3493" i="1"/>
  <c r="N3493" i="1"/>
  <c r="A3495" i="1"/>
  <c r="C3494" i="1"/>
  <c r="E3494" i="1"/>
  <c r="U3492" i="1"/>
  <c r="D3495" i="1" l="1"/>
  <c r="S3495" i="1"/>
  <c r="N3494" i="1"/>
  <c r="O3493" i="1"/>
  <c r="U3493" i="1" s="1"/>
  <c r="K3494" i="1"/>
  <c r="A3496" i="1"/>
  <c r="E3495" i="1"/>
  <c r="C3495" i="1"/>
  <c r="O3494" i="1" l="1"/>
  <c r="D3496" i="1"/>
  <c r="S3496" i="1"/>
  <c r="N3495" i="1"/>
  <c r="K3495" i="1"/>
  <c r="A3497" i="1"/>
  <c r="E3496" i="1"/>
  <c r="C3496" i="1"/>
  <c r="U3494" i="1"/>
  <c r="O3495" i="1" l="1"/>
  <c r="D3497" i="1"/>
  <c r="S3497" i="1"/>
  <c r="U3495" i="1"/>
  <c r="N3496" i="1"/>
  <c r="K3496" i="1"/>
  <c r="O3496" i="1" s="1"/>
  <c r="A3498" i="1"/>
  <c r="E3497" i="1"/>
  <c r="C3497" i="1"/>
  <c r="N3497" i="1"/>
  <c r="D3498" i="1" l="1"/>
  <c r="K3497" i="1"/>
  <c r="O3497" i="1" s="1"/>
  <c r="A3499" i="1"/>
  <c r="E3498" i="1"/>
  <c r="C3498" i="1"/>
  <c r="U3496" i="1"/>
  <c r="S3498" i="1" l="1"/>
  <c r="D3499" i="1"/>
  <c r="N3498" i="1"/>
  <c r="K3498" i="1"/>
  <c r="A3500" i="1"/>
  <c r="N3499" i="1"/>
  <c r="E3499" i="1"/>
  <c r="C3499" i="1"/>
  <c r="U3497" i="1"/>
  <c r="O3498" i="1" l="1"/>
  <c r="S3499" i="1"/>
  <c r="D3500" i="1"/>
  <c r="K3499" i="1"/>
  <c r="O3499" i="1" s="1"/>
  <c r="A3501" i="1"/>
  <c r="E3500" i="1"/>
  <c r="C3500" i="1"/>
  <c r="U3498" i="1" l="1"/>
  <c r="S3500" i="1"/>
  <c r="D3501" i="1"/>
  <c r="S3501" i="1"/>
  <c r="N3500" i="1"/>
  <c r="U3499" i="1"/>
  <c r="K3500" i="1"/>
  <c r="O3500" i="1" s="1"/>
  <c r="A3502" i="1"/>
  <c r="C3501" i="1"/>
  <c r="E3501" i="1"/>
  <c r="D3502" i="1" l="1"/>
  <c r="S3502" i="1"/>
  <c r="N3501" i="1"/>
  <c r="K3501" i="1"/>
  <c r="U3500" i="1"/>
  <c r="A3503" i="1"/>
  <c r="C3502" i="1"/>
  <c r="E3502" i="1"/>
  <c r="O3501" i="1" l="1"/>
  <c r="D3503" i="1"/>
  <c r="N3502" i="1"/>
  <c r="K3502" i="1"/>
  <c r="A3504" i="1"/>
  <c r="E3503" i="1"/>
  <c r="K3503" i="1"/>
  <c r="C3503" i="1"/>
  <c r="U3501" i="1" l="1"/>
  <c r="O3502" i="1"/>
  <c r="S3503" i="1"/>
  <c r="D3504" i="1"/>
  <c r="S3504" i="1"/>
  <c r="N3503" i="1"/>
  <c r="O3503" i="1" s="1"/>
  <c r="A3505" i="1"/>
  <c r="E3504" i="1"/>
  <c r="C3504" i="1"/>
  <c r="U3502" i="1" l="1"/>
  <c r="D3505" i="1"/>
  <c r="S3505" i="1"/>
  <c r="N3504" i="1"/>
  <c r="U3503" i="1"/>
  <c r="K3504" i="1"/>
  <c r="A3506" i="1"/>
  <c r="E3505" i="1"/>
  <c r="C3505" i="1"/>
  <c r="N3505" i="1"/>
  <c r="O3504" i="1" l="1"/>
  <c r="U3504" i="1" s="1"/>
  <c r="D3506" i="1"/>
  <c r="K3505" i="1"/>
  <c r="O3505" i="1" s="1"/>
  <c r="A3507" i="1"/>
  <c r="E3506" i="1"/>
  <c r="C3506" i="1"/>
  <c r="S3506" i="1" l="1"/>
  <c r="D3507" i="1"/>
  <c r="N3506" i="1"/>
  <c r="K3506" i="1"/>
  <c r="A3508" i="1"/>
  <c r="E3507" i="1"/>
  <c r="C3507" i="1"/>
  <c r="U3505" i="1"/>
  <c r="S3507" i="1" l="1"/>
  <c r="D3508" i="1"/>
  <c r="S3508" i="1"/>
  <c r="K3507" i="1"/>
  <c r="O3506" i="1"/>
  <c r="U3506" i="1" s="1"/>
  <c r="N3507" i="1"/>
  <c r="A3509" i="1"/>
  <c r="E3508" i="1"/>
  <c r="C3508" i="1"/>
  <c r="O3507" i="1" l="1"/>
  <c r="U3507" i="1"/>
  <c r="N3508" i="1"/>
  <c r="D3509" i="1"/>
  <c r="K3508" i="1"/>
  <c r="A3510" i="1"/>
  <c r="C3509" i="1"/>
  <c r="E3509" i="1"/>
  <c r="O3508" i="1" l="1"/>
  <c r="S3509" i="1"/>
  <c r="D3510" i="1"/>
  <c r="K3509" i="1"/>
  <c r="N3509" i="1"/>
  <c r="A3511" i="1"/>
  <c r="C3510" i="1"/>
  <c r="E3510" i="1"/>
  <c r="U3508" i="1"/>
  <c r="O3509" i="1" l="1"/>
  <c r="S3510" i="1"/>
  <c r="D3511" i="1"/>
  <c r="U3509" i="1"/>
  <c r="N3510" i="1"/>
  <c r="K3510" i="1"/>
  <c r="A3512" i="1"/>
  <c r="E3511" i="1"/>
  <c r="C3511" i="1"/>
  <c r="S3511" i="1" l="1"/>
  <c r="D3512" i="1"/>
  <c r="N3511" i="1"/>
  <c r="K3511" i="1"/>
  <c r="O3510" i="1"/>
  <c r="U3510" i="1" s="1"/>
  <c r="A3513" i="1"/>
  <c r="E3512" i="1"/>
  <c r="C3512" i="1"/>
  <c r="O3511" i="1" l="1"/>
  <c r="U3511" i="1" s="1"/>
  <c r="S3512" i="1"/>
  <c r="D3513" i="1"/>
  <c r="N3512" i="1"/>
  <c r="K3512" i="1"/>
  <c r="A3514" i="1"/>
  <c r="E3513" i="1"/>
  <c r="C3513" i="1"/>
  <c r="N3513" i="1"/>
  <c r="O3512" i="1" l="1"/>
  <c r="S3513" i="1"/>
  <c r="D3514" i="1"/>
  <c r="S3514" i="1"/>
  <c r="K3513" i="1"/>
  <c r="O3513" i="1" s="1"/>
  <c r="U3512" i="1"/>
  <c r="A3515" i="1"/>
  <c r="E3514" i="1"/>
  <c r="C3514" i="1"/>
  <c r="D3515" i="1" l="1"/>
  <c r="S3515" i="1"/>
  <c r="U3513" i="1"/>
  <c r="N3514" i="1"/>
  <c r="K3514" i="1"/>
  <c r="A3516" i="1"/>
  <c r="E3515" i="1"/>
  <c r="C3515" i="1"/>
  <c r="O3514" i="1" l="1"/>
  <c r="D3516" i="1"/>
  <c r="S3516" i="1"/>
  <c r="K3515" i="1"/>
  <c r="N3515" i="1"/>
  <c r="A3517" i="1"/>
  <c r="E3516" i="1"/>
  <c r="C3516" i="1"/>
  <c r="U3514" i="1"/>
  <c r="O3515" i="1" l="1"/>
  <c r="D3517" i="1"/>
  <c r="S3517" i="1"/>
  <c r="N3516" i="1"/>
  <c r="K3516" i="1"/>
  <c r="A3518" i="1"/>
  <c r="C3517" i="1"/>
  <c r="E3517" i="1"/>
  <c r="O3516" i="1" l="1"/>
  <c r="U3516" i="1" s="1"/>
  <c r="U3515" i="1"/>
  <c r="D3518" i="1"/>
  <c r="K3517" i="1"/>
  <c r="N3517" i="1"/>
  <c r="A3519" i="1"/>
  <c r="C3518" i="1"/>
  <c r="E3518" i="1"/>
  <c r="S3518" i="1" l="1"/>
  <c r="D3519" i="1"/>
  <c r="O3517" i="1"/>
  <c r="N3518" i="1"/>
  <c r="K3518" i="1"/>
  <c r="A3520" i="1"/>
  <c r="E3519" i="1"/>
  <c r="C3519" i="1"/>
  <c r="O3518" i="1" l="1"/>
  <c r="S3519" i="1"/>
  <c r="D3520" i="1"/>
  <c r="U3517" i="1"/>
  <c r="K3519" i="1"/>
  <c r="N3519" i="1"/>
  <c r="U3518" i="1"/>
  <c r="A3521" i="1"/>
  <c r="E3520" i="1"/>
  <c r="C3520" i="1"/>
  <c r="O3519" i="1" l="1"/>
  <c r="U3519" i="1" s="1"/>
  <c r="S3520" i="1"/>
  <c r="D3521" i="1"/>
  <c r="N3520" i="1"/>
  <c r="K3520" i="1"/>
  <c r="A3522" i="1"/>
  <c r="K3521" i="1"/>
  <c r="E3521" i="1"/>
  <c r="C3521" i="1"/>
  <c r="N3521" i="1"/>
  <c r="O3520" i="1" l="1"/>
  <c r="S3521" i="1"/>
  <c r="D3522" i="1"/>
  <c r="O3521" i="1"/>
  <c r="U3520" i="1"/>
  <c r="A3523" i="1"/>
  <c r="E3522" i="1"/>
  <c r="C3522" i="1"/>
  <c r="U3521" i="1" l="1"/>
  <c r="S3522" i="1"/>
  <c r="D3523" i="1"/>
  <c r="N3522" i="1"/>
  <c r="K3522" i="1"/>
  <c r="A3524" i="1"/>
  <c r="N3523" i="1"/>
  <c r="E3523" i="1"/>
  <c r="C3523" i="1"/>
  <c r="O3522" i="1" l="1"/>
  <c r="S3523" i="1"/>
  <c r="D3524" i="1"/>
  <c r="K3523" i="1"/>
  <c r="O3523" i="1" s="1"/>
  <c r="A3525" i="1"/>
  <c r="E3524" i="1"/>
  <c r="C3524" i="1"/>
  <c r="U3522" i="1"/>
  <c r="S3524" i="1" l="1"/>
  <c r="D3525" i="1"/>
  <c r="U3523" i="1"/>
  <c r="N3524" i="1"/>
  <c r="K3524" i="1"/>
  <c r="A3526" i="1"/>
  <c r="N3525" i="1"/>
  <c r="C3525" i="1"/>
  <c r="E3525" i="1"/>
  <c r="O3524" i="1" l="1"/>
  <c r="S3525" i="1"/>
  <c r="D3526" i="1"/>
  <c r="K3525" i="1"/>
  <c r="O3525" i="1" s="1"/>
  <c r="U3524" i="1"/>
  <c r="A3527" i="1"/>
  <c r="C3526" i="1"/>
  <c r="E3526" i="1"/>
  <c r="S3526" i="1" l="1"/>
  <c r="D3527" i="1"/>
  <c r="S3527" i="1"/>
  <c r="U3525" i="1"/>
  <c r="N3526" i="1"/>
  <c r="K3526" i="1"/>
  <c r="A3528" i="1"/>
  <c r="E3527" i="1"/>
  <c r="N3527" i="1"/>
  <c r="C3527" i="1"/>
  <c r="D3528" i="1" l="1"/>
  <c r="K3527" i="1"/>
  <c r="O3527" i="1" s="1"/>
  <c r="O3526" i="1"/>
  <c r="A3529" i="1"/>
  <c r="E3528" i="1"/>
  <c r="C3528" i="1"/>
  <c r="U3526" i="1" l="1"/>
  <c r="U3527" i="1"/>
  <c r="S3528" i="1"/>
  <c r="D3529" i="1"/>
  <c r="N3528" i="1"/>
  <c r="K3528" i="1"/>
  <c r="A3530" i="1"/>
  <c r="E3529" i="1"/>
  <c r="C3529" i="1"/>
  <c r="N3529" i="1"/>
  <c r="O3528" i="1" l="1"/>
  <c r="U3528" i="1" s="1"/>
  <c r="S3529" i="1"/>
  <c r="D3530" i="1"/>
  <c r="S3530" i="1"/>
  <c r="K3529" i="1"/>
  <c r="O3529" i="1" s="1"/>
  <c r="A3531" i="1"/>
  <c r="E3530" i="1"/>
  <c r="C3530" i="1"/>
  <c r="U3529" i="1" l="1"/>
  <c r="D3531" i="1"/>
  <c r="N3530" i="1"/>
  <c r="K3530" i="1"/>
  <c r="O3530" i="1" s="1"/>
  <c r="A3532" i="1"/>
  <c r="E3531" i="1"/>
  <c r="C3531" i="1"/>
  <c r="S3531" i="1" l="1"/>
  <c r="D3532" i="1"/>
  <c r="S3532" i="1"/>
  <c r="K3531" i="1"/>
  <c r="A3533" i="1"/>
  <c r="E3532" i="1"/>
  <c r="C3532" i="1"/>
  <c r="N3531" i="1"/>
  <c r="U3530" i="1"/>
  <c r="O3531" i="1" l="1"/>
  <c r="D3533" i="1"/>
  <c r="S3533" i="1"/>
  <c r="N3532" i="1"/>
  <c r="K3532" i="1"/>
  <c r="A3534" i="1"/>
  <c r="C3533" i="1"/>
  <c r="E3533" i="1"/>
  <c r="O3532" i="1" l="1"/>
  <c r="U3531" i="1"/>
  <c r="D3534" i="1"/>
  <c r="S3534" i="1"/>
  <c r="K3533" i="1"/>
  <c r="N3533" i="1"/>
  <c r="A3535" i="1"/>
  <c r="C3534" i="1"/>
  <c r="E3534" i="1"/>
  <c r="U3532" i="1"/>
  <c r="O3533" i="1" l="1"/>
  <c r="U3533" i="1"/>
  <c r="D3535" i="1"/>
  <c r="N3534" i="1"/>
  <c r="K3534" i="1"/>
  <c r="A3536" i="1"/>
  <c r="E3535" i="1"/>
  <c r="C3535" i="1"/>
  <c r="S3535" i="1" l="1"/>
  <c r="D3536" i="1"/>
  <c r="S3536" i="1"/>
  <c r="O3534" i="1"/>
  <c r="U3534" i="1" s="1"/>
  <c r="K3535" i="1"/>
  <c r="A3537" i="1"/>
  <c r="E3536" i="1"/>
  <c r="C3536" i="1"/>
  <c r="N3535" i="1"/>
  <c r="O3535" i="1" l="1"/>
  <c r="D3537" i="1"/>
  <c r="S3537" i="1"/>
  <c r="N3536" i="1"/>
  <c r="K3536" i="1"/>
  <c r="A3538" i="1"/>
  <c r="E3537" i="1"/>
  <c r="C3537" i="1"/>
  <c r="N3537" i="1"/>
  <c r="O3536" i="1" l="1"/>
  <c r="U3535" i="1"/>
  <c r="D3538" i="1"/>
  <c r="S3538" i="1"/>
  <c r="K3537" i="1"/>
  <c r="O3537" i="1" s="1"/>
  <c r="A3539" i="1"/>
  <c r="E3538" i="1"/>
  <c r="C3538" i="1"/>
  <c r="U3536" i="1"/>
  <c r="D3539" i="1" l="1"/>
  <c r="S3539" i="1"/>
  <c r="U3537" i="1"/>
  <c r="N3538" i="1"/>
  <c r="K3538" i="1"/>
  <c r="A3540" i="1"/>
  <c r="E3539" i="1"/>
  <c r="C3539" i="1"/>
  <c r="D3540" i="1" l="1"/>
  <c r="S3540" i="1"/>
  <c r="O3538" i="1"/>
  <c r="U3538" i="1" s="1"/>
  <c r="N3539" i="1"/>
  <c r="K3539" i="1"/>
  <c r="A3541" i="1"/>
  <c r="E3540" i="1"/>
  <c r="C3540" i="1"/>
  <c r="D3541" i="1" l="1"/>
  <c r="S3541" i="1"/>
  <c r="O3539" i="1"/>
  <c r="U3539" i="1" s="1"/>
  <c r="K3540" i="1"/>
  <c r="N3540" i="1"/>
  <c r="A3542" i="1"/>
  <c r="C3541" i="1"/>
  <c r="E3541" i="1"/>
  <c r="D3542" i="1" l="1"/>
  <c r="S3542" i="1"/>
  <c r="N3541" i="1"/>
  <c r="O3540" i="1"/>
  <c r="K3541" i="1"/>
  <c r="A3543" i="1"/>
  <c r="C3542" i="1"/>
  <c r="E3542" i="1"/>
  <c r="D3543" i="1" l="1"/>
  <c r="O3541" i="1"/>
  <c r="U3541" i="1" s="1"/>
  <c r="A3544" i="1"/>
  <c r="E3543" i="1"/>
  <c r="C3543" i="1"/>
  <c r="K3542" i="1"/>
  <c r="N3542" i="1"/>
  <c r="U3540" i="1"/>
  <c r="S3543" i="1" l="1"/>
  <c r="D3544" i="1"/>
  <c r="S3544" i="1"/>
  <c r="O3542" i="1"/>
  <c r="U3542" i="1" s="1"/>
  <c r="N3543" i="1"/>
  <c r="K3543" i="1"/>
  <c r="A3545" i="1"/>
  <c r="E3544" i="1"/>
  <c r="C3544" i="1"/>
  <c r="O3543" i="1" l="1"/>
  <c r="U3543" i="1" s="1"/>
  <c r="D3545" i="1"/>
  <c r="S3545" i="1"/>
  <c r="N3544" i="1"/>
  <c r="A3546" i="1"/>
  <c r="E3545" i="1"/>
  <c r="C3545" i="1"/>
  <c r="K3544" i="1"/>
  <c r="D3546" i="1" l="1"/>
  <c r="S3546" i="1"/>
  <c r="N3545" i="1"/>
  <c r="K3545" i="1"/>
  <c r="A3547" i="1"/>
  <c r="E3546" i="1"/>
  <c r="C3546" i="1"/>
  <c r="O3544" i="1"/>
  <c r="D3547" i="1" l="1"/>
  <c r="O3545" i="1"/>
  <c r="U3545" i="1" s="1"/>
  <c r="U3544" i="1"/>
  <c r="N3546" i="1"/>
  <c r="A3548" i="1"/>
  <c r="E3547" i="1"/>
  <c r="C3547" i="1"/>
  <c r="K3546" i="1"/>
  <c r="S3547" i="1" l="1"/>
  <c r="D3548" i="1"/>
  <c r="K3547" i="1"/>
  <c r="N3547" i="1"/>
  <c r="A3549" i="1"/>
  <c r="E3548" i="1"/>
  <c r="C3548" i="1"/>
  <c r="O3546" i="1"/>
  <c r="O3547" i="1" l="1"/>
  <c r="U3547" i="1" s="1"/>
  <c r="S3548" i="1"/>
  <c r="D3549" i="1"/>
  <c r="S3549" i="1"/>
  <c r="U3546" i="1"/>
  <c r="N3548" i="1"/>
  <c r="A3550" i="1"/>
  <c r="C3549" i="1"/>
  <c r="E3549" i="1"/>
  <c r="K3548" i="1"/>
  <c r="D3550" i="1" l="1"/>
  <c r="S3550" i="1"/>
  <c r="N3549" i="1"/>
  <c r="K3549" i="1"/>
  <c r="A3551" i="1"/>
  <c r="C3550" i="1"/>
  <c r="E3550" i="1"/>
  <c r="O3548" i="1"/>
  <c r="D3551" i="1" l="1"/>
  <c r="S3551" i="1"/>
  <c r="O3549" i="1"/>
  <c r="U3549" i="1" s="1"/>
  <c r="U3548" i="1"/>
  <c r="K3550" i="1"/>
  <c r="N3550" i="1"/>
  <c r="A3552" i="1"/>
  <c r="E3551" i="1"/>
  <c r="C3551" i="1"/>
  <c r="O3550" i="1" l="1"/>
  <c r="U3550" i="1" s="1"/>
  <c r="D3552" i="1"/>
  <c r="S3552" i="1"/>
  <c r="K3551" i="1"/>
  <c r="A3553" i="1"/>
  <c r="E3552" i="1"/>
  <c r="C3552" i="1"/>
  <c r="N3551" i="1"/>
  <c r="O3551" i="1" l="1"/>
  <c r="U3551" i="1" s="1"/>
  <c r="D3553" i="1"/>
  <c r="K3552" i="1"/>
  <c r="N3552" i="1"/>
  <c r="A3554" i="1"/>
  <c r="E3553" i="1"/>
  <c r="C3553" i="1"/>
  <c r="S3553" i="1" l="1"/>
  <c r="D3554" i="1"/>
  <c r="N3553" i="1"/>
  <c r="O3552" i="1"/>
  <c r="U3552" i="1" s="1"/>
  <c r="K3553" i="1"/>
  <c r="A3555" i="1"/>
  <c r="E3554" i="1"/>
  <c r="C3554" i="1"/>
  <c r="O3553" i="1" l="1"/>
  <c r="S3554" i="1"/>
  <c r="D3555" i="1"/>
  <c r="S3555" i="1"/>
  <c r="A3556" i="1"/>
  <c r="E3555" i="1"/>
  <c r="C3555" i="1"/>
  <c r="U3553" i="1"/>
  <c r="K3554" i="1"/>
  <c r="N3554" i="1"/>
  <c r="D3556" i="1" l="1"/>
  <c r="K3555" i="1"/>
  <c r="N3555" i="1"/>
  <c r="O3554" i="1"/>
  <c r="A3557" i="1"/>
  <c r="E3556" i="1"/>
  <c r="C3556" i="1"/>
  <c r="O3555" i="1" l="1"/>
  <c r="S3556" i="1"/>
  <c r="D3557" i="1"/>
  <c r="N3556" i="1"/>
  <c r="A3558" i="1"/>
  <c r="C3557" i="1"/>
  <c r="E3557" i="1"/>
  <c r="U3555" i="1"/>
  <c r="K3556" i="1"/>
  <c r="U3554" i="1"/>
  <c r="O3556" i="1" l="1"/>
  <c r="S3557" i="1"/>
  <c r="D3558" i="1"/>
  <c r="N3557" i="1"/>
  <c r="K3557" i="1"/>
  <c r="A3559" i="1"/>
  <c r="N3558" i="1"/>
  <c r="C3558" i="1"/>
  <c r="E3558" i="1"/>
  <c r="U3556" i="1"/>
  <c r="O3557" i="1" l="1"/>
  <c r="S3558" i="1"/>
  <c r="D3559" i="1"/>
  <c r="S3559" i="1"/>
  <c r="K3558" i="1"/>
  <c r="O3558" i="1" s="1"/>
  <c r="A3560" i="1"/>
  <c r="E3559" i="1"/>
  <c r="C3559" i="1"/>
  <c r="U3557" i="1"/>
  <c r="D3560" i="1" l="1"/>
  <c r="N3559" i="1"/>
  <c r="K3559" i="1"/>
  <c r="A3561" i="1"/>
  <c r="E3560" i="1"/>
  <c r="C3560" i="1"/>
  <c r="U3558" i="1"/>
  <c r="O3559" i="1" l="1"/>
  <c r="U3559" i="1" s="1"/>
  <c r="S3560" i="1"/>
  <c r="D3561" i="1"/>
  <c r="N3560" i="1"/>
  <c r="A3562" i="1"/>
  <c r="E3561" i="1"/>
  <c r="C3561" i="1"/>
  <c r="K3560" i="1"/>
  <c r="O3560" i="1" s="1"/>
  <c r="S3561" i="1" l="1"/>
  <c r="D3562" i="1"/>
  <c r="N3561" i="1"/>
  <c r="K3561" i="1"/>
  <c r="O3561" i="1" s="1"/>
  <c r="A3563" i="1"/>
  <c r="E3562" i="1"/>
  <c r="C3562" i="1"/>
  <c r="U3560" i="1"/>
  <c r="S3562" i="1" l="1"/>
  <c r="D3563" i="1"/>
  <c r="S3563" i="1"/>
  <c r="K3562" i="1"/>
  <c r="N3562" i="1"/>
  <c r="A3564" i="1"/>
  <c r="N3563" i="1"/>
  <c r="E3563" i="1"/>
  <c r="C3563" i="1"/>
  <c r="U3561" i="1"/>
  <c r="D3564" i="1" l="1"/>
  <c r="O3562" i="1"/>
  <c r="U3562" i="1" s="1"/>
  <c r="K3563" i="1"/>
  <c r="O3563" i="1" s="1"/>
  <c r="A3565" i="1"/>
  <c r="E3564" i="1"/>
  <c r="C3564" i="1"/>
  <c r="U3563" i="1" l="1"/>
  <c r="S3564" i="1"/>
  <c r="D3565" i="1"/>
  <c r="N3564" i="1"/>
  <c r="A3566" i="1"/>
  <c r="C3565" i="1"/>
  <c r="E3565" i="1"/>
  <c r="K3564" i="1"/>
  <c r="O3564" i="1" l="1"/>
  <c r="U3564" i="1" s="1"/>
  <c r="S3565" i="1"/>
  <c r="D3566" i="1"/>
  <c r="N3565" i="1"/>
  <c r="K3565" i="1"/>
  <c r="A3567" i="1"/>
  <c r="C3566" i="1"/>
  <c r="E3566" i="1"/>
  <c r="O3565" i="1" l="1"/>
  <c r="S3566" i="1"/>
  <c r="D3567" i="1"/>
  <c r="K3566" i="1"/>
  <c r="N3566" i="1"/>
  <c r="A3568" i="1"/>
  <c r="E3567" i="1"/>
  <c r="C3567" i="1"/>
  <c r="U3565" i="1"/>
  <c r="S3567" i="1" l="1"/>
  <c r="D3568" i="1"/>
  <c r="K3567" i="1"/>
  <c r="N3567" i="1"/>
  <c r="A3569" i="1"/>
  <c r="E3568" i="1"/>
  <c r="C3568" i="1"/>
  <c r="O3566" i="1"/>
  <c r="O3567" i="1" l="1"/>
  <c r="U3567" i="1" s="1"/>
  <c r="S3568" i="1"/>
  <c r="D3569" i="1"/>
  <c r="U3566" i="1"/>
  <c r="N3568" i="1"/>
  <c r="A3570" i="1"/>
  <c r="E3569" i="1"/>
  <c r="C3569" i="1"/>
  <c r="K3568" i="1"/>
  <c r="S3569" i="1" l="1"/>
  <c r="D3570" i="1"/>
  <c r="O3568" i="1"/>
  <c r="U3568" i="1" s="1"/>
  <c r="N3569" i="1"/>
  <c r="K3569" i="1"/>
  <c r="A3571" i="1"/>
  <c r="N3570" i="1"/>
  <c r="E3570" i="1"/>
  <c r="C3570" i="1"/>
  <c r="O3569" i="1" l="1"/>
  <c r="S3570" i="1"/>
  <c r="D3571" i="1"/>
  <c r="K3570" i="1"/>
  <c r="O3570" i="1" s="1"/>
  <c r="A3572" i="1"/>
  <c r="E3571" i="1"/>
  <c r="C3571" i="1"/>
  <c r="U3569" i="1"/>
  <c r="S3571" i="1" l="1"/>
  <c r="D3572" i="1"/>
  <c r="N3571" i="1"/>
  <c r="K3571" i="1"/>
  <c r="A3573" i="1"/>
  <c r="E3572" i="1"/>
  <c r="C3572" i="1"/>
  <c r="U3570" i="1"/>
  <c r="O3571" i="1" l="1"/>
  <c r="S3572" i="1"/>
  <c r="D3573" i="1"/>
  <c r="N3572" i="1"/>
  <c r="A3574" i="1"/>
  <c r="C3573" i="1"/>
  <c r="E3573" i="1"/>
  <c r="U3571" i="1"/>
  <c r="K3572" i="1"/>
  <c r="O3572" i="1" l="1"/>
  <c r="U3572" i="1" s="1"/>
  <c r="S3573" i="1"/>
  <c r="D3574" i="1"/>
  <c r="S3574" i="1"/>
  <c r="N3573" i="1"/>
  <c r="K3573" i="1"/>
  <c r="O3573" i="1" s="1"/>
  <c r="A3575" i="1"/>
  <c r="C3574" i="1"/>
  <c r="E3574" i="1"/>
  <c r="D3575" i="1" l="1"/>
  <c r="S3575" i="1"/>
  <c r="K3574" i="1"/>
  <c r="N3574" i="1"/>
  <c r="A3576" i="1"/>
  <c r="N3575" i="1"/>
  <c r="E3575" i="1"/>
  <c r="C3575" i="1"/>
  <c r="U3573" i="1"/>
  <c r="D3576" i="1" l="1"/>
  <c r="S3576" i="1"/>
  <c r="O3574" i="1"/>
  <c r="U3574" i="1" s="1"/>
  <c r="K3575" i="1"/>
  <c r="O3575" i="1" s="1"/>
  <c r="A3577" i="1"/>
  <c r="E3576" i="1"/>
  <c r="C3576" i="1"/>
  <c r="D3577" i="1" l="1"/>
  <c r="S3577" i="1"/>
  <c r="N3576" i="1"/>
  <c r="A3578" i="1"/>
  <c r="E3577" i="1"/>
  <c r="C3577" i="1"/>
  <c r="U3575" i="1"/>
  <c r="K3576" i="1"/>
  <c r="D3578" i="1" l="1"/>
  <c r="N3577" i="1"/>
  <c r="K3577" i="1"/>
  <c r="A3579" i="1"/>
  <c r="E3578" i="1"/>
  <c r="C3578" i="1"/>
  <c r="O3576" i="1"/>
  <c r="O3577" i="1" l="1"/>
  <c r="U3577" i="1" s="1"/>
  <c r="S3578" i="1"/>
  <c r="D3579" i="1"/>
  <c r="S3579" i="1"/>
  <c r="K3578" i="1"/>
  <c r="N3578" i="1"/>
  <c r="A3580" i="1"/>
  <c r="E3579" i="1"/>
  <c r="C3579" i="1"/>
  <c r="U3576" i="1"/>
  <c r="D3580" i="1" l="1"/>
  <c r="S3580" i="1"/>
  <c r="O3578" i="1"/>
  <c r="U3578" i="1" s="1"/>
  <c r="K3579" i="1"/>
  <c r="A3581" i="1"/>
  <c r="E3580" i="1"/>
  <c r="C3580" i="1"/>
  <c r="N3579" i="1"/>
  <c r="D3581" i="1" l="1"/>
  <c r="K3580" i="1"/>
  <c r="N3580" i="1"/>
  <c r="A3582" i="1"/>
  <c r="C3581" i="1"/>
  <c r="E3581" i="1"/>
  <c r="O3579" i="1"/>
  <c r="S3581" i="1" l="1"/>
  <c r="D3582" i="1"/>
  <c r="N3581" i="1"/>
  <c r="O3580" i="1"/>
  <c r="U3580" i="1" s="1"/>
  <c r="K3581" i="1"/>
  <c r="A3583" i="1"/>
  <c r="C3582" i="1"/>
  <c r="E3582" i="1"/>
  <c r="U3579" i="1"/>
  <c r="O3581" i="1" l="1"/>
  <c r="S3582" i="1"/>
  <c r="D3583" i="1"/>
  <c r="K3582" i="1"/>
  <c r="N3582" i="1"/>
  <c r="A3584" i="1"/>
  <c r="E3583" i="1"/>
  <c r="C3583" i="1"/>
  <c r="O3582" i="1" l="1"/>
  <c r="U3581" i="1"/>
  <c r="S3583" i="1"/>
  <c r="D3584" i="1"/>
  <c r="K3583" i="1"/>
  <c r="A3585" i="1"/>
  <c r="E3584" i="1"/>
  <c r="C3584" i="1"/>
  <c r="U3582" i="1"/>
  <c r="N3583" i="1"/>
  <c r="O3583" i="1" l="1"/>
  <c r="S3584" i="1"/>
  <c r="D3585" i="1"/>
  <c r="S3585" i="1"/>
  <c r="K3584" i="1"/>
  <c r="N3584" i="1"/>
  <c r="A3586" i="1"/>
  <c r="E3585" i="1"/>
  <c r="C3585" i="1"/>
  <c r="U3583" i="1" l="1"/>
  <c r="D3586" i="1"/>
  <c r="S3586" i="1"/>
  <c r="N3585" i="1"/>
  <c r="O3584" i="1"/>
  <c r="K3585" i="1"/>
  <c r="A3587" i="1"/>
  <c r="E3586" i="1"/>
  <c r="C3586" i="1"/>
  <c r="O3585" i="1" l="1"/>
  <c r="U3585" i="1" s="1"/>
  <c r="D3587" i="1"/>
  <c r="S3587" i="1"/>
  <c r="A3588" i="1"/>
  <c r="N3587" i="1"/>
  <c r="E3587" i="1"/>
  <c r="C3587" i="1"/>
  <c r="K3586" i="1"/>
  <c r="N3586" i="1"/>
  <c r="U3584" i="1"/>
  <c r="D3588" i="1" l="1"/>
  <c r="S3588" i="1"/>
  <c r="K3587" i="1"/>
  <c r="O3587" i="1" s="1"/>
  <c r="A3589" i="1"/>
  <c r="E3588" i="1"/>
  <c r="C3588" i="1"/>
  <c r="O3586" i="1"/>
  <c r="D3589" i="1" l="1"/>
  <c r="S3589" i="1"/>
  <c r="K3588" i="1"/>
  <c r="U3586" i="1"/>
  <c r="N3588" i="1"/>
  <c r="A3590" i="1"/>
  <c r="C3589" i="1"/>
  <c r="E3589" i="1"/>
  <c r="U3587" i="1"/>
  <c r="D3590" i="1" l="1"/>
  <c r="O3588" i="1"/>
  <c r="N3589" i="1"/>
  <c r="K3589" i="1"/>
  <c r="A3591" i="1"/>
  <c r="C3590" i="1"/>
  <c r="E3590" i="1"/>
  <c r="O3589" i="1" l="1"/>
  <c r="U3588" i="1"/>
  <c r="S3590" i="1"/>
  <c r="D3591" i="1"/>
  <c r="S3591" i="1"/>
  <c r="K3590" i="1"/>
  <c r="U3589" i="1"/>
  <c r="N3590" i="1"/>
  <c r="A3592" i="1"/>
  <c r="E3591" i="1"/>
  <c r="C3591" i="1"/>
  <c r="K3591" i="1" l="1"/>
  <c r="D3592" i="1"/>
  <c r="S3592" i="1"/>
  <c r="N3591" i="1"/>
  <c r="O3591" i="1" s="1"/>
  <c r="O3590" i="1"/>
  <c r="U3590" i="1" s="1"/>
  <c r="A3593" i="1"/>
  <c r="E3592" i="1"/>
  <c r="C3592" i="1"/>
  <c r="D3593" i="1" l="1"/>
  <c r="S3593" i="1"/>
  <c r="K3592" i="1"/>
  <c r="N3592" i="1"/>
  <c r="A3594" i="1"/>
  <c r="N3593" i="1"/>
  <c r="E3593" i="1"/>
  <c r="C3593" i="1"/>
  <c r="U3591" i="1"/>
  <c r="O3592" i="1" l="1"/>
  <c r="D3594" i="1"/>
  <c r="S3594" i="1"/>
  <c r="K3593" i="1"/>
  <c r="O3593" i="1" s="1"/>
  <c r="A3595" i="1"/>
  <c r="E3594" i="1"/>
  <c r="C3594" i="1"/>
  <c r="U3592" i="1" l="1"/>
  <c r="D3595" i="1"/>
  <c r="S3595" i="1"/>
  <c r="U3593" i="1"/>
  <c r="N3594" i="1"/>
  <c r="A3596" i="1"/>
  <c r="E3595" i="1"/>
  <c r="C3595" i="1"/>
  <c r="K3594" i="1"/>
  <c r="D3596" i="1" l="1"/>
  <c r="K3595" i="1"/>
  <c r="N3595" i="1"/>
  <c r="A3597" i="1"/>
  <c r="E3596" i="1"/>
  <c r="C3596" i="1"/>
  <c r="O3594" i="1"/>
  <c r="O3595" i="1" l="1"/>
  <c r="S3596" i="1"/>
  <c r="D3597" i="1"/>
  <c r="S3597" i="1"/>
  <c r="K3596" i="1"/>
  <c r="U3594" i="1"/>
  <c r="N3596" i="1"/>
  <c r="A3598" i="1"/>
  <c r="N3597" i="1"/>
  <c r="C3597" i="1"/>
  <c r="E3597" i="1"/>
  <c r="U3595" i="1" l="1"/>
  <c r="D3598" i="1"/>
  <c r="S3598" i="1"/>
  <c r="K3597" i="1"/>
  <c r="O3597" i="1" s="1"/>
  <c r="A3599" i="1"/>
  <c r="C3598" i="1"/>
  <c r="E3598" i="1"/>
  <c r="O3596" i="1"/>
  <c r="D3599" i="1" l="1"/>
  <c r="S3599" i="1"/>
  <c r="U3597" i="1"/>
  <c r="N3598" i="1"/>
  <c r="A3600" i="1"/>
  <c r="E3599" i="1"/>
  <c r="C3599" i="1"/>
  <c r="U3596" i="1"/>
  <c r="K3598" i="1"/>
  <c r="O3598" i="1" l="1"/>
  <c r="D3600" i="1"/>
  <c r="N3599" i="1"/>
  <c r="A3601" i="1"/>
  <c r="E3600" i="1"/>
  <c r="C3600" i="1"/>
  <c r="K3599" i="1"/>
  <c r="O3599" i="1" s="1"/>
  <c r="U3598" i="1" l="1"/>
  <c r="S3600" i="1"/>
  <c r="D3601" i="1"/>
  <c r="S3601" i="1"/>
  <c r="U3599" i="1"/>
  <c r="K3600" i="1"/>
  <c r="N3600" i="1"/>
  <c r="A3602" i="1"/>
  <c r="E3601" i="1"/>
  <c r="C3601" i="1"/>
  <c r="D3602" i="1" l="1"/>
  <c r="O3600" i="1"/>
  <c r="U3600" i="1" s="1"/>
  <c r="N3601" i="1"/>
  <c r="K3601" i="1"/>
  <c r="A3603" i="1"/>
  <c r="N3602" i="1"/>
  <c r="E3602" i="1"/>
  <c r="C3602" i="1"/>
  <c r="O3601" i="1" l="1"/>
  <c r="S3602" i="1"/>
  <c r="D3603" i="1"/>
  <c r="A3604" i="1"/>
  <c r="E3603" i="1"/>
  <c r="C3603" i="1"/>
  <c r="U3601" i="1"/>
  <c r="K3602" i="1"/>
  <c r="O3602" i="1" s="1"/>
  <c r="S3603" i="1" l="1"/>
  <c r="D3604" i="1"/>
  <c r="S3604" i="1"/>
  <c r="K3603" i="1"/>
  <c r="N3603" i="1"/>
  <c r="U3602" i="1"/>
  <c r="A3605" i="1"/>
  <c r="E3604" i="1"/>
  <c r="C3604" i="1"/>
  <c r="O3603" i="1" l="1"/>
  <c r="D3605" i="1"/>
  <c r="S3605" i="1"/>
  <c r="A3606" i="1"/>
  <c r="C3605" i="1"/>
  <c r="E3605" i="1"/>
  <c r="K3604" i="1"/>
  <c r="N3604" i="1"/>
  <c r="U3603" i="1" l="1"/>
  <c r="D3606" i="1"/>
  <c r="S3606" i="1"/>
  <c r="O3604" i="1"/>
  <c r="N3605" i="1"/>
  <c r="K3605" i="1"/>
  <c r="A3607" i="1"/>
  <c r="C3606" i="1"/>
  <c r="E3606" i="1"/>
  <c r="O3605" i="1" l="1"/>
  <c r="U3605" i="1" s="1"/>
  <c r="U3604" i="1"/>
  <c r="D3607" i="1"/>
  <c r="S3607" i="1"/>
  <c r="N3606" i="1"/>
  <c r="A3608" i="1"/>
  <c r="K3607" i="1"/>
  <c r="E3607" i="1"/>
  <c r="C3607" i="1"/>
  <c r="K3606" i="1"/>
  <c r="O3606" i="1" l="1"/>
  <c r="D3608" i="1"/>
  <c r="S3608" i="1"/>
  <c r="N3607" i="1"/>
  <c r="O3607" i="1" s="1"/>
  <c r="A3609" i="1"/>
  <c r="E3608" i="1"/>
  <c r="C3608" i="1"/>
  <c r="U3606" i="1" l="1"/>
  <c r="D3609" i="1"/>
  <c r="S3609" i="1"/>
  <c r="A3610" i="1"/>
  <c r="E3609" i="1"/>
  <c r="C3609" i="1"/>
  <c r="U3607" i="1"/>
  <c r="K3608" i="1"/>
  <c r="N3608" i="1"/>
  <c r="D3610" i="1" l="1"/>
  <c r="N3609" i="1"/>
  <c r="O3608" i="1"/>
  <c r="K3609" i="1"/>
  <c r="A3611" i="1"/>
  <c r="E3610" i="1"/>
  <c r="C3610" i="1"/>
  <c r="S3610" i="1" l="1"/>
  <c r="D3611" i="1"/>
  <c r="O3609" i="1"/>
  <c r="U3609" i="1" s="1"/>
  <c r="N3610" i="1"/>
  <c r="A3612" i="1"/>
  <c r="E3611" i="1"/>
  <c r="C3611" i="1"/>
  <c r="K3610" i="1"/>
  <c r="U3608" i="1"/>
  <c r="O3610" i="1" l="1"/>
  <c r="U3610" i="1" s="1"/>
  <c r="S3611" i="1"/>
  <c r="D3612" i="1"/>
  <c r="K3611" i="1"/>
  <c r="N3611" i="1"/>
  <c r="A3613" i="1"/>
  <c r="E3612" i="1"/>
  <c r="C3612" i="1"/>
  <c r="O3611" i="1" l="1"/>
  <c r="S3612" i="1"/>
  <c r="D3613" i="1"/>
  <c r="U3611" i="1"/>
  <c r="N3612" i="1"/>
  <c r="A3614" i="1"/>
  <c r="C3613" i="1"/>
  <c r="E3613" i="1"/>
  <c r="K3612" i="1"/>
  <c r="S3613" i="1" l="1"/>
  <c r="D3614" i="1"/>
  <c r="N3613" i="1"/>
  <c r="O3612" i="1"/>
  <c r="U3612" i="1" s="1"/>
  <c r="K3613" i="1"/>
  <c r="A3615" i="1"/>
  <c r="C3614" i="1"/>
  <c r="E3614" i="1"/>
  <c r="O3613" i="1" l="1"/>
  <c r="U3613" i="1" s="1"/>
  <c r="S3614" i="1"/>
  <c r="D3615" i="1"/>
  <c r="S3615" i="1"/>
  <c r="K3614" i="1"/>
  <c r="N3614" i="1"/>
  <c r="A3616" i="1"/>
  <c r="E3615" i="1"/>
  <c r="C3615" i="1"/>
  <c r="D3616" i="1" l="1"/>
  <c r="S3616" i="1"/>
  <c r="O3614" i="1"/>
  <c r="K3615" i="1"/>
  <c r="A3617" i="1"/>
  <c r="E3616" i="1"/>
  <c r="C3616" i="1"/>
  <c r="N3615" i="1"/>
  <c r="U3614" i="1" l="1"/>
  <c r="D3617" i="1"/>
  <c r="S3617" i="1"/>
  <c r="K3616" i="1"/>
  <c r="N3616" i="1"/>
  <c r="A3618" i="1"/>
  <c r="N3617" i="1"/>
  <c r="E3617" i="1"/>
  <c r="C3617" i="1"/>
  <c r="O3615" i="1"/>
  <c r="O3616" i="1" l="1"/>
  <c r="D3618" i="1"/>
  <c r="S3618" i="1"/>
  <c r="K3617" i="1"/>
  <c r="O3617" i="1" s="1"/>
  <c r="A3619" i="1"/>
  <c r="E3618" i="1"/>
  <c r="C3618" i="1"/>
  <c r="U3615" i="1"/>
  <c r="U3616" i="1" l="1"/>
  <c r="D3619" i="1"/>
  <c r="S3619" i="1"/>
  <c r="K3618" i="1"/>
  <c r="N3618" i="1"/>
  <c r="A3620" i="1"/>
  <c r="E3619" i="1"/>
  <c r="C3619" i="1"/>
  <c r="U3617" i="1"/>
  <c r="D3620" i="1" l="1"/>
  <c r="S3620" i="1"/>
  <c r="O3618" i="1"/>
  <c r="N3619" i="1"/>
  <c r="K3619" i="1"/>
  <c r="A3621" i="1"/>
  <c r="E3620" i="1"/>
  <c r="C3620" i="1"/>
  <c r="O3619" i="1" l="1"/>
  <c r="U3618" i="1"/>
  <c r="D3621" i="1"/>
  <c r="N3620" i="1"/>
  <c r="A3622" i="1"/>
  <c r="C3621" i="1"/>
  <c r="E3621" i="1"/>
  <c r="U3619" i="1"/>
  <c r="K3620" i="1"/>
  <c r="O3620" i="1" l="1"/>
  <c r="U3620" i="1" s="1"/>
  <c r="S3621" i="1"/>
  <c r="D3622" i="1"/>
  <c r="N3621" i="1"/>
  <c r="K3621" i="1"/>
  <c r="A3623" i="1"/>
  <c r="C3622" i="1"/>
  <c r="E3622" i="1"/>
  <c r="O3621" i="1" l="1"/>
  <c r="S3622" i="1"/>
  <c r="D3623" i="1"/>
  <c r="K3622" i="1"/>
  <c r="N3622" i="1"/>
  <c r="A3624" i="1"/>
  <c r="N3623" i="1"/>
  <c r="E3623" i="1"/>
  <c r="C3623" i="1"/>
  <c r="U3621" i="1"/>
  <c r="S3623" i="1" l="1"/>
  <c r="D3624" i="1"/>
  <c r="O3622" i="1"/>
  <c r="U3622" i="1" s="1"/>
  <c r="K3623" i="1"/>
  <c r="O3623" i="1" s="1"/>
  <c r="A3625" i="1"/>
  <c r="E3624" i="1"/>
  <c r="C3624" i="1"/>
  <c r="S3624" i="1" l="1"/>
  <c r="D3625" i="1"/>
  <c r="N3624" i="1"/>
  <c r="A3626" i="1"/>
  <c r="E3625" i="1"/>
  <c r="C3625" i="1"/>
  <c r="U3623" i="1"/>
  <c r="K3624" i="1"/>
  <c r="O3624" i="1" l="1"/>
  <c r="S3625" i="1"/>
  <c r="D3626" i="1"/>
  <c r="N3625" i="1"/>
  <c r="K3625" i="1"/>
  <c r="A3627" i="1"/>
  <c r="E3626" i="1"/>
  <c r="C3626" i="1"/>
  <c r="U3624" i="1"/>
  <c r="S3626" i="1" l="1"/>
  <c r="D3627" i="1"/>
  <c r="S3627" i="1"/>
  <c r="O3625" i="1"/>
  <c r="U3625" i="1" s="1"/>
  <c r="K3626" i="1"/>
  <c r="N3626" i="1"/>
  <c r="A3628" i="1"/>
  <c r="E3627" i="1"/>
  <c r="C3627" i="1"/>
  <c r="D3628" i="1" l="1"/>
  <c r="S3628" i="1"/>
  <c r="O3626" i="1"/>
  <c r="U3626" i="1" s="1"/>
  <c r="K3627" i="1"/>
  <c r="A3629" i="1"/>
  <c r="E3628" i="1"/>
  <c r="C3628" i="1"/>
  <c r="N3627" i="1"/>
  <c r="O3627" i="1" l="1"/>
  <c r="D3629" i="1"/>
  <c r="S3629" i="1"/>
  <c r="K3628" i="1"/>
  <c r="N3628" i="1"/>
  <c r="A3630" i="1"/>
  <c r="C3629" i="1"/>
  <c r="E3629" i="1"/>
  <c r="U3627" i="1" l="1"/>
  <c r="D3630" i="1"/>
  <c r="S3630" i="1"/>
  <c r="O3628" i="1"/>
  <c r="N3629" i="1"/>
  <c r="K3629" i="1"/>
  <c r="O3629" i="1" s="1"/>
  <c r="A3631" i="1"/>
  <c r="C3630" i="1"/>
  <c r="E3630" i="1"/>
  <c r="U3628" i="1" l="1"/>
  <c r="D3631" i="1"/>
  <c r="A3632" i="1"/>
  <c r="E3631" i="1"/>
  <c r="C3631" i="1"/>
  <c r="U3629" i="1"/>
  <c r="K3630" i="1"/>
  <c r="N3630" i="1"/>
  <c r="S3631" i="1" l="1"/>
  <c r="D3632" i="1"/>
  <c r="O3630" i="1"/>
  <c r="N3631" i="1"/>
  <c r="K3631" i="1"/>
  <c r="A3633" i="1"/>
  <c r="E3632" i="1"/>
  <c r="C3632" i="1"/>
  <c r="S3632" i="1" l="1"/>
  <c r="D3633" i="1"/>
  <c r="A3634" i="1"/>
  <c r="E3633" i="1"/>
  <c r="C3633" i="1"/>
  <c r="O3631" i="1"/>
  <c r="K3632" i="1"/>
  <c r="N3632" i="1"/>
  <c r="U3630" i="1"/>
  <c r="S3633" i="1" l="1"/>
  <c r="D3634" i="1"/>
  <c r="O3632" i="1"/>
  <c r="N3633" i="1"/>
  <c r="U3631" i="1"/>
  <c r="K3633" i="1"/>
  <c r="A3635" i="1"/>
  <c r="N3634" i="1"/>
  <c r="E3634" i="1"/>
  <c r="C3634" i="1"/>
  <c r="O3633" i="1" l="1"/>
  <c r="U3632" i="1"/>
  <c r="S3634" i="1"/>
  <c r="D3635" i="1"/>
  <c r="K3634" i="1"/>
  <c r="O3634" i="1" s="1"/>
  <c r="A3636" i="1"/>
  <c r="E3635" i="1"/>
  <c r="C3635" i="1"/>
  <c r="U3633" i="1"/>
  <c r="S3635" i="1" l="1"/>
  <c r="D3636" i="1"/>
  <c r="N3635" i="1"/>
  <c r="K3635" i="1"/>
  <c r="A3637" i="1"/>
  <c r="E3636" i="1"/>
  <c r="C3636" i="1"/>
  <c r="U3634" i="1"/>
  <c r="O3635" i="1" l="1"/>
  <c r="S3636" i="1"/>
  <c r="D3637" i="1"/>
  <c r="N3636" i="1"/>
  <c r="A3638" i="1"/>
  <c r="C3637" i="1"/>
  <c r="E3637" i="1"/>
  <c r="U3635" i="1"/>
  <c r="K3636" i="1"/>
  <c r="O3636" i="1" l="1"/>
  <c r="U3636" i="1" s="1"/>
  <c r="S3637" i="1"/>
  <c r="D3638" i="1"/>
  <c r="S3638" i="1"/>
  <c r="N3637" i="1"/>
  <c r="K3637" i="1"/>
  <c r="A3639" i="1"/>
  <c r="C3638" i="1"/>
  <c r="E3638" i="1"/>
  <c r="O3637" i="1" l="1"/>
  <c r="U3637" i="1" s="1"/>
  <c r="D3639" i="1"/>
  <c r="S3639" i="1"/>
  <c r="N3638" i="1"/>
  <c r="K3638" i="1"/>
  <c r="A3640" i="1"/>
  <c r="N3639" i="1"/>
  <c r="E3639" i="1"/>
  <c r="C3639" i="1"/>
  <c r="O3638" i="1" l="1"/>
  <c r="D3640" i="1"/>
  <c r="K3639" i="1"/>
  <c r="O3639" i="1" s="1"/>
  <c r="A3641" i="1"/>
  <c r="E3640" i="1"/>
  <c r="C3640" i="1"/>
  <c r="U3638" i="1"/>
  <c r="S3640" i="1" l="1"/>
  <c r="D3641" i="1"/>
  <c r="N3640" i="1"/>
  <c r="A3642" i="1"/>
  <c r="E3641" i="1"/>
  <c r="C3641" i="1"/>
  <c r="U3639" i="1"/>
  <c r="K3640" i="1"/>
  <c r="O3640" i="1" l="1"/>
  <c r="S3641" i="1"/>
  <c r="D3642" i="1"/>
  <c r="S3642" i="1"/>
  <c r="N3641" i="1"/>
  <c r="U3640" i="1"/>
  <c r="K3641" i="1"/>
  <c r="O3641" i="1" s="1"/>
  <c r="A3643" i="1"/>
  <c r="E3642" i="1"/>
  <c r="C3642" i="1"/>
  <c r="D3643" i="1" l="1"/>
  <c r="K3642" i="1"/>
  <c r="U3641" i="1"/>
  <c r="N3642" i="1"/>
  <c r="A3644" i="1"/>
  <c r="E3643" i="1"/>
  <c r="C3643" i="1"/>
  <c r="S3643" i="1" l="1"/>
  <c r="D3644" i="1"/>
  <c r="S3644" i="1"/>
  <c r="K3643" i="1"/>
  <c r="N3643" i="1"/>
  <c r="A3645" i="1"/>
  <c r="E3644" i="1"/>
  <c r="C3644" i="1"/>
  <c r="O3642" i="1"/>
  <c r="O3643" i="1" l="1"/>
  <c r="D3645" i="1"/>
  <c r="S3645" i="1"/>
  <c r="U3642" i="1"/>
  <c r="N3644" i="1"/>
  <c r="A3646" i="1"/>
  <c r="C3645" i="1"/>
  <c r="E3645" i="1"/>
  <c r="U3643" i="1"/>
  <c r="K3644" i="1"/>
  <c r="O3644" i="1" l="1"/>
  <c r="U3644" i="1" s="1"/>
  <c r="D3646" i="1"/>
  <c r="S3646" i="1"/>
  <c r="N3645" i="1"/>
  <c r="K3645" i="1"/>
  <c r="A3647" i="1"/>
  <c r="C3646" i="1"/>
  <c r="E3646" i="1"/>
  <c r="O3645" i="1" l="1"/>
  <c r="U3645" i="1" s="1"/>
  <c r="D3647" i="1"/>
  <c r="S3647" i="1"/>
  <c r="K3646" i="1"/>
  <c r="N3646" i="1"/>
  <c r="A3648" i="1"/>
  <c r="K3647" i="1"/>
  <c r="E3647" i="1"/>
  <c r="C3647" i="1"/>
  <c r="D3648" i="1" l="1"/>
  <c r="S3648" i="1"/>
  <c r="O3646" i="1"/>
  <c r="N3647" i="1"/>
  <c r="O3647" i="1" s="1"/>
  <c r="A3649" i="1"/>
  <c r="E3648" i="1"/>
  <c r="C3648" i="1"/>
  <c r="U3646" i="1" l="1"/>
  <c r="D3649" i="1"/>
  <c r="S3649" i="1"/>
  <c r="U3647" i="1"/>
  <c r="K3648" i="1"/>
  <c r="N3648" i="1"/>
  <c r="A3650" i="1"/>
  <c r="E3649" i="1"/>
  <c r="C3649" i="1"/>
  <c r="D3650" i="1" l="1"/>
  <c r="S3650" i="1"/>
  <c r="N3649" i="1"/>
  <c r="O3648" i="1"/>
  <c r="K3649" i="1"/>
  <c r="A3651" i="1"/>
  <c r="E3650" i="1"/>
  <c r="C3650" i="1"/>
  <c r="O3649" i="1" l="1"/>
  <c r="U3648" i="1"/>
  <c r="D3651" i="1"/>
  <c r="S3651" i="1"/>
  <c r="K3650" i="1"/>
  <c r="U3649" i="1"/>
  <c r="N3650" i="1"/>
  <c r="A3652" i="1"/>
  <c r="N3651" i="1"/>
  <c r="E3651" i="1"/>
  <c r="C3651" i="1"/>
  <c r="D3652" i="1" l="1"/>
  <c r="S3652" i="1"/>
  <c r="O3650" i="1"/>
  <c r="K3651" i="1"/>
  <c r="O3651" i="1" s="1"/>
  <c r="A3653" i="1"/>
  <c r="E3652" i="1"/>
  <c r="C3652" i="1"/>
  <c r="U3650" i="1" l="1"/>
  <c r="D3653" i="1"/>
  <c r="S3653" i="1"/>
  <c r="U3651" i="1"/>
  <c r="N3652" i="1"/>
  <c r="A3654" i="1"/>
  <c r="C3653" i="1"/>
  <c r="E3653" i="1"/>
  <c r="K3652" i="1"/>
  <c r="D3654" i="1" l="1"/>
  <c r="S3654" i="1"/>
  <c r="O3652" i="1"/>
  <c r="U3652" i="1" s="1"/>
  <c r="N3653" i="1"/>
  <c r="K3653" i="1"/>
  <c r="A3655" i="1"/>
  <c r="C3654" i="1"/>
  <c r="E3654" i="1"/>
  <c r="O3653" i="1" l="1"/>
  <c r="D3655" i="1"/>
  <c r="S3655" i="1"/>
  <c r="K3654" i="1"/>
  <c r="N3654" i="1"/>
  <c r="A3656" i="1"/>
  <c r="E3655" i="1"/>
  <c r="C3655" i="1"/>
  <c r="U3653" i="1"/>
  <c r="O3654" i="1" l="1"/>
  <c r="D3656" i="1"/>
  <c r="N3655" i="1"/>
  <c r="K3655" i="1"/>
  <c r="O3655" i="1" s="1"/>
  <c r="A3657" i="1"/>
  <c r="E3656" i="1"/>
  <c r="C3656" i="1"/>
  <c r="U3654" i="1"/>
  <c r="S3656" i="1" l="1"/>
  <c r="D3657" i="1"/>
  <c r="K3656" i="1"/>
  <c r="N3656" i="1"/>
  <c r="A3658" i="1"/>
  <c r="E3657" i="1"/>
  <c r="C3657" i="1"/>
  <c r="U3655" i="1"/>
  <c r="O3656" i="1" l="1"/>
  <c r="S3657" i="1"/>
  <c r="D3658" i="1"/>
  <c r="S3658" i="1"/>
  <c r="N3657" i="1"/>
  <c r="K3657" i="1"/>
  <c r="O3657" i="1" s="1"/>
  <c r="A3659" i="1"/>
  <c r="E3658" i="1"/>
  <c r="C3658" i="1"/>
  <c r="U3656" i="1" l="1"/>
  <c r="N3658" i="1"/>
  <c r="D3659" i="1"/>
  <c r="S3659" i="1"/>
  <c r="K3658" i="1"/>
  <c r="U3657" i="1"/>
  <c r="A3660" i="1"/>
  <c r="N3659" i="1"/>
  <c r="E3659" i="1"/>
  <c r="C3659" i="1"/>
  <c r="O3658" i="1" l="1"/>
  <c r="U3658" i="1" s="1"/>
  <c r="D3660" i="1"/>
  <c r="S3660" i="1"/>
  <c r="K3659" i="1"/>
  <c r="O3659" i="1" s="1"/>
  <c r="A3661" i="1"/>
  <c r="E3660" i="1"/>
  <c r="N3660" i="1"/>
  <c r="C3660" i="1"/>
  <c r="D3661" i="1" l="1"/>
  <c r="K3660" i="1"/>
  <c r="O3660" i="1" s="1"/>
  <c r="A3662" i="1"/>
  <c r="C3661" i="1"/>
  <c r="E3661" i="1"/>
  <c r="U3659" i="1"/>
  <c r="S3661" i="1" l="1"/>
  <c r="D3662" i="1"/>
  <c r="S3662" i="1"/>
  <c r="N3661" i="1"/>
  <c r="U3660" i="1"/>
  <c r="K3661" i="1"/>
  <c r="A3663" i="1"/>
  <c r="C3662" i="1"/>
  <c r="E3662" i="1"/>
  <c r="O3661" i="1" l="1"/>
  <c r="D3663" i="1"/>
  <c r="N3662" i="1"/>
  <c r="K3662" i="1"/>
  <c r="U3661" i="1"/>
  <c r="A3664" i="1"/>
  <c r="E3663" i="1"/>
  <c r="C3663" i="1"/>
  <c r="O3662" i="1" l="1"/>
  <c r="U3662" i="1" s="1"/>
  <c r="S3663" i="1"/>
  <c r="D3664" i="1"/>
  <c r="N3663" i="1"/>
  <c r="K3663" i="1"/>
  <c r="A3665" i="1"/>
  <c r="N3664" i="1"/>
  <c r="E3664" i="1"/>
  <c r="C3664" i="1"/>
  <c r="O3663" i="1" l="1"/>
  <c r="S3664" i="1"/>
  <c r="D3665" i="1"/>
  <c r="K3664" i="1"/>
  <c r="O3664" i="1" s="1"/>
  <c r="A3666" i="1"/>
  <c r="E3665" i="1"/>
  <c r="C3665" i="1"/>
  <c r="U3663" i="1"/>
  <c r="S3665" i="1" l="1"/>
  <c r="D3666" i="1"/>
  <c r="S3666" i="1"/>
  <c r="N3665" i="1"/>
  <c r="U3664" i="1"/>
  <c r="K3665" i="1"/>
  <c r="A3667" i="1"/>
  <c r="E3666" i="1"/>
  <c r="C3666" i="1"/>
  <c r="O3665" i="1" l="1"/>
  <c r="D3667" i="1"/>
  <c r="S3667" i="1"/>
  <c r="K3666" i="1"/>
  <c r="U3665" i="1"/>
  <c r="N3666" i="1"/>
  <c r="A3668" i="1"/>
  <c r="E3667" i="1"/>
  <c r="C3667" i="1"/>
  <c r="O3666" i="1" l="1"/>
  <c r="U3666" i="1" s="1"/>
  <c r="D3668" i="1"/>
  <c r="N3667" i="1"/>
  <c r="K3667" i="1"/>
  <c r="O3667" i="1" s="1"/>
  <c r="A3669" i="1"/>
  <c r="E3668" i="1"/>
  <c r="C3668" i="1"/>
  <c r="S3668" i="1" l="1"/>
  <c r="D3669" i="1"/>
  <c r="S3669" i="1"/>
  <c r="N3668" i="1"/>
  <c r="K3668" i="1"/>
  <c r="U3667" i="1"/>
  <c r="A3670" i="1"/>
  <c r="C3669" i="1"/>
  <c r="E3669" i="1"/>
  <c r="O3668" i="1" l="1"/>
  <c r="N3669" i="1"/>
  <c r="D3670" i="1"/>
  <c r="S3670" i="1"/>
  <c r="U3668" i="1"/>
  <c r="K3669" i="1"/>
  <c r="A3671" i="1"/>
  <c r="C3670" i="1"/>
  <c r="E3670" i="1"/>
  <c r="O3669" i="1" l="1"/>
  <c r="N3670" i="1"/>
  <c r="D3671" i="1"/>
  <c r="K3670" i="1"/>
  <c r="A3672" i="1"/>
  <c r="E3671" i="1"/>
  <c r="C3671" i="1"/>
  <c r="O3670" i="1" l="1"/>
  <c r="U3669" i="1"/>
  <c r="S3671" i="1"/>
  <c r="D3672" i="1"/>
  <c r="S3672" i="1"/>
  <c r="N3671" i="1"/>
  <c r="K3671" i="1"/>
  <c r="O3671" i="1" s="1"/>
  <c r="A3673" i="1"/>
  <c r="N3672" i="1"/>
  <c r="E3672" i="1"/>
  <c r="C3672" i="1"/>
  <c r="U3670" i="1"/>
  <c r="D3673" i="1" l="1"/>
  <c r="K3672" i="1"/>
  <c r="O3672" i="1" s="1"/>
  <c r="A3674" i="1"/>
  <c r="N3673" i="1"/>
  <c r="E3673" i="1"/>
  <c r="C3673" i="1"/>
  <c r="U3671" i="1"/>
  <c r="S3673" i="1" l="1"/>
  <c r="D3674" i="1"/>
  <c r="U3672" i="1"/>
  <c r="K3673" i="1"/>
  <c r="O3673" i="1" s="1"/>
  <c r="A3675" i="1"/>
  <c r="E3674" i="1"/>
  <c r="C3674" i="1"/>
  <c r="S3674" i="1" l="1"/>
  <c r="D3675" i="1"/>
  <c r="S3675" i="1"/>
  <c r="N3674" i="1"/>
  <c r="K3674" i="1"/>
  <c r="A3676" i="1"/>
  <c r="E3675" i="1"/>
  <c r="C3675" i="1"/>
  <c r="U3673" i="1"/>
  <c r="D3676" i="1" l="1"/>
  <c r="O3674" i="1"/>
  <c r="N3675" i="1"/>
  <c r="K3675" i="1"/>
  <c r="O3675" i="1" s="1"/>
  <c r="A3677" i="1"/>
  <c r="E3676" i="1"/>
  <c r="C3676" i="1"/>
  <c r="S3676" i="1" l="1"/>
  <c r="D3677" i="1"/>
  <c r="N3676" i="1"/>
  <c r="U3674" i="1"/>
  <c r="K3676" i="1"/>
  <c r="A3678" i="1"/>
  <c r="C3677" i="1"/>
  <c r="E3677" i="1"/>
  <c r="U3675" i="1"/>
  <c r="O3676" i="1" l="1"/>
  <c r="S3677" i="1"/>
  <c r="D3678" i="1"/>
  <c r="S3678" i="1"/>
  <c r="N3677" i="1"/>
  <c r="U3676" i="1"/>
  <c r="K3677" i="1"/>
  <c r="O3677" i="1" s="1"/>
  <c r="A3679" i="1"/>
  <c r="C3678" i="1"/>
  <c r="E3678" i="1"/>
  <c r="N3678" i="1"/>
  <c r="D3679" i="1" l="1"/>
  <c r="S3679" i="1"/>
  <c r="K3678" i="1"/>
  <c r="O3678" i="1" s="1"/>
  <c r="A3680" i="1"/>
  <c r="E3679" i="1"/>
  <c r="C3679" i="1"/>
  <c r="U3677" i="1"/>
  <c r="U3678" i="1" l="1"/>
  <c r="D3680" i="1"/>
  <c r="S3680" i="1"/>
  <c r="N3679" i="1"/>
  <c r="K3679" i="1"/>
  <c r="A3681" i="1"/>
  <c r="N3680" i="1"/>
  <c r="E3680" i="1"/>
  <c r="C3680" i="1"/>
  <c r="D3681" i="1" l="1"/>
  <c r="S3681" i="1"/>
  <c r="O3679" i="1"/>
  <c r="U3679" i="1" s="1"/>
  <c r="K3680" i="1"/>
  <c r="O3680" i="1" s="1"/>
  <c r="A3682" i="1"/>
  <c r="E3681" i="1"/>
  <c r="C3681" i="1"/>
  <c r="D3682" i="1" l="1"/>
  <c r="U3680" i="1"/>
  <c r="N3681" i="1"/>
  <c r="K3681" i="1"/>
  <c r="A3683" i="1"/>
  <c r="N3682" i="1"/>
  <c r="K3682" i="1"/>
  <c r="E3682" i="1"/>
  <c r="C3682" i="1"/>
  <c r="O3682" i="1" l="1"/>
  <c r="S3682" i="1"/>
  <c r="U3682" i="1" s="1"/>
  <c r="D3683" i="1"/>
  <c r="O3681" i="1"/>
  <c r="U3681" i="1" s="1"/>
  <c r="A3684" i="1"/>
  <c r="E3683" i="1"/>
  <c r="C3683" i="1"/>
  <c r="S3683" i="1" l="1"/>
  <c r="D3684" i="1"/>
  <c r="S3684" i="1"/>
  <c r="N3683" i="1"/>
  <c r="K3683" i="1"/>
  <c r="A3685" i="1"/>
  <c r="E3684" i="1"/>
  <c r="N3684" i="1"/>
  <c r="C3684" i="1"/>
  <c r="O3683" i="1" l="1"/>
  <c r="D3685" i="1"/>
  <c r="K3684" i="1"/>
  <c r="O3684" i="1" s="1"/>
  <c r="U3683" i="1"/>
  <c r="A3686" i="1"/>
  <c r="N3685" i="1"/>
  <c r="C3685" i="1"/>
  <c r="E3685" i="1"/>
  <c r="S3685" i="1" l="1"/>
  <c r="D3686" i="1"/>
  <c r="S3686" i="1"/>
  <c r="K3685" i="1"/>
  <c r="O3685" i="1" s="1"/>
  <c r="A3687" i="1"/>
  <c r="C3686" i="1"/>
  <c r="E3686" i="1"/>
  <c r="U3684" i="1"/>
  <c r="N3686" i="1" l="1"/>
  <c r="D3687" i="1"/>
  <c r="S3687" i="1"/>
  <c r="K3686" i="1"/>
  <c r="O3686" i="1" s="1"/>
  <c r="A3688" i="1"/>
  <c r="E3687" i="1"/>
  <c r="C3687" i="1"/>
  <c r="U3685" i="1"/>
  <c r="D3688" i="1" l="1"/>
  <c r="S3688" i="1"/>
  <c r="K3687" i="1"/>
  <c r="N3687" i="1"/>
  <c r="A3689" i="1"/>
  <c r="N3688" i="1"/>
  <c r="E3688" i="1"/>
  <c r="C3688" i="1"/>
  <c r="U3686" i="1"/>
  <c r="D3689" i="1" l="1"/>
  <c r="S3689" i="1"/>
  <c r="K3688" i="1"/>
  <c r="O3688" i="1" s="1"/>
  <c r="O3687" i="1"/>
  <c r="U3687" i="1" s="1"/>
  <c r="A3690" i="1"/>
  <c r="E3689" i="1"/>
  <c r="C3689" i="1"/>
  <c r="D3690" i="1" l="1"/>
  <c r="S3690" i="1"/>
  <c r="K3689" i="1"/>
  <c r="N3689" i="1"/>
  <c r="A3691" i="1"/>
  <c r="E3690" i="1"/>
  <c r="C3690" i="1"/>
  <c r="U3688" i="1"/>
  <c r="D3691" i="1" l="1"/>
  <c r="S3691" i="1"/>
  <c r="O3689" i="1"/>
  <c r="N3690" i="1"/>
  <c r="K3690" i="1"/>
  <c r="A3692" i="1"/>
  <c r="E3691" i="1"/>
  <c r="C3691" i="1"/>
  <c r="O3690" i="1" l="1"/>
  <c r="U3689" i="1"/>
  <c r="D3692" i="1"/>
  <c r="S3692" i="1"/>
  <c r="U3690" i="1"/>
  <c r="N3691" i="1"/>
  <c r="A3693" i="1"/>
  <c r="N3692" i="1"/>
  <c r="E3692" i="1"/>
  <c r="C3692" i="1"/>
  <c r="K3691" i="1"/>
  <c r="D3693" i="1" l="1"/>
  <c r="S3693" i="1"/>
  <c r="O3691" i="1"/>
  <c r="A3694" i="1"/>
  <c r="C3693" i="1"/>
  <c r="E3693" i="1"/>
  <c r="K3692" i="1"/>
  <c r="O3692" i="1" s="1"/>
  <c r="U3691" i="1" l="1"/>
  <c r="D3694" i="1"/>
  <c r="S3694" i="1"/>
  <c r="U3692" i="1"/>
  <c r="K3693" i="1"/>
  <c r="N3693" i="1"/>
  <c r="A3695" i="1"/>
  <c r="C3694" i="1"/>
  <c r="E3694" i="1"/>
  <c r="D3695" i="1" l="1"/>
  <c r="S3695" i="1"/>
  <c r="N3694" i="1"/>
  <c r="O3693" i="1"/>
  <c r="U3693" i="1" s="1"/>
  <c r="K3694" i="1"/>
  <c r="A3696" i="1"/>
  <c r="E3695" i="1"/>
  <c r="C3695" i="1"/>
  <c r="O3694" i="1" l="1"/>
  <c r="D3696" i="1"/>
  <c r="S3696" i="1"/>
  <c r="K3695" i="1"/>
  <c r="U3694" i="1"/>
  <c r="N3695" i="1"/>
  <c r="A3697" i="1"/>
  <c r="E3696" i="1"/>
  <c r="C3696" i="1"/>
  <c r="D3697" i="1" l="1"/>
  <c r="S3697" i="1"/>
  <c r="N3696" i="1"/>
  <c r="O3695" i="1"/>
  <c r="U3695" i="1" s="1"/>
  <c r="K3696" i="1"/>
  <c r="A3698" i="1"/>
  <c r="E3697" i="1"/>
  <c r="C3697" i="1"/>
  <c r="D3698" i="1" l="1"/>
  <c r="S3698" i="1"/>
  <c r="O3696" i="1"/>
  <c r="U3696" i="1" s="1"/>
  <c r="N3697" i="1"/>
  <c r="A3699" i="1"/>
  <c r="E3698" i="1"/>
  <c r="C3698" i="1"/>
  <c r="K3697" i="1"/>
  <c r="O3697" i="1" l="1"/>
  <c r="D3699" i="1"/>
  <c r="N3698" i="1"/>
  <c r="K3698" i="1"/>
  <c r="A3700" i="1"/>
  <c r="E3699" i="1"/>
  <c r="C3699" i="1"/>
  <c r="U3697" i="1"/>
  <c r="S3699" i="1" l="1"/>
  <c r="O3698" i="1"/>
  <c r="U3698" i="1" s="1"/>
  <c r="D3700" i="1"/>
  <c r="S3700" i="1"/>
  <c r="N3699" i="1"/>
  <c r="A3701" i="1"/>
  <c r="N3700" i="1"/>
  <c r="E3700" i="1"/>
  <c r="C3700" i="1"/>
  <c r="K3699" i="1"/>
  <c r="D3701" i="1" l="1"/>
  <c r="S3701" i="1"/>
  <c r="K3700" i="1"/>
  <c r="O3700" i="1" s="1"/>
  <c r="A3702" i="1"/>
  <c r="C3701" i="1"/>
  <c r="E3701" i="1"/>
  <c r="O3699" i="1"/>
  <c r="D3702" i="1" l="1"/>
  <c r="S3702" i="1"/>
  <c r="K3701" i="1"/>
  <c r="N3701" i="1"/>
  <c r="A3703" i="1"/>
  <c r="C3702" i="1"/>
  <c r="E3702" i="1"/>
  <c r="U3699" i="1"/>
  <c r="U3700" i="1"/>
  <c r="D3703" i="1" l="1"/>
  <c r="S3703" i="1"/>
  <c r="O3701" i="1"/>
  <c r="U3701" i="1" s="1"/>
  <c r="N3702" i="1"/>
  <c r="K3702" i="1"/>
  <c r="A3704" i="1"/>
  <c r="E3703" i="1"/>
  <c r="C3703" i="1"/>
  <c r="D3704" i="1" l="1"/>
  <c r="S3704" i="1"/>
  <c r="O3702" i="1"/>
  <c r="U3702" i="1" s="1"/>
  <c r="K3703" i="1"/>
  <c r="N3703" i="1"/>
  <c r="A3705" i="1"/>
  <c r="E3704" i="1"/>
  <c r="C3704" i="1"/>
  <c r="D3705" i="1" l="1"/>
  <c r="S3705" i="1"/>
  <c r="O3703" i="1"/>
  <c r="N3704" i="1"/>
  <c r="K3704" i="1"/>
  <c r="A3706" i="1"/>
  <c r="E3705" i="1"/>
  <c r="C3705" i="1"/>
  <c r="O3704" i="1" l="1"/>
  <c r="U3703" i="1"/>
  <c r="D3706" i="1"/>
  <c r="K3705" i="1"/>
  <c r="N3705" i="1"/>
  <c r="A3707" i="1"/>
  <c r="E3706" i="1"/>
  <c r="C3706" i="1"/>
  <c r="U3704" i="1"/>
  <c r="S3706" i="1" l="1"/>
  <c r="O3705" i="1"/>
  <c r="U3705" i="1" s="1"/>
  <c r="D3707" i="1"/>
  <c r="N3706" i="1"/>
  <c r="K3706" i="1"/>
  <c r="A3708" i="1"/>
  <c r="E3707" i="1"/>
  <c r="C3707" i="1"/>
  <c r="O3706" i="1" l="1"/>
  <c r="S3707" i="1"/>
  <c r="D3708" i="1"/>
  <c r="U3706" i="1"/>
  <c r="N3707" i="1"/>
  <c r="A3709" i="1"/>
  <c r="N3708" i="1"/>
  <c r="E3708" i="1"/>
  <c r="C3708" i="1"/>
  <c r="K3707" i="1"/>
  <c r="S3708" i="1" l="1"/>
  <c r="D3709" i="1"/>
  <c r="O3707" i="1"/>
  <c r="K3708" i="1"/>
  <c r="O3708" i="1" s="1"/>
  <c r="A3710" i="1"/>
  <c r="C3709" i="1"/>
  <c r="E3709" i="1"/>
  <c r="U3707" i="1" l="1"/>
  <c r="S3709" i="1"/>
  <c r="D3710" i="1"/>
  <c r="S3710" i="1"/>
  <c r="K3709" i="1"/>
  <c r="N3709" i="1"/>
  <c r="O3709" i="1" s="1"/>
  <c r="A3711" i="1"/>
  <c r="C3710" i="1"/>
  <c r="E3710" i="1"/>
  <c r="U3708" i="1"/>
  <c r="D3711" i="1" l="1"/>
  <c r="S3711" i="1"/>
  <c r="N3710" i="1"/>
  <c r="K3710" i="1"/>
  <c r="A3712" i="1"/>
  <c r="E3711" i="1"/>
  <c r="C3711" i="1"/>
  <c r="U3709" i="1"/>
  <c r="O3710" i="1" l="1"/>
  <c r="D3712" i="1"/>
  <c r="S3712" i="1"/>
  <c r="N3711" i="1"/>
  <c r="A3713" i="1"/>
  <c r="E3712" i="1"/>
  <c r="C3712" i="1"/>
  <c r="K3711" i="1"/>
  <c r="O3711" i="1" s="1"/>
  <c r="U3710" i="1"/>
  <c r="D3713" i="1" l="1"/>
  <c r="S3713" i="1"/>
  <c r="U3711" i="1"/>
  <c r="N3712" i="1"/>
  <c r="K3712" i="1"/>
  <c r="A3714" i="1"/>
  <c r="E3713" i="1"/>
  <c r="C3713" i="1"/>
  <c r="D3714" i="1" l="1"/>
  <c r="S3714" i="1"/>
  <c r="O3712" i="1"/>
  <c r="K3713" i="1"/>
  <c r="N3713" i="1"/>
  <c r="A3715" i="1"/>
  <c r="N3714" i="1"/>
  <c r="E3714" i="1"/>
  <c r="C3714" i="1"/>
  <c r="D3715" i="1" l="1"/>
  <c r="S3715" i="1"/>
  <c r="K3714" i="1"/>
  <c r="O3714" i="1" s="1"/>
  <c r="A3716" i="1"/>
  <c r="E3715" i="1"/>
  <c r="C3715" i="1"/>
  <c r="O3713" i="1"/>
  <c r="U3712" i="1"/>
  <c r="D3716" i="1" l="1"/>
  <c r="U3713" i="1"/>
  <c r="K3715" i="1"/>
  <c r="N3715" i="1"/>
  <c r="A3717" i="1"/>
  <c r="K3716" i="1"/>
  <c r="E3716" i="1"/>
  <c r="C3716" i="1"/>
  <c r="U3714" i="1"/>
  <c r="O3715" i="1" l="1"/>
  <c r="S3716" i="1"/>
  <c r="D3717" i="1"/>
  <c r="N3716" i="1"/>
  <c r="O3716" i="1" s="1"/>
  <c r="U3715" i="1"/>
  <c r="A3718" i="1"/>
  <c r="C3717" i="1"/>
  <c r="E3717" i="1"/>
  <c r="S3717" i="1" l="1"/>
  <c r="D3718" i="1"/>
  <c r="U3716" i="1"/>
  <c r="K3717" i="1"/>
  <c r="N3717" i="1"/>
  <c r="A3719" i="1"/>
  <c r="C3718" i="1"/>
  <c r="E3718" i="1"/>
  <c r="S3718" i="1" l="1"/>
  <c r="D3719" i="1"/>
  <c r="N3718" i="1"/>
  <c r="O3717" i="1"/>
  <c r="U3717" i="1" s="1"/>
  <c r="K3718" i="1"/>
  <c r="A3720" i="1"/>
  <c r="E3719" i="1"/>
  <c r="C3719" i="1"/>
  <c r="O3718" i="1" l="1"/>
  <c r="S3719" i="1"/>
  <c r="D3720" i="1"/>
  <c r="K3719" i="1"/>
  <c r="U3718" i="1"/>
  <c r="N3719" i="1"/>
  <c r="A3721" i="1"/>
  <c r="E3720" i="1"/>
  <c r="C3720" i="1"/>
  <c r="O3719" i="1" l="1"/>
  <c r="S3720" i="1"/>
  <c r="D3721" i="1"/>
  <c r="N3720" i="1"/>
  <c r="K3720" i="1"/>
  <c r="A3722" i="1"/>
  <c r="E3721" i="1"/>
  <c r="C3721" i="1"/>
  <c r="U3719" i="1"/>
  <c r="S3721" i="1" l="1"/>
  <c r="D3722" i="1"/>
  <c r="O3720" i="1"/>
  <c r="U3720" i="1" s="1"/>
  <c r="K3721" i="1"/>
  <c r="N3721" i="1"/>
  <c r="A3723" i="1"/>
  <c r="N3722" i="1"/>
  <c r="E3722" i="1"/>
  <c r="C3722" i="1"/>
  <c r="S3722" i="1" l="1"/>
  <c r="D3723" i="1"/>
  <c r="O3721" i="1"/>
  <c r="U3721" i="1" s="1"/>
  <c r="K3722" i="1"/>
  <c r="O3722" i="1" s="1"/>
  <c r="A3724" i="1"/>
  <c r="E3723" i="1"/>
  <c r="C3723" i="1"/>
  <c r="S3723" i="1" l="1"/>
  <c r="D3724" i="1"/>
  <c r="K3723" i="1"/>
  <c r="N3723" i="1"/>
  <c r="A3725" i="1"/>
  <c r="N3724" i="1"/>
  <c r="E3724" i="1"/>
  <c r="C3724" i="1"/>
  <c r="U3722" i="1"/>
  <c r="S3724" i="1" l="1"/>
  <c r="D3725" i="1"/>
  <c r="K3724" i="1"/>
  <c r="O3724" i="1" s="1"/>
  <c r="O3723" i="1"/>
  <c r="A3726" i="1"/>
  <c r="C3725" i="1"/>
  <c r="E3725" i="1"/>
  <c r="U3723" i="1" l="1"/>
  <c r="S3725" i="1"/>
  <c r="D3726" i="1"/>
  <c r="K3725" i="1"/>
  <c r="N3725" i="1"/>
  <c r="A3727" i="1"/>
  <c r="N3726" i="1"/>
  <c r="C3726" i="1"/>
  <c r="E3726" i="1"/>
  <c r="U3724" i="1"/>
  <c r="S3726" i="1" l="1"/>
  <c r="D3727" i="1"/>
  <c r="O3725" i="1"/>
  <c r="U3725" i="1" s="1"/>
  <c r="K3726" i="1"/>
  <c r="O3726" i="1" s="1"/>
  <c r="A3728" i="1"/>
  <c r="E3727" i="1"/>
  <c r="C3727" i="1"/>
  <c r="S3727" i="1" l="1"/>
  <c r="D3728" i="1"/>
  <c r="S3728" i="1"/>
  <c r="U3726" i="1"/>
  <c r="N3727" i="1"/>
  <c r="A3729" i="1"/>
  <c r="N3728" i="1"/>
  <c r="E3728" i="1"/>
  <c r="C3728" i="1"/>
  <c r="K3727" i="1"/>
  <c r="D3729" i="1" l="1"/>
  <c r="S3729" i="1"/>
  <c r="O3727" i="1"/>
  <c r="U3727" i="1" s="1"/>
  <c r="A3730" i="1"/>
  <c r="E3729" i="1"/>
  <c r="C3729" i="1"/>
  <c r="K3728" i="1"/>
  <c r="O3728" i="1" s="1"/>
  <c r="D3730" i="1" l="1"/>
  <c r="K3729" i="1"/>
  <c r="N3729" i="1"/>
  <c r="U3728" i="1"/>
  <c r="A3731" i="1"/>
  <c r="E3730" i="1"/>
  <c r="C3730" i="1"/>
  <c r="O3729" i="1" l="1"/>
  <c r="S3730" i="1"/>
  <c r="D3731" i="1"/>
  <c r="N3730" i="1"/>
  <c r="K3730" i="1"/>
  <c r="A3732" i="1"/>
  <c r="E3731" i="1"/>
  <c r="C3731" i="1"/>
  <c r="U3729" i="1"/>
  <c r="O3730" i="1" l="1"/>
  <c r="U3730" i="1" s="1"/>
  <c r="S3731" i="1"/>
  <c r="D3732" i="1"/>
  <c r="S3732" i="1"/>
  <c r="K3731" i="1"/>
  <c r="N3731" i="1"/>
  <c r="A3733" i="1"/>
  <c r="N3732" i="1"/>
  <c r="E3732" i="1"/>
  <c r="C3732" i="1"/>
  <c r="O3731" i="1" l="1"/>
  <c r="D3733" i="1"/>
  <c r="S3733" i="1"/>
  <c r="K3732" i="1"/>
  <c r="O3732" i="1" s="1"/>
  <c r="A3734" i="1"/>
  <c r="C3733" i="1"/>
  <c r="E3733" i="1"/>
  <c r="U3731" i="1" l="1"/>
  <c r="D3734" i="1"/>
  <c r="S3734" i="1"/>
  <c r="K3733" i="1"/>
  <c r="N3733" i="1"/>
  <c r="A3735" i="1"/>
  <c r="C3734" i="1"/>
  <c r="E3734" i="1"/>
  <c r="U3732" i="1"/>
  <c r="D3735" i="1" l="1"/>
  <c r="S3735" i="1"/>
  <c r="O3733" i="1"/>
  <c r="N3734" i="1"/>
  <c r="K3734" i="1"/>
  <c r="A3736" i="1"/>
  <c r="E3735" i="1"/>
  <c r="K3735" i="1"/>
  <c r="C3735" i="1"/>
  <c r="O3734" i="1" l="1"/>
  <c r="D3736" i="1"/>
  <c r="S3736" i="1"/>
  <c r="U3733" i="1"/>
  <c r="N3735" i="1"/>
  <c r="O3735" i="1" s="1"/>
  <c r="U3735" i="1" s="1"/>
  <c r="U3734" i="1"/>
  <c r="A3737" i="1"/>
  <c r="E3736" i="1"/>
  <c r="C3736" i="1"/>
  <c r="N3736" i="1" l="1"/>
  <c r="D3737" i="1"/>
  <c r="S3737" i="1"/>
  <c r="K3736" i="1"/>
  <c r="O3736" i="1" s="1"/>
  <c r="A3738" i="1"/>
  <c r="E3737" i="1"/>
  <c r="C3737" i="1"/>
  <c r="N3737" i="1"/>
  <c r="K3737" i="1"/>
  <c r="D3738" i="1" l="1"/>
  <c r="S3738" i="1"/>
  <c r="U3736" i="1"/>
  <c r="A3739" i="1"/>
  <c r="E3738" i="1"/>
  <c r="C3738" i="1"/>
  <c r="O3737" i="1"/>
  <c r="D3739" i="1" l="1"/>
  <c r="K3738" i="1"/>
  <c r="A3740" i="1"/>
  <c r="E3739" i="1"/>
  <c r="C3739" i="1"/>
  <c r="U3737" i="1"/>
  <c r="N3738" i="1"/>
  <c r="S3739" i="1" l="1"/>
  <c r="D3740" i="1"/>
  <c r="S3740" i="1"/>
  <c r="N3739" i="1"/>
  <c r="K3739" i="1"/>
  <c r="A3741" i="1"/>
  <c r="E3740" i="1"/>
  <c r="C3740" i="1"/>
  <c r="O3738" i="1"/>
  <c r="D3741" i="1" l="1"/>
  <c r="S3741" i="1"/>
  <c r="N3740" i="1"/>
  <c r="O3739" i="1"/>
  <c r="K3740" i="1"/>
  <c r="A3742" i="1"/>
  <c r="C3741" i="1"/>
  <c r="E3741" i="1"/>
  <c r="U3738" i="1"/>
  <c r="O3740" i="1" l="1"/>
  <c r="D3742" i="1"/>
  <c r="K3741" i="1"/>
  <c r="U3739" i="1"/>
  <c r="N3741" i="1"/>
  <c r="A3743" i="1"/>
  <c r="C3742" i="1"/>
  <c r="E3742" i="1"/>
  <c r="U3740" i="1" l="1"/>
  <c r="N3742" i="1"/>
  <c r="S3742" i="1"/>
  <c r="D3743" i="1"/>
  <c r="O3741" i="1"/>
  <c r="K3742" i="1"/>
  <c r="O3742" i="1" s="1"/>
  <c r="A3744" i="1"/>
  <c r="E3743" i="1"/>
  <c r="C3743" i="1"/>
  <c r="S3743" i="1" l="1"/>
  <c r="D3744" i="1"/>
  <c r="K3743" i="1"/>
  <c r="N3743" i="1"/>
  <c r="U3741" i="1"/>
  <c r="U3742" i="1"/>
  <c r="A3745" i="1"/>
  <c r="N3744" i="1"/>
  <c r="E3744" i="1"/>
  <c r="C3744" i="1"/>
  <c r="S3744" i="1" l="1"/>
  <c r="D3745" i="1"/>
  <c r="S3745" i="1"/>
  <c r="O3743" i="1"/>
  <c r="K3744" i="1"/>
  <c r="O3744" i="1" s="1"/>
  <c r="A3746" i="1"/>
  <c r="E3745" i="1"/>
  <c r="C3745" i="1"/>
  <c r="D3746" i="1" l="1"/>
  <c r="S3746" i="1"/>
  <c r="K3745" i="1"/>
  <c r="U3743" i="1"/>
  <c r="N3745" i="1"/>
  <c r="A3747" i="1"/>
  <c r="E3746" i="1"/>
  <c r="C3746" i="1"/>
  <c r="U3744" i="1"/>
  <c r="O3745" i="1" l="1"/>
  <c r="D3747" i="1"/>
  <c r="S3747" i="1"/>
  <c r="N3746" i="1"/>
  <c r="K3746" i="1"/>
  <c r="A3748" i="1"/>
  <c r="E3747" i="1"/>
  <c r="C3747" i="1"/>
  <c r="O3746" i="1" l="1"/>
  <c r="U3745" i="1"/>
  <c r="D3748" i="1"/>
  <c r="S3748" i="1"/>
  <c r="K3747" i="1"/>
  <c r="N3747" i="1"/>
  <c r="A3749" i="1"/>
  <c r="N3748" i="1"/>
  <c r="E3748" i="1"/>
  <c r="C3748" i="1"/>
  <c r="U3746" i="1"/>
  <c r="O3747" i="1" l="1"/>
  <c r="D3749" i="1"/>
  <c r="S3749" i="1"/>
  <c r="K3748" i="1"/>
  <c r="O3748" i="1" s="1"/>
  <c r="A3750" i="1"/>
  <c r="C3749" i="1"/>
  <c r="E3749" i="1"/>
  <c r="U3747" i="1" l="1"/>
  <c r="D3750" i="1"/>
  <c r="S3750" i="1"/>
  <c r="K3749" i="1"/>
  <c r="N3749" i="1"/>
  <c r="A3751" i="1"/>
  <c r="C3750" i="1"/>
  <c r="E3750" i="1"/>
  <c r="U3748" i="1"/>
  <c r="D3751" i="1" l="1"/>
  <c r="S3751" i="1"/>
  <c r="N3750" i="1"/>
  <c r="O3749" i="1"/>
  <c r="K3750" i="1"/>
  <c r="A3752" i="1"/>
  <c r="E3751" i="1"/>
  <c r="C3751" i="1"/>
  <c r="O3750" i="1" l="1"/>
  <c r="D3752" i="1"/>
  <c r="S3752" i="1"/>
  <c r="U3749" i="1"/>
  <c r="K3751" i="1"/>
  <c r="N3751" i="1"/>
  <c r="O3751" i="1" s="1"/>
  <c r="U3751" i="1" s="1"/>
  <c r="U3750" i="1"/>
  <c r="A3753" i="1"/>
  <c r="E3752" i="1"/>
  <c r="C3752" i="1"/>
  <c r="D3753" i="1" l="1"/>
  <c r="S3753" i="1"/>
  <c r="N3752" i="1"/>
  <c r="K3752" i="1"/>
  <c r="A3754" i="1"/>
  <c r="E3753" i="1"/>
  <c r="C3753" i="1"/>
  <c r="N3753" i="1"/>
  <c r="D3754" i="1" l="1"/>
  <c r="S3754" i="1"/>
  <c r="O3752" i="1"/>
  <c r="U3752" i="1" s="1"/>
  <c r="K3753" i="1"/>
  <c r="O3753" i="1" s="1"/>
  <c r="U3753" i="1" s="1"/>
  <c r="A3755" i="1"/>
  <c r="E3754" i="1"/>
  <c r="C3754" i="1"/>
  <c r="D3755" i="1" l="1"/>
  <c r="S3755" i="1"/>
  <c r="N3754" i="1"/>
  <c r="K3754" i="1"/>
  <c r="O3754" i="1" s="1"/>
  <c r="A3756" i="1"/>
  <c r="E3755" i="1"/>
  <c r="C3755" i="1"/>
  <c r="D3756" i="1" l="1"/>
  <c r="N3755" i="1"/>
  <c r="K3755" i="1"/>
  <c r="A3757" i="1"/>
  <c r="E3756" i="1"/>
  <c r="C3756" i="1"/>
  <c r="U3754" i="1"/>
  <c r="O3755" i="1" l="1"/>
  <c r="S3756" i="1"/>
  <c r="D3757" i="1"/>
  <c r="S3757" i="1"/>
  <c r="N3756" i="1"/>
  <c r="K3756" i="1"/>
  <c r="A3758" i="1"/>
  <c r="C3757" i="1"/>
  <c r="E3757" i="1"/>
  <c r="O3756" i="1" l="1"/>
  <c r="U3755" i="1"/>
  <c r="D3758" i="1"/>
  <c r="K3757" i="1"/>
  <c r="N3757" i="1"/>
  <c r="A3759" i="1"/>
  <c r="C3758" i="1"/>
  <c r="E3758" i="1"/>
  <c r="U3756" i="1"/>
  <c r="O3757" i="1" l="1"/>
  <c r="S3758" i="1"/>
  <c r="D3759" i="1"/>
  <c r="S3759" i="1"/>
  <c r="N3758" i="1"/>
  <c r="K3758" i="1"/>
  <c r="A3760" i="1"/>
  <c r="E3759" i="1"/>
  <c r="C3759" i="1"/>
  <c r="U3757" i="1"/>
  <c r="O3758" i="1" l="1"/>
  <c r="N3759" i="1"/>
  <c r="D3760" i="1"/>
  <c r="K3759" i="1"/>
  <c r="U3758" i="1"/>
  <c r="A3761" i="1"/>
  <c r="E3760" i="1"/>
  <c r="C3760" i="1"/>
  <c r="O3759" i="1" l="1"/>
  <c r="U3759" i="1" s="1"/>
  <c r="S3760" i="1"/>
  <c r="D3761" i="1"/>
  <c r="N3760" i="1"/>
  <c r="K3760" i="1"/>
  <c r="A3762" i="1"/>
  <c r="E3761" i="1"/>
  <c r="C3761" i="1"/>
  <c r="O3760" i="1" l="1"/>
  <c r="S3761" i="1"/>
  <c r="D3762" i="1"/>
  <c r="N3761" i="1"/>
  <c r="K3761" i="1"/>
  <c r="A3763" i="1"/>
  <c r="E3762" i="1"/>
  <c r="C3762" i="1"/>
  <c r="U3760" i="1"/>
  <c r="O3761" i="1" l="1"/>
  <c r="U3761" i="1"/>
  <c r="S3762" i="1"/>
  <c r="D3763" i="1"/>
  <c r="N3762" i="1"/>
  <c r="K3762" i="1"/>
  <c r="A3764" i="1"/>
  <c r="E3763" i="1"/>
  <c r="C3763" i="1"/>
  <c r="S3763" i="1" l="1"/>
  <c r="D3764" i="1"/>
  <c r="S3764" i="1"/>
  <c r="N3763" i="1"/>
  <c r="O3762" i="1"/>
  <c r="K3763" i="1"/>
  <c r="A3765" i="1"/>
  <c r="E3764" i="1"/>
  <c r="C3764" i="1"/>
  <c r="O3763" i="1" l="1"/>
  <c r="U3762" i="1"/>
  <c r="D3765" i="1"/>
  <c r="N3764" i="1"/>
  <c r="K3764" i="1"/>
  <c r="A3766" i="1"/>
  <c r="C3765" i="1"/>
  <c r="E3765" i="1"/>
  <c r="U3763" i="1"/>
  <c r="O3764" i="1" l="1"/>
  <c r="S3765" i="1"/>
  <c r="D3766" i="1"/>
  <c r="K3765" i="1"/>
  <c r="N3765" i="1"/>
  <c r="A3767" i="1"/>
  <c r="N3766" i="1"/>
  <c r="C3766" i="1"/>
  <c r="E3766" i="1"/>
  <c r="U3764" i="1"/>
  <c r="O3765" i="1" l="1"/>
  <c r="S3766" i="1"/>
  <c r="D3767" i="1"/>
  <c r="K3766" i="1"/>
  <c r="O3766" i="1" s="1"/>
  <c r="A3768" i="1"/>
  <c r="E3767" i="1"/>
  <c r="K3767" i="1"/>
  <c r="C3767" i="1"/>
  <c r="U3765" i="1"/>
  <c r="S3767" i="1" l="1"/>
  <c r="D3768" i="1"/>
  <c r="N3767" i="1"/>
  <c r="O3767" i="1" s="1"/>
  <c r="A3769" i="1"/>
  <c r="E3768" i="1"/>
  <c r="C3768" i="1"/>
  <c r="U3766" i="1"/>
  <c r="S3768" i="1" l="1"/>
  <c r="D3769" i="1"/>
  <c r="N3768" i="1"/>
  <c r="U3767" i="1"/>
  <c r="K3768" i="1"/>
  <c r="A3770" i="1"/>
  <c r="E3769" i="1"/>
  <c r="C3769" i="1"/>
  <c r="N3769" i="1"/>
  <c r="O3768" i="1" l="1"/>
  <c r="S3769" i="1"/>
  <c r="D3770" i="1"/>
  <c r="S3770" i="1"/>
  <c r="K3769" i="1"/>
  <c r="O3769" i="1" s="1"/>
  <c r="A3771" i="1"/>
  <c r="E3770" i="1"/>
  <c r="C3770" i="1"/>
  <c r="U3768" i="1"/>
  <c r="D3771" i="1" l="1"/>
  <c r="S3771" i="1"/>
  <c r="N3770" i="1"/>
  <c r="K3770" i="1"/>
  <c r="A3772" i="1"/>
  <c r="E3771" i="1"/>
  <c r="C3771" i="1"/>
  <c r="U3769" i="1"/>
  <c r="O3770" i="1" l="1"/>
  <c r="D3772" i="1"/>
  <c r="S3772" i="1"/>
  <c r="N3771" i="1"/>
  <c r="K3771" i="1"/>
  <c r="A3773" i="1"/>
  <c r="E3772" i="1"/>
  <c r="C3772" i="1"/>
  <c r="U3770" i="1"/>
  <c r="O3771" i="1" l="1"/>
  <c r="D3773" i="1"/>
  <c r="S3773" i="1"/>
  <c r="K3772" i="1"/>
  <c r="N3772" i="1"/>
  <c r="A3774" i="1"/>
  <c r="N3773" i="1"/>
  <c r="C3773" i="1"/>
  <c r="E3773" i="1"/>
  <c r="U3771" i="1"/>
  <c r="D3774" i="1" l="1"/>
  <c r="S3774" i="1"/>
  <c r="K3773" i="1"/>
  <c r="O3773" i="1" s="1"/>
  <c r="O3772" i="1"/>
  <c r="A3775" i="1"/>
  <c r="C3774" i="1"/>
  <c r="E3774" i="1"/>
  <c r="U3772" i="1" l="1"/>
  <c r="U3773" i="1"/>
  <c r="D3775" i="1"/>
  <c r="N3774" i="1"/>
  <c r="A3776" i="1"/>
  <c r="E3775" i="1"/>
  <c r="C3775" i="1"/>
  <c r="K3774" i="1"/>
  <c r="S3775" i="1" l="1"/>
  <c r="D3776" i="1"/>
  <c r="S3776" i="1"/>
  <c r="N3775" i="1"/>
  <c r="K3775" i="1"/>
  <c r="A3777" i="1"/>
  <c r="E3776" i="1"/>
  <c r="C3776" i="1"/>
  <c r="O3774" i="1"/>
  <c r="O3775" i="1" l="1"/>
  <c r="D3777" i="1"/>
  <c r="S3777" i="1"/>
  <c r="N3776" i="1"/>
  <c r="A3778" i="1"/>
  <c r="E3777" i="1"/>
  <c r="C3777" i="1"/>
  <c r="U3775" i="1"/>
  <c r="U3774" i="1"/>
  <c r="K3776" i="1"/>
  <c r="O3776" i="1" l="1"/>
  <c r="D3778" i="1"/>
  <c r="S3778" i="1"/>
  <c r="K3777" i="1"/>
  <c r="N3777" i="1"/>
  <c r="A3779" i="1"/>
  <c r="E3778" i="1"/>
  <c r="C3778" i="1"/>
  <c r="U3776" i="1"/>
  <c r="O3777" i="1" l="1"/>
  <c r="U3777" i="1" s="1"/>
  <c r="D3779" i="1"/>
  <c r="S3779" i="1"/>
  <c r="K3778" i="1"/>
  <c r="N3778" i="1"/>
  <c r="A3780" i="1"/>
  <c r="E3779" i="1"/>
  <c r="C3779" i="1"/>
  <c r="D3780" i="1" l="1"/>
  <c r="S3780" i="1"/>
  <c r="N3779" i="1"/>
  <c r="O3778" i="1"/>
  <c r="U3778" i="1" s="1"/>
  <c r="K3779" i="1"/>
  <c r="A3781" i="1"/>
  <c r="N3780" i="1"/>
  <c r="E3780" i="1"/>
  <c r="C3780" i="1"/>
  <c r="O3779" i="1" l="1"/>
  <c r="D3781" i="1"/>
  <c r="K3780" i="1"/>
  <c r="O3780" i="1" s="1"/>
  <c r="A3782" i="1"/>
  <c r="C3781" i="1"/>
  <c r="E3781" i="1"/>
  <c r="U3779" i="1"/>
  <c r="S3781" i="1" l="1"/>
  <c r="D3782" i="1"/>
  <c r="N3781" i="1"/>
  <c r="K3781" i="1"/>
  <c r="O3781" i="1" s="1"/>
  <c r="A3783" i="1"/>
  <c r="C3782" i="1"/>
  <c r="E3782" i="1"/>
  <c r="U3780" i="1"/>
  <c r="S3782" i="1" l="1"/>
  <c r="D3783" i="1"/>
  <c r="S3783" i="1"/>
  <c r="K3782" i="1"/>
  <c r="N3782" i="1"/>
  <c r="A3784" i="1"/>
  <c r="E3783" i="1"/>
  <c r="C3783" i="1"/>
  <c r="U3781" i="1"/>
  <c r="D3784" i="1" l="1"/>
  <c r="S3784" i="1"/>
  <c r="N3783" i="1"/>
  <c r="O3782" i="1"/>
  <c r="U3782" i="1" s="1"/>
  <c r="K3783" i="1"/>
  <c r="A3785" i="1"/>
  <c r="E3784" i="1"/>
  <c r="C3784" i="1"/>
  <c r="O3783" i="1" l="1"/>
  <c r="D3785" i="1"/>
  <c r="U3783" i="1"/>
  <c r="N3784" i="1"/>
  <c r="A3786" i="1"/>
  <c r="E3785" i="1"/>
  <c r="C3785" i="1"/>
  <c r="K3784" i="1"/>
  <c r="O3784" i="1" s="1"/>
  <c r="S3785" i="1" l="1"/>
  <c r="D3786" i="1"/>
  <c r="S3786" i="1"/>
  <c r="N3785" i="1"/>
  <c r="A3787" i="1"/>
  <c r="E3786" i="1"/>
  <c r="C3786" i="1"/>
  <c r="U3784" i="1"/>
  <c r="K3785" i="1"/>
  <c r="O3785" i="1" l="1"/>
  <c r="U3785" i="1" s="1"/>
  <c r="D3787" i="1"/>
  <c r="S3787" i="1"/>
  <c r="K3786" i="1"/>
  <c r="N3786" i="1"/>
  <c r="A3788" i="1"/>
  <c r="E3787" i="1"/>
  <c r="C3787" i="1"/>
  <c r="D3788" i="1" l="1"/>
  <c r="S3788" i="1"/>
  <c r="N3787" i="1"/>
  <c r="O3786" i="1"/>
  <c r="U3786" i="1" s="1"/>
  <c r="K3787" i="1"/>
  <c r="A3789" i="1"/>
  <c r="N3788" i="1"/>
  <c r="E3788" i="1"/>
  <c r="C3788" i="1"/>
  <c r="O3787" i="1" l="1"/>
  <c r="D3789" i="1"/>
  <c r="A3790" i="1"/>
  <c r="C3789" i="1"/>
  <c r="E3789" i="1"/>
  <c r="U3787" i="1"/>
  <c r="K3788" i="1"/>
  <c r="O3788" i="1" s="1"/>
  <c r="S3789" i="1" l="1"/>
  <c r="D3790" i="1"/>
  <c r="S3790" i="1"/>
  <c r="N3789" i="1"/>
  <c r="U3788" i="1"/>
  <c r="K3789" i="1"/>
  <c r="A3791" i="1"/>
  <c r="C3790" i="1"/>
  <c r="E3790" i="1"/>
  <c r="O3789" i="1" l="1"/>
  <c r="D3791" i="1"/>
  <c r="S3791" i="1"/>
  <c r="A3792" i="1"/>
  <c r="E3791" i="1"/>
  <c r="C3791" i="1"/>
  <c r="U3789" i="1"/>
  <c r="K3790" i="1"/>
  <c r="N3790" i="1"/>
  <c r="D3792" i="1" l="1"/>
  <c r="S3792" i="1"/>
  <c r="N3791" i="1"/>
  <c r="O3790" i="1"/>
  <c r="K3791" i="1"/>
  <c r="A3793" i="1"/>
  <c r="E3792" i="1"/>
  <c r="C3792" i="1"/>
  <c r="D3793" i="1" l="1"/>
  <c r="O3791" i="1"/>
  <c r="U3791" i="1" s="1"/>
  <c r="A3794" i="1"/>
  <c r="N3793" i="1"/>
  <c r="E3793" i="1"/>
  <c r="C3793" i="1"/>
  <c r="K3792" i="1"/>
  <c r="N3792" i="1"/>
  <c r="U3790" i="1"/>
  <c r="S3793" i="1" l="1"/>
  <c r="D3794" i="1"/>
  <c r="K3793" i="1"/>
  <c r="O3793" i="1" s="1"/>
  <c r="A3795" i="1"/>
  <c r="E3794" i="1"/>
  <c r="C3794" i="1"/>
  <c r="O3792" i="1"/>
  <c r="S3794" i="1" l="1"/>
  <c r="D3795" i="1"/>
  <c r="S3795" i="1"/>
  <c r="K3794" i="1"/>
  <c r="N3794" i="1"/>
  <c r="A3796" i="1"/>
  <c r="E3795" i="1"/>
  <c r="C3795" i="1"/>
  <c r="U3792" i="1"/>
  <c r="U3793" i="1"/>
  <c r="D3796" i="1" l="1"/>
  <c r="S3796" i="1"/>
  <c r="O3794" i="1"/>
  <c r="K3795" i="1"/>
  <c r="A3797" i="1"/>
  <c r="E3796" i="1"/>
  <c r="C3796" i="1"/>
  <c r="N3795" i="1"/>
  <c r="U3794" i="1" l="1"/>
  <c r="D3797" i="1"/>
  <c r="S3797" i="1"/>
  <c r="K3796" i="1"/>
  <c r="N3796" i="1"/>
  <c r="A3798" i="1"/>
  <c r="C3797" i="1"/>
  <c r="E3797" i="1"/>
  <c r="O3795" i="1"/>
  <c r="D3798" i="1" l="1"/>
  <c r="S3798" i="1"/>
  <c r="N3797" i="1"/>
  <c r="O3796" i="1"/>
  <c r="K3797" i="1"/>
  <c r="A3799" i="1"/>
  <c r="C3798" i="1"/>
  <c r="E3798" i="1"/>
  <c r="U3795" i="1"/>
  <c r="O3797" i="1" l="1"/>
  <c r="U3796" i="1"/>
  <c r="D3799" i="1"/>
  <c r="S3799" i="1"/>
  <c r="K3798" i="1"/>
  <c r="N3798" i="1"/>
  <c r="A3800" i="1"/>
  <c r="E3799" i="1"/>
  <c r="C3799" i="1"/>
  <c r="U3797" i="1"/>
  <c r="D3800" i="1" l="1"/>
  <c r="O3798" i="1"/>
  <c r="U3798" i="1" s="1"/>
  <c r="N3799" i="1"/>
  <c r="K3799" i="1"/>
  <c r="A3801" i="1"/>
  <c r="E3800" i="1"/>
  <c r="C3800" i="1"/>
  <c r="S3800" i="1" l="1"/>
  <c r="D3801" i="1"/>
  <c r="S3801" i="1"/>
  <c r="O3799" i="1"/>
  <c r="K3800" i="1"/>
  <c r="N3800" i="1"/>
  <c r="A3802" i="1"/>
  <c r="E3801" i="1"/>
  <c r="C3801" i="1"/>
  <c r="U3799" i="1" l="1"/>
  <c r="O3800" i="1"/>
  <c r="U3800" i="1" s="1"/>
  <c r="D3802" i="1"/>
  <c r="N3801" i="1"/>
  <c r="K3801" i="1"/>
  <c r="A3803" i="1"/>
  <c r="E3802" i="1"/>
  <c r="C3802" i="1"/>
  <c r="O3801" i="1" l="1"/>
  <c r="S3802" i="1"/>
  <c r="D3803" i="1"/>
  <c r="K3802" i="1"/>
  <c r="N3802" i="1"/>
  <c r="A3804" i="1"/>
  <c r="N3803" i="1"/>
  <c r="E3803" i="1"/>
  <c r="C3803" i="1"/>
  <c r="U3801" i="1"/>
  <c r="S3803" i="1" l="1"/>
  <c r="D3804" i="1"/>
  <c r="K3803" i="1"/>
  <c r="O3803" i="1" s="1"/>
  <c r="A3805" i="1"/>
  <c r="E3804" i="1"/>
  <c r="C3804" i="1"/>
  <c r="O3802" i="1"/>
  <c r="S3804" i="1" l="1"/>
  <c r="D3805" i="1"/>
  <c r="S3805" i="1"/>
  <c r="U3802" i="1"/>
  <c r="K3804" i="1"/>
  <c r="N3804" i="1"/>
  <c r="A3806" i="1"/>
  <c r="C3805" i="1"/>
  <c r="E3805" i="1"/>
  <c r="U3803" i="1"/>
  <c r="D3806" i="1" l="1"/>
  <c r="O3804" i="1"/>
  <c r="N3805" i="1"/>
  <c r="K3805" i="1"/>
  <c r="O3805" i="1" s="1"/>
  <c r="A3807" i="1"/>
  <c r="C3806" i="1"/>
  <c r="E3806" i="1"/>
  <c r="U3804" i="1" l="1"/>
  <c r="S3806" i="1"/>
  <c r="D3807" i="1"/>
  <c r="S3807" i="1"/>
  <c r="A3808" i="1"/>
  <c r="E3807" i="1"/>
  <c r="C3807" i="1"/>
  <c r="U3805" i="1"/>
  <c r="K3806" i="1"/>
  <c r="N3806" i="1"/>
  <c r="D3808" i="1" l="1"/>
  <c r="N3807" i="1"/>
  <c r="O3806" i="1"/>
  <c r="K3807" i="1"/>
  <c r="A3809" i="1"/>
  <c r="E3808" i="1"/>
  <c r="C3808" i="1"/>
  <c r="S3808" i="1" l="1"/>
  <c r="D3809" i="1"/>
  <c r="S3809" i="1"/>
  <c r="O3807" i="1"/>
  <c r="U3807" i="1" s="1"/>
  <c r="N3808" i="1"/>
  <c r="A3810" i="1"/>
  <c r="E3809" i="1"/>
  <c r="C3809" i="1"/>
  <c r="K3808" i="1"/>
  <c r="U3806" i="1"/>
  <c r="O3808" i="1" l="1"/>
  <c r="U3808" i="1" s="1"/>
  <c r="D3810" i="1"/>
  <c r="N3809" i="1"/>
  <c r="K3809" i="1"/>
  <c r="O3809" i="1" s="1"/>
  <c r="A3811" i="1"/>
  <c r="E3810" i="1"/>
  <c r="C3810" i="1"/>
  <c r="S3810" i="1" l="1"/>
  <c r="D3811" i="1"/>
  <c r="S3811" i="1"/>
  <c r="K3810" i="1"/>
  <c r="N3810" i="1"/>
  <c r="A3812" i="1"/>
  <c r="E3811" i="1"/>
  <c r="C3811" i="1"/>
  <c r="U3809" i="1"/>
  <c r="D3812" i="1" l="1"/>
  <c r="S3812" i="1"/>
  <c r="N3811" i="1"/>
  <c r="O3810" i="1"/>
  <c r="K3811" i="1"/>
  <c r="A3813" i="1"/>
  <c r="E3812" i="1"/>
  <c r="K3812" i="1"/>
  <c r="C3812" i="1"/>
  <c r="O3811" i="1" l="1"/>
  <c r="U3810" i="1"/>
  <c r="D3813" i="1"/>
  <c r="S3813" i="1"/>
  <c r="N3812" i="1"/>
  <c r="O3812" i="1" s="1"/>
  <c r="A3814" i="1"/>
  <c r="C3813" i="1"/>
  <c r="E3813" i="1"/>
  <c r="U3811" i="1"/>
  <c r="D3814" i="1" l="1"/>
  <c r="N3813" i="1"/>
  <c r="K3813" i="1"/>
  <c r="A3815" i="1"/>
  <c r="C3814" i="1"/>
  <c r="E3814" i="1"/>
  <c r="U3812" i="1"/>
  <c r="O3813" i="1" l="1"/>
  <c r="U3813" i="1" s="1"/>
  <c r="S3814" i="1"/>
  <c r="D3815" i="1"/>
  <c r="S3815" i="1"/>
  <c r="K3814" i="1"/>
  <c r="N3814" i="1"/>
  <c r="A3816" i="1"/>
  <c r="E3815" i="1"/>
  <c r="C3815" i="1"/>
  <c r="O3814" i="1" l="1"/>
  <c r="D3816" i="1"/>
  <c r="S3816" i="1"/>
  <c r="K3815" i="1"/>
  <c r="A3817" i="1"/>
  <c r="E3816" i="1"/>
  <c r="C3816" i="1"/>
  <c r="N3816" i="1"/>
  <c r="N3815" i="1"/>
  <c r="U3814" i="1" l="1"/>
  <c r="D3817" i="1"/>
  <c r="O3815" i="1"/>
  <c r="U3815" i="1" s="1"/>
  <c r="K3816" i="1"/>
  <c r="O3816" i="1" s="1"/>
  <c r="A3818" i="1"/>
  <c r="E3817" i="1"/>
  <c r="C3817" i="1"/>
  <c r="S3817" i="1" l="1"/>
  <c r="D3818" i="1"/>
  <c r="S3818" i="1"/>
  <c r="U3816" i="1"/>
  <c r="N3817" i="1"/>
  <c r="K3817" i="1"/>
  <c r="O3817" i="1" s="1"/>
  <c r="A3819" i="1"/>
  <c r="E3818" i="1"/>
  <c r="C3818" i="1"/>
  <c r="D3819" i="1" l="1"/>
  <c r="S3819" i="1"/>
  <c r="N3818" i="1"/>
  <c r="K3818" i="1"/>
  <c r="A3820" i="1"/>
  <c r="E3819" i="1"/>
  <c r="C3819" i="1"/>
  <c r="U3817" i="1"/>
  <c r="O3818" i="1" l="1"/>
  <c r="D3820" i="1"/>
  <c r="S3820" i="1"/>
  <c r="N3819" i="1"/>
  <c r="K3819" i="1"/>
  <c r="A3821" i="1"/>
  <c r="N3820" i="1"/>
  <c r="E3820" i="1"/>
  <c r="C3820" i="1"/>
  <c r="O3819" i="1" l="1"/>
  <c r="U3818" i="1"/>
  <c r="D3821" i="1"/>
  <c r="S3821" i="1"/>
  <c r="K3820" i="1"/>
  <c r="O3820" i="1" s="1"/>
  <c r="U3820" i="1" s="1"/>
  <c r="A3822" i="1"/>
  <c r="C3821" i="1"/>
  <c r="E3821" i="1"/>
  <c r="U3819" i="1" l="1"/>
  <c r="D3822" i="1"/>
  <c r="S3822" i="1"/>
  <c r="K3821" i="1"/>
  <c r="A3823" i="1"/>
  <c r="C3822" i="1"/>
  <c r="E3822" i="1"/>
  <c r="N3821" i="1"/>
  <c r="D3823" i="1" l="1"/>
  <c r="N3822" i="1"/>
  <c r="K3822" i="1"/>
  <c r="A3824" i="1"/>
  <c r="E3823" i="1"/>
  <c r="C3823" i="1"/>
  <c r="O3821" i="1"/>
  <c r="O3822" i="1" l="1"/>
  <c r="S3823" i="1"/>
  <c r="D3824" i="1"/>
  <c r="N3823" i="1"/>
  <c r="U3822" i="1"/>
  <c r="K3823" i="1"/>
  <c r="A3825" i="1"/>
  <c r="E3824" i="1"/>
  <c r="C3824" i="1"/>
  <c r="U3821" i="1"/>
  <c r="O3823" i="1" l="1"/>
  <c r="N3824" i="1"/>
  <c r="S3824" i="1"/>
  <c r="D3825" i="1"/>
  <c r="K3824" i="1"/>
  <c r="A3826" i="1"/>
  <c r="E3825" i="1"/>
  <c r="C3825" i="1"/>
  <c r="U3823" i="1"/>
  <c r="O3824" i="1" l="1"/>
  <c r="U3824" i="1" s="1"/>
  <c r="S3825" i="1"/>
  <c r="D3826" i="1"/>
  <c r="N3825" i="1"/>
  <c r="K3825" i="1"/>
  <c r="A3827" i="1"/>
  <c r="E3826" i="1"/>
  <c r="C3826" i="1"/>
  <c r="O3825" i="1" l="1"/>
  <c r="S3826" i="1"/>
  <c r="D3827" i="1"/>
  <c r="S3827" i="1"/>
  <c r="N3826" i="1"/>
  <c r="K3826" i="1"/>
  <c r="O3826" i="1" s="1"/>
  <c r="A3828" i="1"/>
  <c r="E3827" i="1"/>
  <c r="C3827" i="1"/>
  <c r="U3825" i="1"/>
  <c r="D3828" i="1" l="1"/>
  <c r="S3828" i="1"/>
  <c r="U3826" i="1"/>
  <c r="N3827" i="1"/>
  <c r="K3827" i="1"/>
  <c r="A3829" i="1"/>
  <c r="E3828" i="1"/>
  <c r="C3828" i="1"/>
  <c r="O3827" i="1" l="1"/>
  <c r="D3829" i="1"/>
  <c r="S3829" i="1"/>
  <c r="K3828" i="1"/>
  <c r="N3828" i="1"/>
  <c r="A3830" i="1"/>
  <c r="C3829" i="1"/>
  <c r="E3829" i="1"/>
  <c r="U3827" i="1"/>
  <c r="O3828" i="1" l="1"/>
  <c r="D3830" i="1"/>
  <c r="S3830" i="1"/>
  <c r="N3829" i="1"/>
  <c r="K3829" i="1"/>
  <c r="A3831" i="1"/>
  <c r="N3830" i="1"/>
  <c r="C3830" i="1"/>
  <c r="E3830" i="1"/>
  <c r="U3828" i="1"/>
  <c r="O3829" i="1" l="1"/>
  <c r="D3831" i="1"/>
  <c r="S3831" i="1"/>
  <c r="K3830" i="1"/>
  <c r="O3830" i="1" s="1"/>
  <c r="A3832" i="1"/>
  <c r="E3831" i="1"/>
  <c r="C3831" i="1"/>
  <c r="U3829" i="1"/>
  <c r="D3832" i="1" l="1"/>
  <c r="K3831" i="1"/>
  <c r="A3833" i="1"/>
  <c r="E3832" i="1"/>
  <c r="C3832" i="1"/>
  <c r="N3832" i="1"/>
  <c r="N3831" i="1"/>
  <c r="U3830" i="1"/>
  <c r="S3832" i="1" l="1"/>
  <c r="D3833" i="1"/>
  <c r="K3832" i="1"/>
  <c r="O3832" i="1" s="1"/>
  <c r="A3834" i="1"/>
  <c r="E3833" i="1"/>
  <c r="C3833" i="1"/>
  <c r="O3831" i="1"/>
  <c r="S3833" i="1" l="1"/>
  <c r="D3834" i="1"/>
  <c r="N3833" i="1"/>
  <c r="K3833" i="1"/>
  <c r="A3835" i="1"/>
  <c r="E3834" i="1"/>
  <c r="C3834" i="1"/>
  <c r="U3831" i="1"/>
  <c r="U3832" i="1"/>
  <c r="O3833" i="1" l="1"/>
  <c r="S3834" i="1"/>
  <c r="D3835" i="1"/>
  <c r="K3834" i="1"/>
  <c r="N3834" i="1"/>
  <c r="A3836" i="1"/>
  <c r="E3835" i="1"/>
  <c r="C3835" i="1"/>
  <c r="U3833" i="1"/>
  <c r="S3835" i="1" l="1"/>
  <c r="D3836" i="1"/>
  <c r="O3834" i="1"/>
  <c r="N3835" i="1"/>
  <c r="K3835" i="1"/>
  <c r="A3837" i="1"/>
  <c r="E3836" i="1"/>
  <c r="C3836" i="1"/>
  <c r="O3835" i="1" l="1"/>
  <c r="S3836" i="1"/>
  <c r="D3837" i="1"/>
  <c r="K3836" i="1"/>
  <c r="U3834" i="1"/>
  <c r="N3836" i="1"/>
  <c r="A3838" i="1"/>
  <c r="E3837" i="1"/>
  <c r="C3837" i="1"/>
  <c r="U3835" i="1"/>
  <c r="O3836" i="1" l="1"/>
  <c r="S3837" i="1"/>
  <c r="D3838" i="1"/>
  <c r="S3838" i="1"/>
  <c r="N3837" i="1"/>
  <c r="U3836" i="1"/>
  <c r="K3837" i="1"/>
  <c r="O3837" i="1" s="1"/>
  <c r="A3839" i="1"/>
  <c r="E3838" i="1"/>
  <c r="C3838" i="1"/>
  <c r="N3838" i="1"/>
  <c r="D3839" i="1" l="1"/>
  <c r="K3838" i="1"/>
  <c r="O3838" i="1" s="1"/>
  <c r="U3838" i="1" s="1"/>
  <c r="A3840" i="1"/>
  <c r="E3839" i="1"/>
  <c r="C3839" i="1"/>
  <c r="U3837" i="1"/>
  <c r="S3839" i="1" l="1"/>
  <c r="D3840" i="1"/>
  <c r="S3840" i="1"/>
  <c r="N3839" i="1"/>
  <c r="K3839" i="1"/>
  <c r="A3841" i="1"/>
  <c r="C3840" i="1"/>
  <c r="E3840" i="1"/>
  <c r="O3839" i="1" l="1"/>
  <c r="D3841" i="1"/>
  <c r="K3840" i="1"/>
  <c r="N3840" i="1"/>
  <c r="U3839" i="1"/>
  <c r="A3842" i="1"/>
  <c r="E3841" i="1"/>
  <c r="C3841" i="1"/>
  <c r="O3840" i="1" l="1"/>
  <c r="U3840" i="1" s="1"/>
  <c r="S3841" i="1"/>
  <c r="D3842" i="1"/>
  <c r="N3841" i="1"/>
  <c r="K3841" i="1"/>
  <c r="A3843" i="1"/>
  <c r="N3842" i="1"/>
  <c r="E3842" i="1"/>
  <c r="C3842" i="1"/>
  <c r="O3841" i="1" l="1"/>
  <c r="S3842" i="1"/>
  <c r="K3842" i="1"/>
  <c r="O3842" i="1" s="1"/>
  <c r="D3843" i="1"/>
  <c r="A3844" i="1"/>
  <c r="E3843" i="1"/>
  <c r="C3843" i="1"/>
  <c r="U3841" i="1"/>
  <c r="U3842" i="1" l="1"/>
  <c r="S3843" i="1"/>
  <c r="D3844" i="1"/>
  <c r="N3843" i="1"/>
  <c r="K3843" i="1"/>
  <c r="A3845" i="1"/>
  <c r="N3844" i="1"/>
  <c r="C3844" i="1"/>
  <c r="E3844" i="1"/>
  <c r="O3843" i="1" l="1"/>
  <c r="S3844" i="1"/>
  <c r="D3845" i="1"/>
  <c r="K3844" i="1"/>
  <c r="O3844" i="1" s="1"/>
  <c r="A3846" i="1"/>
  <c r="E3845" i="1"/>
  <c r="C3845" i="1"/>
  <c r="U3843" i="1"/>
  <c r="S3845" i="1" l="1"/>
  <c r="D3846" i="1"/>
  <c r="K3845" i="1"/>
  <c r="N3845" i="1"/>
  <c r="A3847" i="1"/>
  <c r="E3846" i="1"/>
  <c r="C3846" i="1"/>
  <c r="U3844" i="1"/>
  <c r="S3846" i="1" l="1"/>
  <c r="D3847" i="1"/>
  <c r="N3846" i="1"/>
  <c r="O3845" i="1"/>
  <c r="U3845" i="1" s="1"/>
  <c r="K3846" i="1"/>
  <c r="A3848" i="1"/>
  <c r="E3847" i="1"/>
  <c r="C3847" i="1"/>
  <c r="O3846" i="1" l="1"/>
  <c r="S3847" i="1"/>
  <c r="D3848" i="1"/>
  <c r="K3847" i="1"/>
  <c r="N3847" i="1"/>
  <c r="A3849" i="1"/>
  <c r="E3848" i="1"/>
  <c r="C3848" i="1"/>
  <c r="U3846" i="1"/>
  <c r="S3848" i="1" l="1"/>
  <c r="D3849" i="1"/>
  <c r="O3847" i="1"/>
  <c r="N3848" i="1"/>
  <c r="K3848" i="1"/>
  <c r="A3850" i="1"/>
  <c r="E3849" i="1"/>
  <c r="C3849" i="1"/>
  <c r="O3848" i="1" l="1"/>
  <c r="S3849" i="1"/>
  <c r="D3850" i="1"/>
  <c r="U3847" i="1"/>
  <c r="N3849" i="1"/>
  <c r="A3851" i="1"/>
  <c r="E3850" i="1"/>
  <c r="C3850" i="1"/>
  <c r="K3849" i="1"/>
  <c r="U3848" i="1"/>
  <c r="O3849" i="1" l="1"/>
  <c r="S3850" i="1"/>
  <c r="D3851" i="1"/>
  <c r="N3850" i="1"/>
  <c r="K3850" i="1"/>
  <c r="A3852" i="1"/>
  <c r="E3851" i="1"/>
  <c r="C3851" i="1"/>
  <c r="U3849" i="1"/>
  <c r="S3851" i="1" l="1"/>
  <c r="D3852" i="1"/>
  <c r="O3850" i="1"/>
  <c r="U3850" i="1" s="1"/>
  <c r="K3851" i="1"/>
  <c r="N3851" i="1"/>
  <c r="A3853" i="1"/>
  <c r="E3852" i="1"/>
  <c r="C3852" i="1"/>
  <c r="S3852" i="1" l="1"/>
  <c r="D3853" i="1"/>
  <c r="S3853" i="1"/>
  <c r="O3851" i="1"/>
  <c r="U3851" i="1" s="1"/>
  <c r="N3852" i="1"/>
  <c r="K3852" i="1"/>
  <c r="O3852" i="1" s="1"/>
  <c r="A3854" i="1"/>
  <c r="E3853" i="1"/>
  <c r="C3853" i="1"/>
  <c r="D3854" i="1" l="1"/>
  <c r="K3853" i="1"/>
  <c r="N3853" i="1"/>
  <c r="A3855" i="1"/>
  <c r="E3854" i="1"/>
  <c r="C3854" i="1"/>
  <c r="U3852" i="1"/>
  <c r="S3854" i="1" l="1"/>
  <c r="D3855" i="1"/>
  <c r="S3855" i="1"/>
  <c r="O3853" i="1"/>
  <c r="U3853" i="1" s="1"/>
  <c r="N3854" i="1"/>
  <c r="K3854" i="1"/>
  <c r="A3856" i="1"/>
  <c r="E3855" i="1"/>
  <c r="C3855" i="1"/>
  <c r="O3854" i="1" l="1"/>
  <c r="D3856" i="1"/>
  <c r="S3856" i="1"/>
  <c r="K3855" i="1"/>
  <c r="N3855" i="1"/>
  <c r="A3857" i="1"/>
  <c r="E3856" i="1"/>
  <c r="C3856" i="1"/>
  <c r="U3854" i="1"/>
  <c r="D3857" i="1" l="1"/>
  <c r="S3857" i="1"/>
  <c r="O3855" i="1"/>
  <c r="K3856" i="1"/>
  <c r="A3858" i="1"/>
  <c r="E3857" i="1"/>
  <c r="C3857" i="1"/>
  <c r="N3856" i="1"/>
  <c r="U3855" i="1" l="1"/>
  <c r="D3858" i="1"/>
  <c r="S3858" i="1"/>
  <c r="K3857" i="1"/>
  <c r="N3857" i="1"/>
  <c r="A3859" i="1"/>
  <c r="E3858" i="1"/>
  <c r="C3858" i="1"/>
  <c r="O3856" i="1"/>
  <c r="D3859" i="1" l="1"/>
  <c r="S3859" i="1"/>
  <c r="N3858" i="1"/>
  <c r="O3857" i="1"/>
  <c r="U3857" i="1" s="1"/>
  <c r="K3858" i="1"/>
  <c r="A3860" i="1"/>
  <c r="E3859" i="1"/>
  <c r="C3859" i="1"/>
  <c r="U3856" i="1"/>
  <c r="O3858" i="1" l="1"/>
  <c r="U3858" i="1" s="1"/>
  <c r="D3860" i="1"/>
  <c r="K3859" i="1"/>
  <c r="N3859" i="1"/>
  <c r="A3861" i="1"/>
  <c r="N3860" i="1"/>
  <c r="E3860" i="1"/>
  <c r="C3860" i="1"/>
  <c r="S3860" i="1" l="1"/>
  <c r="D3861" i="1"/>
  <c r="O3859" i="1"/>
  <c r="K3860" i="1"/>
  <c r="O3860" i="1" s="1"/>
  <c r="A3862" i="1"/>
  <c r="E3861" i="1"/>
  <c r="C3861" i="1"/>
  <c r="N3861" i="1"/>
  <c r="U3859" i="1" l="1"/>
  <c r="S3861" i="1"/>
  <c r="D3862" i="1"/>
  <c r="K3861" i="1"/>
  <c r="O3861" i="1" s="1"/>
  <c r="A3863" i="1"/>
  <c r="E3862" i="1"/>
  <c r="C3862" i="1"/>
  <c r="U3860" i="1"/>
  <c r="U3861" i="1" l="1"/>
  <c r="S3862" i="1"/>
  <c r="D3863" i="1"/>
  <c r="S3863" i="1"/>
  <c r="N3862" i="1"/>
  <c r="K3862" i="1"/>
  <c r="O3862" i="1" s="1"/>
  <c r="A3864" i="1"/>
  <c r="E3863" i="1"/>
  <c r="C3863" i="1"/>
  <c r="D3864" i="1" l="1"/>
  <c r="K3863" i="1"/>
  <c r="N3863" i="1"/>
  <c r="A3865" i="1"/>
  <c r="E3864" i="1"/>
  <c r="C3864" i="1"/>
  <c r="U3862" i="1"/>
  <c r="O3863" i="1" l="1"/>
  <c r="U3863" i="1" s="1"/>
  <c r="S3864" i="1"/>
  <c r="D3865" i="1"/>
  <c r="S3865" i="1"/>
  <c r="N3864" i="1"/>
  <c r="K3864" i="1"/>
  <c r="A3866" i="1"/>
  <c r="E3865" i="1"/>
  <c r="C3865" i="1"/>
  <c r="D3866" i="1" l="1"/>
  <c r="S3866" i="1"/>
  <c r="K3865" i="1"/>
  <c r="O3864" i="1"/>
  <c r="U3864" i="1" s="1"/>
  <c r="N3865" i="1"/>
  <c r="A3867" i="1"/>
  <c r="E3866" i="1"/>
  <c r="C3866" i="1"/>
  <c r="O3865" i="1" l="1"/>
  <c r="U3865" i="1" s="1"/>
  <c r="D3867" i="1"/>
  <c r="S3867" i="1"/>
  <c r="N3866" i="1"/>
  <c r="K3866" i="1"/>
  <c r="A3868" i="1"/>
  <c r="K3867" i="1"/>
  <c r="E3867" i="1"/>
  <c r="C3867" i="1"/>
  <c r="O3866" i="1" l="1"/>
  <c r="D3868" i="1"/>
  <c r="N3867" i="1"/>
  <c r="O3867" i="1" s="1"/>
  <c r="A3869" i="1"/>
  <c r="E3868" i="1"/>
  <c r="C3868" i="1"/>
  <c r="U3866" i="1"/>
  <c r="U3867" i="1" l="1"/>
  <c r="S3868" i="1"/>
  <c r="D3869" i="1"/>
  <c r="S3869" i="1"/>
  <c r="N3868" i="1"/>
  <c r="K3868" i="1"/>
  <c r="A3870" i="1"/>
  <c r="E3869" i="1"/>
  <c r="C3869" i="1"/>
  <c r="O3868" i="1" l="1"/>
  <c r="U3868" i="1" s="1"/>
  <c r="D3870" i="1"/>
  <c r="S3870" i="1"/>
  <c r="K3869" i="1"/>
  <c r="N3869" i="1"/>
  <c r="A3871" i="1"/>
  <c r="E3870" i="1"/>
  <c r="C3870" i="1"/>
  <c r="O3869" i="1" l="1"/>
  <c r="D3871" i="1"/>
  <c r="S3871" i="1"/>
  <c r="N3870" i="1"/>
  <c r="K3870" i="1"/>
  <c r="A3872" i="1"/>
  <c r="E3871" i="1"/>
  <c r="C3871" i="1"/>
  <c r="O3870" i="1" l="1"/>
  <c r="U3869" i="1"/>
  <c r="K3871" i="1"/>
  <c r="D3872" i="1"/>
  <c r="N3871" i="1"/>
  <c r="A3873" i="1"/>
  <c r="E3872" i="1"/>
  <c r="C3872" i="1"/>
  <c r="U3870" i="1"/>
  <c r="O3871" i="1" l="1"/>
  <c r="S3872" i="1"/>
  <c r="D3873" i="1"/>
  <c r="U3871" i="1"/>
  <c r="K3872" i="1"/>
  <c r="A3874" i="1"/>
  <c r="E3873" i="1"/>
  <c r="C3873" i="1"/>
  <c r="N3872" i="1"/>
  <c r="S3873" i="1" l="1"/>
  <c r="D3874" i="1"/>
  <c r="K3873" i="1"/>
  <c r="N3873" i="1"/>
  <c r="A3875" i="1"/>
  <c r="E3874" i="1"/>
  <c r="C3874" i="1"/>
  <c r="O3872" i="1"/>
  <c r="O3873" i="1" l="1"/>
  <c r="S3874" i="1"/>
  <c r="D3875" i="1"/>
  <c r="N3874" i="1"/>
  <c r="K3874" i="1"/>
  <c r="A3876" i="1"/>
  <c r="E3875" i="1"/>
  <c r="C3875" i="1"/>
  <c r="U3872" i="1"/>
  <c r="U3873" i="1"/>
  <c r="S3875" i="1" l="1"/>
  <c r="O3874" i="1"/>
  <c r="D3876" i="1"/>
  <c r="K3875" i="1"/>
  <c r="N3875" i="1"/>
  <c r="A3877" i="1"/>
  <c r="E3876" i="1"/>
  <c r="C3876" i="1"/>
  <c r="U3874" i="1" l="1"/>
  <c r="O3875" i="1"/>
  <c r="U3875" i="1" s="1"/>
  <c r="S3876" i="1"/>
  <c r="D3877" i="1"/>
  <c r="S3877" i="1"/>
  <c r="N3876" i="1"/>
  <c r="K3876" i="1"/>
  <c r="O3876" i="1" s="1"/>
  <c r="A3878" i="1"/>
  <c r="E3877" i="1"/>
  <c r="C3877" i="1"/>
  <c r="N3877" i="1"/>
  <c r="D3878" i="1" l="1"/>
  <c r="S3878" i="1"/>
  <c r="K3877" i="1"/>
  <c r="O3877" i="1" s="1"/>
  <c r="A3879" i="1"/>
  <c r="E3878" i="1"/>
  <c r="C3878" i="1"/>
  <c r="U3876" i="1"/>
  <c r="D3879" i="1" l="1"/>
  <c r="S3879" i="1"/>
  <c r="U3877" i="1"/>
  <c r="N3878" i="1"/>
  <c r="K3878" i="1"/>
  <c r="A3880" i="1"/>
  <c r="E3879" i="1"/>
  <c r="C3879" i="1"/>
  <c r="O3878" i="1" l="1"/>
  <c r="U3878" i="1" s="1"/>
  <c r="D3880" i="1"/>
  <c r="S3880" i="1"/>
  <c r="K3879" i="1"/>
  <c r="N3879" i="1"/>
  <c r="A3881" i="1"/>
  <c r="E3880" i="1"/>
  <c r="C3880" i="1"/>
  <c r="O3879" i="1" l="1"/>
  <c r="U3879" i="1" s="1"/>
  <c r="D3881" i="1"/>
  <c r="S3881" i="1"/>
  <c r="N3880" i="1"/>
  <c r="K3880" i="1"/>
  <c r="A3882" i="1"/>
  <c r="E3881" i="1"/>
  <c r="C3881" i="1"/>
  <c r="O3880" i="1" l="1"/>
  <c r="D3882" i="1"/>
  <c r="S3882" i="1"/>
  <c r="K3881" i="1"/>
  <c r="N3881" i="1"/>
  <c r="A3883" i="1"/>
  <c r="N3882" i="1"/>
  <c r="E3882" i="1"/>
  <c r="C3882" i="1"/>
  <c r="U3880" i="1"/>
  <c r="O3881" i="1" l="1"/>
  <c r="U3881" i="1" s="1"/>
  <c r="D3883" i="1"/>
  <c r="S3883" i="1"/>
  <c r="K3882" i="1"/>
  <c r="O3882" i="1" s="1"/>
  <c r="A3884" i="1"/>
  <c r="E3883" i="1"/>
  <c r="C3883" i="1"/>
  <c r="D3884" i="1" l="1"/>
  <c r="S3884" i="1"/>
  <c r="K3883" i="1"/>
  <c r="N3883" i="1"/>
  <c r="A3885" i="1"/>
  <c r="E3884" i="1"/>
  <c r="C3884" i="1"/>
  <c r="U3882" i="1"/>
  <c r="D3885" i="1" l="1"/>
  <c r="S3885" i="1"/>
  <c r="O3883" i="1"/>
  <c r="N3884" i="1"/>
  <c r="K3884" i="1"/>
  <c r="A3886" i="1"/>
  <c r="E3885" i="1"/>
  <c r="C3885" i="1"/>
  <c r="N3885" i="1"/>
  <c r="D3886" i="1" l="1"/>
  <c r="S3886" i="1"/>
  <c r="O3884" i="1"/>
  <c r="U3884" i="1" s="1"/>
  <c r="K3885" i="1"/>
  <c r="O3885" i="1" s="1"/>
  <c r="U3883" i="1"/>
  <c r="A3887" i="1"/>
  <c r="E3886" i="1"/>
  <c r="C3886" i="1"/>
  <c r="U3885" i="1" l="1"/>
  <c r="D3887" i="1"/>
  <c r="S3887" i="1"/>
  <c r="N3886" i="1"/>
  <c r="K3886" i="1"/>
  <c r="A3888" i="1"/>
  <c r="E3887" i="1"/>
  <c r="C3887" i="1"/>
  <c r="O3886" i="1" l="1"/>
  <c r="U3886" i="1" s="1"/>
  <c r="D3888" i="1"/>
  <c r="K3887" i="1"/>
  <c r="N3887" i="1"/>
  <c r="A3889" i="1"/>
  <c r="E3888" i="1"/>
  <c r="C3888" i="1"/>
  <c r="S3888" i="1" l="1"/>
  <c r="D3889" i="1"/>
  <c r="S3889" i="1"/>
  <c r="O3887" i="1"/>
  <c r="N3888" i="1"/>
  <c r="K3888" i="1"/>
  <c r="A3890" i="1"/>
  <c r="E3889" i="1"/>
  <c r="C3889" i="1"/>
  <c r="D3890" i="1" l="1"/>
  <c r="S3890" i="1"/>
  <c r="O3888" i="1"/>
  <c r="U3887" i="1"/>
  <c r="K3889" i="1"/>
  <c r="N3889" i="1"/>
  <c r="A3891" i="1"/>
  <c r="E3890" i="1"/>
  <c r="C3890" i="1"/>
  <c r="O3889" i="1" l="1"/>
  <c r="N3890" i="1"/>
  <c r="D3891" i="1"/>
  <c r="U3888" i="1"/>
  <c r="U3889" i="1"/>
  <c r="K3890" i="1"/>
  <c r="O3890" i="1" s="1"/>
  <c r="A3892" i="1"/>
  <c r="N3891" i="1"/>
  <c r="E3891" i="1"/>
  <c r="C3891" i="1"/>
  <c r="S3891" i="1" l="1"/>
  <c r="D3892" i="1"/>
  <c r="K3891" i="1"/>
  <c r="O3891" i="1" s="1"/>
  <c r="U3890" i="1"/>
  <c r="A3893" i="1"/>
  <c r="E3892" i="1"/>
  <c r="C3892" i="1"/>
  <c r="S3892" i="1" l="1"/>
  <c r="D3893" i="1"/>
  <c r="S3893" i="1"/>
  <c r="U3891" i="1"/>
  <c r="N3892" i="1"/>
  <c r="K3892" i="1"/>
  <c r="A3894" i="1"/>
  <c r="E3893" i="1"/>
  <c r="C3893" i="1"/>
  <c r="N3893" i="1"/>
  <c r="D3894" i="1" l="1"/>
  <c r="K3893" i="1"/>
  <c r="O3893" i="1" s="1"/>
  <c r="O3892" i="1"/>
  <c r="U3892" i="1" s="1"/>
  <c r="A3895" i="1"/>
  <c r="N3894" i="1"/>
  <c r="E3894" i="1"/>
  <c r="C3894" i="1"/>
  <c r="S3894" i="1" l="1"/>
  <c r="D3895" i="1"/>
  <c r="U3893" i="1"/>
  <c r="K3894" i="1"/>
  <c r="O3894" i="1" s="1"/>
  <c r="A3896" i="1"/>
  <c r="C3895" i="1"/>
  <c r="E3895" i="1"/>
  <c r="S3895" i="1" l="1"/>
  <c r="D3896" i="1"/>
  <c r="K3895" i="1"/>
  <c r="N3895" i="1"/>
  <c r="A3897" i="1"/>
  <c r="E3896" i="1"/>
  <c r="C3896" i="1"/>
  <c r="U3894" i="1"/>
  <c r="O3895" i="1" l="1"/>
  <c r="S3896" i="1"/>
  <c r="D3897" i="1"/>
  <c r="N3896" i="1"/>
  <c r="U3895" i="1"/>
  <c r="K3896" i="1"/>
  <c r="A3898" i="1"/>
  <c r="E3897" i="1"/>
  <c r="C3897" i="1"/>
  <c r="O3896" i="1" l="1"/>
  <c r="U3896" i="1" s="1"/>
  <c r="S3897" i="1"/>
  <c r="D3898" i="1"/>
  <c r="N3897" i="1"/>
  <c r="K3897" i="1"/>
  <c r="A3899" i="1"/>
  <c r="N3898" i="1"/>
  <c r="E3898" i="1"/>
  <c r="C3898" i="1"/>
  <c r="O3897" i="1" l="1"/>
  <c r="S3898" i="1"/>
  <c r="D3899" i="1"/>
  <c r="S3899" i="1"/>
  <c r="U3897" i="1"/>
  <c r="K3898" i="1"/>
  <c r="O3898" i="1" s="1"/>
  <c r="A3900" i="1"/>
  <c r="E3899" i="1"/>
  <c r="C3899" i="1"/>
  <c r="D3900" i="1" l="1"/>
  <c r="S3900" i="1"/>
  <c r="K3899" i="1"/>
  <c r="N3899" i="1"/>
  <c r="A3901" i="1"/>
  <c r="E3900" i="1"/>
  <c r="C3900" i="1"/>
  <c r="U3898" i="1"/>
  <c r="O3899" i="1" l="1"/>
  <c r="D3901" i="1"/>
  <c r="N3900" i="1"/>
  <c r="K3900" i="1"/>
  <c r="O3900" i="1" s="1"/>
  <c r="A3902" i="1"/>
  <c r="E3901" i="1"/>
  <c r="C3901" i="1"/>
  <c r="N3901" i="1"/>
  <c r="U3899" i="1" l="1"/>
  <c r="S3901" i="1"/>
  <c r="D3902" i="1"/>
  <c r="S3902" i="1"/>
  <c r="K3901" i="1"/>
  <c r="O3901" i="1" s="1"/>
  <c r="A3903" i="1"/>
  <c r="E3902" i="1"/>
  <c r="C3902" i="1"/>
  <c r="U3900" i="1"/>
  <c r="D3903" i="1" l="1"/>
  <c r="N3902" i="1"/>
  <c r="K3902" i="1"/>
  <c r="A3904" i="1"/>
  <c r="C3903" i="1"/>
  <c r="E3903" i="1"/>
  <c r="U3901" i="1"/>
  <c r="O3902" i="1" l="1"/>
  <c r="U3902" i="1" s="1"/>
  <c r="S3903" i="1"/>
  <c r="D3904" i="1"/>
  <c r="S3904" i="1"/>
  <c r="K3903" i="1"/>
  <c r="N3903" i="1"/>
  <c r="A3905" i="1"/>
  <c r="E3904" i="1"/>
  <c r="C3904" i="1"/>
  <c r="O3903" i="1" l="1"/>
  <c r="D3905" i="1"/>
  <c r="S3905" i="1"/>
  <c r="N3904" i="1"/>
  <c r="K3904" i="1"/>
  <c r="A3906" i="1"/>
  <c r="N3905" i="1"/>
  <c r="E3905" i="1"/>
  <c r="C3905" i="1"/>
  <c r="U3903" i="1"/>
  <c r="O3904" i="1" l="1"/>
  <c r="K3905" i="1"/>
  <c r="O3905" i="1" s="1"/>
  <c r="D3906" i="1"/>
  <c r="S3906" i="1"/>
  <c r="A3907" i="1"/>
  <c r="E3906" i="1"/>
  <c r="C3906" i="1"/>
  <c r="U3904" i="1"/>
  <c r="N3906" i="1" l="1"/>
  <c r="D3907" i="1"/>
  <c r="S3907" i="1"/>
  <c r="K3906" i="1"/>
  <c r="O3906" i="1" s="1"/>
  <c r="A3908" i="1"/>
  <c r="E3907" i="1"/>
  <c r="C3907" i="1"/>
  <c r="U3905" i="1"/>
  <c r="D3908" i="1" l="1"/>
  <c r="N3907" i="1"/>
  <c r="K3907" i="1"/>
  <c r="O3907" i="1" s="1"/>
  <c r="A3909" i="1"/>
  <c r="E3908" i="1"/>
  <c r="C3908" i="1"/>
  <c r="U3906" i="1"/>
  <c r="S3908" i="1" l="1"/>
  <c r="D3909" i="1"/>
  <c r="N3908" i="1"/>
  <c r="K3908" i="1"/>
  <c r="O3908" i="1" s="1"/>
  <c r="A3910" i="1"/>
  <c r="E3909" i="1"/>
  <c r="C3909" i="1"/>
  <c r="N3909" i="1"/>
  <c r="U3907" i="1"/>
  <c r="S3909" i="1" l="1"/>
  <c r="D3910" i="1"/>
  <c r="S3910" i="1"/>
  <c r="K3909" i="1"/>
  <c r="O3909" i="1" s="1"/>
  <c r="A3911" i="1"/>
  <c r="E3910" i="1"/>
  <c r="C3910" i="1"/>
  <c r="U3908" i="1"/>
  <c r="D3911" i="1" l="1"/>
  <c r="S3911" i="1"/>
  <c r="N3910" i="1"/>
  <c r="U3909" i="1"/>
  <c r="K3910" i="1"/>
  <c r="A3912" i="1"/>
  <c r="K3911" i="1"/>
  <c r="E3911" i="1"/>
  <c r="C3911" i="1"/>
  <c r="O3910" i="1" l="1"/>
  <c r="U3910" i="1" s="1"/>
  <c r="D3912" i="1"/>
  <c r="S3912" i="1"/>
  <c r="N3911" i="1"/>
  <c r="O3911" i="1" s="1"/>
  <c r="A3913" i="1"/>
  <c r="E3912" i="1"/>
  <c r="C3912" i="1"/>
  <c r="D3913" i="1" l="1"/>
  <c r="S3913" i="1"/>
  <c r="N3912" i="1"/>
  <c r="K3912" i="1"/>
  <c r="A3914" i="1"/>
  <c r="E3913" i="1"/>
  <c r="C3913" i="1"/>
  <c r="U3911" i="1"/>
  <c r="O3912" i="1" l="1"/>
  <c r="U3912" i="1" s="1"/>
  <c r="D3914" i="1"/>
  <c r="S3914" i="1"/>
  <c r="K3913" i="1"/>
  <c r="N3913" i="1"/>
  <c r="A3915" i="1"/>
  <c r="E3914" i="1"/>
  <c r="C3914" i="1"/>
  <c r="O3913" i="1" l="1"/>
  <c r="U3913" i="1" s="1"/>
  <c r="D3915" i="1"/>
  <c r="S3915" i="1"/>
  <c r="N3914" i="1"/>
  <c r="K3914" i="1"/>
  <c r="A3916" i="1"/>
  <c r="E3915" i="1"/>
  <c r="C3915" i="1"/>
  <c r="O3914" i="1" l="1"/>
  <c r="D3916" i="1"/>
  <c r="K3915" i="1"/>
  <c r="N3915" i="1"/>
  <c r="A3917" i="1"/>
  <c r="N3916" i="1"/>
  <c r="E3916" i="1"/>
  <c r="C3916" i="1"/>
  <c r="U3914" i="1"/>
  <c r="S3916" i="1" l="1"/>
  <c r="D3917" i="1"/>
  <c r="O3915" i="1"/>
  <c r="K3916" i="1"/>
  <c r="O3916" i="1" s="1"/>
  <c r="A3918" i="1"/>
  <c r="E3917" i="1"/>
  <c r="C3917" i="1"/>
  <c r="N3917" i="1"/>
  <c r="S3917" i="1" l="1"/>
  <c r="D3918" i="1"/>
  <c r="U3915" i="1"/>
  <c r="K3917" i="1"/>
  <c r="O3917" i="1" s="1"/>
  <c r="A3919" i="1"/>
  <c r="E3918" i="1"/>
  <c r="C3918" i="1"/>
  <c r="U3916" i="1"/>
  <c r="S3918" i="1" l="1"/>
  <c r="D3919" i="1"/>
  <c r="S3919" i="1"/>
  <c r="U3917" i="1"/>
  <c r="N3918" i="1"/>
  <c r="K3918" i="1"/>
  <c r="A3920" i="1"/>
  <c r="C3919" i="1"/>
  <c r="E3919" i="1"/>
  <c r="O3918" i="1" l="1"/>
  <c r="D3920" i="1"/>
  <c r="S3920" i="1"/>
  <c r="K3919" i="1"/>
  <c r="N3919" i="1"/>
  <c r="A3921" i="1"/>
  <c r="N3920" i="1"/>
  <c r="E3920" i="1"/>
  <c r="C3920" i="1"/>
  <c r="U3918" i="1"/>
  <c r="O3919" i="1" l="1"/>
  <c r="D3921" i="1"/>
  <c r="K3920" i="1"/>
  <c r="O3920" i="1" s="1"/>
  <c r="A3922" i="1"/>
  <c r="N3921" i="1"/>
  <c r="K3921" i="1"/>
  <c r="E3921" i="1"/>
  <c r="C3921" i="1"/>
  <c r="U3919" i="1"/>
  <c r="O3921" i="1" l="1"/>
  <c r="S3921" i="1"/>
  <c r="D3922" i="1"/>
  <c r="A3923" i="1"/>
  <c r="N3922" i="1"/>
  <c r="E3922" i="1"/>
  <c r="C3922" i="1"/>
  <c r="U3920" i="1"/>
  <c r="U3921" i="1" l="1"/>
  <c r="S3922" i="1"/>
  <c r="D3923" i="1"/>
  <c r="S3923" i="1"/>
  <c r="K3922" i="1"/>
  <c r="O3922" i="1" s="1"/>
  <c r="A3924" i="1"/>
  <c r="K3923" i="1"/>
  <c r="E3923" i="1"/>
  <c r="C3923" i="1"/>
  <c r="D3924" i="1" l="1"/>
  <c r="S3924" i="1"/>
  <c r="N3923" i="1"/>
  <c r="O3923" i="1" s="1"/>
  <c r="A3925" i="1"/>
  <c r="N3924" i="1"/>
  <c r="E3924" i="1"/>
  <c r="C3924" i="1"/>
  <c r="U3922" i="1"/>
  <c r="D3925" i="1" l="1"/>
  <c r="S3925" i="1"/>
  <c r="K3924" i="1"/>
  <c r="O3924" i="1" s="1"/>
  <c r="A3926" i="1"/>
  <c r="E3925" i="1"/>
  <c r="C3925" i="1"/>
  <c r="N3925" i="1"/>
  <c r="U3923" i="1"/>
  <c r="D3926" i="1" l="1"/>
  <c r="S3926" i="1"/>
  <c r="K3925" i="1"/>
  <c r="O3925" i="1" s="1"/>
  <c r="A3927" i="1"/>
  <c r="N3926" i="1"/>
  <c r="E3926" i="1"/>
  <c r="C3926" i="1"/>
  <c r="U3924" i="1"/>
  <c r="D3927" i="1" l="1"/>
  <c r="K3926" i="1"/>
  <c r="O3926" i="1" s="1"/>
  <c r="A3928" i="1"/>
  <c r="N3927" i="1"/>
  <c r="E3927" i="1"/>
  <c r="C3927" i="1"/>
  <c r="U3925" i="1"/>
  <c r="S3927" i="1" l="1"/>
  <c r="D3928" i="1"/>
  <c r="S3928" i="1"/>
  <c r="K3927" i="1"/>
  <c r="O3927" i="1" s="1"/>
  <c r="A3929" i="1"/>
  <c r="E3928" i="1"/>
  <c r="C3928" i="1"/>
  <c r="U3926" i="1"/>
  <c r="D3929" i="1" l="1"/>
  <c r="S3929" i="1"/>
  <c r="N3928" i="1"/>
  <c r="K3928" i="1"/>
  <c r="A3930" i="1"/>
  <c r="N3929" i="1"/>
  <c r="E3929" i="1"/>
  <c r="C3929" i="1"/>
  <c r="U3927" i="1"/>
  <c r="O3928" i="1" l="1"/>
  <c r="D3930" i="1"/>
  <c r="K3929" i="1"/>
  <c r="O3929" i="1" s="1"/>
  <c r="U3929" i="1" s="1"/>
  <c r="A3931" i="1"/>
  <c r="E3930" i="1"/>
  <c r="C3930" i="1"/>
  <c r="U3928" i="1"/>
  <c r="S3930" i="1" l="1"/>
  <c r="D3931" i="1"/>
  <c r="S3931" i="1"/>
  <c r="K3930" i="1"/>
  <c r="A3932" i="1"/>
  <c r="N3931" i="1"/>
  <c r="E3931" i="1"/>
  <c r="C3931" i="1"/>
  <c r="N3930" i="1"/>
  <c r="D3932" i="1" l="1"/>
  <c r="K3931" i="1"/>
  <c r="O3931" i="1" s="1"/>
  <c r="A3933" i="1"/>
  <c r="E3932" i="1"/>
  <c r="C3932" i="1"/>
  <c r="O3930" i="1"/>
  <c r="S3932" i="1" l="1"/>
  <c r="D3933" i="1"/>
  <c r="S3933" i="1"/>
  <c r="K3932" i="1"/>
  <c r="A3934" i="1"/>
  <c r="E3933" i="1"/>
  <c r="C3933" i="1"/>
  <c r="N3933" i="1"/>
  <c r="U3930" i="1"/>
  <c r="N3932" i="1"/>
  <c r="U3931" i="1"/>
  <c r="O3932" i="1" l="1"/>
  <c r="D3934" i="1"/>
  <c r="K3933" i="1"/>
  <c r="O3933" i="1" s="1"/>
  <c r="A3935" i="1"/>
  <c r="E3934" i="1"/>
  <c r="C3934" i="1"/>
  <c r="U3932" i="1"/>
  <c r="S3934" i="1" l="1"/>
  <c r="D3935" i="1"/>
  <c r="N3934" i="1"/>
  <c r="K3934" i="1"/>
  <c r="O3934" i="1" s="1"/>
  <c r="A3936" i="1"/>
  <c r="E3935" i="1"/>
  <c r="C3935" i="1"/>
  <c r="U3933" i="1"/>
  <c r="S3935" i="1" l="1"/>
  <c r="D3936" i="1"/>
  <c r="S3936" i="1"/>
  <c r="N3935" i="1"/>
  <c r="K3935" i="1"/>
  <c r="A3937" i="1"/>
  <c r="E3936" i="1"/>
  <c r="C3936" i="1"/>
  <c r="U3934" i="1"/>
  <c r="O3935" i="1" l="1"/>
  <c r="U3935" i="1" s="1"/>
  <c r="D3937" i="1"/>
  <c r="S3937" i="1"/>
  <c r="N3936" i="1"/>
  <c r="K3936" i="1"/>
  <c r="A3938" i="1"/>
  <c r="E3937" i="1"/>
  <c r="C3937" i="1"/>
  <c r="O3936" i="1" l="1"/>
  <c r="D3938" i="1"/>
  <c r="S3938" i="1"/>
  <c r="K3937" i="1"/>
  <c r="N3937" i="1"/>
  <c r="A3939" i="1"/>
  <c r="E3938" i="1"/>
  <c r="C3938" i="1"/>
  <c r="U3936" i="1"/>
  <c r="O3937" i="1" l="1"/>
  <c r="U3937" i="1" s="1"/>
  <c r="D3939" i="1"/>
  <c r="N3938" i="1"/>
  <c r="K3938" i="1"/>
  <c r="A3940" i="1"/>
  <c r="E3939" i="1"/>
  <c r="C3939" i="1"/>
  <c r="O3938" i="1" l="1"/>
  <c r="U3938" i="1" s="1"/>
  <c r="S3939" i="1"/>
  <c r="D3940" i="1"/>
  <c r="S3940" i="1"/>
  <c r="K3939" i="1"/>
  <c r="N3939" i="1"/>
  <c r="A3941" i="1"/>
  <c r="E3940" i="1"/>
  <c r="C3940" i="1"/>
  <c r="O3939" i="1" l="1"/>
  <c r="U3939" i="1" s="1"/>
  <c r="D3941" i="1"/>
  <c r="S3941" i="1"/>
  <c r="N3940" i="1"/>
  <c r="K3940" i="1"/>
  <c r="A3942" i="1"/>
  <c r="E3941" i="1"/>
  <c r="C3941" i="1"/>
  <c r="O3940" i="1" l="1"/>
  <c r="D3942" i="1"/>
  <c r="S3942" i="1"/>
  <c r="K3941" i="1"/>
  <c r="N3941" i="1"/>
  <c r="A3943" i="1"/>
  <c r="E3942" i="1"/>
  <c r="C3942" i="1"/>
  <c r="U3940" i="1"/>
  <c r="O3941" i="1" l="1"/>
  <c r="D3943" i="1"/>
  <c r="S3943" i="1"/>
  <c r="N3942" i="1"/>
  <c r="K3942" i="1"/>
  <c r="A3944" i="1"/>
  <c r="E3943" i="1"/>
  <c r="C3943" i="1"/>
  <c r="U3941" i="1"/>
  <c r="O3942" i="1" l="1"/>
  <c r="D3944" i="1"/>
  <c r="N3943" i="1"/>
  <c r="K3943" i="1"/>
  <c r="A3945" i="1"/>
  <c r="E3944" i="1"/>
  <c r="C3944" i="1"/>
  <c r="U3942" i="1"/>
  <c r="O3943" i="1" l="1"/>
  <c r="U3943" i="1" s="1"/>
  <c r="S3944" i="1"/>
  <c r="D3945" i="1"/>
  <c r="N3944" i="1"/>
  <c r="K3944" i="1"/>
  <c r="A3946" i="1"/>
  <c r="E3945" i="1"/>
  <c r="C3945" i="1"/>
  <c r="S3945" i="1" l="1"/>
  <c r="D3946" i="1"/>
  <c r="S3946" i="1"/>
  <c r="O3944" i="1"/>
  <c r="K3945" i="1"/>
  <c r="N3945" i="1"/>
  <c r="A3947" i="1"/>
  <c r="N3946" i="1"/>
  <c r="E3946" i="1"/>
  <c r="C3946" i="1"/>
  <c r="U3944" i="1" l="1"/>
  <c r="O3945" i="1"/>
  <c r="D3947" i="1"/>
  <c r="K3946" i="1"/>
  <c r="O3946" i="1" s="1"/>
  <c r="A3948" i="1"/>
  <c r="E3947" i="1"/>
  <c r="C3947" i="1"/>
  <c r="U3945" i="1" l="1"/>
  <c r="S3947" i="1"/>
  <c r="D3948" i="1"/>
  <c r="S3948" i="1"/>
  <c r="K3947" i="1"/>
  <c r="N3947" i="1"/>
  <c r="A3949" i="1"/>
  <c r="E3948" i="1"/>
  <c r="C3948" i="1"/>
  <c r="U3946" i="1"/>
  <c r="D3949" i="1" l="1"/>
  <c r="O3947" i="1"/>
  <c r="U3947" i="1" s="1"/>
  <c r="N3948" i="1"/>
  <c r="K3948" i="1"/>
  <c r="O3948" i="1" s="1"/>
  <c r="A3950" i="1"/>
  <c r="E3949" i="1"/>
  <c r="C3949" i="1"/>
  <c r="N3949" i="1"/>
  <c r="S3949" i="1" l="1"/>
  <c r="D3950" i="1"/>
  <c r="K3949" i="1"/>
  <c r="O3949" i="1" s="1"/>
  <c r="A3951" i="1"/>
  <c r="E3950" i="1"/>
  <c r="C3950" i="1"/>
  <c r="U3948" i="1"/>
  <c r="U3949" i="1" l="1"/>
  <c r="S3950" i="1"/>
  <c r="D3951" i="1"/>
  <c r="N3950" i="1"/>
  <c r="K3950" i="1"/>
  <c r="A3952" i="1"/>
  <c r="E3951" i="1"/>
  <c r="C3951" i="1"/>
  <c r="S3951" i="1" l="1"/>
  <c r="D3952" i="1"/>
  <c r="S3952" i="1"/>
  <c r="O3950" i="1"/>
  <c r="U3950" i="1" s="1"/>
  <c r="K3951" i="1"/>
  <c r="N3951" i="1"/>
  <c r="A3953" i="1"/>
  <c r="E3952" i="1"/>
  <c r="C3952" i="1"/>
  <c r="O3951" i="1" l="1"/>
  <c r="U3951" i="1" s="1"/>
  <c r="N3952" i="1"/>
  <c r="D3953" i="1"/>
  <c r="S3953" i="1"/>
  <c r="K3952" i="1"/>
  <c r="A3954" i="1"/>
  <c r="E3953" i="1"/>
  <c r="C3953" i="1"/>
  <c r="O3952" i="1" l="1"/>
  <c r="D3954" i="1"/>
  <c r="S3954" i="1"/>
  <c r="K3953" i="1"/>
  <c r="N3953" i="1"/>
  <c r="A3955" i="1"/>
  <c r="E3954" i="1"/>
  <c r="C3954" i="1"/>
  <c r="U3952" i="1"/>
  <c r="O3953" i="1" l="1"/>
  <c r="D3955" i="1"/>
  <c r="S3955" i="1"/>
  <c r="N3954" i="1"/>
  <c r="K3954" i="1"/>
  <c r="A3956" i="1"/>
  <c r="E3955" i="1"/>
  <c r="C3955" i="1"/>
  <c r="U3953" i="1"/>
  <c r="D3956" i="1" l="1"/>
  <c r="S3956" i="1"/>
  <c r="O3954" i="1"/>
  <c r="N3955" i="1"/>
  <c r="K3955" i="1"/>
  <c r="A3957" i="1"/>
  <c r="E3956" i="1"/>
  <c r="C3956" i="1"/>
  <c r="U3954" i="1" l="1"/>
  <c r="D3957" i="1"/>
  <c r="S3957" i="1"/>
  <c r="O3955" i="1"/>
  <c r="N3956" i="1"/>
  <c r="K3956" i="1"/>
  <c r="A3958" i="1"/>
  <c r="E3957" i="1"/>
  <c r="C3957" i="1"/>
  <c r="N3957" i="1"/>
  <c r="O3956" i="1" l="1"/>
  <c r="D3958" i="1"/>
  <c r="S3958" i="1"/>
  <c r="U3955" i="1"/>
  <c r="K3957" i="1"/>
  <c r="O3957" i="1" s="1"/>
  <c r="U3957" i="1" s="1"/>
  <c r="U3956" i="1"/>
  <c r="A3959" i="1"/>
  <c r="E3958" i="1"/>
  <c r="C3958" i="1"/>
  <c r="D3959" i="1" l="1"/>
  <c r="N3958" i="1"/>
  <c r="K3958" i="1"/>
  <c r="A3960" i="1"/>
  <c r="E3959" i="1"/>
  <c r="C3959" i="1"/>
  <c r="S3959" i="1" l="1"/>
  <c r="D3960" i="1"/>
  <c r="O3958" i="1"/>
  <c r="U3958" i="1" s="1"/>
  <c r="K3959" i="1"/>
  <c r="N3959" i="1"/>
  <c r="A3961" i="1"/>
  <c r="E3960" i="1"/>
  <c r="C3960" i="1"/>
  <c r="O3959" i="1" l="1"/>
  <c r="S3960" i="1"/>
  <c r="D3961" i="1"/>
  <c r="N3960" i="1"/>
  <c r="U3959" i="1"/>
  <c r="K3960" i="1"/>
  <c r="A3962" i="1"/>
  <c r="N3961" i="1"/>
  <c r="E3961" i="1"/>
  <c r="C3961" i="1"/>
  <c r="O3960" i="1" l="1"/>
  <c r="S3961" i="1"/>
  <c r="D3962" i="1"/>
  <c r="S3962" i="1"/>
  <c r="K3961" i="1"/>
  <c r="O3961" i="1" s="1"/>
  <c r="A3963" i="1"/>
  <c r="E3962" i="1"/>
  <c r="C3962" i="1"/>
  <c r="U3960" i="1"/>
  <c r="U3961" i="1" l="1"/>
  <c r="D3963" i="1"/>
  <c r="N3962" i="1"/>
  <c r="K3962" i="1"/>
  <c r="A3964" i="1"/>
  <c r="E3963" i="1"/>
  <c r="C3963" i="1"/>
  <c r="S3963" i="1" l="1"/>
  <c r="K3963" i="1"/>
  <c r="D3964" i="1"/>
  <c r="O3962" i="1"/>
  <c r="U3962" i="1" s="1"/>
  <c r="N3963" i="1"/>
  <c r="A3965" i="1"/>
  <c r="N3964" i="1"/>
  <c r="E3964" i="1"/>
  <c r="C3964" i="1"/>
  <c r="O3963" i="1" l="1"/>
  <c r="U3963" i="1" s="1"/>
  <c r="S3964" i="1"/>
  <c r="D3965" i="1"/>
  <c r="K3964" i="1"/>
  <c r="O3964" i="1" s="1"/>
  <c r="A3966" i="1"/>
  <c r="E3965" i="1"/>
  <c r="C3965" i="1"/>
  <c r="N3965" i="1"/>
  <c r="S3965" i="1" l="1"/>
  <c r="D3966" i="1"/>
  <c r="K3965" i="1"/>
  <c r="O3965" i="1" s="1"/>
  <c r="A3967" i="1"/>
  <c r="N3966" i="1"/>
  <c r="E3966" i="1"/>
  <c r="C3966" i="1"/>
  <c r="U3964" i="1"/>
  <c r="S3966" i="1" l="1"/>
  <c r="D3967" i="1"/>
  <c r="S3967" i="1"/>
  <c r="K3966" i="1"/>
  <c r="O3966" i="1" s="1"/>
  <c r="A3968" i="1"/>
  <c r="N3967" i="1"/>
  <c r="E3967" i="1"/>
  <c r="C3967" i="1"/>
  <c r="U3965" i="1"/>
  <c r="K3967" i="1" l="1"/>
  <c r="O3967" i="1" s="1"/>
  <c r="D3968" i="1"/>
  <c r="A3969" i="1"/>
  <c r="E3968" i="1"/>
  <c r="C3968" i="1"/>
  <c r="U3966" i="1"/>
  <c r="U3967" i="1" l="1"/>
  <c r="S3968" i="1"/>
  <c r="D3969" i="1"/>
  <c r="S3969" i="1"/>
  <c r="N3968" i="1"/>
  <c r="K3968" i="1"/>
  <c r="A3970" i="1"/>
  <c r="E3969" i="1"/>
  <c r="C3969" i="1"/>
  <c r="O3968" i="1" l="1"/>
  <c r="N3969" i="1"/>
  <c r="D3970" i="1"/>
  <c r="K3969" i="1"/>
  <c r="A3971" i="1"/>
  <c r="E3970" i="1"/>
  <c r="C3970" i="1"/>
  <c r="U3968" i="1"/>
  <c r="O3969" i="1" l="1"/>
  <c r="U3969" i="1" s="1"/>
  <c r="S3970" i="1"/>
  <c r="D3971" i="1"/>
  <c r="N3970" i="1"/>
  <c r="A3972" i="1"/>
  <c r="E3971" i="1"/>
  <c r="C3971" i="1"/>
  <c r="K3970" i="1"/>
  <c r="O3970" i="1" l="1"/>
  <c r="U3970" i="1" s="1"/>
  <c r="S3971" i="1"/>
  <c r="D3972" i="1"/>
  <c r="S3972" i="1"/>
  <c r="N3971" i="1"/>
  <c r="K3971" i="1"/>
  <c r="O3971" i="1" s="1"/>
  <c r="A3973" i="1"/>
  <c r="E3972" i="1"/>
  <c r="C3972" i="1"/>
  <c r="D3973" i="1" l="1"/>
  <c r="N3972" i="1"/>
  <c r="A3974" i="1"/>
  <c r="E3973" i="1"/>
  <c r="C3973" i="1"/>
  <c r="U3971" i="1"/>
  <c r="K3972" i="1"/>
  <c r="O3972" i="1" s="1"/>
  <c r="S3973" i="1" l="1"/>
  <c r="D3974" i="1"/>
  <c r="N3973" i="1"/>
  <c r="K3973" i="1"/>
  <c r="O3973" i="1" s="1"/>
  <c r="A3975" i="1"/>
  <c r="E3974" i="1"/>
  <c r="C3974" i="1"/>
  <c r="U3972" i="1"/>
  <c r="S3974" i="1" l="1"/>
  <c r="D3975" i="1"/>
  <c r="S3975" i="1"/>
  <c r="N3974" i="1"/>
  <c r="A3976" i="1"/>
  <c r="N3975" i="1"/>
  <c r="E3975" i="1"/>
  <c r="C3975" i="1"/>
  <c r="K3974" i="1"/>
  <c r="U3973" i="1"/>
  <c r="O3974" i="1" l="1"/>
  <c r="D3976" i="1"/>
  <c r="K3975" i="1"/>
  <c r="O3975" i="1" s="1"/>
  <c r="A3977" i="1"/>
  <c r="E3976" i="1"/>
  <c r="C3976" i="1"/>
  <c r="U3974" i="1" l="1"/>
  <c r="S3976" i="1"/>
  <c r="D3977" i="1"/>
  <c r="S3977" i="1"/>
  <c r="U3975" i="1"/>
  <c r="N3976" i="1"/>
  <c r="A3978" i="1"/>
  <c r="E3977" i="1"/>
  <c r="C3977" i="1"/>
  <c r="K3976" i="1"/>
  <c r="D3978" i="1" l="1"/>
  <c r="S3978" i="1"/>
  <c r="O3976" i="1"/>
  <c r="U3976" i="1" s="1"/>
  <c r="N3977" i="1"/>
  <c r="K3977" i="1"/>
  <c r="A3979" i="1"/>
  <c r="E3978" i="1"/>
  <c r="C3978" i="1"/>
  <c r="O3977" i="1" l="1"/>
  <c r="U3977" i="1" s="1"/>
  <c r="D3979" i="1"/>
  <c r="S3979" i="1"/>
  <c r="K3978" i="1"/>
  <c r="N3978" i="1"/>
  <c r="A3980" i="1"/>
  <c r="K3979" i="1"/>
  <c r="E3979" i="1"/>
  <c r="C3979" i="1"/>
  <c r="O3978" i="1" l="1"/>
  <c r="U3978" i="1" s="1"/>
  <c r="D3980" i="1"/>
  <c r="S3980" i="1"/>
  <c r="N3979" i="1"/>
  <c r="O3979" i="1" s="1"/>
  <c r="A3981" i="1"/>
  <c r="E3980" i="1"/>
  <c r="C3980" i="1"/>
  <c r="D3981" i="1" l="1"/>
  <c r="K3980" i="1"/>
  <c r="N3980" i="1"/>
  <c r="A3982" i="1"/>
  <c r="N3981" i="1"/>
  <c r="E3981" i="1"/>
  <c r="C3981" i="1"/>
  <c r="U3979" i="1"/>
  <c r="S3981" i="1" l="1"/>
  <c r="D3982" i="1"/>
  <c r="O3980" i="1"/>
  <c r="U3980" i="1" s="1"/>
  <c r="K3981" i="1"/>
  <c r="O3981" i="1" s="1"/>
  <c r="A3983" i="1"/>
  <c r="E3982" i="1"/>
  <c r="C3982" i="1"/>
  <c r="S3982" i="1" l="1"/>
  <c r="D3983" i="1"/>
  <c r="S3983" i="1"/>
  <c r="K3982" i="1"/>
  <c r="N3982" i="1"/>
  <c r="A3984" i="1"/>
  <c r="E3983" i="1"/>
  <c r="C3983" i="1"/>
  <c r="U3981" i="1"/>
  <c r="D3984" i="1" l="1"/>
  <c r="N3983" i="1"/>
  <c r="O3982" i="1"/>
  <c r="U3982" i="1" s="1"/>
  <c r="K3983" i="1"/>
  <c r="A3985" i="1"/>
  <c r="E3984" i="1"/>
  <c r="C3984" i="1"/>
  <c r="O3983" i="1" l="1"/>
  <c r="S3984" i="1"/>
  <c r="D3985" i="1"/>
  <c r="S3985" i="1"/>
  <c r="K3984" i="1"/>
  <c r="N3984" i="1"/>
  <c r="A3986" i="1"/>
  <c r="E3985" i="1"/>
  <c r="C3985" i="1"/>
  <c r="U3983" i="1"/>
  <c r="D3986" i="1" l="1"/>
  <c r="O3984" i="1"/>
  <c r="U3984" i="1" s="1"/>
  <c r="K3985" i="1"/>
  <c r="A3987" i="1"/>
  <c r="E3986" i="1"/>
  <c r="C3986" i="1"/>
  <c r="N3985" i="1"/>
  <c r="S3986" i="1" l="1"/>
  <c r="D3987" i="1"/>
  <c r="S3987" i="1"/>
  <c r="K3986" i="1"/>
  <c r="N3986" i="1"/>
  <c r="A3988" i="1"/>
  <c r="E3987" i="1"/>
  <c r="C3987" i="1"/>
  <c r="O3985" i="1"/>
  <c r="D3988" i="1" l="1"/>
  <c r="S3988" i="1"/>
  <c r="O3986" i="1"/>
  <c r="U3986" i="1" s="1"/>
  <c r="K3987" i="1"/>
  <c r="N3987" i="1"/>
  <c r="A3989" i="1"/>
  <c r="E3988" i="1"/>
  <c r="C3988" i="1"/>
  <c r="U3985" i="1"/>
  <c r="O3987" i="1" l="1"/>
  <c r="D3989" i="1"/>
  <c r="K3988" i="1"/>
  <c r="N3988" i="1"/>
  <c r="A3990" i="1"/>
  <c r="E3989" i="1"/>
  <c r="C3989" i="1"/>
  <c r="U3987" i="1" l="1"/>
  <c r="S3989" i="1"/>
  <c r="D3990" i="1"/>
  <c r="S3990" i="1"/>
  <c r="N3989" i="1"/>
  <c r="O3988" i="1"/>
  <c r="K3989" i="1"/>
  <c r="A3991" i="1"/>
  <c r="E3990" i="1"/>
  <c r="C3990" i="1"/>
  <c r="U3988" i="1" l="1"/>
  <c r="O3989" i="1"/>
  <c r="D3991" i="1"/>
  <c r="S3991" i="1"/>
  <c r="K3990" i="1"/>
  <c r="N3990" i="1"/>
  <c r="A3992" i="1"/>
  <c r="E3991" i="1"/>
  <c r="C3991" i="1"/>
  <c r="U3989" i="1"/>
  <c r="D3992" i="1" l="1"/>
  <c r="S3992" i="1"/>
  <c r="O3990" i="1"/>
  <c r="U3990" i="1" s="1"/>
  <c r="K3991" i="1"/>
  <c r="N3991" i="1"/>
  <c r="A3993" i="1"/>
  <c r="N3992" i="1"/>
  <c r="E3992" i="1"/>
  <c r="C3992" i="1"/>
  <c r="O3991" i="1" l="1"/>
  <c r="D3993" i="1"/>
  <c r="K3992" i="1"/>
  <c r="O3992" i="1" s="1"/>
  <c r="A3994" i="1"/>
  <c r="N3993" i="1"/>
  <c r="E3993" i="1"/>
  <c r="C3993" i="1"/>
  <c r="U3991" i="1" l="1"/>
  <c r="S3993" i="1"/>
  <c r="D3994" i="1"/>
  <c r="K3993" i="1"/>
  <c r="O3993" i="1" s="1"/>
  <c r="A3995" i="1"/>
  <c r="E3994" i="1"/>
  <c r="C3994" i="1"/>
  <c r="U3992" i="1"/>
  <c r="S3994" i="1" l="1"/>
  <c r="D3995" i="1"/>
  <c r="S3995" i="1"/>
  <c r="K3994" i="1"/>
  <c r="N3994" i="1"/>
  <c r="A3996" i="1"/>
  <c r="N3995" i="1"/>
  <c r="E3995" i="1"/>
  <c r="C3995" i="1"/>
  <c r="U3993" i="1"/>
  <c r="D3996" i="1" l="1"/>
  <c r="S3996" i="1"/>
  <c r="K3995" i="1"/>
  <c r="O3995" i="1" s="1"/>
  <c r="A3997" i="1"/>
  <c r="E3996" i="1"/>
  <c r="C3996" i="1"/>
  <c r="O3994" i="1"/>
  <c r="D3997" i="1" l="1"/>
  <c r="S3997" i="1"/>
  <c r="K3996" i="1"/>
  <c r="N3996" i="1"/>
  <c r="A3998" i="1"/>
  <c r="N3997" i="1"/>
  <c r="E3997" i="1"/>
  <c r="C3997" i="1"/>
  <c r="U3994" i="1"/>
  <c r="U3995" i="1"/>
  <c r="D3998" i="1" l="1"/>
  <c r="S3998" i="1"/>
  <c r="O3996" i="1"/>
  <c r="K3997" i="1"/>
  <c r="O3997" i="1" s="1"/>
  <c r="A3999" i="1"/>
  <c r="E3998" i="1"/>
  <c r="C3998" i="1"/>
  <c r="U3996" i="1" l="1"/>
  <c r="D3999" i="1"/>
  <c r="S3999" i="1"/>
  <c r="N3998" i="1"/>
  <c r="A4000" i="1"/>
  <c r="E3999" i="1"/>
  <c r="C3999" i="1"/>
  <c r="K3998" i="1"/>
  <c r="U3997" i="1"/>
  <c r="O3998" i="1" l="1"/>
  <c r="U3998" i="1" s="1"/>
  <c r="D4000" i="1"/>
  <c r="S4000" i="1"/>
  <c r="N3999" i="1"/>
  <c r="K3999" i="1"/>
  <c r="A4001" i="1"/>
  <c r="N4000" i="1"/>
  <c r="E4000" i="1"/>
  <c r="C4000" i="1"/>
  <c r="O3999" i="1" l="1"/>
  <c r="U3999" i="1" s="1"/>
  <c r="D4001" i="1"/>
  <c r="S4001" i="1"/>
  <c r="K4000" i="1"/>
  <c r="O4000" i="1" s="1"/>
  <c r="A4002" i="1"/>
  <c r="E4001" i="1"/>
  <c r="C4001" i="1"/>
  <c r="D4002" i="1" l="1"/>
  <c r="N4001" i="1"/>
  <c r="K4001" i="1"/>
  <c r="A4003" i="1"/>
  <c r="E4002" i="1"/>
  <c r="C4002" i="1"/>
  <c r="U4000" i="1"/>
  <c r="O4001" i="1" l="1"/>
  <c r="U4001" i="1" s="1"/>
  <c r="S4002" i="1"/>
  <c r="D4003" i="1"/>
  <c r="S4003" i="1"/>
  <c r="K4002" i="1"/>
  <c r="N4002" i="1"/>
  <c r="A4004" i="1"/>
  <c r="E4003" i="1"/>
  <c r="C4003" i="1"/>
  <c r="D4004" i="1" l="1"/>
  <c r="S4004" i="1"/>
  <c r="N4003" i="1"/>
  <c r="K4003" i="1"/>
  <c r="O4003" i="1" s="1"/>
  <c r="O4002" i="1"/>
  <c r="U4002" i="1" s="1"/>
  <c r="A4005" i="1"/>
  <c r="E4004" i="1"/>
  <c r="C4004" i="1"/>
  <c r="D4005" i="1" l="1"/>
  <c r="S4005" i="1"/>
  <c r="K4004" i="1"/>
  <c r="N4004" i="1"/>
  <c r="A4006" i="1"/>
  <c r="E4005" i="1"/>
  <c r="C4005" i="1"/>
  <c r="U4003" i="1"/>
  <c r="D4006" i="1" l="1"/>
  <c r="N4005" i="1"/>
  <c r="O4004" i="1"/>
  <c r="K4005" i="1"/>
  <c r="A4007" i="1"/>
  <c r="E4006" i="1"/>
  <c r="C4006" i="1"/>
  <c r="O4005" i="1" l="1"/>
  <c r="U4005" i="1" s="1"/>
  <c r="U4004" i="1"/>
  <c r="S4006" i="1"/>
  <c r="D4007" i="1"/>
  <c r="S4007" i="1"/>
  <c r="N4006" i="1"/>
  <c r="K4006" i="1"/>
  <c r="A4008" i="1"/>
  <c r="C4007" i="1"/>
  <c r="E4007" i="1"/>
  <c r="O4006" i="1" l="1"/>
  <c r="D4008" i="1"/>
  <c r="S4008" i="1"/>
  <c r="N4007" i="1"/>
  <c r="K4007" i="1"/>
  <c r="A4009" i="1"/>
  <c r="N4008" i="1"/>
  <c r="E4008" i="1"/>
  <c r="C4008" i="1"/>
  <c r="O4007" i="1" l="1"/>
  <c r="U4006" i="1"/>
  <c r="D4009" i="1"/>
  <c r="S4009" i="1"/>
  <c r="K4008" i="1"/>
  <c r="O4008" i="1" s="1"/>
  <c r="U4008" i="1" s="1"/>
  <c r="A4010" i="1"/>
  <c r="E4009" i="1"/>
  <c r="C4009" i="1"/>
  <c r="U4007" i="1"/>
  <c r="D4010" i="1" l="1"/>
  <c r="N4009" i="1"/>
  <c r="K4009" i="1"/>
  <c r="A4011" i="1"/>
  <c r="E4010" i="1"/>
  <c r="C4010" i="1"/>
  <c r="O4009" i="1" l="1"/>
  <c r="S4010" i="1"/>
  <c r="D4011" i="1"/>
  <c r="N4010" i="1"/>
  <c r="K4010" i="1"/>
  <c r="A4012" i="1"/>
  <c r="E4011" i="1"/>
  <c r="C4011" i="1"/>
  <c r="O4010" i="1" l="1"/>
  <c r="U4010" i="1" s="1"/>
  <c r="U4009" i="1"/>
  <c r="N4011" i="1"/>
  <c r="S4011" i="1"/>
  <c r="D4012" i="1"/>
  <c r="S4012" i="1"/>
  <c r="K4011" i="1"/>
  <c r="A4013" i="1"/>
  <c r="E4012" i="1"/>
  <c r="C4012" i="1"/>
  <c r="O4011" i="1" l="1"/>
  <c r="D4013" i="1"/>
  <c r="K4012" i="1"/>
  <c r="N4012" i="1"/>
  <c r="A4014" i="1"/>
  <c r="E4013" i="1"/>
  <c r="C4013" i="1"/>
  <c r="U4011" i="1" l="1"/>
  <c r="S4013" i="1"/>
  <c r="D4014" i="1"/>
  <c r="S4014" i="1"/>
  <c r="O4012" i="1"/>
  <c r="N4013" i="1"/>
  <c r="K4013" i="1"/>
  <c r="A4015" i="1"/>
  <c r="E4014" i="1"/>
  <c r="C4014" i="1"/>
  <c r="O4013" i="1" l="1"/>
  <c r="U4013" i="1" s="1"/>
  <c r="D4015" i="1"/>
  <c r="N4014" i="1"/>
  <c r="U4012" i="1"/>
  <c r="K4014" i="1"/>
  <c r="A4016" i="1"/>
  <c r="N4015" i="1"/>
  <c r="C4015" i="1"/>
  <c r="E4015" i="1"/>
  <c r="O4014" i="1" l="1"/>
  <c r="U4014" i="1" s="1"/>
  <c r="S4015" i="1"/>
  <c r="D4016" i="1"/>
  <c r="K4015" i="1"/>
  <c r="O4015" i="1" s="1"/>
  <c r="A4017" i="1"/>
  <c r="N4016" i="1"/>
  <c r="E4016" i="1"/>
  <c r="C4016" i="1"/>
  <c r="S4016" i="1" l="1"/>
  <c r="K4016" i="1"/>
  <c r="O4016" i="1" s="1"/>
  <c r="D4017" i="1"/>
  <c r="A4018" i="1"/>
  <c r="E4017" i="1"/>
  <c r="C4017" i="1"/>
  <c r="U4015" i="1"/>
  <c r="U4016" i="1" l="1"/>
  <c r="S4017" i="1"/>
  <c r="D4018" i="1"/>
  <c r="K4017" i="1"/>
  <c r="A4019" i="1"/>
  <c r="E4018" i="1"/>
  <c r="C4018" i="1"/>
  <c r="N4018" i="1"/>
  <c r="N4017" i="1"/>
  <c r="S4018" i="1" l="1"/>
  <c r="D4019" i="1"/>
  <c r="K4018" i="1"/>
  <c r="O4018" i="1" s="1"/>
  <c r="A4020" i="1"/>
  <c r="E4019" i="1"/>
  <c r="C4019" i="1"/>
  <c r="O4017" i="1"/>
  <c r="S4019" i="1" l="1"/>
  <c r="D4020" i="1"/>
  <c r="N4019" i="1"/>
  <c r="K4019" i="1"/>
  <c r="O4019" i="1" s="1"/>
  <c r="A4021" i="1"/>
  <c r="K4020" i="1"/>
  <c r="E4020" i="1"/>
  <c r="C4020" i="1"/>
  <c r="U4017" i="1"/>
  <c r="U4018" i="1"/>
  <c r="S4020" i="1" l="1"/>
  <c r="D4021" i="1"/>
  <c r="N4020" i="1"/>
  <c r="O4020" i="1" s="1"/>
  <c r="A4022" i="1"/>
  <c r="E4021" i="1"/>
  <c r="C4021" i="1"/>
  <c r="U4019" i="1"/>
  <c r="S4021" i="1" l="1"/>
  <c r="D4022" i="1"/>
  <c r="S4022" i="1"/>
  <c r="N4021" i="1"/>
  <c r="K4021" i="1"/>
  <c r="A4023" i="1"/>
  <c r="K4022" i="1"/>
  <c r="E4022" i="1"/>
  <c r="C4022" i="1"/>
  <c r="U4020" i="1"/>
  <c r="O4021" i="1" l="1"/>
  <c r="U4021" i="1" s="1"/>
  <c r="D4023" i="1"/>
  <c r="N4022" i="1"/>
  <c r="O4022" i="1" s="1"/>
  <c r="A4024" i="1"/>
  <c r="E4023" i="1"/>
  <c r="C4023" i="1"/>
  <c r="S4023" i="1" l="1"/>
  <c r="D4024" i="1"/>
  <c r="U4022" i="1"/>
  <c r="N4023" i="1"/>
  <c r="K4023" i="1"/>
  <c r="A4025" i="1"/>
  <c r="E4024" i="1"/>
  <c r="C4024" i="1"/>
  <c r="O4023" i="1" l="1"/>
  <c r="S4024" i="1"/>
  <c r="D4025" i="1"/>
  <c r="N4024" i="1"/>
  <c r="K4024" i="1"/>
  <c r="A4026" i="1"/>
  <c r="E4025" i="1"/>
  <c r="C4025" i="1"/>
  <c r="U4023" i="1"/>
  <c r="O4024" i="1" l="1"/>
  <c r="S4025" i="1"/>
  <c r="D4026" i="1"/>
  <c r="K4025" i="1"/>
  <c r="A4027" i="1"/>
  <c r="E4026" i="1"/>
  <c r="C4026" i="1"/>
  <c r="N4025" i="1"/>
  <c r="U4024" i="1" l="1"/>
  <c r="S4026" i="1"/>
  <c r="N4026" i="1"/>
  <c r="D4027" i="1"/>
  <c r="K4026" i="1"/>
  <c r="A4028" i="1"/>
  <c r="E4027" i="1"/>
  <c r="C4027" i="1"/>
  <c r="O4025" i="1"/>
  <c r="O4026" i="1" l="1"/>
  <c r="U4026" i="1" s="1"/>
  <c r="N4027" i="1"/>
  <c r="S4027" i="1"/>
  <c r="D4028" i="1"/>
  <c r="S4028" i="1"/>
  <c r="K4027" i="1"/>
  <c r="O4027" i="1" s="1"/>
  <c r="A4029" i="1"/>
  <c r="E4028" i="1"/>
  <c r="C4028" i="1"/>
  <c r="U4025" i="1"/>
  <c r="D4029" i="1" l="1"/>
  <c r="S4029" i="1"/>
  <c r="K4028" i="1"/>
  <c r="N4028" i="1"/>
  <c r="A4030" i="1"/>
  <c r="E4029" i="1"/>
  <c r="C4029" i="1"/>
  <c r="U4027" i="1"/>
  <c r="D4030" i="1" l="1"/>
  <c r="S4030" i="1"/>
  <c r="O4028" i="1"/>
  <c r="K4029" i="1"/>
  <c r="A4031" i="1"/>
  <c r="E4030" i="1"/>
  <c r="C4030" i="1"/>
  <c r="N4029" i="1"/>
  <c r="D4031" i="1" l="1"/>
  <c r="N4030" i="1"/>
  <c r="U4028" i="1"/>
  <c r="K4030" i="1"/>
  <c r="A4032" i="1"/>
  <c r="E4031" i="1"/>
  <c r="C4031" i="1"/>
  <c r="O4029" i="1"/>
  <c r="O4030" i="1" l="1"/>
  <c r="U4030" i="1" s="1"/>
  <c r="S4031" i="1"/>
  <c r="D4032" i="1"/>
  <c r="N4031" i="1"/>
  <c r="A4033" i="1"/>
  <c r="E4032" i="1"/>
  <c r="C4032" i="1"/>
  <c r="U4029" i="1"/>
  <c r="K4031" i="1"/>
  <c r="O4031" i="1" l="1"/>
  <c r="S4032" i="1"/>
  <c r="D4033" i="1"/>
  <c r="N4032" i="1"/>
  <c r="A4034" i="1"/>
  <c r="N4033" i="1"/>
  <c r="E4033" i="1"/>
  <c r="C4033" i="1"/>
  <c r="U4031" i="1"/>
  <c r="K4032" i="1"/>
  <c r="O4032" i="1" l="1"/>
  <c r="U4032" i="1" s="1"/>
  <c r="S4033" i="1"/>
  <c r="D4034" i="1"/>
  <c r="K4033" i="1"/>
  <c r="O4033" i="1" s="1"/>
  <c r="A4035" i="1"/>
  <c r="E4034" i="1"/>
  <c r="C4034" i="1"/>
  <c r="S4034" i="1" l="1"/>
  <c r="D4035" i="1"/>
  <c r="S4035" i="1"/>
  <c r="N4034" i="1"/>
  <c r="K4034" i="1"/>
  <c r="A4036" i="1"/>
  <c r="E4035" i="1"/>
  <c r="C4035" i="1"/>
  <c r="U4033" i="1"/>
  <c r="O4034" i="1" l="1"/>
  <c r="D4036" i="1"/>
  <c r="S4036" i="1"/>
  <c r="K4035" i="1"/>
  <c r="N4035" i="1"/>
  <c r="A4037" i="1"/>
  <c r="E4036" i="1"/>
  <c r="C4036" i="1"/>
  <c r="U4034" i="1" l="1"/>
  <c r="O4035" i="1"/>
  <c r="U4035" i="1" s="1"/>
  <c r="D4037" i="1"/>
  <c r="S4037" i="1"/>
  <c r="K4036" i="1"/>
  <c r="N4036" i="1"/>
  <c r="A4038" i="1"/>
  <c r="E4037" i="1"/>
  <c r="C4037" i="1"/>
  <c r="D4038" i="1" l="1"/>
  <c r="S4038" i="1"/>
  <c r="O4036" i="1"/>
  <c r="N4037" i="1"/>
  <c r="A4039" i="1"/>
  <c r="E4038" i="1"/>
  <c r="C4038" i="1"/>
  <c r="K4037" i="1"/>
  <c r="D4039" i="1" l="1"/>
  <c r="O4037" i="1"/>
  <c r="U4036" i="1"/>
  <c r="N4038" i="1"/>
  <c r="K4038" i="1"/>
  <c r="A4040" i="1"/>
  <c r="C4039" i="1"/>
  <c r="E4039" i="1"/>
  <c r="U4037" i="1" l="1"/>
  <c r="S4039" i="1"/>
  <c r="D4040" i="1"/>
  <c r="O4038" i="1"/>
  <c r="U4038" i="1" s="1"/>
  <c r="A4041" i="1"/>
  <c r="E4040" i="1"/>
  <c r="C4040" i="1"/>
  <c r="K4039" i="1"/>
  <c r="N4039" i="1"/>
  <c r="S4040" i="1" l="1"/>
  <c r="D4041" i="1"/>
  <c r="S4041" i="1"/>
  <c r="N4040" i="1"/>
  <c r="K4040" i="1"/>
  <c r="O4039" i="1"/>
  <c r="A4042" i="1"/>
  <c r="E4041" i="1"/>
  <c r="C4041" i="1"/>
  <c r="O4040" i="1" l="1"/>
  <c r="U4040" i="1" s="1"/>
  <c r="D4042" i="1"/>
  <c r="A4043" i="1"/>
  <c r="N4042" i="1"/>
  <c r="E4042" i="1"/>
  <c r="C4042" i="1"/>
  <c r="K4041" i="1"/>
  <c r="N4041" i="1"/>
  <c r="U4039" i="1"/>
  <c r="S4042" i="1" l="1"/>
  <c r="D4043" i="1"/>
  <c r="O4041" i="1"/>
  <c r="K4042" i="1"/>
  <c r="O4042" i="1" s="1"/>
  <c r="A4044" i="1"/>
  <c r="E4043" i="1"/>
  <c r="C4043" i="1"/>
  <c r="S4043" i="1" l="1"/>
  <c r="D4044" i="1"/>
  <c r="N4043" i="1"/>
  <c r="A4045" i="1"/>
  <c r="N4044" i="1"/>
  <c r="E4044" i="1"/>
  <c r="C4044" i="1"/>
  <c r="U4042" i="1"/>
  <c r="K4043" i="1"/>
  <c r="U4041" i="1"/>
  <c r="O4043" i="1" l="1"/>
  <c r="S4044" i="1"/>
  <c r="D4045" i="1"/>
  <c r="S4045" i="1"/>
  <c r="K4044" i="1"/>
  <c r="O4044" i="1" s="1"/>
  <c r="A4046" i="1"/>
  <c r="E4045" i="1"/>
  <c r="C4045" i="1"/>
  <c r="U4043" i="1"/>
  <c r="D4046" i="1" l="1"/>
  <c r="K4045" i="1"/>
  <c r="N4045" i="1"/>
  <c r="A4047" i="1"/>
  <c r="E4046" i="1"/>
  <c r="C4046" i="1"/>
  <c r="U4044" i="1"/>
  <c r="S4046" i="1" l="1"/>
  <c r="D4047" i="1"/>
  <c r="S4047" i="1"/>
  <c r="O4045" i="1"/>
  <c r="N4046" i="1"/>
  <c r="K4046" i="1"/>
  <c r="A4048" i="1"/>
  <c r="E4047" i="1"/>
  <c r="C4047" i="1"/>
  <c r="O4046" i="1" l="1"/>
  <c r="U4045" i="1"/>
  <c r="D4048" i="1"/>
  <c r="K4047" i="1"/>
  <c r="N4047" i="1"/>
  <c r="A4049" i="1"/>
  <c r="E4048" i="1"/>
  <c r="C4048" i="1"/>
  <c r="U4046" i="1"/>
  <c r="K4048" i="1" l="1"/>
  <c r="S4048" i="1"/>
  <c r="O4047" i="1"/>
  <c r="D4049" i="1"/>
  <c r="N4048" i="1"/>
  <c r="O4048" i="1" s="1"/>
  <c r="A4050" i="1"/>
  <c r="E4049" i="1"/>
  <c r="C4049" i="1"/>
  <c r="U4047" i="1" l="1"/>
  <c r="S4049" i="1"/>
  <c r="D4050" i="1"/>
  <c r="S4050" i="1"/>
  <c r="K4049" i="1"/>
  <c r="N4049" i="1"/>
  <c r="A4051" i="1"/>
  <c r="E4050" i="1"/>
  <c r="C4050" i="1"/>
  <c r="U4048" i="1"/>
  <c r="D4051" i="1" l="1"/>
  <c r="N4050" i="1"/>
  <c r="O4049" i="1"/>
  <c r="K4050" i="1"/>
  <c r="A4052" i="1"/>
  <c r="E4051" i="1"/>
  <c r="C4051" i="1"/>
  <c r="O4050" i="1" l="1"/>
  <c r="U4049" i="1"/>
  <c r="S4051" i="1"/>
  <c r="D4052" i="1"/>
  <c r="K4051" i="1"/>
  <c r="N4051" i="1"/>
  <c r="A4053" i="1"/>
  <c r="E4052" i="1"/>
  <c r="C4052" i="1"/>
  <c r="U4050" i="1"/>
  <c r="S4052" i="1" l="1"/>
  <c r="K4052" i="1"/>
  <c r="D4053" i="1"/>
  <c r="N4052" i="1"/>
  <c r="O4051" i="1"/>
  <c r="A4054" i="1"/>
  <c r="E4053" i="1"/>
  <c r="C4053" i="1"/>
  <c r="O4052" i="1" l="1"/>
  <c r="U4051" i="1"/>
  <c r="S4053" i="1"/>
  <c r="D4054" i="1"/>
  <c r="K4053" i="1"/>
  <c r="N4053" i="1"/>
  <c r="A4055" i="1"/>
  <c r="N4054" i="1"/>
  <c r="E4054" i="1"/>
  <c r="C4054" i="1"/>
  <c r="U4052" i="1"/>
  <c r="S4054" i="1" l="1"/>
  <c r="D4055" i="1"/>
  <c r="S4055" i="1"/>
  <c r="O4053" i="1"/>
  <c r="U4053" i="1" s="1"/>
  <c r="K4054" i="1"/>
  <c r="O4054" i="1" s="1"/>
  <c r="A4056" i="1"/>
  <c r="E4055" i="1"/>
  <c r="C4055" i="1"/>
  <c r="D4056" i="1" l="1"/>
  <c r="S4056" i="1"/>
  <c r="K4055" i="1"/>
  <c r="N4055" i="1"/>
  <c r="A4057" i="1"/>
  <c r="N4056" i="1"/>
  <c r="E4056" i="1"/>
  <c r="C4056" i="1"/>
  <c r="U4054" i="1"/>
  <c r="O4055" i="1" l="1"/>
  <c r="D4057" i="1"/>
  <c r="S4057" i="1"/>
  <c r="K4056" i="1"/>
  <c r="O4056" i="1" s="1"/>
  <c r="U4056" i="1" s="1"/>
  <c r="A4058" i="1"/>
  <c r="E4057" i="1"/>
  <c r="C4057" i="1"/>
  <c r="U4055" i="1"/>
  <c r="D4058" i="1" l="1"/>
  <c r="S4058" i="1"/>
  <c r="N4057" i="1"/>
  <c r="A4059" i="1"/>
  <c r="E4058" i="1"/>
  <c r="C4058" i="1"/>
  <c r="K4057" i="1"/>
  <c r="D4059" i="1" l="1"/>
  <c r="N4058" i="1"/>
  <c r="K4058" i="1"/>
  <c r="A4060" i="1"/>
  <c r="E4059" i="1"/>
  <c r="C4059" i="1"/>
  <c r="O4057" i="1"/>
  <c r="S4059" i="1" l="1"/>
  <c r="D4060" i="1"/>
  <c r="S4060" i="1"/>
  <c r="O4058" i="1"/>
  <c r="U4058" i="1" s="1"/>
  <c r="K4059" i="1"/>
  <c r="N4059" i="1"/>
  <c r="A4061" i="1"/>
  <c r="E4060" i="1"/>
  <c r="C4060" i="1"/>
  <c r="U4057" i="1"/>
  <c r="D4061" i="1" l="1"/>
  <c r="N4060" i="1"/>
  <c r="K4060" i="1"/>
  <c r="A4062" i="1"/>
  <c r="E4061" i="1"/>
  <c r="C4061" i="1"/>
  <c r="O4059" i="1"/>
  <c r="O4060" i="1" l="1"/>
  <c r="U4060" i="1" s="1"/>
  <c r="S4061" i="1"/>
  <c r="D4062" i="1"/>
  <c r="S4062" i="1"/>
  <c r="K4061" i="1"/>
  <c r="U4059" i="1"/>
  <c r="N4061" i="1"/>
  <c r="A4063" i="1"/>
  <c r="E4062" i="1"/>
  <c r="C4062" i="1"/>
  <c r="D4063" i="1" l="1"/>
  <c r="S4063" i="1"/>
  <c r="O4061" i="1"/>
  <c r="N4062" i="1"/>
  <c r="K4062" i="1"/>
  <c r="A4064" i="1"/>
  <c r="C4063" i="1"/>
  <c r="E4063" i="1"/>
  <c r="O4062" i="1" l="1"/>
  <c r="U4061" i="1"/>
  <c r="D4064" i="1"/>
  <c r="S4064" i="1"/>
  <c r="K4063" i="1"/>
  <c r="U4062" i="1"/>
  <c r="N4063" i="1"/>
  <c r="A4065" i="1"/>
  <c r="E4064" i="1"/>
  <c r="C4064" i="1"/>
  <c r="D4065" i="1" l="1"/>
  <c r="O4063" i="1"/>
  <c r="U4063" i="1" s="1"/>
  <c r="K4064" i="1"/>
  <c r="N4064" i="1"/>
  <c r="A4066" i="1"/>
  <c r="N4065" i="1"/>
  <c r="E4065" i="1"/>
  <c r="C4065" i="1"/>
  <c r="S4065" i="1" l="1"/>
  <c r="D4066" i="1"/>
  <c r="O4064" i="1"/>
  <c r="K4065" i="1"/>
  <c r="O4065" i="1" s="1"/>
  <c r="A4067" i="1"/>
  <c r="E4066" i="1"/>
  <c r="C4066" i="1"/>
  <c r="S4066" i="1" l="1"/>
  <c r="D4067" i="1"/>
  <c r="U4064" i="1"/>
  <c r="N4066" i="1"/>
  <c r="K4066" i="1"/>
  <c r="A4068" i="1"/>
  <c r="E4067" i="1"/>
  <c r="C4067" i="1"/>
  <c r="U4065" i="1"/>
  <c r="S4067" i="1" l="1"/>
  <c r="D4068" i="1"/>
  <c r="O4066" i="1"/>
  <c r="U4066" i="1" s="1"/>
  <c r="K4067" i="1"/>
  <c r="N4067" i="1"/>
  <c r="A4069" i="1"/>
  <c r="E4068" i="1"/>
  <c r="C4068" i="1"/>
  <c r="O4067" i="1" l="1"/>
  <c r="S4068" i="1"/>
  <c r="D4069" i="1"/>
  <c r="S4069" i="1"/>
  <c r="K4068" i="1"/>
  <c r="N4068" i="1"/>
  <c r="A4070" i="1"/>
  <c r="N4069" i="1"/>
  <c r="E4069" i="1"/>
  <c r="C4069" i="1"/>
  <c r="U4067" i="1" l="1"/>
  <c r="D4070" i="1"/>
  <c r="S4070" i="1"/>
  <c r="O4068" i="1"/>
  <c r="A4071" i="1"/>
  <c r="N4070" i="1"/>
  <c r="E4070" i="1"/>
  <c r="C4070" i="1"/>
  <c r="K4069" i="1"/>
  <c r="O4069" i="1" s="1"/>
  <c r="D4071" i="1" l="1"/>
  <c r="U4068" i="1"/>
  <c r="U4069" i="1"/>
  <c r="K4070" i="1"/>
  <c r="O4070" i="1" s="1"/>
  <c r="A4072" i="1"/>
  <c r="E4071" i="1"/>
  <c r="C4071" i="1"/>
  <c r="S4071" i="1" l="1"/>
  <c r="D4072" i="1"/>
  <c r="S4072" i="1"/>
  <c r="K4071" i="1"/>
  <c r="U4070" i="1"/>
  <c r="N4071" i="1"/>
  <c r="A4073" i="1"/>
  <c r="E4072" i="1"/>
  <c r="C4072" i="1"/>
  <c r="D4073" i="1" l="1"/>
  <c r="S4073" i="1"/>
  <c r="K4072" i="1"/>
  <c r="N4072" i="1"/>
  <c r="O4071" i="1"/>
  <c r="U4071" i="1" s="1"/>
  <c r="A4074" i="1"/>
  <c r="E4073" i="1"/>
  <c r="C4073" i="1"/>
  <c r="O4072" i="1" l="1"/>
  <c r="D4074" i="1"/>
  <c r="S4074" i="1"/>
  <c r="K4073" i="1"/>
  <c r="N4073" i="1"/>
  <c r="A4075" i="1"/>
  <c r="E4074" i="1"/>
  <c r="C4074" i="1"/>
  <c r="U4072" i="1"/>
  <c r="D4075" i="1" l="1"/>
  <c r="O4073" i="1"/>
  <c r="N4074" i="1"/>
  <c r="K4074" i="1"/>
  <c r="A4076" i="1"/>
  <c r="E4075" i="1"/>
  <c r="C4075" i="1"/>
  <c r="O4074" i="1" l="1"/>
  <c r="U4073" i="1"/>
  <c r="S4075" i="1"/>
  <c r="D4076" i="1"/>
  <c r="U4074" i="1"/>
  <c r="N4075" i="1"/>
  <c r="A4077" i="1"/>
  <c r="E4076" i="1"/>
  <c r="C4076" i="1"/>
  <c r="K4075" i="1"/>
  <c r="O4075" i="1" l="1"/>
  <c r="S4076" i="1"/>
  <c r="D4077" i="1"/>
  <c r="N4076" i="1"/>
  <c r="A4078" i="1"/>
  <c r="E4077" i="1"/>
  <c r="C4077" i="1"/>
  <c r="U4075" i="1"/>
  <c r="K4076" i="1"/>
  <c r="O4076" i="1" l="1"/>
  <c r="S4077" i="1"/>
  <c r="D4078" i="1"/>
  <c r="U4076" i="1"/>
  <c r="K4077" i="1"/>
  <c r="N4077" i="1"/>
  <c r="A4079" i="1"/>
  <c r="E4078" i="1"/>
  <c r="C4078" i="1"/>
  <c r="S4078" i="1" l="1"/>
  <c r="D4079" i="1"/>
  <c r="S4079" i="1"/>
  <c r="O4077" i="1"/>
  <c r="U4077" i="1" s="1"/>
  <c r="N4078" i="1"/>
  <c r="K4078" i="1"/>
  <c r="A4080" i="1"/>
  <c r="E4079" i="1"/>
  <c r="C4079" i="1"/>
  <c r="D4080" i="1" l="1"/>
  <c r="K4079" i="1"/>
  <c r="O4078" i="1"/>
  <c r="U4078" i="1" s="1"/>
  <c r="N4079" i="1"/>
  <c r="A4081" i="1"/>
  <c r="E4080" i="1"/>
  <c r="C4080" i="1"/>
  <c r="O4079" i="1" l="1"/>
  <c r="S4080" i="1"/>
  <c r="D4081" i="1"/>
  <c r="N4080" i="1"/>
  <c r="U4079" i="1"/>
  <c r="A4082" i="1"/>
  <c r="E4081" i="1"/>
  <c r="C4081" i="1"/>
  <c r="K4080" i="1"/>
  <c r="O4080" i="1" l="1"/>
  <c r="S4081" i="1"/>
  <c r="D4082" i="1"/>
  <c r="S4082" i="1"/>
  <c r="A4083" i="1"/>
  <c r="E4082" i="1"/>
  <c r="C4082" i="1"/>
  <c r="N4081" i="1"/>
  <c r="U4080" i="1"/>
  <c r="K4081" i="1"/>
  <c r="D4083" i="1" l="1"/>
  <c r="S4083" i="1"/>
  <c r="N4082" i="1"/>
  <c r="O4081" i="1"/>
  <c r="K4082" i="1"/>
  <c r="A4084" i="1"/>
  <c r="E4083" i="1"/>
  <c r="C4083" i="1"/>
  <c r="D4084" i="1" l="1"/>
  <c r="S4084" i="1"/>
  <c r="A4085" i="1"/>
  <c r="E4084" i="1"/>
  <c r="C4084" i="1"/>
  <c r="K4083" i="1"/>
  <c r="U4081" i="1"/>
  <c r="N4083" i="1"/>
  <c r="O4082" i="1"/>
  <c r="D4085" i="1" l="1"/>
  <c r="S4085" i="1"/>
  <c r="N4084" i="1"/>
  <c r="K4084" i="1"/>
  <c r="U4082" i="1"/>
  <c r="O4083" i="1"/>
  <c r="A4086" i="1"/>
  <c r="E4085" i="1"/>
  <c r="C4085" i="1"/>
  <c r="O4084" i="1" l="1"/>
  <c r="D4086" i="1"/>
  <c r="S4086" i="1"/>
  <c r="K4085" i="1"/>
  <c r="N4085" i="1"/>
  <c r="U4083" i="1"/>
  <c r="A4087" i="1"/>
  <c r="E4086" i="1"/>
  <c r="C4086" i="1"/>
  <c r="U4084" i="1"/>
  <c r="O4085" i="1" l="1"/>
  <c r="D4087" i="1"/>
  <c r="U4085" i="1"/>
  <c r="N4086" i="1"/>
  <c r="K4086" i="1"/>
  <c r="A4088" i="1"/>
  <c r="C4087" i="1"/>
  <c r="E4087" i="1"/>
  <c r="S4087" i="1" l="1"/>
  <c r="D4088" i="1"/>
  <c r="S4088" i="1"/>
  <c r="K4087" i="1"/>
  <c r="O4086" i="1"/>
  <c r="N4087" i="1"/>
  <c r="A4089" i="1"/>
  <c r="E4088" i="1"/>
  <c r="C4088" i="1"/>
  <c r="O4087" i="1" l="1"/>
  <c r="U4086" i="1"/>
  <c r="D4089" i="1"/>
  <c r="S4089" i="1"/>
  <c r="A4090" i="1"/>
  <c r="E4089" i="1"/>
  <c r="C4089" i="1"/>
  <c r="N4088" i="1"/>
  <c r="K4088" i="1"/>
  <c r="U4087" i="1"/>
  <c r="D4090" i="1" l="1"/>
  <c r="S4090" i="1"/>
  <c r="O4088" i="1"/>
  <c r="K4089" i="1"/>
  <c r="N4089" i="1"/>
  <c r="A4091" i="1"/>
  <c r="E4090" i="1"/>
  <c r="C4090" i="1"/>
  <c r="U4088" i="1" l="1"/>
  <c r="D4091" i="1"/>
  <c r="S4091" i="1"/>
  <c r="O4089" i="1"/>
  <c r="U4089" i="1" s="1"/>
  <c r="N4090" i="1"/>
  <c r="K4090" i="1"/>
  <c r="A4092" i="1"/>
  <c r="E4091" i="1"/>
  <c r="C4091" i="1"/>
  <c r="D4092" i="1" l="1"/>
  <c r="S4092" i="1"/>
  <c r="O4090" i="1"/>
  <c r="U4090" i="1" s="1"/>
  <c r="N4091" i="1"/>
  <c r="A4093" i="1"/>
  <c r="E4092" i="1"/>
  <c r="C4092" i="1"/>
  <c r="K4091" i="1"/>
  <c r="D4093" i="1" l="1"/>
  <c r="S4093" i="1"/>
  <c r="N4092" i="1"/>
  <c r="K4092" i="1"/>
  <c r="A4094" i="1"/>
  <c r="E4093" i="1"/>
  <c r="C4093" i="1"/>
  <c r="O4091" i="1"/>
  <c r="O4092" i="1" l="1"/>
  <c r="D4094" i="1"/>
  <c r="S4094" i="1"/>
  <c r="K4093" i="1"/>
  <c r="U4091" i="1"/>
  <c r="N4093" i="1"/>
  <c r="A4095" i="1"/>
  <c r="E4094" i="1"/>
  <c r="C4094" i="1"/>
  <c r="U4092" i="1"/>
  <c r="O4093" i="1" l="1"/>
  <c r="D4095" i="1"/>
  <c r="S4095" i="1"/>
  <c r="N4094" i="1"/>
  <c r="K4094" i="1"/>
  <c r="A4096" i="1"/>
  <c r="E4095" i="1"/>
  <c r="C4095" i="1"/>
  <c r="U4093" i="1"/>
  <c r="O4094" i="1" l="1"/>
  <c r="U4094" i="1" s="1"/>
  <c r="D4096" i="1"/>
  <c r="N4095" i="1"/>
  <c r="A4097" i="1"/>
  <c r="E4096" i="1"/>
  <c r="C4096" i="1"/>
  <c r="K4095" i="1"/>
  <c r="S4096" i="1" l="1"/>
  <c r="D4097" i="1"/>
  <c r="N4096" i="1"/>
  <c r="A4098" i="1"/>
  <c r="N4097" i="1"/>
  <c r="E4097" i="1"/>
  <c r="C4097" i="1"/>
  <c r="O4095" i="1"/>
  <c r="K4096" i="1"/>
  <c r="O4096" i="1" l="1"/>
  <c r="U4096" i="1" s="1"/>
  <c r="S4097" i="1"/>
  <c r="D4098" i="1"/>
  <c r="S4098" i="1"/>
  <c r="U4095" i="1"/>
  <c r="K4097" i="1"/>
  <c r="O4097" i="1" s="1"/>
  <c r="A4099" i="1"/>
  <c r="E4098" i="1"/>
  <c r="C4098" i="1"/>
  <c r="D4099" i="1" l="1"/>
  <c r="S4099" i="1"/>
  <c r="N4098" i="1"/>
  <c r="K4098" i="1"/>
  <c r="A4100" i="1"/>
  <c r="E4099" i="1"/>
  <c r="C4099" i="1"/>
  <c r="U4097" i="1"/>
  <c r="O4098" i="1" l="1"/>
  <c r="D4100" i="1"/>
  <c r="K4099" i="1"/>
  <c r="N4099" i="1"/>
  <c r="A4101" i="1"/>
  <c r="E4100" i="1"/>
  <c r="C4100" i="1"/>
  <c r="U4098" i="1"/>
  <c r="S4100" i="1" l="1"/>
  <c r="D4101" i="1"/>
  <c r="S4101" i="1"/>
  <c r="N4100" i="1"/>
  <c r="O4099" i="1"/>
  <c r="K4100" i="1"/>
  <c r="A4102" i="1"/>
  <c r="E4101" i="1"/>
  <c r="C4101" i="1"/>
  <c r="O4100" i="1" l="1"/>
  <c r="U4099" i="1"/>
  <c r="D4102" i="1"/>
  <c r="S4102" i="1"/>
  <c r="K4101" i="1"/>
  <c r="N4101" i="1"/>
  <c r="A4103" i="1"/>
  <c r="N4102" i="1"/>
  <c r="E4102" i="1"/>
  <c r="C4102" i="1"/>
  <c r="U4100" i="1" l="1"/>
  <c r="D4103" i="1"/>
  <c r="S4103" i="1"/>
  <c r="O4101" i="1"/>
  <c r="K4102" i="1"/>
  <c r="O4102" i="1" s="1"/>
  <c r="A4104" i="1"/>
  <c r="E4103" i="1"/>
  <c r="C4103" i="1"/>
  <c r="U4101" i="1" l="1"/>
  <c r="D4104" i="1"/>
  <c r="S4104" i="1"/>
  <c r="K4103" i="1"/>
  <c r="N4103" i="1"/>
  <c r="A4105" i="1"/>
  <c r="N4104" i="1"/>
  <c r="E4104" i="1"/>
  <c r="C4104" i="1"/>
  <c r="U4102" i="1"/>
  <c r="D4105" i="1" l="1"/>
  <c r="S4105" i="1"/>
  <c r="O4103" i="1"/>
  <c r="U4103" i="1" s="1"/>
  <c r="K4104" i="1"/>
  <c r="O4104" i="1" s="1"/>
  <c r="A4106" i="1"/>
  <c r="E4105" i="1"/>
  <c r="C4105" i="1"/>
  <c r="D4106" i="1" l="1"/>
  <c r="K4105" i="1"/>
  <c r="N4105" i="1"/>
  <c r="A4107" i="1"/>
  <c r="N4106" i="1"/>
  <c r="E4106" i="1"/>
  <c r="C4106" i="1"/>
  <c r="U4104" i="1"/>
  <c r="S4106" i="1" l="1"/>
  <c r="D4107" i="1"/>
  <c r="O4105" i="1"/>
  <c r="U4105" i="1" s="1"/>
  <c r="K4106" i="1"/>
  <c r="O4106" i="1" s="1"/>
  <c r="A4108" i="1"/>
  <c r="E4107" i="1"/>
  <c r="C4107" i="1"/>
  <c r="S4107" i="1" l="1"/>
  <c r="D4108" i="1"/>
  <c r="K4107" i="1"/>
  <c r="N4107" i="1"/>
  <c r="A4109" i="1"/>
  <c r="E4108" i="1"/>
  <c r="C4108" i="1"/>
  <c r="U4106" i="1"/>
  <c r="S4108" i="1" l="1"/>
  <c r="D4109" i="1"/>
  <c r="S4109" i="1"/>
  <c r="N4108" i="1"/>
  <c r="O4107" i="1"/>
  <c r="U4107" i="1" s="1"/>
  <c r="K4108" i="1"/>
  <c r="A4110" i="1"/>
  <c r="E4109" i="1"/>
  <c r="C4109" i="1"/>
  <c r="O4108" i="1" l="1"/>
  <c r="U4108" i="1" s="1"/>
  <c r="D4110" i="1"/>
  <c r="S4110" i="1"/>
  <c r="N4109" i="1"/>
  <c r="A4111" i="1"/>
  <c r="E4110" i="1"/>
  <c r="C4110" i="1"/>
  <c r="K4109" i="1"/>
  <c r="O4109" i="1" s="1"/>
  <c r="D4111" i="1" l="1"/>
  <c r="S4111" i="1"/>
  <c r="N4110" i="1"/>
  <c r="K4110" i="1"/>
  <c r="A4112" i="1"/>
  <c r="C4111" i="1"/>
  <c r="E4111" i="1"/>
  <c r="U4109" i="1"/>
  <c r="O4110" i="1" l="1"/>
  <c r="D4112" i="1"/>
  <c r="S4112" i="1"/>
  <c r="K4111" i="1"/>
  <c r="N4111" i="1"/>
  <c r="A4113" i="1"/>
  <c r="E4112" i="1"/>
  <c r="C4112" i="1"/>
  <c r="U4110" i="1"/>
  <c r="O4111" i="1" l="1"/>
  <c r="D4113" i="1"/>
  <c r="S4113" i="1"/>
  <c r="N4112" i="1"/>
  <c r="K4112" i="1"/>
  <c r="A4114" i="1"/>
  <c r="E4113" i="1"/>
  <c r="C4113" i="1"/>
  <c r="U4111" i="1"/>
  <c r="D4114" i="1" l="1"/>
  <c r="S4114" i="1"/>
  <c r="O4112" i="1"/>
  <c r="K4113" i="1"/>
  <c r="N4113" i="1"/>
  <c r="A4115" i="1"/>
  <c r="N4114" i="1"/>
  <c r="E4114" i="1"/>
  <c r="C4114" i="1"/>
  <c r="U4112" i="1" l="1"/>
  <c r="D4115" i="1"/>
  <c r="S4115" i="1"/>
  <c r="O4113" i="1"/>
  <c r="K4114" i="1"/>
  <c r="O4114" i="1" s="1"/>
  <c r="A4116" i="1"/>
  <c r="N4115" i="1"/>
  <c r="E4115" i="1"/>
  <c r="C4115" i="1"/>
  <c r="U4113" i="1" l="1"/>
  <c r="D4116" i="1"/>
  <c r="K4115" i="1"/>
  <c r="O4115" i="1" s="1"/>
  <c r="A4117" i="1"/>
  <c r="E4116" i="1"/>
  <c r="C4116" i="1"/>
  <c r="U4114" i="1"/>
  <c r="S4116" i="1" l="1"/>
  <c r="D4117" i="1"/>
  <c r="N4116" i="1"/>
  <c r="K4116" i="1"/>
  <c r="O4116" i="1" s="1"/>
  <c r="A4118" i="1"/>
  <c r="E4117" i="1"/>
  <c r="C4117" i="1"/>
  <c r="U4115" i="1"/>
  <c r="S4117" i="1" l="1"/>
  <c r="D4118" i="1"/>
  <c r="S4118" i="1"/>
  <c r="N4117" i="1"/>
  <c r="K4117" i="1"/>
  <c r="A4119" i="1"/>
  <c r="E4118" i="1"/>
  <c r="C4118" i="1"/>
  <c r="U4116" i="1"/>
  <c r="D4119" i="1" l="1"/>
  <c r="S4119" i="1"/>
  <c r="O4117" i="1"/>
  <c r="K4118" i="1"/>
  <c r="A4120" i="1"/>
  <c r="E4119" i="1"/>
  <c r="C4119" i="1"/>
  <c r="N4118" i="1"/>
  <c r="D4120" i="1" l="1"/>
  <c r="S4120" i="1"/>
  <c r="N4119" i="1"/>
  <c r="O4118" i="1"/>
  <c r="U4118" i="1" s="1"/>
  <c r="U4117" i="1"/>
  <c r="K4119" i="1"/>
  <c r="A4121" i="1"/>
  <c r="E4120" i="1"/>
  <c r="C4120" i="1"/>
  <c r="O4119" i="1" l="1"/>
  <c r="D4121" i="1"/>
  <c r="S4121" i="1"/>
  <c r="N4120" i="1"/>
  <c r="K4120" i="1"/>
  <c r="A4122" i="1"/>
  <c r="N4121" i="1"/>
  <c r="E4121" i="1"/>
  <c r="C4121" i="1"/>
  <c r="U4119" i="1"/>
  <c r="D4122" i="1" l="1"/>
  <c r="S4122" i="1"/>
  <c r="O4120" i="1"/>
  <c r="U4120" i="1" s="1"/>
  <c r="K4121" i="1"/>
  <c r="O4121" i="1" s="1"/>
  <c r="U4121" i="1" s="1"/>
  <c r="A4123" i="1"/>
  <c r="E4122" i="1"/>
  <c r="C4122" i="1"/>
  <c r="D4123" i="1" l="1"/>
  <c r="S4123" i="1"/>
  <c r="N4122" i="1"/>
  <c r="K4122" i="1"/>
  <c r="A4124" i="1"/>
  <c r="K4123" i="1"/>
  <c r="E4123" i="1"/>
  <c r="C4123" i="1"/>
  <c r="O4122" i="1" l="1"/>
  <c r="N4123" i="1"/>
  <c r="O4123" i="1" s="1"/>
  <c r="D4124" i="1"/>
  <c r="A4125" i="1"/>
  <c r="E4124" i="1"/>
  <c r="C4124" i="1"/>
  <c r="U4122" i="1"/>
  <c r="U4123" i="1" l="1"/>
  <c r="S4124" i="1"/>
  <c r="D4125" i="1"/>
  <c r="S4125" i="1"/>
  <c r="N4124" i="1"/>
  <c r="K4124" i="1"/>
  <c r="A4126" i="1"/>
  <c r="E4125" i="1"/>
  <c r="C4125" i="1"/>
  <c r="N4125" i="1"/>
  <c r="K4125" i="1"/>
  <c r="O4124" i="1" l="1"/>
  <c r="D4126" i="1"/>
  <c r="A4127" i="1"/>
  <c r="E4126" i="1"/>
  <c r="C4126" i="1"/>
  <c r="O4125" i="1"/>
  <c r="U4124" i="1"/>
  <c r="S4126" i="1" l="1"/>
  <c r="D4127" i="1"/>
  <c r="N4126" i="1"/>
  <c r="U4125" i="1"/>
  <c r="K4126" i="1"/>
  <c r="A4128" i="1"/>
  <c r="E4127" i="1"/>
  <c r="C4127" i="1"/>
  <c r="O4126" i="1" l="1"/>
  <c r="S4127" i="1"/>
  <c r="D4128" i="1"/>
  <c r="N4127" i="1"/>
  <c r="K4127" i="1"/>
  <c r="A4129" i="1"/>
  <c r="E4128" i="1"/>
  <c r="C4128" i="1"/>
  <c r="U4126" i="1"/>
  <c r="S4128" i="1" l="1"/>
  <c r="D4129" i="1"/>
  <c r="O4127" i="1"/>
  <c r="N4128" i="1"/>
  <c r="K4128" i="1"/>
  <c r="A4130" i="1"/>
  <c r="N4129" i="1"/>
  <c r="E4129" i="1"/>
  <c r="C4129" i="1"/>
  <c r="O4128" i="1" l="1"/>
  <c r="U4128" i="1" s="1"/>
  <c r="S4129" i="1"/>
  <c r="D4130" i="1"/>
  <c r="S4130" i="1"/>
  <c r="U4127" i="1"/>
  <c r="K4129" i="1"/>
  <c r="O4129" i="1" s="1"/>
  <c r="A4131" i="1"/>
  <c r="E4130" i="1"/>
  <c r="C4130" i="1"/>
  <c r="D4131" i="1" l="1"/>
  <c r="S4131" i="1"/>
  <c r="N4130" i="1"/>
  <c r="U4129" i="1"/>
  <c r="K4130" i="1"/>
  <c r="A4132" i="1"/>
  <c r="N4131" i="1"/>
  <c r="E4131" i="1"/>
  <c r="C4131" i="1"/>
  <c r="O4130" i="1" l="1"/>
  <c r="D4132" i="1"/>
  <c r="S4132" i="1"/>
  <c r="K4131" i="1"/>
  <c r="O4131" i="1" s="1"/>
  <c r="A4133" i="1"/>
  <c r="N4132" i="1"/>
  <c r="E4132" i="1"/>
  <c r="C4132" i="1"/>
  <c r="U4130" i="1"/>
  <c r="D4133" i="1" l="1"/>
  <c r="S4133" i="1"/>
  <c r="K4132" i="1"/>
  <c r="O4132" i="1" s="1"/>
  <c r="A4134" i="1"/>
  <c r="E4133" i="1"/>
  <c r="C4133" i="1"/>
  <c r="U4131" i="1"/>
  <c r="D4134" i="1" l="1"/>
  <c r="S4134" i="1"/>
  <c r="K4133" i="1"/>
  <c r="U4132" i="1"/>
  <c r="A4135" i="1"/>
  <c r="E4134" i="1"/>
  <c r="C4134" i="1"/>
  <c r="N4133" i="1"/>
  <c r="O4133" i="1" l="1"/>
  <c r="D4135" i="1"/>
  <c r="S4135" i="1"/>
  <c r="N4134" i="1"/>
  <c r="K4134" i="1"/>
  <c r="A4136" i="1"/>
  <c r="E4135" i="1"/>
  <c r="C4135" i="1"/>
  <c r="N4135" i="1"/>
  <c r="O4134" i="1" l="1"/>
  <c r="U4133" i="1"/>
  <c r="D4136" i="1"/>
  <c r="S4136" i="1"/>
  <c r="K4135" i="1"/>
  <c r="O4135" i="1" s="1"/>
  <c r="A4137" i="1"/>
  <c r="E4136" i="1"/>
  <c r="C4136" i="1"/>
  <c r="U4134" i="1"/>
  <c r="D4137" i="1" l="1"/>
  <c r="U4135" i="1"/>
  <c r="N4136" i="1"/>
  <c r="K4136" i="1"/>
  <c r="A4138" i="1"/>
  <c r="E4137" i="1"/>
  <c r="C4137" i="1"/>
  <c r="O4136" i="1" l="1"/>
  <c r="U4136" i="1" s="1"/>
  <c r="S4137" i="1"/>
  <c r="D4138" i="1"/>
  <c r="K4137" i="1"/>
  <c r="N4137" i="1"/>
  <c r="A4139" i="1"/>
  <c r="N4138" i="1"/>
  <c r="E4138" i="1"/>
  <c r="C4138" i="1"/>
  <c r="O4137" i="1" l="1"/>
  <c r="S4138" i="1"/>
  <c r="D4139" i="1"/>
  <c r="K4138" i="1"/>
  <c r="A4140" i="1"/>
  <c r="E4139" i="1"/>
  <c r="C4139" i="1"/>
  <c r="O4138" i="1"/>
  <c r="U4137" i="1"/>
  <c r="N4139" i="1" l="1"/>
  <c r="S4139" i="1"/>
  <c r="D4140" i="1"/>
  <c r="K4139" i="1"/>
  <c r="O4139" i="1" s="1"/>
  <c r="A4141" i="1"/>
  <c r="E4140" i="1"/>
  <c r="C4140" i="1"/>
  <c r="U4138" i="1"/>
  <c r="S4140" i="1" l="1"/>
  <c r="D4141" i="1"/>
  <c r="S4141" i="1"/>
  <c r="K4140" i="1"/>
  <c r="A4142" i="1"/>
  <c r="E4141" i="1"/>
  <c r="C4141" i="1"/>
  <c r="N4140" i="1"/>
  <c r="U4139" i="1"/>
  <c r="D4142" i="1" l="1"/>
  <c r="S4142" i="1"/>
  <c r="K4141" i="1"/>
  <c r="A4143" i="1"/>
  <c r="E4142" i="1"/>
  <c r="C4142" i="1"/>
  <c r="N4141" i="1"/>
  <c r="O4140" i="1"/>
  <c r="D4143" i="1" l="1"/>
  <c r="S4143" i="1"/>
  <c r="O4141" i="1"/>
  <c r="N4142" i="1"/>
  <c r="K4142" i="1"/>
  <c r="O4142" i="1" s="1"/>
  <c r="A4144" i="1"/>
  <c r="N4143" i="1"/>
  <c r="C4143" i="1"/>
  <c r="E4143" i="1"/>
  <c r="U4140" i="1"/>
  <c r="U4141" i="1" l="1"/>
  <c r="D4144" i="1"/>
  <c r="S4144" i="1"/>
  <c r="K4143" i="1"/>
  <c r="O4143" i="1" s="1"/>
  <c r="A4145" i="1"/>
  <c r="E4144" i="1"/>
  <c r="C4144" i="1"/>
  <c r="U4142" i="1"/>
  <c r="D4145" i="1" l="1"/>
  <c r="S4145" i="1"/>
  <c r="N4144" i="1"/>
  <c r="U4143" i="1"/>
  <c r="K4144" i="1"/>
  <c r="A4146" i="1"/>
  <c r="E4145" i="1"/>
  <c r="C4145" i="1"/>
  <c r="O4144" i="1" l="1"/>
  <c r="D4146" i="1"/>
  <c r="S4146" i="1"/>
  <c r="K4145" i="1"/>
  <c r="N4145" i="1"/>
  <c r="A4147" i="1"/>
  <c r="E4146" i="1"/>
  <c r="C4146" i="1"/>
  <c r="U4144" i="1"/>
  <c r="O4145" i="1" l="1"/>
  <c r="D4147" i="1"/>
  <c r="N4146" i="1"/>
  <c r="U4145" i="1"/>
  <c r="K4146" i="1"/>
  <c r="A4148" i="1"/>
  <c r="N4147" i="1"/>
  <c r="E4147" i="1"/>
  <c r="C4147" i="1"/>
  <c r="O4146" i="1" l="1"/>
  <c r="S4147" i="1"/>
  <c r="D4148" i="1"/>
  <c r="K4147" i="1"/>
  <c r="O4147" i="1" s="1"/>
  <c r="A4149" i="1"/>
  <c r="E4148" i="1"/>
  <c r="C4148" i="1"/>
  <c r="U4146" i="1"/>
  <c r="S4148" i="1" l="1"/>
  <c r="D4149" i="1"/>
  <c r="S4149" i="1"/>
  <c r="K4148" i="1"/>
  <c r="A4150" i="1"/>
  <c r="E4149" i="1"/>
  <c r="C4149" i="1"/>
  <c r="N4148" i="1"/>
  <c r="U4147" i="1"/>
  <c r="D4150" i="1" l="1"/>
  <c r="K4149" i="1"/>
  <c r="N4149" i="1"/>
  <c r="A4151" i="1"/>
  <c r="E4150" i="1"/>
  <c r="C4150" i="1"/>
  <c r="O4148" i="1"/>
  <c r="O4149" i="1" l="1"/>
  <c r="S4150" i="1"/>
  <c r="D4151" i="1"/>
  <c r="S4151" i="1"/>
  <c r="N4150" i="1"/>
  <c r="K4150" i="1"/>
  <c r="A4152" i="1"/>
  <c r="E4151" i="1"/>
  <c r="N4151" i="1"/>
  <c r="C4151" i="1"/>
  <c r="U4148" i="1"/>
  <c r="O4150" i="1" l="1"/>
  <c r="U4149" i="1"/>
  <c r="D4152" i="1"/>
  <c r="S4152" i="1"/>
  <c r="K4151" i="1"/>
  <c r="O4151" i="1" s="1"/>
  <c r="U4150" i="1"/>
  <c r="A4153" i="1"/>
  <c r="E4152" i="1"/>
  <c r="C4152" i="1"/>
  <c r="D4153" i="1" l="1"/>
  <c r="S4153" i="1"/>
  <c r="N4152" i="1"/>
  <c r="K4152" i="1"/>
  <c r="A4154" i="1"/>
  <c r="N4153" i="1"/>
  <c r="E4153" i="1"/>
  <c r="C4153" i="1"/>
  <c r="U4151" i="1"/>
  <c r="D4154" i="1" l="1"/>
  <c r="S4154" i="1"/>
  <c r="O4152" i="1"/>
  <c r="K4153" i="1"/>
  <c r="O4153" i="1" s="1"/>
  <c r="A4155" i="1"/>
  <c r="E4154" i="1"/>
  <c r="C4154" i="1"/>
  <c r="U4152" i="1" l="1"/>
  <c r="D4155" i="1"/>
  <c r="S4155" i="1"/>
  <c r="N4154" i="1"/>
  <c r="K4154" i="1"/>
  <c r="A4156" i="1"/>
  <c r="N4155" i="1"/>
  <c r="K4155" i="1"/>
  <c r="E4155" i="1"/>
  <c r="C4155" i="1"/>
  <c r="U4153" i="1"/>
  <c r="O4154" i="1" l="1"/>
  <c r="O4155" i="1"/>
  <c r="U4155" i="1" s="1"/>
  <c r="D4156" i="1"/>
  <c r="A4157" i="1"/>
  <c r="E4156" i="1"/>
  <c r="C4156" i="1"/>
  <c r="U4154" i="1"/>
  <c r="S4156" i="1" l="1"/>
  <c r="D4157" i="1"/>
  <c r="N4156" i="1"/>
  <c r="K4156" i="1"/>
  <c r="O4156" i="1" s="1"/>
  <c r="A4158" i="1"/>
  <c r="E4157" i="1"/>
  <c r="C4157" i="1"/>
  <c r="N4157" i="1"/>
  <c r="K4157" i="1"/>
  <c r="S4157" i="1" l="1"/>
  <c r="D4158" i="1"/>
  <c r="O4157" i="1"/>
  <c r="A4159" i="1"/>
  <c r="E4158" i="1"/>
  <c r="C4158" i="1"/>
  <c r="U4156" i="1"/>
  <c r="S4158" i="1" l="1"/>
  <c r="D4159" i="1"/>
  <c r="K4158" i="1"/>
  <c r="N4158" i="1"/>
  <c r="A4160" i="1"/>
  <c r="N4159" i="1"/>
  <c r="E4159" i="1"/>
  <c r="C4159" i="1"/>
  <c r="U4157" i="1"/>
  <c r="S4159" i="1" l="1"/>
  <c r="O4158" i="1"/>
  <c r="U4158" i="1" s="1"/>
  <c r="D4160" i="1"/>
  <c r="K4159" i="1"/>
  <c r="O4159" i="1" s="1"/>
  <c r="A4161" i="1"/>
  <c r="E4160" i="1"/>
  <c r="C4160" i="1"/>
  <c r="S4160" i="1" l="1"/>
  <c r="D4161" i="1"/>
  <c r="N4160" i="1"/>
  <c r="A4162" i="1"/>
  <c r="E4161" i="1"/>
  <c r="C4161" i="1"/>
  <c r="K4160" i="1"/>
  <c r="U4159" i="1"/>
  <c r="S4161" i="1" l="1"/>
  <c r="D4162" i="1"/>
  <c r="O4160" i="1"/>
  <c r="U4160" i="1" s="1"/>
  <c r="N4161" i="1"/>
  <c r="K4161" i="1"/>
  <c r="A4163" i="1"/>
  <c r="E4162" i="1"/>
  <c r="C4162" i="1"/>
  <c r="S4162" i="1" l="1"/>
  <c r="D4163" i="1"/>
  <c r="O4161" i="1"/>
  <c r="U4161" i="1" s="1"/>
  <c r="N4162" i="1"/>
  <c r="A4164" i="1"/>
  <c r="E4163" i="1"/>
  <c r="C4163" i="1"/>
  <c r="K4162" i="1"/>
  <c r="O4162" i="1" l="1"/>
  <c r="S4163" i="1"/>
  <c r="D4164" i="1"/>
  <c r="N4163" i="1"/>
  <c r="K4163" i="1"/>
  <c r="A4165" i="1"/>
  <c r="E4164" i="1"/>
  <c r="C4164" i="1"/>
  <c r="U4162" i="1"/>
  <c r="O4163" i="1" l="1"/>
  <c r="S4164" i="1"/>
  <c r="D4165" i="1"/>
  <c r="N4164" i="1"/>
  <c r="A4166" i="1"/>
  <c r="E4165" i="1"/>
  <c r="C4165" i="1"/>
  <c r="K4164" i="1"/>
  <c r="U4163" i="1"/>
  <c r="S4165" i="1" l="1"/>
  <c r="D4166" i="1"/>
  <c r="N4165" i="1"/>
  <c r="O4164" i="1"/>
  <c r="K4165" i="1"/>
  <c r="A4167" i="1"/>
  <c r="E4166" i="1"/>
  <c r="C4166" i="1"/>
  <c r="O4165" i="1" l="1"/>
  <c r="U4164" i="1"/>
  <c r="S4166" i="1"/>
  <c r="D4167" i="1"/>
  <c r="S4167" i="1"/>
  <c r="N4166" i="1"/>
  <c r="A4168" i="1"/>
  <c r="C4167" i="1"/>
  <c r="E4167" i="1"/>
  <c r="U4165" i="1"/>
  <c r="K4166" i="1"/>
  <c r="O4166" i="1" l="1"/>
  <c r="D4168" i="1"/>
  <c r="N4167" i="1"/>
  <c r="K4167" i="1"/>
  <c r="A4169" i="1"/>
  <c r="E4168" i="1"/>
  <c r="C4168" i="1"/>
  <c r="U4166" i="1"/>
  <c r="O4167" i="1" l="1"/>
  <c r="S4168" i="1"/>
  <c r="D4169" i="1"/>
  <c r="S4169" i="1"/>
  <c r="U4167" i="1"/>
  <c r="N4168" i="1"/>
  <c r="A4170" i="1"/>
  <c r="N4169" i="1"/>
  <c r="E4169" i="1"/>
  <c r="C4169" i="1"/>
  <c r="K4168" i="1"/>
  <c r="D4170" i="1" l="1"/>
  <c r="A4171" i="1"/>
  <c r="E4170" i="1"/>
  <c r="C4170" i="1"/>
  <c r="O4168" i="1"/>
  <c r="K4169" i="1"/>
  <c r="O4169" i="1" s="1"/>
  <c r="S4170" i="1" l="1"/>
  <c r="D4171" i="1"/>
  <c r="U4169" i="1"/>
  <c r="K4170" i="1"/>
  <c r="N4170" i="1"/>
  <c r="A4172" i="1"/>
  <c r="E4171" i="1"/>
  <c r="C4171" i="1"/>
  <c r="U4168" i="1"/>
  <c r="S4171" i="1" l="1"/>
  <c r="D4172" i="1"/>
  <c r="S4172" i="1"/>
  <c r="O4170" i="1"/>
  <c r="N4171" i="1"/>
  <c r="K4171" i="1"/>
  <c r="A4173" i="1"/>
  <c r="E4172" i="1"/>
  <c r="C4172" i="1"/>
  <c r="U4170" i="1" l="1"/>
  <c r="D4173" i="1"/>
  <c r="O4171" i="1"/>
  <c r="K4172" i="1"/>
  <c r="N4172" i="1"/>
  <c r="A4174" i="1"/>
  <c r="E4173" i="1"/>
  <c r="C4173" i="1"/>
  <c r="U4171" i="1" l="1"/>
  <c r="O4172" i="1"/>
  <c r="U4172" i="1" s="1"/>
  <c r="S4173" i="1"/>
  <c r="D4174" i="1"/>
  <c r="K4173" i="1"/>
  <c r="N4173" i="1"/>
  <c r="O4173" i="1" s="1"/>
  <c r="A4175" i="1"/>
  <c r="E4174" i="1"/>
  <c r="C4174" i="1"/>
  <c r="S4174" i="1" l="1"/>
  <c r="D4175" i="1"/>
  <c r="S4175" i="1"/>
  <c r="U4173" i="1"/>
  <c r="K4174" i="1"/>
  <c r="N4174" i="1"/>
  <c r="A4176" i="1"/>
  <c r="C4175" i="1"/>
  <c r="E4175" i="1"/>
  <c r="O4174" i="1" l="1"/>
  <c r="U4174" i="1" s="1"/>
  <c r="D4176" i="1"/>
  <c r="N4175" i="1"/>
  <c r="K4175" i="1"/>
  <c r="O4175" i="1" s="1"/>
  <c r="A4177" i="1"/>
  <c r="E4176" i="1"/>
  <c r="C4176" i="1"/>
  <c r="S4176" i="1" l="1"/>
  <c r="D4177" i="1"/>
  <c r="U4175" i="1"/>
  <c r="N4176" i="1"/>
  <c r="A4178" i="1"/>
  <c r="E4177" i="1"/>
  <c r="C4177" i="1"/>
  <c r="K4176" i="1"/>
  <c r="S4177" i="1" l="1"/>
  <c r="D4178" i="1"/>
  <c r="S4178" i="1"/>
  <c r="N4177" i="1"/>
  <c r="A4179" i="1"/>
  <c r="E4178" i="1"/>
  <c r="C4178" i="1"/>
  <c r="O4176" i="1"/>
  <c r="K4177" i="1"/>
  <c r="O4177" i="1" l="1"/>
  <c r="D4179" i="1"/>
  <c r="S4179" i="1"/>
  <c r="U4177" i="1"/>
  <c r="K4178" i="1"/>
  <c r="U4176" i="1"/>
  <c r="N4178" i="1"/>
  <c r="A4180" i="1"/>
  <c r="E4179" i="1"/>
  <c r="C4179" i="1"/>
  <c r="D4180" i="1" l="1"/>
  <c r="S4180" i="1"/>
  <c r="N4179" i="1"/>
  <c r="O4178" i="1"/>
  <c r="U4178" i="1" s="1"/>
  <c r="K4179" i="1"/>
  <c r="A4181" i="1"/>
  <c r="E4180" i="1"/>
  <c r="C4180" i="1"/>
  <c r="O4179" i="1" l="1"/>
  <c r="D4181" i="1"/>
  <c r="K4180" i="1"/>
  <c r="N4180" i="1"/>
  <c r="A4182" i="1"/>
  <c r="N4181" i="1"/>
  <c r="E4181" i="1"/>
  <c r="C4181" i="1"/>
  <c r="U4179" i="1"/>
  <c r="K4181" i="1" l="1"/>
  <c r="O4181" i="1" s="1"/>
  <c r="S4181" i="1"/>
  <c r="U4181" i="1" s="1"/>
  <c r="D4182" i="1"/>
  <c r="S4182" i="1"/>
  <c r="O4180" i="1"/>
  <c r="U4180" i="1" s="1"/>
  <c r="A4183" i="1"/>
  <c r="E4182" i="1"/>
  <c r="C4182" i="1"/>
  <c r="D4183" i="1" l="1"/>
  <c r="S4183" i="1"/>
  <c r="N4182" i="1"/>
  <c r="A4184" i="1"/>
  <c r="N4183" i="1"/>
  <c r="E4183" i="1"/>
  <c r="C4183" i="1"/>
  <c r="K4182" i="1"/>
  <c r="O4182" i="1" l="1"/>
  <c r="D4184" i="1"/>
  <c r="K4183" i="1"/>
  <c r="O4183" i="1" s="1"/>
  <c r="A4185" i="1"/>
  <c r="E4184" i="1"/>
  <c r="C4184" i="1"/>
  <c r="U4182" i="1"/>
  <c r="S4184" i="1" l="1"/>
  <c r="D4185" i="1"/>
  <c r="U4183" i="1"/>
  <c r="N4184" i="1"/>
  <c r="A4186" i="1"/>
  <c r="N4185" i="1"/>
  <c r="E4185" i="1"/>
  <c r="C4185" i="1"/>
  <c r="K4184" i="1"/>
  <c r="S4185" i="1" l="1"/>
  <c r="D4186" i="1"/>
  <c r="O4184" i="1"/>
  <c r="U4184" i="1" s="1"/>
  <c r="A4187" i="1"/>
  <c r="E4186" i="1"/>
  <c r="C4186" i="1"/>
  <c r="K4185" i="1"/>
  <c r="O4185" i="1" s="1"/>
  <c r="S4186" i="1" l="1"/>
  <c r="D4187" i="1"/>
  <c r="S4187" i="1"/>
  <c r="U4185" i="1"/>
  <c r="K4186" i="1"/>
  <c r="N4186" i="1"/>
  <c r="A4188" i="1"/>
  <c r="E4187" i="1"/>
  <c r="C4187" i="1"/>
  <c r="D4188" i="1" l="1"/>
  <c r="S4188" i="1"/>
  <c r="O4186" i="1"/>
  <c r="N4187" i="1"/>
  <c r="K4187" i="1"/>
  <c r="A4189" i="1"/>
  <c r="E4188" i="1"/>
  <c r="C4188" i="1"/>
  <c r="U4186" i="1" l="1"/>
  <c r="D4189" i="1"/>
  <c r="S4189" i="1"/>
  <c r="O4187" i="1"/>
  <c r="K4188" i="1"/>
  <c r="N4188" i="1"/>
  <c r="A4190" i="1"/>
  <c r="K4189" i="1"/>
  <c r="E4189" i="1"/>
  <c r="C4189" i="1"/>
  <c r="U4187" i="1" l="1"/>
  <c r="O4188" i="1"/>
  <c r="U4188" i="1" s="1"/>
  <c r="D4190" i="1"/>
  <c r="N4189" i="1"/>
  <c r="O4189" i="1" s="1"/>
  <c r="A4191" i="1"/>
  <c r="E4190" i="1"/>
  <c r="C4190" i="1"/>
  <c r="S4190" i="1" l="1"/>
  <c r="D4191" i="1"/>
  <c r="S4191" i="1"/>
  <c r="K4190" i="1"/>
  <c r="N4190" i="1"/>
  <c r="A4192" i="1"/>
  <c r="C4191" i="1"/>
  <c r="E4191" i="1"/>
  <c r="U4189" i="1"/>
  <c r="D4192" i="1" l="1"/>
  <c r="S4192" i="1"/>
  <c r="N4191" i="1"/>
  <c r="O4190" i="1"/>
  <c r="K4191" i="1"/>
  <c r="A4193" i="1"/>
  <c r="E4192" i="1"/>
  <c r="C4192" i="1"/>
  <c r="O4191" i="1" l="1"/>
  <c r="U4190" i="1"/>
  <c r="D4193" i="1"/>
  <c r="S4193" i="1"/>
  <c r="U4191" i="1"/>
  <c r="N4192" i="1"/>
  <c r="A4194" i="1"/>
  <c r="E4193" i="1"/>
  <c r="C4193" i="1"/>
  <c r="K4192" i="1"/>
  <c r="D4194" i="1" l="1"/>
  <c r="S4194" i="1"/>
  <c r="A4195" i="1"/>
  <c r="E4194" i="1"/>
  <c r="C4194" i="1"/>
  <c r="O4192" i="1"/>
  <c r="N4193" i="1"/>
  <c r="K4193" i="1"/>
  <c r="O4193" i="1" s="1"/>
  <c r="D4195" i="1" l="1"/>
  <c r="S4195" i="1"/>
  <c r="U4193" i="1"/>
  <c r="K4194" i="1"/>
  <c r="U4192" i="1"/>
  <c r="N4194" i="1"/>
  <c r="A4196" i="1"/>
  <c r="E4195" i="1"/>
  <c r="C4195" i="1"/>
  <c r="D4196" i="1" l="1"/>
  <c r="S4196" i="1"/>
  <c r="N4195" i="1"/>
  <c r="K4195" i="1"/>
  <c r="O4195" i="1" s="1"/>
  <c r="A4197" i="1"/>
  <c r="E4196" i="1"/>
  <c r="C4196" i="1"/>
  <c r="O4194" i="1"/>
  <c r="D4197" i="1" l="1"/>
  <c r="U4195" i="1"/>
  <c r="N4196" i="1"/>
  <c r="A4198" i="1"/>
  <c r="E4197" i="1"/>
  <c r="C4197" i="1"/>
  <c r="U4194" i="1"/>
  <c r="K4196" i="1"/>
  <c r="S4197" i="1" l="1"/>
  <c r="D4198" i="1"/>
  <c r="S4198" i="1"/>
  <c r="A4199" i="1"/>
  <c r="E4198" i="1"/>
  <c r="C4198" i="1"/>
  <c r="O4196" i="1"/>
  <c r="N4197" i="1"/>
  <c r="K4197" i="1"/>
  <c r="D4199" i="1" l="1"/>
  <c r="U4196" i="1"/>
  <c r="O4197" i="1"/>
  <c r="K4198" i="1"/>
  <c r="N4198" i="1"/>
  <c r="A4200" i="1"/>
  <c r="C4199" i="1"/>
  <c r="E4199" i="1"/>
  <c r="S4199" i="1" l="1"/>
  <c r="D4200" i="1"/>
  <c r="O4198" i="1"/>
  <c r="U4198" i="1" s="1"/>
  <c r="N4199" i="1"/>
  <c r="U4197" i="1"/>
  <c r="K4199" i="1"/>
  <c r="A4201" i="1"/>
  <c r="E4200" i="1"/>
  <c r="C4200" i="1"/>
  <c r="O4199" i="1" l="1"/>
  <c r="U4199" i="1" s="1"/>
  <c r="S4200" i="1"/>
  <c r="D4201" i="1"/>
  <c r="S4201" i="1"/>
  <c r="K4200" i="1"/>
  <c r="N4200" i="1"/>
  <c r="A4202" i="1"/>
  <c r="N4201" i="1"/>
  <c r="E4201" i="1"/>
  <c r="C4201" i="1"/>
  <c r="D4202" i="1" l="1"/>
  <c r="O4200" i="1"/>
  <c r="U4200" i="1" s="1"/>
  <c r="K4201" i="1"/>
  <c r="O4201" i="1" s="1"/>
  <c r="A4203" i="1"/>
  <c r="E4202" i="1"/>
  <c r="C4202" i="1"/>
  <c r="S4202" i="1" l="1"/>
  <c r="D4203" i="1"/>
  <c r="S4203" i="1"/>
  <c r="K4202" i="1"/>
  <c r="N4202" i="1"/>
  <c r="A4204" i="1"/>
  <c r="N4203" i="1"/>
  <c r="E4203" i="1"/>
  <c r="C4203" i="1"/>
  <c r="U4201" i="1"/>
  <c r="D4204" i="1" l="1"/>
  <c r="O4202" i="1"/>
  <c r="K4203" i="1"/>
  <c r="O4203" i="1" s="1"/>
  <c r="A4205" i="1"/>
  <c r="E4204" i="1"/>
  <c r="C4204" i="1"/>
  <c r="U4202" i="1" l="1"/>
  <c r="S4204" i="1"/>
  <c r="D4205" i="1"/>
  <c r="S4205" i="1"/>
  <c r="K4204" i="1"/>
  <c r="N4204" i="1"/>
  <c r="A4206" i="1"/>
  <c r="N4205" i="1"/>
  <c r="E4205" i="1"/>
  <c r="C4205" i="1"/>
  <c r="U4203" i="1"/>
  <c r="D4206" i="1" l="1"/>
  <c r="S4206" i="1"/>
  <c r="K4205" i="1"/>
  <c r="O4205" i="1" s="1"/>
  <c r="O4204" i="1"/>
  <c r="U4204" i="1" s="1"/>
  <c r="A4207" i="1"/>
  <c r="E4206" i="1"/>
  <c r="C4206" i="1"/>
  <c r="U4205" i="1" l="1"/>
  <c r="D4207" i="1"/>
  <c r="S4207" i="1"/>
  <c r="N4206" i="1"/>
  <c r="A4208" i="1"/>
  <c r="E4207" i="1"/>
  <c r="C4207" i="1"/>
  <c r="K4206" i="1"/>
  <c r="D4208" i="1" l="1"/>
  <c r="O4206" i="1"/>
  <c r="U4206" i="1" s="1"/>
  <c r="N4207" i="1"/>
  <c r="K4207" i="1"/>
  <c r="A4209" i="1"/>
  <c r="E4208" i="1"/>
  <c r="C4208" i="1"/>
  <c r="O4207" i="1" l="1"/>
  <c r="S4208" i="1"/>
  <c r="D4209" i="1"/>
  <c r="K4208" i="1"/>
  <c r="N4208" i="1"/>
  <c r="A4210" i="1"/>
  <c r="E4209" i="1"/>
  <c r="C4209" i="1"/>
  <c r="U4207" i="1" l="1"/>
  <c r="S4209" i="1"/>
  <c r="D4210" i="1"/>
  <c r="O4208" i="1"/>
  <c r="U4208" i="1" s="1"/>
  <c r="N4209" i="1"/>
  <c r="K4209" i="1"/>
  <c r="O4209" i="1" s="1"/>
  <c r="A4211" i="1"/>
  <c r="E4210" i="1"/>
  <c r="C4210" i="1"/>
  <c r="S4210" i="1" l="1"/>
  <c r="D4211" i="1"/>
  <c r="S4211" i="1"/>
  <c r="K4210" i="1"/>
  <c r="N4210" i="1"/>
  <c r="A4212" i="1"/>
  <c r="E4211" i="1"/>
  <c r="C4211" i="1"/>
  <c r="U4209" i="1"/>
  <c r="D4212" i="1" l="1"/>
  <c r="S4212" i="1"/>
  <c r="N4211" i="1"/>
  <c r="O4210" i="1"/>
  <c r="U4210" i="1" s="1"/>
  <c r="K4211" i="1"/>
  <c r="A4213" i="1"/>
  <c r="E4212" i="1"/>
  <c r="C4212" i="1"/>
  <c r="O4211" i="1" l="1"/>
  <c r="U4211" i="1" s="1"/>
  <c r="D4213" i="1"/>
  <c r="S4213" i="1"/>
  <c r="K4212" i="1"/>
  <c r="N4212" i="1"/>
  <c r="A4214" i="1"/>
  <c r="N4213" i="1"/>
  <c r="E4213" i="1"/>
  <c r="C4213" i="1"/>
  <c r="D4214" i="1" l="1"/>
  <c r="S4214" i="1"/>
  <c r="O4212" i="1"/>
  <c r="K4213" i="1"/>
  <c r="O4213" i="1" s="1"/>
  <c r="A4215" i="1"/>
  <c r="E4214" i="1"/>
  <c r="C4214" i="1"/>
  <c r="U4212" i="1" l="1"/>
  <c r="D4215" i="1"/>
  <c r="K4214" i="1"/>
  <c r="N4214" i="1"/>
  <c r="A4216" i="1"/>
  <c r="C4215" i="1"/>
  <c r="E4215" i="1"/>
  <c r="U4213" i="1"/>
  <c r="S4215" i="1" l="1"/>
  <c r="D4216" i="1"/>
  <c r="N4215" i="1"/>
  <c r="O4214" i="1"/>
  <c r="U4214" i="1" s="1"/>
  <c r="K4215" i="1"/>
  <c r="A4217" i="1"/>
  <c r="N4216" i="1"/>
  <c r="E4216" i="1"/>
  <c r="C4216" i="1"/>
  <c r="O4215" i="1" l="1"/>
  <c r="U4215" i="1" s="1"/>
  <c r="S4216" i="1"/>
  <c r="D4217" i="1"/>
  <c r="S4217" i="1"/>
  <c r="K4216" i="1"/>
  <c r="O4216" i="1" s="1"/>
  <c r="A4218" i="1"/>
  <c r="E4217" i="1"/>
  <c r="C4217" i="1"/>
  <c r="D4218" i="1" l="1"/>
  <c r="S4218" i="1"/>
  <c r="N4217" i="1"/>
  <c r="K4217" i="1"/>
  <c r="A4219" i="1"/>
  <c r="E4218" i="1"/>
  <c r="C4218" i="1"/>
  <c r="U4216" i="1"/>
  <c r="O4217" i="1" l="1"/>
  <c r="D4219" i="1"/>
  <c r="S4219" i="1"/>
  <c r="K4218" i="1"/>
  <c r="N4218" i="1"/>
  <c r="A4220" i="1"/>
  <c r="E4219" i="1"/>
  <c r="C4219" i="1"/>
  <c r="U4217" i="1" l="1"/>
  <c r="D4220" i="1"/>
  <c r="S4220" i="1"/>
  <c r="N4219" i="1"/>
  <c r="O4218" i="1"/>
  <c r="U4218" i="1" s="1"/>
  <c r="K4219" i="1"/>
  <c r="A4221" i="1"/>
  <c r="E4220" i="1"/>
  <c r="C4220" i="1"/>
  <c r="O4219" i="1" l="1"/>
  <c r="U4219" i="1" s="1"/>
  <c r="D4221" i="1"/>
  <c r="S4221" i="1"/>
  <c r="K4220" i="1"/>
  <c r="N4220" i="1"/>
  <c r="A4222" i="1"/>
  <c r="E4221" i="1"/>
  <c r="C4221" i="1"/>
  <c r="D4222" i="1" l="1"/>
  <c r="N4221" i="1"/>
  <c r="O4220" i="1"/>
  <c r="U4220" i="1" s="1"/>
  <c r="K4221" i="1"/>
  <c r="A4223" i="1"/>
  <c r="E4222" i="1"/>
  <c r="C4222" i="1"/>
  <c r="O4221" i="1" l="1"/>
  <c r="S4222" i="1"/>
  <c r="D4223" i="1"/>
  <c r="K4222" i="1"/>
  <c r="N4222" i="1"/>
  <c r="A4224" i="1"/>
  <c r="N4223" i="1"/>
  <c r="C4223" i="1"/>
  <c r="E4223" i="1"/>
  <c r="U4221" i="1" l="1"/>
  <c r="S4223" i="1"/>
  <c r="D4224" i="1"/>
  <c r="O4222" i="1"/>
  <c r="K4223" i="1"/>
  <c r="O4223" i="1" s="1"/>
  <c r="A4225" i="1"/>
  <c r="E4224" i="1"/>
  <c r="C4224" i="1"/>
  <c r="U4222" i="1" l="1"/>
  <c r="S4224" i="1"/>
  <c r="D4225" i="1"/>
  <c r="K4224" i="1"/>
  <c r="N4224" i="1"/>
  <c r="A4226" i="1"/>
  <c r="E4225" i="1"/>
  <c r="C4225" i="1"/>
  <c r="U4223" i="1"/>
  <c r="O4224" i="1" l="1"/>
  <c r="S4225" i="1"/>
  <c r="D4226" i="1"/>
  <c r="K4225" i="1"/>
  <c r="A4227" i="1"/>
  <c r="E4226" i="1"/>
  <c r="C4226" i="1"/>
  <c r="N4225" i="1"/>
  <c r="U4224" i="1"/>
  <c r="O4225" i="1" l="1"/>
  <c r="S4226" i="1"/>
  <c r="D4227" i="1"/>
  <c r="U4225" i="1"/>
  <c r="K4226" i="1"/>
  <c r="N4226" i="1"/>
  <c r="A4228" i="1"/>
  <c r="E4227" i="1"/>
  <c r="C4227" i="1"/>
  <c r="S4227" i="1" l="1"/>
  <c r="D4228" i="1"/>
  <c r="N4227" i="1"/>
  <c r="O4226" i="1"/>
  <c r="U4226" i="1" s="1"/>
  <c r="K4227" i="1"/>
  <c r="A4229" i="1"/>
  <c r="E4228" i="1"/>
  <c r="C4228" i="1"/>
  <c r="O4227" i="1" l="1"/>
  <c r="U4227" i="1" s="1"/>
  <c r="S4228" i="1"/>
  <c r="D4229" i="1"/>
  <c r="K4228" i="1"/>
  <c r="N4228" i="1"/>
  <c r="A4230" i="1"/>
  <c r="N4229" i="1"/>
  <c r="E4229" i="1"/>
  <c r="C4229" i="1"/>
  <c r="S4229" i="1" l="1"/>
  <c r="D4230" i="1"/>
  <c r="K4229" i="1"/>
  <c r="O4229" i="1" s="1"/>
  <c r="O4228" i="1"/>
  <c r="U4228" i="1" s="1"/>
  <c r="A4231" i="1"/>
  <c r="E4230" i="1"/>
  <c r="C4230" i="1"/>
  <c r="S4230" i="1" l="1"/>
  <c r="D4231" i="1"/>
  <c r="K4230" i="1"/>
  <c r="N4230" i="1"/>
  <c r="A4232" i="1"/>
  <c r="N4231" i="1"/>
  <c r="E4231" i="1"/>
  <c r="C4231" i="1"/>
  <c r="U4229" i="1"/>
  <c r="S4231" i="1" l="1"/>
  <c r="D4232" i="1"/>
  <c r="S4232" i="1"/>
  <c r="K4231" i="1"/>
  <c r="O4231" i="1" s="1"/>
  <c r="A4233" i="1"/>
  <c r="E4232" i="1"/>
  <c r="C4232" i="1"/>
  <c r="O4230" i="1"/>
  <c r="D4233" i="1" l="1"/>
  <c r="S4233" i="1"/>
  <c r="N4232" i="1"/>
  <c r="A4234" i="1"/>
  <c r="E4233" i="1"/>
  <c r="C4233" i="1"/>
  <c r="U4230" i="1"/>
  <c r="K4232" i="1"/>
  <c r="U4231" i="1"/>
  <c r="O4232" i="1" l="1"/>
  <c r="U4232" i="1" s="1"/>
  <c r="D4234" i="1"/>
  <c r="S4234" i="1"/>
  <c r="N4233" i="1"/>
  <c r="K4233" i="1"/>
  <c r="A4235" i="1"/>
  <c r="E4234" i="1"/>
  <c r="C4234" i="1"/>
  <c r="O4233" i="1" l="1"/>
  <c r="D4235" i="1"/>
  <c r="S4235" i="1"/>
  <c r="N4234" i="1"/>
  <c r="A4236" i="1"/>
  <c r="E4235" i="1"/>
  <c r="C4235" i="1"/>
  <c r="K4234" i="1"/>
  <c r="U4233" i="1" l="1"/>
  <c r="N4235" i="1"/>
  <c r="D4236" i="1"/>
  <c r="K4235" i="1"/>
  <c r="A4237" i="1"/>
  <c r="E4236" i="1"/>
  <c r="C4236" i="1"/>
  <c r="O4234" i="1"/>
  <c r="O4235" i="1" l="1"/>
  <c r="S4236" i="1"/>
  <c r="D4237" i="1"/>
  <c r="S4237" i="1"/>
  <c r="K4236" i="1"/>
  <c r="N4236" i="1"/>
  <c r="A4238" i="1"/>
  <c r="E4237" i="1"/>
  <c r="C4237" i="1"/>
  <c r="U4234" i="1"/>
  <c r="U4235" i="1"/>
  <c r="D4238" i="1" l="1"/>
  <c r="S4238" i="1"/>
  <c r="N4237" i="1"/>
  <c r="O4236" i="1"/>
  <c r="U4236" i="1" s="1"/>
  <c r="K4237" i="1"/>
  <c r="A4239" i="1"/>
  <c r="E4238" i="1"/>
  <c r="C4238" i="1"/>
  <c r="O4237" i="1" l="1"/>
  <c r="U4237" i="1" s="1"/>
  <c r="D4239" i="1"/>
  <c r="S4239" i="1"/>
  <c r="K4238" i="1"/>
  <c r="N4238" i="1"/>
  <c r="A4240" i="1"/>
  <c r="C4239" i="1"/>
  <c r="E4239" i="1"/>
  <c r="D4240" i="1" l="1"/>
  <c r="S4240" i="1"/>
  <c r="O4238" i="1"/>
  <c r="U4238" i="1" s="1"/>
  <c r="N4239" i="1"/>
  <c r="K4239" i="1"/>
  <c r="A4241" i="1"/>
  <c r="E4240" i="1"/>
  <c r="C4240" i="1"/>
  <c r="O4239" i="1" l="1"/>
  <c r="D4241" i="1"/>
  <c r="S4241" i="1"/>
  <c r="N4240" i="1"/>
  <c r="A4242" i="1"/>
  <c r="E4241" i="1"/>
  <c r="C4241" i="1"/>
  <c r="K4240" i="1"/>
  <c r="U4239" i="1"/>
  <c r="D4242" i="1" l="1"/>
  <c r="S4242" i="1"/>
  <c r="N4241" i="1"/>
  <c r="K4241" i="1"/>
  <c r="A4243" i="1"/>
  <c r="E4242" i="1"/>
  <c r="C4242" i="1"/>
  <c r="O4240" i="1"/>
  <c r="O4241" i="1" l="1"/>
  <c r="D4243" i="1"/>
  <c r="U4240" i="1"/>
  <c r="N4242" i="1"/>
  <c r="A4244" i="1"/>
  <c r="E4243" i="1"/>
  <c r="C4243" i="1"/>
  <c r="K4242" i="1"/>
  <c r="U4241" i="1" l="1"/>
  <c r="O4242" i="1"/>
  <c r="S4243" i="1"/>
  <c r="D4244" i="1"/>
  <c r="S4244" i="1"/>
  <c r="N4243" i="1"/>
  <c r="K4243" i="1"/>
  <c r="O4243" i="1" s="1"/>
  <c r="A4245" i="1"/>
  <c r="E4244" i="1"/>
  <c r="C4244" i="1"/>
  <c r="U4242" i="1"/>
  <c r="D4245" i="1" l="1"/>
  <c r="S4245" i="1"/>
  <c r="K4244" i="1"/>
  <c r="N4244" i="1"/>
  <c r="A4246" i="1"/>
  <c r="N4245" i="1"/>
  <c r="E4245" i="1"/>
  <c r="C4245" i="1"/>
  <c r="U4243" i="1"/>
  <c r="D4246" i="1" l="1"/>
  <c r="S4246" i="1"/>
  <c r="K4245" i="1"/>
  <c r="O4245" i="1" s="1"/>
  <c r="A4247" i="1"/>
  <c r="E4246" i="1"/>
  <c r="C4246" i="1"/>
  <c r="O4244" i="1"/>
  <c r="D4247" i="1" l="1"/>
  <c r="S4247" i="1"/>
  <c r="K4246" i="1"/>
  <c r="N4246" i="1"/>
  <c r="A4248" i="1"/>
  <c r="C4247" i="1"/>
  <c r="E4247" i="1"/>
  <c r="U4244" i="1"/>
  <c r="U4245" i="1"/>
  <c r="D4248" i="1" l="1"/>
  <c r="S4248" i="1"/>
  <c r="O4246" i="1"/>
  <c r="N4247" i="1"/>
  <c r="K4247" i="1"/>
  <c r="A4249" i="1"/>
  <c r="N4248" i="1"/>
  <c r="E4248" i="1"/>
  <c r="C4248" i="1"/>
  <c r="O4247" i="1" l="1"/>
  <c r="U4247" i="1" s="1"/>
  <c r="U4246" i="1"/>
  <c r="D4249" i="1"/>
  <c r="S4249" i="1"/>
  <c r="K4248" i="1"/>
  <c r="O4248" i="1" s="1"/>
  <c r="A4250" i="1"/>
  <c r="E4249" i="1"/>
  <c r="C4249" i="1"/>
  <c r="D4250" i="1" l="1"/>
  <c r="N4249" i="1"/>
  <c r="K4249" i="1"/>
  <c r="A4251" i="1"/>
  <c r="E4250" i="1"/>
  <c r="C4250" i="1"/>
  <c r="U4248" i="1"/>
  <c r="O4249" i="1" l="1"/>
  <c r="S4250" i="1"/>
  <c r="D4251" i="1"/>
  <c r="K4250" i="1"/>
  <c r="N4250" i="1"/>
  <c r="A4252" i="1"/>
  <c r="N4251" i="1"/>
  <c r="E4251" i="1"/>
  <c r="C4251" i="1"/>
  <c r="U4249" i="1"/>
  <c r="O4250" i="1" l="1"/>
  <c r="S4251" i="1"/>
  <c r="D4252" i="1"/>
  <c r="S4252" i="1"/>
  <c r="K4251" i="1"/>
  <c r="O4251" i="1" s="1"/>
  <c r="A4253" i="1"/>
  <c r="E4252" i="1"/>
  <c r="C4252" i="1"/>
  <c r="U4250" i="1"/>
  <c r="D4253" i="1" l="1"/>
  <c r="S4253" i="1"/>
  <c r="K4252" i="1"/>
  <c r="N4252" i="1"/>
  <c r="A4254" i="1"/>
  <c r="E4253" i="1"/>
  <c r="C4253" i="1"/>
  <c r="U4251" i="1"/>
  <c r="K4253" i="1" l="1"/>
  <c r="O4252" i="1"/>
  <c r="U4252" i="1" s="1"/>
  <c r="D4254" i="1"/>
  <c r="S4254" i="1"/>
  <c r="N4253" i="1"/>
  <c r="A4255" i="1"/>
  <c r="E4254" i="1"/>
  <c r="C4254" i="1"/>
  <c r="O4253" i="1" l="1"/>
  <c r="D4255" i="1"/>
  <c r="S4255" i="1"/>
  <c r="N4254" i="1"/>
  <c r="A4256" i="1"/>
  <c r="E4255" i="1"/>
  <c r="C4255" i="1"/>
  <c r="K4254" i="1"/>
  <c r="U4253" i="1" l="1"/>
  <c r="O4254" i="1"/>
  <c r="U4254" i="1" s="1"/>
  <c r="D4256" i="1"/>
  <c r="S4256" i="1"/>
  <c r="N4255" i="1"/>
  <c r="K4255" i="1"/>
  <c r="A4257" i="1"/>
  <c r="N4256" i="1"/>
  <c r="E4256" i="1"/>
  <c r="C4256" i="1"/>
  <c r="O4255" i="1" l="1"/>
  <c r="D4257" i="1"/>
  <c r="S4257" i="1"/>
  <c r="K4256" i="1"/>
  <c r="O4256" i="1" s="1"/>
  <c r="A4258" i="1"/>
  <c r="E4257" i="1"/>
  <c r="C4257" i="1"/>
  <c r="U4255" i="1" l="1"/>
  <c r="D4258" i="1"/>
  <c r="S4258" i="1"/>
  <c r="N4257" i="1"/>
  <c r="K4257" i="1"/>
  <c r="A4259" i="1"/>
  <c r="E4258" i="1"/>
  <c r="C4258" i="1"/>
  <c r="U4256" i="1"/>
  <c r="D4259" i="1" l="1"/>
  <c r="S4259" i="1"/>
  <c r="O4257" i="1"/>
  <c r="K4258" i="1"/>
  <c r="N4258" i="1"/>
  <c r="A4260" i="1"/>
  <c r="E4259" i="1"/>
  <c r="C4259" i="1"/>
  <c r="U4257" i="1" l="1"/>
  <c r="D4260" i="1"/>
  <c r="S4260" i="1"/>
  <c r="N4259" i="1"/>
  <c r="O4258" i="1"/>
  <c r="U4258" i="1" s="1"/>
  <c r="K4259" i="1"/>
  <c r="A4261" i="1"/>
  <c r="E4260" i="1"/>
  <c r="C4260" i="1"/>
  <c r="O4259" i="1" l="1"/>
  <c r="U4259" i="1" s="1"/>
  <c r="D4261" i="1"/>
  <c r="S4261" i="1"/>
  <c r="K4260" i="1"/>
  <c r="N4260" i="1"/>
  <c r="A4262" i="1"/>
  <c r="N4261" i="1"/>
  <c r="K4261" i="1"/>
  <c r="E4261" i="1"/>
  <c r="C4261" i="1"/>
  <c r="D4262" i="1" l="1"/>
  <c r="O4261" i="1"/>
  <c r="O4260" i="1"/>
  <c r="U4260" i="1" s="1"/>
  <c r="A4263" i="1"/>
  <c r="N4262" i="1"/>
  <c r="E4262" i="1"/>
  <c r="C4262" i="1"/>
  <c r="U4261" i="1" l="1"/>
  <c r="S4262" i="1"/>
  <c r="D4263" i="1"/>
  <c r="S4263" i="1"/>
  <c r="K4262" i="1"/>
  <c r="O4262" i="1" s="1"/>
  <c r="A4264" i="1"/>
  <c r="C4263" i="1"/>
  <c r="E4263" i="1"/>
  <c r="D4264" i="1" l="1"/>
  <c r="S4264" i="1"/>
  <c r="N4263" i="1"/>
  <c r="K4263" i="1"/>
  <c r="A4265" i="1"/>
  <c r="E4264" i="1"/>
  <c r="C4264" i="1"/>
  <c r="U4262" i="1"/>
  <c r="O4263" i="1" l="1"/>
  <c r="U4263" i="1" s="1"/>
  <c r="D4265" i="1"/>
  <c r="S4265" i="1"/>
  <c r="N4264" i="1"/>
  <c r="K4264" i="1"/>
  <c r="A4266" i="1"/>
  <c r="N4265" i="1"/>
  <c r="E4265" i="1"/>
  <c r="C4265" i="1"/>
  <c r="O4264" i="1" l="1"/>
  <c r="U4264" i="1"/>
  <c r="D4266" i="1"/>
  <c r="S4266" i="1"/>
  <c r="K4265" i="1"/>
  <c r="O4265" i="1" s="1"/>
  <c r="A4267" i="1"/>
  <c r="E4266" i="1"/>
  <c r="C4266" i="1"/>
  <c r="K4266" i="1" l="1"/>
  <c r="D4267" i="1"/>
  <c r="S4267" i="1"/>
  <c r="N4266" i="1"/>
  <c r="A4268" i="1"/>
  <c r="E4267" i="1"/>
  <c r="C4267" i="1"/>
  <c r="U4265" i="1"/>
  <c r="O4266" i="1" l="1"/>
  <c r="U4266" i="1" s="1"/>
  <c r="D4268" i="1"/>
  <c r="S4268" i="1"/>
  <c r="K4267" i="1"/>
  <c r="A4269" i="1"/>
  <c r="E4268" i="1"/>
  <c r="C4268" i="1"/>
  <c r="N4267" i="1"/>
  <c r="D4269" i="1" l="1"/>
  <c r="O4267" i="1"/>
  <c r="K4268" i="1"/>
  <c r="N4268" i="1"/>
  <c r="A4270" i="1"/>
  <c r="E4269" i="1"/>
  <c r="C4269" i="1"/>
  <c r="O4268" i="1" l="1"/>
  <c r="U4267" i="1"/>
  <c r="S4269" i="1"/>
  <c r="D4270" i="1"/>
  <c r="S4270" i="1"/>
  <c r="N4269" i="1"/>
  <c r="K4269" i="1"/>
  <c r="A4271" i="1"/>
  <c r="E4270" i="1"/>
  <c r="C4270" i="1"/>
  <c r="U4268" i="1"/>
  <c r="D4271" i="1" l="1"/>
  <c r="S4271" i="1"/>
  <c r="K4270" i="1"/>
  <c r="N4270" i="1"/>
  <c r="A4272" i="1"/>
  <c r="C4271" i="1"/>
  <c r="E4271" i="1"/>
  <c r="O4269" i="1"/>
  <c r="D4272" i="1" l="1"/>
  <c r="S4272" i="1"/>
  <c r="N4271" i="1"/>
  <c r="O4270" i="1"/>
  <c r="U4269" i="1"/>
  <c r="K4271" i="1"/>
  <c r="A4273" i="1"/>
  <c r="E4272" i="1"/>
  <c r="C4272" i="1"/>
  <c r="O4271" i="1" l="1"/>
  <c r="U4271" i="1" s="1"/>
  <c r="N4272" i="1"/>
  <c r="D4273" i="1"/>
  <c r="U4270" i="1"/>
  <c r="K4272" i="1"/>
  <c r="A4274" i="1"/>
  <c r="N4273" i="1"/>
  <c r="E4273" i="1"/>
  <c r="C4273" i="1"/>
  <c r="O4272" i="1" l="1"/>
  <c r="U4272" i="1" s="1"/>
  <c r="S4273" i="1"/>
  <c r="D4274" i="1"/>
  <c r="K4273" i="1"/>
  <c r="O4273" i="1" s="1"/>
  <c r="A4275" i="1"/>
  <c r="E4274" i="1"/>
  <c r="C4274" i="1"/>
  <c r="N4274" i="1"/>
  <c r="S4274" i="1" l="1"/>
  <c r="D4275" i="1"/>
  <c r="K4274" i="1"/>
  <c r="O4274" i="1" s="1"/>
  <c r="A4276" i="1"/>
  <c r="E4275" i="1"/>
  <c r="C4275" i="1"/>
  <c r="U4273" i="1"/>
  <c r="S4275" i="1" l="1"/>
  <c r="D4276" i="1"/>
  <c r="N4275" i="1"/>
  <c r="U4274" i="1"/>
  <c r="K4275" i="1"/>
  <c r="A4277" i="1"/>
  <c r="E4276" i="1"/>
  <c r="C4276" i="1"/>
  <c r="S4276" i="1" l="1"/>
  <c r="D4277" i="1"/>
  <c r="K4276" i="1"/>
  <c r="O4275" i="1"/>
  <c r="N4276" i="1"/>
  <c r="A4278" i="1"/>
  <c r="E4277" i="1"/>
  <c r="C4277" i="1"/>
  <c r="O4276" i="1" l="1"/>
  <c r="U4276" i="1" s="1"/>
  <c r="U4275" i="1"/>
  <c r="S4277" i="1"/>
  <c r="D4278" i="1"/>
  <c r="S4278" i="1"/>
  <c r="N4277" i="1"/>
  <c r="K4277" i="1"/>
  <c r="A4279" i="1"/>
  <c r="E4278" i="1"/>
  <c r="C4278" i="1"/>
  <c r="D4279" i="1" l="1"/>
  <c r="S4279" i="1"/>
  <c r="K4278" i="1"/>
  <c r="N4278" i="1"/>
  <c r="O4277" i="1"/>
  <c r="U4277" i="1" s="1"/>
  <c r="A4280" i="1"/>
  <c r="E4279" i="1"/>
  <c r="C4279" i="1"/>
  <c r="O4278" i="1" l="1"/>
  <c r="D4280" i="1"/>
  <c r="N4279" i="1"/>
  <c r="U4278" i="1"/>
  <c r="K4279" i="1"/>
  <c r="A4281" i="1"/>
  <c r="E4280" i="1"/>
  <c r="C4280" i="1"/>
  <c r="O4279" i="1" l="1"/>
  <c r="S4280" i="1"/>
  <c r="D4281" i="1"/>
  <c r="N4280" i="1"/>
  <c r="K4280" i="1"/>
  <c r="U4279" i="1"/>
  <c r="A4282" i="1"/>
  <c r="N4281" i="1"/>
  <c r="E4281" i="1"/>
  <c r="C4281" i="1"/>
  <c r="O4280" i="1" l="1"/>
  <c r="S4281" i="1"/>
  <c r="D4282" i="1"/>
  <c r="S4282" i="1"/>
  <c r="K4281" i="1"/>
  <c r="O4281" i="1" s="1"/>
  <c r="A4283" i="1"/>
  <c r="E4282" i="1"/>
  <c r="C4282" i="1"/>
  <c r="U4280" i="1"/>
  <c r="K4282" i="1" l="1"/>
  <c r="D4283" i="1"/>
  <c r="N4282" i="1"/>
  <c r="A4284" i="1"/>
  <c r="E4283" i="1"/>
  <c r="C4283" i="1"/>
  <c r="U4281" i="1"/>
  <c r="O4282" i="1" l="1"/>
  <c r="S4283" i="1"/>
  <c r="D4284" i="1"/>
  <c r="K4283" i="1"/>
  <c r="A4285" i="1"/>
  <c r="E4284" i="1"/>
  <c r="C4284" i="1"/>
  <c r="N4283" i="1"/>
  <c r="U4282" i="1" l="1"/>
  <c r="S4284" i="1"/>
  <c r="N4284" i="1"/>
  <c r="D4285" i="1"/>
  <c r="K4284" i="1"/>
  <c r="A4286" i="1"/>
  <c r="N4285" i="1"/>
  <c r="E4285" i="1"/>
  <c r="C4285" i="1"/>
  <c r="O4283" i="1"/>
  <c r="O4284" i="1" l="1"/>
  <c r="S4285" i="1"/>
  <c r="D4286" i="1"/>
  <c r="U4283" i="1"/>
  <c r="K4285" i="1"/>
  <c r="O4285" i="1" s="1"/>
  <c r="A4287" i="1"/>
  <c r="E4286" i="1"/>
  <c r="C4286" i="1"/>
  <c r="U4284" i="1"/>
  <c r="S4286" i="1" l="1"/>
  <c r="D4287" i="1"/>
  <c r="K4286" i="1"/>
  <c r="N4286" i="1"/>
  <c r="A4288" i="1"/>
  <c r="C4287" i="1"/>
  <c r="E4287" i="1"/>
  <c r="U4285" i="1"/>
  <c r="O4286" i="1" l="1"/>
  <c r="U4286" i="1" s="1"/>
  <c r="S4287" i="1"/>
  <c r="D4288" i="1"/>
  <c r="N4287" i="1"/>
  <c r="K4287" i="1"/>
  <c r="A4289" i="1"/>
  <c r="N4288" i="1"/>
  <c r="E4288" i="1"/>
  <c r="C4288" i="1"/>
  <c r="O4287" i="1" l="1"/>
  <c r="U4287" i="1" s="1"/>
  <c r="S4288" i="1"/>
  <c r="D4289" i="1"/>
  <c r="K4288" i="1"/>
  <c r="O4288" i="1" s="1"/>
  <c r="A4290" i="1"/>
  <c r="E4289" i="1"/>
  <c r="C4289" i="1"/>
  <c r="S4289" i="1" l="1"/>
  <c r="D4290" i="1"/>
  <c r="S4290" i="1"/>
  <c r="N4289" i="1"/>
  <c r="K4289" i="1"/>
  <c r="A4291" i="1"/>
  <c r="E4290" i="1"/>
  <c r="C4290" i="1"/>
  <c r="N4290" i="1"/>
  <c r="U4288" i="1"/>
  <c r="O4289" i="1" l="1"/>
  <c r="D4291" i="1"/>
  <c r="S4291" i="1"/>
  <c r="K4290" i="1"/>
  <c r="O4290" i="1" s="1"/>
  <c r="U4290" i="1" s="1"/>
  <c r="A4292" i="1"/>
  <c r="E4291" i="1"/>
  <c r="C4291" i="1"/>
  <c r="U4289" i="1"/>
  <c r="D4292" i="1" l="1"/>
  <c r="N4291" i="1"/>
  <c r="K4291" i="1"/>
  <c r="A4293" i="1"/>
  <c r="E4292" i="1"/>
  <c r="C4292" i="1"/>
  <c r="S4292" i="1" l="1"/>
  <c r="D4293" i="1"/>
  <c r="O4291" i="1"/>
  <c r="U4291" i="1" s="1"/>
  <c r="K4292" i="1"/>
  <c r="N4292" i="1"/>
  <c r="A4294" i="1"/>
  <c r="E4293" i="1"/>
  <c r="C4293" i="1"/>
  <c r="O4292" i="1" l="1"/>
  <c r="S4293" i="1"/>
  <c r="D4294" i="1"/>
  <c r="N4293" i="1"/>
  <c r="K4293" i="1"/>
  <c r="A4295" i="1"/>
  <c r="E4294" i="1"/>
  <c r="C4294" i="1"/>
  <c r="U4292" i="1"/>
  <c r="O4293" i="1" l="1"/>
  <c r="S4294" i="1"/>
  <c r="D4295" i="1"/>
  <c r="K4294" i="1"/>
  <c r="N4294" i="1"/>
  <c r="A4296" i="1"/>
  <c r="C4295" i="1"/>
  <c r="E4295" i="1"/>
  <c r="U4293" i="1"/>
  <c r="S4295" i="1" l="1"/>
  <c r="D4296" i="1"/>
  <c r="S4296" i="1"/>
  <c r="O4294" i="1"/>
  <c r="N4295" i="1"/>
  <c r="K4295" i="1"/>
  <c r="O4295" i="1" s="1"/>
  <c r="A4297" i="1"/>
  <c r="E4296" i="1"/>
  <c r="C4296" i="1"/>
  <c r="D4297" i="1" l="1"/>
  <c r="K4296" i="1"/>
  <c r="U4294" i="1"/>
  <c r="N4296" i="1"/>
  <c r="A4298" i="1"/>
  <c r="N4297" i="1"/>
  <c r="E4297" i="1"/>
  <c r="C4297" i="1"/>
  <c r="U4295" i="1"/>
  <c r="O4296" i="1" l="1"/>
  <c r="S4297" i="1"/>
  <c r="D4298" i="1"/>
  <c r="K4297" i="1"/>
  <c r="O4297" i="1" s="1"/>
  <c r="A4299" i="1"/>
  <c r="E4298" i="1"/>
  <c r="C4298" i="1"/>
  <c r="U4296" i="1" l="1"/>
  <c r="S4298" i="1"/>
  <c r="K4298" i="1"/>
  <c r="D4299" i="1"/>
  <c r="S4299" i="1"/>
  <c r="N4298" i="1"/>
  <c r="A4300" i="1"/>
  <c r="E4299" i="1"/>
  <c r="C4299" i="1"/>
  <c r="U4297" i="1"/>
  <c r="O4298" i="1" l="1"/>
  <c r="D4300" i="1"/>
  <c r="S4300" i="1"/>
  <c r="U4298" i="1"/>
  <c r="K4299" i="1"/>
  <c r="N4299" i="1"/>
  <c r="A4301" i="1"/>
  <c r="N4300" i="1"/>
  <c r="E4300" i="1"/>
  <c r="C4300" i="1"/>
  <c r="D4301" i="1" l="1"/>
  <c r="S4301" i="1"/>
  <c r="O4299" i="1"/>
  <c r="K4300" i="1"/>
  <c r="O4300" i="1" s="1"/>
  <c r="A4302" i="1"/>
  <c r="E4301" i="1"/>
  <c r="C4301" i="1"/>
  <c r="U4300" i="1" l="1"/>
  <c r="D4302" i="1"/>
  <c r="S4302" i="1"/>
  <c r="U4299" i="1"/>
  <c r="K4301" i="1"/>
  <c r="A4303" i="1"/>
  <c r="E4302" i="1"/>
  <c r="C4302" i="1"/>
  <c r="N4301" i="1"/>
  <c r="D4303" i="1" l="1"/>
  <c r="S4303" i="1"/>
  <c r="K4302" i="1"/>
  <c r="N4302" i="1"/>
  <c r="A4304" i="1"/>
  <c r="E4303" i="1"/>
  <c r="C4303" i="1"/>
  <c r="O4301" i="1"/>
  <c r="O4302" i="1" l="1"/>
  <c r="D4304" i="1"/>
  <c r="K4303" i="1"/>
  <c r="A4305" i="1"/>
  <c r="E4304" i="1"/>
  <c r="C4304" i="1"/>
  <c r="U4301" i="1"/>
  <c r="N4303" i="1"/>
  <c r="U4302" i="1"/>
  <c r="S4304" i="1" l="1"/>
  <c r="D4305" i="1"/>
  <c r="S4305" i="1"/>
  <c r="K4304" i="1"/>
  <c r="N4304" i="1"/>
  <c r="A4306" i="1"/>
  <c r="E4305" i="1"/>
  <c r="C4305" i="1"/>
  <c r="O4303" i="1"/>
  <c r="O4304" i="1" l="1"/>
  <c r="U4304" i="1" s="1"/>
  <c r="D4306" i="1"/>
  <c r="S4306" i="1"/>
  <c r="K4305" i="1"/>
  <c r="A4307" i="1"/>
  <c r="E4306" i="1"/>
  <c r="C4306" i="1"/>
  <c r="N4306" i="1"/>
  <c r="U4303" i="1"/>
  <c r="N4305" i="1"/>
  <c r="D4307" i="1" l="1"/>
  <c r="S4307" i="1"/>
  <c r="A4308" i="1"/>
  <c r="E4307" i="1"/>
  <c r="C4307" i="1"/>
  <c r="K4306" i="1"/>
  <c r="O4306" i="1" s="1"/>
  <c r="O4305" i="1"/>
  <c r="D4308" i="1" l="1"/>
  <c r="S4308" i="1"/>
  <c r="N4307" i="1"/>
  <c r="U4306" i="1"/>
  <c r="U4305" i="1"/>
  <c r="K4307" i="1"/>
  <c r="A4309" i="1"/>
  <c r="E4308" i="1"/>
  <c r="C4308" i="1"/>
  <c r="O4307" i="1" l="1"/>
  <c r="N4308" i="1"/>
  <c r="D4309" i="1"/>
  <c r="S4309" i="1"/>
  <c r="A4310" i="1"/>
  <c r="E4309" i="1"/>
  <c r="C4309" i="1"/>
  <c r="K4308" i="1"/>
  <c r="O4308" i="1" l="1"/>
  <c r="U4307" i="1"/>
  <c r="D4310" i="1"/>
  <c r="N4309" i="1"/>
  <c r="U4308" i="1"/>
  <c r="K4309" i="1"/>
  <c r="A4311" i="1"/>
  <c r="N4310" i="1"/>
  <c r="E4310" i="1"/>
  <c r="C4310" i="1"/>
  <c r="O4309" i="1" l="1"/>
  <c r="S4310" i="1"/>
  <c r="D4311" i="1"/>
  <c r="S4311" i="1"/>
  <c r="K4310" i="1"/>
  <c r="O4310" i="1" s="1"/>
  <c r="A4312" i="1"/>
  <c r="E4311" i="1"/>
  <c r="C4311" i="1"/>
  <c r="U4309" i="1"/>
  <c r="U4310" i="1" l="1"/>
  <c r="D4312" i="1"/>
  <c r="S4312" i="1"/>
  <c r="N4311" i="1"/>
  <c r="K4311" i="1"/>
  <c r="A4313" i="1"/>
  <c r="E4312" i="1"/>
  <c r="C4312" i="1"/>
  <c r="O4311" i="1" l="1"/>
  <c r="D4313" i="1"/>
  <c r="K4312" i="1"/>
  <c r="N4312" i="1"/>
  <c r="A4314" i="1"/>
  <c r="E4313" i="1"/>
  <c r="C4313" i="1"/>
  <c r="U4311" i="1"/>
  <c r="O4312" i="1" l="1"/>
  <c r="S4313" i="1"/>
  <c r="D4314" i="1"/>
  <c r="S4314" i="1"/>
  <c r="N4313" i="1"/>
  <c r="K4313" i="1"/>
  <c r="O4313" i="1" s="1"/>
  <c r="A4315" i="1"/>
  <c r="E4314" i="1"/>
  <c r="C4314" i="1"/>
  <c r="U4312" i="1" l="1"/>
  <c r="D4315" i="1"/>
  <c r="S4315" i="1"/>
  <c r="K4314" i="1"/>
  <c r="N4314" i="1"/>
  <c r="A4316" i="1"/>
  <c r="E4315" i="1"/>
  <c r="C4315" i="1"/>
  <c r="U4313" i="1"/>
  <c r="D4316" i="1" l="1"/>
  <c r="O4314" i="1"/>
  <c r="K4315" i="1"/>
  <c r="A4317" i="1"/>
  <c r="K4316" i="1"/>
  <c r="E4316" i="1"/>
  <c r="C4316" i="1"/>
  <c r="N4316" i="1"/>
  <c r="N4315" i="1"/>
  <c r="S4316" i="1" l="1"/>
  <c r="D4317" i="1"/>
  <c r="U4314" i="1"/>
  <c r="O4316" i="1"/>
  <c r="A4318" i="1"/>
  <c r="E4317" i="1"/>
  <c r="C4317" i="1"/>
  <c r="O4315" i="1"/>
  <c r="S4317" i="1" l="1"/>
  <c r="D4318" i="1"/>
  <c r="N4317" i="1"/>
  <c r="K4317" i="1"/>
  <c r="O4317" i="1" s="1"/>
  <c r="A4319" i="1"/>
  <c r="E4318" i="1"/>
  <c r="C4318" i="1"/>
  <c r="U4315" i="1"/>
  <c r="U4316" i="1"/>
  <c r="S4318" i="1" l="1"/>
  <c r="D4319" i="1"/>
  <c r="S4319" i="1"/>
  <c r="K4318" i="1"/>
  <c r="N4318" i="1"/>
  <c r="A4320" i="1"/>
  <c r="C4319" i="1"/>
  <c r="E4319" i="1"/>
  <c r="U4317" i="1"/>
  <c r="O4318" i="1" l="1"/>
  <c r="U4318" i="1" s="1"/>
  <c r="D4320" i="1"/>
  <c r="S4320" i="1"/>
  <c r="N4319" i="1"/>
  <c r="K4319" i="1"/>
  <c r="A4321" i="1"/>
  <c r="E4320" i="1"/>
  <c r="C4320" i="1"/>
  <c r="O4319" i="1" l="1"/>
  <c r="D4321" i="1"/>
  <c r="S4321" i="1"/>
  <c r="N4320" i="1"/>
  <c r="K4320" i="1"/>
  <c r="A4322" i="1"/>
  <c r="E4321" i="1"/>
  <c r="C4321" i="1"/>
  <c r="U4319" i="1"/>
  <c r="O4320" i="1" l="1"/>
  <c r="U4320" i="1"/>
  <c r="D4322" i="1"/>
  <c r="S4322" i="1"/>
  <c r="N4321" i="1"/>
  <c r="K4321" i="1"/>
  <c r="O4321" i="1" s="1"/>
  <c r="A4323" i="1"/>
  <c r="E4322" i="1"/>
  <c r="C4322" i="1"/>
  <c r="D4323" i="1" l="1"/>
  <c r="S4323" i="1"/>
  <c r="N4322" i="1"/>
  <c r="K4322" i="1"/>
  <c r="A4324" i="1"/>
  <c r="N4323" i="1"/>
  <c r="E4323" i="1"/>
  <c r="C4323" i="1"/>
  <c r="U4321" i="1"/>
  <c r="O4322" i="1" l="1"/>
  <c r="U4322" i="1" s="1"/>
  <c r="D4324" i="1"/>
  <c r="S4324" i="1"/>
  <c r="K4323" i="1"/>
  <c r="O4323" i="1" s="1"/>
  <c r="A4325" i="1"/>
  <c r="E4324" i="1"/>
  <c r="C4324" i="1"/>
  <c r="D4325" i="1" l="1"/>
  <c r="S4325" i="1"/>
  <c r="N4324" i="1"/>
  <c r="K4324" i="1"/>
  <c r="U4323" i="1"/>
  <c r="A4326" i="1"/>
  <c r="E4325" i="1"/>
  <c r="C4325" i="1"/>
  <c r="O4324" i="1" l="1"/>
  <c r="U4324" i="1" s="1"/>
  <c r="D4326" i="1"/>
  <c r="N4325" i="1"/>
  <c r="K4325" i="1"/>
  <c r="A4327" i="1"/>
  <c r="N4326" i="1"/>
  <c r="E4326" i="1"/>
  <c r="C4326" i="1"/>
  <c r="S4326" i="1" l="1"/>
  <c r="D4327" i="1"/>
  <c r="O4325" i="1"/>
  <c r="K4326" i="1"/>
  <c r="O4326" i="1" s="1"/>
  <c r="A4328" i="1"/>
  <c r="C4327" i="1"/>
  <c r="E4327" i="1"/>
  <c r="U4325" i="1" l="1"/>
  <c r="N4327" i="1"/>
  <c r="S4327" i="1"/>
  <c r="D4328" i="1"/>
  <c r="K4327" i="1"/>
  <c r="A4329" i="1"/>
  <c r="E4328" i="1"/>
  <c r="C4328" i="1"/>
  <c r="U4326" i="1"/>
  <c r="O4327" i="1" l="1"/>
  <c r="S4328" i="1"/>
  <c r="D4329" i="1"/>
  <c r="K4328" i="1"/>
  <c r="N4328" i="1"/>
  <c r="A4330" i="1"/>
  <c r="E4329" i="1"/>
  <c r="C4329" i="1"/>
  <c r="U4327" i="1"/>
  <c r="O4328" i="1" l="1"/>
  <c r="U4328" i="1" s="1"/>
  <c r="S4329" i="1"/>
  <c r="D4330" i="1"/>
  <c r="N4329" i="1"/>
  <c r="K4329" i="1"/>
  <c r="A4331" i="1"/>
  <c r="E4330" i="1"/>
  <c r="C4330" i="1"/>
  <c r="S4330" i="1" l="1"/>
  <c r="D4331" i="1"/>
  <c r="O4329" i="1"/>
  <c r="K4330" i="1"/>
  <c r="N4330" i="1"/>
  <c r="A4332" i="1"/>
  <c r="E4331" i="1"/>
  <c r="C4331" i="1"/>
  <c r="U4329" i="1" l="1"/>
  <c r="O4330" i="1"/>
  <c r="U4330" i="1" s="1"/>
  <c r="S4331" i="1"/>
  <c r="D4332" i="1"/>
  <c r="N4331" i="1"/>
  <c r="K4331" i="1"/>
  <c r="A4333" i="1"/>
  <c r="E4332" i="1"/>
  <c r="C4332" i="1"/>
  <c r="O4331" i="1" l="1"/>
  <c r="U4331" i="1" s="1"/>
  <c r="S4332" i="1"/>
  <c r="D4333" i="1"/>
  <c r="S4333" i="1"/>
  <c r="N4332" i="1"/>
  <c r="K4332" i="1"/>
  <c r="A4334" i="1"/>
  <c r="E4333" i="1"/>
  <c r="C4333" i="1"/>
  <c r="O4332" i="1" l="1"/>
  <c r="D4334" i="1"/>
  <c r="S4334" i="1"/>
  <c r="K4333" i="1"/>
  <c r="A4335" i="1"/>
  <c r="E4334" i="1"/>
  <c r="C4334" i="1"/>
  <c r="N4333" i="1"/>
  <c r="U4332" i="1"/>
  <c r="D4335" i="1" l="1"/>
  <c r="S4335" i="1"/>
  <c r="N4334" i="1"/>
  <c r="K4334" i="1"/>
  <c r="A4336" i="1"/>
  <c r="N4335" i="1"/>
  <c r="E4335" i="1"/>
  <c r="C4335" i="1"/>
  <c r="O4333" i="1"/>
  <c r="O4334" i="1" l="1"/>
  <c r="D4336" i="1"/>
  <c r="K4335" i="1"/>
  <c r="O4335" i="1" s="1"/>
  <c r="A4337" i="1"/>
  <c r="K4336" i="1"/>
  <c r="E4336" i="1"/>
  <c r="C4336" i="1"/>
  <c r="U4333" i="1"/>
  <c r="U4334" i="1" l="1"/>
  <c r="N4336" i="1"/>
  <c r="O4336" i="1" s="1"/>
  <c r="S4336" i="1"/>
  <c r="D4337" i="1"/>
  <c r="S4337" i="1"/>
  <c r="A4338" i="1"/>
  <c r="E4337" i="1"/>
  <c r="C4337" i="1"/>
  <c r="U4335" i="1"/>
  <c r="U4336" i="1" l="1"/>
  <c r="D4338" i="1"/>
  <c r="S4338" i="1"/>
  <c r="N4337" i="1"/>
  <c r="K4337" i="1"/>
  <c r="A4339" i="1"/>
  <c r="E4338" i="1"/>
  <c r="C4338" i="1"/>
  <c r="N4338" i="1"/>
  <c r="O4337" i="1" l="1"/>
  <c r="D4339" i="1"/>
  <c r="S4339" i="1"/>
  <c r="K4338" i="1"/>
  <c r="O4338" i="1" s="1"/>
  <c r="U4338" i="1" s="1"/>
  <c r="A4340" i="1"/>
  <c r="E4339" i="1"/>
  <c r="C4339" i="1"/>
  <c r="U4337" i="1"/>
  <c r="D4340" i="1" l="1"/>
  <c r="S4340" i="1"/>
  <c r="N4339" i="1"/>
  <c r="K4339" i="1"/>
  <c r="O4339" i="1" s="1"/>
  <c r="A4341" i="1"/>
  <c r="E4340" i="1"/>
  <c r="C4340" i="1"/>
  <c r="D4341" i="1" l="1"/>
  <c r="S4341" i="1"/>
  <c r="N4340" i="1"/>
  <c r="K4340" i="1"/>
  <c r="A4342" i="1"/>
  <c r="E4341" i="1"/>
  <c r="C4341" i="1"/>
  <c r="U4339" i="1"/>
  <c r="D4342" i="1" l="1"/>
  <c r="S4342" i="1"/>
  <c r="O4340" i="1"/>
  <c r="N4341" i="1"/>
  <c r="K4341" i="1"/>
  <c r="A4343" i="1"/>
  <c r="E4342" i="1"/>
  <c r="C4342" i="1"/>
  <c r="O4341" i="1" l="1"/>
  <c r="D4343" i="1"/>
  <c r="S4343" i="1"/>
  <c r="K4342" i="1"/>
  <c r="N4342" i="1"/>
  <c r="U4340" i="1"/>
  <c r="A4344" i="1"/>
  <c r="C4343" i="1"/>
  <c r="E4343" i="1"/>
  <c r="U4341" i="1"/>
  <c r="O4342" i="1" l="1"/>
  <c r="U4342" i="1" s="1"/>
  <c r="D4344" i="1"/>
  <c r="K4343" i="1"/>
  <c r="A4345" i="1"/>
  <c r="E4344" i="1"/>
  <c r="C4344" i="1"/>
  <c r="N4343" i="1"/>
  <c r="S4344" i="1" l="1"/>
  <c r="D4345" i="1"/>
  <c r="S4345" i="1"/>
  <c r="K4344" i="1"/>
  <c r="N4344" i="1"/>
  <c r="A4346" i="1"/>
  <c r="E4345" i="1"/>
  <c r="C4345" i="1"/>
  <c r="O4343" i="1"/>
  <c r="O4344" i="1" l="1"/>
  <c r="D4346" i="1"/>
  <c r="S4346" i="1"/>
  <c r="U4344" i="1"/>
  <c r="K4345" i="1"/>
  <c r="A4347" i="1"/>
  <c r="E4346" i="1"/>
  <c r="C4346" i="1"/>
  <c r="U4343" i="1"/>
  <c r="N4345" i="1"/>
  <c r="D4347" i="1" l="1"/>
  <c r="K4346" i="1"/>
  <c r="N4346" i="1"/>
  <c r="A4348" i="1"/>
  <c r="E4347" i="1"/>
  <c r="C4347" i="1"/>
  <c r="O4345" i="1"/>
  <c r="O4346" i="1" l="1"/>
  <c r="U4346" i="1" s="1"/>
  <c r="S4347" i="1"/>
  <c r="D4348" i="1"/>
  <c r="S4348" i="1"/>
  <c r="N4347" i="1"/>
  <c r="U4345" i="1"/>
  <c r="K4347" i="1"/>
  <c r="A4349" i="1"/>
  <c r="K4348" i="1"/>
  <c r="E4348" i="1"/>
  <c r="C4348" i="1"/>
  <c r="O4347" i="1" l="1"/>
  <c r="D4349" i="1"/>
  <c r="S4349" i="1"/>
  <c r="N4348" i="1"/>
  <c r="O4348" i="1" s="1"/>
  <c r="A4350" i="1"/>
  <c r="E4349" i="1"/>
  <c r="C4349" i="1"/>
  <c r="U4347" i="1"/>
  <c r="U4348" i="1" l="1"/>
  <c r="D4350" i="1"/>
  <c r="S4350" i="1"/>
  <c r="N4349" i="1"/>
  <c r="K4349" i="1"/>
  <c r="A4351" i="1"/>
  <c r="E4350" i="1"/>
  <c r="C4350" i="1"/>
  <c r="O4349" i="1" l="1"/>
  <c r="D4351" i="1"/>
  <c r="K4350" i="1"/>
  <c r="N4350" i="1"/>
  <c r="A4352" i="1"/>
  <c r="C4351" i="1"/>
  <c r="E4351" i="1"/>
  <c r="U4349" i="1"/>
  <c r="O4350" i="1" l="1"/>
  <c r="S4351" i="1"/>
  <c r="D4352" i="1"/>
  <c r="S4352" i="1"/>
  <c r="N4351" i="1"/>
  <c r="K4351" i="1"/>
  <c r="O4351" i="1" s="1"/>
  <c r="A4353" i="1"/>
  <c r="N4352" i="1"/>
  <c r="E4352" i="1"/>
  <c r="C4352" i="1"/>
  <c r="U4350" i="1" l="1"/>
  <c r="D4353" i="1"/>
  <c r="S4353" i="1"/>
  <c r="K4352" i="1"/>
  <c r="O4352" i="1" s="1"/>
  <c r="U4352" i="1" s="1"/>
  <c r="A4354" i="1"/>
  <c r="E4353" i="1"/>
  <c r="C4353" i="1"/>
  <c r="U4351" i="1"/>
  <c r="D4354" i="1" l="1"/>
  <c r="N4353" i="1"/>
  <c r="K4353" i="1"/>
  <c r="A4355" i="1"/>
  <c r="E4354" i="1"/>
  <c r="C4354" i="1"/>
  <c r="N4354" i="1"/>
  <c r="O4353" i="1" l="1"/>
  <c r="S4354" i="1"/>
  <c r="D4355" i="1"/>
  <c r="S4355" i="1"/>
  <c r="K4354" i="1"/>
  <c r="O4354" i="1" s="1"/>
  <c r="A4356" i="1"/>
  <c r="E4355" i="1"/>
  <c r="C4355" i="1"/>
  <c r="U4353" i="1" l="1"/>
  <c r="D4356" i="1"/>
  <c r="S4356" i="1"/>
  <c r="N4355" i="1"/>
  <c r="K4355" i="1"/>
  <c r="A4357" i="1"/>
  <c r="E4356" i="1"/>
  <c r="C4356" i="1"/>
  <c r="U4354" i="1"/>
  <c r="O4355" i="1" l="1"/>
  <c r="D4357" i="1"/>
  <c r="S4357" i="1"/>
  <c r="N4356" i="1"/>
  <c r="K4356" i="1"/>
  <c r="A4358" i="1"/>
  <c r="E4357" i="1"/>
  <c r="C4357" i="1"/>
  <c r="U4355" i="1"/>
  <c r="D4358" i="1" l="1"/>
  <c r="S4358" i="1"/>
  <c r="O4356" i="1"/>
  <c r="N4357" i="1"/>
  <c r="K4357" i="1"/>
  <c r="A4359" i="1"/>
  <c r="E4358" i="1"/>
  <c r="C4358" i="1"/>
  <c r="O4357" i="1" l="1"/>
  <c r="D4359" i="1"/>
  <c r="S4359" i="1"/>
  <c r="K4358" i="1"/>
  <c r="N4358" i="1"/>
  <c r="U4356" i="1"/>
  <c r="A4360" i="1"/>
  <c r="E4359" i="1"/>
  <c r="C4359" i="1"/>
  <c r="U4357" i="1"/>
  <c r="O4358" i="1" l="1"/>
  <c r="N4359" i="1"/>
  <c r="D4360" i="1"/>
  <c r="K4359" i="1"/>
  <c r="A4361" i="1"/>
  <c r="E4360" i="1"/>
  <c r="C4360" i="1"/>
  <c r="O4359" i="1" l="1"/>
  <c r="U4358" i="1"/>
  <c r="S4360" i="1"/>
  <c r="N4360" i="1"/>
  <c r="D4361" i="1"/>
  <c r="S4361" i="1"/>
  <c r="K4360" i="1"/>
  <c r="A4362" i="1"/>
  <c r="E4361" i="1"/>
  <c r="C4361" i="1"/>
  <c r="U4359" i="1"/>
  <c r="O4360" i="1" l="1"/>
  <c r="U4360" i="1" s="1"/>
  <c r="D4362" i="1"/>
  <c r="S4362" i="1"/>
  <c r="K4361" i="1"/>
  <c r="A4363" i="1"/>
  <c r="N4362" i="1"/>
  <c r="E4362" i="1"/>
  <c r="C4362" i="1"/>
  <c r="N4361" i="1"/>
  <c r="D4363" i="1" l="1"/>
  <c r="S4363" i="1"/>
  <c r="K4362" i="1"/>
  <c r="O4362" i="1" s="1"/>
  <c r="U4362" i="1" s="1"/>
  <c r="A4364" i="1"/>
  <c r="E4363" i="1"/>
  <c r="C4363" i="1"/>
  <c r="O4361" i="1"/>
  <c r="D4364" i="1" l="1"/>
  <c r="S4364" i="1"/>
  <c r="U4361" i="1"/>
  <c r="K4363" i="1"/>
  <c r="A4365" i="1"/>
  <c r="N4364" i="1"/>
  <c r="E4364" i="1"/>
  <c r="C4364" i="1"/>
  <c r="N4363" i="1"/>
  <c r="D4365" i="1" l="1"/>
  <c r="S4365" i="1"/>
  <c r="K4364" i="1"/>
  <c r="O4364" i="1" s="1"/>
  <c r="A4366" i="1"/>
  <c r="E4365" i="1"/>
  <c r="C4365" i="1"/>
  <c r="O4363" i="1"/>
  <c r="U4364" i="1" l="1"/>
  <c r="D4366" i="1"/>
  <c r="S4366" i="1"/>
  <c r="N4365" i="1"/>
  <c r="U4363" i="1"/>
  <c r="K4365" i="1"/>
  <c r="A4367" i="1"/>
  <c r="E4366" i="1"/>
  <c r="C4366" i="1"/>
  <c r="D4367" i="1" l="1"/>
  <c r="S4367" i="1"/>
  <c r="O4365" i="1"/>
  <c r="K4366" i="1"/>
  <c r="N4366" i="1"/>
  <c r="A4368" i="1"/>
  <c r="E4367" i="1"/>
  <c r="C4367" i="1"/>
  <c r="U4365" i="1" l="1"/>
  <c r="O4366" i="1"/>
  <c r="D4368" i="1"/>
  <c r="K4367" i="1"/>
  <c r="N4367" i="1"/>
  <c r="A4369" i="1"/>
  <c r="E4368" i="1"/>
  <c r="C4368" i="1"/>
  <c r="O4367" i="1" l="1"/>
  <c r="U4366" i="1"/>
  <c r="S4368" i="1"/>
  <c r="D4369" i="1"/>
  <c r="S4369" i="1"/>
  <c r="A4370" i="1"/>
  <c r="E4369" i="1"/>
  <c r="C4369" i="1"/>
  <c r="U4367" i="1"/>
  <c r="K4368" i="1"/>
  <c r="N4368" i="1"/>
  <c r="D4370" i="1" l="1"/>
  <c r="O4368" i="1"/>
  <c r="N4369" i="1"/>
  <c r="K4369" i="1"/>
  <c r="A4371" i="1"/>
  <c r="E4370" i="1"/>
  <c r="C4370" i="1"/>
  <c r="S4370" i="1" l="1"/>
  <c r="D4371" i="1"/>
  <c r="O4369" i="1"/>
  <c r="A4372" i="1"/>
  <c r="E4371" i="1"/>
  <c r="C4371" i="1"/>
  <c r="K4370" i="1"/>
  <c r="N4370" i="1"/>
  <c r="U4368" i="1"/>
  <c r="U4369" i="1" l="1"/>
  <c r="S4371" i="1"/>
  <c r="D4372" i="1"/>
  <c r="S4372" i="1"/>
  <c r="K4371" i="1"/>
  <c r="N4371" i="1"/>
  <c r="O4370" i="1"/>
  <c r="A4373" i="1"/>
  <c r="E4372" i="1"/>
  <c r="C4372" i="1"/>
  <c r="O4371" i="1" l="1"/>
  <c r="D4373" i="1"/>
  <c r="S4373" i="1"/>
  <c r="A4374" i="1"/>
  <c r="E4373" i="1"/>
  <c r="C4373" i="1"/>
  <c r="K4372" i="1"/>
  <c r="N4372" i="1"/>
  <c r="U4370" i="1"/>
  <c r="U4371" i="1" l="1"/>
  <c r="D4374" i="1"/>
  <c r="S4374" i="1"/>
  <c r="N4373" i="1"/>
  <c r="O4372" i="1"/>
  <c r="K4373" i="1"/>
  <c r="A4375" i="1"/>
  <c r="E4374" i="1"/>
  <c r="C4374" i="1"/>
  <c r="O4373" i="1" l="1"/>
  <c r="U4373" i="1" s="1"/>
  <c r="D4375" i="1"/>
  <c r="S4375" i="1"/>
  <c r="N4374" i="1"/>
  <c r="A4376" i="1"/>
  <c r="C4375" i="1"/>
  <c r="E4375" i="1"/>
  <c r="K4374" i="1"/>
  <c r="U4372" i="1"/>
  <c r="O4374" i="1" l="1"/>
  <c r="K4375" i="1"/>
  <c r="D4376" i="1"/>
  <c r="S4376" i="1"/>
  <c r="N4375" i="1"/>
  <c r="A4377" i="1"/>
  <c r="E4376" i="1"/>
  <c r="C4376" i="1"/>
  <c r="U4374" i="1"/>
  <c r="O4375" i="1" l="1"/>
  <c r="U4375" i="1" s="1"/>
  <c r="D4377" i="1"/>
  <c r="N4376" i="1"/>
  <c r="A4378" i="1"/>
  <c r="E4377" i="1"/>
  <c r="C4377" i="1"/>
  <c r="K4376" i="1"/>
  <c r="O4376" i="1" l="1"/>
  <c r="U4376" i="1" s="1"/>
  <c r="S4377" i="1"/>
  <c r="D4378" i="1"/>
  <c r="S4378" i="1"/>
  <c r="N4377" i="1"/>
  <c r="K4377" i="1"/>
  <c r="A4379" i="1"/>
  <c r="E4378" i="1"/>
  <c r="C4378" i="1"/>
  <c r="O4377" i="1" l="1"/>
  <c r="D4379" i="1"/>
  <c r="S4379" i="1"/>
  <c r="A4380" i="1"/>
  <c r="E4379" i="1"/>
  <c r="C4379" i="1"/>
  <c r="U4377" i="1"/>
  <c r="K4378" i="1"/>
  <c r="N4378" i="1"/>
  <c r="D4380" i="1" l="1"/>
  <c r="S4380" i="1"/>
  <c r="N4379" i="1"/>
  <c r="O4378" i="1"/>
  <c r="K4379" i="1"/>
  <c r="A4381" i="1"/>
  <c r="E4380" i="1"/>
  <c r="C4380" i="1"/>
  <c r="O4379" i="1" l="1"/>
  <c r="D4381" i="1"/>
  <c r="S4381" i="1"/>
  <c r="N4380" i="1"/>
  <c r="A4382" i="1"/>
  <c r="N4381" i="1"/>
  <c r="E4381" i="1"/>
  <c r="C4381" i="1"/>
  <c r="U4379" i="1"/>
  <c r="K4380" i="1"/>
  <c r="U4378" i="1"/>
  <c r="D4382" i="1" l="1"/>
  <c r="K4381" i="1"/>
  <c r="O4381" i="1" s="1"/>
  <c r="A4383" i="1"/>
  <c r="E4382" i="1"/>
  <c r="C4382" i="1"/>
  <c r="O4380" i="1"/>
  <c r="S4382" i="1" l="1"/>
  <c r="D4383" i="1"/>
  <c r="S4383" i="1"/>
  <c r="K4382" i="1"/>
  <c r="N4382" i="1"/>
  <c r="A4384" i="1"/>
  <c r="E4383" i="1"/>
  <c r="C4383" i="1"/>
  <c r="U4380" i="1"/>
  <c r="U4381" i="1"/>
  <c r="D4384" i="1" l="1"/>
  <c r="S4384" i="1"/>
  <c r="O4382" i="1"/>
  <c r="N4383" i="1"/>
  <c r="A4385" i="1"/>
  <c r="E4384" i="1"/>
  <c r="C4384" i="1"/>
  <c r="K4383" i="1"/>
  <c r="O4383" i="1" s="1"/>
  <c r="U4382" i="1" l="1"/>
  <c r="D4385" i="1"/>
  <c r="S4385" i="1"/>
  <c r="N4384" i="1"/>
  <c r="U4383" i="1"/>
  <c r="K4384" i="1"/>
  <c r="A4386" i="1"/>
  <c r="N4385" i="1"/>
  <c r="E4385" i="1"/>
  <c r="C4385" i="1"/>
  <c r="O4384" i="1" l="1"/>
  <c r="D4386" i="1"/>
  <c r="S4386" i="1"/>
  <c r="K4385" i="1"/>
  <c r="O4385" i="1" s="1"/>
  <c r="A4387" i="1"/>
  <c r="E4386" i="1"/>
  <c r="C4386" i="1"/>
  <c r="U4384" i="1"/>
  <c r="D4387" i="1" l="1"/>
  <c r="S4387" i="1"/>
  <c r="K4386" i="1"/>
  <c r="N4386" i="1"/>
  <c r="A4388" i="1"/>
  <c r="N4387" i="1"/>
  <c r="E4387" i="1"/>
  <c r="C4387" i="1"/>
  <c r="U4385" i="1"/>
  <c r="D4388" i="1" l="1"/>
  <c r="O4386" i="1"/>
  <c r="A4389" i="1"/>
  <c r="E4388" i="1"/>
  <c r="C4388" i="1"/>
  <c r="K4387" i="1"/>
  <c r="O4387" i="1" s="1"/>
  <c r="U4386" i="1" l="1"/>
  <c r="S4388" i="1"/>
  <c r="D4389" i="1"/>
  <c r="U4387" i="1"/>
  <c r="K4388" i="1"/>
  <c r="N4388" i="1"/>
  <c r="A4390" i="1"/>
  <c r="E4389" i="1"/>
  <c r="C4389" i="1"/>
  <c r="S4389" i="1" l="1"/>
  <c r="D4390" i="1"/>
  <c r="N4389" i="1"/>
  <c r="O4388" i="1"/>
  <c r="K4389" i="1"/>
  <c r="A4391" i="1"/>
  <c r="E4390" i="1"/>
  <c r="C4390" i="1"/>
  <c r="S4390" i="1" l="1"/>
  <c r="D4391" i="1"/>
  <c r="S4391" i="1"/>
  <c r="O4389" i="1"/>
  <c r="K4390" i="1"/>
  <c r="A4392" i="1"/>
  <c r="E4391" i="1"/>
  <c r="C4391" i="1"/>
  <c r="N4390" i="1"/>
  <c r="U4388" i="1"/>
  <c r="U4389" i="1" l="1"/>
  <c r="D4392" i="1"/>
  <c r="O4390" i="1"/>
  <c r="N4391" i="1"/>
  <c r="K4391" i="1"/>
  <c r="A4393" i="1"/>
  <c r="E4392" i="1"/>
  <c r="C4392" i="1"/>
  <c r="O4391" i="1" l="1"/>
  <c r="U4390" i="1"/>
  <c r="K4392" i="1"/>
  <c r="S4392" i="1"/>
  <c r="D4393" i="1"/>
  <c r="S4393" i="1"/>
  <c r="N4392" i="1"/>
  <c r="A4394" i="1"/>
  <c r="E4393" i="1"/>
  <c r="C4393" i="1"/>
  <c r="U4391" i="1"/>
  <c r="O4392" i="1" l="1"/>
  <c r="U4392" i="1" s="1"/>
  <c r="D4394" i="1"/>
  <c r="N4393" i="1"/>
  <c r="K4393" i="1"/>
  <c r="O4393" i="1" s="1"/>
  <c r="A4395" i="1"/>
  <c r="E4394" i="1"/>
  <c r="C4394" i="1"/>
  <c r="S4394" i="1" l="1"/>
  <c r="D4395" i="1"/>
  <c r="N4394" i="1"/>
  <c r="K4394" i="1"/>
  <c r="A4396" i="1"/>
  <c r="E4395" i="1"/>
  <c r="C4395" i="1"/>
  <c r="U4393" i="1"/>
  <c r="S4395" i="1" l="1"/>
  <c r="D4396" i="1"/>
  <c r="O4394" i="1"/>
  <c r="N4395" i="1"/>
  <c r="K4395" i="1"/>
  <c r="A4397" i="1"/>
  <c r="E4396" i="1"/>
  <c r="C4396" i="1"/>
  <c r="O4395" i="1" l="1"/>
  <c r="S4396" i="1"/>
  <c r="K4396" i="1"/>
  <c r="D4397" i="1"/>
  <c r="S4397" i="1"/>
  <c r="U4394" i="1"/>
  <c r="N4396" i="1"/>
  <c r="A4398" i="1"/>
  <c r="E4397" i="1"/>
  <c r="C4397" i="1"/>
  <c r="U4395" i="1"/>
  <c r="O4396" i="1" l="1"/>
  <c r="D4398" i="1"/>
  <c r="S4398" i="1"/>
  <c r="N4397" i="1"/>
  <c r="K4397" i="1"/>
  <c r="A4399" i="1"/>
  <c r="E4398" i="1"/>
  <c r="C4398" i="1"/>
  <c r="O4397" i="1" l="1"/>
  <c r="U4396" i="1"/>
  <c r="D4399" i="1"/>
  <c r="S4399" i="1"/>
  <c r="K4398" i="1"/>
  <c r="N4398" i="1"/>
  <c r="A4400" i="1"/>
  <c r="N4399" i="1"/>
  <c r="C4399" i="1"/>
  <c r="E4399" i="1"/>
  <c r="U4397" i="1"/>
  <c r="O4398" i="1" l="1"/>
  <c r="D4400" i="1"/>
  <c r="S4400" i="1"/>
  <c r="K4399" i="1"/>
  <c r="O4399" i="1" s="1"/>
  <c r="A4401" i="1"/>
  <c r="N4400" i="1"/>
  <c r="E4400" i="1"/>
  <c r="C4400" i="1"/>
  <c r="U4398" i="1"/>
  <c r="D4401" i="1" l="1"/>
  <c r="S4401" i="1"/>
  <c r="K4400" i="1"/>
  <c r="O4400" i="1" s="1"/>
  <c r="A4402" i="1"/>
  <c r="E4401" i="1"/>
  <c r="C4401" i="1"/>
  <c r="U4399" i="1"/>
  <c r="U4400" i="1" l="1"/>
  <c r="D4402" i="1"/>
  <c r="S4402" i="1"/>
  <c r="N4401" i="1"/>
  <c r="K4401" i="1"/>
  <c r="A4403" i="1"/>
  <c r="N4402" i="1"/>
  <c r="E4402" i="1"/>
  <c r="C4402" i="1"/>
  <c r="D4403" i="1" l="1"/>
  <c r="S4403" i="1"/>
  <c r="K4402" i="1"/>
  <c r="O4402" i="1" s="1"/>
  <c r="O4401" i="1"/>
  <c r="U4401" i="1" s="1"/>
  <c r="A4404" i="1"/>
  <c r="E4403" i="1"/>
  <c r="C4403" i="1"/>
  <c r="D4404" i="1" l="1"/>
  <c r="N4403" i="1"/>
  <c r="K4403" i="1"/>
  <c r="O4403" i="1" s="1"/>
  <c r="A4405" i="1"/>
  <c r="N4404" i="1"/>
  <c r="E4404" i="1"/>
  <c r="C4404" i="1"/>
  <c r="U4402" i="1"/>
  <c r="S4404" i="1" l="1"/>
  <c r="K4404" i="1"/>
  <c r="O4404" i="1" s="1"/>
  <c r="D4405" i="1"/>
  <c r="S4405" i="1"/>
  <c r="A4406" i="1"/>
  <c r="E4405" i="1"/>
  <c r="C4405" i="1"/>
  <c r="U4403" i="1"/>
  <c r="D4406" i="1" l="1"/>
  <c r="S4406" i="1"/>
  <c r="N4405" i="1"/>
  <c r="K4405" i="1"/>
  <c r="A4407" i="1"/>
  <c r="E4406" i="1"/>
  <c r="C4406" i="1"/>
  <c r="U4404" i="1"/>
  <c r="D4407" i="1" l="1"/>
  <c r="S4407" i="1"/>
  <c r="O4405" i="1"/>
  <c r="U4405" i="1" s="1"/>
  <c r="N4406" i="1"/>
  <c r="K4406" i="1"/>
  <c r="A4408" i="1"/>
  <c r="N4407" i="1"/>
  <c r="E4407" i="1"/>
  <c r="C4407" i="1"/>
  <c r="O4406" i="1" l="1"/>
  <c r="D4408" i="1"/>
  <c r="S4408" i="1"/>
  <c r="K4407" i="1"/>
  <c r="O4407" i="1" s="1"/>
  <c r="A4409" i="1"/>
  <c r="N4408" i="1"/>
  <c r="E4408" i="1"/>
  <c r="C4408" i="1"/>
  <c r="U4406" i="1"/>
  <c r="D4409" i="1" l="1"/>
  <c r="K4408" i="1"/>
  <c r="O4408" i="1" s="1"/>
  <c r="A4410" i="1"/>
  <c r="N4409" i="1"/>
  <c r="E4409" i="1"/>
  <c r="C4409" i="1"/>
  <c r="U4407" i="1"/>
  <c r="U4408" i="1" l="1"/>
  <c r="S4409" i="1"/>
  <c r="D4410" i="1"/>
  <c r="K4409" i="1"/>
  <c r="O4409" i="1" s="1"/>
  <c r="A4411" i="1"/>
  <c r="N4410" i="1"/>
  <c r="E4410" i="1"/>
  <c r="C4410" i="1"/>
  <c r="S4410" i="1" l="1"/>
  <c r="D4411" i="1"/>
  <c r="S4411" i="1"/>
  <c r="K4410" i="1"/>
  <c r="O4410" i="1" s="1"/>
  <c r="A4412" i="1"/>
  <c r="N4411" i="1"/>
  <c r="E4411" i="1"/>
  <c r="C4411" i="1"/>
  <c r="U4409" i="1"/>
  <c r="D4412" i="1" l="1"/>
  <c r="S4412" i="1"/>
  <c r="K4411" i="1"/>
  <c r="O4411" i="1" s="1"/>
  <c r="A4413" i="1"/>
  <c r="N4412" i="1"/>
  <c r="E4412" i="1"/>
  <c r="C4412" i="1"/>
  <c r="U4410" i="1"/>
  <c r="K4412" i="1" l="1"/>
  <c r="O4412" i="1" s="1"/>
  <c r="D4413" i="1"/>
  <c r="S4413" i="1"/>
  <c r="A4414" i="1"/>
  <c r="E4413" i="1"/>
  <c r="C4413" i="1"/>
  <c r="U4411" i="1"/>
  <c r="D4414" i="1" l="1"/>
  <c r="N4413" i="1"/>
  <c r="K4413" i="1"/>
  <c r="A4415" i="1"/>
  <c r="E4414" i="1"/>
  <c r="C4414" i="1"/>
  <c r="U4412" i="1"/>
  <c r="O4413" i="1" l="1"/>
  <c r="S4414" i="1"/>
  <c r="D4415" i="1"/>
  <c r="K4414" i="1"/>
  <c r="N4414" i="1"/>
  <c r="A4416" i="1"/>
  <c r="E4415" i="1"/>
  <c r="C4415" i="1"/>
  <c r="U4413" i="1"/>
  <c r="O4414" i="1" l="1"/>
  <c r="S4415" i="1"/>
  <c r="D4416" i="1"/>
  <c r="K4415" i="1"/>
  <c r="A4417" i="1"/>
  <c r="E4416" i="1"/>
  <c r="C4416" i="1"/>
  <c r="N4415" i="1"/>
  <c r="U4414" i="1"/>
  <c r="S4416" i="1" l="1"/>
  <c r="D4417" i="1"/>
  <c r="S4417" i="1"/>
  <c r="O4415" i="1"/>
  <c r="N4416" i="1"/>
  <c r="K4416" i="1"/>
  <c r="O4416" i="1" s="1"/>
  <c r="A4418" i="1"/>
  <c r="E4417" i="1"/>
  <c r="C4417" i="1"/>
  <c r="U4416" i="1" l="1"/>
  <c r="U4415" i="1"/>
  <c r="D4418" i="1"/>
  <c r="S4418" i="1"/>
  <c r="N4417" i="1"/>
  <c r="K4417" i="1"/>
  <c r="A4419" i="1"/>
  <c r="E4418" i="1"/>
  <c r="C4418" i="1"/>
  <c r="D4419" i="1" l="1"/>
  <c r="S4419" i="1"/>
  <c r="K4418" i="1"/>
  <c r="O4417" i="1"/>
  <c r="U4417" i="1" s="1"/>
  <c r="N4418" i="1"/>
  <c r="A4420" i="1"/>
  <c r="E4419" i="1"/>
  <c r="C4419" i="1"/>
  <c r="O4418" i="1" l="1"/>
  <c r="N4419" i="1"/>
  <c r="D4420" i="1"/>
  <c r="S4420" i="1"/>
  <c r="K4419" i="1"/>
  <c r="A4421" i="1"/>
  <c r="N4420" i="1"/>
  <c r="E4420" i="1"/>
  <c r="C4420" i="1"/>
  <c r="U4418" i="1"/>
  <c r="O4419" i="1" l="1"/>
  <c r="K4420" i="1"/>
  <c r="O4420" i="1" s="1"/>
  <c r="D4421" i="1"/>
  <c r="A4422" i="1"/>
  <c r="E4421" i="1"/>
  <c r="C4421" i="1"/>
  <c r="U4419" i="1"/>
  <c r="S4421" i="1" l="1"/>
  <c r="D4422" i="1"/>
  <c r="S4422" i="1"/>
  <c r="N4421" i="1"/>
  <c r="K4421" i="1"/>
  <c r="A4423" i="1"/>
  <c r="N4422" i="1"/>
  <c r="E4422" i="1"/>
  <c r="C4422" i="1"/>
  <c r="U4420" i="1"/>
  <c r="D4423" i="1" l="1"/>
  <c r="O4421" i="1"/>
  <c r="K4422" i="1"/>
  <c r="O4422" i="1" s="1"/>
  <c r="A4424" i="1"/>
  <c r="C4423" i="1"/>
  <c r="E4423" i="1"/>
  <c r="U4421" i="1" l="1"/>
  <c r="S4423" i="1"/>
  <c r="D4424" i="1"/>
  <c r="S4424" i="1"/>
  <c r="N4423" i="1"/>
  <c r="K4423" i="1"/>
  <c r="A4425" i="1"/>
  <c r="K4424" i="1"/>
  <c r="E4424" i="1"/>
  <c r="C4424" i="1"/>
  <c r="U4422" i="1"/>
  <c r="O4423" i="1" l="1"/>
  <c r="D4425" i="1"/>
  <c r="N4424" i="1"/>
  <c r="O4424" i="1" s="1"/>
  <c r="A4426" i="1"/>
  <c r="E4425" i="1"/>
  <c r="C4425" i="1"/>
  <c r="U4423" i="1"/>
  <c r="S4425" i="1" l="1"/>
  <c r="D4426" i="1"/>
  <c r="S4426" i="1"/>
  <c r="N4425" i="1"/>
  <c r="U4424" i="1"/>
  <c r="K4425" i="1"/>
  <c r="A4427" i="1"/>
  <c r="E4426" i="1"/>
  <c r="C4426" i="1"/>
  <c r="O4425" i="1" l="1"/>
  <c r="D4427" i="1"/>
  <c r="S4427" i="1"/>
  <c r="N4426" i="1"/>
  <c r="K4426" i="1"/>
  <c r="A4428" i="1"/>
  <c r="E4427" i="1"/>
  <c r="C4427" i="1"/>
  <c r="U4425" i="1"/>
  <c r="O4426" i="1" l="1"/>
  <c r="D4428" i="1"/>
  <c r="N4427" i="1"/>
  <c r="K4427" i="1"/>
  <c r="O4427" i="1" s="1"/>
  <c r="A4429" i="1"/>
  <c r="K4428" i="1"/>
  <c r="E4428" i="1"/>
  <c r="C4428" i="1"/>
  <c r="U4426" i="1"/>
  <c r="S4428" i="1" l="1"/>
  <c r="D4429" i="1"/>
  <c r="N4428" i="1"/>
  <c r="O4428" i="1" s="1"/>
  <c r="A4430" i="1"/>
  <c r="E4429" i="1"/>
  <c r="C4429" i="1"/>
  <c r="U4427" i="1"/>
  <c r="S4429" i="1" l="1"/>
  <c r="N4429" i="1"/>
  <c r="D4430" i="1"/>
  <c r="U4428" i="1"/>
  <c r="K4429" i="1"/>
  <c r="A4431" i="1"/>
  <c r="E4430" i="1"/>
  <c r="C4430" i="1"/>
  <c r="O4429" i="1" l="1"/>
  <c r="N4430" i="1"/>
  <c r="S4430" i="1"/>
  <c r="D4431" i="1"/>
  <c r="K4430" i="1"/>
  <c r="A4432" i="1"/>
  <c r="E4431" i="1"/>
  <c r="C4431" i="1"/>
  <c r="U4429" i="1"/>
  <c r="O4430" i="1" l="1"/>
  <c r="S4431" i="1"/>
  <c r="D4432" i="1"/>
  <c r="S4432" i="1"/>
  <c r="K4431" i="1"/>
  <c r="A4433" i="1"/>
  <c r="N4432" i="1"/>
  <c r="K4432" i="1"/>
  <c r="E4432" i="1"/>
  <c r="C4432" i="1"/>
  <c r="N4431" i="1"/>
  <c r="U4430" i="1"/>
  <c r="D4433" i="1" l="1"/>
  <c r="S4433" i="1"/>
  <c r="O4432" i="1"/>
  <c r="A4434" i="1"/>
  <c r="E4433" i="1"/>
  <c r="C4433" i="1"/>
  <c r="O4431" i="1"/>
  <c r="D4434" i="1" l="1"/>
  <c r="S4434" i="1"/>
  <c r="K4433" i="1"/>
  <c r="A4435" i="1"/>
  <c r="N4434" i="1"/>
  <c r="E4434" i="1"/>
  <c r="C4434" i="1"/>
  <c r="U4431" i="1"/>
  <c r="N4433" i="1"/>
  <c r="U4432" i="1"/>
  <c r="D4435" i="1" l="1"/>
  <c r="S4435" i="1"/>
  <c r="K4434" i="1"/>
  <c r="O4434" i="1" s="1"/>
  <c r="A4436" i="1"/>
  <c r="E4435" i="1"/>
  <c r="C4435" i="1"/>
  <c r="O4433" i="1"/>
  <c r="D4436" i="1" l="1"/>
  <c r="S4436" i="1"/>
  <c r="K4435" i="1"/>
  <c r="A4437" i="1"/>
  <c r="K4436" i="1"/>
  <c r="E4436" i="1"/>
  <c r="C4436" i="1"/>
  <c r="U4433" i="1"/>
  <c r="N4435" i="1"/>
  <c r="U4434" i="1"/>
  <c r="N4436" i="1" l="1"/>
  <c r="D4437" i="1"/>
  <c r="S4437" i="1"/>
  <c r="O4436" i="1"/>
  <c r="A4438" i="1"/>
  <c r="E4437" i="1"/>
  <c r="C4437" i="1"/>
  <c r="O4435" i="1"/>
  <c r="D4438" i="1" l="1"/>
  <c r="S4438" i="1"/>
  <c r="N4437" i="1"/>
  <c r="K4437" i="1"/>
  <c r="A4439" i="1"/>
  <c r="E4438" i="1"/>
  <c r="C4438" i="1"/>
  <c r="U4435" i="1"/>
  <c r="U4436" i="1"/>
  <c r="O4437" i="1" l="1"/>
  <c r="D4439" i="1"/>
  <c r="S4439" i="1"/>
  <c r="N4438" i="1"/>
  <c r="K4438" i="1"/>
  <c r="A4440" i="1"/>
  <c r="N4439" i="1"/>
  <c r="E4439" i="1"/>
  <c r="C4439" i="1"/>
  <c r="U4437" i="1"/>
  <c r="O4438" i="1" l="1"/>
  <c r="D4440" i="1"/>
  <c r="S4440" i="1"/>
  <c r="K4439" i="1"/>
  <c r="O4439" i="1" s="1"/>
  <c r="A4441" i="1"/>
  <c r="N4440" i="1"/>
  <c r="E4440" i="1"/>
  <c r="C4440" i="1"/>
  <c r="U4438" i="1"/>
  <c r="K4440" i="1" l="1"/>
  <c r="O4440" i="1" s="1"/>
  <c r="D4441" i="1"/>
  <c r="S4441" i="1"/>
  <c r="A4442" i="1"/>
  <c r="E4441" i="1"/>
  <c r="C4441" i="1"/>
  <c r="U4439" i="1"/>
  <c r="U4440" i="1" l="1"/>
  <c r="D4442" i="1"/>
  <c r="S4442" i="1"/>
  <c r="N4441" i="1"/>
  <c r="K4441" i="1"/>
  <c r="A4443" i="1"/>
  <c r="E4442" i="1"/>
  <c r="C4442" i="1"/>
  <c r="D4443" i="1" l="1"/>
  <c r="K4442" i="1"/>
  <c r="O4441" i="1"/>
  <c r="U4441" i="1" s="1"/>
  <c r="N4442" i="1"/>
  <c r="A4444" i="1"/>
  <c r="E4443" i="1"/>
  <c r="C4443" i="1"/>
  <c r="O4442" i="1" l="1"/>
  <c r="S4443" i="1"/>
  <c r="D4444" i="1"/>
  <c r="S4444" i="1"/>
  <c r="K4443" i="1"/>
  <c r="A4445" i="1"/>
  <c r="E4444" i="1"/>
  <c r="C4444" i="1"/>
  <c r="N4443" i="1"/>
  <c r="U4442" i="1" l="1"/>
  <c r="D4445" i="1"/>
  <c r="S4445" i="1"/>
  <c r="N4444" i="1"/>
  <c r="K4444" i="1"/>
  <c r="A4446" i="1"/>
  <c r="N4445" i="1"/>
  <c r="E4445" i="1"/>
  <c r="C4445" i="1"/>
  <c r="O4443" i="1"/>
  <c r="O4444" i="1" l="1"/>
  <c r="D4446" i="1"/>
  <c r="S4446" i="1"/>
  <c r="K4445" i="1"/>
  <c r="O4445" i="1" s="1"/>
  <c r="A4447" i="1"/>
  <c r="E4446" i="1"/>
  <c r="C4446" i="1"/>
  <c r="U4443" i="1"/>
  <c r="U4444" i="1"/>
  <c r="D4447" i="1" l="1"/>
  <c r="S4447" i="1"/>
  <c r="K4446" i="1"/>
  <c r="N4446" i="1"/>
  <c r="A4448" i="1"/>
  <c r="C4447" i="1"/>
  <c r="E4447" i="1"/>
  <c r="U4445" i="1"/>
  <c r="O4446" i="1" l="1"/>
  <c r="D4448" i="1"/>
  <c r="K4447" i="1"/>
  <c r="A4449" i="1"/>
  <c r="N4448" i="1"/>
  <c r="E4448" i="1"/>
  <c r="C4448" i="1"/>
  <c r="N4447" i="1"/>
  <c r="U4446" i="1" l="1"/>
  <c r="S4448" i="1"/>
  <c r="D4449" i="1"/>
  <c r="K4448" i="1"/>
  <c r="O4448" i="1" s="1"/>
  <c r="A4450" i="1"/>
  <c r="N4449" i="1"/>
  <c r="E4449" i="1"/>
  <c r="C4449" i="1"/>
  <c r="O4447" i="1"/>
  <c r="S4449" i="1" l="1"/>
  <c r="D4450" i="1"/>
  <c r="K4449" i="1"/>
  <c r="O4449" i="1" s="1"/>
  <c r="A4451" i="1"/>
  <c r="E4450" i="1"/>
  <c r="C4450" i="1"/>
  <c r="U4447" i="1"/>
  <c r="U4448" i="1"/>
  <c r="S4450" i="1" l="1"/>
  <c r="D4451" i="1"/>
  <c r="N4450" i="1"/>
  <c r="K4450" i="1"/>
  <c r="A4452" i="1"/>
  <c r="E4451" i="1"/>
  <c r="C4451" i="1"/>
  <c r="U4449" i="1"/>
  <c r="O4450" i="1" l="1"/>
  <c r="S4451" i="1"/>
  <c r="D4452" i="1"/>
  <c r="N4451" i="1"/>
  <c r="A4453" i="1"/>
  <c r="K4452" i="1"/>
  <c r="E4452" i="1"/>
  <c r="C4452" i="1"/>
  <c r="K4451" i="1"/>
  <c r="U4450" i="1"/>
  <c r="S4452" i="1" l="1"/>
  <c r="D4453" i="1"/>
  <c r="N4452" i="1"/>
  <c r="O4452" i="1"/>
  <c r="A4454" i="1"/>
  <c r="N4453" i="1"/>
  <c r="E4453" i="1"/>
  <c r="C4453" i="1"/>
  <c r="O4451" i="1"/>
  <c r="S4453" i="1" l="1"/>
  <c r="D4454" i="1"/>
  <c r="K4453" i="1"/>
  <c r="O4453" i="1" s="1"/>
  <c r="A4455" i="1"/>
  <c r="E4454" i="1"/>
  <c r="C4454" i="1"/>
  <c r="U4451" i="1"/>
  <c r="U4452" i="1"/>
  <c r="S4454" i="1" l="1"/>
  <c r="D4455" i="1"/>
  <c r="S4455" i="1"/>
  <c r="N4454" i="1"/>
  <c r="K4454" i="1"/>
  <c r="A4456" i="1"/>
  <c r="C4455" i="1"/>
  <c r="E4455" i="1"/>
  <c r="U4453" i="1"/>
  <c r="O4454" i="1" l="1"/>
  <c r="U4454" i="1" s="1"/>
  <c r="D4456" i="1"/>
  <c r="K4455" i="1"/>
  <c r="N4455" i="1"/>
  <c r="A4457" i="1"/>
  <c r="E4456" i="1"/>
  <c r="C4456" i="1"/>
  <c r="S4456" i="1" l="1"/>
  <c r="D4457" i="1"/>
  <c r="N4456" i="1"/>
  <c r="K4456" i="1"/>
  <c r="A4458" i="1"/>
  <c r="E4457" i="1"/>
  <c r="C4457" i="1"/>
  <c r="O4455" i="1"/>
  <c r="O4456" i="1" l="1"/>
  <c r="U4456" i="1" s="1"/>
  <c r="S4457" i="1"/>
  <c r="D4458" i="1"/>
  <c r="K4457" i="1"/>
  <c r="U4455" i="1"/>
  <c r="N4457" i="1"/>
  <c r="A4459" i="1"/>
  <c r="E4458" i="1"/>
  <c r="C4458" i="1"/>
  <c r="S4458" i="1" l="1"/>
  <c r="D4459" i="1"/>
  <c r="N4458" i="1"/>
  <c r="O4457" i="1"/>
  <c r="K4458" i="1"/>
  <c r="A4460" i="1"/>
  <c r="E4459" i="1"/>
  <c r="C4459" i="1"/>
  <c r="U4457" i="1" l="1"/>
  <c r="S4459" i="1"/>
  <c r="D4460" i="1"/>
  <c r="O4458" i="1"/>
  <c r="A4461" i="1"/>
  <c r="E4460" i="1"/>
  <c r="C4460" i="1"/>
  <c r="K4459" i="1"/>
  <c r="N4459" i="1"/>
  <c r="U4458" i="1" l="1"/>
  <c r="S4460" i="1"/>
  <c r="D4461" i="1"/>
  <c r="S4461" i="1"/>
  <c r="N4460" i="1"/>
  <c r="O4459" i="1"/>
  <c r="K4460" i="1"/>
  <c r="A4462" i="1"/>
  <c r="E4461" i="1"/>
  <c r="C4461" i="1"/>
  <c r="O4460" i="1" l="1"/>
  <c r="U4460" i="1" s="1"/>
  <c r="D4462" i="1"/>
  <c r="N4461" i="1"/>
  <c r="A4463" i="1"/>
  <c r="E4462" i="1"/>
  <c r="C4462" i="1"/>
  <c r="K4461" i="1"/>
  <c r="O4461" i="1" s="1"/>
  <c r="U4459" i="1"/>
  <c r="S4462" i="1" l="1"/>
  <c r="D4463" i="1"/>
  <c r="N4462" i="1"/>
  <c r="K4462" i="1"/>
  <c r="A4464" i="1"/>
  <c r="E4463" i="1"/>
  <c r="C4463" i="1"/>
  <c r="U4461" i="1"/>
  <c r="S4463" i="1" l="1"/>
  <c r="D4464" i="1"/>
  <c r="O4462" i="1"/>
  <c r="U4462" i="1" s="1"/>
  <c r="K4463" i="1"/>
  <c r="N4463" i="1"/>
  <c r="A4465" i="1"/>
  <c r="N4464" i="1"/>
  <c r="E4464" i="1"/>
  <c r="C4464" i="1"/>
  <c r="O4463" i="1" l="1"/>
  <c r="U4463" i="1" s="1"/>
  <c r="S4464" i="1"/>
  <c r="D4465" i="1"/>
  <c r="A4466" i="1"/>
  <c r="E4465" i="1"/>
  <c r="C4465" i="1"/>
  <c r="K4464" i="1"/>
  <c r="O4464" i="1" s="1"/>
  <c r="S4465" i="1" l="1"/>
  <c r="D4466" i="1"/>
  <c r="U4464" i="1"/>
  <c r="K4465" i="1"/>
  <c r="N4465" i="1"/>
  <c r="A4467" i="1"/>
  <c r="E4466" i="1"/>
  <c r="C4466" i="1"/>
  <c r="S4466" i="1" l="1"/>
  <c r="D4467" i="1"/>
  <c r="O4465" i="1"/>
  <c r="N4466" i="1"/>
  <c r="K4466" i="1"/>
  <c r="A4468" i="1"/>
  <c r="E4467" i="1"/>
  <c r="C4467" i="1"/>
  <c r="U4465" i="1" l="1"/>
  <c r="O4466" i="1"/>
  <c r="U4466" i="1" s="1"/>
  <c r="S4467" i="1"/>
  <c r="D4468" i="1"/>
  <c r="A4469" i="1"/>
  <c r="E4468" i="1"/>
  <c r="C4468" i="1"/>
  <c r="K4467" i="1"/>
  <c r="N4467" i="1"/>
  <c r="S4468" i="1" l="1"/>
  <c r="D4469" i="1"/>
  <c r="O4467" i="1"/>
  <c r="U4467" i="1" s="1"/>
  <c r="N4468" i="1"/>
  <c r="K4468" i="1"/>
  <c r="A4470" i="1"/>
  <c r="E4469" i="1"/>
  <c r="C4469" i="1"/>
  <c r="S4469" i="1" l="1"/>
  <c r="D4470" i="1"/>
  <c r="O4468" i="1"/>
  <c r="K4469" i="1"/>
  <c r="N4469" i="1"/>
  <c r="A4471" i="1"/>
  <c r="E4470" i="1"/>
  <c r="C4470" i="1"/>
  <c r="U4468" i="1" l="1"/>
  <c r="S4470" i="1"/>
  <c r="D4471" i="1"/>
  <c r="N4470" i="1"/>
  <c r="O4469" i="1"/>
  <c r="U4469" i="1" s="1"/>
  <c r="K4470" i="1"/>
  <c r="A4472" i="1"/>
  <c r="E4471" i="1"/>
  <c r="C4471" i="1"/>
  <c r="O4470" i="1" l="1"/>
  <c r="U4470" i="1" s="1"/>
  <c r="S4471" i="1"/>
  <c r="D4472" i="1"/>
  <c r="A4473" i="1"/>
  <c r="E4472" i="1"/>
  <c r="C4472" i="1"/>
  <c r="K4471" i="1"/>
  <c r="N4471" i="1"/>
  <c r="S4472" i="1" l="1"/>
  <c r="D4473" i="1"/>
  <c r="O4471" i="1"/>
  <c r="K4472" i="1"/>
  <c r="N4472" i="1"/>
  <c r="A4474" i="1"/>
  <c r="E4473" i="1"/>
  <c r="C4473" i="1"/>
  <c r="S4473" i="1" l="1"/>
  <c r="D4474" i="1"/>
  <c r="O4472" i="1"/>
  <c r="U4472" i="1" s="1"/>
  <c r="N4473" i="1"/>
  <c r="A4475" i="1"/>
  <c r="N4474" i="1"/>
  <c r="E4474" i="1"/>
  <c r="C4474" i="1"/>
  <c r="U4471" i="1"/>
  <c r="K4473" i="1"/>
  <c r="O4473" i="1" l="1"/>
  <c r="S4474" i="1"/>
  <c r="D4475" i="1"/>
  <c r="U4473" i="1"/>
  <c r="K4474" i="1"/>
  <c r="O4474" i="1" s="1"/>
  <c r="A4476" i="1"/>
  <c r="E4475" i="1"/>
  <c r="C4475" i="1"/>
  <c r="S4475" i="1" l="1"/>
  <c r="D4476" i="1"/>
  <c r="A4477" i="1"/>
  <c r="E4476" i="1"/>
  <c r="C4476" i="1"/>
  <c r="U4474" i="1"/>
  <c r="K4475" i="1"/>
  <c r="N4475" i="1"/>
  <c r="S4476" i="1" l="1"/>
  <c r="D4477" i="1"/>
  <c r="N4476" i="1"/>
  <c r="O4475" i="1"/>
  <c r="K4476" i="1"/>
  <c r="A4478" i="1"/>
  <c r="E4477" i="1"/>
  <c r="C4477" i="1"/>
  <c r="S4477" i="1" l="1"/>
  <c r="D4478" i="1"/>
  <c r="O4476" i="1"/>
  <c r="A4479" i="1"/>
  <c r="E4478" i="1"/>
  <c r="C4478" i="1"/>
  <c r="K4477" i="1"/>
  <c r="N4477" i="1"/>
  <c r="U4475" i="1"/>
  <c r="U4476" i="1" l="1"/>
  <c r="S4478" i="1"/>
  <c r="D4479" i="1"/>
  <c r="S4479" i="1"/>
  <c r="N4478" i="1"/>
  <c r="K4478" i="1"/>
  <c r="O4478" i="1" s="1"/>
  <c r="A4480" i="1"/>
  <c r="C4479" i="1"/>
  <c r="E4479" i="1"/>
  <c r="O4477" i="1"/>
  <c r="D4480" i="1" l="1"/>
  <c r="K4479" i="1"/>
  <c r="N4479" i="1"/>
  <c r="A4481" i="1"/>
  <c r="E4480" i="1"/>
  <c r="C4480" i="1"/>
  <c r="U4477" i="1"/>
  <c r="U4478" i="1"/>
  <c r="S4480" i="1" l="1"/>
  <c r="D4481" i="1"/>
  <c r="S4481" i="1"/>
  <c r="O4479" i="1"/>
  <c r="U4479" i="1" s="1"/>
  <c r="N4480" i="1"/>
  <c r="A4482" i="1"/>
  <c r="E4481" i="1"/>
  <c r="C4481" i="1"/>
  <c r="K4480" i="1"/>
  <c r="O4480" i="1" l="1"/>
  <c r="D4482" i="1"/>
  <c r="N4481" i="1"/>
  <c r="U4480" i="1"/>
  <c r="K4481" i="1"/>
  <c r="A4483" i="1"/>
  <c r="E4482" i="1"/>
  <c r="C4482" i="1"/>
  <c r="O4481" i="1" l="1"/>
  <c r="S4482" i="1"/>
  <c r="D4483" i="1"/>
  <c r="N4482" i="1"/>
  <c r="K4482" i="1"/>
  <c r="A4484" i="1"/>
  <c r="E4483" i="1"/>
  <c r="C4483" i="1"/>
  <c r="U4481" i="1"/>
  <c r="O4482" i="1" l="1"/>
  <c r="S4483" i="1"/>
  <c r="D4484" i="1"/>
  <c r="K4483" i="1"/>
  <c r="N4483" i="1"/>
  <c r="A4485" i="1"/>
  <c r="N4484" i="1"/>
  <c r="E4484" i="1"/>
  <c r="C4484" i="1"/>
  <c r="U4482" i="1"/>
  <c r="S4484" i="1" l="1"/>
  <c r="O4483" i="1"/>
  <c r="D4485" i="1"/>
  <c r="A4486" i="1"/>
  <c r="E4485" i="1"/>
  <c r="C4485" i="1"/>
  <c r="U4483" i="1"/>
  <c r="K4484" i="1"/>
  <c r="O4484" i="1" s="1"/>
  <c r="S4485" i="1" l="1"/>
  <c r="D4486" i="1"/>
  <c r="U4484" i="1"/>
  <c r="K4485" i="1"/>
  <c r="N4485" i="1"/>
  <c r="A4487" i="1"/>
  <c r="E4486" i="1"/>
  <c r="C4486" i="1"/>
  <c r="S4486" i="1" l="1"/>
  <c r="D4487" i="1"/>
  <c r="N4486" i="1"/>
  <c r="O4485" i="1"/>
  <c r="U4485" i="1" s="1"/>
  <c r="K4486" i="1"/>
  <c r="A4488" i="1"/>
  <c r="E4487" i="1"/>
  <c r="C4487" i="1"/>
  <c r="O4486" i="1" l="1"/>
  <c r="S4487" i="1"/>
  <c r="D4488" i="1"/>
  <c r="A4489" i="1"/>
  <c r="N4488" i="1"/>
  <c r="E4488" i="1"/>
  <c r="C4488" i="1"/>
  <c r="U4486" i="1"/>
  <c r="K4487" i="1"/>
  <c r="N4487" i="1"/>
  <c r="O4487" i="1" l="1"/>
  <c r="S4488" i="1"/>
  <c r="D4489" i="1"/>
  <c r="K4488" i="1"/>
  <c r="O4488" i="1" s="1"/>
  <c r="A4490" i="1"/>
  <c r="E4489" i="1"/>
  <c r="C4489" i="1"/>
  <c r="U4488" i="1" l="1"/>
  <c r="U4487" i="1"/>
  <c r="S4489" i="1"/>
  <c r="D4490" i="1"/>
  <c r="S4490" i="1"/>
  <c r="K4489" i="1"/>
  <c r="N4489" i="1"/>
  <c r="A4491" i="1"/>
  <c r="E4490" i="1"/>
  <c r="C4490" i="1"/>
  <c r="D4491" i="1" l="1"/>
  <c r="S4491" i="1"/>
  <c r="N4490" i="1"/>
  <c r="O4489" i="1"/>
  <c r="U4489" i="1" s="1"/>
  <c r="K4490" i="1"/>
  <c r="A4492" i="1"/>
  <c r="E4491" i="1"/>
  <c r="C4491" i="1"/>
  <c r="O4490" i="1" l="1"/>
  <c r="D4492" i="1"/>
  <c r="S4492" i="1"/>
  <c r="K4491" i="1"/>
  <c r="N4491" i="1"/>
  <c r="A4493" i="1"/>
  <c r="E4492" i="1"/>
  <c r="C4492" i="1"/>
  <c r="U4490" i="1" l="1"/>
  <c r="O4491" i="1"/>
  <c r="D4493" i="1"/>
  <c r="S4493" i="1"/>
  <c r="N4492" i="1"/>
  <c r="K4492" i="1"/>
  <c r="A4494" i="1"/>
  <c r="E4493" i="1"/>
  <c r="C4493" i="1"/>
  <c r="O4492" i="1" l="1"/>
  <c r="U4491" i="1"/>
  <c r="D4494" i="1"/>
  <c r="K4493" i="1"/>
  <c r="N4493" i="1"/>
  <c r="A4495" i="1"/>
  <c r="E4494" i="1"/>
  <c r="C4494" i="1"/>
  <c r="U4492" i="1" l="1"/>
  <c r="O4493" i="1"/>
  <c r="U4493" i="1" s="1"/>
  <c r="S4494" i="1"/>
  <c r="D4495" i="1"/>
  <c r="N4494" i="1"/>
  <c r="K4494" i="1"/>
  <c r="O4494" i="1" s="1"/>
  <c r="A4496" i="1"/>
  <c r="E4495" i="1"/>
  <c r="C4495" i="1"/>
  <c r="S4495" i="1" l="1"/>
  <c r="D4496" i="1"/>
  <c r="K4495" i="1"/>
  <c r="N4495" i="1"/>
  <c r="A4497" i="1"/>
  <c r="E4496" i="1"/>
  <c r="C4496" i="1"/>
  <c r="U4494" i="1"/>
  <c r="S4496" i="1" l="1"/>
  <c r="O4495" i="1"/>
  <c r="D4497" i="1"/>
  <c r="S4497" i="1"/>
  <c r="K4496" i="1"/>
  <c r="N4496" i="1"/>
  <c r="A4498" i="1"/>
  <c r="E4497" i="1"/>
  <c r="C4497" i="1"/>
  <c r="U4495" i="1" l="1"/>
  <c r="D4498" i="1"/>
  <c r="S4498" i="1"/>
  <c r="O4496" i="1"/>
  <c r="N4497" i="1"/>
  <c r="A4499" i="1"/>
  <c r="E4498" i="1"/>
  <c r="C4498" i="1"/>
  <c r="K4497" i="1"/>
  <c r="D4499" i="1" l="1"/>
  <c r="S4499" i="1"/>
  <c r="O4497" i="1"/>
  <c r="U4496" i="1"/>
  <c r="N4498" i="1"/>
  <c r="K4498" i="1"/>
  <c r="A4500" i="1"/>
  <c r="E4499" i="1"/>
  <c r="C4499" i="1"/>
  <c r="O4498" i="1" l="1"/>
  <c r="U4497" i="1"/>
  <c r="D4500" i="1"/>
  <c r="S4500" i="1"/>
  <c r="K4499" i="1"/>
  <c r="U4498" i="1"/>
  <c r="N4499" i="1"/>
  <c r="A4501" i="1"/>
  <c r="E4500" i="1"/>
  <c r="C4500" i="1"/>
  <c r="O4499" i="1" l="1"/>
  <c r="D4501" i="1"/>
  <c r="N4500" i="1"/>
  <c r="K4500" i="1"/>
  <c r="O4500" i="1" s="1"/>
  <c r="A4502" i="1"/>
  <c r="E4501" i="1"/>
  <c r="C4501" i="1"/>
  <c r="U4499" i="1" l="1"/>
  <c r="S4501" i="1"/>
  <c r="D4502" i="1"/>
  <c r="N4501" i="1"/>
  <c r="A4503" i="1"/>
  <c r="E4502" i="1"/>
  <c r="C4502" i="1"/>
  <c r="U4500" i="1"/>
  <c r="K4501" i="1"/>
  <c r="O4501" i="1" l="1"/>
  <c r="S4502" i="1"/>
  <c r="D4503" i="1"/>
  <c r="N4502" i="1"/>
  <c r="U4501" i="1"/>
  <c r="K4502" i="1"/>
  <c r="A4504" i="1"/>
  <c r="C4503" i="1"/>
  <c r="E4503" i="1"/>
  <c r="O4502" i="1" l="1"/>
  <c r="S4503" i="1"/>
  <c r="D4504" i="1"/>
  <c r="K4503" i="1"/>
  <c r="U4502" i="1"/>
  <c r="N4503" i="1"/>
  <c r="A4505" i="1"/>
  <c r="E4504" i="1"/>
  <c r="C4504" i="1"/>
  <c r="S4504" i="1" l="1"/>
  <c r="D4505" i="1"/>
  <c r="S4505" i="1"/>
  <c r="O4503" i="1"/>
  <c r="U4503" i="1" s="1"/>
  <c r="K4504" i="1"/>
  <c r="N4504" i="1"/>
  <c r="A4506" i="1"/>
  <c r="E4505" i="1"/>
  <c r="C4505" i="1"/>
  <c r="D4506" i="1" l="1"/>
  <c r="S4506" i="1"/>
  <c r="O4504" i="1"/>
  <c r="U4504" i="1" s="1"/>
  <c r="N4505" i="1"/>
  <c r="A4507" i="1"/>
  <c r="E4506" i="1"/>
  <c r="C4506" i="1"/>
  <c r="K4505" i="1"/>
  <c r="D4507" i="1" l="1"/>
  <c r="S4507" i="1"/>
  <c r="N4506" i="1"/>
  <c r="O4505" i="1"/>
  <c r="U4505" i="1" s="1"/>
  <c r="K4506" i="1"/>
  <c r="A4508" i="1"/>
  <c r="E4507" i="1"/>
  <c r="C4507" i="1"/>
  <c r="D4508" i="1" l="1"/>
  <c r="O4506" i="1"/>
  <c r="K4507" i="1"/>
  <c r="N4507" i="1"/>
  <c r="A4509" i="1"/>
  <c r="E4508" i="1"/>
  <c r="C4508" i="1"/>
  <c r="U4506" i="1" l="1"/>
  <c r="S4508" i="1"/>
  <c r="D4509" i="1"/>
  <c r="S4509" i="1"/>
  <c r="K4508" i="1"/>
  <c r="O4507" i="1"/>
  <c r="A4510" i="1"/>
  <c r="E4509" i="1"/>
  <c r="C4509" i="1"/>
  <c r="N4508" i="1"/>
  <c r="U4507" i="1" l="1"/>
  <c r="D4510" i="1"/>
  <c r="S4510" i="1"/>
  <c r="O4508" i="1"/>
  <c r="K4509" i="1"/>
  <c r="N4509" i="1"/>
  <c r="A4511" i="1"/>
  <c r="E4510" i="1"/>
  <c r="C4510" i="1"/>
  <c r="U4508" i="1" l="1"/>
  <c r="D4511" i="1"/>
  <c r="O4509" i="1"/>
  <c r="N4510" i="1"/>
  <c r="K4510" i="1"/>
  <c r="A4512" i="1"/>
  <c r="E4511" i="1"/>
  <c r="C4511" i="1"/>
  <c r="O4510" i="1" l="1"/>
  <c r="U4509" i="1"/>
  <c r="S4511" i="1"/>
  <c r="D4512" i="1"/>
  <c r="S4512" i="1"/>
  <c r="A4513" i="1"/>
  <c r="E4512" i="1"/>
  <c r="C4512" i="1"/>
  <c r="U4510" i="1"/>
  <c r="K4511" i="1"/>
  <c r="N4511" i="1"/>
  <c r="D4513" i="1" l="1"/>
  <c r="S4513" i="1"/>
  <c r="N4512" i="1"/>
  <c r="K4512" i="1"/>
  <c r="O4512" i="1" s="1"/>
  <c r="O4511" i="1"/>
  <c r="A4514" i="1"/>
  <c r="E4513" i="1"/>
  <c r="C4513" i="1"/>
  <c r="U4512" i="1" l="1"/>
  <c r="D4514" i="1"/>
  <c r="A4515" i="1"/>
  <c r="E4514" i="1"/>
  <c r="C4514" i="1"/>
  <c r="K4513" i="1"/>
  <c r="N4513" i="1"/>
  <c r="U4511" i="1"/>
  <c r="S4514" i="1" l="1"/>
  <c r="D4515" i="1"/>
  <c r="S4515" i="1"/>
  <c r="N4514" i="1"/>
  <c r="O4513" i="1"/>
  <c r="K4514" i="1"/>
  <c r="A4516" i="1"/>
  <c r="E4515" i="1"/>
  <c r="C4515" i="1"/>
  <c r="D4516" i="1" l="1"/>
  <c r="S4516" i="1"/>
  <c r="O4514" i="1"/>
  <c r="U4514" i="1" s="1"/>
  <c r="N4515" i="1"/>
  <c r="A4517" i="1"/>
  <c r="N4516" i="1"/>
  <c r="E4516" i="1"/>
  <c r="C4516" i="1"/>
  <c r="K4515" i="1"/>
  <c r="U4513" i="1"/>
  <c r="O4515" i="1" l="1"/>
  <c r="K4516" i="1"/>
  <c r="O4516" i="1" s="1"/>
  <c r="D4517" i="1"/>
  <c r="S4517" i="1"/>
  <c r="A4518" i="1"/>
  <c r="E4517" i="1"/>
  <c r="C4517" i="1"/>
  <c r="U4515" i="1"/>
  <c r="D4518" i="1" l="1"/>
  <c r="S4518" i="1"/>
  <c r="K4517" i="1"/>
  <c r="N4517" i="1"/>
  <c r="A4519" i="1"/>
  <c r="N4518" i="1"/>
  <c r="E4518" i="1"/>
  <c r="C4518" i="1"/>
  <c r="U4516" i="1"/>
  <c r="D4519" i="1" l="1"/>
  <c r="O4517" i="1"/>
  <c r="U4517" i="1" s="1"/>
  <c r="K4518" i="1"/>
  <c r="O4518" i="1" s="1"/>
  <c r="A4520" i="1"/>
  <c r="E4519" i="1"/>
  <c r="C4519" i="1"/>
  <c r="S4519" i="1" l="1"/>
  <c r="D4520" i="1"/>
  <c r="N4519" i="1"/>
  <c r="K4519" i="1"/>
  <c r="A4521" i="1"/>
  <c r="E4520" i="1"/>
  <c r="C4520" i="1"/>
  <c r="U4518" i="1"/>
  <c r="O4519" i="1" l="1"/>
  <c r="S4520" i="1"/>
  <c r="D4521" i="1"/>
  <c r="S4521" i="1"/>
  <c r="K4520" i="1"/>
  <c r="A4522" i="1"/>
  <c r="N4521" i="1"/>
  <c r="E4521" i="1"/>
  <c r="C4521" i="1"/>
  <c r="N4520" i="1"/>
  <c r="U4519" i="1"/>
  <c r="K4521" i="1" l="1"/>
  <c r="O4521" i="1" s="1"/>
  <c r="U4521" i="1" s="1"/>
  <c r="D4522" i="1"/>
  <c r="S4522" i="1"/>
  <c r="A4523" i="1"/>
  <c r="E4522" i="1"/>
  <c r="C4522" i="1"/>
  <c r="O4520" i="1"/>
  <c r="D4523" i="1" l="1"/>
  <c r="S4523" i="1"/>
  <c r="N4522" i="1"/>
  <c r="K4522" i="1"/>
  <c r="A4524" i="1"/>
  <c r="N4523" i="1"/>
  <c r="E4523" i="1"/>
  <c r="C4523" i="1"/>
  <c r="U4520" i="1"/>
  <c r="O4522" i="1" l="1"/>
  <c r="D4524" i="1"/>
  <c r="K4523" i="1"/>
  <c r="O4523" i="1" s="1"/>
  <c r="A4525" i="1"/>
  <c r="E4524" i="1"/>
  <c r="C4524" i="1"/>
  <c r="U4522" i="1"/>
  <c r="S4524" i="1" l="1"/>
  <c r="D4525" i="1"/>
  <c r="N4524" i="1"/>
  <c r="K4524" i="1"/>
  <c r="O4524" i="1" s="1"/>
  <c r="A4526" i="1"/>
  <c r="E4525" i="1"/>
  <c r="C4525" i="1"/>
  <c r="U4523" i="1"/>
  <c r="S4525" i="1" l="1"/>
  <c r="D4526" i="1"/>
  <c r="K4525" i="1"/>
  <c r="A4527" i="1"/>
  <c r="E4526" i="1"/>
  <c r="C4526" i="1"/>
  <c r="U4524" i="1"/>
  <c r="N4525" i="1"/>
  <c r="O4525" i="1" l="1"/>
  <c r="U4525" i="1" s="1"/>
  <c r="S4526" i="1"/>
  <c r="N4526" i="1"/>
  <c r="D4527" i="1"/>
  <c r="S4527" i="1"/>
  <c r="K4526" i="1"/>
  <c r="A4528" i="1"/>
  <c r="C4527" i="1"/>
  <c r="E4527" i="1"/>
  <c r="O4526" i="1" l="1"/>
  <c r="D4528" i="1"/>
  <c r="S4528" i="1"/>
  <c r="K4527" i="1"/>
  <c r="A4529" i="1"/>
  <c r="E4528" i="1"/>
  <c r="C4528" i="1"/>
  <c r="U4526" i="1"/>
  <c r="N4527" i="1"/>
  <c r="O4527" i="1" l="1"/>
  <c r="D4529" i="1"/>
  <c r="S4529" i="1"/>
  <c r="N4528" i="1"/>
  <c r="K4528" i="1"/>
  <c r="A4530" i="1"/>
  <c r="E4529" i="1"/>
  <c r="C4529" i="1"/>
  <c r="O4528" i="1" l="1"/>
  <c r="U4528" i="1" s="1"/>
  <c r="U4527" i="1"/>
  <c r="D4530" i="1"/>
  <c r="S4530" i="1"/>
  <c r="K4529" i="1"/>
  <c r="N4529" i="1"/>
  <c r="A4531" i="1"/>
  <c r="N4530" i="1"/>
  <c r="E4530" i="1"/>
  <c r="C4530" i="1"/>
  <c r="O4529" i="1" l="1"/>
  <c r="U4529" i="1" s="1"/>
  <c r="D4531" i="1"/>
  <c r="S4531" i="1"/>
  <c r="K4530" i="1"/>
  <c r="O4530" i="1" s="1"/>
  <c r="A4532" i="1"/>
  <c r="E4531" i="1"/>
  <c r="C4531" i="1"/>
  <c r="D4532" i="1" l="1"/>
  <c r="S4532" i="1"/>
  <c r="N4531" i="1"/>
  <c r="K4531" i="1"/>
  <c r="A4533" i="1"/>
  <c r="E4532" i="1"/>
  <c r="C4532" i="1"/>
  <c r="U4530" i="1"/>
  <c r="O4531" i="1" l="1"/>
  <c r="D4533" i="1"/>
  <c r="S4533" i="1"/>
  <c r="U4531" i="1"/>
  <c r="N4532" i="1"/>
  <c r="K4532" i="1"/>
  <c r="A4534" i="1"/>
  <c r="N4533" i="1"/>
  <c r="E4533" i="1"/>
  <c r="C4533" i="1"/>
  <c r="O4532" i="1" l="1"/>
  <c r="U4532" i="1" s="1"/>
  <c r="D4534" i="1"/>
  <c r="K4533" i="1"/>
  <c r="O4533" i="1" s="1"/>
  <c r="A4535" i="1"/>
  <c r="E4534" i="1"/>
  <c r="C4534" i="1"/>
  <c r="U4533" i="1" l="1"/>
  <c r="S4534" i="1"/>
  <c r="D4535" i="1"/>
  <c r="K4534" i="1"/>
  <c r="A4536" i="1"/>
  <c r="N4535" i="1"/>
  <c r="E4535" i="1"/>
  <c r="C4535" i="1"/>
  <c r="N4534" i="1"/>
  <c r="S4535" i="1" l="1"/>
  <c r="D4536" i="1"/>
  <c r="K4535" i="1"/>
  <c r="O4535" i="1" s="1"/>
  <c r="A4537" i="1"/>
  <c r="E4536" i="1"/>
  <c r="C4536" i="1"/>
  <c r="O4534" i="1"/>
  <c r="S4536" i="1" l="1"/>
  <c r="D4537" i="1"/>
  <c r="N4536" i="1"/>
  <c r="K4536" i="1"/>
  <c r="O4536" i="1" s="1"/>
  <c r="A4538" i="1"/>
  <c r="K4537" i="1"/>
  <c r="E4537" i="1"/>
  <c r="C4537" i="1"/>
  <c r="U4534" i="1"/>
  <c r="U4535" i="1"/>
  <c r="S4537" i="1" l="1"/>
  <c r="D4538" i="1"/>
  <c r="N4537" i="1"/>
  <c r="O4537" i="1" s="1"/>
  <c r="A4539" i="1"/>
  <c r="E4538" i="1"/>
  <c r="C4538" i="1"/>
  <c r="U4536" i="1"/>
  <c r="U4537" i="1" l="1"/>
  <c r="S4538" i="1"/>
  <c r="D4539" i="1"/>
  <c r="K4538" i="1"/>
  <c r="A4540" i="1"/>
  <c r="E4539" i="1"/>
  <c r="C4539" i="1"/>
  <c r="N4538" i="1"/>
  <c r="S4539" i="1" l="1"/>
  <c r="N4539" i="1"/>
  <c r="D4540" i="1"/>
  <c r="K4539" i="1"/>
  <c r="A4541" i="1"/>
  <c r="E4540" i="1"/>
  <c r="C4540" i="1"/>
  <c r="O4538" i="1"/>
  <c r="O4539" i="1" l="1"/>
  <c r="S4540" i="1"/>
  <c r="D4541" i="1"/>
  <c r="N4540" i="1"/>
  <c r="K4540" i="1"/>
  <c r="A4542" i="1"/>
  <c r="E4541" i="1"/>
  <c r="C4541" i="1"/>
  <c r="U4538" i="1"/>
  <c r="U4539" i="1"/>
  <c r="O4540" i="1" l="1"/>
  <c r="S4541" i="1"/>
  <c r="K4541" i="1"/>
  <c r="D4542" i="1"/>
  <c r="N4541" i="1"/>
  <c r="A4543" i="1"/>
  <c r="E4542" i="1"/>
  <c r="C4542" i="1"/>
  <c r="U4540" i="1"/>
  <c r="O4541" i="1" l="1"/>
  <c r="S4542" i="1"/>
  <c r="D4543" i="1"/>
  <c r="S4543" i="1"/>
  <c r="U4541" i="1"/>
  <c r="N4542" i="1"/>
  <c r="A4544" i="1"/>
  <c r="E4543" i="1"/>
  <c r="C4543" i="1"/>
  <c r="K4542" i="1"/>
  <c r="D4544" i="1" l="1"/>
  <c r="S4544" i="1"/>
  <c r="O4542" i="1"/>
  <c r="U4542" i="1" s="1"/>
  <c r="N4543" i="1"/>
  <c r="K4543" i="1"/>
  <c r="A4545" i="1"/>
  <c r="E4544" i="1"/>
  <c r="C4544" i="1"/>
  <c r="O4543" i="1" l="1"/>
  <c r="U4543" i="1" s="1"/>
  <c r="D4545" i="1"/>
  <c r="S4545" i="1"/>
  <c r="N4544" i="1"/>
  <c r="A4546" i="1"/>
  <c r="E4545" i="1"/>
  <c r="C4545" i="1"/>
  <c r="K4544" i="1"/>
  <c r="D4546" i="1" l="1"/>
  <c r="S4546" i="1"/>
  <c r="K4545" i="1"/>
  <c r="O4544" i="1"/>
  <c r="U4544" i="1" s="1"/>
  <c r="A4547" i="1"/>
  <c r="E4546" i="1"/>
  <c r="C4546" i="1"/>
  <c r="N4545" i="1"/>
  <c r="O4545" i="1" l="1"/>
  <c r="D4547" i="1"/>
  <c r="S4547" i="1"/>
  <c r="U4545" i="1"/>
  <c r="K4546" i="1"/>
  <c r="N4546" i="1"/>
  <c r="A4548" i="1"/>
  <c r="E4547" i="1"/>
  <c r="C4547" i="1"/>
  <c r="D4548" i="1" l="1"/>
  <c r="S4548" i="1"/>
  <c r="O4546" i="1"/>
  <c r="U4546" i="1" s="1"/>
  <c r="N4547" i="1"/>
  <c r="K4547" i="1"/>
  <c r="A4549" i="1"/>
  <c r="E4548" i="1"/>
  <c r="C4548" i="1"/>
  <c r="O4547" i="1" l="1"/>
  <c r="D4549" i="1"/>
  <c r="S4549" i="1"/>
  <c r="A4550" i="1"/>
  <c r="E4549" i="1"/>
  <c r="C4549" i="1"/>
  <c r="K4548" i="1"/>
  <c r="N4548" i="1"/>
  <c r="U4547" i="1" l="1"/>
  <c r="O4548" i="1"/>
  <c r="D4550" i="1"/>
  <c r="S4550" i="1"/>
  <c r="N4549" i="1"/>
  <c r="K4549" i="1"/>
  <c r="A4551" i="1"/>
  <c r="E4550" i="1"/>
  <c r="C4550" i="1"/>
  <c r="O4549" i="1" l="1"/>
  <c r="U4548" i="1"/>
  <c r="D4551" i="1"/>
  <c r="S4551" i="1"/>
  <c r="A4552" i="1"/>
  <c r="E4551" i="1"/>
  <c r="C4551" i="1"/>
  <c r="U4549" i="1"/>
  <c r="K4550" i="1"/>
  <c r="N4550" i="1"/>
  <c r="D4552" i="1" l="1"/>
  <c r="S4552" i="1"/>
  <c r="N4551" i="1"/>
  <c r="O4550" i="1"/>
  <c r="K4551" i="1"/>
  <c r="A4553" i="1"/>
  <c r="E4552" i="1"/>
  <c r="C4552" i="1"/>
  <c r="D4553" i="1" l="1"/>
  <c r="O4551" i="1"/>
  <c r="U4551" i="1" s="1"/>
  <c r="N4552" i="1"/>
  <c r="A4554" i="1"/>
  <c r="K4553" i="1"/>
  <c r="E4553" i="1"/>
  <c r="C4553" i="1"/>
  <c r="K4552" i="1"/>
  <c r="U4550" i="1"/>
  <c r="O4552" i="1" l="1"/>
  <c r="U4552" i="1" s="1"/>
  <c r="S4553" i="1"/>
  <c r="D4554" i="1"/>
  <c r="N4553" i="1"/>
  <c r="O4553" i="1" s="1"/>
  <c r="A4555" i="1"/>
  <c r="E4554" i="1"/>
  <c r="C4554" i="1"/>
  <c r="S4554" i="1" l="1"/>
  <c r="D4555" i="1"/>
  <c r="S4555" i="1"/>
  <c r="K4554" i="1"/>
  <c r="N4554" i="1"/>
  <c r="A4556" i="1"/>
  <c r="E4555" i="1"/>
  <c r="C4555" i="1"/>
  <c r="U4553" i="1"/>
  <c r="D4556" i="1" l="1"/>
  <c r="S4556" i="1"/>
  <c r="N4555" i="1"/>
  <c r="O4554" i="1"/>
  <c r="U4554" i="1" s="1"/>
  <c r="K4555" i="1"/>
  <c r="A4557" i="1"/>
  <c r="E4556" i="1"/>
  <c r="C4556" i="1"/>
  <c r="O4555" i="1" l="1"/>
  <c r="D4557" i="1"/>
  <c r="S4557" i="1"/>
  <c r="K4556" i="1"/>
  <c r="N4556" i="1"/>
  <c r="A4558" i="1"/>
  <c r="N4557" i="1"/>
  <c r="E4557" i="1"/>
  <c r="C4557" i="1"/>
  <c r="U4555" i="1"/>
  <c r="D4558" i="1" l="1"/>
  <c r="S4558" i="1"/>
  <c r="K4557" i="1"/>
  <c r="O4557" i="1" s="1"/>
  <c r="O4556" i="1"/>
  <c r="A4559" i="1"/>
  <c r="E4558" i="1"/>
  <c r="C4558" i="1"/>
  <c r="U4557" i="1" l="1"/>
  <c r="D4559" i="1"/>
  <c r="U4556" i="1"/>
  <c r="K4558" i="1"/>
  <c r="N4558" i="1"/>
  <c r="A4560" i="1"/>
  <c r="N4559" i="1"/>
  <c r="E4559" i="1"/>
  <c r="C4559" i="1"/>
  <c r="S4559" i="1" l="1"/>
  <c r="D4560" i="1"/>
  <c r="S4560" i="1"/>
  <c r="O4558" i="1"/>
  <c r="K4559" i="1"/>
  <c r="O4559" i="1" s="1"/>
  <c r="A4561" i="1"/>
  <c r="E4560" i="1"/>
  <c r="C4560" i="1"/>
  <c r="U4558" i="1" l="1"/>
  <c r="D4561" i="1"/>
  <c r="S4561" i="1"/>
  <c r="U4559" i="1"/>
  <c r="N4560" i="1"/>
  <c r="A4562" i="1"/>
  <c r="E4561" i="1"/>
  <c r="C4561" i="1"/>
  <c r="K4560" i="1"/>
  <c r="D4562" i="1" l="1"/>
  <c r="S4562" i="1"/>
  <c r="K4561" i="1"/>
  <c r="O4560" i="1"/>
  <c r="U4560" i="1" s="1"/>
  <c r="N4561" i="1"/>
  <c r="A4563" i="1"/>
  <c r="E4562" i="1"/>
  <c r="C4562" i="1"/>
  <c r="O4561" i="1" l="1"/>
  <c r="U4561" i="1" s="1"/>
  <c r="D4563" i="1"/>
  <c r="K4562" i="1"/>
  <c r="N4562" i="1"/>
  <c r="A4564" i="1"/>
  <c r="N4563" i="1"/>
  <c r="E4563" i="1"/>
  <c r="C4563" i="1"/>
  <c r="S4563" i="1" l="1"/>
  <c r="D4564" i="1"/>
  <c r="K4563" i="1"/>
  <c r="O4563" i="1" s="1"/>
  <c r="A4565" i="1"/>
  <c r="E4564" i="1"/>
  <c r="C4564" i="1"/>
  <c r="O4562" i="1"/>
  <c r="S4564" i="1" l="1"/>
  <c r="D4565" i="1"/>
  <c r="U4563" i="1"/>
  <c r="N4564" i="1"/>
  <c r="A4566" i="1"/>
  <c r="E4565" i="1"/>
  <c r="C4565" i="1"/>
  <c r="U4562" i="1"/>
  <c r="K4564" i="1"/>
  <c r="S4565" i="1" l="1"/>
  <c r="D4566" i="1"/>
  <c r="S4566" i="1"/>
  <c r="N4565" i="1"/>
  <c r="A4567" i="1"/>
  <c r="E4566" i="1"/>
  <c r="C4566" i="1"/>
  <c r="O4564" i="1"/>
  <c r="K4565" i="1"/>
  <c r="O4565" i="1" l="1"/>
  <c r="D4567" i="1"/>
  <c r="S4567" i="1"/>
  <c r="U4564" i="1"/>
  <c r="U4565" i="1"/>
  <c r="K4566" i="1"/>
  <c r="N4566" i="1"/>
  <c r="A4568" i="1"/>
  <c r="E4567" i="1"/>
  <c r="C4567" i="1"/>
  <c r="O4566" i="1" l="1"/>
  <c r="D4568" i="1"/>
  <c r="S4568" i="1"/>
  <c r="N4567" i="1"/>
  <c r="K4567" i="1"/>
  <c r="A4569" i="1"/>
  <c r="E4568" i="1"/>
  <c r="C4568" i="1"/>
  <c r="U4566" i="1" l="1"/>
  <c r="O4567" i="1"/>
  <c r="D4569" i="1"/>
  <c r="U4567" i="1"/>
  <c r="N4568" i="1"/>
  <c r="A4570" i="1"/>
  <c r="E4569" i="1"/>
  <c r="C4569" i="1"/>
  <c r="K4568" i="1"/>
  <c r="S4569" i="1" l="1"/>
  <c r="D4570" i="1"/>
  <c r="S4570" i="1"/>
  <c r="O4568" i="1"/>
  <c r="U4568" i="1" s="1"/>
  <c r="N4569" i="1"/>
  <c r="A4571" i="1"/>
  <c r="E4570" i="1"/>
  <c r="C4570" i="1"/>
  <c r="K4569" i="1"/>
  <c r="O4569" i="1" l="1"/>
  <c r="U4569" i="1" s="1"/>
  <c r="D4571" i="1"/>
  <c r="K4570" i="1"/>
  <c r="N4570" i="1"/>
  <c r="A4572" i="1"/>
  <c r="E4571" i="1"/>
  <c r="C4571" i="1"/>
  <c r="S4571" i="1" l="1"/>
  <c r="D4572" i="1"/>
  <c r="S4572" i="1"/>
  <c r="N4571" i="1"/>
  <c r="O4570" i="1"/>
  <c r="U4570" i="1" s="1"/>
  <c r="K4571" i="1"/>
  <c r="A4573" i="1"/>
  <c r="E4572" i="1"/>
  <c r="C4572" i="1"/>
  <c r="O4571" i="1" l="1"/>
  <c r="U4571" i="1" s="1"/>
  <c r="D4573" i="1"/>
  <c r="S4573" i="1"/>
  <c r="K4572" i="1"/>
  <c r="N4572" i="1"/>
  <c r="A4574" i="1"/>
  <c r="E4573" i="1"/>
  <c r="C4573" i="1"/>
  <c r="D4574" i="1" l="1"/>
  <c r="S4574" i="1"/>
  <c r="K4573" i="1"/>
  <c r="O4572" i="1"/>
  <c r="U4572" i="1" s="1"/>
  <c r="N4573" i="1"/>
  <c r="A4575" i="1"/>
  <c r="E4574" i="1"/>
  <c r="C4574" i="1"/>
  <c r="D4575" i="1" l="1"/>
  <c r="S4575" i="1"/>
  <c r="O4573" i="1"/>
  <c r="K4574" i="1"/>
  <c r="N4574" i="1"/>
  <c r="A4576" i="1"/>
  <c r="N4575" i="1"/>
  <c r="C4575" i="1"/>
  <c r="E4575" i="1"/>
  <c r="D4576" i="1" l="1"/>
  <c r="O4574" i="1"/>
  <c r="U4574" i="1" s="1"/>
  <c r="U4573" i="1"/>
  <c r="K4575" i="1"/>
  <c r="O4575" i="1" s="1"/>
  <c r="A4577" i="1"/>
  <c r="E4576" i="1"/>
  <c r="C4576" i="1"/>
  <c r="S4576" i="1" l="1"/>
  <c r="D4577" i="1"/>
  <c r="S4577" i="1"/>
  <c r="K4576" i="1"/>
  <c r="N4576" i="1"/>
  <c r="A4578" i="1"/>
  <c r="E4577" i="1"/>
  <c r="C4577" i="1"/>
  <c r="U4575" i="1"/>
  <c r="D4578" i="1" l="1"/>
  <c r="S4578" i="1"/>
  <c r="K4577" i="1"/>
  <c r="O4576" i="1"/>
  <c r="U4576" i="1" s="1"/>
  <c r="A4579" i="1"/>
  <c r="E4578" i="1"/>
  <c r="C4578" i="1"/>
  <c r="N4577" i="1"/>
  <c r="O4577" i="1" l="1"/>
  <c r="U4577" i="1" s="1"/>
  <c r="D4579" i="1"/>
  <c r="K4578" i="1"/>
  <c r="N4578" i="1"/>
  <c r="A4580" i="1"/>
  <c r="E4579" i="1"/>
  <c r="C4579" i="1"/>
  <c r="S4579" i="1" l="1"/>
  <c r="D4580" i="1"/>
  <c r="S4580" i="1"/>
  <c r="N4579" i="1"/>
  <c r="O4578" i="1"/>
  <c r="U4578" i="1" s="1"/>
  <c r="K4579" i="1"/>
  <c r="A4581" i="1"/>
  <c r="E4580" i="1"/>
  <c r="C4580" i="1"/>
  <c r="O4579" i="1" l="1"/>
  <c r="D4581" i="1"/>
  <c r="A4582" i="1"/>
  <c r="E4581" i="1"/>
  <c r="C4581" i="1"/>
  <c r="U4579" i="1"/>
  <c r="K4580" i="1"/>
  <c r="N4580" i="1"/>
  <c r="S4581" i="1" l="1"/>
  <c r="D4582" i="1"/>
  <c r="O4580" i="1"/>
  <c r="K4581" i="1"/>
  <c r="N4581" i="1"/>
  <c r="A4583" i="1"/>
  <c r="E4582" i="1"/>
  <c r="C4582" i="1"/>
  <c r="U4580" i="1" l="1"/>
  <c r="S4582" i="1"/>
  <c r="D4583" i="1"/>
  <c r="O4581" i="1"/>
  <c r="U4581" i="1" s="1"/>
  <c r="K4582" i="1"/>
  <c r="N4582" i="1"/>
  <c r="A4584" i="1"/>
  <c r="E4583" i="1"/>
  <c r="C4583" i="1"/>
  <c r="S4583" i="1" l="1"/>
  <c r="D4584" i="1"/>
  <c r="S4584" i="1"/>
  <c r="O4582" i="1"/>
  <c r="U4582" i="1" s="1"/>
  <c r="N4583" i="1"/>
  <c r="K4583" i="1"/>
  <c r="A4585" i="1"/>
  <c r="E4584" i="1"/>
  <c r="C4584" i="1"/>
  <c r="O4583" i="1" l="1"/>
  <c r="U4583" i="1" s="1"/>
  <c r="D4585" i="1"/>
  <c r="S4585" i="1"/>
  <c r="A4586" i="1"/>
  <c r="E4585" i="1"/>
  <c r="C4585" i="1"/>
  <c r="K4584" i="1"/>
  <c r="N4584" i="1"/>
  <c r="D4586" i="1" l="1"/>
  <c r="O4584" i="1"/>
  <c r="N4585" i="1"/>
  <c r="K4585" i="1"/>
  <c r="A4587" i="1"/>
  <c r="E4586" i="1"/>
  <c r="C4586" i="1"/>
  <c r="U4584" i="1" l="1"/>
  <c r="S4586" i="1"/>
  <c r="D4587" i="1"/>
  <c r="O4585" i="1"/>
  <c r="A4588" i="1"/>
  <c r="E4587" i="1"/>
  <c r="C4587" i="1"/>
  <c r="K4586" i="1"/>
  <c r="N4586" i="1"/>
  <c r="U4585" i="1" l="1"/>
  <c r="S4587" i="1"/>
  <c r="D4588" i="1"/>
  <c r="S4588" i="1"/>
  <c r="N4587" i="1"/>
  <c r="O4586" i="1"/>
  <c r="K4587" i="1"/>
  <c r="A4589" i="1"/>
  <c r="E4588" i="1"/>
  <c r="C4588" i="1"/>
  <c r="D4589" i="1" l="1"/>
  <c r="O4587" i="1"/>
  <c r="N4588" i="1"/>
  <c r="A4590" i="1"/>
  <c r="E4589" i="1"/>
  <c r="C4589" i="1"/>
  <c r="K4588" i="1"/>
  <c r="O4588" i="1" s="1"/>
  <c r="U4586" i="1"/>
  <c r="U4587" i="1" l="1"/>
  <c r="S4589" i="1"/>
  <c r="D4590" i="1"/>
  <c r="N4589" i="1"/>
  <c r="K4589" i="1"/>
  <c r="A4591" i="1"/>
  <c r="E4590" i="1"/>
  <c r="C4590" i="1"/>
  <c r="U4588" i="1"/>
  <c r="S4590" i="1" l="1"/>
  <c r="D4591" i="1"/>
  <c r="S4591" i="1"/>
  <c r="O4589" i="1"/>
  <c r="N4590" i="1"/>
  <c r="A4592" i="1"/>
  <c r="N4591" i="1"/>
  <c r="E4591" i="1"/>
  <c r="C4591" i="1"/>
  <c r="K4590" i="1"/>
  <c r="D4592" i="1" l="1"/>
  <c r="S4592" i="1"/>
  <c r="U4589" i="1"/>
  <c r="K4591" i="1"/>
  <c r="O4591" i="1" s="1"/>
  <c r="A4593" i="1"/>
  <c r="N4592" i="1"/>
  <c r="E4592" i="1"/>
  <c r="C4592" i="1"/>
  <c r="O4590" i="1"/>
  <c r="D4593" i="1" l="1"/>
  <c r="S4593" i="1"/>
  <c r="K4592" i="1"/>
  <c r="O4592" i="1" s="1"/>
  <c r="A4594" i="1"/>
  <c r="E4593" i="1"/>
  <c r="C4593" i="1"/>
  <c r="U4590" i="1"/>
  <c r="U4591" i="1"/>
  <c r="K4593" i="1" l="1"/>
  <c r="D4594" i="1"/>
  <c r="N4593" i="1"/>
  <c r="A4595" i="1"/>
  <c r="E4594" i="1"/>
  <c r="C4594" i="1"/>
  <c r="U4592" i="1"/>
  <c r="O4593" i="1" l="1"/>
  <c r="S4594" i="1"/>
  <c r="D4595" i="1"/>
  <c r="S4595" i="1"/>
  <c r="N4594" i="1"/>
  <c r="A4596" i="1"/>
  <c r="E4595" i="1"/>
  <c r="C4595" i="1"/>
  <c r="K4594" i="1"/>
  <c r="U4593" i="1" l="1"/>
  <c r="D4596" i="1"/>
  <c r="S4596" i="1"/>
  <c r="N4595" i="1"/>
  <c r="O4594" i="1"/>
  <c r="K4595" i="1"/>
  <c r="A4597" i="1"/>
  <c r="E4596" i="1"/>
  <c r="C4596" i="1"/>
  <c r="O4595" i="1" l="1"/>
  <c r="U4594" i="1"/>
  <c r="D4597" i="1"/>
  <c r="S4597" i="1"/>
  <c r="K4596" i="1"/>
  <c r="N4596" i="1"/>
  <c r="A4598" i="1"/>
  <c r="N4597" i="1"/>
  <c r="E4597" i="1"/>
  <c r="C4597" i="1"/>
  <c r="U4595" i="1"/>
  <c r="D4598" i="1" l="1"/>
  <c r="S4598" i="1"/>
  <c r="O4596" i="1"/>
  <c r="A4599" i="1"/>
  <c r="E4598" i="1"/>
  <c r="C4598" i="1"/>
  <c r="K4597" i="1"/>
  <c r="O4597" i="1" s="1"/>
  <c r="U4596" i="1" l="1"/>
  <c r="D4599" i="1"/>
  <c r="S4599" i="1"/>
  <c r="U4597" i="1"/>
  <c r="K4598" i="1"/>
  <c r="N4598" i="1"/>
  <c r="A4600" i="1"/>
  <c r="N4599" i="1"/>
  <c r="C4599" i="1"/>
  <c r="E4599" i="1"/>
  <c r="D4600" i="1" l="1"/>
  <c r="O4598" i="1"/>
  <c r="K4599" i="1"/>
  <c r="O4599" i="1" s="1"/>
  <c r="A4601" i="1"/>
  <c r="E4600" i="1"/>
  <c r="C4600" i="1"/>
  <c r="S4600" i="1" l="1"/>
  <c r="D4601" i="1"/>
  <c r="N4600" i="1"/>
  <c r="A4602" i="1"/>
  <c r="E4601" i="1"/>
  <c r="C4601" i="1"/>
  <c r="U4599" i="1"/>
  <c r="K4600" i="1"/>
  <c r="O4600" i="1" s="1"/>
  <c r="U4598" i="1"/>
  <c r="S4601" i="1" l="1"/>
  <c r="N4601" i="1"/>
  <c r="D4602" i="1"/>
  <c r="K4601" i="1"/>
  <c r="U4600" i="1"/>
  <c r="A4603" i="1"/>
  <c r="E4602" i="1"/>
  <c r="C4602" i="1"/>
  <c r="O4601" i="1" l="1"/>
  <c r="U4601" i="1" s="1"/>
  <c r="S4602" i="1"/>
  <c r="D4603" i="1"/>
  <c r="K4602" i="1"/>
  <c r="N4602" i="1"/>
  <c r="A4604" i="1"/>
  <c r="E4603" i="1"/>
  <c r="C4603" i="1"/>
  <c r="O4602" i="1" l="1"/>
  <c r="S4603" i="1"/>
  <c r="D4604" i="1"/>
  <c r="N4603" i="1"/>
  <c r="K4603" i="1"/>
  <c r="A4605" i="1"/>
  <c r="E4604" i="1"/>
  <c r="C4604" i="1"/>
  <c r="U4602" i="1"/>
  <c r="O4603" i="1" l="1"/>
  <c r="S4604" i="1"/>
  <c r="D4605" i="1"/>
  <c r="K4604" i="1"/>
  <c r="N4604" i="1"/>
  <c r="A4606" i="1"/>
  <c r="E4605" i="1"/>
  <c r="C4605" i="1"/>
  <c r="U4603" i="1"/>
  <c r="S4605" i="1" l="1"/>
  <c r="D4606" i="1"/>
  <c r="O4604" i="1"/>
  <c r="N4605" i="1"/>
  <c r="A4607" i="1"/>
  <c r="E4606" i="1"/>
  <c r="C4606" i="1"/>
  <c r="K4605" i="1"/>
  <c r="U4604" i="1" l="1"/>
  <c r="O4605" i="1"/>
  <c r="U4605" i="1" s="1"/>
  <c r="S4606" i="1"/>
  <c r="D4607" i="1"/>
  <c r="K4606" i="1"/>
  <c r="N4606" i="1"/>
  <c r="A4608" i="1"/>
  <c r="N4607" i="1"/>
  <c r="E4607" i="1"/>
  <c r="C4607" i="1"/>
  <c r="S4607" i="1" l="1"/>
  <c r="D4608" i="1"/>
  <c r="O4606" i="1"/>
  <c r="U4606" i="1" s="1"/>
  <c r="K4607" i="1"/>
  <c r="O4607" i="1" s="1"/>
  <c r="A4609" i="1"/>
  <c r="E4608" i="1"/>
  <c r="C4608" i="1"/>
  <c r="S4608" i="1" l="1"/>
  <c r="D4609" i="1"/>
  <c r="S4609" i="1"/>
  <c r="A4610" i="1"/>
  <c r="N4609" i="1"/>
  <c r="E4609" i="1"/>
  <c r="C4609" i="1"/>
  <c r="U4607" i="1"/>
  <c r="K4608" i="1"/>
  <c r="N4608" i="1"/>
  <c r="D4610" i="1" l="1"/>
  <c r="O4608" i="1"/>
  <c r="K4609" i="1"/>
  <c r="O4609" i="1" s="1"/>
  <c r="A4611" i="1"/>
  <c r="E4610" i="1"/>
  <c r="C4610" i="1"/>
  <c r="S4610" i="1" l="1"/>
  <c r="D4611" i="1"/>
  <c r="S4611" i="1"/>
  <c r="U4609" i="1"/>
  <c r="A4612" i="1"/>
  <c r="N4611" i="1"/>
  <c r="E4611" i="1"/>
  <c r="C4611" i="1"/>
  <c r="K4610" i="1"/>
  <c r="N4610" i="1"/>
  <c r="U4608" i="1"/>
  <c r="D4612" i="1" l="1"/>
  <c r="K4611" i="1"/>
  <c r="O4611" i="1" s="1"/>
  <c r="A4613" i="1"/>
  <c r="E4612" i="1"/>
  <c r="C4612" i="1"/>
  <c r="O4610" i="1"/>
  <c r="S4612" i="1" l="1"/>
  <c r="D4613" i="1"/>
  <c r="S4613" i="1"/>
  <c r="K4612" i="1"/>
  <c r="N4612" i="1"/>
  <c r="A4614" i="1"/>
  <c r="E4613" i="1"/>
  <c r="C4613" i="1"/>
  <c r="U4610" i="1"/>
  <c r="U4611" i="1"/>
  <c r="O4612" i="1" l="1"/>
  <c r="D4614" i="1"/>
  <c r="S4614" i="1"/>
  <c r="N4613" i="1"/>
  <c r="A4615" i="1"/>
  <c r="E4614" i="1"/>
  <c r="C4614" i="1"/>
  <c r="K4613" i="1"/>
  <c r="O4613" i="1" s="1"/>
  <c r="U4612" i="1" l="1"/>
  <c r="D4615" i="1"/>
  <c r="S4615" i="1"/>
  <c r="U4613" i="1"/>
  <c r="K4614" i="1"/>
  <c r="N4614" i="1"/>
  <c r="A4616" i="1"/>
  <c r="N4615" i="1"/>
  <c r="C4615" i="1"/>
  <c r="E4615" i="1"/>
  <c r="D4616" i="1" l="1"/>
  <c r="S4616" i="1"/>
  <c r="O4614" i="1"/>
  <c r="K4615" i="1"/>
  <c r="O4615" i="1" s="1"/>
  <c r="A4617" i="1"/>
  <c r="E4616" i="1"/>
  <c r="C4616" i="1"/>
  <c r="U4614" i="1" l="1"/>
  <c r="D4617" i="1"/>
  <c r="S4617" i="1"/>
  <c r="A4618" i="1"/>
  <c r="E4617" i="1"/>
  <c r="C4617" i="1"/>
  <c r="U4615" i="1"/>
  <c r="K4616" i="1"/>
  <c r="N4616" i="1"/>
  <c r="D4618" i="1" l="1"/>
  <c r="S4618" i="1"/>
  <c r="N4617" i="1"/>
  <c r="O4616" i="1"/>
  <c r="K4617" i="1"/>
  <c r="A4619" i="1"/>
  <c r="E4618" i="1"/>
  <c r="C4618" i="1"/>
  <c r="O4617" i="1" l="1"/>
  <c r="D4619" i="1"/>
  <c r="S4619" i="1"/>
  <c r="N4618" i="1"/>
  <c r="A4620" i="1"/>
  <c r="E4619" i="1"/>
  <c r="C4619" i="1"/>
  <c r="U4617" i="1"/>
  <c r="K4618" i="1"/>
  <c r="U4616" i="1"/>
  <c r="O4618" i="1" l="1"/>
  <c r="D4620" i="1"/>
  <c r="S4620" i="1"/>
  <c r="N4619" i="1"/>
  <c r="K4619" i="1"/>
  <c r="A4621" i="1"/>
  <c r="E4620" i="1"/>
  <c r="C4620" i="1"/>
  <c r="U4618" i="1"/>
  <c r="O4619" i="1" l="1"/>
  <c r="D4621" i="1"/>
  <c r="S4621" i="1"/>
  <c r="K4620" i="1"/>
  <c r="N4620" i="1"/>
  <c r="A4622" i="1"/>
  <c r="N4621" i="1"/>
  <c r="E4621" i="1"/>
  <c r="C4621" i="1"/>
  <c r="U4619" i="1"/>
  <c r="O4620" i="1" l="1"/>
  <c r="U4620" i="1" s="1"/>
  <c r="D4622" i="1"/>
  <c r="S4622" i="1"/>
  <c r="A4623" i="1"/>
  <c r="E4622" i="1"/>
  <c r="C4622" i="1"/>
  <c r="K4621" i="1"/>
  <c r="O4621" i="1" s="1"/>
  <c r="D4623" i="1" l="1"/>
  <c r="S4623" i="1"/>
  <c r="K4622" i="1"/>
  <c r="U4621" i="1"/>
  <c r="N4622" i="1"/>
  <c r="A4624" i="1"/>
  <c r="E4623" i="1"/>
  <c r="C4623" i="1"/>
  <c r="D4624" i="1" l="1"/>
  <c r="O4622" i="1"/>
  <c r="N4623" i="1"/>
  <c r="K4623" i="1"/>
  <c r="A4625" i="1"/>
  <c r="E4624" i="1"/>
  <c r="C4624" i="1"/>
  <c r="U4622" i="1" l="1"/>
  <c r="S4624" i="1"/>
  <c r="D4625" i="1"/>
  <c r="O4623" i="1"/>
  <c r="N4624" i="1"/>
  <c r="A4626" i="1"/>
  <c r="N4625" i="1"/>
  <c r="E4625" i="1"/>
  <c r="C4625" i="1"/>
  <c r="K4624" i="1"/>
  <c r="O4624" i="1" l="1"/>
  <c r="U4623" i="1"/>
  <c r="S4625" i="1"/>
  <c r="D4626" i="1"/>
  <c r="S4626" i="1"/>
  <c r="K4625" i="1"/>
  <c r="O4625" i="1" s="1"/>
  <c r="A4627" i="1"/>
  <c r="E4626" i="1"/>
  <c r="C4626" i="1"/>
  <c r="U4624" i="1"/>
  <c r="N4626" i="1" l="1"/>
  <c r="D4627" i="1"/>
  <c r="S4627" i="1"/>
  <c r="K4626" i="1"/>
  <c r="O4626" i="1" s="1"/>
  <c r="A4628" i="1"/>
  <c r="E4627" i="1"/>
  <c r="C4627" i="1"/>
  <c r="U4625" i="1"/>
  <c r="D4628" i="1" l="1"/>
  <c r="N4627" i="1"/>
  <c r="K4627" i="1"/>
  <c r="A4629" i="1"/>
  <c r="E4628" i="1"/>
  <c r="C4628" i="1"/>
  <c r="U4626" i="1"/>
  <c r="O4627" i="1" l="1"/>
  <c r="S4628" i="1"/>
  <c r="D4629" i="1"/>
  <c r="S4629" i="1"/>
  <c r="K4628" i="1"/>
  <c r="A4630" i="1"/>
  <c r="N4629" i="1"/>
  <c r="E4629" i="1"/>
  <c r="C4629" i="1"/>
  <c r="N4628" i="1"/>
  <c r="U4627" i="1"/>
  <c r="D4630" i="1" l="1"/>
  <c r="S4630" i="1"/>
  <c r="K4629" i="1"/>
  <c r="O4629" i="1" s="1"/>
  <c r="A4631" i="1"/>
  <c r="E4630" i="1"/>
  <c r="C4630" i="1"/>
  <c r="O4628" i="1"/>
  <c r="D4631" i="1" l="1"/>
  <c r="S4631" i="1"/>
  <c r="U4629" i="1"/>
  <c r="U4628" i="1"/>
  <c r="N4630" i="1"/>
  <c r="A4632" i="1"/>
  <c r="C4631" i="1"/>
  <c r="E4631" i="1"/>
  <c r="K4630" i="1"/>
  <c r="D4632" i="1" l="1"/>
  <c r="S4632" i="1"/>
  <c r="N4631" i="1"/>
  <c r="O4630" i="1"/>
  <c r="K4631" i="1"/>
  <c r="A4633" i="1"/>
  <c r="E4632" i="1"/>
  <c r="C4632" i="1"/>
  <c r="U4630" i="1" l="1"/>
  <c r="O4631" i="1"/>
  <c r="D4633" i="1"/>
  <c r="S4633" i="1"/>
  <c r="N4632" i="1"/>
  <c r="K4632" i="1"/>
  <c r="O4632" i="1" s="1"/>
  <c r="A4634" i="1"/>
  <c r="N4633" i="1"/>
  <c r="E4633" i="1"/>
  <c r="C4633" i="1"/>
  <c r="U4631" i="1"/>
  <c r="D4634" i="1" l="1"/>
  <c r="S4634" i="1"/>
  <c r="K4633" i="1"/>
  <c r="O4633" i="1" s="1"/>
  <c r="A4635" i="1"/>
  <c r="E4634" i="1"/>
  <c r="C4634" i="1"/>
  <c r="U4632" i="1"/>
  <c r="N4634" i="1" l="1"/>
  <c r="D4635" i="1"/>
  <c r="S4635" i="1"/>
  <c r="K4634" i="1"/>
  <c r="O4634" i="1" s="1"/>
  <c r="A4636" i="1"/>
  <c r="E4635" i="1"/>
  <c r="C4635" i="1"/>
  <c r="U4633" i="1"/>
  <c r="D4636" i="1" l="1"/>
  <c r="N4635" i="1"/>
  <c r="K4635" i="1"/>
  <c r="A4637" i="1"/>
  <c r="E4636" i="1"/>
  <c r="C4636" i="1"/>
  <c r="U4634" i="1"/>
  <c r="S4636" i="1" l="1"/>
  <c r="D4637" i="1"/>
  <c r="O4635" i="1"/>
  <c r="K4636" i="1"/>
  <c r="A4638" i="1"/>
  <c r="E4637" i="1"/>
  <c r="C4637" i="1"/>
  <c r="N4636" i="1"/>
  <c r="S4637" i="1" l="1"/>
  <c r="D4638" i="1"/>
  <c r="U4635" i="1"/>
  <c r="N4637" i="1"/>
  <c r="K4637" i="1"/>
  <c r="A4639" i="1"/>
  <c r="E4638" i="1"/>
  <c r="C4638" i="1"/>
  <c r="O4636" i="1"/>
  <c r="O4637" i="1" l="1"/>
  <c r="S4638" i="1"/>
  <c r="N4638" i="1"/>
  <c r="D4639" i="1"/>
  <c r="S4639" i="1"/>
  <c r="K4638" i="1"/>
  <c r="O4638" i="1" s="1"/>
  <c r="U4636" i="1"/>
  <c r="A4640" i="1"/>
  <c r="C4639" i="1"/>
  <c r="E4639" i="1"/>
  <c r="U4637" i="1"/>
  <c r="D4640" i="1" l="1"/>
  <c r="K4639" i="1"/>
  <c r="A4641" i="1"/>
  <c r="E4640" i="1"/>
  <c r="C4640" i="1"/>
  <c r="N4639" i="1"/>
  <c r="U4638" i="1"/>
  <c r="S4640" i="1" l="1"/>
  <c r="D4641" i="1"/>
  <c r="K4640" i="1"/>
  <c r="N4640" i="1"/>
  <c r="O4640" i="1" s="1"/>
  <c r="A4642" i="1"/>
  <c r="E4641" i="1"/>
  <c r="C4641" i="1"/>
  <c r="O4639" i="1"/>
  <c r="S4641" i="1" l="1"/>
  <c r="D4642" i="1"/>
  <c r="U4639" i="1"/>
  <c r="K4641" i="1"/>
  <c r="A4643" i="1"/>
  <c r="E4642" i="1"/>
  <c r="C4642" i="1"/>
  <c r="N4641" i="1"/>
  <c r="U4640" i="1"/>
  <c r="S4642" i="1" l="1"/>
  <c r="D4643" i="1"/>
  <c r="S4643" i="1"/>
  <c r="N4642" i="1"/>
  <c r="A4644" i="1"/>
  <c r="E4643" i="1"/>
  <c r="C4643" i="1"/>
  <c r="O4641" i="1"/>
  <c r="K4642" i="1"/>
  <c r="O4642" i="1" l="1"/>
  <c r="D4644" i="1"/>
  <c r="S4644" i="1"/>
  <c r="N4643" i="1"/>
  <c r="K4643" i="1"/>
  <c r="A4645" i="1"/>
  <c r="N4644" i="1"/>
  <c r="E4644" i="1"/>
  <c r="C4644" i="1"/>
  <c r="U4642" i="1"/>
  <c r="U4641" i="1"/>
  <c r="O4643" i="1" l="1"/>
  <c r="D4645" i="1"/>
  <c r="K4644" i="1"/>
  <c r="O4644" i="1" s="1"/>
  <c r="A4646" i="1"/>
  <c r="E4645" i="1"/>
  <c r="C4645" i="1"/>
  <c r="U4643" i="1"/>
  <c r="S4645" i="1" l="1"/>
  <c r="D4646" i="1"/>
  <c r="S4646" i="1"/>
  <c r="K4645" i="1"/>
  <c r="A4647" i="1"/>
  <c r="N4646" i="1"/>
  <c r="E4646" i="1"/>
  <c r="C4646" i="1"/>
  <c r="N4645" i="1"/>
  <c r="U4644" i="1"/>
  <c r="D4647" i="1" l="1"/>
  <c r="S4647" i="1"/>
  <c r="K4646" i="1"/>
  <c r="O4646" i="1" s="1"/>
  <c r="A4648" i="1"/>
  <c r="E4647" i="1"/>
  <c r="C4647" i="1"/>
  <c r="O4645" i="1"/>
  <c r="D4648" i="1" l="1"/>
  <c r="S4648" i="1"/>
  <c r="U4645" i="1"/>
  <c r="K4647" i="1"/>
  <c r="A4649" i="1"/>
  <c r="E4648" i="1"/>
  <c r="C4648" i="1"/>
  <c r="N4647" i="1"/>
  <c r="U4646" i="1"/>
  <c r="D4649" i="1" l="1"/>
  <c r="N4648" i="1"/>
  <c r="O4647" i="1"/>
  <c r="U4647" i="1" s="1"/>
  <c r="K4648" i="1"/>
  <c r="A4650" i="1"/>
  <c r="E4649" i="1"/>
  <c r="C4649" i="1"/>
  <c r="S4649" i="1" l="1"/>
  <c r="D4650" i="1"/>
  <c r="O4648" i="1"/>
  <c r="U4648" i="1" s="1"/>
  <c r="A4651" i="1"/>
  <c r="E4650" i="1"/>
  <c r="C4650" i="1"/>
  <c r="K4649" i="1"/>
  <c r="N4649" i="1"/>
  <c r="S4650" i="1" l="1"/>
  <c r="N4650" i="1"/>
  <c r="D4651" i="1"/>
  <c r="S4651" i="1"/>
  <c r="K4650" i="1"/>
  <c r="O4649" i="1"/>
  <c r="A4652" i="1"/>
  <c r="E4651" i="1"/>
  <c r="C4651" i="1"/>
  <c r="O4650" i="1" l="1"/>
  <c r="D4652" i="1"/>
  <c r="N4651" i="1"/>
  <c r="A4653" i="1"/>
  <c r="E4652" i="1"/>
  <c r="C4652" i="1"/>
  <c r="U4649" i="1"/>
  <c r="K4651" i="1"/>
  <c r="O4651" i="1" s="1"/>
  <c r="U4650" i="1"/>
  <c r="S4652" i="1" l="1"/>
  <c r="D4653" i="1"/>
  <c r="N4652" i="1"/>
  <c r="K4652" i="1"/>
  <c r="A4654" i="1"/>
  <c r="E4653" i="1"/>
  <c r="C4653" i="1"/>
  <c r="U4651" i="1"/>
  <c r="S4653" i="1" l="1"/>
  <c r="D4654" i="1"/>
  <c r="O4652" i="1"/>
  <c r="K4653" i="1"/>
  <c r="N4653" i="1"/>
  <c r="A4655" i="1"/>
  <c r="N4654" i="1"/>
  <c r="E4654" i="1"/>
  <c r="C4654" i="1"/>
  <c r="U4652" i="1" l="1"/>
  <c r="S4654" i="1"/>
  <c r="D4655" i="1"/>
  <c r="A4656" i="1"/>
  <c r="E4655" i="1"/>
  <c r="C4655" i="1"/>
  <c r="K4654" i="1"/>
  <c r="O4654" i="1" s="1"/>
  <c r="O4653" i="1"/>
  <c r="S4655" i="1" l="1"/>
  <c r="D4656" i="1"/>
  <c r="S4656" i="1"/>
  <c r="K4655" i="1"/>
  <c r="U4653" i="1"/>
  <c r="U4654" i="1"/>
  <c r="N4655" i="1"/>
  <c r="A4657" i="1"/>
  <c r="E4656" i="1"/>
  <c r="C4656" i="1"/>
  <c r="D4657" i="1" l="1"/>
  <c r="S4657" i="1"/>
  <c r="N4656" i="1"/>
  <c r="O4655" i="1"/>
  <c r="U4655" i="1" s="1"/>
  <c r="K4656" i="1"/>
  <c r="A4658" i="1"/>
  <c r="E4657" i="1"/>
  <c r="C4657" i="1"/>
  <c r="O4656" i="1" l="1"/>
  <c r="D4658" i="1"/>
  <c r="S4658" i="1"/>
  <c r="K4657" i="1"/>
  <c r="N4657" i="1"/>
  <c r="A4659" i="1"/>
  <c r="E4658" i="1"/>
  <c r="C4658" i="1"/>
  <c r="U4656" i="1" l="1"/>
  <c r="O4657" i="1"/>
  <c r="U4657" i="1" s="1"/>
  <c r="D4659" i="1"/>
  <c r="S4659" i="1"/>
  <c r="K4658" i="1"/>
  <c r="N4658" i="1"/>
  <c r="A4660" i="1"/>
  <c r="E4659" i="1"/>
  <c r="C4659" i="1"/>
  <c r="O4658" i="1" l="1"/>
  <c r="D4660" i="1"/>
  <c r="K4659" i="1"/>
  <c r="N4659" i="1"/>
  <c r="A4661" i="1"/>
  <c r="E4660" i="1"/>
  <c r="C4660" i="1"/>
  <c r="U4658" i="1" l="1"/>
  <c r="S4660" i="1"/>
  <c r="D4661" i="1"/>
  <c r="N4660" i="1"/>
  <c r="O4659" i="1"/>
  <c r="K4660" i="1"/>
  <c r="A4662" i="1"/>
  <c r="E4661" i="1"/>
  <c r="C4661" i="1"/>
  <c r="U4659" i="1" l="1"/>
  <c r="S4661" i="1"/>
  <c r="D4662" i="1"/>
  <c r="O4660" i="1"/>
  <c r="K4661" i="1"/>
  <c r="N4661" i="1"/>
  <c r="A4663" i="1"/>
  <c r="E4662" i="1"/>
  <c r="C4662" i="1"/>
  <c r="U4660" i="1" l="1"/>
  <c r="S4662" i="1"/>
  <c r="D4663" i="1"/>
  <c r="N4662" i="1"/>
  <c r="K4662" i="1"/>
  <c r="O4661" i="1"/>
  <c r="A4664" i="1"/>
  <c r="E4663" i="1"/>
  <c r="C4663" i="1"/>
  <c r="O4662" i="1" l="1"/>
  <c r="U4662" i="1"/>
  <c r="U4661" i="1"/>
  <c r="S4663" i="1"/>
  <c r="D4664" i="1"/>
  <c r="K4663" i="1"/>
  <c r="N4663" i="1"/>
  <c r="A4665" i="1"/>
  <c r="N4664" i="1"/>
  <c r="E4664" i="1"/>
  <c r="C4664" i="1"/>
  <c r="S4664" i="1" l="1"/>
  <c r="D4665" i="1"/>
  <c r="S4665" i="1"/>
  <c r="O4663" i="1"/>
  <c r="K4664" i="1"/>
  <c r="O4664" i="1" s="1"/>
  <c r="A4666" i="1"/>
  <c r="E4665" i="1"/>
  <c r="C4665" i="1"/>
  <c r="U4663" i="1" l="1"/>
  <c r="D4666" i="1"/>
  <c r="S4666" i="1"/>
  <c r="K4665" i="1"/>
  <c r="N4665" i="1"/>
  <c r="A4667" i="1"/>
  <c r="E4666" i="1"/>
  <c r="C4666" i="1"/>
  <c r="U4664" i="1"/>
  <c r="D4667" i="1" l="1"/>
  <c r="N4666" i="1"/>
  <c r="O4665" i="1"/>
  <c r="U4665" i="1" s="1"/>
  <c r="K4666" i="1"/>
  <c r="A4668" i="1"/>
  <c r="E4667" i="1"/>
  <c r="C4667" i="1"/>
  <c r="O4666" i="1" l="1"/>
  <c r="U4666" i="1" s="1"/>
  <c r="S4667" i="1"/>
  <c r="D4668" i="1"/>
  <c r="K4667" i="1"/>
  <c r="N4667" i="1"/>
  <c r="A4669" i="1"/>
  <c r="E4668" i="1"/>
  <c r="C4668" i="1"/>
  <c r="O4667" i="1" l="1"/>
  <c r="S4668" i="1"/>
  <c r="D4669" i="1"/>
  <c r="S4669" i="1"/>
  <c r="N4668" i="1"/>
  <c r="K4668" i="1"/>
  <c r="O4668" i="1" s="1"/>
  <c r="A4670" i="1"/>
  <c r="E4669" i="1"/>
  <c r="C4669" i="1"/>
  <c r="U4667" i="1"/>
  <c r="D4670" i="1" l="1"/>
  <c r="S4670" i="1"/>
  <c r="K4669" i="1"/>
  <c r="N4669" i="1"/>
  <c r="A4671" i="1"/>
  <c r="E4670" i="1"/>
  <c r="C4670" i="1"/>
  <c r="U4668" i="1"/>
  <c r="D4671" i="1" l="1"/>
  <c r="O4669" i="1"/>
  <c r="A4672" i="1"/>
  <c r="C4671" i="1"/>
  <c r="E4671" i="1"/>
  <c r="K4670" i="1"/>
  <c r="N4670" i="1"/>
  <c r="U4669" i="1" l="1"/>
  <c r="S4671" i="1"/>
  <c r="D4672" i="1"/>
  <c r="S4672" i="1"/>
  <c r="N4671" i="1"/>
  <c r="O4670" i="1"/>
  <c r="K4671" i="1"/>
  <c r="A4673" i="1"/>
  <c r="E4672" i="1"/>
  <c r="C4672" i="1"/>
  <c r="O4671" i="1" l="1"/>
  <c r="D4673" i="1"/>
  <c r="N4672" i="1"/>
  <c r="K4672" i="1"/>
  <c r="O4672" i="1" s="1"/>
  <c r="A4674" i="1"/>
  <c r="E4673" i="1"/>
  <c r="C4673" i="1"/>
  <c r="U4671" i="1"/>
  <c r="U4670" i="1"/>
  <c r="S4673" i="1" l="1"/>
  <c r="D4674" i="1"/>
  <c r="K4673" i="1"/>
  <c r="N4673" i="1"/>
  <c r="A4675" i="1"/>
  <c r="E4674" i="1"/>
  <c r="C4674" i="1"/>
  <c r="U4672" i="1"/>
  <c r="S4674" i="1" l="1"/>
  <c r="D4675" i="1"/>
  <c r="K4674" i="1"/>
  <c r="N4674" i="1"/>
  <c r="A4676" i="1"/>
  <c r="E4675" i="1"/>
  <c r="C4675" i="1"/>
  <c r="O4673" i="1"/>
  <c r="S4675" i="1" l="1"/>
  <c r="D4676" i="1"/>
  <c r="O4674" i="1"/>
  <c r="U4673" i="1"/>
  <c r="K4675" i="1"/>
  <c r="N4675" i="1"/>
  <c r="A4677" i="1"/>
  <c r="E4676" i="1"/>
  <c r="C4676" i="1"/>
  <c r="S4676" i="1" l="1"/>
  <c r="D4677" i="1"/>
  <c r="U4674" i="1"/>
  <c r="N4676" i="1"/>
  <c r="O4675" i="1"/>
  <c r="K4676" i="1"/>
  <c r="A4678" i="1"/>
  <c r="E4677" i="1"/>
  <c r="C4677" i="1"/>
  <c r="O4676" i="1" l="1"/>
  <c r="S4677" i="1"/>
  <c r="D4678" i="1"/>
  <c r="U4675" i="1"/>
  <c r="A4679" i="1"/>
  <c r="E4678" i="1"/>
  <c r="C4678" i="1"/>
  <c r="U4676" i="1"/>
  <c r="K4677" i="1"/>
  <c r="N4677" i="1"/>
  <c r="S4678" i="1" l="1"/>
  <c r="D4679" i="1"/>
  <c r="N4678" i="1"/>
  <c r="O4677" i="1"/>
  <c r="K4678" i="1"/>
  <c r="A4680" i="1"/>
  <c r="E4679" i="1"/>
  <c r="C4679" i="1"/>
  <c r="O4678" i="1" l="1"/>
  <c r="S4679" i="1"/>
  <c r="D4680" i="1"/>
  <c r="S4680" i="1"/>
  <c r="N4679" i="1"/>
  <c r="A4681" i="1"/>
  <c r="E4680" i="1"/>
  <c r="C4680" i="1"/>
  <c r="U4678" i="1"/>
  <c r="K4679" i="1"/>
  <c r="U4677" i="1"/>
  <c r="O4679" i="1" l="1"/>
  <c r="D4681" i="1"/>
  <c r="N4680" i="1"/>
  <c r="U4679" i="1"/>
  <c r="K4680" i="1"/>
  <c r="A4682" i="1"/>
  <c r="E4681" i="1"/>
  <c r="C4681" i="1"/>
  <c r="O4680" i="1" l="1"/>
  <c r="S4681" i="1"/>
  <c r="D4682" i="1"/>
  <c r="K4681" i="1"/>
  <c r="U4680" i="1"/>
  <c r="N4681" i="1"/>
  <c r="A4683" i="1"/>
  <c r="E4682" i="1"/>
  <c r="C4682" i="1"/>
  <c r="S4682" i="1" l="1"/>
  <c r="D4683" i="1"/>
  <c r="K4682" i="1"/>
  <c r="O4681" i="1"/>
  <c r="U4681" i="1" s="1"/>
  <c r="N4682" i="1"/>
  <c r="A4684" i="1"/>
  <c r="E4683" i="1"/>
  <c r="C4683" i="1"/>
  <c r="O4682" i="1" l="1"/>
  <c r="S4683" i="1"/>
  <c r="D4684" i="1"/>
  <c r="N4683" i="1"/>
  <c r="A4685" i="1"/>
  <c r="E4684" i="1"/>
  <c r="C4684" i="1"/>
  <c r="K4683" i="1"/>
  <c r="U4682" i="1" l="1"/>
  <c r="S4684" i="1"/>
  <c r="D4685" i="1"/>
  <c r="N4684" i="1"/>
  <c r="O4683" i="1"/>
  <c r="U4683" i="1" s="1"/>
  <c r="K4684" i="1"/>
  <c r="A4686" i="1"/>
  <c r="E4685" i="1"/>
  <c r="C4685" i="1"/>
  <c r="O4684" i="1" l="1"/>
  <c r="S4685" i="1"/>
  <c r="D4686" i="1"/>
  <c r="K4685" i="1"/>
  <c r="N4685" i="1"/>
  <c r="A4687" i="1"/>
  <c r="N4686" i="1"/>
  <c r="E4686" i="1"/>
  <c r="C4686" i="1"/>
  <c r="U4684" i="1"/>
  <c r="S4686" i="1" l="1"/>
  <c r="D4687" i="1"/>
  <c r="S4687" i="1"/>
  <c r="A4688" i="1"/>
  <c r="E4687" i="1"/>
  <c r="C4687" i="1"/>
  <c r="K4686" i="1"/>
  <c r="O4686" i="1" s="1"/>
  <c r="O4685" i="1"/>
  <c r="D4688" i="1" l="1"/>
  <c r="S4688" i="1"/>
  <c r="K4687" i="1"/>
  <c r="U4685" i="1"/>
  <c r="U4686" i="1"/>
  <c r="N4687" i="1"/>
  <c r="A4689" i="1"/>
  <c r="E4688" i="1"/>
  <c r="C4688" i="1"/>
  <c r="D4689" i="1" l="1"/>
  <c r="S4689" i="1"/>
  <c r="N4688" i="1"/>
  <c r="O4687" i="1"/>
  <c r="K4688" i="1"/>
  <c r="A4690" i="1"/>
  <c r="E4689" i="1"/>
  <c r="C4689" i="1"/>
  <c r="U4687" i="1" l="1"/>
  <c r="O4688" i="1"/>
  <c r="U4688" i="1" s="1"/>
  <c r="D4690" i="1"/>
  <c r="N4689" i="1"/>
  <c r="A4691" i="1"/>
  <c r="N4690" i="1"/>
  <c r="E4690" i="1"/>
  <c r="C4690" i="1"/>
  <c r="K4689" i="1"/>
  <c r="S4690" i="1" l="1"/>
  <c r="D4691" i="1"/>
  <c r="K4690" i="1"/>
  <c r="O4690" i="1" s="1"/>
  <c r="O4689" i="1"/>
  <c r="A4692" i="1"/>
  <c r="E4691" i="1"/>
  <c r="C4691" i="1"/>
  <c r="U4690" i="1" l="1"/>
  <c r="U4689" i="1"/>
  <c r="S4691" i="1"/>
  <c r="D4692" i="1"/>
  <c r="S4692" i="1"/>
  <c r="K4691" i="1"/>
  <c r="N4691" i="1"/>
  <c r="A4693" i="1"/>
  <c r="N4692" i="1"/>
  <c r="E4692" i="1"/>
  <c r="C4692" i="1"/>
  <c r="D4693" i="1" l="1"/>
  <c r="K4692" i="1"/>
  <c r="O4692" i="1" s="1"/>
  <c r="A4694" i="1"/>
  <c r="E4693" i="1"/>
  <c r="C4693" i="1"/>
  <c r="O4691" i="1"/>
  <c r="S4693" i="1" l="1"/>
  <c r="D4694" i="1"/>
  <c r="U4692" i="1"/>
  <c r="N4693" i="1"/>
  <c r="A4695" i="1"/>
  <c r="E4694" i="1"/>
  <c r="C4694" i="1"/>
  <c r="U4691" i="1"/>
  <c r="K4693" i="1"/>
  <c r="O4693" i="1" l="1"/>
  <c r="S4694" i="1"/>
  <c r="D4695" i="1"/>
  <c r="S4695" i="1"/>
  <c r="K4694" i="1"/>
  <c r="N4694" i="1"/>
  <c r="A4696" i="1"/>
  <c r="E4695" i="1"/>
  <c r="C4695" i="1"/>
  <c r="U4693" i="1"/>
  <c r="O4694" i="1" l="1"/>
  <c r="D4696" i="1"/>
  <c r="S4696" i="1"/>
  <c r="U4694" i="1"/>
  <c r="K4695" i="1"/>
  <c r="N4695" i="1"/>
  <c r="A4697" i="1"/>
  <c r="E4696" i="1"/>
  <c r="C4696" i="1"/>
  <c r="D4697" i="1" l="1"/>
  <c r="S4697" i="1"/>
  <c r="O4695" i="1"/>
  <c r="U4695" i="1" s="1"/>
  <c r="N4696" i="1"/>
  <c r="K4696" i="1"/>
  <c r="A4698" i="1"/>
  <c r="E4697" i="1"/>
  <c r="C4697" i="1"/>
  <c r="O4696" i="1" l="1"/>
  <c r="D4698" i="1"/>
  <c r="S4698" i="1"/>
  <c r="U4696" i="1"/>
  <c r="N4697" i="1"/>
  <c r="A4699" i="1"/>
  <c r="N4698" i="1"/>
  <c r="E4698" i="1"/>
  <c r="C4698" i="1"/>
  <c r="K4697" i="1"/>
  <c r="D4699" i="1" l="1"/>
  <c r="S4699" i="1"/>
  <c r="K4698" i="1"/>
  <c r="O4698" i="1" s="1"/>
  <c r="O4697" i="1"/>
  <c r="U4697" i="1" s="1"/>
  <c r="A4700" i="1"/>
  <c r="E4699" i="1"/>
  <c r="C4699" i="1"/>
  <c r="U4698" i="1" l="1"/>
  <c r="D4700" i="1"/>
  <c r="K4699" i="1"/>
  <c r="N4699" i="1"/>
  <c r="A4701" i="1"/>
  <c r="E4700" i="1"/>
  <c r="C4700" i="1"/>
  <c r="S4700" i="1" l="1"/>
  <c r="D4701" i="1"/>
  <c r="S4701" i="1"/>
  <c r="N4700" i="1"/>
  <c r="K4700" i="1"/>
  <c r="A4702" i="1"/>
  <c r="E4701" i="1"/>
  <c r="C4701" i="1"/>
  <c r="O4699" i="1"/>
  <c r="O4700" i="1" l="1"/>
  <c r="D4702" i="1"/>
  <c r="U4700" i="1"/>
  <c r="U4699" i="1"/>
  <c r="N4701" i="1"/>
  <c r="A4703" i="1"/>
  <c r="E4702" i="1"/>
  <c r="C4702" i="1"/>
  <c r="K4701" i="1"/>
  <c r="O4701" i="1" l="1"/>
  <c r="S4702" i="1"/>
  <c r="D4703" i="1"/>
  <c r="N4702" i="1"/>
  <c r="K4702" i="1"/>
  <c r="A4704" i="1"/>
  <c r="C4703" i="1"/>
  <c r="E4703" i="1"/>
  <c r="U4701" i="1"/>
  <c r="O4702" i="1" l="1"/>
  <c r="U4702" i="1"/>
  <c r="S4703" i="1"/>
  <c r="D4704" i="1"/>
  <c r="S4704" i="1"/>
  <c r="N4703" i="1"/>
  <c r="K4703" i="1"/>
  <c r="A4705" i="1"/>
  <c r="N4704" i="1"/>
  <c r="E4704" i="1"/>
  <c r="C4704" i="1"/>
  <c r="O4703" i="1" l="1"/>
  <c r="D4705" i="1"/>
  <c r="S4705" i="1"/>
  <c r="K4704" i="1"/>
  <c r="O4704" i="1" s="1"/>
  <c r="A4706" i="1"/>
  <c r="N4705" i="1"/>
  <c r="E4705" i="1"/>
  <c r="C4705" i="1"/>
  <c r="U4703" i="1" l="1"/>
  <c r="D4706" i="1"/>
  <c r="K4705" i="1"/>
  <c r="O4705" i="1" s="1"/>
  <c r="A4707" i="1"/>
  <c r="E4706" i="1"/>
  <c r="C4706" i="1"/>
  <c r="U4704" i="1"/>
  <c r="S4706" i="1" l="1"/>
  <c r="D4707" i="1"/>
  <c r="S4707" i="1"/>
  <c r="K4706" i="1"/>
  <c r="A4708" i="1"/>
  <c r="N4707" i="1"/>
  <c r="K4707" i="1"/>
  <c r="E4707" i="1"/>
  <c r="C4707" i="1"/>
  <c r="N4706" i="1"/>
  <c r="U4705" i="1"/>
  <c r="D4708" i="1" l="1"/>
  <c r="S4708" i="1"/>
  <c r="O4707" i="1"/>
  <c r="A4709" i="1"/>
  <c r="E4708" i="1"/>
  <c r="C4708" i="1"/>
  <c r="O4706" i="1"/>
  <c r="U4707" i="1" l="1"/>
  <c r="D4709" i="1"/>
  <c r="S4709" i="1"/>
  <c r="N4708" i="1"/>
  <c r="K4708" i="1"/>
  <c r="A4710" i="1"/>
  <c r="E4709" i="1"/>
  <c r="C4709" i="1"/>
  <c r="U4706" i="1"/>
  <c r="O4708" i="1" l="1"/>
  <c r="U4708" i="1" s="1"/>
  <c r="D4710" i="1"/>
  <c r="N4709" i="1"/>
  <c r="K4709" i="1"/>
  <c r="A4711" i="1"/>
  <c r="E4710" i="1"/>
  <c r="C4710" i="1"/>
  <c r="O4709" i="1" l="1"/>
  <c r="S4710" i="1"/>
  <c r="D4711" i="1"/>
  <c r="K4710" i="1"/>
  <c r="A4712" i="1"/>
  <c r="E4711" i="1"/>
  <c r="C4711" i="1"/>
  <c r="N4710" i="1"/>
  <c r="U4709" i="1"/>
  <c r="S4711" i="1" l="1"/>
  <c r="D4712" i="1"/>
  <c r="S4712" i="1"/>
  <c r="N4711" i="1"/>
  <c r="K4711" i="1"/>
  <c r="A4713" i="1"/>
  <c r="E4712" i="1"/>
  <c r="C4712" i="1"/>
  <c r="O4710" i="1"/>
  <c r="D4713" i="1" l="1"/>
  <c r="S4713" i="1"/>
  <c r="O4711" i="1"/>
  <c r="U4710" i="1"/>
  <c r="N4712" i="1"/>
  <c r="A4714" i="1"/>
  <c r="E4713" i="1"/>
  <c r="C4713" i="1"/>
  <c r="K4712" i="1"/>
  <c r="D4714" i="1" l="1"/>
  <c r="S4714" i="1"/>
  <c r="U4711" i="1"/>
  <c r="N4713" i="1"/>
  <c r="K4713" i="1"/>
  <c r="A4715" i="1"/>
  <c r="E4714" i="1"/>
  <c r="C4714" i="1"/>
  <c r="N4714" i="1"/>
  <c r="O4712" i="1"/>
  <c r="D4715" i="1" l="1"/>
  <c r="S4715" i="1"/>
  <c r="O4713" i="1"/>
  <c r="U4713" i="1" s="1"/>
  <c r="K4714" i="1"/>
  <c r="O4714" i="1" s="1"/>
  <c r="A4716" i="1"/>
  <c r="N4715" i="1"/>
  <c r="E4715" i="1"/>
  <c r="C4715" i="1"/>
  <c r="U4712" i="1"/>
  <c r="D4716" i="1" l="1"/>
  <c r="K4715" i="1"/>
  <c r="O4715" i="1" s="1"/>
  <c r="A4717" i="1"/>
  <c r="E4716" i="1"/>
  <c r="C4716" i="1"/>
  <c r="U4714" i="1"/>
  <c r="S4716" i="1" l="1"/>
  <c r="D4717" i="1"/>
  <c r="K4716" i="1"/>
  <c r="N4716" i="1"/>
  <c r="A4718" i="1"/>
  <c r="E4717" i="1"/>
  <c r="C4717" i="1"/>
  <c r="U4715" i="1"/>
  <c r="S4717" i="1" l="1"/>
  <c r="D4718" i="1"/>
  <c r="S4718" i="1"/>
  <c r="O4716" i="1"/>
  <c r="N4717" i="1"/>
  <c r="K4717" i="1"/>
  <c r="O4717" i="1" s="1"/>
  <c r="A4719" i="1"/>
  <c r="E4718" i="1"/>
  <c r="C4718" i="1"/>
  <c r="D4719" i="1" l="1"/>
  <c r="U4716" i="1"/>
  <c r="U4717" i="1"/>
  <c r="N4718" i="1"/>
  <c r="A4720" i="1"/>
  <c r="N4719" i="1"/>
  <c r="E4719" i="1"/>
  <c r="C4719" i="1"/>
  <c r="K4718" i="1"/>
  <c r="S4719" i="1" l="1"/>
  <c r="D4720" i="1"/>
  <c r="S4720" i="1"/>
  <c r="K4719" i="1"/>
  <c r="O4719" i="1" s="1"/>
  <c r="O4718" i="1"/>
  <c r="A4721" i="1"/>
  <c r="E4720" i="1"/>
  <c r="C4720" i="1"/>
  <c r="U4718" i="1" l="1"/>
  <c r="D4721" i="1"/>
  <c r="S4721" i="1"/>
  <c r="U4719" i="1"/>
  <c r="K4720" i="1"/>
  <c r="N4720" i="1"/>
  <c r="A4722" i="1"/>
  <c r="N4721" i="1"/>
  <c r="E4721" i="1"/>
  <c r="C4721" i="1"/>
  <c r="D4722" i="1" l="1"/>
  <c r="S4722" i="1"/>
  <c r="O4720" i="1"/>
  <c r="U4720" i="1" s="1"/>
  <c r="K4721" i="1"/>
  <c r="O4721" i="1" s="1"/>
  <c r="A4723" i="1"/>
  <c r="E4722" i="1"/>
  <c r="C4722" i="1"/>
  <c r="D4723" i="1" l="1"/>
  <c r="S4723" i="1"/>
  <c r="N4722" i="1"/>
  <c r="A4724" i="1"/>
  <c r="E4723" i="1"/>
  <c r="C4723" i="1"/>
  <c r="K4722" i="1"/>
  <c r="O4722" i="1" s="1"/>
  <c r="U4721" i="1"/>
  <c r="D4724" i="1" l="1"/>
  <c r="N4723" i="1"/>
  <c r="K4723" i="1"/>
  <c r="A4725" i="1"/>
  <c r="E4724" i="1"/>
  <c r="C4724" i="1"/>
  <c r="U4722" i="1"/>
  <c r="O4723" i="1" l="1"/>
  <c r="S4724" i="1"/>
  <c r="D4725" i="1"/>
  <c r="K4724" i="1"/>
  <c r="N4724" i="1"/>
  <c r="A4726" i="1"/>
  <c r="E4725" i="1"/>
  <c r="C4725" i="1"/>
  <c r="U4723" i="1"/>
  <c r="S4725" i="1" l="1"/>
  <c r="D4726" i="1"/>
  <c r="S4726" i="1"/>
  <c r="N4725" i="1"/>
  <c r="O4724" i="1"/>
  <c r="U4724" i="1" s="1"/>
  <c r="K4725" i="1"/>
  <c r="A4727" i="1"/>
  <c r="E4726" i="1"/>
  <c r="C4726" i="1"/>
  <c r="O4725" i="1" l="1"/>
  <c r="U4725" i="1" s="1"/>
  <c r="D4727" i="1"/>
  <c r="S4727" i="1"/>
  <c r="K4726" i="1"/>
  <c r="N4726" i="1"/>
  <c r="A4728" i="1"/>
  <c r="N4727" i="1"/>
  <c r="C4727" i="1"/>
  <c r="E4727" i="1"/>
  <c r="D4728" i="1" l="1"/>
  <c r="S4728" i="1"/>
  <c r="A4729" i="1"/>
  <c r="N4728" i="1"/>
  <c r="E4728" i="1"/>
  <c r="C4728" i="1"/>
  <c r="K4727" i="1"/>
  <c r="O4727" i="1" s="1"/>
  <c r="O4726" i="1"/>
  <c r="D4729" i="1" l="1"/>
  <c r="S4729" i="1"/>
  <c r="K4728" i="1"/>
  <c r="O4728" i="1" s="1"/>
  <c r="U4726" i="1"/>
  <c r="U4727" i="1"/>
  <c r="A4730" i="1"/>
  <c r="E4729" i="1"/>
  <c r="C4729" i="1"/>
  <c r="D4730" i="1" l="1"/>
  <c r="U4728" i="1"/>
  <c r="N4729" i="1"/>
  <c r="K4729" i="1"/>
  <c r="O4729" i="1" s="1"/>
  <c r="A4731" i="1"/>
  <c r="E4730" i="1"/>
  <c r="C4730" i="1"/>
  <c r="S4730" i="1" l="1"/>
  <c r="D4731" i="1"/>
  <c r="N4730" i="1"/>
  <c r="K4730" i="1"/>
  <c r="A4732" i="1"/>
  <c r="E4731" i="1"/>
  <c r="C4731" i="1"/>
  <c r="U4729" i="1"/>
  <c r="O4730" i="1" l="1"/>
  <c r="S4731" i="1"/>
  <c r="D4732" i="1"/>
  <c r="K4731" i="1"/>
  <c r="A4733" i="1"/>
  <c r="E4732" i="1"/>
  <c r="C4732" i="1"/>
  <c r="N4731" i="1"/>
  <c r="U4730" i="1"/>
  <c r="S4732" i="1" l="1"/>
  <c r="D4733" i="1"/>
  <c r="S4733" i="1"/>
  <c r="N4732" i="1"/>
  <c r="K4732" i="1"/>
  <c r="A4734" i="1"/>
  <c r="E4733" i="1"/>
  <c r="C4733" i="1"/>
  <c r="O4731" i="1"/>
  <c r="O4732" i="1" l="1"/>
  <c r="U4732" i="1" s="1"/>
  <c r="D4734" i="1"/>
  <c r="N4733" i="1"/>
  <c r="K4733" i="1"/>
  <c r="A4735" i="1"/>
  <c r="E4734" i="1"/>
  <c r="C4734" i="1"/>
  <c r="U4731" i="1"/>
  <c r="S4734" i="1" l="1"/>
  <c r="D4735" i="1"/>
  <c r="O4733" i="1"/>
  <c r="N4734" i="1"/>
  <c r="K4734" i="1"/>
  <c r="A4736" i="1"/>
  <c r="C4735" i="1"/>
  <c r="E4735" i="1"/>
  <c r="O4734" i="1" l="1"/>
  <c r="U4733" i="1"/>
  <c r="S4735" i="1"/>
  <c r="D4736" i="1"/>
  <c r="S4736" i="1"/>
  <c r="K4735" i="1"/>
  <c r="A4737" i="1"/>
  <c r="E4736" i="1"/>
  <c r="C4736" i="1"/>
  <c r="N4735" i="1"/>
  <c r="U4734" i="1"/>
  <c r="D4737" i="1" l="1"/>
  <c r="S4737" i="1"/>
  <c r="N4736" i="1"/>
  <c r="K4736" i="1"/>
  <c r="A4738" i="1"/>
  <c r="N4737" i="1"/>
  <c r="E4737" i="1"/>
  <c r="C4737" i="1"/>
  <c r="O4735" i="1"/>
  <c r="O4736" i="1" l="1"/>
  <c r="D4738" i="1"/>
  <c r="K4737" i="1"/>
  <c r="O4737" i="1" s="1"/>
  <c r="A4739" i="1"/>
  <c r="E4738" i="1"/>
  <c r="C4738" i="1"/>
  <c r="U4735" i="1"/>
  <c r="U4736" i="1"/>
  <c r="S4738" i="1" l="1"/>
  <c r="D4739" i="1"/>
  <c r="S4739" i="1"/>
  <c r="K4738" i="1"/>
  <c r="N4738" i="1"/>
  <c r="A4740" i="1"/>
  <c r="E4739" i="1"/>
  <c r="C4739" i="1"/>
  <c r="U4737" i="1"/>
  <c r="D4740" i="1" l="1"/>
  <c r="S4740" i="1"/>
  <c r="O4738" i="1"/>
  <c r="U4738" i="1" s="1"/>
  <c r="K4739" i="1"/>
  <c r="A4741" i="1"/>
  <c r="E4740" i="1"/>
  <c r="C4740" i="1"/>
  <c r="N4739" i="1"/>
  <c r="D4741" i="1" l="1"/>
  <c r="O4739" i="1"/>
  <c r="N4740" i="1"/>
  <c r="A4742" i="1"/>
  <c r="E4741" i="1"/>
  <c r="C4741" i="1"/>
  <c r="K4740" i="1"/>
  <c r="O4740" i="1" l="1"/>
  <c r="U4740" i="1" s="1"/>
  <c r="U4739" i="1"/>
  <c r="S4741" i="1"/>
  <c r="D4742" i="1"/>
  <c r="N4741" i="1"/>
  <c r="K4741" i="1"/>
  <c r="A4743" i="1"/>
  <c r="E4742" i="1"/>
  <c r="C4742" i="1"/>
  <c r="S4742" i="1" l="1"/>
  <c r="K4742" i="1"/>
  <c r="D4743" i="1"/>
  <c r="O4741" i="1"/>
  <c r="N4742" i="1"/>
  <c r="A4744" i="1"/>
  <c r="E4743" i="1"/>
  <c r="C4743" i="1"/>
  <c r="O4742" i="1" l="1"/>
  <c r="U4741" i="1"/>
  <c r="N4743" i="1"/>
  <c r="S4743" i="1"/>
  <c r="D4744" i="1"/>
  <c r="U4742" i="1"/>
  <c r="K4743" i="1"/>
  <c r="O4743" i="1" s="1"/>
  <c r="A4745" i="1"/>
  <c r="N4744" i="1"/>
  <c r="E4744" i="1"/>
  <c r="C4744" i="1"/>
  <c r="S4744" i="1" l="1"/>
  <c r="D4745" i="1"/>
  <c r="A4746" i="1"/>
  <c r="E4745" i="1"/>
  <c r="C4745" i="1"/>
  <c r="U4743" i="1"/>
  <c r="K4744" i="1"/>
  <c r="O4744" i="1" s="1"/>
  <c r="S4745" i="1" l="1"/>
  <c r="D4746" i="1"/>
  <c r="S4746" i="1"/>
  <c r="U4744" i="1"/>
  <c r="K4745" i="1"/>
  <c r="A4747" i="1"/>
  <c r="E4746" i="1"/>
  <c r="C4746" i="1"/>
  <c r="N4745" i="1"/>
  <c r="D4747" i="1" l="1"/>
  <c r="S4747" i="1"/>
  <c r="K4746" i="1"/>
  <c r="N4746" i="1"/>
  <c r="A4748" i="1"/>
  <c r="N4747" i="1"/>
  <c r="E4747" i="1"/>
  <c r="C4747" i="1"/>
  <c r="O4745" i="1"/>
  <c r="O4746" i="1" l="1"/>
  <c r="D4748" i="1"/>
  <c r="K4747" i="1"/>
  <c r="O4747" i="1" s="1"/>
  <c r="A4749" i="1"/>
  <c r="E4748" i="1"/>
  <c r="C4748" i="1"/>
  <c r="U4745" i="1"/>
  <c r="U4746" i="1"/>
  <c r="S4748" i="1" l="1"/>
  <c r="D4749" i="1"/>
  <c r="N4748" i="1"/>
  <c r="K4748" i="1"/>
  <c r="A4750" i="1"/>
  <c r="N4749" i="1"/>
  <c r="E4749" i="1"/>
  <c r="C4749" i="1"/>
  <c r="U4747" i="1"/>
  <c r="O4748" i="1" l="1"/>
  <c r="U4748" i="1" s="1"/>
  <c r="S4749" i="1"/>
  <c r="D4750" i="1"/>
  <c r="S4750" i="1"/>
  <c r="K4749" i="1"/>
  <c r="O4749" i="1" s="1"/>
  <c r="A4751" i="1"/>
  <c r="N4750" i="1"/>
  <c r="E4750" i="1"/>
  <c r="C4750" i="1"/>
  <c r="D4751" i="1" l="1"/>
  <c r="S4751" i="1"/>
  <c r="K4750" i="1"/>
  <c r="O4750" i="1" s="1"/>
  <c r="A4752" i="1"/>
  <c r="C4751" i="1"/>
  <c r="E4751" i="1"/>
  <c r="U4749" i="1"/>
  <c r="D4752" i="1" l="1"/>
  <c r="S4752" i="1"/>
  <c r="K4751" i="1"/>
  <c r="A4753" i="1"/>
  <c r="E4752" i="1"/>
  <c r="C4752" i="1"/>
  <c r="N4751" i="1"/>
  <c r="U4750" i="1"/>
  <c r="D4753" i="1" l="1"/>
  <c r="N4752" i="1"/>
  <c r="K4752" i="1"/>
  <c r="A4754" i="1"/>
  <c r="N4753" i="1"/>
  <c r="E4753" i="1"/>
  <c r="C4753" i="1"/>
  <c r="O4751" i="1"/>
  <c r="O4752" i="1" l="1"/>
  <c r="U4752" i="1" s="1"/>
  <c r="S4753" i="1"/>
  <c r="D4754" i="1"/>
  <c r="K4753" i="1"/>
  <c r="O4753" i="1" s="1"/>
  <c r="A4755" i="1"/>
  <c r="N4754" i="1"/>
  <c r="E4754" i="1"/>
  <c r="C4754" i="1"/>
  <c r="U4751" i="1"/>
  <c r="S4754" i="1" l="1"/>
  <c r="D4755" i="1"/>
  <c r="S4755" i="1"/>
  <c r="K4754" i="1"/>
  <c r="O4754" i="1" s="1"/>
  <c r="A4756" i="1"/>
  <c r="E4755" i="1"/>
  <c r="C4755" i="1"/>
  <c r="U4753" i="1"/>
  <c r="D4756" i="1" l="1"/>
  <c r="K4755" i="1"/>
  <c r="A4757" i="1"/>
  <c r="E4756" i="1"/>
  <c r="C4756" i="1"/>
  <c r="N4755" i="1"/>
  <c r="U4754" i="1"/>
  <c r="S4756" i="1" l="1"/>
  <c r="D4757" i="1"/>
  <c r="S4757" i="1"/>
  <c r="N4756" i="1"/>
  <c r="K4756" i="1"/>
  <c r="A4758" i="1"/>
  <c r="N4757" i="1"/>
  <c r="E4757" i="1"/>
  <c r="C4757" i="1"/>
  <c r="O4755" i="1"/>
  <c r="O4756" i="1" l="1"/>
  <c r="U4756" i="1" s="1"/>
  <c r="D4758" i="1"/>
  <c r="K4757" i="1"/>
  <c r="O4757" i="1" s="1"/>
  <c r="A4759" i="1"/>
  <c r="N4758" i="1"/>
  <c r="E4758" i="1"/>
  <c r="C4758" i="1"/>
  <c r="U4755" i="1"/>
  <c r="S4758" i="1" l="1"/>
  <c r="D4759" i="1"/>
  <c r="S4759" i="1"/>
  <c r="K4758" i="1"/>
  <c r="O4758" i="1" s="1"/>
  <c r="A4760" i="1"/>
  <c r="C4759" i="1"/>
  <c r="E4759" i="1"/>
  <c r="U4757" i="1"/>
  <c r="D4760" i="1" l="1"/>
  <c r="S4760" i="1"/>
  <c r="N4759" i="1"/>
  <c r="K4759" i="1"/>
  <c r="A4761" i="1"/>
  <c r="N4760" i="1"/>
  <c r="E4760" i="1"/>
  <c r="C4760" i="1"/>
  <c r="U4758" i="1"/>
  <c r="D4761" i="1" l="1"/>
  <c r="S4761" i="1"/>
  <c r="O4759" i="1"/>
  <c r="U4759" i="1" s="1"/>
  <c r="K4760" i="1"/>
  <c r="O4760" i="1" s="1"/>
  <c r="U4760" i="1" s="1"/>
  <c r="A4762" i="1"/>
  <c r="E4761" i="1"/>
  <c r="C4761" i="1"/>
  <c r="D4762" i="1" l="1"/>
  <c r="S4762" i="1"/>
  <c r="N4761" i="1"/>
  <c r="K4761" i="1"/>
  <c r="O4761" i="1" s="1"/>
  <c r="A4763" i="1"/>
  <c r="E4762" i="1"/>
  <c r="C4762" i="1"/>
  <c r="D4763" i="1" l="1"/>
  <c r="S4763" i="1"/>
  <c r="K4762" i="1"/>
  <c r="N4762" i="1"/>
  <c r="U4761" i="1"/>
  <c r="A4764" i="1"/>
  <c r="E4763" i="1"/>
  <c r="C4763" i="1"/>
  <c r="O4762" i="1" l="1"/>
  <c r="D4764" i="1"/>
  <c r="N4763" i="1"/>
  <c r="K4763" i="1"/>
  <c r="O4763" i="1" s="1"/>
  <c r="A4765" i="1"/>
  <c r="N4764" i="1"/>
  <c r="K4764" i="1"/>
  <c r="E4764" i="1"/>
  <c r="C4764" i="1"/>
  <c r="U4762" i="1"/>
  <c r="S4764" i="1" l="1"/>
  <c r="D4765" i="1"/>
  <c r="O4764" i="1"/>
  <c r="A4766" i="1"/>
  <c r="N4765" i="1"/>
  <c r="E4765" i="1"/>
  <c r="C4765" i="1"/>
  <c r="U4763" i="1"/>
  <c r="S4765" i="1" l="1"/>
  <c r="D4766" i="1"/>
  <c r="S4766" i="1"/>
  <c r="K4765" i="1"/>
  <c r="O4765" i="1" s="1"/>
  <c r="A4767" i="1"/>
  <c r="E4766" i="1"/>
  <c r="C4766" i="1"/>
  <c r="U4764" i="1"/>
  <c r="N4766" i="1" l="1"/>
  <c r="D4767" i="1"/>
  <c r="S4767" i="1"/>
  <c r="K4766" i="1"/>
  <c r="U4765" i="1"/>
  <c r="A4768" i="1"/>
  <c r="E4767" i="1"/>
  <c r="C4767" i="1"/>
  <c r="O4766" i="1" l="1"/>
  <c r="D4768" i="1"/>
  <c r="N4767" i="1"/>
  <c r="K4767" i="1"/>
  <c r="A4769" i="1"/>
  <c r="E4768" i="1"/>
  <c r="C4768" i="1"/>
  <c r="U4766" i="1"/>
  <c r="O4767" i="1" l="1"/>
  <c r="S4768" i="1"/>
  <c r="D4769" i="1"/>
  <c r="S4769" i="1"/>
  <c r="K4768" i="1"/>
  <c r="N4768" i="1"/>
  <c r="A4770" i="1"/>
  <c r="E4769" i="1"/>
  <c r="C4769" i="1"/>
  <c r="U4767" i="1"/>
  <c r="O4768" i="1" l="1"/>
  <c r="D4770" i="1"/>
  <c r="N4769" i="1"/>
  <c r="K4769" i="1"/>
  <c r="A4771" i="1"/>
  <c r="E4770" i="1"/>
  <c r="C4770" i="1"/>
  <c r="U4768" i="1"/>
  <c r="O4769" i="1" l="1"/>
  <c r="S4770" i="1"/>
  <c r="D4771" i="1"/>
  <c r="S4771" i="1"/>
  <c r="N4770" i="1"/>
  <c r="K4770" i="1"/>
  <c r="O4770" i="1" s="1"/>
  <c r="A4772" i="1"/>
  <c r="E4771" i="1"/>
  <c r="C4771" i="1"/>
  <c r="U4769" i="1"/>
  <c r="D4772" i="1" l="1"/>
  <c r="S4772" i="1"/>
  <c r="K4771" i="1"/>
  <c r="A4773" i="1"/>
  <c r="E4772" i="1"/>
  <c r="C4772" i="1"/>
  <c r="N4771" i="1"/>
  <c r="U4770" i="1"/>
  <c r="D4773" i="1" l="1"/>
  <c r="S4773" i="1"/>
  <c r="N4772" i="1"/>
  <c r="K4772" i="1"/>
  <c r="A4774" i="1"/>
  <c r="E4773" i="1"/>
  <c r="C4773" i="1"/>
  <c r="O4771" i="1"/>
  <c r="O4772" i="1" l="1"/>
  <c r="D4774" i="1"/>
  <c r="N4773" i="1"/>
  <c r="K4773" i="1"/>
  <c r="A4775" i="1"/>
  <c r="E4774" i="1"/>
  <c r="C4774" i="1"/>
  <c r="U4771" i="1"/>
  <c r="U4772" i="1"/>
  <c r="O4773" i="1" l="1"/>
  <c r="S4774" i="1"/>
  <c r="D4775" i="1"/>
  <c r="S4775" i="1"/>
  <c r="K4774" i="1"/>
  <c r="N4774" i="1"/>
  <c r="A4776" i="1"/>
  <c r="E4775" i="1"/>
  <c r="C4775" i="1"/>
  <c r="U4773" i="1"/>
  <c r="D4776" i="1" l="1"/>
  <c r="O4774" i="1"/>
  <c r="U4774" i="1" s="1"/>
  <c r="K4775" i="1"/>
  <c r="A4777" i="1"/>
  <c r="E4776" i="1"/>
  <c r="C4776" i="1"/>
  <c r="N4775" i="1"/>
  <c r="S4776" i="1" l="1"/>
  <c r="D4777" i="1"/>
  <c r="S4777" i="1"/>
  <c r="N4776" i="1"/>
  <c r="K4776" i="1"/>
  <c r="A4778" i="1"/>
  <c r="E4777" i="1"/>
  <c r="C4777" i="1"/>
  <c r="O4775" i="1"/>
  <c r="O4776" i="1" l="1"/>
  <c r="U4776" i="1" s="1"/>
  <c r="D4778" i="1"/>
  <c r="S4778" i="1"/>
  <c r="K4777" i="1"/>
  <c r="U4775" i="1"/>
  <c r="N4777" i="1"/>
  <c r="A4779" i="1"/>
  <c r="E4778" i="1"/>
  <c r="C4778" i="1"/>
  <c r="O4777" i="1" l="1"/>
  <c r="U4777" i="1" s="1"/>
  <c r="D4779" i="1"/>
  <c r="N4778" i="1"/>
  <c r="K4778" i="1"/>
  <c r="O4778" i="1" s="1"/>
  <c r="A4780" i="1"/>
  <c r="E4779" i="1"/>
  <c r="C4779" i="1"/>
  <c r="S4779" i="1" l="1"/>
  <c r="D4780" i="1"/>
  <c r="S4780" i="1"/>
  <c r="A4781" i="1"/>
  <c r="E4780" i="1"/>
  <c r="C4780" i="1"/>
  <c r="U4778" i="1"/>
  <c r="K4779" i="1"/>
  <c r="N4779" i="1"/>
  <c r="O4779" i="1" l="1"/>
  <c r="D4781" i="1"/>
  <c r="N4780" i="1"/>
  <c r="K4780" i="1"/>
  <c r="O4780" i="1" s="1"/>
  <c r="U4779" i="1"/>
  <c r="A4782" i="1"/>
  <c r="E4781" i="1"/>
  <c r="C4781" i="1"/>
  <c r="S4781" i="1" l="1"/>
  <c r="D4782" i="1"/>
  <c r="S4782" i="1"/>
  <c r="U4780" i="1"/>
  <c r="K4781" i="1"/>
  <c r="N4781" i="1"/>
  <c r="A4783" i="1"/>
  <c r="E4782" i="1"/>
  <c r="C4782" i="1"/>
  <c r="D4783" i="1" l="1"/>
  <c r="O4781" i="1"/>
  <c r="N4782" i="1"/>
  <c r="K4782" i="1"/>
  <c r="A4784" i="1"/>
  <c r="C4783" i="1"/>
  <c r="E4783" i="1"/>
  <c r="S4783" i="1" l="1"/>
  <c r="D4784" i="1"/>
  <c r="S4784" i="1"/>
  <c r="O4782" i="1"/>
  <c r="U4782" i="1" s="1"/>
  <c r="A4785" i="1"/>
  <c r="E4784" i="1"/>
  <c r="C4784" i="1"/>
  <c r="K4783" i="1"/>
  <c r="N4783" i="1"/>
  <c r="U4781" i="1"/>
  <c r="D4785" i="1" l="1"/>
  <c r="K4784" i="1"/>
  <c r="N4784" i="1"/>
  <c r="O4783" i="1"/>
  <c r="A4786" i="1"/>
  <c r="E4785" i="1"/>
  <c r="C4785" i="1"/>
  <c r="O4784" i="1" l="1"/>
  <c r="U4784" i="1"/>
  <c r="S4785" i="1"/>
  <c r="D4786" i="1"/>
  <c r="S4786" i="1"/>
  <c r="A4787" i="1"/>
  <c r="E4786" i="1"/>
  <c r="C4786" i="1"/>
  <c r="K4785" i="1"/>
  <c r="N4785" i="1"/>
  <c r="U4783" i="1"/>
  <c r="D4787" i="1" l="1"/>
  <c r="S4787" i="1"/>
  <c r="N4786" i="1"/>
  <c r="O4785" i="1"/>
  <c r="K4786" i="1"/>
  <c r="A4788" i="1"/>
  <c r="E4787" i="1"/>
  <c r="C4787" i="1"/>
  <c r="O4786" i="1" l="1"/>
  <c r="D4788" i="1"/>
  <c r="N4787" i="1"/>
  <c r="A4789" i="1"/>
  <c r="N4788" i="1"/>
  <c r="E4788" i="1"/>
  <c r="C4788" i="1"/>
  <c r="U4786" i="1"/>
  <c r="K4787" i="1"/>
  <c r="U4785" i="1"/>
  <c r="S4788" i="1" l="1"/>
  <c r="D4789" i="1"/>
  <c r="K4788" i="1"/>
  <c r="O4788" i="1" s="1"/>
  <c r="A4790" i="1"/>
  <c r="E4789" i="1"/>
  <c r="C4789" i="1"/>
  <c r="O4787" i="1"/>
  <c r="U4788" i="1" l="1"/>
  <c r="S4789" i="1"/>
  <c r="D4790" i="1"/>
  <c r="S4790" i="1"/>
  <c r="U4787" i="1"/>
  <c r="N4789" i="1"/>
  <c r="A4791" i="1"/>
  <c r="E4790" i="1"/>
  <c r="C4790" i="1"/>
  <c r="K4789" i="1"/>
  <c r="O4789" i="1" l="1"/>
  <c r="D4791" i="1"/>
  <c r="S4791" i="1"/>
  <c r="N4790" i="1"/>
  <c r="K4790" i="1"/>
  <c r="A4792" i="1"/>
  <c r="C4791" i="1"/>
  <c r="E4791" i="1"/>
  <c r="U4789" i="1"/>
  <c r="O4790" i="1" l="1"/>
  <c r="D4792" i="1"/>
  <c r="K4791" i="1"/>
  <c r="N4791" i="1"/>
  <c r="A4793" i="1"/>
  <c r="E4792" i="1"/>
  <c r="C4792" i="1"/>
  <c r="U4790" i="1"/>
  <c r="S4792" i="1" l="1"/>
  <c r="D4793" i="1"/>
  <c r="S4793" i="1"/>
  <c r="N4792" i="1"/>
  <c r="O4791" i="1"/>
  <c r="U4791" i="1" s="1"/>
  <c r="K4792" i="1"/>
  <c r="A4794" i="1"/>
  <c r="E4793" i="1"/>
  <c r="C4793" i="1"/>
  <c r="O4792" i="1" l="1"/>
  <c r="D4794" i="1"/>
  <c r="K4793" i="1"/>
  <c r="N4793" i="1"/>
  <c r="U4792" i="1"/>
  <c r="A4795" i="1"/>
  <c r="E4794" i="1"/>
  <c r="C4794" i="1"/>
  <c r="S4794" i="1" l="1"/>
  <c r="D4795" i="1"/>
  <c r="N4794" i="1"/>
  <c r="O4793" i="1"/>
  <c r="K4794" i="1"/>
  <c r="A4796" i="1"/>
  <c r="E4795" i="1"/>
  <c r="C4795" i="1"/>
  <c r="O4794" i="1" l="1"/>
  <c r="S4795" i="1"/>
  <c r="D4796" i="1"/>
  <c r="U4793" i="1"/>
  <c r="K4795" i="1"/>
  <c r="N4795" i="1"/>
  <c r="A4797" i="1"/>
  <c r="E4796" i="1"/>
  <c r="C4796" i="1"/>
  <c r="U4794" i="1"/>
  <c r="O4795" i="1" l="1"/>
  <c r="S4796" i="1"/>
  <c r="D4797" i="1"/>
  <c r="N4796" i="1"/>
  <c r="K4796" i="1"/>
  <c r="A4798" i="1"/>
  <c r="N4797" i="1"/>
  <c r="K4797" i="1"/>
  <c r="E4797" i="1"/>
  <c r="C4797" i="1"/>
  <c r="U4795" i="1"/>
  <c r="O4796" i="1" l="1"/>
  <c r="S4797" i="1"/>
  <c r="D4798" i="1"/>
  <c r="S4798" i="1"/>
  <c r="O4797" i="1"/>
  <c r="A4799" i="1"/>
  <c r="E4798" i="1"/>
  <c r="C4798" i="1"/>
  <c r="U4796" i="1" l="1"/>
  <c r="U4797" i="1"/>
  <c r="D4799" i="1"/>
  <c r="S4799" i="1"/>
  <c r="N4798" i="1"/>
  <c r="K4798" i="1"/>
  <c r="A4800" i="1"/>
  <c r="E4799" i="1"/>
  <c r="C4799" i="1"/>
  <c r="O4798" i="1" l="1"/>
  <c r="N4799" i="1"/>
  <c r="D4800" i="1"/>
  <c r="S4800" i="1"/>
  <c r="K4799" i="1"/>
  <c r="O4799" i="1" s="1"/>
  <c r="A4801" i="1"/>
  <c r="E4800" i="1"/>
  <c r="C4800" i="1"/>
  <c r="U4798" i="1"/>
  <c r="D4801" i="1" l="1"/>
  <c r="K4800" i="1"/>
  <c r="A4802" i="1"/>
  <c r="E4801" i="1"/>
  <c r="C4801" i="1"/>
  <c r="N4800" i="1"/>
  <c r="U4799" i="1"/>
  <c r="O4800" i="1" l="1"/>
  <c r="U4800" i="1" s="1"/>
  <c r="S4801" i="1"/>
  <c r="D4802" i="1"/>
  <c r="N4801" i="1"/>
  <c r="K4801" i="1"/>
  <c r="A4803" i="1"/>
  <c r="E4802" i="1"/>
  <c r="C4802" i="1"/>
  <c r="O4801" i="1" l="1"/>
  <c r="S4802" i="1"/>
  <c r="D4803" i="1"/>
  <c r="N4802" i="1"/>
  <c r="K4802" i="1"/>
  <c r="A4804" i="1"/>
  <c r="E4803" i="1"/>
  <c r="C4803" i="1"/>
  <c r="U4801" i="1"/>
  <c r="O4802" i="1" l="1"/>
  <c r="S4803" i="1"/>
  <c r="D4804" i="1"/>
  <c r="S4804" i="1"/>
  <c r="K4803" i="1"/>
  <c r="N4803" i="1"/>
  <c r="A4805" i="1"/>
  <c r="E4804" i="1"/>
  <c r="C4804" i="1"/>
  <c r="U4802" i="1"/>
  <c r="O4803" i="1" l="1"/>
  <c r="D4805" i="1"/>
  <c r="S4805" i="1"/>
  <c r="N4804" i="1"/>
  <c r="K4804" i="1"/>
  <c r="A4806" i="1"/>
  <c r="E4805" i="1"/>
  <c r="C4805" i="1"/>
  <c r="O4804" i="1" l="1"/>
  <c r="U4803" i="1"/>
  <c r="K4805" i="1"/>
  <c r="D4806" i="1"/>
  <c r="N4805" i="1"/>
  <c r="A4807" i="1"/>
  <c r="E4806" i="1"/>
  <c r="C4806" i="1"/>
  <c r="U4804" i="1"/>
  <c r="O4805" i="1" l="1"/>
  <c r="S4806" i="1"/>
  <c r="D4807" i="1"/>
  <c r="S4807" i="1"/>
  <c r="K4806" i="1"/>
  <c r="A4808" i="1"/>
  <c r="K4807" i="1"/>
  <c r="N4807" i="1"/>
  <c r="C4807" i="1"/>
  <c r="E4807" i="1"/>
  <c r="N4806" i="1"/>
  <c r="U4805" i="1"/>
  <c r="D4808" i="1" l="1"/>
  <c r="O4807" i="1"/>
  <c r="U4807" i="1" s="1"/>
  <c r="A4809" i="1"/>
  <c r="E4808" i="1"/>
  <c r="C4808" i="1"/>
  <c r="O4806" i="1"/>
  <c r="S4808" i="1" l="1"/>
  <c r="D4809" i="1"/>
  <c r="N4808" i="1"/>
  <c r="K4808" i="1"/>
  <c r="A4810" i="1"/>
  <c r="E4809" i="1"/>
  <c r="C4809" i="1"/>
  <c r="U4806" i="1"/>
  <c r="S4809" i="1" l="1"/>
  <c r="D4810" i="1"/>
  <c r="S4810" i="1"/>
  <c r="O4808" i="1"/>
  <c r="U4808" i="1" s="1"/>
  <c r="K4809" i="1"/>
  <c r="N4809" i="1"/>
  <c r="A4811" i="1"/>
  <c r="E4810" i="1"/>
  <c r="C4810" i="1"/>
  <c r="D4811" i="1" l="1"/>
  <c r="S4811" i="1"/>
  <c r="N4810" i="1"/>
  <c r="O4809" i="1"/>
  <c r="K4810" i="1"/>
  <c r="A4812" i="1"/>
  <c r="E4811" i="1"/>
  <c r="C4811" i="1"/>
  <c r="O4810" i="1" l="1"/>
  <c r="N4811" i="1"/>
  <c r="D4812" i="1"/>
  <c r="S4812" i="1"/>
  <c r="U4809" i="1"/>
  <c r="K4811" i="1"/>
  <c r="O4811" i="1" s="1"/>
  <c r="A4813" i="1"/>
  <c r="E4812" i="1"/>
  <c r="C4812" i="1"/>
  <c r="U4810" i="1"/>
  <c r="U4811" i="1" l="1"/>
  <c r="D4813" i="1"/>
  <c r="N4812" i="1"/>
  <c r="K4812" i="1"/>
  <c r="A4814" i="1"/>
  <c r="E4813" i="1"/>
  <c r="C4813" i="1"/>
  <c r="S4813" i="1" l="1"/>
  <c r="D4814" i="1"/>
  <c r="O4812" i="1"/>
  <c r="N4813" i="1"/>
  <c r="K4813" i="1"/>
  <c r="A4815" i="1"/>
  <c r="E4814" i="1"/>
  <c r="C4814" i="1"/>
  <c r="O4813" i="1" l="1"/>
  <c r="U4812" i="1"/>
  <c r="S4814" i="1"/>
  <c r="D4815" i="1"/>
  <c r="N4814" i="1"/>
  <c r="U4813" i="1"/>
  <c r="K4814" i="1"/>
  <c r="A4816" i="1"/>
  <c r="E4815" i="1"/>
  <c r="C4815" i="1"/>
  <c r="N4815" i="1" l="1"/>
  <c r="S4815" i="1"/>
  <c r="D4816" i="1"/>
  <c r="O4814" i="1"/>
  <c r="K4815" i="1"/>
  <c r="O4815" i="1" s="1"/>
  <c r="A4817" i="1"/>
  <c r="N4816" i="1"/>
  <c r="E4816" i="1"/>
  <c r="C4816" i="1"/>
  <c r="U4814" i="1" l="1"/>
  <c r="S4816" i="1"/>
  <c r="D4817" i="1"/>
  <c r="S4817" i="1"/>
  <c r="K4816" i="1"/>
  <c r="O4816" i="1" s="1"/>
  <c r="A4818" i="1"/>
  <c r="N4817" i="1"/>
  <c r="E4817" i="1"/>
  <c r="C4817" i="1"/>
  <c r="U4815" i="1"/>
  <c r="D4818" i="1" l="1"/>
  <c r="K4817" i="1"/>
  <c r="O4817" i="1" s="1"/>
  <c r="U4816" i="1"/>
  <c r="A4819" i="1"/>
  <c r="E4818" i="1"/>
  <c r="C4818" i="1"/>
  <c r="S4818" i="1" l="1"/>
  <c r="D4819" i="1"/>
  <c r="S4819" i="1"/>
  <c r="N4818" i="1"/>
  <c r="K4818" i="1"/>
  <c r="A4820" i="1"/>
  <c r="E4819" i="1"/>
  <c r="C4819" i="1"/>
  <c r="U4817" i="1"/>
  <c r="D4820" i="1" l="1"/>
  <c r="O4818" i="1"/>
  <c r="K4819" i="1"/>
  <c r="N4819" i="1"/>
  <c r="A4821" i="1"/>
  <c r="E4820" i="1"/>
  <c r="C4820" i="1"/>
  <c r="O4819" i="1" l="1"/>
  <c r="U4819" i="1" s="1"/>
  <c r="U4818" i="1"/>
  <c r="S4820" i="1"/>
  <c r="D4821" i="1"/>
  <c r="K4820" i="1"/>
  <c r="A4822" i="1"/>
  <c r="N4821" i="1"/>
  <c r="E4821" i="1"/>
  <c r="C4821" i="1"/>
  <c r="N4820" i="1"/>
  <c r="S4821" i="1" l="1"/>
  <c r="D4822" i="1"/>
  <c r="S4822" i="1"/>
  <c r="K4821" i="1"/>
  <c r="O4821" i="1" s="1"/>
  <c r="A4823" i="1"/>
  <c r="N4822" i="1"/>
  <c r="E4822" i="1"/>
  <c r="C4822" i="1"/>
  <c r="O4820" i="1"/>
  <c r="D4823" i="1" l="1"/>
  <c r="K4822" i="1"/>
  <c r="O4822" i="1" s="1"/>
  <c r="A4824" i="1"/>
  <c r="E4823" i="1"/>
  <c r="C4823" i="1"/>
  <c r="U4820" i="1"/>
  <c r="U4821" i="1"/>
  <c r="S4823" i="1" l="1"/>
  <c r="D4824" i="1"/>
  <c r="N4823" i="1"/>
  <c r="K4823" i="1"/>
  <c r="A4825" i="1"/>
  <c r="N4824" i="1"/>
  <c r="E4824" i="1"/>
  <c r="C4824" i="1"/>
  <c r="U4822" i="1"/>
  <c r="O4823" i="1" l="1"/>
  <c r="S4824" i="1"/>
  <c r="D4825" i="1"/>
  <c r="K4824" i="1"/>
  <c r="O4824" i="1" s="1"/>
  <c r="A4826" i="1"/>
  <c r="N4825" i="1"/>
  <c r="E4825" i="1"/>
  <c r="C4825" i="1"/>
  <c r="U4823" i="1"/>
  <c r="S4825" i="1" l="1"/>
  <c r="D4826" i="1"/>
  <c r="S4826" i="1"/>
  <c r="K4825" i="1"/>
  <c r="O4825" i="1" s="1"/>
  <c r="U4825" i="1" s="1"/>
  <c r="A4827" i="1"/>
  <c r="E4826" i="1"/>
  <c r="C4826" i="1"/>
  <c r="U4824" i="1"/>
  <c r="N4826" i="1" l="1"/>
  <c r="D4827" i="1"/>
  <c r="K4826" i="1"/>
  <c r="O4826" i="1" s="1"/>
  <c r="A4828" i="1"/>
  <c r="E4827" i="1"/>
  <c r="C4827" i="1"/>
  <c r="S4827" i="1" l="1"/>
  <c r="D4828" i="1"/>
  <c r="S4828" i="1"/>
  <c r="K4827" i="1"/>
  <c r="N4827" i="1"/>
  <c r="A4829" i="1"/>
  <c r="E4828" i="1"/>
  <c r="C4828" i="1"/>
  <c r="U4826" i="1"/>
  <c r="D4829" i="1" l="1"/>
  <c r="S4829" i="1"/>
  <c r="O4827" i="1"/>
  <c r="K4828" i="1"/>
  <c r="A4830" i="1"/>
  <c r="E4829" i="1"/>
  <c r="C4829" i="1"/>
  <c r="N4828" i="1"/>
  <c r="U4827" i="1" l="1"/>
  <c r="O4828" i="1"/>
  <c r="U4828" i="1" s="1"/>
  <c r="D4830" i="1"/>
  <c r="N4829" i="1"/>
  <c r="A4831" i="1"/>
  <c r="E4830" i="1"/>
  <c r="C4830" i="1"/>
  <c r="K4829" i="1"/>
  <c r="O4829" i="1" l="1"/>
  <c r="S4830" i="1"/>
  <c r="D4831" i="1"/>
  <c r="S4831" i="1"/>
  <c r="N4830" i="1"/>
  <c r="U4829" i="1"/>
  <c r="K4830" i="1"/>
  <c r="A4832" i="1"/>
  <c r="C4831" i="1"/>
  <c r="E4831" i="1"/>
  <c r="O4830" i="1" l="1"/>
  <c r="U4830" i="1" s="1"/>
  <c r="D4832" i="1"/>
  <c r="S4832" i="1"/>
  <c r="K4831" i="1"/>
  <c r="N4831" i="1"/>
  <c r="A4833" i="1"/>
  <c r="E4832" i="1"/>
  <c r="C4832" i="1"/>
  <c r="O4831" i="1" l="1"/>
  <c r="D4833" i="1"/>
  <c r="S4833" i="1"/>
  <c r="N4832" i="1"/>
  <c r="K4832" i="1"/>
  <c r="A4834" i="1"/>
  <c r="N4833" i="1"/>
  <c r="E4833" i="1"/>
  <c r="C4833" i="1"/>
  <c r="U4831" i="1"/>
  <c r="O4832" i="1" l="1"/>
  <c r="D4834" i="1"/>
  <c r="K4833" i="1"/>
  <c r="O4833" i="1" s="1"/>
  <c r="A4835" i="1"/>
  <c r="N4834" i="1"/>
  <c r="E4834" i="1"/>
  <c r="C4834" i="1"/>
  <c r="U4832" i="1" l="1"/>
  <c r="S4834" i="1"/>
  <c r="D4835" i="1"/>
  <c r="S4835" i="1"/>
  <c r="K4834" i="1"/>
  <c r="O4834" i="1" s="1"/>
  <c r="A4836" i="1"/>
  <c r="K4835" i="1"/>
  <c r="N4835" i="1"/>
  <c r="E4835" i="1"/>
  <c r="C4835" i="1"/>
  <c r="U4833" i="1"/>
  <c r="D4836" i="1" l="1"/>
  <c r="S4836" i="1"/>
  <c r="U4834" i="1"/>
  <c r="O4835" i="1"/>
  <c r="A4837" i="1"/>
  <c r="E4836" i="1"/>
  <c r="C4836" i="1"/>
  <c r="D4837" i="1" l="1"/>
  <c r="S4837" i="1"/>
  <c r="N4836" i="1"/>
  <c r="K4836" i="1"/>
  <c r="A4838" i="1"/>
  <c r="E4837" i="1"/>
  <c r="C4837" i="1"/>
  <c r="U4835" i="1"/>
  <c r="O4836" i="1" l="1"/>
  <c r="U4836" i="1" s="1"/>
  <c r="D4838" i="1"/>
  <c r="N4837" i="1"/>
  <c r="K4837" i="1"/>
  <c r="A4839" i="1"/>
  <c r="E4838" i="1"/>
  <c r="C4838" i="1"/>
  <c r="O4837" i="1" l="1"/>
  <c r="S4838" i="1"/>
  <c r="D4839" i="1"/>
  <c r="S4839" i="1"/>
  <c r="N4838" i="1"/>
  <c r="K4838" i="1"/>
  <c r="O4838" i="1" s="1"/>
  <c r="A4840" i="1"/>
  <c r="E4839" i="1"/>
  <c r="C4839" i="1"/>
  <c r="U4837" i="1"/>
  <c r="D4840" i="1" l="1"/>
  <c r="S4840" i="1"/>
  <c r="N4839" i="1"/>
  <c r="K4839" i="1"/>
  <c r="A4841" i="1"/>
  <c r="E4840" i="1"/>
  <c r="C4840" i="1"/>
  <c r="U4838" i="1"/>
  <c r="O4839" i="1" l="1"/>
  <c r="D4841" i="1"/>
  <c r="S4841" i="1"/>
  <c r="N4840" i="1"/>
  <c r="K4840" i="1"/>
  <c r="A4842" i="1"/>
  <c r="E4841" i="1"/>
  <c r="C4841" i="1"/>
  <c r="U4839" i="1"/>
  <c r="O4840" i="1" l="1"/>
  <c r="D4842" i="1"/>
  <c r="S4842" i="1"/>
  <c r="K4841" i="1"/>
  <c r="N4841" i="1"/>
  <c r="A4843" i="1"/>
  <c r="N4842" i="1"/>
  <c r="E4842" i="1"/>
  <c r="C4842" i="1"/>
  <c r="U4840" i="1"/>
  <c r="O4841" i="1" l="1"/>
  <c r="U4841" i="1" s="1"/>
  <c r="D4843" i="1"/>
  <c r="S4843" i="1"/>
  <c r="K4842" i="1"/>
  <c r="O4842" i="1" s="1"/>
  <c r="A4844" i="1"/>
  <c r="K4843" i="1"/>
  <c r="E4843" i="1"/>
  <c r="C4843" i="1"/>
  <c r="N4843" i="1" l="1"/>
  <c r="O4843" i="1" s="1"/>
  <c r="U4843" i="1" s="1"/>
  <c r="D4844" i="1"/>
  <c r="A4845" i="1"/>
  <c r="E4844" i="1"/>
  <c r="C4844" i="1"/>
  <c r="U4842" i="1"/>
  <c r="S4844" i="1" l="1"/>
  <c r="D4845" i="1"/>
  <c r="N4844" i="1"/>
  <c r="K4844" i="1"/>
  <c r="O4844" i="1" s="1"/>
  <c r="A4846" i="1"/>
  <c r="N4845" i="1"/>
  <c r="E4845" i="1"/>
  <c r="C4845" i="1"/>
  <c r="S4845" i="1" l="1"/>
  <c r="D4846" i="1"/>
  <c r="K4845" i="1"/>
  <c r="O4845" i="1" s="1"/>
  <c r="A4847" i="1"/>
  <c r="E4846" i="1"/>
  <c r="C4846" i="1"/>
  <c r="U4844" i="1"/>
  <c r="S4846" i="1" l="1"/>
  <c r="D4847" i="1"/>
  <c r="N4846" i="1"/>
  <c r="K4846" i="1"/>
  <c r="A4848" i="1"/>
  <c r="E4847" i="1"/>
  <c r="C4847" i="1"/>
  <c r="U4845" i="1"/>
  <c r="S4847" i="1" l="1"/>
  <c r="N4847" i="1"/>
  <c r="D4848" i="1"/>
  <c r="K4847" i="1"/>
  <c r="O4847" i="1" s="1"/>
  <c r="O4846" i="1"/>
  <c r="U4846" i="1" s="1"/>
  <c r="A4849" i="1"/>
  <c r="E4848" i="1"/>
  <c r="C4848" i="1"/>
  <c r="S4848" i="1" l="1"/>
  <c r="D4849" i="1"/>
  <c r="N4848" i="1"/>
  <c r="K4848" i="1"/>
  <c r="A4850" i="1"/>
  <c r="E4849" i="1"/>
  <c r="C4849" i="1"/>
  <c r="U4847" i="1"/>
  <c r="O4848" i="1" l="1"/>
  <c r="S4849" i="1"/>
  <c r="D4850" i="1"/>
  <c r="K4849" i="1"/>
  <c r="N4849" i="1"/>
  <c r="A4851" i="1"/>
  <c r="E4850" i="1"/>
  <c r="C4850" i="1"/>
  <c r="U4848" i="1"/>
  <c r="S4850" i="1" l="1"/>
  <c r="D4851" i="1"/>
  <c r="S4851" i="1"/>
  <c r="N4850" i="1"/>
  <c r="O4849" i="1"/>
  <c r="K4850" i="1"/>
  <c r="A4852" i="1"/>
  <c r="E4851" i="1"/>
  <c r="C4851" i="1"/>
  <c r="O4850" i="1" l="1"/>
  <c r="U4850" i="1" s="1"/>
  <c r="D4852" i="1"/>
  <c r="S4852" i="1"/>
  <c r="K4851" i="1"/>
  <c r="U4849" i="1"/>
  <c r="N4851" i="1"/>
  <c r="A4853" i="1"/>
  <c r="E4852" i="1"/>
  <c r="C4852" i="1"/>
  <c r="O4851" i="1" l="1"/>
  <c r="D4853" i="1"/>
  <c r="S4853" i="1"/>
  <c r="K4852" i="1"/>
  <c r="A4854" i="1"/>
  <c r="N4853" i="1"/>
  <c r="E4853" i="1"/>
  <c r="C4853" i="1"/>
  <c r="N4852" i="1"/>
  <c r="U4851" i="1"/>
  <c r="D4854" i="1" l="1"/>
  <c r="K4853" i="1"/>
  <c r="O4853" i="1" s="1"/>
  <c r="A4855" i="1"/>
  <c r="N4854" i="1"/>
  <c r="E4854" i="1"/>
  <c r="C4854" i="1"/>
  <c r="O4852" i="1"/>
  <c r="U4853" i="1" l="1"/>
  <c r="S4854" i="1"/>
  <c r="D4855" i="1"/>
  <c r="S4855" i="1"/>
  <c r="K4854" i="1"/>
  <c r="O4854" i="1" s="1"/>
  <c r="A4856" i="1"/>
  <c r="C4855" i="1"/>
  <c r="E4855" i="1"/>
  <c r="U4852" i="1"/>
  <c r="D4856" i="1" l="1"/>
  <c r="S4856" i="1"/>
  <c r="K4855" i="1"/>
  <c r="N4855" i="1"/>
  <c r="A4857" i="1"/>
  <c r="E4856" i="1"/>
  <c r="C4856" i="1"/>
  <c r="U4854" i="1"/>
  <c r="D4857" i="1" l="1"/>
  <c r="S4857" i="1"/>
  <c r="O4855" i="1"/>
  <c r="K4856" i="1"/>
  <c r="A4858" i="1"/>
  <c r="N4857" i="1"/>
  <c r="E4857" i="1"/>
  <c r="C4857" i="1"/>
  <c r="N4856" i="1"/>
  <c r="U4855" i="1" l="1"/>
  <c r="D4858" i="1"/>
  <c r="K4857" i="1"/>
  <c r="O4857" i="1" s="1"/>
  <c r="U4857" i="1" s="1"/>
  <c r="A4859" i="1"/>
  <c r="E4858" i="1"/>
  <c r="C4858" i="1"/>
  <c r="O4856" i="1"/>
  <c r="S4858" i="1" l="1"/>
  <c r="D4859" i="1"/>
  <c r="S4859" i="1"/>
  <c r="N4858" i="1"/>
  <c r="K4858" i="1"/>
  <c r="A4860" i="1"/>
  <c r="K4859" i="1"/>
  <c r="N4859" i="1"/>
  <c r="E4859" i="1"/>
  <c r="C4859" i="1"/>
  <c r="U4856" i="1"/>
  <c r="O4858" i="1" l="1"/>
  <c r="U4858" i="1" s="1"/>
  <c r="D4860" i="1"/>
  <c r="S4860" i="1"/>
  <c r="O4859" i="1"/>
  <c r="A4861" i="1"/>
  <c r="E4860" i="1"/>
  <c r="C4860" i="1"/>
  <c r="U4859" i="1" l="1"/>
  <c r="D4861" i="1"/>
  <c r="K4860" i="1"/>
  <c r="A4862" i="1"/>
  <c r="E4861" i="1"/>
  <c r="C4861" i="1"/>
  <c r="N4860" i="1"/>
  <c r="S4861" i="1" l="1"/>
  <c r="D4862" i="1"/>
  <c r="S4862" i="1"/>
  <c r="N4861" i="1"/>
  <c r="K4861" i="1"/>
  <c r="A4863" i="1"/>
  <c r="E4862" i="1"/>
  <c r="C4862" i="1"/>
  <c r="O4860" i="1"/>
  <c r="O4861" i="1" l="1"/>
  <c r="D4863" i="1"/>
  <c r="S4863" i="1"/>
  <c r="N4862" i="1"/>
  <c r="U4861" i="1"/>
  <c r="K4862" i="1"/>
  <c r="A4864" i="1"/>
  <c r="E4863" i="1"/>
  <c r="C4863" i="1"/>
  <c r="U4860" i="1"/>
  <c r="N4863" i="1" l="1"/>
  <c r="D4864" i="1"/>
  <c r="S4864" i="1"/>
  <c r="O4862" i="1"/>
  <c r="U4862" i="1" s="1"/>
  <c r="K4863" i="1"/>
  <c r="O4863" i="1" s="1"/>
  <c r="A4865" i="1"/>
  <c r="E4864" i="1"/>
  <c r="C4864" i="1"/>
  <c r="D4865" i="1" l="1"/>
  <c r="S4865" i="1"/>
  <c r="N4864" i="1"/>
  <c r="K4864" i="1"/>
  <c r="A4866" i="1"/>
  <c r="E4865" i="1"/>
  <c r="C4865" i="1"/>
  <c r="U4863" i="1"/>
  <c r="O4864" i="1" l="1"/>
  <c r="U4864" i="1" s="1"/>
  <c r="D4866" i="1"/>
  <c r="S4866" i="1"/>
  <c r="K4865" i="1"/>
  <c r="N4865" i="1"/>
  <c r="A4867" i="1"/>
  <c r="E4866" i="1"/>
  <c r="C4866" i="1"/>
  <c r="O4865" i="1" l="1"/>
  <c r="U4865" i="1" s="1"/>
  <c r="D4867" i="1"/>
  <c r="S4867" i="1"/>
  <c r="N4866" i="1"/>
  <c r="K4866" i="1"/>
  <c r="A4868" i="1"/>
  <c r="E4867" i="1"/>
  <c r="C4867" i="1"/>
  <c r="O4866" i="1" l="1"/>
  <c r="D4868" i="1"/>
  <c r="S4868" i="1"/>
  <c r="N4867" i="1"/>
  <c r="K4867" i="1"/>
  <c r="A4869" i="1"/>
  <c r="E4868" i="1"/>
  <c r="C4868" i="1"/>
  <c r="U4866" i="1"/>
  <c r="O4867" i="1" l="1"/>
  <c r="D4869" i="1"/>
  <c r="K4868" i="1"/>
  <c r="A4870" i="1"/>
  <c r="E4869" i="1"/>
  <c r="C4869" i="1"/>
  <c r="N4868" i="1"/>
  <c r="U4867" i="1"/>
  <c r="S4869" i="1" l="1"/>
  <c r="D4870" i="1"/>
  <c r="S4870" i="1"/>
  <c r="N4869" i="1"/>
  <c r="K4869" i="1"/>
  <c r="A4871" i="1"/>
  <c r="E4870" i="1"/>
  <c r="C4870" i="1"/>
  <c r="O4868" i="1"/>
  <c r="O4869" i="1" l="1"/>
  <c r="D4871" i="1"/>
  <c r="N4870" i="1"/>
  <c r="U4869" i="1"/>
  <c r="K4870" i="1"/>
  <c r="A4872" i="1"/>
  <c r="E4871" i="1"/>
  <c r="C4871" i="1"/>
  <c r="U4868" i="1"/>
  <c r="S4871" i="1" l="1"/>
  <c r="O4870" i="1"/>
  <c r="U4870" i="1" s="1"/>
  <c r="D4872" i="1"/>
  <c r="K4871" i="1"/>
  <c r="N4871" i="1"/>
  <c r="A4873" i="1"/>
  <c r="E4872" i="1"/>
  <c r="C4872" i="1"/>
  <c r="O4871" i="1" l="1"/>
  <c r="U4871" i="1" s="1"/>
  <c r="S4872" i="1"/>
  <c r="D4873" i="1"/>
  <c r="S4873" i="1"/>
  <c r="N4872" i="1"/>
  <c r="K4872" i="1"/>
  <c r="A4874" i="1"/>
  <c r="E4873" i="1"/>
  <c r="C4873" i="1"/>
  <c r="O4872" i="1" l="1"/>
  <c r="D4874" i="1"/>
  <c r="S4874" i="1"/>
  <c r="N4873" i="1"/>
  <c r="K4873" i="1"/>
  <c r="A4875" i="1"/>
  <c r="N4874" i="1"/>
  <c r="E4874" i="1"/>
  <c r="C4874" i="1"/>
  <c r="U4872" i="1"/>
  <c r="O4873" i="1" l="1"/>
  <c r="D4875" i="1"/>
  <c r="S4875" i="1"/>
  <c r="K4874" i="1"/>
  <c r="O4874" i="1" s="1"/>
  <c r="A4876" i="1"/>
  <c r="E4875" i="1"/>
  <c r="C4875" i="1"/>
  <c r="U4873" i="1"/>
  <c r="D4876" i="1" l="1"/>
  <c r="S4876" i="1"/>
  <c r="K4875" i="1"/>
  <c r="N4875" i="1"/>
  <c r="A4877" i="1"/>
  <c r="E4876" i="1"/>
  <c r="C4876" i="1"/>
  <c r="U4874" i="1"/>
  <c r="O4875" i="1" l="1"/>
  <c r="U4875" i="1" s="1"/>
  <c r="D4877" i="1"/>
  <c r="S4877" i="1"/>
  <c r="N4876" i="1"/>
  <c r="K4876" i="1"/>
  <c r="A4878" i="1"/>
  <c r="N4877" i="1"/>
  <c r="E4877" i="1"/>
  <c r="C4877" i="1"/>
  <c r="O4876" i="1" l="1"/>
  <c r="D4878" i="1"/>
  <c r="S4878" i="1"/>
  <c r="K4877" i="1"/>
  <c r="O4877" i="1" s="1"/>
  <c r="A4879" i="1"/>
  <c r="E4878" i="1"/>
  <c r="C4878" i="1"/>
  <c r="U4876" i="1"/>
  <c r="N4878" i="1" l="1"/>
  <c r="D4879" i="1"/>
  <c r="S4879" i="1"/>
  <c r="K4878" i="1"/>
  <c r="O4878" i="1" s="1"/>
  <c r="A4880" i="1"/>
  <c r="C4879" i="1"/>
  <c r="E4879" i="1"/>
  <c r="U4877" i="1"/>
  <c r="N4879" i="1" l="1"/>
  <c r="D4880" i="1"/>
  <c r="K4879" i="1"/>
  <c r="O4879" i="1" s="1"/>
  <c r="A4881" i="1"/>
  <c r="E4880" i="1"/>
  <c r="C4880" i="1"/>
  <c r="U4878" i="1"/>
  <c r="S4880" i="1" l="1"/>
  <c r="D4881" i="1"/>
  <c r="S4881" i="1"/>
  <c r="K4880" i="1"/>
  <c r="A4882" i="1"/>
  <c r="K4881" i="1"/>
  <c r="E4881" i="1"/>
  <c r="C4881" i="1"/>
  <c r="N4880" i="1"/>
  <c r="U4879" i="1"/>
  <c r="D4882" i="1" l="1"/>
  <c r="O4880" i="1"/>
  <c r="N4881" i="1"/>
  <c r="O4881" i="1" s="1"/>
  <c r="A4883" i="1"/>
  <c r="E4882" i="1"/>
  <c r="C4882" i="1"/>
  <c r="U4880" i="1" l="1"/>
  <c r="S4882" i="1"/>
  <c r="D4883" i="1"/>
  <c r="K4882" i="1"/>
  <c r="A4884" i="1"/>
  <c r="E4883" i="1"/>
  <c r="C4883" i="1"/>
  <c r="N4882" i="1"/>
  <c r="U4881" i="1"/>
  <c r="S4883" i="1" l="1"/>
  <c r="D4884" i="1"/>
  <c r="S4884" i="1"/>
  <c r="K4883" i="1"/>
  <c r="A4885" i="1"/>
  <c r="E4884" i="1"/>
  <c r="C4884" i="1"/>
  <c r="N4883" i="1"/>
  <c r="O4882" i="1"/>
  <c r="O4883" i="1" l="1"/>
  <c r="D4885" i="1"/>
  <c r="S4885" i="1"/>
  <c r="N4884" i="1"/>
  <c r="U4883" i="1"/>
  <c r="K4884" i="1"/>
  <c r="A4886" i="1"/>
  <c r="N4885" i="1"/>
  <c r="E4885" i="1"/>
  <c r="C4885" i="1"/>
  <c r="U4882" i="1"/>
  <c r="O4884" i="1" l="1"/>
  <c r="D4886" i="1"/>
  <c r="S4886" i="1"/>
  <c r="A4887" i="1"/>
  <c r="E4886" i="1"/>
  <c r="C4886" i="1"/>
  <c r="U4884" i="1"/>
  <c r="K4885" i="1"/>
  <c r="O4885" i="1" s="1"/>
  <c r="D4887" i="1" l="1"/>
  <c r="S4887" i="1"/>
  <c r="U4885" i="1"/>
  <c r="N4886" i="1"/>
  <c r="K4886" i="1"/>
  <c r="A4888" i="1"/>
  <c r="E4887" i="1"/>
  <c r="C4887" i="1"/>
  <c r="D4888" i="1" l="1"/>
  <c r="S4888" i="1"/>
  <c r="K4887" i="1"/>
  <c r="O4886" i="1"/>
  <c r="U4886" i="1" s="1"/>
  <c r="N4887" i="1"/>
  <c r="A4889" i="1"/>
  <c r="E4888" i="1"/>
  <c r="C4888" i="1"/>
  <c r="O4887" i="1" l="1"/>
  <c r="U4887" i="1" s="1"/>
  <c r="D4889" i="1"/>
  <c r="S4889" i="1"/>
  <c r="K4888" i="1"/>
  <c r="N4888" i="1"/>
  <c r="A4890" i="1"/>
  <c r="E4889" i="1"/>
  <c r="C4889" i="1"/>
  <c r="D4890" i="1" l="1"/>
  <c r="O4888" i="1"/>
  <c r="U4888" i="1" s="1"/>
  <c r="N4889" i="1"/>
  <c r="K4889" i="1"/>
  <c r="A4891" i="1"/>
  <c r="E4890" i="1"/>
  <c r="C4890" i="1"/>
  <c r="S4890" i="1" l="1"/>
  <c r="D4891" i="1"/>
  <c r="S4891" i="1"/>
  <c r="O4889" i="1"/>
  <c r="U4889" i="1" s="1"/>
  <c r="A4892" i="1"/>
  <c r="E4891" i="1"/>
  <c r="C4891" i="1"/>
  <c r="K4890" i="1"/>
  <c r="N4890" i="1"/>
  <c r="D4892" i="1" l="1"/>
  <c r="S4892" i="1"/>
  <c r="N4891" i="1"/>
  <c r="O4890" i="1"/>
  <c r="K4891" i="1"/>
  <c r="A4893" i="1"/>
  <c r="E4892" i="1"/>
  <c r="C4892" i="1"/>
  <c r="O4891" i="1" l="1"/>
  <c r="D4893" i="1"/>
  <c r="N4892" i="1"/>
  <c r="A4894" i="1"/>
  <c r="N4893" i="1"/>
  <c r="E4893" i="1"/>
  <c r="C4893" i="1"/>
  <c r="U4891" i="1"/>
  <c r="K4892" i="1"/>
  <c r="U4890" i="1"/>
  <c r="K4893" i="1" l="1"/>
  <c r="O4893" i="1" s="1"/>
  <c r="S4893" i="1"/>
  <c r="D4894" i="1"/>
  <c r="S4894" i="1"/>
  <c r="A4895" i="1"/>
  <c r="E4894" i="1"/>
  <c r="C4894" i="1"/>
  <c r="O4892" i="1"/>
  <c r="U4893" i="1" l="1"/>
  <c r="D4895" i="1"/>
  <c r="U4892" i="1"/>
  <c r="N4894" i="1"/>
  <c r="A4896" i="1"/>
  <c r="C4895" i="1"/>
  <c r="E4895" i="1"/>
  <c r="K4894" i="1"/>
  <c r="S4895" i="1" l="1"/>
  <c r="D4896" i="1"/>
  <c r="S4896" i="1"/>
  <c r="O4894" i="1"/>
  <c r="U4894" i="1" s="1"/>
  <c r="N4895" i="1"/>
  <c r="K4895" i="1"/>
  <c r="A4897" i="1"/>
  <c r="E4896" i="1"/>
  <c r="C4896" i="1"/>
  <c r="D4897" i="1" l="1"/>
  <c r="S4897" i="1"/>
  <c r="O4895" i="1"/>
  <c r="U4895" i="1" s="1"/>
  <c r="K4896" i="1"/>
  <c r="N4896" i="1"/>
  <c r="A4898" i="1"/>
  <c r="E4897" i="1"/>
  <c r="C4897" i="1"/>
  <c r="O4896" i="1" l="1"/>
  <c r="D4898" i="1"/>
  <c r="S4898" i="1"/>
  <c r="N4897" i="1"/>
  <c r="A4899" i="1"/>
  <c r="E4898" i="1"/>
  <c r="C4898" i="1"/>
  <c r="U4896" i="1"/>
  <c r="K4897" i="1"/>
  <c r="O4897" i="1" l="1"/>
  <c r="D4899" i="1"/>
  <c r="U4897" i="1"/>
  <c r="K4898" i="1"/>
  <c r="N4898" i="1"/>
  <c r="A4900" i="1"/>
  <c r="N4899" i="1"/>
  <c r="E4899" i="1"/>
  <c r="C4899" i="1"/>
  <c r="O4898" i="1" l="1"/>
  <c r="S4899" i="1"/>
  <c r="D4900" i="1"/>
  <c r="S4900" i="1"/>
  <c r="U4898" i="1"/>
  <c r="K4899" i="1"/>
  <c r="O4899" i="1" s="1"/>
  <c r="A4901" i="1"/>
  <c r="E4900" i="1"/>
  <c r="C4900" i="1"/>
  <c r="D4901" i="1" l="1"/>
  <c r="A4902" i="1"/>
  <c r="E4901" i="1"/>
  <c r="C4901" i="1"/>
  <c r="U4899" i="1"/>
  <c r="K4900" i="1"/>
  <c r="N4900" i="1"/>
  <c r="S4901" i="1" l="1"/>
  <c r="D4902" i="1"/>
  <c r="S4902" i="1"/>
  <c r="N4901" i="1"/>
  <c r="K4901" i="1"/>
  <c r="O4900" i="1"/>
  <c r="A4903" i="1"/>
  <c r="E4902" i="1"/>
  <c r="C4902" i="1"/>
  <c r="O4901" i="1" l="1"/>
  <c r="U4901" i="1" s="1"/>
  <c r="D4903" i="1"/>
  <c r="A4904" i="1"/>
  <c r="C4903" i="1"/>
  <c r="E4903" i="1"/>
  <c r="K4902" i="1"/>
  <c r="U4900" i="1"/>
  <c r="N4902" i="1"/>
  <c r="S4903" i="1" l="1"/>
  <c r="D4904" i="1"/>
  <c r="S4904" i="1"/>
  <c r="N4903" i="1"/>
  <c r="O4902" i="1"/>
  <c r="U4902" i="1" s="1"/>
  <c r="K4903" i="1"/>
  <c r="A4905" i="1"/>
  <c r="E4904" i="1"/>
  <c r="C4904" i="1"/>
  <c r="O4903" i="1" l="1"/>
  <c r="D4905" i="1"/>
  <c r="S4905" i="1"/>
  <c r="N4904" i="1"/>
  <c r="A4906" i="1"/>
  <c r="E4905" i="1"/>
  <c r="C4905" i="1"/>
  <c r="U4903" i="1"/>
  <c r="K4904" i="1"/>
  <c r="O4904" i="1" l="1"/>
  <c r="D4906" i="1"/>
  <c r="N4905" i="1"/>
  <c r="U4904" i="1"/>
  <c r="K4905" i="1"/>
  <c r="A4907" i="1"/>
  <c r="E4906" i="1"/>
  <c r="C4906" i="1"/>
  <c r="O4905" i="1" l="1"/>
  <c r="S4906" i="1"/>
  <c r="D4907" i="1"/>
  <c r="U4905" i="1"/>
  <c r="K4906" i="1"/>
  <c r="N4906" i="1"/>
  <c r="A4908" i="1"/>
  <c r="E4907" i="1"/>
  <c r="C4907" i="1"/>
  <c r="S4907" i="1" l="1"/>
  <c r="O4906" i="1"/>
  <c r="U4906" i="1" s="1"/>
  <c r="D4908" i="1"/>
  <c r="S4908" i="1"/>
  <c r="N4907" i="1"/>
  <c r="K4907" i="1"/>
  <c r="A4909" i="1"/>
  <c r="N4908" i="1"/>
  <c r="E4908" i="1"/>
  <c r="C4908" i="1"/>
  <c r="O4907" i="1" l="1"/>
  <c r="D4909" i="1"/>
  <c r="S4909" i="1"/>
  <c r="K4908" i="1"/>
  <c r="O4908" i="1" s="1"/>
  <c r="U4907" i="1"/>
  <c r="A4910" i="1"/>
  <c r="E4909" i="1"/>
  <c r="C4909" i="1"/>
  <c r="D4910" i="1" l="1"/>
  <c r="K4909" i="1"/>
  <c r="N4909" i="1"/>
  <c r="A4911" i="1"/>
  <c r="E4910" i="1"/>
  <c r="C4910" i="1"/>
  <c r="U4908" i="1"/>
  <c r="O4909" i="1" l="1"/>
  <c r="S4910" i="1"/>
  <c r="D4911" i="1"/>
  <c r="K4910" i="1"/>
  <c r="N4910" i="1"/>
  <c r="A4912" i="1"/>
  <c r="E4911" i="1"/>
  <c r="C4911" i="1"/>
  <c r="U4909" i="1"/>
  <c r="S4911" i="1" l="1"/>
  <c r="D4912" i="1"/>
  <c r="N4911" i="1"/>
  <c r="O4910" i="1"/>
  <c r="U4910" i="1" s="1"/>
  <c r="K4911" i="1"/>
  <c r="A4913" i="1"/>
  <c r="E4912" i="1"/>
  <c r="C4912" i="1"/>
  <c r="O4911" i="1" l="1"/>
  <c r="S4912" i="1"/>
  <c r="D4913" i="1"/>
  <c r="K4912" i="1"/>
  <c r="N4912" i="1"/>
  <c r="A4914" i="1"/>
  <c r="N4913" i="1"/>
  <c r="E4913" i="1"/>
  <c r="C4913" i="1"/>
  <c r="U4911" i="1"/>
  <c r="O4912" i="1" l="1"/>
  <c r="U4912" i="1" s="1"/>
  <c r="S4913" i="1"/>
  <c r="D4914" i="1"/>
  <c r="S4914" i="1"/>
  <c r="A4915" i="1"/>
  <c r="E4914" i="1"/>
  <c r="C4914" i="1"/>
  <c r="K4913" i="1"/>
  <c r="O4913" i="1" s="1"/>
  <c r="D4915" i="1" l="1"/>
  <c r="S4915" i="1"/>
  <c r="U4913" i="1"/>
  <c r="K4914" i="1"/>
  <c r="N4914" i="1"/>
  <c r="A4916" i="1"/>
  <c r="E4915" i="1"/>
  <c r="C4915" i="1"/>
  <c r="O4914" i="1" l="1"/>
  <c r="D4916" i="1"/>
  <c r="S4916" i="1"/>
  <c r="U4914" i="1"/>
  <c r="N4915" i="1"/>
  <c r="K4915" i="1"/>
  <c r="O4915" i="1" s="1"/>
  <c r="A4917" i="1"/>
  <c r="E4916" i="1"/>
  <c r="C4916" i="1"/>
  <c r="D4917" i="1" l="1"/>
  <c r="S4917" i="1"/>
  <c r="U4915" i="1"/>
  <c r="K4916" i="1"/>
  <c r="N4916" i="1"/>
  <c r="A4918" i="1"/>
  <c r="K4917" i="1"/>
  <c r="E4917" i="1"/>
  <c r="C4917" i="1"/>
  <c r="O4916" i="1" l="1"/>
  <c r="D4918" i="1"/>
  <c r="S4918" i="1"/>
  <c r="N4917" i="1"/>
  <c r="O4917" i="1" s="1"/>
  <c r="U4916" i="1"/>
  <c r="A4919" i="1"/>
  <c r="E4918" i="1"/>
  <c r="C4918" i="1"/>
  <c r="D4919" i="1" l="1"/>
  <c r="S4919" i="1"/>
  <c r="U4917" i="1"/>
  <c r="K4918" i="1"/>
  <c r="N4918" i="1"/>
  <c r="A4920" i="1"/>
  <c r="C4919" i="1"/>
  <c r="E4919" i="1"/>
  <c r="D4920" i="1" l="1"/>
  <c r="S4920" i="1"/>
  <c r="N4919" i="1"/>
  <c r="K4919" i="1"/>
  <c r="O4919" i="1" s="1"/>
  <c r="A4921" i="1"/>
  <c r="E4920" i="1"/>
  <c r="C4920" i="1"/>
  <c r="O4918" i="1"/>
  <c r="D4921" i="1" l="1"/>
  <c r="S4921" i="1"/>
  <c r="K4920" i="1"/>
  <c r="N4920" i="1"/>
  <c r="A4922" i="1"/>
  <c r="E4921" i="1"/>
  <c r="C4921" i="1"/>
  <c r="U4918" i="1"/>
  <c r="U4919" i="1"/>
  <c r="O4920" i="1" l="1"/>
  <c r="U4920" i="1" s="1"/>
  <c r="D4922" i="1"/>
  <c r="S4922" i="1"/>
  <c r="K4921" i="1"/>
  <c r="A4923" i="1"/>
  <c r="N4922" i="1"/>
  <c r="E4922" i="1"/>
  <c r="C4922" i="1"/>
  <c r="N4921" i="1"/>
  <c r="D4923" i="1" l="1"/>
  <c r="S4923" i="1"/>
  <c r="K4922" i="1"/>
  <c r="O4922" i="1" s="1"/>
  <c r="A4924" i="1"/>
  <c r="E4923" i="1"/>
  <c r="C4923" i="1"/>
  <c r="O4921" i="1"/>
  <c r="D4924" i="1" l="1"/>
  <c r="S4924" i="1"/>
  <c r="K4923" i="1"/>
  <c r="A4925" i="1"/>
  <c r="E4924" i="1"/>
  <c r="C4924" i="1"/>
  <c r="U4921" i="1"/>
  <c r="N4923" i="1"/>
  <c r="U4922" i="1"/>
  <c r="D4925" i="1" l="1"/>
  <c r="N4924" i="1"/>
  <c r="K4924" i="1"/>
  <c r="A4926" i="1"/>
  <c r="E4925" i="1"/>
  <c r="C4925" i="1"/>
  <c r="O4923" i="1"/>
  <c r="O4924" i="1" l="1"/>
  <c r="U4924" i="1" s="1"/>
  <c r="S4925" i="1"/>
  <c r="D4926" i="1"/>
  <c r="S4926" i="1"/>
  <c r="U4923" i="1"/>
  <c r="K4925" i="1"/>
  <c r="A4927" i="1"/>
  <c r="E4926" i="1"/>
  <c r="C4926" i="1"/>
  <c r="N4925" i="1"/>
  <c r="D4927" i="1" l="1"/>
  <c r="S4927" i="1"/>
  <c r="O4925" i="1"/>
  <c r="U4925" i="1" s="1"/>
  <c r="K4926" i="1"/>
  <c r="N4926" i="1"/>
  <c r="A4928" i="1"/>
  <c r="C4927" i="1"/>
  <c r="E4927" i="1"/>
  <c r="O4926" i="1" l="1"/>
  <c r="D4928" i="1"/>
  <c r="K4927" i="1"/>
  <c r="A4929" i="1"/>
  <c r="E4928" i="1"/>
  <c r="C4928" i="1"/>
  <c r="N4927" i="1"/>
  <c r="U4926" i="1" l="1"/>
  <c r="S4928" i="1"/>
  <c r="D4929" i="1"/>
  <c r="S4929" i="1"/>
  <c r="K4928" i="1"/>
  <c r="N4928" i="1"/>
  <c r="A4930" i="1"/>
  <c r="E4929" i="1"/>
  <c r="C4929" i="1"/>
  <c r="O4927" i="1"/>
  <c r="D4930" i="1" l="1"/>
  <c r="S4930" i="1"/>
  <c r="O4928" i="1"/>
  <c r="U4928" i="1" s="1"/>
  <c r="U4927" i="1"/>
  <c r="K4929" i="1"/>
  <c r="A4931" i="1"/>
  <c r="E4930" i="1"/>
  <c r="C4930" i="1"/>
  <c r="N4929" i="1"/>
  <c r="D4931" i="1" l="1"/>
  <c r="S4931" i="1"/>
  <c r="K4930" i="1"/>
  <c r="O4929" i="1"/>
  <c r="U4929" i="1" s="1"/>
  <c r="N4930" i="1"/>
  <c r="A4932" i="1"/>
  <c r="E4931" i="1"/>
  <c r="C4931" i="1"/>
  <c r="O4930" i="1" l="1"/>
  <c r="D4932" i="1"/>
  <c r="S4932" i="1"/>
  <c r="K4931" i="1"/>
  <c r="A4933" i="1"/>
  <c r="E4932" i="1"/>
  <c r="C4932" i="1"/>
  <c r="N4931" i="1"/>
  <c r="U4930" i="1"/>
  <c r="D4933" i="1" l="1"/>
  <c r="K4932" i="1"/>
  <c r="N4932" i="1"/>
  <c r="A4934" i="1"/>
  <c r="E4933" i="1"/>
  <c r="C4933" i="1"/>
  <c r="O4931" i="1"/>
  <c r="O4932" i="1" l="1"/>
  <c r="U4932" i="1" s="1"/>
  <c r="S4933" i="1"/>
  <c r="D4934" i="1"/>
  <c r="S4934" i="1"/>
  <c r="U4931" i="1"/>
  <c r="K4933" i="1"/>
  <c r="A4935" i="1"/>
  <c r="E4934" i="1"/>
  <c r="C4934" i="1"/>
  <c r="N4933" i="1"/>
  <c r="K4934" i="1" l="1"/>
  <c r="D4935" i="1"/>
  <c r="O4933" i="1"/>
  <c r="U4933" i="1" s="1"/>
  <c r="N4934" i="1"/>
  <c r="A4936" i="1"/>
  <c r="E4935" i="1"/>
  <c r="C4935" i="1"/>
  <c r="O4934" i="1" l="1"/>
  <c r="U4934" i="1" s="1"/>
  <c r="S4935" i="1"/>
  <c r="D4936" i="1"/>
  <c r="N4935" i="1"/>
  <c r="K4935" i="1"/>
  <c r="A4937" i="1"/>
  <c r="N4936" i="1"/>
  <c r="E4936" i="1"/>
  <c r="C4936" i="1"/>
  <c r="S4936" i="1" l="1"/>
  <c r="D4937" i="1"/>
  <c r="K4936" i="1"/>
  <c r="O4936" i="1" s="1"/>
  <c r="A4938" i="1"/>
  <c r="E4937" i="1"/>
  <c r="C4937" i="1"/>
  <c r="O4935" i="1"/>
  <c r="S4937" i="1" l="1"/>
  <c r="D4938" i="1"/>
  <c r="N4937" i="1"/>
  <c r="K4937" i="1"/>
  <c r="A4939" i="1"/>
  <c r="E4938" i="1"/>
  <c r="C4938" i="1"/>
  <c r="U4935" i="1"/>
  <c r="U4936" i="1"/>
  <c r="O4937" i="1" l="1"/>
  <c r="S4938" i="1"/>
  <c r="D4939" i="1"/>
  <c r="K4938" i="1"/>
  <c r="N4938" i="1"/>
  <c r="A4940" i="1"/>
  <c r="E4939" i="1"/>
  <c r="C4939" i="1"/>
  <c r="U4937" i="1"/>
  <c r="S4939" i="1" l="1"/>
  <c r="D4940" i="1"/>
  <c r="S4940" i="1"/>
  <c r="O4938" i="1"/>
  <c r="N4939" i="1"/>
  <c r="K4939" i="1"/>
  <c r="O4939" i="1" s="1"/>
  <c r="A4941" i="1"/>
  <c r="E4940" i="1"/>
  <c r="C4940" i="1"/>
  <c r="D4941" i="1" l="1"/>
  <c r="S4941" i="1"/>
  <c r="U4938" i="1"/>
  <c r="N4940" i="1"/>
  <c r="K4940" i="1"/>
  <c r="U4939" i="1"/>
  <c r="A4942" i="1"/>
  <c r="E4941" i="1"/>
  <c r="C4941" i="1"/>
  <c r="O4940" i="1" l="1"/>
  <c r="D4942" i="1"/>
  <c r="S4942" i="1"/>
  <c r="N4941" i="1"/>
  <c r="K4941" i="1"/>
  <c r="A4943" i="1"/>
  <c r="E4942" i="1"/>
  <c r="C4942" i="1"/>
  <c r="U4940" i="1"/>
  <c r="O4941" i="1" l="1"/>
  <c r="D4943" i="1"/>
  <c r="K4942" i="1"/>
  <c r="N4942" i="1"/>
  <c r="A4944" i="1"/>
  <c r="C4943" i="1"/>
  <c r="E4943" i="1"/>
  <c r="U4941" i="1"/>
  <c r="O4942" i="1" l="1"/>
  <c r="U4942" i="1"/>
  <c r="S4943" i="1"/>
  <c r="D4944" i="1"/>
  <c r="N4943" i="1"/>
  <c r="K4943" i="1"/>
  <c r="A4945" i="1"/>
  <c r="E4944" i="1"/>
  <c r="C4944" i="1"/>
  <c r="O4943" i="1" l="1"/>
  <c r="S4944" i="1"/>
  <c r="D4945" i="1"/>
  <c r="K4944" i="1"/>
  <c r="N4944" i="1"/>
  <c r="A4946" i="1"/>
  <c r="E4945" i="1"/>
  <c r="C4945" i="1"/>
  <c r="U4943" i="1" l="1"/>
  <c r="S4945" i="1"/>
  <c r="D4946" i="1"/>
  <c r="S4946" i="1"/>
  <c r="O4944" i="1"/>
  <c r="K4945" i="1"/>
  <c r="A4947" i="1"/>
  <c r="N4946" i="1"/>
  <c r="E4946" i="1"/>
  <c r="C4946" i="1"/>
  <c r="N4945" i="1"/>
  <c r="O4945" i="1" l="1"/>
  <c r="D4947" i="1"/>
  <c r="S4947" i="1"/>
  <c r="U4944" i="1"/>
  <c r="K4946" i="1"/>
  <c r="O4946" i="1" s="1"/>
  <c r="A4948" i="1"/>
  <c r="E4947" i="1"/>
  <c r="C4947" i="1"/>
  <c r="U4945" i="1" l="1"/>
  <c r="D4948" i="1"/>
  <c r="K4947" i="1"/>
  <c r="A4949" i="1"/>
  <c r="E4948" i="1"/>
  <c r="C4948" i="1"/>
  <c r="N4947" i="1"/>
  <c r="U4946" i="1"/>
  <c r="S4948" i="1" l="1"/>
  <c r="D4949" i="1"/>
  <c r="S4949" i="1"/>
  <c r="K4948" i="1"/>
  <c r="N4948" i="1"/>
  <c r="A4950" i="1"/>
  <c r="E4949" i="1"/>
  <c r="C4949" i="1"/>
  <c r="O4947" i="1"/>
  <c r="O4948" i="1" l="1"/>
  <c r="U4948" i="1" s="1"/>
  <c r="N4949" i="1"/>
  <c r="D4950" i="1"/>
  <c r="K4949" i="1"/>
  <c r="O4949" i="1" s="1"/>
  <c r="A4951" i="1"/>
  <c r="N4950" i="1"/>
  <c r="E4950" i="1"/>
  <c r="C4950" i="1"/>
  <c r="U4947" i="1"/>
  <c r="S4950" i="1" l="1"/>
  <c r="K4950" i="1"/>
  <c r="O4950" i="1" s="1"/>
  <c r="U4950" i="1" s="1"/>
  <c r="D4951" i="1"/>
  <c r="A4952" i="1"/>
  <c r="C4951" i="1"/>
  <c r="E4951" i="1"/>
  <c r="U4949" i="1"/>
  <c r="S4951" i="1" l="1"/>
  <c r="D4952" i="1"/>
  <c r="S4952" i="1"/>
  <c r="N4951" i="1"/>
  <c r="K4951" i="1"/>
  <c r="A4953" i="1"/>
  <c r="E4952" i="1"/>
  <c r="C4952" i="1"/>
  <c r="O4951" i="1" l="1"/>
  <c r="U4951" i="1" s="1"/>
  <c r="D4953" i="1"/>
  <c r="N4952" i="1"/>
  <c r="K4952" i="1"/>
  <c r="A4954" i="1"/>
  <c r="E4953" i="1"/>
  <c r="C4953" i="1"/>
  <c r="O4952" i="1" l="1"/>
  <c r="U4952" i="1" s="1"/>
  <c r="S4953" i="1"/>
  <c r="D4954" i="1"/>
  <c r="S4954" i="1"/>
  <c r="K4953" i="1"/>
  <c r="A4955" i="1"/>
  <c r="E4954" i="1"/>
  <c r="C4954" i="1"/>
  <c r="N4953" i="1"/>
  <c r="D4955" i="1" l="1"/>
  <c r="N4954" i="1"/>
  <c r="K4954" i="1"/>
  <c r="A4956" i="1"/>
  <c r="E4955" i="1"/>
  <c r="C4955" i="1"/>
  <c r="O4953" i="1"/>
  <c r="O4954" i="1" l="1"/>
  <c r="S4955" i="1"/>
  <c r="D4956" i="1"/>
  <c r="S4956" i="1"/>
  <c r="N4955" i="1"/>
  <c r="K4955" i="1"/>
  <c r="A4957" i="1"/>
  <c r="E4956" i="1"/>
  <c r="C4956" i="1"/>
  <c r="U4953" i="1"/>
  <c r="U4954" i="1"/>
  <c r="O4955" i="1" l="1"/>
  <c r="K4956" i="1"/>
  <c r="D4957" i="1"/>
  <c r="N4956" i="1"/>
  <c r="A4958" i="1"/>
  <c r="E4957" i="1"/>
  <c r="C4957" i="1"/>
  <c r="U4955" i="1"/>
  <c r="O4956" i="1" l="1"/>
  <c r="U4956" i="1" s="1"/>
  <c r="S4957" i="1"/>
  <c r="D4958" i="1"/>
  <c r="N4957" i="1"/>
  <c r="K4957" i="1"/>
  <c r="A4959" i="1"/>
  <c r="E4958" i="1"/>
  <c r="C4958" i="1"/>
  <c r="S4958" i="1" l="1"/>
  <c r="D4959" i="1"/>
  <c r="S4959" i="1"/>
  <c r="O4957" i="1"/>
  <c r="K4958" i="1"/>
  <c r="N4958" i="1"/>
  <c r="A4960" i="1"/>
  <c r="E4959" i="1"/>
  <c r="C4959" i="1"/>
  <c r="U4957" i="1" l="1"/>
  <c r="O4958" i="1"/>
  <c r="U4958" i="1" s="1"/>
  <c r="D4960" i="1"/>
  <c r="N4959" i="1"/>
  <c r="K4959" i="1"/>
  <c r="A4961" i="1"/>
  <c r="E4960" i="1"/>
  <c r="C4960" i="1"/>
  <c r="O4959" i="1" l="1"/>
  <c r="S4960" i="1"/>
  <c r="N4960" i="1"/>
  <c r="D4961" i="1"/>
  <c r="K4960" i="1"/>
  <c r="A4962" i="1"/>
  <c r="E4961" i="1"/>
  <c r="C4961" i="1"/>
  <c r="U4959" i="1"/>
  <c r="O4960" i="1" l="1"/>
  <c r="S4961" i="1"/>
  <c r="D4962" i="1"/>
  <c r="S4962" i="1"/>
  <c r="U4960" i="1"/>
  <c r="K4961" i="1"/>
  <c r="A4963" i="1"/>
  <c r="K4962" i="1"/>
  <c r="E4962" i="1"/>
  <c r="C4962" i="1"/>
  <c r="N4961" i="1"/>
  <c r="D4963" i="1" l="1"/>
  <c r="S4963" i="1"/>
  <c r="O4961" i="1"/>
  <c r="U4961" i="1" s="1"/>
  <c r="N4962" i="1"/>
  <c r="O4962" i="1" s="1"/>
  <c r="A4964" i="1"/>
  <c r="E4963" i="1"/>
  <c r="C4963" i="1"/>
  <c r="D4964" i="1" l="1"/>
  <c r="N4963" i="1"/>
  <c r="K4963" i="1"/>
  <c r="O4963" i="1" s="1"/>
  <c r="A4965" i="1"/>
  <c r="N4964" i="1"/>
  <c r="E4964" i="1"/>
  <c r="C4964" i="1"/>
  <c r="U4962" i="1"/>
  <c r="S4964" i="1" l="1"/>
  <c r="D4965" i="1"/>
  <c r="S4965" i="1"/>
  <c r="K4964" i="1"/>
  <c r="O4964" i="1" s="1"/>
  <c r="A4966" i="1"/>
  <c r="E4965" i="1"/>
  <c r="C4965" i="1"/>
  <c r="U4963" i="1"/>
  <c r="D4966" i="1" l="1"/>
  <c r="S4966" i="1"/>
  <c r="N4965" i="1"/>
  <c r="K4965" i="1"/>
  <c r="A4967" i="1"/>
  <c r="N4966" i="1"/>
  <c r="E4966" i="1"/>
  <c r="C4966" i="1"/>
  <c r="U4964" i="1"/>
  <c r="K4966" i="1" l="1"/>
  <c r="D4967" i="1"/>
  <c r="O4965" i="1"/>
  <c r="U4965" i="1" s="1"/>
  <c r="O4966" i="1"/>
  <c r="A4968" i="1"/>
  <c r="N4967" i="1"/>
  <c r="C4967" i="1"/>
  <c r="E4967" i="1"/>
  <c r="S4967" i="1" l="1"/>
  <c r="D4968" i="1"/>
  <c r="S4968" i="1"/>
  <c r="K4967" i="1"/>
  <c r="O4967" i="1" s="1"/>
  <c r="A4969" i="1"/>
  <c r="E4968" i="1"/>
  <c r="C4968" i="1"/>
  <c r="U4966" i="1"/>
  <c r="D4969" i="1" l="1"/>
  <c r="S4969" i="1"/>
  <c r="K4968" i="1"/>
  <c r="N4968" i="1"/>
  <c r="A4970" i="1"/>
  <c r="E4969" i="1"/>
  <c r="C4969" i="1"/>
  <c r="U4967" i="1"/>
  <c r="O4968" i="1" l="1"/>
  <c r="D4970" i="1"/>
  <c r="S4970" i="1"/>
  <c r="K4969" i="1"/>
  <c r="A4971" i="1"/>
  <c r="N4970" i="1"/>
  <c r="E4970" i="1"/>
  <c r="C4970" i="1"/>
  <c r="N4969" i="1"/>
  <c r="U4968" i="1" l="1"/>
  <c r="D4971" i="1"/>
  <c r="S4971" i="1"/>
  <c r="K4970" i="1"/>
  <c r="O4970" i="1" s="1"/>
  <c r="O4969" i="1"/>
  <c r="A4972" i="1"/>
  <c r="E4971" i="1"/>
  <c r="C4971" i="1"/>
  <c r="U4969" i="1" l="1"/>
  <c r="D4972" i="1"/>
  <c r="S4972" i="1"/>
  <c r="K4971" i="1"/>
  <c r="A4973" i="1"/>
  <c r="E4972" i="1"/>
  <c r="C4972" i="1"/>
  <c r="N4971" i="1"/>
  <c r="U4970" i="1"/>
  <c r="O4971" i="1" l="1"/>
  <c r="D4973" i="1"/>
  <c r="S4973" i="1"/>
  <c r="K4972" i="1"/>
  <c r="U4971" i="1"/>
  <c r="A4974" i="1"/>
  <c r="E4973" i="1"/>
  <c r="C4973" i="1"/>
  <c r="N4972" i="1"/>
  <c r="O4972" i="1" l="1"/>
  <c r="U4972" i="1" s="1"/>
  <c r="D4974" i="1"/>
  <c r="S4974" i="1"/>
  <c r="N4973" i="1"/>
  <c r="K4973" i="1"/>
  <c r="A4975" i="1"/>
  <c r="N4974" i="1"/>
  <c r="E4974" i="1"/>
  <c r="C4974" i="1"/>
  <c r="O4973" i="1" l="1"/>
  <c r="D4975" i="1"/>
  <c r="S4975" i="1"/>
  <c r="K4974" i="1"/>
  <c r="O4974" i="1" s="1"/>
  <c r="A4976" i="1"/>
  <c r="N4975" i="1"/>
  <c r="C4975" i="1"/>
  <c r="E4975" i="1"/>
  <c r="U4973" i="1"/>
  <c r="U4974" i="1" l="1"/>
  <c r="D4976" i="1"/>
  <c r="S4976" i="1"/>
  <c r="K4975" i="1"/>
  <c r="O4975" i="1" s="1"/>
  <c r="A4977" i="1"/>
  <c r="E4976" i="1"/>
  <c r="C4976" i="1"/>
  <c r="D4977" i="1" l="1"/>
  <c r="S4977" i="1"/>
  <c r="K4976" i="1"/>
  <c r="N4976" i="1"/>
  <c r="A4978" i="1"/>
  <c r="E4977" i="1"/>
  <c r="C4977" i="1"/>
  <c r="U4975" i="1"/>
  <c r="D4978" i="1" l="1"/>
  <c r="S4978" i="1"/>
  <c r="O4976" i="1"/>
  <c r="U4976" i="1" s="1"/>
  <c r="K4977" i="1"/>
  <c r="A4979" i="1"/>
  <c r="N4978" i="1"/>
  <c r="E4978" i="1"/>
  <c r="C4978" i="1"/>
  <c r="N4977" i="1"/>
  <c r="O4977" i="1" l="1"/>
  <c r="U4977" i="1" s="1"/>
  <c r="K4978" i="1"/>
  <c r="O4978" i="1" s="1"/>
  <c r="D4979" i="1"/>
  <c r="A4980" i="1"/>
  <c r="E4979" i="1"/>
  <c r="C4979" i="1"/>
  <c r="S4979" i="1" l="1"/>
  <c r="D4980" i="1"/>
  <c r="S4980" i="1"/>
  <c r="N4979" i="1"/>
  <c r="K4979" i="1"/>
  <c r="A4981" i="1"/>
  <c r="E4980" i="1"/>
  <c r="C4980" i="1"/>
  <c r="U4978" i="1"/>
  <c r="O4979" i="1" l="1"/>
  <c r="D4981" i="1"/>
  <c r="S4981" i="1"/>
  <c r="K4980" i="1"/>
  <c r="N4980" i="1"/>
  <c r="A4982" i="1"/>
  <c r="E4981" i="1"/>
  <c r="C4981" i="1"/>
  <c r="U4979" i="1"/>
  <c r="O4980" i="1" l="1"/>
  <c r="U4980" i="1" s="1"/>
  <c r="D4982" i="1"/>
  <c r="K4981" i="1"/>
  <c r="A4983" i="1"/>
  <c r="E4982" i="1"/>
  <c r="C4982" i="1"/>
  <c r="N4981" i="1"/>
  <c r="S4982" i="1" l="1"/>
  <c r="D4983" i="1"/>
  <c r="S4983" i="1"/>
  <c r="N4982" i="1"/>
  <c r="K4982" i="1"/>
  <c r="A4984" i="1"/>
  <c r="E4983" i="1"/>
  <c r="C4983" i="1"/>
  <c r="O4981" i="1"/>
  <c r="O4982" i="1" l="1"/>
  <c r="D4984" i="1"/>
  <c r="N4983" i="1"/>
  <c r="K4983" i="1"/>
  <c r="O4983" i="1" s="1"/>
  <c r="A4985" i="1"/>
  <c r="N4984" i="1"/>
  <c r="E4984" i="1"/>
  <c r="C4984" i="1"/>
  <c r="U4981" i="1"/>
  <c r="U4982" i="1"/>
  <c r="S4984" i="1" l="1"/>
  <c r="D4985" i="1"/>
  <c r="K4984" i="1"/>
  <c r="O4984" i="1" s="1"/>
  <c r="A4986" i="1"/>
  <c r="E4985" i="1"/>
  <c r="C4985" i="1"/>
  <c r="U4983" i="1"/>
  <c r="S4985" i="1" l="1"/>
  <c r="D4986" i="1"/>
  <c r="S4986" i="1"/>
  <c r="N4985" i="1"/>
  <c r="K4985" i="1"/>
  <c r="A4987" i="1"/>
  <c r="E4986" i="1"/>
  <c r="C4986" i="1"/>
  <c r="U4984" i="1"/>
  <c r="O4985" i="1" l="1"/>
  <c r="K4986" i="1"/>
  <c r="D4987" i="1"/>
  <c r="S4987" i="1"/>
  <c r="N4986" i="1"/>
  <c r="A4988" i="1"/>
  <c r="E4987" i="1"/>
  <c r="C4987" i="1"/>
  <c r="U4985" i="1"/>
  <c r="O4986" i="1" l="1"/>
  <c r="U4986" i="1" s="1"/>
  <c r="D4988" i="1"/>
  <c r="S4988" i="1"/>
  <c r="N4987" i="1"/>
  <c r="K4987" i="1"/>
  <c r="A4989" i="1"/>
  <c r="K4988" i="1"/>
  <c r="E4988" i="1"/>
  <c r="C4988" i="1"/>
  <c r="O4987" i="1" l="1"/>
  <c r="D4989" i="1"/>
  <c r="S4989" i="1"/>
  <c r="N4988" i="1"/>
  <c r="O4988" i="1" s="1"/>
  <c r="A4990" i="1"/>
  <c r="E4989" i="1"/>
  <c r="C4989" i="1"/>
  <c r="U4987" i="1"/>
  <c r="D4990" i="1" l="1"/>
  <c r="K4989" i="1"/>
  <c r="A4991" i="1"/>
  <c r="N4990" i="1"/>
  <c r="E4990" i="1"/>
  <c r="C4990" i="1"/>
  <c r="N4989" i="1"/>
  <c r="U4988" i="1"/>
  <c r="S4990" i="1" l="1"/>
  <c r="D4991" i="1"/>
  <c r="A4992" i="1"/>
  <c r="C4991" i="1"/>
  <c r="E4991" i="1"/>
  <c r="K4990" i="1"/>
  <c r="O4990" i="1" s="1"/>
  <c r="O4989" i="1"/>
  <c r="S4991" i="1" l="1"/>
  <c r="D4992" i="1"/>
  <c r="U4990" i="1"/>
  <c r="U4989" i="1"/>
  <c r="K4991" i="1"/>
  <c r="A4993" i="1"/>
  <c r="E4992" i="1"/>
  <c r="C4992" i="1"/>
  <c r="N4991" i="1"/>
  <c r="S4992" i="1" l="1"/>
  <c r="D4993" i="1"/>
  <c r="K4992" i="1"/>
  <c r="N4992" i="1"/>
  <c r="A4994" i="1"/>
  <c r="E4993" i="1"/>
  <c r="C4993" i="1"/>
  <c r="O4991" i="1"/>
  <c r="S4993" i="1" l="1"/>
  <c r="D4994" i="1"/>
  <c r="S4994" i="1"/>
  <c r="O4992" i="1"/>
  <c r="U4992" i="1" s="1"/>
  <c r="U4991" i="1"/>
  <c r="K4993" i="1"/>
  <c r="A4995" i="1"/>
  <c r="E4994" i="1"/>
  <c r="C4994" i="1"/>
  <c r="N4993" i="1"/>
  <c r="D4995" i="1" l="1"/>
  <c r="K4994" i="1"/>
  <c r="O4993" i="1"/>
  <c r="U4993" i="1" s="1"/>
  <c r="N4994" i="1"/>
  <c r="A4996" i="1"/>
  <c r="E4995" i="1"/>
  <c r="C4995" i="1"/>
  <c r="O4994" i="1" l="1"/>
  <c r="U4994" i="1" s="1"/>
  <c r="S4995" i="1"/>
  <c r="D4996" i="1"/>
  <c r="S4996" i="1"/>
  <c r="N4995" i="1"/>
  <c r="K4995" i="1"/>
  <c r="A4997" i="1"/>
  <c r="E4996" i="1"/>
  <c r="C4996" i="1"/>
  <c r="O4995" i="1" l="1"/>
  <c r="D4997" i="1"/>
  <c r="K4996" i="1"/>
  <c r="N4996" i="1"/>
  <c r="A4998" i="1"/>
  <c r="E4997" i="1"/>
  <c r="C4997" i="1"/>
  <c r="U4995" i="1" l="1"/>
  <c r="S4997" i="1"/>
  <c r="O4996" i="1"/>
  <c r="D4998" i="1"/>
  <c r="S4998" i="1"/>
  <c r="K4997" i="1"/>
  <c r="A4999" i="1"/>
  <c r="N4998" i="1"/>
  <c r="E4998" i="1"/>
  <c r="C4998" i="1"/>
  <c r="N4997" i="1"/>
  <c r="U4996" i="1" l="1"/>
  <c r="O4997" i="1"/>
  <c r="D4999" i="1"/>
  <c r="K4998" i="1"/>
  <c r="O4998" i="1" s="1"/>
  <c r="A5000" i="1"/>
  <c r="C4999" i="1"/>
  <c r="E4999" i="1"/>
  <c r="U4997" i="1" l="1"/>
  <c r="S4999" i="1"/>
  <c r="D5000" i="1"/>
  <c r="K4999" i="1"/>
  <c r="A5001" i="1"/>
  <c r="E5000" i="1"/>
  <c r="C5000" i="1"/>
  <c r="N4999" i="1"/>
  <c r="U4998" i="1"/>
  <c r="S5000" i="1" l="1"/>
  <c r="D5001" i="1"/>
  <c r="S5001" i="1"/>
  <c r="K5000" i="1"/>
  <c r="A5002" i="1"/>
  <c r="E5001" i="1"/>
  <c r="C5001" i="1"/>
  <c r="N5000" i="1"/>
  <c r="O4999" i="1"/>
  <c r="O5000" i="1" l="1"/>
  <c r="D5002" i="1"/>
  <c r="U5000" i="1"/>
  <c r="U4999" i="1"/>
  <c r="K5001" i="1"/>
  <c r="A5003" i="1"/>
  <c r="N5002" i="1"/>
  <c r="E5002" i="1"/>
  <c r="C5002" i="1"/>
  <c r="N5001" i="1"/>
  <c r="O5001" i="1" l="1"/>
  <c r="S5002" i="1"/>
  <c r="D5003" i="1"/>
  <c r="S5003" i="1"/>
  <c r="K5002" i="1"/>
  <c r="O5002" i="1" s="1"/>
  <c r="U5001" i="1"/>
  <c r="A5004" i="1"/>
  <c r="E5003" i="1"/>
  <c r="C5003" i="1"/>
  <c r="D5004" i="1" l="1"/>
  <c r="U5002" i="1"/>
  <c r="N5003" i="1"/>
  <c r="K5003" i="1"/>
  <c r="O5003" i="1" s="1"/>
  <c r="A5005" i="1"/>
  <c r="N5004" i="1"/>
  <c r="E5004" i="1"/>
  <c r="C5004" i="1"/>
  <c r="S5004" i="1" l="1"/>
  <c r="D5005" i="1"/>
  <c r="S5005" i="1"/>
  <c r="K5004" i="1"/>
  <c r="O5004" i="1" s="1"/>
  <c r="U5003" i="1"/>
  <c r="A5006" i="1"/>
  <c r="N5005" i="1"/>
  <c r="E5005" i="1"/>
  <c r="C5005" i="1"/>
  <c r="D5006" i="1" l="1"/>
  <c r="K5005" i="1"/>
  <c r="O5005" i="1" s="1"/>
  <c r="A5007" i="1"/>
  <c r="N5006" i="1"/>
  <c r="E5006" i="1"/>
  <c r="C5006" i="1"/>
  <c r="U5004" i="1"/>
  <c r="S5006" i="1" l="1"/>
  <c r="D5007" i="1"/>
  <c r="K5006" i="1"/>
  <c r="O5006" i="1" s="1"/>
  <c r="A5008" i="1"/>
  <c r="E5007" i="1"/>
  <c r="C5007" i="1"/>
  <c r="U5005" i="1"/>
  <c r="S5007" i="1" l="1"/>
  <c r="D5008" i="1"/>
  <c r="S5008" i="1"/>
  <c r="N5007" i="1"/>
  <c r="K5007" i="1"/>
  <c r="A5009" i="1"/>
  <c r="E5008" i="1"/>
  <c r="C5008" i="1"/>
  <c r="U5006" i="1"/>
  <c r="O5007" i="1" l="1"/>
  <c r="D5009" i="1"/>
  <c r="K5008" i="1"/>
  <c r="N5008" i="1"/>
  <c r="A5010" i="1"/>
  <c r="E5009" i="1"/>
  <c r="C5009" i="1"/>
  <c r="U5007" i="1"/>
  <c r="O5008" i="1" l="1"/>
  <c r="U5008" i="1" s="1"/>
  <c r="S5009" i="1"/>
  <c r="D5010" i="1"/>
  <c r="S5010" i="1"/>
  <c r="N5009" i="1"/>
  <c r="K5009" i="1"/>
  <c r="O5009" i="1" s="1"/>
  <c r="A5011" i="1"/>
  <c r="E5010" i="1"/>
  <c r="C5010" i="1"/>
  <c r="K5010" i="1" l="1"/>
  <c r="D5011" i="1"/>
  <c r="N5010" i="1"/>
  <c r="A5012" i="1"/>
  <c r="E5011" i="1"/>
  <c r="C5011" i="1"/>
  <c r="U5009" i="1"/>
  <c r="O5010" i="1" l="1"/>
  <c r="U5010" i="1" s="1"/>
  <c r="S5011" i="1"/>
  <c r="D5012" i="1"/>
  <c r="S5012" i="1"/>
  <c r="N5011" i="1"/>
  <c r="K5011" i="1"/>
  <c r="A5013" i="1"/>
  <c r="N5012" i="1"/>
  <c r="E5012" i="1"/>
  <c r="C5012" i="1"/>
  <c r="D5013" i="1" l="1"/>
  <c r="S5013" i="1"/>
  <c r="O5011" i="1"/>
  <c r="K5012" i="1"/>
  <c r="O5012" i="1" s="1"/>
  <c r="A5014" i="1"/>
  <c r="E5013" i="1"/>
  <c r="C5013" i="1"/>
  <c r="D5014" i="1" l="1"/>
  <c r="S5014" i="1"/>
  <c r="U5011" i="1"/>
  <c r="K5013" i="1"/>
  <c r="A5015" i="1"/>
  <c r="N5014" i="1"/>
  <c r="E5014" i="1"/>
  <c r="C5014" i="1"/>
  <c r="N5013" i="1"/>
  <c r="U5012" i="1"/>
  <c r="D5015" i="1" l="1"/>
  <c r="S5015" i="1"/>
  <c r="K5014" i="1"/>
  <c r="O5014" i="1" s="1"/>
  <c r="A5016" i="1"/>
  <c r="C5015" i="1"/>
  <c r="E5015" i="1"/>
  <c r="O5013" i="1"/>
  <c r="D5016" i="1" l="1"/>
  <c r="S5016" i="1"/>
  <c r="N5015" i="1"/>
  <c r="K5015" i="1"/>
  <c r="A5017" i="1"/>
  <c r="E5016" i="1"/>
  <c r="C5016" i="1"/>
  <c r="U5013" i="1"/>
  <c r="U5014" i="1"/>
  <c r="O5015" i="1" l="1"/>
  <c r="U5015" i="1" s="1"/>
  <c r="D5017" i="1"/>
  <c r="N5016" i="1"/>
  <c r="K5016" i="1"/>
  <c r="A5018" i="1"/>
  <c r="E5017" i="1"/>
  <c r="C5017" i="1"/>
  <c r="S5017" i="1" l="1"/>
  <c r="D5018" i="1"/>
  <c r="O5016" i="1"/>
  <c r="U5016" i="1" s="1"/>
  <c r="K5017" i="1"/>
  <c r="N5017" i="1"/>
  <c r="A5019" i="1"/>
  <c r="E5018" i="1"/>
  <c r="C5018" i="1"/>
  <c r="S5018" i="1" l="1"/>
  <c r="D5019" i="1"/>
  <c r="N5018" i="1"/>
  <c r="O5017" i="1"/>
  <c r="U5017" i="1" s="1"/>
  <c r="A5020" i="1"/>
  <c r="E5019" i="1"/>
  <c r="C5019" i="1"/>
  <c r="K5018" i="1"/>
  <c r="O5018" i="1" s="1"/>
  <c r="S5019" i="1" l="1"/>
  <c r="D5020" i="1"/>
  <c r="U5018" i="1"/>
  <c r="K5019" i="1"/>
  <c r="N5019" i="1"/>
  <c r="A5021" i="1"/>
  <c r="E5020" i="1"/>
  <c r="C5020" i="1"/>
  <c r="O5019" i="1" l="1"/>
  <c r="S5020" i="1"/>
  <c r="D5021" i="1"/>
  <c r="N5020" i="1"/>
  <c r="U5019" i="1"/>
  <c r="K5020" i="1"/>
  <c r="A5022" i="1"/>
  <c r="E5021" i="1"/>
  <c r="C5021" i="1"/>
  <c r="O5020" i="1" l="1"/>
  <c r="S5021" i="1"/>
  <c r="D5022" i="1"/>
  <c r="K5021" i="1"/>
  <c r="U5020" i="1"/>
  <c r="N5021" i="1"/>
  <c r="A5023" i="1"/>
  <c r="E5022" i="1"/>
  <c r="C5022" i="1"/>
  <c r="S5022" i="1" l="1"/>
  <c r="D5023" i="1"/>
  <c r="N5022" i="1"/>
  <c r="O5021" i="1"/>
  <c r="K5022" i="1"/>
  <c r="A5024" i="1"/>
  <c r="C5023" i="1"/>
  <c r="E5023" i="1"/>
  <c r="O5022" i="1" l="1"/>
  <c r="U5021" i="1"/>
  <c r="S5023" i="1"/>
  <c r="D5024" i="1"/>
  <c r="K5023" i="1"/>
  <c r="N5023" i="1"/>
  <c r="A5025" i="1"/>
  <c r="E5024" i="1"/>
  <c r="C5024" i="1"/>
  <c r="U5022" i="1"/>
  <c r="S5024" i="1" l="1"/>
  <c r="D5025" i="1"/>
  <c r="N5024" i="1"/>
  <c r="O5023" i="1"/>
  <c r="U5023" i="1" s="1"/>
  <c r="K5024" i="1"/>
  <c r="A5026" i="1"/>
  <c r="E5025" i="1"/>
  <c r="C5025" i="1"/>
  <c r="O5024" i="1" l="1"/>
  <c r="S5025" i="1"/>
  <c r="D5026" i="1"/>
  <c r="U5024" i="1"/>
  <c r="N5025" i="1"/>
  <c r="A5027" i="1"/>
  <c r="N5026" i="1"/>
  <c r="E5026" i="1"/>
  <c r="C5026" i="1"/>
  <c r="K5025" i="1"/>
  <c r="S5026" i="1" l="1"/>
  <c r="D5027" i="1"/>
  <c r="S5027" i="1"/>
  <c r="K5026" i="1"/>
  <c r="O5026" i="1" s="1"/>
  <c r="U5026" i="1" s="1"/>
  <c r="A5028" i="1"/>
  <c r="E5027" i="1"/>
  <c r="C5027" i="1"/>
  <c r="O5025" i="1"/>
  <c r="D5028" i="1" l="1"/>
  <c r="S5028" i="1"/>
  <c r="K5027" i="1"/>
  <c r="U5025" i="1"/>
  <c r="N5027" i="1"/>
  <c r="A5029" i="1"/>
  <c r="E5028" i="1"/>
  <c r="C5028" i="1"/>
  <c r="O5027" i="1" l="1"/>
  <c r="D5029" i="1"/>
  <c r="N5028" i="1"/>
  <c r="K5028" i="1"/>
  <c r="O5028" i="1" s="1"/>
  <c r="A5030" i="1"/>
  <c r="E5029" i="1"/>
  <c r="C5029" i="1"/>
  <c r="U5027" i="1" l="1"/>
  <c r="S5029" i="1"/>
  <c r="D5030" i="1"/>
  <c r="S5030" i="1"/>
  <c r="K5029" i="1"/>
  <c r="N5029" i="1"/>
  <c r="A5031" i="1"/>
  <c r="N5030" i="1"/>
  <c r="E5030" i="1"/>
  <c r="C5030" i="1"/>
  <c r="U5028" i="1"/>
  <c r="D5031" i="1" l="1"/>
  <c r="S5031" i="1"/>
  <c r="O5029" i="1"/>
  <c r="K5030" i="1"/>
  <c r="O5030" i="1" s="1"/>
  <c r="A5032" i="1"/>
  <c r="E5031" i="1"/>
  <c r="C5031" i="1"/>
  <c r="U5030" i="1" l="1"/>
  <c r="U5029" i="1"/>
  <c r="D5032" i="1"/>
  <c r="K5031" i="1"/>
  <c r="N5031" i="1"/>
  <c r="A5033" i="1"/>
  <c r="E5032" i="1"/>
  <c r="C5032" i="1"/>
  <c r="S5032" i="1" l="1"/>
  <c r="D5033" i="1"/>
  <c r="K5032" i="1"/>
  <c r="A5034" i="1"/>
  <c r="E5033" i="1"/>
  <c r="C5033" i="1"/>
  <c r="N5032" i="1"/>
  <c r="O5031" i="1"/>
  <c r="S5033" i="1" l="1"/>
  <c r="D5034" i="1"/>
  <c r="S5034" i="1"/>
  <c r="U5031" i="1"/>
  <c r="K5033" i="1"/>
  <c r="N5033" i="1"/>
  <c r="A5035" i="1"/>
  <c r="E5034" i="1"/>
  <c r="C5034" i="1"/>
  <c r="O5032" i="1"/>
  <c r="D5035" i="1" l="1"/>
  <c r="N5034" i="1"/>
  <c r="O5033" i="1"/>
  <c r="U5033" i="1" s="1"/>
  <c r="U5032" i="1"/>
  <c r="K5034" i="1"/>
  <c r="A5036" i="1"/>
  <c r="E5035" i="1"/>
  <c r="C5035" i="1"/>
  <c r="O5034" i="1" l="1"/>
  <c r="S5035" i="1"/>
  <c r="D5036" i="1"/>
  <c r="S5036" i="1"/>
  <c r="K5035" i="1"/>
  <c r="N5035" i="1"/>
  <c r="O5035" i="1" s="1"/>
  <c r="A5037" i="1"/>
  <c r="E5036" i="1"/>
  <c r="C5036" i="1"/>
  <c r="U5034" i="1"/>
  <c r="D5037" i="1" l="1"/>
  <c r="K5036" i="1"/>
  <c r="A5038" i="1"/>
  <c r="E5037" i="1"/>
  <c r="C5037" i="1"/>
  <c r="U5035" i="1"/>
  <c r="N5036" i="1"/>
  <c r="S5037" i="1" l="1"/>
  <c r="D5038" i="1"/>
  <c r="K5037" i="1"/>
  <c r="N5037" i="1"/>
  <c r="A5039" i="1"/>
  <c r="E5038" i="1"/>
  <c r="C5038" i="1"/>
  <c r="O5036" i="1"/>
  <c r="S5038" i="1" l="1"/>
  <c r="D5039" i="1"/>
  <c r="S5039" i="1"/>
  <c r="N5038" i="1"/>
  <c r="O5037" i="1"/>
  <c r="K5038" i="1"/>
  <c r="A5040" i="1"/>
  <c r="C5039" i="1"/>
  <c r="E5039" i="1"/>
  <c r="U5036" i="1"/>
  <c r="O5038" i="1" l="1"/>
  <c r="U5038" i="1"/>
  <c r="U5037" i="1"/>
  <c r="D5040" i="1"/>
  <c r="K5039" i="1"/>
  <c r="N5039" i="1"/>
  <c r="A5041" i="1"/>
  <c r="N5040" i="1"/>
  <c r="E5040" i="1"/>
  <c r="C5040" i="1"/>
  <c r="S5040" i="1" l="1"/>
  <c r="D5041" i="1"/>
  <c r="S5041" i="1"/>
  <c r="O5039" i="1"/>
  <c r="U5039" i="1" s="1"/>
  <c r="K5040" i="1"/>
  <c r="O5040" i="1" s="1"/>
  <c r="A5042" i="1"/>
  <c r="E5041" i="1"/>
  <c r="C5041" i="1"/>
  <c r="D5042" i="1" l="1"/>
  <c r="S5042" i="1"/>
  <c r="U5040" i="1"/>
  <c r="N5041" i="1"/>
  <c r="A5043" i="1"/>
  <c r="E5042" i="1"/>
  <c r="C5042" i="1"/>
  <c r="K5041" i="1"/>
  <c r="D5043" i="1" l="1"/>
  <c r="K5042" i="1"/>
  <c r="N5042" i="1"/>
  <c r="A5044" i="1"/>
  <c r="E5043" i="1"/>
  <c r="C5043" i="1"/>
  <c r="O5041" i="1"/>
  <c r="O5042" i="1" l="1"/>
  <c r="S5043" i="1"/>
  <c r="D5044" i="1"/>
  <c r="S5044" i="1"/>
  <c r="N5043" i="1"/>
  <c r="U5041" i="1"/>
  <c r="K5043" i="1"/>
  <c r="A5045" i="1"/>
  <c r="E5044" i="1"/>
  <c r="C5044" i="1"/>
  <c r="U5042" i="1"/>
  <c r="O5043" i="1" l="1"/>
  <c r="D5045" i="1"/>
  <c r="N5044" i="1"/>
  <c r="K5044" i="1"/>
  <c r="A5046" i="1"/>
  <c r="E5045" i="1"/>
  <c r="C5045" i="1"/>
  <c r="U5043" i="1"/>
  <c r="O5044" i="1" l="1"/>
  <c r="S5045" i="1"/>
  <c r="D5046" i="1"/>
  <c r="S5046" i="1"/>
  <c r="K5045" i="1"/>
  <c r="N5045" i="1"/>
  <c r="A5047" i="1"/>
  <c r="N5046" i="1"/>
  <c r="E5046" i="1"/>
  <c r="C5046" i="1"/>
  <c r="U5044" i="1"/>
  <c r="D5047" i="1" l="1"/>
  <c r="S5047" i="1"/>
  <c r="K5046" i="1"/>
  <c r="O5046" i="1" s="1"/>
  <c r="O5045" i="1"/>
  <c r="A5048" i="1"/>
  <c r="C5047" i="1"/>
  <c r="E5047" i="1"/>
  <c r="U5045" i="1" l="1"/>
  <c r="U5046" i="1"/>
  <c r="D5048" i="1"/>
  <c r="S5048" i="1"/>
  <c r="K5047" i="1"/>
  <c r="N5047" i="1"/>
  <c r="A5049" i="1"/>
  <c r="E5048" i="1"/>
  <c r="C5048" i="1"/>
  <c r="D5049" i="1" l="1"/>
  <c r="S5049" i="1"/>
  <c r="K5048" i="1"/>
  <c r="A5050" i="1"/>
  <c r="E5049" i="1"/>
  <c r="C5049" i="1"/>
  <c r="N5048" i="1"/>
  <c r="O5047" i="1"/>
  <c r="D5050" i="1" l="1"/>
  <c r="S5050" i="1"/>
  <c r="N5049" i="1"/>
  <c r="K5049" i="1"/>
  <c r="A5051" i="1"/>
  <c r="E5050" i="1"/>
  <c r="C5050" i="1"/>
  <c r="U5047" i="1"/>
  <c r="O5048" i="1"/>
  <c r="O5049" i="1" l="1"/>
  <c r="U5049" i="1" s="1"/>
  <c r="D5051" i="1"/>
  <c r="S5051" i="1"/>
  <c r="K5050" i="1"/>
  <c r="A5052" i="1"/>
  <c r="E5051" i="1"/>
  <c r="C5051" i="1"/>
  <c r="U5048" i="1"/>
  <c r="N5050" i="1"/>
  <c r="D5052" i="1" l="1"/>
  <c r="S5052" i="1"/>
  <c r="N5051" i="1"/>
  <c r="K5051" i="1"/>
  <c r="A5053" i="1"/>
  <c r="E5052" i="1"/>
  <c r="C5052" i="1"/>
  <c r="O5050" i="1"/>
  <c r="O5051" i="1" l="1"/>
  <c r="N5052" i="1"/>
  <c r="D5053" i="1"/>
  <c r="S5053" i="1"/>
  <c r="K5052" i="1"/>
  <c r="A5054" i="1"/>
  <c r="E5053" i="1"/>
  <c r="C5053" i="1"/>
  <c r="U5050" i="1"/>
  <c r="U5051" i="1"/>
  <c r="O5052" i="1" l="1"/>
  <c r="D5054" i="1"/>
  <c r="K5053" i="1"/>
  <c r="N5053" i="1"/>
  <c r="A5055" i="1"/>
  <c r="E5054" i="1"/>
  <c r="C5054" i="1"/>
  <c r="U5052" i="1"/>
  <c r="O5053" i="1" l="1"/>
  <c r="S5054" i="1"/>
  <c r="D5055" i="1"/>
  <c r="K5054" i="1"/>
  <c r="A5056" i="1"/>
  <c r="E5055" i="1"/>
  <c r="C5055" i="1"/>
  <c r="N5054" i="1"/>
  <c r="U5053" i="1"/>
  <c r="O5054" i="1" l="1"/>
  <c r="S5055" i="1"/>
  <c r="D5056" i="1"/>
  <c r="S5056" i="1"/>
  <c r="N5055" i="1"/>
  <c r="K5055" i="1"/>
  <c r="A5057" i="1"/>
  <c r="N5056" i="1"/>
  <c r="E5056" i="1"/>
  <c r="C5056" i="1"/>
  <c r="U5054" i="1"/>
  <c r="O5055" i="1" l="1"/>
  <c r="D5057" i="1"/>
  <c r="S5057" i="1"/>
  <c r="K5056" i="1"/>
  <c r="O5056" i="1" s="1"/>
  <c r="A5058" i="1"/>
  <c r="E5057" i="1"/>
  <c r="C5057" i="1"/>
  <c r="U5055" i="1"/>
  <c r="D5058" i="1" l="1"/>
  <c r="S5058" i="1"/>
  <c r="K5057" i="1"/>
  <c r="N5057" i="1"/>
  <c r="A5059" i="1"/>
  <c r="E5058" i="1"/>
  <c r="C5058" i="1"/>
  <c r="U5056" i="1"/>
  <c r="O5057" i="1" l="1"/>
  <c r="D5059" i="1"/>
  <c r="S5059" i="1"/>
  <c r="K5058" i="1"/>
  <c r="A5060" i="1"/>
  <c r="N5059" i="1"/>
  <c r="E5059" i="1"/>
  <c r="C5059" i="1"/>
  <c r="N5058" i="1"/>
  <c r="U5057" i="1" l="1"/>
  <c r="D5060" i="1"/>
  <c r="K5059" i="1"/>
  <c r="O5059" i="1" s="1"/>
  <c r="A5061" i="1"/>
  <c r="E5060" i="1"/>
  <c r="C5060" i="1"/>
  <c r="O5058" i="1"/>
  <c r="S5060" i="1" l="1"/>
  <c r="D5061" i="1"/>
  <c r="N5060" i="1"/>
  <c r="K5060" i="1"/>
  <c r="O5060" i="1" s="1"/>
  <c r="A5062" i="1"/>
  <c r="K5061" i="1"/>
  <c r="E5061" i="1"/>
  <c r="C5061" i="1"/>
  <c r="U5058" i="1"/>
  <c r="U5059" i="1"/>
  <c r="S5061" i="1" l="1"/>
  <c r="D5062" i="1"/>
  <c r="N5061" i="1"/>
  <c r="O5061" i="1" s="1"/>
  <c r="A5063" i="1"/>
  <c r="E5062" i="1"/>
  <c r="C5062" i="1"/>
  <c r="U5060" i="1"/>
  <c r="S5062" i="1" l="1"/>
  <c r="D5063" i="1"/>
  <c r="K5062" i="1"/>
  <c r="A5064" i="1"/>
  <c r="N5063" i="1"/>
  <c r="C5063" i="1"/>
  <c r="E5063" i="1"/>
  <c r="N5062" i="1"/>
  <c r="U5061" i="1"/>
  <c r="S5063" i="1" l="1"/>
  <c r="D5064" i="1"/>
  <c r="S5064" i="1"/>
  <c r="O5062" i="1"/>
  <c r="U5062" i="1" s="1"/>
  <c r="K5063" i="1"/>
  <c r="O5063" i="1" s="1"/>
  <c r="A5065" i="1"/>
  <c r="E5064" i="1"/>
  <c r="C5064" i="1"/>
  <c r="D5065" i="1" l="1"/>
  <c r="S5065" i="1"/>
  <c r="N5064" i="1"/>
  <c r="K5064" i="1"/>
  <c r="O5064" i="1" s="1"/>
  <c r="A5066" i="1"/>
  <c r="E5065" i="1"/>
  <c r="C5065" i="1"/>
  <c r="U5063" i="1"/>
  <c r="D5066" i="1" l="1"/>
  <c r="S5066" i="1"/>
  <c r="K5065" i="1"/>
  <c r="N5065" i="1"/>
  <c r="A5067" i="1"/>
  <c r="E5066" i="1"/>
  <c r="C5066" i="1"/>
  <c r="U5064" i="1"/>
  <c r="O5065" i="1" l="1"/>
  <c r="D5067" i="1"/>
  <c r="S5067" i="1"/>
  <c r="K5066" i="1"/>
  <c r="A5068" i="1"/>
  <c r="E5067" i="1"/>
  <c r="C5067" i="1"/>
  <c r="N5066" i="1"/>
  <c r="U5065" i="1"/>
  <c r="D5068" i="1" l="1"/>
  <c r="K5067" i="1"/>
  <c r="A5069" i="1"/>
  <c r="E5068" i="1"/>
  <c r="C5068" i="1"/>
  <c r="N5067" i="1"/>
  <c r="O5066" i="1"/>
  <c r="S5068" i="1" l="1"/>
  <c r="D5069" i="1"/>
  <c r="N5068" i="1"/>
  <c r="K5068" i="1"/>
  <c r="O5068" i="1" s="1"/>
  <c r="A5070" i="1"/>
  <c r="E5069" i="1"/>
  <c r="C5069" i="1"/>
  <c r="U5066" i="1"/>
  <c r="O5067" i="1"/>
  <c r="S5069" i="1" l="1"/>
  <c r="D5070" i="1"/>
  <c r="S5070" i="1"/>
  <c r="K5069" i="1"/>
  <c r="N5069" i="1"/>
  <c r="U5067" i="1"/>
  <c r="A5071" i="1"/>
  <c r="E5070" i="1"/>
  <c r="C5070" i="1"/>
  <c r="U5068" i="1"/>
  <c r="O5069" i="1" l="1"/>
  <c r="D5071" i="1"/>
  <c r="N5070" i="1"/>
  <c r="K5070" i="1"/>
  <c r="A5072" i="1"/>
  <c r="N5071" i="1"/>
  <c r="C5071" i="1"/>
  <c r="E5071" i="1"/>
  <c r="U5069" i="1" l="1"/>
  <c r="S5071" i="1"/>
  <c r="D5072" i="1"/>
  <c r="K5071" i="1"/>
  <c r="O5071" i="1" s="1"/>
  <c r="O5070" i="1"/>
  <c r="A5073" i="1"/>
  <c r="E5072" i="1"/>
  <c r="C5072" i="1"/>
  <c r="U5070" i="1" l="1"/>
  <c r="S5072" i="1"/>
  <c r="D5073" i="1"/>
  <c r="S5073" i="1"/>
  <c r="K5072" i="1"/>
  <c r="A5074" i="1"/>
  <c r="E5073" i="1"/>
  <c r="C5073" i="1"/>
  <c r="N5072" i="1"/>
  <c r="U5071" i="1"/>
  <c r="D5074" i="1" l="1"/>
  <c r="K5073" i="1"/>
  <c r="N5073" i="1"/>
  <c r="A5075" i="1"/>
  <c r="E5074" i="1"/>
  <c r="C5074" i="1"/>
  <c r="O5072" i="1"/>
  <c r="O5073" i="1" l="1"/>
  <c r="U5073" i="1" s="1"/>
  <c r="S5074" i="1"/>
  <c r="D5075" i="1"/>
  <c r="U5072" i="1"/>
  <c r="K5074" i="1"/>
  <c r="A5076" i="1"/>
  <c r="E5075" i="1"/>
  <c r="C5075" i="1"/>
  <c r="N5074" i="1"/>
  <c r="S5075" i="1" l="1"/>
  <c r="D5076" i="1"/>
  <c r="S5076" i="1"/>
  <c r="O5074" i="1"/>
  <c r="U5074" i="1" s="1"/>
  <c r="N5075" i="1"/>
  <c r="A5077" i="1"/>
  <c r="E5076" i="1"/>
  <c r="C5076" i="1"/>
  <c r="K5075" i="1"/>
  <c r="D5077" i="1" l="1"/>
  <c r="O5075" i="1"/>
  <c r="N5076" i="1"/>
  <c r="K5076" i="1"/>
  <c r="A5078" i="1"/>
  <c r="N5077" i="1"/>
  <c r="E5077" i="1"/>
  <c r="C5077" i="1"/>
  <c r="U5075" i="1" l="1"/>
  <c r="S5077" i="1"/>
  <c r="D5078" i="1"/>
  <c r="S5078" i="1"/>
  <c r="K5077" i="1"/>
  <c r="O5077" i="1" s="1"/>
  <c r="O5076" i="1"/>
  <c r="U5076" i="1" s="1"/>
  <c r="A5079" i="1"/>
  <c r="E5078" i="1"/>
  <c r="C5078" i="1"/>
  <c r="D5079" i="1" l="1"/>
  <c r="S5079" i="1"/>
  <c r="K5078" i="1"/>
  <c r="A5080" i="1"/>
  <c r="E5079" i="1"/>
  <c r="C5079" i="1"/>
  <c r="N5078" i="1"/>
  <c r="U5077" i="1"/>
  <c r="O5078" i="1" l="1"/>
  <c r="D5080" i="1"/>
  <c r="S5080" i="1"/>
  <c r="N5079" i="1"/>
  <c r="K5079" i="1"/>
  <c r="A5081" i="1"/>
  <c r="E5080" i="1"/>
  <c r="C5080" i="1"/>
  <c r="U5078" i="1"/>
  <c r="O5079" i="1" l="1"/>
  <c r="D5081" i="1"/>
  <c r="S5081" i="1"/>
  <c r="N5080" i="1"/>
  <c r="K5080" i="1"/>
  <c r="A5082" i="1"/>
  <c r="E5081" i="1"/>
  <c r="C5081" i="1"/>
  <c r="U5079" i="1"/>
  <c r="O5080" i="1" l="1"/>
  <c r="U5080" i="1" s="1"/>
  <c r="D5082" i="1"/>
  <c r="K5081" i="1"/>
  <c r="N5081" i="1"/>
  <c r="A5083" i="1"/>
  <c r="E5082" i="1"/>
  <c r="C5082" i="1"/>
  <c r="O5081" i="1" l="1"/>
  <c r="U5081" i="1" s="1"/>
  <c r="S5082" i="1"/>
  <c r="D5083" i="1"/>
  <c r="K5082" i="1"/>
  <c r="A5084" i="1"/>
  <c r="E5083" i="1"/>
  <c r="C5083" i="1"/>
  <c r="N5082" i="1"/>
  <c r="O5082" i="1" l="1"/>
  <c r="U5082" i="1" s="1"/>
  <c r="S5083" i="1"/>
  <c r="D5084" i="1"/>
  <c r="S5084" i="1"/>
  <c r="K5083" i="1"/>
  <c r="A5085" i="1"/>
  <c r="E5084" i="1"/>
  <c r="C5084" i="1"/>
  <c r="N5083" i="1"/>
  <c r="D5085" i="1" l="1"/>
  <c r="S5085" i="1"/>
  <c r="N5084" i="1"/>
  <c r="K5084" i="1"/>
  <c r="A5086" i="1"/>
  <c r="E5085" i="1"/>
  <c r="C5085" i="1"/>
  <c r="O5083" i="1"/>
  <c r="O5084" i="1" l="1"/>
  <c r="D5086" i="1"/>
  <c r="S5086" i="1"/>
  <c r="K5085" i="1"/>
  <c r="N5085" i="1"/>
  <c r="U5083" i="1"/>
  <c r="A5087" i="1"/>
  <c r="E5086" i="1"/>
  <c r="C5086" i="1"/>
  <c r="U5084" i="1" l="1"/>
  <c r="O5085" i="1"/>
  <c r="U5085" i="1" s="1"/>
  <c r="D5087" i="1"/>
  <c r="S5087" i="1"/>
  <c r="N5086" i="1"/>
  <c r="K5086" i="1"/>
  <c r="O5086" i="1" s="1"/>
  <c r="A5088" i="1"/>
  <c r="N5087" i="1"/>
  <c r="C5087" i="1"/>
  <c r="E5087" i="1"/>
  <c r="D5088" i="1" l="1"/>
  <c r="K5087" i="1"/>
  <c r="O5087" i="1" s="1"/>
  <c r="A5089" i="1"/>
  <c r="E5088" i="1"/>
  <c r="C5088" i="1"/>
  <c r="U5086" i="1"/>
  <c r="S5088" i="1" l="1"/>
  <c r="D5089" i="1"/>
  <c r="N5088" i="1"/>
  <c r="K5088" i="1"/>
  <c r="A5090" i="1"/>
  <c r="E5089" i="1"/>
  <c r="C5089" i="1"/>
  <c r="U5087" i="1"/>
  <c r="O5088" i="1" l="1"/>
  <c r="U5088" i="1" s="1"/>
  <c r="S5089" i="1"/>
  <c r="D5090" i="1"/>
  <c r="S5090" i="1"/>
  <c r="K5089" i="1"/>
  <c r="N5089" i="1"/>
  <c r="O5089" i="1" s="1"/>
  <c r="U5089" i="1" s="1"/>
  <c r="A5091" i="1"/>
  <c r="E5090" i="1"/>
  <c r="C5090" i="1"/>
  <c r="D5091" i="1" l="1"/>
  <c r="S5091" i="1"/>
  <c r="N5090" i="1"/>
  <c r="K5090" i="1"/>
  <c r="A5092" i="1"/>
  <c r="N5091" i="1"/>
  <c r="E5091" i="1"/>
  <c r="C5091" i="1"/>
  <c r="D5092" i="1" l="1"/>
  <c r="S5092" i="1"/>
  <c r="O5090" i="1"/>
  <c r="U5090" i="1" s="1"/>
  <c r="K5091" i="1"/>
  <c r="O5091" i="1" s="1"/>
  <c r="A5093" i="1"/>
  <c r="E5092" i="1"/>
  <c r="C5092" i="1"/>
  <c r="U5091" i="1" l="1"/>
  <c r="D5093" i="1"/>
  <c r="N5092" i="1"/>
  <c r="K5092" i="1"/>
  <c r="A5094" i="1"/>
  <c r="E5093" i="1"/>
  <c r="C5093" i="1"/>
  <c r="O5092" i="1" l="1"/>
  <c r="U5092" i="1" s="1"/>
  <c r="S5093" i="1"/>
  <c r="D5094" i="1"/>
  <c r="K5093" i="1"/>
  <c r="N5093" i="1"/>
  <c r="A5095" i="1"/>
  <c r="E5094" i="1"/>
  <c r="C5094" i="1"/>
  <c r="O5093" i="1" l="1"/>
  <c r="U5093" i="1" s="1"/>
  <c r="S5094" i="1"/>
  <c r="D5095" i="1"/>
  <c r="S5095" i="1"/>
  <c r="K5094" i="1"/>
  <c r="A5096" i="1"/>
  <c r="C5095" i="1"/>
  <c r="E5095" i="1"/>
  <c r="N5094" i="1"/>
  <c r="D5096" i="1" l="1"/>
  <c r="O5094" i="1"/>
  <c r="U5094" i="1" s="1"/>
  <c r="N5095" i="1"/>
  <c r="K5095" i="1"/>
  <c r="O5095" i="1" s="1"/>
  <c r="A5097" i="1"/>
  <c r="E5096" i="1"/>
  <c r="C5096" i="1"/>
  <c r="S5096" i="1" l="1"/>
  <c r="D5097" i="1"/>
  <c r="S5097" i="1"/>
  <c r="K5096" i="1"/>
  <c r="A5098" i="1"/>
  <c r="E5097" i="1"/>
  <c r="C5097" i="1"/>
  <c r="U5095" i="1"/>
  <c r="N5096" i="1"/>
  <c r="D5098" i="1" l="1"/>
  <c r="S5098" i="1"/>
  <c r="K5097" i="1"/>
  <c r="N5097" i="1"/>
  <c r="A5099" i="1"/>
  <c r="E5098" i="1"/>
  <c r="C5098" i="1"/>
  <c r="O5096" i="1"/>
  <c r="O5097" i="1" l="1"/>
  <c r="D5099" i="1"/>
  <c r="S5099" i="1"/>
  <c r="U5096" i="1"/>
  <c r="K5098" i="1"/>
  <c r="A5100" i="1"/>
  <c r="E5099" i="1"/>
  <c r="C5099" i="1"/>
  <c r="N5098" i="1"/>
  <c r="U5097" i="1"/>
  <c r="D5100" i="1" l="1"/>
  <c r="S5100" i="1"/>
  <c r="N5099" i="1"/>
  <c r="A5101" i="1"/>
  <c r="E5100" i="1"/>
  <c r="C5100" i="1"/>
  <c r="O5098" i="1"/>
  <c r="K5099" i="1"/>
  <c r="O5099" i="1" l="1"/>
  <c r="U5099" i="1" s="1"/>
  <c r="D5101" i="1"/>
  <c r="S5101" i="1"/>
  <c r="K5100" i="1"/>
  <c r="U5098" i="1"/>
  <c r="N5100" i="1"/>
  <c r="A5102" i="1"/>
  <c r="E5101" i="1"/>
  <c r="C5101" i="1"/>
  <c r="D5102" i="1" l="1"/>
  <c r="N5101" i="1"/>
  <c r="O5100" i="1"/>
  <c r="K5101" i="1"/>
  <c r="A5103" i="1"/>
  <c r="E5102" i="1"/>
  <c r="C5102" i="1"/>
  <c r="U5100" i="1" l="1"/>
  <c r="O5101" i="1"/>
  <c r="S5102" i="1"/>
  <c r="D5103" i="1"/>
  <c r="S5103" i="1"/>
  <c r="N5102" i="1"/>
  <c r="A5104" i="1"/>
  <c r="E5103" i="1"/>
  <c r="C5103" i="1"/>
  <c r="K5102" i="1"/>
  <c r="U5101" i="1" l="1"/>
  <c r="D5104" i="1"/>
  <c r="S5104" i="1"/>
  <c r="N5103" i="1"/>
  <c r="K5103" i="1"/>
  <c r="A5105" i="1"/>
  <c r="E5104" i="1"/>
  <c r="C5104" i="1"/>
  <c r="O5102" i="1"/>
  <c r="O5103" i="1" l="1"/>
  <c r="D5105" i="1"/>
  <c r="S5105" i="1"/>
  <c r="K5104" i="1"/>
  <c r="U5102" i="1"/>
  <c r="N5104" i="1"/>
  <c r="A5106" i="1"/>
  <c r="E5105" i="1"/>
  <c r="C5105" i="1"/>
  <c r="U5103" i="1"/>
  <c r="D5106" i="1" l="1"/>
  <c r="O5104" i="1"/>
  <c r="N5105" i="1"/>
  <c r="K5105" i="1"/>
  <c r="A5107" i="1"/>
  <c r="E5106" i="1"/>
  <c r="C5106" i="1"/>
  <c r="U5104" i="1" l="1"/>
  <c r="S5106" i="1"/>
  <c r="D5107" i="1"/>
  <c r="S5107" i="1"/>
  <c r="O5105" i="1"/>
  <c r="N5106" i="1"/>
  <c r="A5108" i="1"/>
  <c r="E5107" i="1"/>
  <c r="C5107" i="1"/>
  <c r="K5106" i="1"/>
  <c r="U5105" i="1" l="1"/>
  <c r="D5108" i="1"/>
  <c r="K5107" i="1"/>
  <c r="O5106" i="1"/>
  <c r="U5106" i="1" s="1"/>
  <c r="N5107" i="1"/>
  <c r="A5109" i="1"/>
  <c r="E5108" i="1"/>
  <c r="C5108" i="1"/>
  <c r="O5107" i="1" l="1"/>
  <c r="S5108" i="1"/>
  <c r="D5109" i="1"/>
  <c r="S5109" i="1"/>
  <c r="K5108" i="1"/>
  <c r="N5108" i="1"/>
  <c r="A5110" i="1"/>
  <c r="E5109" i="1"/>
  <c r="C5109" i="1"/>
  <c r="U5107" i="1" l="1"/>
  <c r="D5110" i="1"/>
  <c r="O5108" i="1"/>
  <c r="N5109" i="1"/>
  <c r="K5109" i="1"/>
  <c r="A5111" i="1"/>
  <c r="E5110" i="1"/>
  <c r="C5110" i="1"/>
  <c r="O5109" i="1" l="1"/>
  <c r="U5108" i="1"/>
  <c r="S5110" i="1"/>
  <c r="D5111" i="1"/>
  <c r="S5111" i="1"/>
  <c r="U5109" i="1"/>
  <c r="N5110" i="1"/>
  <c r="A5112" i="1"/>
  <c r="N5111" i="1"/>
  <c r="C5111" i="1"/>
  <c r="E5111" i="1"/>
  <c r="K5110" i="1"/>
  <c r="D5112" i="1" l="1"/>
  <c r="K5111" i="1"/>
  <c r="O5111" i="1" s="1"/>
  <c r="A5113" i="1"/>
  <c r="E5112" i="1"/>
  <c r="C5112" i="1"/>
  <c r="O5110" i="1"/>
  <c r="S5112" i="1" l="1"/>
  <c r="D5113" i="1"/>
  <c r="S5113" i="1"/>
  <c r="N5112" i="1"/>
  <c r="K5112" i="1"/>
  <c r="U5110" i="1"/>
  <c r="A5114" i="1"/>
  <c r="E5113" i="1"/>
  <c r="C5113" i="1"/>
  <c r="U5111" i="1"/>
  <c r="O5112" i="1" l="1"/>
  <c r="D5114" i="1"/>
  <c r="S5114" i="1"/>
  <c r="N5113" i="1"/>
  <c r="K5113" i="1"/>
  <c r="A5115" i="1"/>
  <c r="E5114" i="1"/>
  <c r="C5114" i="1"/>
  <c r="U5112" i="1"/>
  <c r="O5113" i="1" l="1"/>
  <c r="D5115" i="1"/>
  <c r="K5114" i="1"/>
  <c r="N5114" i="1"/>
  <c r="A5116" i="1"/>
  <c r="E5115" i="1"/>
  <c r="C5115" i="1"/>
  <c r="U5113" i="1"/>
  <c r="S5115" i="1" l="1"/>
  <c r="D5116" i="1"/>
  <c r="N5115" i="1"/>
  <c r="K5115" i="1"/>
  <c r="O5114" i="1"/>
  <c r="A5117" i="1"/>
  <c r="N5116" i="1"/>
  <c r="E5116" i="1"/>
  <c r="C5116" i="1"/>
  <c r="U5114" i="1" l="1"/>
  <c r="S5116" i="1"/>
  <c r="D5117" i="1"/>
  <c r="O5115" i="1"/>
  <c r="K5116" i="1"/>
  <c r="O5116" i="1" s="1"/>
  <c r="A5118" i="1"/>
  <c r="N5117" i="1"/>
  <c r="E5117" i="1"/>
  <c r="C5117" i="1"/>
  <c r="S5117" i="1" l="1"/>
  <c r="D5118" i="1"/>
  <c r="S5118" i="1"/>
  <c r="U5116" i="1"/>
  <c r="U5115" i="1"/>
  <c r="K5117" i="1"/>
  <c r="O5117" i="1" s="1"/>
  <c r="A5119" i="1"/>
  <c r="E5118" i="1"/>
  <c r="C5118" i="1"/>
  <c r="D5119" i="1" l="1"/>
  <c r="N5118" i="1"/>
  <c r="K5118" i="1"/>
  <c r="A5120" i="1"/>
  <c r="C5119" i="1"/>
  <c r="E5119" i="1"/>
  <c r="U5117" i="1"/>
  <c r="O5118" i="1" l="1"/>
  <c r="S5119" i="1"/>
  <c r="D5120" i="1"/>
  <c r="K5119" i="1"/>
  <c r="A5121" i="1"/>
  <c r="E5120" i="1"/>
  <c r="C5120" i="1"/>
  <c r="N5119" i="1"/>
  <c r="U5118" i="1" l="1"/>
  <c r="S5120" i="1"/>
  <c r="D5121" i="1"/>
  <c r="O5119" i="1"/>
  <c r="N5120" i="1"/>
  <c r="K5120" i="1"/>
  <c r="A5122" i="1"/>
  <c r="E5121" i="1"/>
  <c r="C5121" i="1"/>
  <c r="U5119" i="1" l="1"/>
  <c r="O5120" i="1"/>
  <c r="U5120" i="1" s="1"/>
  <c r="S5121" i="1"/>
  <c r="D5122" i="1"/>
  <c r="S5122" i="1"/>
  <c r="N5121" i="1"/>
  <c r="K5121" i="1"/>
  <c r="A5123" i="1"/>
  <c r="E5122" i="1"/>
  <c r="C5122" i="1"/>
  <c r="D5123" i="1" l="1"/>
  <c r="O5121" i="1"/>
  <c r="K5122" i="1"/>
  <c r="A5124" i="1"/>
  <c r="E5123" i="1"/>
  <c r="C5123" i="1"/>
  <c r="N5122" i="1"/>
  <c r="U5121" i="1" l="1"/>
  <c r="S5123" i="1"/>
  <c r="D5124" i="1"/>
  <c r="S5124" i="1"/>
  <c r="O5122" i="1"/>
  <c r="N5123" i="1"/>
  <c r="K5123" i="1"/>
  <c r="A5125" i="1"/>
  <c r="E5124" i="1"/>
  <c r="C5124" i="1"/>
  <c r="U5122" i="1" l="1"/>
  <c r="D5125" i="1"/>
  <c r="O5123" i="1"/>
  <c r="K5124" i="1"/>
  <c r="N5124" i="1"/>
  <c r="A5126" i="1"/>
  <c r="E5125" i="1"/>
  <c r="C5125" i="1"/>
  <c r="U5123" i="1" l="1"/>
  <c r="S5125" i="1"/>
  <c r="D5126" i="1"/>
  <c r="O5124" i="1"/>
  <c r="N5125" i="1"/>
  <c r="K5125" i="1"/>
  <c r="A5127" i="1"/>
  <c r="E5126" i="1"/>
  <c r="C5126" i="1"/>
  <c r="U5124" i="1" l="1"/>
  <c r="S5126" i="1"/>
  <c r="D5127" i="1"/>
  <c r="N5126" i="1"/>
  <c r="K5126" i="1"/>
  <c r="A5128" i="1"/>
  <c r="N5127" i="1"/>
  <c r="E5127" i="1"/>
  <c r="C5127" i="1"/>
  <c r="O5125" i="1"/>
  <c r="O5126" i="1" l="1"/>
  <c r="S5127" i="1"/>
  <c r="D5128" i="1"/>
  <c r="U5126" i="1"/>
  <c r="K5127" i="1"/>
  <c r="O5127" i="1" s="1"/>
  <c r="A5129" i="1"/>
  <c r="E5128" i="1"/>
  <c r="C5128" i="1"/>
  <c r="U5125" i="1"/>
  <c r="S5128" i="1" l="1"/>
  <c r="D5129" i="1"/>
  <c r="K5128" i="1"/>
  <c r="U5127" i="1"/>
  <c r="A5130" i="1"/>
  <c r="E5129" i="1"/>
  <c r="C5129" i="1"/>
  <c r="N5128" i="1"/>
  <c r="S5129" i="1" l="1"/>
  <c r="D5130" i="1"/>
  <c r="S5130" i="1"/>
  <c r="K5129" i="1"/>
  <c r="A5131" i="1"/>
  <c r="E5130" i="1"/>
  <c r="C5130" i="1"/>
  <c r="N5129" i="1"/>
  <c r="O5128" i="1"/>
  <c r="D5131" i="1" l="1"/>
  <c r="K5130" i="1"/>
  <c r="N5130" i="1"/>
  <c r="A5132" i="1"/>
  <c r="E5131" i="1"/>
  <c r="C5131" i="1"/>
  <c r="U5128" i="1"/>
  <c r="O5129" i="1"/>
  <c r="O5130" i="1" l="1"/>
  <c r="S5131" i="1"/>
  <c r="N5131" i="1"/>
  <c r="D5132" i="1"/>
  <c r="K5131" i="1"/>
  <c r="A5133" i="1"/>
  <c r="N5132" i="1"/>
  <c r="E5132" i="1"/>
  <c r="C5132" i="1"/>
  <c r="U5129" i="1"/>
  <c r="U5130" i="1"/>
  <c r="O5131" i="1" l="1"/>
  <c r="U5131" i="1" s="1"/>
  <c r="S5132" i="1"/>
  <c r="D5133" i="1"/>
  <c r="K5132" i="1"/>
  <c r="O5132" i="1" s="1"/>
  <c r="A5134" i="1"/>
  <c r="E5133" i="1"/>
  <c r="C5133" i="1"/>
  <c r="U5132" i="1" l="1"/>
  <c r="N5133" i="1"/>
  <c r="S5133" i="1"/>
  <c r="D5134" i="1"/>
  <c r="S5134" i="1"/>
  <c r="K5133" i="1"/>
  <c r="A5135" i="1"/>
  <c r="N5134" i="1"/>
  <c r="E5134" i="1"/>
  <c r="C5134" i="1"/>
  <c r="O5133" i="1" l="1"/>
  <c r="U5133" i="1" s="1"/>
  <c r="D5135" i="1"/>
  <c r="K5134" i="1"/>
  <c r="O5134" i="1" s="1"/>
  <c r="U5134" i="1" s="1"/>
  <c r="A5136" i="1"/>
  <c r="C5135" i="1"/>
  <c r="E5135" i="1"/>
  <c r="S5135" i="1" l="1"/>
  <c r="D5136" i="1"/>
  <c r="S5136" i="1"/>
  <c r="K5135" i="1"/>
  <c r="A5137" i="1"/>
  <c r="N5136" i="1"/>
  <c r="E5136" i="1"/>
  <c r="C5136" i="1"/>
  <c r="N5135" i="1"/>
  <c r="O5135" i="1" l="1"/>
  <c r="D5137" i="1"/>
  <c r="S5137" i="1"/>
  <c r="K5136" i="1"/>
  <c r="O5136" i="1" s="1"/>
  <c r="A5138" i="1"/>
  <c r="E5137" i="1"/>
  <c r="C5137" i="1"/>
  <c r="U5135" i="1"/>
  <c r="D5138" i="1" l="1"/>
  <c r="U5136" i="1"/>
  <c r="N5137" i="1"/>
  <c r="K5137" i="1"/>
  <c r="O5137" i="1" s="1"/>
  <c r="A5139" i="1"/>
  <c r="E5138" i="1"/>
  <c r="C5138" i="1"/>
  <c r="S5138" i="1" l="1"/>
  <c r="D5139" i="1"/>
  <c r="S5139" i="1"/>
  <c r="N5138" i="1"/>
  <c r="O5138" i="1" s="1"/>
  <c r="K5138" i="1"/>
  <c r="A5140" i="1"/>
  <c r="E5139" i="1"/>
  <c r="C5139" i="1"/>
  <c r="U5137" i="1"/>
  <c r="D5140" i="1" l="1"/>
  <c r="K5139" i="1"/>
  <c r="A5141" i="1"/>
  <c r="N5140" i="1"/>
  <c r="E5140" i="1"/>
  <c r="C5140" i="1"/>
  <c r="N5139" i="1"/>
  <c r="U5138" i="1"/>
  <c r="S5140" i="1" l="1"/>
  <c r="D5141" i="1"/>
  <c r="K5140" i="1"/>
  <c r="O5140" i="1" s="1"/>
  <c r="A5142" i="1"/>
  <c r="N5141" i="1"/>
  <c r="E5141" i="1"/>
  <c r="C5141" i="1"/>
  <c r="O5139" i="1"/>
  <c r="S5141" i="1" l="1"/>
  <c r="D5142" i="1"/>
  <c r="K5141" i="1"/>
  <c r="O5141" i="1" s="1"/>
  <c r="A5143" i="1"/>
  <c r="E5142" i="1"/>
  <c r="C5142" i="1"/>
  <c r="U5139" i="1"/>
  <c r="U5140" i="1"/>
  <c r="S5142" i="1" l="1"/>
  <c r="N5142" i="1"/>
  <c r="D5143" i="1"/>
  <c r="K5142" i="1"/>
  <c r="A5144" i="1"/>
  <c r="C5143" i="1"/>
  <c r="E5143" i="1"/>
  <c r="U5141" i="1"/>
  <c r="O5142" i="1" l="1"/>
  <c r="S5143" i="1"/>
  <c r="D5144" i="1"/>
  <c r="U5142" i="1"/>
  <c r="K5143" i="1"/>
  <c r="A5145" i="1"/>
  <c r="E5144" i="1"/>
  <c r="C5144" i="1"/>
  <c r="N5143" i="1"/>
  <c r="K5144" i="1" l="1"/>
  <c r="S5144" i="1"/>
  <c r="D5145" i="1"/>
  <c r="A5146" i="1"/>
  <c r="E5145" i="1"/>
  <c r="C5145" i="1"/>
  <c r="N5144" i="1"/>
  <c r="O5143" i="1"/>
  <c r="O5144" i="1" l="1"/>
  <c r="U5144" i="1" s="1"/>
  <c r="N5145" i="1"/>
  <c r="S5145" i="1"/>
  <c r="D5146" i="1"/>
  <c r="S5146" i="1"/>
  <c r="K5145" i="1"/>
  <c r="A5147" i="1"/>
  <c r="E5146" i="1"/>
  <c r="C5146" i="1"/>
  <c r="U5143" i="1"/>
  <c r="O5145" i="1" l="1"/>
  <c r="D5147" i="1"/>
  <c r="S5147" i="1"/>
  <c r="K5146" i="1"/>
  <c r="A5148" i="1"/>
  <c r="E5147" i="1"/>
  <c r="C5147" i="1"/>
  <c r="U5145" i="1"/>
  <c r="N5146" i="1"/>
  <c r="O5146" i="1" l="1"/>
  <c r="D5148" i="1"/>
  <c r="S5148" i="1"/>
  <c r="N5147" i="1"/>
  <c r="K5147" i="1"/>
  <c r="A5149" i="1"/>
  <c r="N5148" i="1"/>
  <c r="E5148" i="1"/>
  <c r="C5148" i="1"/>
  <c r="O5147" i="1" l="1"/>
  <c r="U5146" i="1"/>
  <c r="D5149" i="1"/>
  <c r="S5149" i="1"/>
  <c r="A5150" i="1"/>
  <c r="E5149" i="1"/>
  <c r="C5149" i="1"/>
  <c r="U5147" i="1"/>
  <c r="K5148" i="1"/>
  <c r="O5148" i="1" s="1"/>
  <c r="D5150" i="1" l="1"/>
  <c r="N5149" i="1"/>
  <c r="U5148" i="1"/>
  <c r="K5149" i="1"/>
  <c r="A5151" i="1"/>
  <c r="E5150" i="1"/>
  <c r="C5150" i="1"/>
  <c r="N5150" i="1"/>
  <c r="S5150" i="1" l="1"/>
  <c r="D5151" i="1"/>
  <c r="S5151" i="1"/>
  <c r="K5150" i="1"/>
  <c r="O5150" i="1" s="1"/>
  <c r="O5149" i="1"/>
  <c r="A5152" i="1"/>
  <c r="E5151" i="1"/>
  <c r="C5151" i="1"/>
  <c r="U5149" i="1" l="1"/>
  <c r="D5152" i="1"/>
  <c r="U5150" i="1"/>
  <c r="N5151" i="1"/>
  <c r="K5151" i="1"/>
  <c r="A5153" i="1"/>
  <c r="N5152" i="1"/>
  <c r="K5152" i="1"/>
  <c r="E5152" i="1"/>
  <c r="C5152" i="1"/>
  <c r="O5151" i="1" l="1"/>
  <c r="O5152" i="1"/>
  <c r="S5152" i="1"/>
  <c r="D5153" i="1"/>
  <c r="S5153" i="1"/>
  <c r="A5154" i="1"/>
  <c r="E5153" i="1"/>
  <c r="C5153" i="1"/>
  <c r="U5152" i="1" l="1"/>
  <c r="U5151" i="1"/>
  <c r="D5154" i="1"/>
  <c r="N5153" i="1"/>
  <c r="K5153" i="1"/>
  <c r="A5155" i="1"/>
  <c r="E5154" i="1"/>
  <c r="C5154" i="1"/>
  <c r="O5153" i="1" l="1"/>
  <c r="S5154" i="1"/>
  <c r="N5154" i="1"/>
  <c r="D5155" i="1"/>
  <c r="S5155" i="1"/>
  <c r="K5154" i="1"/>
  <c r="A5156" i="1"/>
  <c r="E5155" i="1"/>
  <c r="C5155" i="1"/>
  <c r="U5153" i="1"/>
  <c r="O5154" i="1" l="1"/>
  <c r="D5156" i="1"/>
  <c r="K5155" i="1"/>
  <c r="A5157" i="1"/>
  <c r="E5156" i="1"/>
  <c r="C5156" i="1"/>
  <c r="N5155" i="1"/>
  <c r="U5154" i="1" l="1"/>
  <c r="S5156" i="1"/>
  <c r="D5157" i="1"/>
  <c r="S5157" i="1"/>
  <c r="N5156" i="1"/>
  <c r="K5156" i="1"/>
  <c r="A5158" i="1"/>
  <c r="E5157" i="1"/>
  <c r="C5157" i="1"/>
  <c r="O5155" i="1"/>
  <c r="D5158" i="1" l="1"/>
  <c r="S5158" i="1"/>
  <c r="N5157" i="1"/>
  <c r="O5156" i="1"/>
  <c r="U5156" i="1" s="1"/>
  <c r="K5157" i="1"/>
  <c r="A5159" i="1"/>
  <c r="E5158" i="1"/>
  <c r="C5158" i="1"/>
  <c r="U5155" i="1"/>
  <c r="O5157" i="1" l="1"/>
  <c r="D5159" i="1"/>
  <c r="K5158" i="1"/>
  <c r="N5158" i="1"/>
  <c r="A5160" i="1"/>
  <c r="C5159" i="1"/>
  <c r="E5159" i="1"/>
  <c r="U5157" i="1"/>
  <c r="O5158" i="1" l="1"/>
  <c r="S5159" i="1"/>
  <c r="D5160" i="1"/>
  <c r="N5159" i="1"/>
  <c r="K5159" i="1"/>
  <c r="A5161" i="1"/>
  <c r="E5160" i="1"/>
  <c r="C5160" i="1"/>
  <c r="U5158" i="1"/>
  <c r="O5159" i="1" l="1"/>
  <c r="S5160" i="1"/>
  <c r="D5161" i="1"/>
  <c r="S5161" i="1"/>
  <c r="K5160" i="1"/>
  <c r="A5162" i="1"/>
  <c r="E5161" i="1"/>
  <c r="C5161" i="1"/>
  <c r="N5160" i="1"/>
  <c r="U5159" i="1"/>
  <c r="D5162" i="1" l="1"/>
  <c r="O5160" i="1"/>
  <c r="N5161" i="1"/>
  <c r="K5161" i="1"/>
  <c r="A5163" i="1"/>
  <c r="E5162" i="1"/>
  <c r="C5162" i="1"/>
  <c r="U5160" i="1" l="1"/>
  <c r="S5162" i="1"/>
  <c r="D5163" i="1"/>
  <c r="O5161" i="1"/>
  <c r="K5162" i="1"/>
  <c r="A5164" i="1"/>
  <c r="E5163" i="1"/>
  <c r="C5163" i="1"/>
  <c r="N5162" i="1"/>
  <c r="U5161" i="1" l="1"/>
  <c r="O5162" i="1"/>
  <c r="S5163" i="1"/>
  <c r="N5163" i="1"/>
  <c r="D5164" i="1"/>
  <c r="K5163" i="1"/>
  <c r="A5165" i="1"/>
  <c r="N5164" i="1"/>
  <c r="E5164" i="1"/>
  <c r="C5164" i="1"/>
  <c r="O5163" i="1" l="1"/>
  <c r="U5162" i="1"/>
  <c r="S5164" i="1"/>
  <c r="D5165" i="1"/>
  <c r="K5164" i="1"/>
  <c r="O5164" i="1" s="1"/>
  <c r="A5166" i="1"/>
  <c r="E5165" i="1"/>
  <c r="C5165" i="1"/>
  <c r="U5163" i="1"/>
  <c r="U5164" i="1" l="1"/>
  <c r="S5165" i="1"/>
  <c r="D5166" i="1"/>
  <c r="S5166" i="1"/>
  <c r="K5165" i="1"/>
  <c r="N5165" i="1"/>
  <c r="A5167" i="1"/>
  <c r="N5166" i="1"/>
  <c r="E5166" i="1"/>
  <c r="C5166" i="1"/>
  <c r="O5165" i="1" l="1"/>
  <c r="D5167" i="1"/>
  <c r="S5167" i="1"/>
  <c r="K5166" i="1"/>
  <c r="O5166" i="1" s="1"/>
  <c r="A5168" i="1"/>
  <c r="E5167" i="1"/>
  <c r="C5167" i="1"/>
  <c r="U5165" i="1"/>
  <c r="D5168" i="1" l="1"/>
  <c r="U5166" i="1"/>
  <c r="N5167" i="1"/>
  <c r="A5169" i="1"/>
  <c r="E5168" i="1"/>
  <c r="C5168" i="1"/>
  <c r="K5167" i="1"/>
  <c r="S5168" i="1" l="1"/>
  <c r="D5169" i="1"/>
  <c r="S5169" i="1"/>
  <c r="N5168" i="1"/>
  <c r="K5168" i="1"/>
  <c r="A5170" i="1"/>
  <c r="E5169" i="1"/>
  <c r="C5169" i="1"/>
  <c r="O5167" i="1"/>
  <c r="O5168" i="1" l="1"/>
  <c r="U5168" i="1" s="1"/>
  <c r="D5170" i="1"/>
  <c r="K5169" i="1"/>
  <c r="U5167" i="1"/>
  <c r="N5169" i="1"/>
  <c r="A5171" i="1"/>
  <c r="E5170" i="1"/>
  <c r="C5170" i="1"/>
  <c r="S5170" i="1" l="1"/>
  <c r="D5171" i="1"/>
  <c r="S5171" i="1"/>
  <c r="N5170" i="1"/>
  <c r="O5169" i="1"/>
  <c r="K5170" i="1"/>
  <c r="A5172" i="1"/>
  <c r="E5171" i="1"/>
  <c r="C5171" i="1"/>
  <c r="U5169" i="1" l="1"/>
  <c r="D5172" i="1"/>
  <c r="O5170" i="1"/>
  <c r="K5171" i="1"/>
  <c r="N5171" i="1"/>
  <c r="A5173" i="1"/>
  <c r="E5172" i="1"/>
  <c r="C5172" i="1"/>
  <c r="U5170" i="1" l="1"/>
  <c r="S5172" i="1"/>
  <c r="D5173" i="1"/>
  <c r="K5172" i="1"/>
  <c r="N5172" i="1"/>
  <c r="O5171" i="1"/>
  <c r="A5174" i="1"/>
  <c r="E5173" i="1"/>
  <c r="C5173" i="1"/>
  <c r="O5172" i="1" l="1"/>
  <c r="U5171" i="1"/>
  <c r="S5173" i="1"/>
  <c r="D5174" i="1"/>
  <c r="S5174" i="1"/>
  <c r="K5173" i="1"/>
  <c r="N5173" i="1"/>
  <c r="A5175" i="1"/>
  <c r="E5174" i="1"/>
  <c r="C5174" i="1"/>
  <c r="U5172" i="1"/>
  <c r="D5175" i="1" l="1"/>
  <c r="N5174" i="1"/>
  <c r="K5174" i="1"/>
  <c r="A5176" i="1"/>
  <c r="E5175" i="1"/>
  <c r="C5175" i="1"/>
  <c r="O5173" i="1"/>
  <c r="O5174" i="1" l="1"/>
  <c r="S5175" i="1"/>
  <c r="D5176" i="1"/>
  <c r="U5174" i="1"/>
  <c r="N5175" i="1"/>
  <c r="A5177" i="1"/>
  <c r="E5176" i="1"/>
  <c r="C5176" i="1"/>
  <c r="U5173" i="1"/>
  <c r="K5175" i="1"/>
  <c r="S5176" i="1" l="1"/>
  <c r="D5177" i="1"/>
  <c r="S5177" i="1"/>
  <c r="K5176" i="1"/>
  <c r="A5178" i="1"/>
  <c r="E5177" i="1"/>
  <c r="C5177" i="1"/>
  <c r="O5175" i="1"/>
  <c r="N5176" i="1"/>
  <c r="O5176" i="1" l="1"/>
  <c r="U5176" i="1" s="1"/>
  <c r="D5178" i="1"/>
  <c r="K5177" i="1"/>
  <c r="U5175" i="1"/>
  <c r="N5177" i="1"/>
  <c r="A5179" i="1"/>
  <c r="N5178" i="1"/>
  <c r="E5178" i="1"/>
  <c r="C5178" i="1"/>
  <c r="O5177" i="1" l="1"/>
  <c r="S5178" i="1"/>
  <c r="D5179" i="1"/>
  <c r="S5179" i="1"/>
  <c r="K5178" i="1"/>
  <c r="O5178" i="1" s="1"/>
  <c r="A5180" i="1"/>
  <c r="E5179" i="1"/>
  <c r="C5179" i="1"/>
  <c r="U5177" i="1"/>
  <c r="D5180" i="1" l="1"/>
  <c r="K5179" i="1"/>
  <c r="N5179" i="1"/>
  <c r="A5181" i="1"/>
  <c r="N5180" i="1"/>
  <c r="E5180" i="1"/>
  <c r="C5180" i="1"/>
  <c r="U5178" i="1"/>
  <c r="S5180" i="1" l="1"/>
  <c r="D5181" i="1"/>
  <c r="S5181" i="1"/>
  <c r="K5180" i="1"/>
  <c r="O5180" i="1" s="1"/>
  <c r="A5182" i="1"/>
  <c r="E5181" i="1"/>
  <c r="C5181" i="1"/>
  <c r="O5179" i="1"/>
  <c r="D5182" i="1" l="1"/>
  <c r="K5181" i="1"/>
  <c r="N5181" i="1"/>
  <c r="A5183" i="1"/>
  <c r="E5182" i="1"/>
  <c r="C5182" i="1"/>
  <c r="U5179" i="1"/>
  <c r="U5180" i="1"/>
  <c r="S5182" i="1" l="1"/>
  <c r="O5181" i="1"/>
  <c r="U5181" i="1" s="1"/>
  <c r="D5183" i="1"/>
  <c r="S5183" i="1"/>
  <c r="N5182" i="1"/>
  <c r="K5182" i="1"/>
  <c r="A5184" i="1"/>
  <c r="E5183" i="1"/>
  <c r="C5183" i="1"/>
  <c r="O5182" i="1" l="1"/>
  <c r="D5184" i="1"/>
  <c r="S5184" i="1"/>
  <c r="K5183" i="1"/>
  <c r="N5183" i="1"/>
  <c r="A5185" i="1"/>
  <c r="E5184" i="1"/>
  <c r="C5184" i="1"/>
  <c r="U5182" i="1"/>
  <c r="D5185" i="1" l="1"/>
  <c r="O5183" i="1"/>
  <c r="N5184" i="1"/>
  <c r="K5184" i="1"/>
  <c r="A5186" i="1"/>
  <c r="E5185" i="1"/>
  <c r="C5185" i="1"/>
  <c r="O5184" i="1" l="1"/>
  <c r="U5184" i="1" s="1"/>
  <c r="S5185" i="1"/>
  <c r="D5186" i="1"/>
  <c r="U5183" i="1"/>
  <c r="N5185" i="1"/>
  <c r="K5185" i="1"/>
  <c r="A5187" i="1"/>
  <c r="E5186" i="1"/>
  <c r="C5186" i="1"/>
  <c r="S5186" i="1" l="1"/>
  <c r="O5185" i="1"/>
  <c r="U5185" i="1" s="1"/>
  <c r="D5187" i="1"/>
  <c r="S5187" i="1"/>
  <c r="K5186" i="1"/>
  <c r="A5188" i="1"/>
  <c r="E5187" i="1"/>
  <c r="C5187" i="1"/>
  <c r="N5186" i="1"/>
  <c r="D5188" i="1" l="1"/>
  <c r="S5188" i="1"/>
  <c r="O5186" i="1"/>
  <c r="K5187" i="1"/>
  <c r="N5187" i="1"/>
  <c r="A5189" i="1"/>
  <c r="E5188" i="1"/>
  <c r="C5188" i="1"/>
  <c r="U5186" i="1" l="1"/>
  <c r="O5187" i="1"/>
  <c r="U5187" i="1" s="1"/>
  <c r="D5189" i="1"/>
  <c r="S5189" i="1"/>
  <c r="K5188" i="1"/>
  <c r="A5190" i="1"/>
  <c r="N5189" i="1"/>
  <c r="E5189" i="1"/>
  <c r="C5189" i="1"/>
  <c r="N5188" i="1"/>
  <c r="O5188" i="1" l="1"/>
  <c r="D5190" i="1"/>
  <c r="S5190" i="1"/>
  <c r="K5189" i="1"/>
  <c r="O5189" i="1" s="1"/>
  <c r="A5191" i="1"/>
  <c r="E5190" i="1"/>
  <c r="C5190" i="1"/>
  <c r="U5188" i="1" l="1"/>
  <c r="D5191" i="1"/>
  <c r="K5190" i="1"/>
  <c r="A5192" i="1"/>
  <c r="C5191" i="1"/>
  <c r="E5191" i="1"/>
  <c r="N5190" i="1"/>
  <c r="U5189" i="1"/>
  <c r="O5190" i="1" l="1"/>
  <c r="U5190" i="1" s="1"/>
  <c r="S5191" i="1"/>
  <c r="D5192" i="1"/>
  <c r="S5192" i="1"/>
  <c r="K5191" i="1"/>
  <c r="N5191" i="1"/>
  <c r="A5193" i="1"/>
  <c r="E5192" i="1"/>
  <c r="C5192" i="1"/>
  <c r="O5191" i="1" l="1"/>
  <c r="D5193" i="1"/>
  <c r="N5192" i="1"/>
  <c r="K5192" i="1"/>
  <c r="A5194" i="1"/>
  <c r="N5193" i="1"/>
  <c r="E5193" i="1"/>
  <c r="C5193" i="1"/>
  <c r="U5191" i="1"/>
  <c r="S5193" i="1" l="1"/>
  <c r="D5194" i="1"/>
  <c r="O5192" i="1"/>
  <c r="U5192" i="1" s="1"/>
  <c r="K5193" i="1"/>
  <c r="O5193" i="1" s="1"/>
  <c r="A5195" i="1"/>
  <c r="E5194" i="1"/>
  <c r="C5194" i="1"/>
  <c r="U5193" i="1" l="1"/>
  <c r="S5194" i="1"/>
  <c r="D5195" i="1"/>
  <c r="K5194" i="1"/>
  <c r="A5196" i="1"/>
  <c r="E5195" i="1"/>
  <c r="C5195" i="1"/>
  <c r="N5194" i="1"/>
  <c r="S5195" i="1" l="1"/>
  <c r="D5196" i="1"/>
  <c r="S5196" i="1"/>
  <c r="K5195" i="1"/>
  <c r="N5195" i="1"/>
  <c r="A5197" i="1"/>
  <c r="E5196" i="1"/>
  <c r="C5196" i="1"/>
  <c r="O5194" i="1"/>
  <c r="O5195" i="1" l="1"/>
  <c r="U5195" i="1" s="1"/>
  <c r="D5197" i="1"/>
  <c r="S5197" i="1"/>
  <c r="U5194" i="1"/>
  <c r="K5196" i="1"/>
  <c r="A5198" i="1"/>
  <c r="E5197" i="1"/>
  <c r="C5197" i="1"/>
  <c r="N5196" i="1"/>
  <c r="D5198" i="1" l="1"/>
  <c r="N5197" i="1"/>
  <c r="A5199" i="1"/>
  <c r="E5198" i="1"/>
  <c r="C5198" i="1"/>
  <c r="O5196" i="1"/>
  <c r="K5197" i="1"/>
  <c r="O5197" i="1" s="1"/>
  <c r="S5198" i="1" l="1"/>
  <c r="D5199" i="1"/>
  <c r="U5197" i="1"/>
  <c r="U5196" i="1"/>
  <c r="K5198" i="1"/>
  <c r="A5200" i="1"/>
  <c r="E5199" i="1"/>
  <c r="C5199" i="1"/>
  <c r="N5198" i="1"/>
  <c r="O5198" i="1" l="1"/>
  <c r="S5199" i="1"/>
  <c r="D5200" i="1"/>
  <c r="S5200" i="1"/>
  <c r="K5199" i="1"/>
  <c r="N5199" i="1"/>
  <c r="U5198" i="1"/>
  <c r="A5201" i="1"/>
  <c r="E5200" i="1"/>
  <c r="C5200" i="1"/>
  <c r="O5199" i="1" l="1"/>
  <c r="U5199" i="1" s="1"/>
  <c r="D5201" i="1"/>
  <c r="S5201" i="1"/>
  <c r="K5200" i="1"/>
  <c r="A5202" i="1"/>
  <c r="N5201" i="1"/>
  <c r="E5201" i="1"/>
  <c r="C5201" i="1"/>
  <c r="N5200" i="1"/>
  <c r="D5202" i="1" l="1"/>
  <c r="S5202" i="1"/>
  <c r="K5201" i="1"/>
  <c r="O5201" i="1" s="1"/>
  <c r="A5203" i="1"/>
  <c r="E5202" i="1"/>
  <c r="C5202" i="1"/>
  <c r="O5200" i="1"/>
  <c r="D5203" i="1" l="1"/>
  <c r="S5203" i="1"/>
  <c r="N5202" i="1"/>
  <c r="U5200" i="1"/>
  <c r="K5202" i="1"/>
  <c r="A5204" i="1"/>
  <c r="E5203" i="1"/>
  <c r="C5203" i="1"/>
  <c r="U5201" i="1"/>
  <c r="O5202" i="1" l="1"/>
  <c r="D5204" i="1"/>
  <c r="K5203" i="1"/>
  <c r="A5205" i="1"/>
  <c r="N5204" i="1"/>
  <c r="E5204" i="1"/>
  <c r="C5204" i="1"/>
  <c r="N5203" i="1"/>
  <c r="U5202" i="1"/>
  <c r="O5203" i="1" l="1"/>
  <c r="S5204" i="1"/>
  <c r="D5205" i="1"/>
  <c r="S5205" i="1"/>
  <c r="K5204" i="1"/>
  <c r="O5204" i="1" s="1"/>
  <c r="A5206" i="1"/>
  <c r="E5205" i="1"/>
  <c r="C5205" i="1"/>
  <c r="U5203" i="1" l="1"/>
  <c r="D5206" i="1"/>
  <c r="S5206" i="1"/>
  <c r="N5205" i="1"/>
  <c r="A5207" i="1"/>
  <c r="E5206" i="1"/>
  <c r="C5206" i="1"/>
  <c r="U5204" i="1"/>
  <c r="K5205" i="1"/>
  <c r="O5205" i="1" l="1"/>
  <c r="D5207" i="1"/>
  <c r="S5207" i="1"/>
  <c r="U5205" i="1"/>
  <c r="K5206" i="1"/>
  <c r="A5208" i="1"/>
  <c r="E5207" i="1"/>
  <c r="C5207" i="1"/>
  <c r="N5206" i="1"/>
  <c r="D5208" i="1" l="1"/>
  <c r="K5207" i="1"/>
  <c r="O5206" i="1"/>
  <c r="U5206" i="1" s="1"/>
  <c r="A5209" i="1"/>
  <c r="E5208" i="1"/>
  <c r="C5208" i="1"/>
  <c r="N5207" i="1"/>
  <c r="O5207" i="1" l="1"/>
  <c r="U5207" i="1" s="1"/>
  <c r="S5208" i="1"/>
  <c r="D5209" i="1"/>
  <c r="N5208" i="1"/>
  <c r="K5208" i="1"/>
  <c r="A5210" i="1"/>
  <c r="E5209" i="1"/>
  <c r="C5209" i="1"/>
  <c r="O5208" i="1" l="1"/>
  <c r="U5208" i="1" s="1"/>
  <c r="S5209" i="1"/>
  <c r="D5210" i="1"/>
  <c r="S5210" i="1"/>
  <c r="K5209" i="1"/>
  <c r="N5209" i="1"/>
  <c r="A5211" i="1"/>
  <c r="E5210" i="1"/>
  <c r="C5210" i="1"/>
  <c r="O5209" i="1" l="1"/>
  <c r="U5209" i="1" s="1"/>
  <c r="D5211" i="1"/>
  <c r="S5211" i="1"/>
  <c r="N5210" i="1"/>
  <c r="K5210" i="1"/>
  <c r="A5212" i="1"/>
  <c r="E5211" i="1"/>
  <c r="C5211" i="1"/>
  <c r="D5212" i="1" l="1"/>
  <c r="N5211" i="1"/>
  <c r="K5211" i="1"/>
  <c r="A5213" i="1"/>
  <c r="E5212" i="1"/>
  <c r="C5212" i="1"/>
  <c r="O5210" i="1"/>
  <c r="O5211" i="1" l="1"/>
  <c r="U5211" i="1" s="1"/>
  <c r="S5212" i="1"/>
  <c r="D5213" i="1"/>
  <c r="S5213" i="1"/>
  <c r="U5210" i="1"/>
  <c r="K5212" i="1"/>
  <c r="A5214" i="1"/>
  <c r="E5213" i="1"/>
  <c r="C5213" i="1"/>
  <c r="N5212" i="1"/>
  <c r="D5214" i="1" l="1"/>
  <c r="K5213" i="1"/>
  <c r="N5213" i="1"/>
  <c r="A5215" i="1"/>
  <c r="E5214" i="1"/>
  <c r="C5214" i="1"/>
  <c r="O5212" i="1"/>
  <c r="O5213" i="1" l="1"/>
  <c r="S5214" i="1"/>
  <c r="D5215" i="1"/>
  <c r="S5215" i="1"/>
  <c r="U5212" i="1"/>
  <c r="K5214" i="1"/>
  <c r="A5216" i="1"/>
  <c r="N5215" i="1"/>
  <c r="C5215" i="1"/>
  <c r="E5215" i="1"/>
  <c r="N5214" i="1"/>
  <c r="U5213" i="1"/>
  <c r="D5216" i="1" l="1"/>
  <c r="O5214" i="1"/>
  <c r="U5214" i="1" s="1"/>
  <c r="K5215" i="1"/>
  <c r="O5215" i="1" s="1"/>
  <c r="A5217" i="1"/>
  <c r="N5216" i="1"/>
  <c r="E5216" i="1"/>
  <c r="C5216" i="1"/>
  <c r="S5216" i="1" l="1"/>
  <c r="D5217" i="1"/>
  <c r="U5215" i="1"/>
  <c r="K5216" i="1"/>
  <c r="O5216" i="1" s="1"/>
  <c r="A5218" i="1"/>
  <c r="E5217" i="1"/>
  <c r="C5217" i="1"/>
  <c r="S5217" i="1" l="1"/>
  <c r="D5218" i="1"/>
  <c r="S5218" i="1"/>
  <c r="N5217" i="1"/>
  <c r="K5217" i="1"/>
  <c r="A5219" i="1"/>
  <c r="N5218" i="1"/>
  <c r="E5218" i="1"/>
  <c r="C5218" i="1"/>
  <c r="U5216" i="1"/>
  <c r="O5217" i="1" l="1"/>
  <c r="D5219" i="1"/>
  <c r="S5219" i="1"/>
  <c r="K5218" i="1"/>
  <c r="O5218" i="1" s="1"/>
  <c r="A5220" i="1"/>
  <c r="E5219" i="1"/>
  <c r="C5219" i="1"/>
  <c r="U5217" i="1"/>
  <c r="D5220" i="1" l="1"/>
  <c r="K5219" i="1"/>
  <c r="N5219" i="1"/>
  <c r="A5221" i="1"/>
  <c r="E5220" i="1"/>
  <c r="C5220" i="1"/>
  <c r="U5218" i="1"/>
  <c r="O5219" i="1" l="1"/>
  <c r="S5220" i="1"/>
  <c r="D5221" i="1"/>
  <c r="K5220" i="1"/>
  <c r="A5222" i="1"/>
  <c r="N5221" i="1"/>
  <c r="E5221" i="1"/>
  <c r="C5221" i="1"/>
  <c r="N5220" i="1"/>
  <c r="U5219" i="1" l="1"/>
  <c r="S5221" i="1"/>
  <c r="D5222" i="1"/>
  <c r="K5221" i="1"/>
  <c r="O5221" i="1" s="1"/>
  <c r="A5223" i="1"/>
  <c r="E5222" i="1"/>
  <c r="C5222" i="1"/>
  <c r="O5220" i="1"/>
  <c r="S5222" i="1" l="1"/>
  <c r="D5223" i="1"/>
  <c r="S5223" i="1"/>
  <c r="K5222" i="1"/>
  <c r="A5224" i="1"/>
  <c r="E5223" i="1"/>
  <c r="C5223" i="1"/>
  <c r="U5220" i="1"/>
  <c r="N5222" i="1"/>
  <c r="U5221" i="1"/>
  <c r="O5222" i="1" l="1"/>
  <c r="D5224" i="1"/>
  <c r="S5224" i="1"/>
  <c r="K5223" i="1"/>
  <c r="U5222" i="1"/>
  <c r="A5225" i="1"/>
  <c r="E5224" i="1"/>
  <c r="C5224" i="1"/>
  <c r="N5223" i="1"/>
  <c r="O5223" i="1" l="1"/>
  <c r="D5225" i="1"/>
  <c r="N5224" i="1"/>
  <c r="U5223" i="1"/>
  <c r="K5224" i="1"/>
  <c r="A5226" i="1"/>
  <c r="N5225" i="1"/>
  <c r="E5225" i="1"/>
  <c r="C5225" i="1"/>
  <c r="S5225" i="1" l="1"/>
  <c r="D5226" i="1"/>
  <c r="O5224" i="1"/>
  <c r="U5224" i="1" s="1"/>
  <c r="K5225" i="1"/>
  <c r="O5225" i="1" s="1"/>
  <c r="U5225" i="1" s="1"/>
  <c r="A5227" i="1"/>
  <c r="E5226" i="1"/>
  <c r="C5226" i="1"/>
  <c r="S5226" i="1" l="1"/>
  <c r="D5227" i="1"/>
  <c r="S5227" i="1"/>
  <c r="N5226" i="1"/>
  <c r="K5226" i="1"/>
  <c r="A5228" i="1"/>
  <c r="E5227" i="1"/>
  <c r="C5227" i="1"/>
  <c r="D5228" i="1" l="1"/>
  <c r="N5227" i="1"/>
  <c r="K5227" i="1"/>
  <c r="A5229" i="1"/>
  <c r="E5228" i="1"/>
  <c r="C5228" i="1"/>
  <c r="O5226" i="1"/>
  <c r="O5227" i="1" l="1"/>
  <c r="S5228" i="1"/>
  <c r="D5229" i="1"/>
  <c r="K5228" i="1"/>
  <c r="U5226" i="1"/>
  <c r="N5228" i="1"/>
  <c r="A5230" i="1"/>
  <c r="E5229" i="1"/>
  <c r="C5229" i="1"/>
  <c r="U5227" i="1" l="1"/>
  <c r="S5229" i="1"/>
  <c r="D5230" i="1"/>
  <c r="N5229" i="1"/>
  <c r="O5228" i="1"/>
  <c r="U5228" i="1" s="1"/>
  <c r="K5229" i="1"/>
  <c r="A5231" i="1"/>
  <c r="E5230" i="1"/>
  <c r="C5230" i="1"/>
  <c r="O5229" i="1" l="1"/>
  <c r="S5230" i="1"/>
  <c r="D5231" i="1"/>
  <c r="S5231" i="1"/>
  <c r="N5230" i="1"/>
  <c r="A5232" i="1"/>
  <c r="N5231" i="1"/>
  <c r="E5231" i="1"/>
  <c r="C5231" i="1"/>
  <c r="U5229" i="1"/>
  <c r="K5230" i="1"/>
  <c r="D5232" i="1" l="1"/>
  <c r="S5232" i="1"/>
  <c r="K5231" i="1"/>
  <c r="O5231" i="1" s="1"/>
  <c r="A5233" i="1"/>
  <c r="E5232" i="1"/>
  <c r="C5232" i="1"/>
  <c r="O5230" i="1"/>
  <c r="D5233" i="1" l="1"/>
  <c r="S5233" i="1"/>
  <c r="U5231" i="1"/>
  <c r="N5232" i="1"/>
  <c r="A5234" i="1"/>
  <c r="E5233" i="1"/>
  <c r="C5233" i="1"/>
  <c r="U5230" i="1"/>
  <c r="K5232" i="1"/>
  <c r="O5232" i="1" l="1"/>
  <c r="K5233" i="1"/>
  <c r="D5234" i="1"/>
  <c r="S5234" i="1"/>
  <c r="N5233" i="1"/>
  <c r="A5235" i="1"/>
  <c r="E5234" i="1"/>
  <c r="C5234" i="1"/>
  <c r="U5232" i="1"/>
  <c r="O5233" i="1" l="1"/>
  <c r="D5235" i="1"/>
  <c r="S5235" i="1"/>
  <c r="K5234" i="1"/>
  <c r="N5234" i="1"/>
  <c r="A5236" i="1"/>
  <c r="E5235" i="1"/>
  <c r="C5235" i="1"/>
  <c r="U5233" i="1"/>
  <c r="D5236" i="1" l="1"/>
  <c r="N5235" i="1"/>
  <c r="O5234" i="1"/>
  <c r="K5235" i="1"/>
  <c r="A5237" i="1"/>
  <c r="E5236" i="1"/>
  <c r="C5236" i="1"/>
  <c r="O5235" i="1" l="1"/>
  <c r="U5234" i="1"/>
  <c r="S5236" i="1"/>
  <c r="D5237" i="1"/>
  <c r="S5237" i="1"/>
  <c r="K5236" i="1"/>
  <c r="N5236" i="1"/>
  <c r="A5238" i="1"/>
  <c r="E5237" i="1"/>
  <c r="C5237" i="1"/>
  <c r="U5235" i="1"/>
  <c r="D5238" i="1" l="1"/>
  <c r="S5238" i="1"/>
  <c r="N5237" i="1"/>
  <c r="O5236" i="1"/>
  <c r="U5236" i="1" s="1"/>
  <c r="A5239" i="1"/>
  <c r="E5238" i="1"/>
  <c r="C5238" i="1"/>
  <c r="K5237" i="1"/>
  <c r="O5237" i="1" s="1"/>
  <c r="D5239" i="1" l="1"/>
  <c r="S5239" i="1"/>
  <c r="K5238" i="1"/>
  <c r="U5237" i="1"/>
  <c r="N5238" i="1"/>
  <c r="A5240" i="1"/>
  <c r="C5239" i="1"/>
  <c r="E5239" i="1"/>
  <c r="O5238" i="1" l="1"/>
  <c r="D5240" i="1"/>
  <c r="N5239" i="1"/>
  <c r="U5238" i="1"/>
  <c r="K5239" i="1"/>
  <c r="A5241" i="1"/>
  <c r="N5240" i="1"/>
  <c r="E5240" i="1"/>
  <c r="C5240" i="1"/>
  <c r="O5239" i="1" l="1"/>
  <c r="S5240" i="1"/>
  <c r="D5241" i="1"/>
  <c r="A5242" i="1"/>
  <c r="N5241" i="1"/>
  <c r="E5241" i="1"/>
  <c r="C5241" i="1"/>
  <c r="U5239" i="1"/>
  <c r="K5240" i="1"/>
  <c r="O5240" i="1" s="1"/>
  <c r="S5241" i="1" l="1"/>
  <c r="D5242" i="1"/>
  <c r="U5240" i="1"/>
  <c r="K5241" i="1"/>
  <c r="O5241" i="1" s="1"/>
  <c r="A5243" i="1"/>
  <c r="E5242" i="1"/>
  <c r="C5242" i="1"/>
  <c r="S5242" i="1" l="1"/>
  <c r="D5243" i="1"/>
  <c r="A5244" i="1"/>
  <c r="E5243" i="1"/>
  <c r="C5243" i="1"/>
  <c r="U5241" i="1"/>
  <c r="K5242" i="1"/>
  <c r="N5242" i="1"/>
  <c r="S5243" i="1" l="1"/>
  <c r="D5244" i="1"/>
  <c r="S5244" i="1"/>
  <c r="N5243" i="1"/>
  <c r="O5242" i="1"/>
  <c r="K5243" i="1"/>
  <c r="A5245" i="1"/>
  <c r="E5244" i="1"/>
  <c r="C5244" i="1"/>
  <c r="O5243" i="1" l="1"/>
  <c r="D5245" i="1"/>
  <c r="K5244" i="1"/>
  <c r="A5246" i="1"/>
  <c r="E5245" i="1"/>
  <c r="C5245" i="1"/>
  <c r="U5243" i="1"/>
  <c r="N5244" i="1"/>
  <c r="U5242" i="1"/>
  <c r="O5244" i="1" l="1"/>
  <c r="S5245" i="1"/>
  <c r="D5246" i="1"/>
  <c r="S5246" i="1"/>
  <c r="N5245" i="1"/>
  <c r="U5244" i="1"/>
  <c r="K5245" i="1"/>
  <c r="A5247" i="1"/>
  <c r="N5246" i="1"/>
  <c r="E5246" i="1"/>
  <c r="C5246" i="1"/>
  <c r="O5245" i="1" l="1"/>
  <c r="D5247" i="1"/>
  <c r="K5246" i="1"/>
  <c r="O5246" i="1" s="1"/>
  <c r="A5248" i="1"/>
  <c r="E5247" i="1"/>
  <c r="C5247" i="1"/>
  <c r="U5245" i="1"/>
  <c r="S5247" i="1" l="1"/>
  <c r="D5248" i="1"/>
  <c r="K5247" i="1"/>
  <c r="A5249" i="1"/>
  <c r="N5248" i="1"/>
  <c r="E5248" i="1"/>
  <c r="C5248" i="1"/>
  <c r="N5247" i="1"/>
  <c r="U5246" i="1"/>
  <c r="S5248" i="1" l="1"/>
  <c r="D5249" i="1"/>
  <c r="K5248" i="1"/>
  <c r="O5248" i="1" s="1"/>
  <c r="A5250" i="1"/>
  <c r="E5249" i="1"/>
  <c r="C5249" i="1"/>
  <c r="O5247" i="1"/>
  <c r="S5249" i="1" l="1"/>
  <c r="D5250" i="1"/>
  <c r="S5250" i="1"/>
  <c r="U5247" i="1"/>
  <c r="K5249" i="1"/>
  <c r="A5251" i="1"/>
  <c r="E5250" i="1"/>
  <c r="C5250" i="1"/>
  <c r="N5249" i="1"/>
  <c r="U5248" i="1"/>
  <c r="D5251" i="1" l="1"/>
  <c r="K5250" i="1"/>
  <c r="O5249" i="1"/>
  <c r="N5250" i="1"/>
  <c r="A5252" i="1"/>
  <c r="E5251" i="1"/>
  <c r="C5251" i="1"/>
  <c r="O5250" i="1" l="1"/>
  <c r="U5249" i="1"/>
  <c r="S5251" i="1"/>
  <c r="D5252" i="1"/>
  <c r="S5252" i="1"/>
  <c r="K5251" i="1"/>
  <c r="A5253" i="1"/>
  <c r="E5252" i="1"/>
  <c r="C5252" i="1"/>
  <c r="N5251" i="1"/>
  <c r="U5250" i="1"/>
  <c r="D5253" i="1" l="1"/>
  <c r="S5253" i="1"/>
  <c r="K5252" i="1"/>
  <c r="N5252" i="1"/>
  <c r="A5254" i="1"/>
  <c r="E5253" i="1"/>
  <c r="C5253" i="1"/>
  <c r="O5251" i="1"/>
  <c r="O5252" i="1" l="1"/>
  <c r="D5254" i="1"/>
  <c r="S5254" i="1"/>
  <c r="U5251" i="1"/>
  <c r="K5253" i="1"/>
  <c r="A5255" i="1"/>
  <c r="E5254" i="1"/>
  <c r="C5254" i="1"/>
  <c r="N5253" i="1"/>
  <c r="U5252" i="1"/>
  <c r="D5255" i="1" l="1"/>
  <c r="S5255" i="1"/>
  <c r="K5254" i="1"/>
  <c r="O5253" i="1"/>
  <c r="N5254" i="1"/>
  <c r="A5256" i="1"/>
  <c r="E5255" i="1"/>
  <c r="C5255" i="1"/>
  <c r="O5254" i="1" l="1"/>
  <c r="U5253" i="1"/>
  <c r="D5256" i="1"/>
  <c r="K5255" i="1"/>
  <c r="A5257" i="1"/>
  <c r="E5256" i="1"/>
  <c r="C5256" i="1"/>
  <c r="N5255" i="1"/>
  <c r="U5254" i="1"/>
  <c r="S5256" i="1" l="1"/>
  <c r="D5257" i="1"/>
  <c r="O5255" i="1"/>
  <c r="U5255" i="1" s="1"/>
  <c r="N5256" i="1"/>
  <c r="K5256" i="1"/>
  <c r="A5258" i="1"/>
  <c r="N5257" i="1"/>
  <c r="E5257" i="1"/>
  <c r="C5257" i="1"/>
  <c r="O5256" i="1" l="1"/>
  <c r="S5257" i="1"/>
  <c r="D5258" i="1"/>
  <c r="K5257" i="1"/>
  <c r="O5257" i="1" s="1"/>
  <c r="A5259" i="1"/>
  <c r="N5258" i="1"/>
  <c r="E5258" i="1"/>
  <c r="C5258" i="1"/>
  <c r="U5256" i="1"/>
  <c r="S5258" i="1" l="1"/>
  <c r="D5259" i="1"/>
  <c r="S5259" i="1"/>
  <c r="K5258" i="1"/>
  <c r="O5258" i="1" s="1"/>
  <c r="A5260" i="1"/>
  <c r="E5259" i="1"/>
  <c r="C5259" i="1"/>
  <c r="U5257" i="1"/>
  <c r="D5260" i="1" l="1"/>
  <c r="S5260" i="1"/>
  <c r="N5259" i="1"/>
  <c r="K5259" i="1"/>
  <c r="O5259" i="1" s="1"/>
  <c r="A5261" i="1"/>
  <c r="E5260" i="1"/>
  <c r="C5260" i="1"/>
  <c r="U5258" i="1"/>
  <c r="D5261" i="1" l="1"/>
  <c r="K5260" i="1"/>
  <c r="N5260" i="1"/>
  <c r="A5262" i="1"/>
  <c r="E5261" i="1"/>
  <c r="C5261" i="1"/>
  <c r="U5259" i="1"/>
  <c r="S5261" i="1" l="1"/>
  <c r="D5262" i="1"/>
  <c r="O5260" i="1"/>
  <c r="U5260" i="1" s="1"/>
  <c r="N5261" i="1"/>
  <c r="K5261" i="1"/>
  <c r="A5263" i="1"/>
  <c r="N5262" i="1"/>
  <c r="E5262" i="1"/>
  <c r="C5262" i="1"/>
  <c r="O5261" i="1" l="1"/>
  <c r="U5261" i="1" s="1"/>
  <c r="S5262" i="1"/>
  <c r="D5263" i="1"/>
  <c r="S5263" i="1"/>
  <c r="K5262" i="1"/>
  <c r="O5262" i="1" s="1"/>
  <c r="A5264" i="1"/>
  <c r="E5263" i="1"/>
  <c r="C5263" i="1"/>
  <c r="D5264" i="1" l="1"/>
  <c r="S5264" i="1"/>
  <c r="N5263" i="1"/>
  <c r="K5263" i="1"/>
  <c r="O5263" i="1" s="1"/>
  <c r="A5265" i="1"/>
  <c r="N5264" i="1"/>
  <c r="E5264" i="1"/>
  <c r="C5264" i="1"/>
  <c r="U5262" i="1"/>
  <c r="D5265" i="1" l="1"/>
  <c r="K5264" i="1"/>
  <c r="O5264" i="1"/>
  <c r="A5266" i="1"/>
  <c r="E5265" i="1"/>
  <c r="C5265" i="1"/>
  <c r="U5263" i="1"/>
  <c r="S5265" i="1" l="1"/>
  <c r="D5266" i="1"/>
  <c r="N5265" i="1"/>
  <c r="K5265" i="1"/>
  <c r="O5265" i="1" s="1"/>
  <c r="A5267" i="1"/>
  <c r="E5266" i="1"/>
  <c r="C5266" i="1"/>
  <c r="U5264" i="1"/>
  <c r="S5266" i="1" l="1"/>
  <c r="D5267" i="1"/>
  <c r="N5266" i="1"/>
  <c r="K5266" i="1"/>
  <c r="O5266" i="1" s="1"/>
  <c r="U5265" i="1"/>
  <c r="A5268" i="1"/>
  <c r="E5267" i="1"/>
  <c r="C5267" i="1"/>
  <c r="S5267" i="1" l="1"/>
  <c r="D5268" i="1"/>
  <c r="N5267" i="1"/>
  <c r="K5267" i="1"/>
  <c r="O5267" i="1" s="1"/>
  <c r="A5269" i="1"/>
  <c r="E5268" i="1"/>
  <c r="C5268" i="1"/>
  <c r="U5266" i="1"/>
  <c r="S5268" i="1" l="1"/>
  <c r="D5269" i="1"/>
  <c r="S5269" i="1"/>
  <c r="N5268" i="1"/>
  <c r="K5268" i="1"/>
  <c r="A5270" i="1"/>
  <c r="E5269" i="1"/>
  <c r="C5269" i="1"/>
  <c r="U5267" i="1"/>
  <c r="D5270" i="1" l="1"/>
  <c r="O5268" i="1"/>
  <c r="K5269" i="1"/>
  <c r="A5271" i="1"/>
  <c r="E5270" i="1"/>
  <c r="C5270" i="1"/>
  <c r="N5269" i="1"/>
  <c r="S5270" i="1" l="1"/>
  <c r="D5271" i="1"/>
  <c r="K5270" i="1"/>
  <c r="U5268" i="1"/>
  <c r="N5270" i="1"/>
  <c r="A5272" i="1"/>
  <c r="N5271" i="1"/>
  <c r="E5271" i="1"/>
  <c r="C5271" i="1"/>
  <c r="O5269" i="1"/>
  <c r="O5270" i="1" l="1"/>
  <c r="S5271" i="1"/>
  <c r="D5272" i="1"/>
  <c r="K5271" i="1"/>
  <c r="O5271" i="1" s="1"/>
  <c r="A5273" i="1"/>
  <c r="E5272" i="1"/>
  <c r="C5272" i="1"/>
  <c r="U5269" i="1"/>
  <c r="U5270" i="1"/>
  <c r="S5272" i="1" l="1"/>
  <c r="D5273" i="1"/>
  <c r="S5273" i="1"/>
  <c r="K5272" i="1"/>
  <c r="N5272" i="1"/>
  <c r="A5274" i="1"/>
  <c r="E5273" i="1"/>
  <c r="C5273" i="1"/>
  <c r="U5271" i="1"/>
  <c r="N5273" i="1" l="1"/>
  <c r="O5272" i="1"/>
  <c r="U5272" i="1" s="1"/>
  <c r="D5274" i="1"/>
  <c r="K5273" i="1"/>
  <c r="A5275" i="1"/>
  <c r="N5274" i="1"/>
  <c r="K5274" i="1"/>
  <c r="E5274" i="1"/>
  <c r="C5274" i="1"/>
  <c r="O5273" i="1" l="1"/>
  <c r="S5274" i="1"/>
  <c r="D5275" i="1"/>
  <c r="S5275" i="1"/>
  <c r="O5274" i="1"/>
  <c r="A5276" i="1"/>
  <c r="E5275" i="1"/>
  <c r="C5275" i="1"/>
  <c r="U5273" i="1"/>
  <c r="D5276" i="1" l="1"/>
  <c r="N5275" i="1"/>
  <c r="K5275" i="1"/>
  <c r="A5277" i="1"/>
  <c r="E5276" i="1"/>
  <c r="C5276" i="1"/>
  <c r="U5274" i="1"/>
  <c r="S5276" i="1" l="1"/>
  <c r="D5277" i="1"/>
  <c r="S5277" i="1"/>
  <c r="N5276" i="1"/>
  <c r="K5276" i="1"/>
  <c r="A5278" i="1"/>
  <c r="N5277" i="1"/>
  <c r="E5277" i="1"/>
  <c r="C5277" i="1"/>
  <c r="O5275" i="1"/>
  <c r="O5276" i="1" l="1"/>
  <c r="D5278" i="1"/>
  <c r="S5278" i="1"/>
  <c r="K5277" i="1"/>
  <c r="O5277" i="1" s="1"/>
  <c r="A5279" i="1"/>
  <c r="E5278" i="1"/>
  <c r="C5278" i="1"/>
  <c r="U5275" i="1"/>
  <c r="U5276" i="1"/>
  <c r="D5279" i="1" l="1"/>
  <c r="S5279" i="1"/>
  <c r="N5278" i="1"/>
  <c r="K5278" i="1"/>
  <c r="U5277" i="1"/>
  <c r="A5280" i="1"/>
  <c r="C5279" i="1"/>
  <c r="E5279" i="1"/>
  <c r="O5278" i="1" l="1"/>
  <c r="D5280" i="1"/>
  <c r="K5279" i="1"/>
  <c r="A5281" i="1"/>
  <c r="N5280" i="1"/>
  <c r="E5280" i="1"/>
  <c r="C5280" i="1"/>
  <c r="N5279" i="1"/>
  <c r="U5278" i="1"/>
  <c r="O5279" i="1" l="1"/>
  <c r="S5280" i="1"/>
  <c r="D5281" i="1"/>
  <c r="K5280" i="1"/>
  <c r="O5280" i="1" s="1"/>
  <c r="A5282" i="1"/>
  <c r="E5281" i="1"/>
  <c r="C5281" i="1"/>
  <c r="U5279" i="1"/>
  <c r="S5281" i="1" l="1"/>
  <c r="D5282" i="1"/>
  <c r="S5282" i="1"/>
  <c r="N5281" i="1"/>
  <c r="K5281" i="1"/>
  <c r="A5283" i="1"/>
  <c r="E5282" i="1"/>
  <c r="C5282" i="1"/>
  <c r="U5280" i="1"/>
  <c r="O5281" i="1" l="1"/>
  <c r="D5283" i="1"/>
  <c r="S5283" i="1"/>
  <c r="N5282" i="1"/>
  <c r="K5282" i="1"/>
  <c r="A5284" i="1"/>
  <c r="E5283" i="1"/>
  <c r="C5283" i="1"/>
  <c r="U5281" i="1"/>
  <c r="O5282" i="1" l="1"/>
  <c r="D5284" i="1"/>
  <c r="S5284" i="1"/>
  <c r="N5283" i="1"/>
  <c r="K5283" i="1"/>
  <c r="A5285" i="1"/>
  <c r="E5284" i="1"/>
  <c r="C5284" i="1"/>
  <c r="O5283" i="1" l="1"/>
  <c r="U5282" i="1"/>
  <c r="D5285" i="1"/>
  <c r="S5285" i="1"/>
  <c r="K5284" i="1"/>
  <c r="N5284" i="1"/>
  <c r="A5286" i="1"/>
  <c r="E5285" i="1"/>
  <c r="C5285" i="1"/>
  <c r="U5283" i="1"/>
  <c r="O5284" i="1" l="1"/>
  <c r="U5284" i="1"/>
  <c r="D5286" i="1"/>
  <c r="S5286" i="1"/>
  <c r="N5285" i="1"/>
  <c r="K5285" i="1"/>
  <c r="O5285" i="1" s="1"/>
  <c r="A5287" i="1"/>
  <c r="N5286" i="1"/>
  <c r="E5286" i="1"/>
  <c r="C5286" i="1"/>
  <c r="D5287" i="1" l="1"/>
  <c r="S5287" i="1"/>
  <c r="K5286" i="1"/>
  <c r="O5286" i="1" s="1"/>
  <c r="U5285" i="1"/>
  <c r="A5288" i="1"/>
  <c r="E5287" i="1"/>
  <c r="C5287" i="1"/>
  <c r="D5288" i="1" l="1"/>
  <c r="U5286" i="1"/>
  <c r="N5287" i="1"/>
  <c r="K5287" i="1"/>
  <c r="A5289" i="1"/>
  <c r="E5288" i="1"/>
  <c r="C5288" i="1"/>
  <c r="S5288" i="1" l="1"/>
  <c r="D5289" i="1"/>
  <c r="S5289" i="1"/>
  <c r="K5288" i="1"/>
  <c r="O5287" i="1"/>
  <c r="U5287" i="1"/>
  <c r="N5288" i="1"/>
  <c r="A5290" i="1"/>
  <c r="E5289" i="1"/>
  <c r="C5289" i="1"/>
  <c r="O5288" i="1" l="1"/>
  <c r="U5288" i="1" s="1"/>
  <c r="D5290" i="1"/>
  <c r="S5290" i="1"/>
  <c r="N5289" i="1"/>
  <c r="K5289" i="1"/>
  <c r="A5291" i="1"/>
  <c r="N5290" i="1"/>
  <c r="E5290" i="1"/>
  <c r="C5290" i="1"/>
  <c r="O5289" i="1" l="1"/>
  <c r="D5291" i="1"/>
  <c r="A5292" i="1"/>
  <c r="E5291" i="1"/>
  <c r="C5291" i="1"/>
  <c r="U5289" i="1"/>
  <c r="K5290" i="1"/>
  <c r="O5290" i="1" s="1"/>
  <c r="S5291" i="1" l="1"/>
  <c r="D5292" i="1"/>
  <c r="N5291" i="1"/>
  <c r="U5290" i="1"/>
  <c r="K5291" i="1"/>
  <c r="A5293" i="1"/>
  <c r="N5292" i="1"/>
  <c r="E5292" i="1"/>
  <c r="C5292" i="1"/>
  <c r="O5291" i="1" l="1"/>
  <c r="S5292" i="1"/>
  <c r="D5293" i="1"/>
  <c r="S5293" i="1"/>
  <c r="K5292" i="1"/>
  <c r="O5292" i="1" s="1"/>
  <c r="A5294" i="1"/>
  <c r="E5293" i="1"/>
  <c r="C5293" i="1"/>
  <c r="U5291" i="1"/>
  <c r="D5294" i="1" l="1"/>
  <c r="S5294" i="1"/>
  <c r="K5293" i="1"/>
  <c r="N5293" i="1"/>
  <c r="A5295" i="1"/>
  <c r="E5294" i="1"/>
  <c r="C5294" i="1"/>
  <c r="U5292" i="1"/>
  <c r="D5295" i="1" l="1"/>
  <c r="N5294" i="1"/>
  <c r="O5293" i="1"/>
  <c r="A5296" i="1"/>
  <c r="E5295" i="1"/>
  <c r="C5295" i="1"/>
  <c r="K5294" i="1"/>
  <c r="O5294" i="1" s="1"/>
  <c r="U5293" i="1" l="1"/>
  <c r="S5295" i="1"/>
  <c r="D5296" i="1"/>
  <c r="U5294" i="1"/>
  <c r="K5295" i="1"/>
  <c r="N5295" i="1"/>
  <c r="A5297" i="1"/>
  <c r="E5296" i="1"/>
  <c r="C5296" i="1"/>
  <c r="O5295" i="1" l="1"/>
  <c r="S5296" i="1"/>
  <c r="D5297" i="1"/>
  <c r="S5297" i="1"/>
  <c r="N5296" i="1"/>
  <c r="U5295" i="1"/>
  <c r="K5296" i="1"/>
  <c r="A5298" i="1"/>
  <c r="E5297" i="1"/>
  <c r="C5297" i="1"/>
  <c r="O5296" i="1" l="1"/>
  <c r="U5296" i="1" s="1"/>
  <c r="D5298" i="1"/>
  <c r="S5298" i="1"/>
  <c r="A5299" i="1"/>
  <c r="E5298" i="1"/>
  <c r="C5298" i="1"/>
  <c r="K5297" i="1"/>
  <c r="N5297" i="1"/>
  <c r="D5299" i="1" l="1"/>
  <c r="S5299" i="1"/>
  <c r="N5298" i="1"/>
  <c r="K5298" i="1"/>
  <c r="O5297" i="1"/>
  <c r="U5297" i="1" s="1"/>
  <c r="A5300" i="1"/>
  <c r="E5299" i="1"/>
  <c r="C5299" i="1"/>
  <c r="O5298" i="1" l="1"/>
  <c r="D5300" i="1"/>
  <c r="S5300" i="1"/>
  <c r="K5299" i="1"/>
  <c r="N5299" i="1"/>
  <c r="A5301" i="1"/>
  <c r="E5300" i="1"/>
  <c r="C5300" i="1"/>
  <c r="U5298" i="1" l="1"/>
  <c r="D5301" i="1"/>
  <c r="O5299" i="1"/>
  <c r="U5299" i="1" s="1"/>
  <c r="N5300" i="1"/>
  <c r="K5300" i="1"/>
  <c r="A5302" i="1"/>
  <c r="E5301" i="1"/>
  <c r="C5301" i="1"/>
  <c r="S5301" i="1" l="1"/>
  <c r="D5302" i="1"/>
  <c r="S5302" i="1"/>
  <c r="O5300" i="1"/>
  <c r="K5301" i="1"/>
  <c r="N5301" i="1"/>
  <c r="A5303" i="1"/>
  <c r="N5302" i="1"/>
  <c r="E5302" i="1"/>
  <c r="C5302" i="1"/>
  <c r="U5300" i="1" l="1"/>
  <c r="D5303" i="1"/>
  <c r="S5303" i="1"/>
  <c r="K5302" i="1"/>
  <c r="O5302" i="1" s="1"/>
  <c r="O5301" i="1"/>
  <c r="A5304" i="1"/>
  <c r="C5303" i="1"/>
  <c r="E5303" i="1"/>
  <c r="U5301" i="1" l="1"/>
  <c r="D5304" i="1"/>
  <c r="K5303" i="1"/>
  <c r="N5303" i="1"/>
  <c r="A5305" i="1"/>
  <c r="E5304" i="1"/>
  <c r="C5304" i="1"/>
  <c r="U5302" i="1"/>
  <c r="S5304" i="1" l="1"/>
  <c r="D5305" i="1"/>
  <c r="O5303" i="1"/>
  <c r="K5304" i="1"/>
  <c r="A5306" i="1"/>
  <c r="E5305" i="1"/>
  <c r="C5305" i="1"/>
  <c r="N5304" i="1"/>
  <c r="U5303" i="1" l="1"/>
  <c r="S5305" i="1"/>
  <c r="D5306" i="1"/>
  <c r="S5306" i="1"/>
  <c r="K5305" i="1"/>
  <c r="N5305" i="1"/>
  <c r="A5307" i="1"/>
  <c r="N5306" i="1"/>
  <c r="E5306" i="1"/>
  <c r="C5306" i="1"/>
  <c r="O5304" i="1"/>
  <c r="O5305" i="1" l="1"/>
  <c r="U5305" i="1" s="1"/>
  <c r="D5307" i="1"/>
  <c r="S5307" i="1"/>
  <c r="A5308" i="1"/>
  <c r="E5307" i="1"/>
  <c r="C5307" i="1"/>
  <c r="U5304" i="1"/>
  <c r="K5306" i="1"/>
  <c r="O5306" i="1" s="1"/>
  <c r="D5308" i="1" l="1"/>
  <c r="U5306" i="1"/>
  <c r="K5307" i="1"/>
  <c r="N5307" i="1"/>
  <c r="A5309" i="1"/>
  <c r="E5308" i="1"/>
  <c r="C5308" i="1"/>
  <c r="S5308" i="1" l="1"/>
  <c r="D5309" i="1"/>
  <c r="N5308" i="1"/>
  <c r="O5307" i="1"/>
  <c r="U5307" i="1" s="1"/>
  <c r="K5308" i="1"/>
  <c r="A5310" i="1"/>
  <c r="E5309" i="1"/>
  <c r="C5309" i="1"/>
  <c r="O5308" i="1" l="1"/>
  <c r="S5309" i="1"/>
  <c r="D5310" i="1"/>
  <c r="N5309" i="1"/>
  <c r="K5309" i="1"/>
  <c r="A5311" i="1"/>
  <c r="E5310" i="1"/>
  <c r="C5310" i="1"/>
  <c r="U5308" i="1"/>
  <c r="O5309" i="1" l="1"/>
  <c r="S5310" i="1"/>
  <c r="D5311" i="1"/>
  <c r="N5310" i="1"/>
  <c r="K5310" i="1"/>
  <c r="A5312" i="1"/>
  <c r="E5311" i="1"/>
  <c r="C5311" i="1"/>
  <c r="U5309" i="1" l="1"/>
  <c r="S5311" i="1"/>
  <c r="D5312" i="1"/>
  <c r="S5312" i="1"/>
  <c r="K5311" i="1"/>
  <c r="O5310" i="1"/>
  <c r="U5310" i="1" s="1"/>
  <c r="N5311" i="1"/>
  <c r="O5311" i="1" s="1"/>
  <c r="A5313" i="1"/>
  <c r="E5312" i="1"/>
  <c r="C5312" i="1"/>
  <c r="D5313" i="1" l="1"/>
  <c r="S5313" i="1"/>
  <c r="K5312" i="1"/>
  <c r="A5314" i="1"/>
  <c r="K5313" i="1"/>
  <c r="E5313" i="1"/>
  <c r="C5313" i="1"/>
  <c r="N5313" i="1"/>
  <c r="N5312" i="1"/>
  <c r="U5311" i="1"/>
  <c r="O5313" i="1" l="1"/>
  <c r="U5313" i="1" s="1"/>
  <c r="D5314" i="1"/>
  <c r="S5314" i="1"/>
  <c r="A5315" i="1"/>
  <c r="E5314" i="1"/>
  <c r="C5314" i="1"/>
  <c r="O5312" i="1"/>
  <c r="D5315" i="1" l="1"/>
  <c r="N5314" i="1"/>
  <c r="K5314" i="1"/>
  <c r="O5314" i="1" s="1"/>
  <c r="A5316" i="1"/>
  <c r="E5315" i="1"/>
  <c r="C5315" i="1"/>
  <c r="U5312" i="1"/>
  <c r="S5315" i="1" l="1"/>
  <c r="K5315" i="1"/>
  <c r="D5316" i="1"/>
  <c r="N5315" i="1"/>
  <c r="A5317" i="1"/>
  <c r="E5316" i="1"/>
  <c r="C5316" i="1"/>
  <c r="U5314" i="1"/>
  <c r="O5315" i="1" l="1"/>
  <c r="S5316" i="1"/>
  <c r="N5316" i="1"/>
  <c r="D5317" i="1"/>
  <c r="S5317" i="1"/>
  <c r="K5316" i="1"/>
  <c r="A5318" i="1"/>
  <c r="N5317" i="1"/>
  <c r="E5317" i="1"/>
  <c r="C5317" i="1"/>
  <c r="U5315" i="1" l="1"/>
  <c r="O5316" i="1"/>
  <c r="U5316" i="1" s="1"/>
  <c r="D5318" i="1"/>
  <c r="S5318" i="1"/>
  <c r="K5317" i="1"/>
  <c r="O5317" i="1" s="1"/>
  <c r="A5319" i="1"/>
  <c r="E5318" i="1"/>
  <c r="C5318" i="1"/>
  <c r="D5319" i="1" l="1"/>
  <c r="U5317" i="1"/>
  <c r="N5318" i="1"/>
  <c r="K5318" i="1"/>
  <c r="O5318" i="1" s="1"/>
  <c r="A5320" i="1"/>
  <c r="E5319" i="1"/>
  <c r="C5319" i="1"/>
  <c r="S5319" i="1" l="1"/>
  <c r="D5320" i="1"/>
  <c r="N5319" i="1"/>
  <c r="K5319" i="1"/>
  <c r="A5321" i="1"/>
  <c r="E5320" i="1"/>
  <c r="C5320" i="1"/>
  <c r="U5318" i="1"/>
  <c r="O5319" i="1" l="1"/>
  <c r="U5319" i="1" s="1"/>
  <c r="S5320" i="1"/>
  <c r="D5321" i="1"/>
  <c r="S5321" i="1"/>
  <c r="N5320" i="1"/>
  <c r="K5320" i="1"/>
  <c r="O5320" i="1" s="1"/>
  <c r="A5322" i="1"/>
  <c r="E5321" i="1"/>
  <c r="C5321" i="1"/>
  <c r="D5322" i="1" l="1"/>
  <c r="N5321" i="1"/>
  <c r="K5321" i="1"/>
  <c r="A5323" i="1"/>
  <c r="E5322" i="1"/>
  <c r="C5322" i="1"/>
  <c r="U5320" i="1"/>
  <c r="O5321" i="1" l="1"/>
  <c r="S5322" i="1"/>
  <c r="D5323" i="1"/>
  <c r="S5323" i="1"/>
  <c r="N5322" i="1"/>
  <c r="K5322" i="1"/>
  <c r="A5324" i="1"/>
  <c r="E5323" i="1"/>
  <c r="C5323" i="1"/>
  <c r="O5322" i="1" l="1"/>
  <c r="U5321" i="1"/>
  <c r="D5324" i="1"/>
  <c r="S5324" i="1"/>
  <c r="K5323" i="1"/>
  <c r="A5325" i="1"/>
  <c r="E5324" i="1"/>
  <c r="C5324" i="1"/>
  <c r="N5323" i="1"/>
  <c r="U5322" i="1"/>
  <c r="O5323" i="1" l="1"/>
  <c r="U5323" i="1" s="1"/>
  <c r="D5325" i="1"/>
  <c r="N5324" i="1"/>
  <c r="K5324" i="1"/>
  <c r="A5326" i="1"/>
  <c r="E5325" i="1"/>
  <c r="C5325" i="1"/>
  <c r="O5324" i="1" l="1"/>
  <c r="S5325" i="1"/>
  <c r="D5326" i="1"/>
  <c r="N5325" i="1"/>
  <c r="K5325" i="1"/>
  <c r="A5327" i="1"/>
  <c r="E5326" i="1"/>
  <c r="C5326" i="1"/>
  <c r="O5325" i="1" l="1"/>
  <c r="U5324" i="1"/>
  <c r="N5326" i="1"/>
  <c r="S5326" i="1"/>
  <c r="D5327" i="1"/>
  <c r="U5325" i="1"/>
  <c r="K5326" i="1"/>
  <c r="O5326" i="1" s="1"/>
  <c r="A5328" i="1"/>
  <c r="C5327" i="1"/>
  <c r="E5327" i="1"/>
  <c r="S5327" i="1" l="1"/>
  <c r="D5328" i="1"/>
  <c r="S5328" i="1"/>
  <c r="N5327" i="1"/>
  <c r="K5327" i="1"/>
  <c r="A5329" i="1"/>
  <c r="E5328" i="1"/>
  <c r="C5328" i="1"/>
  <c r="U5326" i="1"/>
  <c r="D5329" i="1" l="1"/>
  <c r="S5329" i="1"/>
  <c r="O5327" i="1"/>
  <c r="K5328" i="1"/>
  <c r="A5330" i="1"/>
  <c r="E5329" i="1"/>
  <c r="C5329" i="1"/>
  <c r="N5328" i="1"/>
  <c r="U5327" i="1" l="1"/>
  <c r="K5329" i="1"/>
  <c r="N5329" i="1"/>
  <c r="O5329" i="1" s="1"/>
  <c r="D5330" i="1"/>
  <c r="S5330" i="1"/>
  <c r="O5328" i="1"/>
  <c r="A5331" i="1"/>
  <c r="N5330" i="1"/>
  <c r="E5330" i="1"/>
  <c r="C5330" i="1"/>
  <c r="U5329" i="1" l="1"/>
  <c r="U5328" i="1"/>
  <c r="D5331" i="1"/>
  <c r="S5331" i="1"/>
  <c r="K5330" i="1"/>
  <c r="O5330" i="1" s="1"/>
  <c r="A5332" i="1"/>
  <c r="K5331" i="1"/>
  <c r="E5331" i="1"/>
  <c r="C5331" i="1"/>
  <c r="D5332" i="1" l="1"/>
  <c r="S5332" i="1"/>
  <c r="N5331" i="1"/>
  <c r="O5331" i="1" s="1"/>
  <c r="A5333" i="1"/>
  <c r="N5332" i="1"/>
  <c r="E5332" i="1"/>
  <c r="C5332" i="1"/>
  <c r="U5330" i="1"/>
  <c r="D5333" i="1" l="1"/>
  <c r="S5333" i="1"/>
  <c r="K5332" i="1"/>
  <c r="O5332" i="1" s="1"/>
  <c r="A5334" i="1"/>
  <c r="E5333" i="1"/>
  <c r="C5333" i="1"/>
  <c r="U5331" i="1"/>
  <c r="D5334" i="1" l="1"/>
  <c r="S5334" i="1"/>
  <c r="K5333" i="1"/>
  <c r="N5333" i="1"/>
  <c r="A5335" i="1"/>
  <c r="E5334" i="1"/>
  <c r="C5334" i="1"/>
  <c r="U5332" i="1"/>
  <c r="O5333" i="1" l="1"/>
  <c r="D5335" i="1"/>
  <c r="S5335" i="1"/>
  <c r="N5334" i="1"/>
  <c r="K5334" i="1"/>
  <c r="A5336" i="1"/>
  <c r="N5335" i="1"/>
  <c r="E5335" i="1"/>
  <c r="C5335" i="1"/>
  <c r="O5334" i="1" l="1"/>
  <c r="U5333" i="1"/>
  <c r="D5336" i="1"/>
  <c r="K5335" i="1"/>
  <c r="O5335" i="1" s="1"/>
  <c r="A5337" i="1"/>
  <c r="E5336" i="1"/>
  <c r="C5336" i="1"/>
  <c r="U5334" i="1"/>
  <c r="S5336" i="1" l="1"/>
  <c r="D5337" i="1"/>
  <c r="N5336" i="1"/>
  <c r="K5336" i="1"/>
  <c r="A5338" i="1"/>
  <c r="N5337" i="1"/>
  <c r="E5337" i="1"/>
  <c r="C5337" i="1"/>
  <c r="U5335" i="1"/>
  <c r="O5336" i="1" l="1"/>
  <c r="U5336" i="1" s="1"/>
  <c r="S5337" i="1"/>
  <c r="D5338" i="1"/>
  <c r="K5337" i="1"/>
  <c r="O5337" i="1" s="1"/>
  <c r="A5339" i="1"/>
  <c r="E5338" i="1"/>
  <c r="C5338" i="1"/>
  <c r="S5338" i="1" l="1"/>
  <c r="D5339" i="1"/>
  <c r="S5339" i="1"/>
  <c r="N5338" i="1"/>
  <c r="K5338" i="1"/>
  <c r="A5340" i="1"/>
  <c r="E5339" i="1"/>
  <c r="C5339" i="1"/>
  <c r="U5337" i="1"/>
  <c r="O5338" i="1" l="1"/>
  <c r="D5340" i="1"/>
  <c r="S5340" i="1"/>
  <c r="K5339" i="1"/>
  <c r="A5341" i="1"/>
  <c r="E5340" i="1"/>
  <c r="C5340" i="1"/>
  <c r="N5339" i="1"/>
  <c r="O5339" i="1" s="1"/>
  <c r="U5338" i="1"/>
  <c r="D5341" i="1" l="1"/>
  <c r="S5341" i="1"/>
  <c r="N5340" i="1"/>
  <c r="U5339" i="1"/>
  <c r="K5340" i="1"/>
  <c r="A5342" i="1"/>
  <c r="E5341" i="1"/>
  <c r="C5341" i="1"/>
  <c r="O5340" i="1" l="1"/>
  <c r="D5342" i="1"/>
  <c r="S5342" i="1"/>
  <c r="N5341" i="1"/>
  <c r="K5341" i="1"/>
  <c r="A5343" i="1"/>
  <c r="E5342" i="1"/>
  <c r="C5342" i="1"/>
  <c r="U5340" i="1"/>
  <c r="N5342" i="1" l="1"/>
  <c r="D5343" i="1"/>
  <c r="O5341" i="1"/>
  <c r="K5342" i="1"/>
  <c r="A5344" i="1"/>
  <c r="N5343" i="1"/>
  <c r="E5343" i="1"/>
  <c r="C5343" i="1"/>
  <c r="O5342" i="1" l="1"/>
  <c r="S5343" i="1"/>
  <c r="D5344" i="1"/>
  <c r="S5344" i="1"/>
  <c r="U5341" i="1"/>
  <c r="K5343" i="1"/>
  <c r="O5343" i="1" s="1"/>
  <c r="A5345" i="1"/>
  <c r="E5344" i="1"/>
  <c r="C5344" i="1"/>
  <c r="U5342" i="1" l="1"/>
  <c r="D5345" i="1"/>
  <c r="K5344" i="1"/>
  <c r="A5346" i="1"/>
  <c r="E5345" i="1"/>
  <c r="C5345" i="1"/>
  <c r="N5344" i="1"/>
  <c r="U5343" i="1"/>
  <c r="S5345" i="1" l="1"/>
  <c r="D5346" i="1"/>
  <c r="S5346" i="1"/>
  <c r="K5345" i="1"/>
  <c r="A5347" i="1"/>
  <c r="E5346" i="1"/>
  <c r="C5346" i="1"/>
  <c r="N5345" i="1"/>
  <c r="O5344" i="1"/>
  <c r="O5345" i="1" l="1"/>
  <c r="D5347" i="1"/>
  <c r="S5347" i="1"/>
  <c r="N5346" i="1"/>
  <c r="U5345" i="1"/>
  <c r="K5346" i="1"/>
  <c r="A5348" i="1"/>
  <c r="N5347" i="1"/>
  <c r="E5347" i="1"/>
  <c r="C5347" i="1"/>
  <c r="U5344" i="1"/>
  <c r="O5346" i="1" l="1"/>
  <c r="U5346" i="1" s="1"/>
  <c r="K5347" i="1"/>
  <c r="O5347" i="1" s="1"/>
  <c r="U5347" i="1" s="1"/>
  <c r="D5348" i="1"/>
  <c r="A5349" i="1"/>
  <c r="E5348" i="1"/>
  <c r="C5348" i="1"/>
  <c r="S5348" i="1" l="1"/>
  <c r="D5349" i="1"/>
  <c r="N5348" i="1"/>
  <c r="K5348" i="1"/>
  <c r="A5350" i="1"/>
  <c r="E5349" i="1"/>
  <c r="C5349" i="1"/>
  <c r="S5349" i="1" l="1"/>
  <c r="D5350" i="1"/>
  <c r="O5348" i="1"/>
  <c r="K5349" i="1"/>
  <c r="A5351" i="1"/>
  <c r="N5350" i="1"/>
  <c r="E5350" i="1"/>
  <c r="C5350" i="1"/>
  <c r="N5349" i="1"/>
  <c r="U5348" i="1" l="1"/>
  <c r="O5349" i="1"/>
  <c r="S5350" i="1"/>
  <c r="D5351" i="1"/>
  <c r="S5351" i="1"/>
  <c r="U5349" i="1"/>
  <c r="K5350" i="1"/>
  <c r="O5350" i="1" s="1"/>
  <c r="A5352" i="1"/>
  <c r="N5351" i="1"/>
  <c r="E5351" i="1"/>
  <c r="C5351" i="1"/>
  <c r="D5352" i="1" l="1"/>
  <c r="S5352" i="1"/>
  <c r="K5351" i="1"/>
  <c r="O5351" i="1" s="1"/>
  <c r="A5353" i="1"/>
  <c r="E5352" i="1"/>
  <c r="C5352" i="1"/>
  <c r="U5350" i="1"/>
  <c r="U5351" i="1" l="1"/>
  <c r="D5353" i="1"/>
  <c r="S5353" i="1"/>
  <c r="N5352" i="1"/>
  <c r="K5352" i="1"/>
  <c r="A5354" i="1"/>
  <c r="K5353" i="1"/>
  <c r="E5353" i="1"/>
  <c r="C5353" i="1"/>
  <c r="O5352" i="1" l="1"/>
  <c r="D5354" i="1"/>
  <c r="S5354" i="1"/>
  <c r="N5353" i="1"/>
  <c r="O5353" i="1" s="1"/>
  <c r="A5355" i="1"/>
  <c r="E5354" i="1"/>
  <c r="C5354" i="1"/>
  <c r="U5352" i="1"/>
  <c r="D5355" i="1" l="1"/>
  <c r="K5354" i="1"/>
  <c r="A5356" i="1"/>
  <c r="E5355" i="1"/>
  <c r="C5355" i="1"/>
  <c r="N5354" i="1"/>
  <c r="U5353" i="1"/>
  <c r="K5355" i="1" l="1"/>
  <c r="S5355" i="1"/>
  <c r="D5356" i="1"/>
  <c r="S5356" i="1"/>
  <c r="N5355" i="1"/>
  <c r="A5357" i="1"/>
  <c r="E5356" i="1"/>
  <c r="C5356" i="1"/>
  <c r="O5354" i="1"/>
  <c r="O5355" i="1" l="1"/>
  <c r="D5357" i="1"/>
  <c r="S5357" i="1"/>
  <c r="N5356" i="1"/>
  <c r="A5358" i="1"/>
  <c r="E5357" i="1"/>
  <c r="C5357" i="1"/>
  <c r="U5354" i="1"/>
  <c r="K5356" i="1"/>
  <c r="U5355" i="1" l="1"/>
  <c r="D5358" i="1"/>
  <c r="S5358" i="1"/>
  <c r="N5357" i="1"/>
  <c r="K5357" i="1"/>
  <c r="A5359" i="1"/>
  <c r="E5358" i="1"/>
  <c r="C5358" i="1"/>
  <c r="O5356" i="1"/>
  <c r="O5357" i="1" l="1"/>
  <c r="D5359" i="1"/>
  <c r="S5359" i="1"/>
  <c r="K5358" i="1"/>
  <c r="N5358" i="1"/>
  <c r="A5360" i="1"/>
  <c r="N5359" i="1"/>
  <c r="C5359" i="1"/>
  <c r="E5359" i="1"/>
  <c r="U5356" i="1"/>
  <c r="U5357" i="1"/>
  <c r="O5358" i="1" l="1"/>
  <c r="D5360" i="1"/>
  <c r="S5360" i="1"/>
  <c r="K5359" i="1"/>
  <c r="O5359" i="1" s="1"/>
  <c r="U5359" i="1" s="1"/>
  <c r="A5361" i="1"/>
  <c r="E5360" i="1"/>
  <c r="C5360" i="1"/>
  <c r="U5358" i="1" l="1"/>
  <c r="D5361" i="1"/>
  <c r="K5360" i="1"/>
  <c r="N5360" i="1"/>
  <c r="O5360" i="1" s="1"/>
  <c r="A5362" i="1"/>
  <c r="N5361" i="1"/>
  <c r="E5361" i="1"/>
  <c r="C5361" i="1"/>
  <c r="S5361" i="1" l="1"/>
  <c r="D5362" i="1"/>
  <c r="S5362" i="1"/>
  <c r="K5361" i="1"/>
  <c r="O5361" i="1" s="1"/>
  <c r="A5363" i="1"/>
  <c r="E5362" i="1"/>
  <c r="C5362" i="1"/>
  <c r="U5360" i="1"/>
  <c r="D5363" i="1" l="1"/>
  <c r="S5363" i="1"/>
  <c r="N5362" i="1"/>
  <c r="K5362" i="1"/>
  <c r="O5362" i="1" s="1"/>
  <c r="A5364" i="1"/>
  <c r="E5363" i="1"/>
  <c r="C5363" i="1"/>
  <c r="U5361" i="1"/>
  <c r="K5363" i="1" l="1"/>
  <c r="D5364" i="1"/>
  <c r="N5363" i="1"/>
  <c r="O5363" i="1" s="1"/>
  <c r="A5365" i="1"/>
  <c r="E5364" i="1"/>
  <c r="C5364" i="1"/>
  <c r="U5362" i="1"/>
  <c r="S5364" i="1" l="1"/>
  <c r="D5365" i="1"/>
  <c r="U5363" i="1"/>
  <c r="N5364" i="1"/>
  <c r="A5366" i="1"/>
  <c r="E5365" i="1"/>
  <c r="C5365" i="1"/>
  <c r="K5364" i="1"/>
  <c r="S5365" i="1" l="1"/>
  <c r="D5366" i="1"/>
  <c r="N5365" i="1"/>
  <c r="O5364" i="1"/>
  <c r="K5365" i="1"/>
  <c r="A5367" i="1"/>
  <c r="E5366" i="1"/>
  <c r="C5366" i="1"/>
  <c r="O5365" i="1" l="1"/>
  <c r="U5364" i="1"/>
  <c r="S5366" i="1"/>
  <c r="D5367" i="1"/>
  <c r="S5367" i="1"/>
  <c r="U5365" i="1"/>
  <c r="N5366" i="1"/>
  <c r="A5368" i="1"/>
  <c r="N5367" i="1"/>
  <c r="E5367" i="1"/>
  <c r="C5367" i="1"/>
  <c r="K5366" i="1"/>
  <c r="D5368" i="1" l="1"/>
  <c r="S5368" i="1"/>
  <c r="K5367" i="1"/>
  <c r="O5367" i="1" s="1"/>
  <c r="U5367" i="1" s="1"/>
  <c r="O5366" i="1"/>
  <c r="A5369" i="1"/>
  <c r="E5368" i="1"/>
  <c r="C5368" i="1"/>
  <c r="U5366" i="1" l="1"/>
  <c r="D5369" i="1"/>
  <c r="S5369" i="1"/>
  <c r="N5368" i="1"/>
  <c r="K5368" i="1"/>
  <c r="A5370" i="1"/>
  <c r="E5369" i="1"/>
  <c r="C5369" i="1"/>
  <c r="O5368" i="1" l="1"/>
  <c r="N5369" i="1"/>
  <c r="D5370" i="1"/>
  <c r="S5370" i="1"/>
  <c r="K5369" i="1"/>
  <c r="A5371" i="1"/>
  <c r="E5370" i="1"/>
  <c r="C5370" i="1"/>
  <c r="U5368" i="1"/>
  <c r="O5369" i="1" l="1"/>
  <c r="D5371" i="1"/>
  <c r="S5371" i="1"/>
  <c r="N5370" i="1"/>
  <c r="K5370" i="1"/>
  <c r="A5372" i="1"/>
  <c r="N5371" i="1"/>
  <c r="E5371" i="1"/>
  <c r="C5371" i="1"/>
  <c r="U5369" i="1"/>
  <c r="O5370" i="1" l="1"/>
  <c r="D5372" i="1"/>
  <c r="K5371" i="1"/>
  <c r="O5371" i="1" s="1"/>
  <c r="A5373" i="1"/>
  <c r="N5372" i="1"/>
  <c r="E5372" i="1"/>
  <c r="C5372" i="1"/>
  <c r="U5370" i="1"/>
  <c r="S5372" i="1" l="1"/>
  <c r="D5373" i="1"/>
  <c r="S5373" i="1"/>
  <c r="K5372" i="1"/>
  <c r="O5372" i="1" s="1"/>
  <c r="A5374" i="1"/>
  <c r="N5373" i="1"/>
  <c r="E5373" i="1"/>
  <c r="C5373" i="1"/>
  <c r="U5371" i="1"/>
  <c r="D5374" i="1" l="1"/>
  <c r="S5374" i="1"/>
  <c r="K5373" i="1"/>
  <c r="O5373" i="1" s="1"/>
  <c r="A5375" i="1"/>
  <c r="E5374" i="1"/>
  <c r="C5374" i="1"/>
  <c r="U5372" i="1"/>
  <c r="D5375" i="1" l="1"/>
  <c r="S5375" i="1"/>
  <c r="N5374" i="1"/>
  <c r="K5374" i="1"/>
  <c r="A5376" i="1"/>
  <c r="E5375" i="1"/>
  <c r="C5375" i="1"/>
  <c r="U5373" i="1"/>
  <c r="O5374" i="1" l="1"/>
  <c r="D5376" i="1"/>
  <c r="S5376" i="1"/>
  <c r="U5374" i="1"/>
  <c r="N5375" i="1"/>
  <c r="K5375" i="1"/>
  <c r="A5377" i="1"/>
  <c r="N5376" i="1"/>
  <c r="E5376" i="1"/>
  <c r="C5376" i="1"/>
  <c r="K5376" i="1" l="1"/>
  <c r="O5376" i="1" s="1"/>
  <c r="D5377" i="1"/>
  <c r="S5377" i="1"/>
  <c r="O5375" i="1"/>
  <c r="U5375" i="1" s="1"/>
  <c r="A5378" i="1"/>
  <c r="E5377" i="1"/>
  <c r="C5377" i="1"/>
  <c r="D5378" i="1" l="1"/>
  <c r="S5378" i="1"/>
  <c r="N5377" i="1"/>
  <c r="K5377" i="1"/>
  <c r="O5377" i="1" s="1"/>
  <c r="A5379" i="1"/>
  <c r="E5378" i="1"/>
  <c r="C5378" i="1"/>
  <c r="U5376" i="1"/>
  <c r="D5379" i="1" l="1"/>
  <c r="S5379" i="1"/>
  <c r="K5378" i="1"/>
  <c r="N5378" i="1"/>
  <c r="A5380" i="1"/>
  <c r="E5379" i="1"/>
  <c r="C5379" i="1"/>
  <c r="U5377" i="1"/>
  <c r="O5378" i="1" l="1"/>
  <c r="U5378" i="1" s="1"/>
  <c r="D5380" i="1"/>
  <c r="S5380" i="1"/>
  <c r="N5379" i="1"/>
  <c r="K5379" i="1"/>
  <c r="A5381" i="1"/>
  <c r="N5380" i="1"/>
  <c r="K5380" i="1"/>
  <c r="E5380" i="1"/>
  <c r="C5380" i="1"/>
  <c r="O5379" i="1" l="1"/>
  <c r="O5380" i="1"/>
  <c r="U5380" i="1" s="1"/>
  <c r="D5381" i="1"/>
  <c r="A5382" i="1"/>
  <c r="N5381" i="1"/>
  <c r="E5381" i="1"/>
  <c r="C5381" i="1"/>
  <c r="U5379" i="1"/>
  <c r="S5381" i="1" l="1"/>
  <c r="D5382" i="1"/>
  <c r="K5381" i="1"/>
  <c r="O5381" i="1" s="1"/>
  <c r="A5383" i="1"/>
  <c r="E5382" i="1"/>
  <c r="C5382" i="1"/>
  <c r="S5382" i="1" l="1"/>
  <c r="D5383" i="1"/>
  <c r="S5383" i="1"/>
  <c r="K5382" i="1"/>
  <c r="N5382" i="1"/>
  <c r="A5384" i="1"/>
  <c r="C5383" i="1"/>
  <c r="E5383" i="1"/>
  <c r="U5381" i="1"/>
  <c r="O5382" i="1" l="1"/>
  <c r="D5384" i="1"/>
  <c r="S5384" i="1"/>
  <c r="K5383" i="1"/>
  <c r="A5385" i="1"/>
  <c r="E5384" i="1"/>
  <c r="C5384" i="1"/>
  <c r="N5383" i="1"/>
  <c r="U5382" i="1"/>
  <c r="D5385" i="1" l="1"/>
  <c r="N5384" i="1"/>
  <c r="K5384" i="1"/>
  <c r="A5386" i="1"/>
  <c r="E5385" i="1"/>
  <c r="C5385" i="1"/>
  <c r="O5383" i="1"/>
  <c r="O5384" i="1" l="1"/>
  <c r="S5385" i="1"/>
  <c r="D5386" i="1"/>
  <c r="S5386" i="1"/>
  <c r="K5385" i="1"/>
  <c r="A5387" i="1"/>
  <c r="E5386" i="1"/>
  <c r="C5386" i="1"/>
  <c r="U5383" i="1"/>
  <c r="N5385" i="1"/>
  <c r="U5384" i="1" l="1"/>
  <c r="N5386" i="1"/>
  <c r="D5387" i="1"/>
  <c r="S5387" i="1"/>
  <c r="K5386" i="1"/>
  <c r="A5388" i="1"/>
  <c r="E5387" i="1"/>
  <c r="C5387" i="1"/>
  <c r="O5385" i="1"/>
  <c r="O5386" i="1" l="1"/>
  <c r="U5386" i="1" s="1"/>
  <c r="D5388" i="1"/>
  <c r="N5387" i="1"/>
  <c r="K5387" i="1"/>
  <c r="O5387" i="1" s="1"/>
  <c r="A5389" i="1"/>
  <c r="N5388" i="1"/>
  <c r="E5388" i="1"/>
  <c r="C5388" i="1"/>
  <c r="U5385" i="1"/>
  <c r="S5388" i="1" l="1"/>
  <c r="D5389" i="1"/>
  <c r="S5389" i="1"/>
  <c r="K5388" i="1"/>
  <c r="O5388" i="1" s="1"/>
  <c r="A5390" i="1"/>
  <c r="E5389" i="1"/>
  <c r="C5389" i="1"/>
  <c r="U5387" i="1"/>
  <c r="D5390" i="1" l="1"/>
  <c r="K5389" i="1"/>
  <c r="A5391" i="1"/>
  <c r="E5390" i="1"/>
  <c r="C5390" i="1"/>
  <c r="N5389" i="1"/>
  <c r="U5388" i="1"/>
  <c r="O5389" i="1" l="1"/>
  <c r="U5389" i="1" s="1"/>
  <c r="S5390" i="1"/>
  <c r="D5391" i="1"/>
  <c r="S5391" i="1"/>
  <c r="K5390" i="1"/>
  <c r="N5390" i="1"/>
  <c r="A5392" i="1"/>
  <c r="E5391" i="1"/>
  <c r="C5391" i="1"/>
  <c r="D5392" i="1" l="1"/>
  <c r="S5392" i="1"/>
  <c r="O5390" i="1"/>
  <c r="K5391" i="1"/>
  <c r="A5393" i="1"/>
  <c r="N5392" i="1"/>
  <c r="K5392" i="1"/>
  <c r="E5392" i="1"/>
  <c r="C5392" i="1"/>
  <c r="N5391" i="1"/>
  <c r="D5393" i="1" l="1"/>
  <c r="O5391" i="1"/>
  <c r="U5391" i="1" s="1"/>
  <c r="U5390" i="1"/>
  <c r="O5392" i="1"/>
  <c r="A5394" i="1"/>
  <c r="E5393" i="1"/>
  <c r="C5393" i="1"/>
  <c r="S5393" i="1" l="1"/>
  <c r="D5394" i="1"/>
  <c r="N5393" i="1"/>
  <c r="K5393" i="1"/>
  <c r="O5393" i="1" s="1"/>
  <c r="A5395" i="1"/>
  <c r="E5394" i="1"/>
  <c r="C5394" i="1"/>
  <c r="U5392" i="1"/>
  <c r="S5394" i="1" l="1"/>
  <c r="D5395" i="1"/>
  <c r="N5394" i="1"/>
  <c r="K5394" i="1"/>
  <c r="O5394" i="1" s="1"/>
  <c r="U5393" i="1"/>
  <c r="A5396" i="1"/>
  <c r="E5395" i="1"/>
  <c r="C5395" i="1"/>
  <c r="S5395" i="1" l="1"/>
  <c r="D5396" i="1"/>
  <c r="K5395" i="1"/>
  <c r="A5397" i="1"/>
  <c r="K5396" i="1"/>
  <c r="E5396" i="1"/>
  <c r="C5396" i="1"/>
  <c r="N5395" i="1"/>
  <c r="U5394" i="1"/>
  <c r="S5396" i="1" l="1"/>
  <c r="D5397" i="1"/>
  <c r="S5397" i="1"/>
  <c r="O5395" i="1"/>
  <c r="N5396" i="1"/>
  <c r="O5396" i="1" s="1"/>
  <c r="A5398" i="1"/>
  <c r="E5397" i="1"/>
  <c r="C5397" i="1"/>
  <c r="U5395" i="1" l="1"/>
  <c r="D5398" i="1"/>
  <c r="S5398" i="1"/>
  <c r="N5397" i="1"/>
  <c r="K5397" i="1"/>
  <c r="A5399" i="1"/>
  <c r="E5398" i="1"/>
  <c r="C5398" i="1"/>
  <c r="U5396" i="1"/>
  <c r="O5397" i="1" l="1"/>
  <c r="D5399" i="1"/>
  <c r="K5398" i="1"/>
  <c r="N5398" i="1"/>
  <c r="A5400" i="1"/>
  <c r="E5399" i="1"/>
  <c r="C5399" i="1"/>
  <c r="U5397" i="1"/>
  <c r="S5399" i="1" l="1"/>
  <c r="D5400" i="1"/>
  <c r="S5400" i="1"/>
  <c r="N5399" i="1"/>
  <c r="O5398" i="1"/>
  <c r="K5399" i="1"/>
  <c r="A5401" i="1"/>
  <c r="N5400" i="1"/>
  <c r="E5400" i="1"/>
  <c r="C5400" i="1"/>
  <c r="O5399" i="1" l="1"/>
  <c r="K5400" i="1"/>
  <c r="D5401" i="1"/>
  <c r="S5401" i="1"/>
  <c r="U5398" i="1"/>
  <c r="O5400" i="1"/>
  <c r="A5402" i="1"/>
  <c r="E5401" i="1"/>
  <c r="C5401" i="1"/>
  <c r="U5399" i="1"/>
  <c r="D5402" i="1" l="1"/>
  <c r="N5401" i="1"/>
  <c r="K5401" i="1"/>
  <c r="A5403" i="1"/>
  <c r="E5402" i="1"/>
  <c r="C5402" i="1"/>
  <c r="U5400" i="1"/>
  <c r="O5401" i="1" l="1"/>
  <c r="S5402" i="1"/>
  <c r="N5402" i="1"/>
  <c r="D5403" i="1"/>
  <c r="S5403" i="1"/>
  <c r="K5402" i="1"/>
  <c r="A5404" i="1"/>
  <c r="E5403" i="1"/>
  <c r="C5403" i="1"/>
  <c r="O5402" i="1" l="1"/>
  <c r="U5401" i="1"/>
  <c r="D5404" i="1"/>
  <c r="S5404" i="1"/>
  <c r="U5402" i="1"/>
  <c r="K5403" i="1"/>
  <c r="A5405" i="1"/>
  <c r="E5404" i="1"/>
  <c r="C5404" i="1"/>
  <c r="N5403" i="1"/>
  <c r="D5405" i="1" l="1"/>
  <c r="K5404" i="1"/>
  <c r="O5403" i="1"/>
  <c r="U5403" i="1" s="1"/>
  <c r="N5404" i="1"/>
  <c r="A5406" i="1"/>
  <c r="E5405" i="1"/>
  <c r="C5405" i="1"/>
  <c r="O5404" i="1" l="1"/>
  <c r="S5405" i="1"/>
  <c r="D5406" i="1"/>
  <c r="K5405" i="1"/>
  <c r="A5407" i="1"/>
  <c r="N5406" i="1"/>
  <c r="E5406" i="1"/>
  <c r="C5406" i="1"/>
  <c r="N5405" i="1"/>
  <c r="U5404" i="1"/>
  <c r="O5405" i="1" l="1"/>
  <c r="S5406" i="1"/>
  <c r="D5407" i="1"/>
  <c r="S5407" i="1"/>
  <c r="K5406" i="1"/>
  <c r="O5406" i="1" s="1"/>
  <c r="A5408" i="1"/>
  <c r="C5407" i="1"/>
  <c r="E5407" i="1"/>
  <c r="U5405" i="1"/>
  <c r="D5408" i="1" l="1"/>
  <c r="S5408" i="1"/>
  <c r="K5407" i="1"/>
  <c r="A5409" i="1"/>
  <c r="N5408" i="1"/>
  <c r="E5408" i="1"/>
  <c r="C5408" i="1"/>
  <c r="N5407" i="1"/>
  <c r="U5406" i="1"/>
  <c r="D5409" i="1" l="1"/>
  <c r="S5409" i="1"/>
  <c r="O5407" i="1"/>
  <c r="U5407" i="1" s="1"/>
  <c r="K5408" i="1"/>
  <c r="O5408" i="1" s="1"/>
  <c r="A5410" i="1"/>
  <c r="E5409" i="1"/>
  <c r="C5409" i="1"/>
  <c r="D5410" i="1" l="1"/>
  <c r="S5410" i="1"/>
  <c r="N5409" i="1"/>
  <c r="K5409" i="1"/>
  <c r="O5409" i="1" s="1"/>
  <c r="A5411" i="1"/>
  <c r="E5410" i="1"/>
  <c r="C5410" i="1"/>
  <c r="U5408" i="1"/>
  <c r="D5411" i="1" l="1"/>
  <c r="K5410" i="1"/>
  <c r="N5410" i="1"/>
  <c r="A5412" i="1"/>
  <c r="E5411" i="1"/>
  <c r="C5411" i="1"/>
  <c r="U5409" i="1"/>
  <c r="O5410" i="1" l="1"/>
  <c r="S5411" i="1"/>
  <c r="D5412" i="1"/>
  <c r="S5412" i="1"/>
  <c r="N5411" i="1"/>
  <c r="K5411" i="1"/>
  <c r="A5413" i="1"/>
  <c r="E5412" i="1"/>
  <c r="C5412" i="1"/>
  <c r="O5411" i="1" l="1"/>
  <c r="U5410" i="1"/>
  <c r="D5413" i="1"/>
  <c r="S5413" i="1"/>
  <c r="K5412" i="1"/>
  <c r="N5412" i="1"/>
  <c r="A5414" i="1"/>
  <c r="E5413" i="1"/>
  <c r="C5413" i="1"/>
  <c r="U5411" i="1"/>
  <c r="O5412" i="1" l="1"/>
  <c r="D5414" i="1"/>
  <c r="S5414" i="1"/>
  <c r="K5413" i="1"/>
  <c r="A5415" i="1"/>
  <c r="E5414" i="1"/>
  <c r="C5414" i="1"/>
  <c r="N5413" i="1"/>
  <c r="O5413" i="1" s="1"/>
  <c r="U5412" i="1"/>
  <c r="D5415" i="1" l="1"/>
  <c r="K5414" i="1"/>
  <c r="N5414" i="1"/>
  <c r="U5413" i="1"/>
  <c r="A5416" i="1"/>
  <c r="E5415" i="1"/>
  <c r="C5415" i="1"/>
  <c r="O5414" i="1" l="1"/>
  <c r="S5415" i="1"/>
  <c r="D5416" i="1"/>
  <c r="N5415" i="1"/>
  <c r="K5415" i="1"/>
  <c r="A5417" i="1"/>
  <c r="N5416" i="1"/>
  <c r="E5416" i="1"/>
  <c r="C5416" i="1"/>
  <c r="U5414" i="1"/>
  <c r="O5415" i="1" l="1"/>
  <c r="S5416" i="1"/>
  <c r="D5417" i="1"/>
  <c r="S5417" i="1"/>
  <c r="K5416" i="1"/>
  <c r="O5416" i="1" s="1"/>
  <c r="A5418" i="1"/>
  <c r="E5417" i="1"/>
  <c r="C5417" i="1"/>
  <c r="U5415" i="1"/>
  <c r="D5418" i="1" l="1"/>
  <c r="S5418" i="1"/>
  <c r="N5417" i="1"/>
  <c r="K5417" i="1"/>
  <c r="A5419" i="1"/>
  <c r="E5418" i="1"/>
  <c r="C5418" i="1"/>
  <c r="U5416" i="1"/>
  <c r="O5417" i="1" l="1"/>
  <c r="U5417" i="1" s="1"/>
  <c r="D5419" i="1"/>
  <c r="K5418" i="1"/>
  <c r="N5418" i="1"/>
  <c r="A5420" i="1"/>
  <c r="E5419" i="1"/>
  <c r="C5419" i="1"/>
  <c r="S5419" i="1" l="1"/>
  <c r="D5420" i="1"/>
  <c r="O5418" i="1"/>
  <c r="N5419" i="1"/>
  <c r="K5419" i="1"/>
  <c r="A5421" i="1"/>
  <c r="E5420" i="1"/>
  <c r="C5420" i="1"/>
  <c r="O5419" i="1" l="1"/>
  <c r="U5418" i="1"/>
  <c r="S5420" i="1"/>
  <c r="D5421" i="1"/>
  <c r="S5421" i="1"/>
  <c r="N5420" i="1"/>
  <c r="K5420" i="1"/>
  <c r="O5420" i="1" s="1"/>
  <c r="A5422" i="1"/>
  <c r="E5421" i="1"/>
  <c r="C5421" i="1"/>
  <c r="U5419" i="1"/>
  <c r="D5422" i="1" l="1"/>
  <c r="S5422" i="1"/>
  <c r="N5421" i="1"/>
  <c r="U5420" i="1"/>
  <c r="K5421" i="1"/>
  <c r="A5423" i="1"/>
  <c r="E5422" i="1"/>
  <c r="C5422" i="1"/>
  <c r="O5421" i="1" l="1"/>
  <c r="D5423" i="1"/>
  <c r="S5423" i="1"/>
  <c r="K5422" i="1"/>
  <c r="A5424" i="1"/>
  <c r="E5423" i="1"/>
  <c r="C5423" i="1"/>
  <c r="U5421" i="1"/>
  <c r="N5422" i="1"/>
  <c r="O5422" i="1" l="1"/>
  <c r="U5422" i="1" s="1"/>
  <c r="D5424" i="1"/>
  <c r="S5424" i="1"/>
  <c r="N5423" i="1"/>
  <c r="K5423" i="1"/>
  <c r="A5425" i="1"/>
  <c r="N5424" i="1"/>
  <c r="E5424" i="1"/>
  <c r="C5424" i="1"/>
  <c r="O5423" i="1" l="1"/>
  <c r="D5425" i="1"/>
  <c r="A5426" i="1"/>
  <c r="E5425" i="1"/>
  <c r="C5425" i="1"/>
  <c r="U5423" i="1"/>
  <c r="K5424" i="1"/>
  <c r="O5424" i="1" s="1"/>
  <c r="S5425" i="1" l="1"/>
  <c r="D5426" i="1"/>
  <c r="N5425" i="1"/>
  <c r="U5424" i="1"/>
  <c r="K5425" i="1"/>
  <c r="A5427" i="1"/>
  <c r="E5426" i="1"/>
  <c r="C5426" i="1"/>
  <c r="O5425" i="1" l="1"/>
  <c r="S5426" i="1"/>
  <c r="D5427" i="1"/>
  <c r="K5426" i="1"/>
  <c r="N5426" i="1"/>
  <c r="A5428" i="1"/>
  <c r="E5427" i="1"/>
  <c r="C5427" i="1"/>
  <c r="U5425" i="1"/>
  <c r="O5426" i="1" l="1"/>
  <c r="U5426" i="1" s="1"/>
  <c r="S5427" i="1"/>
  <c r="D5428" i="1"/>
  <c r="S5428" i="1"/>
  <c r="N5427" i="1"/>
  <c r="K5427" i="1"/>
  <c r="O5427" i="1" s="1"/>
  <c r="A5429" i="1"/>
  <c r="K5428" i="1"/>
  <c r="E5428" i="1"/>
  <c r="C5428" i="1"/>
  <c r="D5429" i="1" l="1"/>
  <c r="S5429" i="1"/>
  <c r="N5428" i="1"/>
  <c r="O5428" i="1" s="1"/>
  <c r="A5430" i="1"/>
  <c r="E5429" i="1"/>
  <c r="C5429" i="1"/>
  <c r="U5427" i="1"/>
  <c r="D5430" i="1" l="1"/>
  <c r="S5430" i="1"/>
  <c r="U5428" i="1"/>
  <c r="N5429" i="1"/>
  <c r="K5429" i="1"/>
  <c r="A5431" i="1"/>
  <c r="E5430" i="1"/>
  <c r="C5430" i="1"/>
  <c r="O5429" i="1" l="1"/>
  <c r="D5431" i="1"/>
  <c r="S5431" i="1"/>
  <c r="K5430" i="1"/>
  <c r="N5430" i="1"/>
  <c r="A5432" i="1"/>
  <c r="N5431" i="1"/>
  <c r="C5431" i="1"/>
  <c r="E5431" i="1"/>
  <c r="U5429" i="1"/>
  <c r="O5430" i="1" l="1"/>
  <c r="D5432" i="1"/>
  <c r="U5430" i="1"/>
  <c r="K5431" i="1"/>
  <c r="O5431" i="1" s="1"/>
  <c r="A5433" i="1"/>
  <c r="N5432" i="1"/>
  <c r="E5432" i="1"/>
  <c r="C5432" i="1"/>
  <c r="S5432" i="1" l="1"/>
  <c r="D5433" i="1"/>
  <c r="K5432" i="1"/>
  <c r="O5432" i="1" s="1"/>
  <c r="A5434" i="1"/>
  <c r="N5433" i="1"/>
  <c r="E5433" i="1"/>
  <c r="C5433" i="1"/>
  <c r="U5431" i="1"/>
  <c r="S5433" i="1" l="1"/>
  <c r="D5434" i="1"/>
  <c r="S5434" i="1"/>
  <c r="K5433" i="1"/>
  <c r="O5433" i="1" s="1"/>
  <c r="A5435" i="1"/>
  <c r="E5434" i="1"/>
  <c r="C5434" i="1"/>
  <c r="U5432" i="1"/>
  <c r="D5435" i="1" l="1"/>
  <c r="K5434" i="1"/>
  <c r="N5434" i="1"/>
  <c r="A5436" i="1"/>
  <c r="E5435" i="1"/>
  <c r="C5435" i="1"/>
  <c r="U5433" i="1"/>
  <c r="S5435" i="1" l="1"/>
  <c r="D5436" i="1"/>
  <c r="O5434" i="1"/>
  <c r="N5435" i="1"/>
  <c r="K5435" i="1"/>
  <c r="A5437" i="1"/>
  <c r="E5436" i="1"/>
  <c r="C5436" i="1"/>
  <c r="O5435" i="1" l="1"/>
  <c r="U5435" i="1" s="1"/>
  <c r="S5436" i="1"/>
  <c r="D5437" i="1"/>
  <c r="S5437" i="1"/>
  <c r="N5436" i="1"/>
  <c r="U5434" i="1"/>
  <c r="K5436" i="1"/>
  <c r="A5438" i="1"/>
  <c r="E5437" i="1"/>
  <c r="C5437" i="1"/>
  <c r="O5436" i="1" l="1"/>
  <c r="D5438" i="1"/>
  <c r="K5437" i="1"/>
  <c r="A5439" i="1"/>
  <c r="E5438" i="1"/>
  <c r="C5438" i="1"/>
  <c r="N5437" i="1"/>
  <c r="U5436" i="1"/>
  <c r="S5438" i="1" l="1"/>
  <c r="D5439" i="1"/>
  <c r="S5439" i="1"/>
  <c r="K5438" i="1"/>
  <c r="N5438" i="1"/>
  <c r="O5437" i="1"/>
  <c r="A5440" i="1"/>
  <c r="C5439" i="1"/>
  <c r="E5439" i="1"/>
  <c r="O5438" i="1" l="1"/>
  <c r="U5437" i="1"/>
  <c r="D5440" i="1"/>
  <c r="S5440" i="1"/>
  <c r="N5439" i="1"/>
  <c r="K5439" i="1"/>
  <c r="O5439" i="1" s="1"/>
  <c r="A5441" i="1"/>
  <c r="E5440" i="1"/>
  <c r="C5440" i="1"/>
  <c r="U5438" i="1"/>
  <c r="D5441" i="1" l="1"/>
  <c r="N5440" i="1"/>
  <c r="K5440" i="1"/>
  <c r="O5440" i="1" s="1"/>
  <c r="A5442" i="1"/>
  <c r="E5441" i="1"/>
  <c r="C5441" i="1"/>
  <c r="U5439" i="1"/>
  <c r="S5441" i="1" l="1"/>
  <c r="D5442" i="1"/>
  <c r="S5442" i="1"/>
  <c r="N5441" i="1"/>
  <c r="U5440" i="1"/>
  <c r="K5441" i="1"/>
  <c r="A5443" i="1"/>
  <c r="E5442" i="1"/>
  <c r="C5442" i="1"/>
  <c r="O5441" i="1" l="1"/>
  <c r="N5442" i="1"/>
  <c r="D5443" i="1"/>
  <c r="K5442" i="1"/>
  <c r="O5442" i="1" s="1"/>
  <c r="A5444" i="1"/>
  <c r="E5443" i="1"/>
  <c r="C5443" i="1"/>
  <c r="U5441" i="1"/>
  <c r="S5443" i="1" l="1"/>
  <c r="D5444" i="1"/>
  <c r="S5444" i="1"/>
  <c r="K5443" i="1"/>
  <c r="A5445" i="1"/>
  <c r="E5444" i="1"/>
  <c r="C5444" i="1"/>
  <c r="N5443" i="1"/>
  <c r="U5442" i="1"/>
  <c r="D5445" i="1" l="1"/>
  <c r="N5444" i="1"/>
  <c r="K5444" i="1"/>
  <c r="A5446" i="1"/>
  <c r="E5445" i="1"/>
  <c r="C5445" i="1"/>
  <c r="O5443" i="1"/>
  <c r="O5444" i="1" l="1"/>
  <c r="S5445" i="1"/>
  <c r="D5446" i="1"/>
  <c r="N5445" i="1"/>
  <c r="K5445" i="1"/>
  <c r="A5447" i="1"/>
  <c r="E5446" i="1"/>
  <c r="C5446" i="1"/>
  <c r="U5443" i="1"/>
  <c r="O5445" i="1" l="1"/>
  <c r="U5444" i="1"/>
  <c r="S5446" i="1"/>
  <c r="D5447" i="1"/>
  <c r="S5447" i="1"/>
  <c r="K5446" i="1"/>
  <c r="N5446" i="1"/>
  <c r="O5446" i="1"/>
  <c r="A5448" i="1"/>
  <c r="N5447" i="1"/>
  <c r="E5447" i="1"/>
  <c r="C5447" i="1"/>
  <c r="U5445" i="1"/>
  <c r="D5448" i="1" l="1"/>
  <c r="K5447" i="1"/>
  <c r="O5447" i="1" s="1"/>
  <c r="A5449" i="1"/>
  <c r="N5448" i="1"/>
  <c r="E5448" i="1"/>
  <c r="C5448" i="1"/>
  <c r="U5446" i="1"/>
  <c r="S5448" i="1" l="1"/>
  <c r="D5449" i="1"/>
  <c r="K5448" i="1"/>
  <c r="O5448" i="1" s="1"/>
  <c r="A5450" i="1"/>
  <c r="E5449" i="1"/>
  <c r="C5449" i="1"/>
  <c r="U5447" i="1"/>
  <c r="S5449" i="1" l="1"/>
  <c r="D5450" i="1"/>
  <c r="N5449" i="1"/>
  <c r="K5449" i="1"/>
  <c r="A5451" i="1"/>
  <c r="E5450" i="1"/>
  <c r="C5450" i="1"/>
  <c r="U5448" i="1"/>
  <c r="O5449" i="1" l="1"/>
  <c r="S5450" i="1"/>
  <c r="D5451" i="1"/>
  <c r="S5451" i="1"/>
  <c r="K5450" i="1"/>
  <c r="N5450" i="1"/>
  <c r="U5449" i="1"/>
  <c r="A5452" i="1"/>
  <c r="N5451" i="1"/>
  <c r="E5451" i="1"/>
  <c r="C5451" i="1"/>
  <c r="D5452" i="1" l="1"/>
  <c r="S5452" i="1"/>
  <c r="O5450" i="1"/>
  <c r="K5451" i="1"/>
  <c r="O5451" i="1" s="1"/>
  <c r="A5453" i="1"/>
  <c r="N5452" i="1"/>
  <c r="E5452" i="1"/>
  <c r="C5452" i="1"/>
  <c r="D5453" i="1" l="1"/>
  <c r="S5453" i="1"/>
  <c r="U5450" i="1"/>
  <c r="U5451" i="1"/>
  <c r="A5454" i="1"/>
  <c r="N5453" i="1"/>
  <c r="E5453" i="1"/>
  <c r="C5453" i="1"/>
  <c r="K5452" i="1"/>
  <c r="O5452" i="1" s="1"/>
  <c r="D5454" i="1" l="1"/>
  <c r="S5454" i="1"/>
  <c r="U5452" i="1"/>
  <c r="K5453" i="1"/>
  <c r="O5453" i="1" s="1"/>
  <c r="A5455" i="1"/>
  <c r="E5454" i="1"/>
  <c r="C5454" i="1"/>
  <c r="D5455" i="1" l="1"/>
  <c r="S5455" i="1"/>
  <c r="K5454" i="1"/>
  <c r="O5454" i="1" s="1"/>
  <c r="N5454" i="1"/>
  <c r="A5456" i="1"/>
  <c r="E5455" i="1"/>
  <c r="C5455" i="1"/>
  <c r="U5453" i="1"/>
  <c r="D5456" i="1" l="1"/>
  <c r="K5455" i="1"/>
  <c r="A5457" i="1"/>
  <c r="E5456" i="1"/>
  <c r="C5456" i="1"/>
  <c r="N5455" i="1"/>
  <c r="U5454" i="1"/>
  <c r="S5456" i="1" l="1"/>
  <c r="N5456" i="1"/>
  <c r="D5457" i="1"/>
  <c r="K5456" i="1"/>
  <c r="A5458" i="1"/>
  <c r="E5457" i="1"/>
  <c r="C5457" i="1"/>
  <c r="O5455" i="1"/>
  <c r="O5456" i="1" l="1"/>
  <c r="S5457" i="1"/>
  <c r="D5458" i="1"/>
  <c r="K5457" i="1"/>
  <c r="N5457" i="1"/>
  <c r="A5459" i="1"/>
  <c r="E5458" i="1"/>
  <c r="C5458" i="1"/>
  <c r="U5455" i="1"/>
  <c r="U5456" i="1"/>
  <c r="S5458" i="1" l="1"/>
  <c r="D5459" i="1"/>
  <c r="S5459" i="1"/>
  <c r="N5458" i="1"/>
  <c r="O5457" i="1"/>
  <c r="U5457" i="1" s="1"/>
  <c r="K5458" i="1"/>
  <c r="A5460" i="1"/>
  <c r="N5459" i="1"/>
  <c r="E5459" i="1"/>
  <c r="C5459" i="1"/>
  <c r="O5458" i="1" l="1"/>
  <c r="D5460" i="1"/>
  <c r="A5461" i="1"/>
  <c r="N5460" i="1"/>
  <c r="E5460" i="1"/>
  <c r="C5460" i="1"/>
  <c r="K5459" i="1"/>
  <c r="O5459" i="1" s="1"/>
  <c r="U5458" i="1" l="1"/>
  <c r="S5460" i="1"/>
  <c r="D5461" i="1"/>
  <c r="K5460" i="1"/>
  <c r="O5460" i="1" s="1"/>
  <c r="U5459" i="1"/>
  <c r="A5462" i="1"/>
  <c r="E5461" i="1"/>
  <c r="C5461" i="1"/>
  <c r="S5461" i="1" l="1"/>
  <c r="D5462" i="1"/>
  <c r="S5462" i="1"/>
  <c r="A5463" i="1"/>
  <c r="E5462" i="1"/>
  <c r="C5462" i="1"/>
  <c r="U5460" i="1"/>
  <c r="K5461" i="1"/>
  <c r="N5461" i="1"/>
  <c r="D5463" i="1" l="1"/>
  <c r="S5463" i="1"/>
  <c r="O5461" i="1"/>
  <c r="N5462" i="1"/>
  <c r="K5462" i="1"/>
  <c r="A5464" i="1"/>
  <c r="E5463" i="1"/>
  <c r="C5463" i="1"/>
  <c r="D5464" i="1" l="1"/>
  <c r="O5462" i="1"/>
  <c r="A5465" i="1"/>
  <c r="E5464" i="1"/>
  <c r="C5464" i="1"/>
  <c r="K5463" i="1"/>
  <c r="N5463" i="1"/>
  <c r="U5461" i="1"/>
  <c r="U5462" i="1" l="1"/>
  <c r="S5464" i="1"/>
  <c r="D5465" i="1"/>
  <c r="K5464" i="1"/>
  <c r="N5464" i="1"/>
  <c r="O5463" i="1"/>
  <c r="A5466" i="1"/>
  <c r="E5465" i="1"/>
  <c r="C5465" i="1"/>
  <c r="O5464" i="1" l="1"/>
  <c r="S5465" i="1"/>
  <c r="D5466" i="1"/>
  <c r="S5466" i="1"/>
  <c r="N5465" i="1"/>
  <c r="A5467" i="1"/>
  <c r="E5466" i="1"/>
  <c r="C5466" i="1"/>
  <c r="U5464" i="1"/>
  <c r="K5465" i="1"/>
  <c r="U5463" i="1"/>
  <c r="D5467" i="1" l="1"/>
  <c r="S5467" i="1"/>
  <c r="N5466" i="1"/>
  <c r="K5466" i="1"/>
  <c r="A5468" i="1"/>
  <c r="E5467" i="1"/>
  <c r="C5467" i="1"/>
  <c r="O5465" i="1"/>
  <c r="O5466" i="1" l="1"/>
  <c r="U5466" i="1" s="1"/>
  <c r="D5468" i="1"/>
  <c r="U5465" i="1"/>
  <c r="N5467" i="1"/>
  <c r="A5469" i="1"/>
  <c r="E5468" i="1"/>
  <c r="C5468" i="1"/>
  <c r="K5467" i="1"/>
  <c r="O5467" i="1" s="1"/>
  <c r="S5468" i="1" l="1"/>
  <c r="D5469" i="1"/>
  <c r="S5469" i="1"/>
  <c r="N5468" i="1"/>
  <c r="K5468" i="1"/>
  <c r="A5470" i="1"/>
  <c r="E5469" i="1"/>
  <c r="C5469" i="1"/>
  <c r="U5467" i="1"/>
  <c r="O5468" i="1" l="1"/>
  <c r="D5470" i="1"/>
  <c r="K5469" i="1"/>
  <c r="N5469" i="1"/>
  <c r="A5471" i="1"/>
  <c r="E5470" i="1"/>
  <c r="C5470" i="1"/>
  <c r="U5468" i="1"/>
  <c r="O5469" i="1" l="1"/>
  <c r="S5470" i="1"/>
  <c r="D5471" i="1"/>
  <c r="S5471" i="1"/>
  <c r="N5470" i="1"/>
  <c r="K5470" i="1"/>
  <c r="O5470" i="1" s="1"/>
  <c r="A5472" i="1"/>
  <c r="E5471" i="1"/>
  <c r="C5471" i="1"/>
  <c r="U5469" i="1"/>
  <c r="D5472" i="1" l="1"/>
  <c r="K5471" i="1"/>
  <c r="N5471" i="1"/>
  <c r="A5473" i="1"/>
  <c r="E5472" i="1"/>
  <c r="C5472" i="1"/>
  <c r="U5470" i="1"/>
  <c r="S5472" i="1" l="1"/>
  <c r="D5473" i="1"/>
  <c r="O5471" i="1"/>
  <c r="K5472" i="1"/>
  <c r="N5472" i="1"/>
  <c r="A5474" i="1"/>
  <c r="E5473" i="1"/>
  <c r="C5473" i="1"/>
  <c r="U5471" i="1" l="1"/>
  <c r="O5472" i="1"/>
  <c r="U5472" i="1" s="1"/>
  <c r="S5473" i="1"/>
  <c r="D5474" i="1"/>
  <c r="K5473" i="1"/>
  <c r="N5473" i="1"/>
  <c r="A5475" i="1"/>
  <c r="E5474" i="1"/>
  <c r="C5474" i="1"/>
  <c r="S5474" i="1" l="1"/>
  <c r="D5475" i="1"/>
  <c r="O5473" i="1"/>
  <c r="U5473" i="1" s="1"/>
  <c r="N5474" i="1"/>
  <c r="K5474" i="1"/>
  <c r="A5476" i="1"/>
  <c r="E5475" i="1"/>
  <c r="C5475" i="1"/>
  <c r="O5474" i="1" l="1"/>
  <c r="S5475" i="1"/>
  <c r="D5476" i="1"/>
  <c r="S5476" i="1"/>
  <c r="N5475" i="1"/>
  <c r="A5477" i="1"/>
  <c r="N5476" i="1"/>
  <c r="E5476" i="1"/>
  <c r="C5476" i="1"/>
  <c r="K5475" i="1"/>
  <c r="U5474" i="1"/>
  <c r="D5477" i="1" l="1"/>
  <c r="S5477" i="1"/>
  <c r="O5475" i="1"/>
  <c r="K5476" i="1"/>
  <c r="O5476" i="1" s="1"/>
  <c r="U5476" i="1" s="1"/>
  <c r="A5478" i="1"/>
  <c r="E5477" i="1"/>
  <c r="C5477" i="1"/>
  <c r="U5475" i="1" l="1"/>
  <c r="D5478" i="1"/>
  <c r="N5477" i="1"/>
  <c r="A5479" i="1"/>
  <c r="E5478" i="1"/>
  <c r="C5478" i="1"/>
  <c r="K5477" i="1"/>
  <c r="S5478" i="1" l="1"/>
  <c r="D5479" i="1"/>
  <c r="S5479" i="1"/>
  <c r="N5478" i="1"/>
  <c r="K5478" i="1"/>
  <c r="A5480" i="1"/>
  <c r="C5479" i="1"/>
  <c r="E5479" i="1"/>
  <c r="O5477" i="1"/>
  <c r="O5478" i="1" l="1"/>
  <c r="D5480" i="1"/>
  <c r="K5479" i="1"/>
  <c r="N5479" i="1"/>
  <c r="A5481" i="1"/>
  <c r="E5480" i="1"/>
  <c r="C5480" i="1"/>
  <c r="U5477" i="1"/>
  <c r="U5478" i="1"/>
  <c r="S5480" i="1" l="1"/>
  <c r="D5481" i="1"/>
  <c r="N5480" i="1"/>
  <c r="O5479" i="1"/>
  <c r="A5482" i="1"/>
  <c r="E5481" i="1"/>
  <c r="C5481" i="1"/>
  <c r="K5480" i="1"/>
  <c r="O5480" i="1" s="1"/>
  <c r="U5479" i="1" l="1"/>
  <c r="S5481" i="1"/>
  <c r="D5482" i="1"/>
  <c r="U5480" i="1"/>
  <c r="K5481" i="1"/>
  <c r="N5481" i="1"/>
  <c r="A5483" i="1"/>
  <c r="E5482" i="1"/>
  <c r="C5482" i="1"/>
  <c r="S5482" i="1" l="1"/>
  <c r="D5483" i="1"/>
  <c r="S5483" i="1"/>
  <c r="N5482" i="1"/>
  <c r="O5481" i="1"/>
  <c r="U5481" i="1" s="1"/>
  <c r="K5482" i="1"/>
  <c r="A5484" i="1"/>
  <c r="E5483" i="1"/>
  <c r="C5483" i="1"/>
  <c r="O5482" i="1" l="1"/>
  <c r="D5484" i="1"/>
  <c r="U5482" i="1"/>
  <c r="K5483" i="1"/>
  <c r="N5483" i="1"/>
  <c r="A5485" i="1"/>
  <c r="E5484" i="1"/>
  <c r="C5484" i="1"/>
  <c r="S5484" i="1" l="1"/>
  <c r="D5485" i="1"/>
  <c r="S5485" i="1"/>
  <c r="O5483" i="1"/>
  <c r="U5483" i="1" s="1"/>
  <c r="N5484" i="1"/>
  <c r="K5484" i="1"/>
  <c r="O5484" i="1" s="1"/>
  <c r="A5486" i="1"/>
  <c r="E5485" i="1"/>
  <c r="C5485" i="1"/>
  <c r="D5486" i="1" l="1"/>
  <c r="U5484" i="1"/>
  <c r="K5485" i="1"/>
  <c r="N5485" i="1"/>
  <c r="A5487" i="1"/>
  <c r="E5486" i="1"/>
  <c r="C5486" i="1"/>
  <c r="S5486" i="1" l="1"/>
  <c r="D5487" i="1"/>
  <c r="S5487" i="1"/>
  <c r="O5485" i="1"/>
  <c r="N5486" i="1"/>
  <c r="K5486" i="1"/>
  <c r="A5488" i="1"/>
  <c r="E5487" i="1"/>
  <c r="C5487" i="1"/>
  <c r="U5485" i="1" l="1"/>
  <c r="O5486" i="1"/>
  <c r="D5488" i="1"/>
  <c r="K5487" i="1"/>
  <c r="N5487" i="1"/>
  <c r="A5489" i="1"/>
  <c r="E5488" i="1"/>
  <c r="C5488" i="1"/>
  <c r="U5486" i="1" l="1"/>
  <c r="S5488" i="1"/>
  <c r="D5489" i="1"/>
  <c r="S5489" i="1"/>
  <c r="O5487" i="1"/>
  <c r="U5487" i="1" s="1"/>
  <c r="N5488" i="1"/>
  <c r="K5488" i="1"/>
  <c r="A5490" i="1"/>
  <c r="E5489" i="1"/>
  <c r="C5489" i="1"/>
  <c r="D5490" i="1" l="1"/>
  <c r="K5489" i="1"/>
  <c r="N5489" i="1"/>
  <c r="O5488" i="1"/>
  <c r="A5491" i="1"/>
  <c r="E5490" i="1"/>
  <c r="C5490" i="1"/>
  <c r="U5488" i="1" l="1"/>
  <c r="O5489" i="1"/>
  <c r="U5489" i="1" s="1"/>
  <c r="S5490" i="1"/>
  <c r="D5491" i="1"/>
  <c r="S5491" i="1"/>
  <c r="N5490" i="1"/>
  <c r="K5490" i="1"/>
  <c r="A5492" i="1"/>
  <c r="E5491" i="1"/>
  <c r="C5491" i="1"/>
  <c r="O5490" i="1" l="1"/>
  <c r="D5492" i="1"/>
  <c r="S5492" i="1"/>
  <c r="K5491" i="1"/>
  <c r="N5491" i="1"/>
  <c r="A5493" i="1"/>
  <c r="N5492" i="1"/>
  <c r="E5492" i="1"/>
  <c r="C5492" i="1"/>
  <c r="U5490" i="1"/>
  <c r="O5491" i="1" l="1"/>
  <c r="U5491" i="1" s="1"/>
  <c r="D5493" i="1"/>
  <c r="K5492" i="1"/>
  <c r="O5492" i="1" s="1"/>
  <c r="A5494" i="1"/>
  <c r="N5493" i="1"/>
  <c r="E5493" i="1"/>
  <c r="C5493" i="1"/>
  <c r="S5493" i="1" l="1"/>
  <c r="D5494" i="1"/>
  <c r="S5494" i="1"/>
  <c r="K5493" i="1"/>
  <c r="O5493" i="1" s="1"/>
  <c r="A5495" i="1"/>
  <c r="E5494" i="1"/>
  <c r="C5494" i="1"/>
  <c r="U5492" i="1"/>
  <c r="D5495" i="1" l="1"/>
  <c r="N5494" i="1"/>
  <c r="K5494" i="1"/>
  <c r="A5496" i="1"/>
  <c r="E5495" i="1"/>
  <c r="C5495" i="1"/>
  <c r="U5493" i="1"/>
  <c r="O5494" i="1" l="1"/>
  <c r="U5494" i="1" s="1"/>
  <c r="S5495" i="1"/>
  <c r="D5496" i="1"/>
  <c r="S5496" i="1"/>
  <c r="K5495" i="1"/>
  <c r="N5495" i="1"/>
  <c r="A5497" i="1"/>
  <c r="E5496" i="1"/>
  <c r="C5496" i="1"/>
  <c r="O5495" i="1" l="1"/>
  <c r="D5497" i="1"/>
  <c r="S5497" i="1"/>
  <c r="N5496" i="1"/>
  <c r="K5496" i="1"/>
  <c r="A5498" i="1"/>
  <c r="E5497" i="1"/>
  <c r="C5497" i="1"/>
  <c r="O5496" i="1" l="1"/>
  <c r="U5496" i="1" s="1"/>
  <c r="U5495" i="1"/>
  <c r="D5498" i="1"/>
  <c r="S5498" i="1"/>
  <c r="N5497" i="1"/>
  <c r="K5497" i="1"/>
  <c r="A5499" i="1"/>
  <c r="E5498" i="1"/>
  <c r="C5498" i="1"/>
  <c r="O5497" i="1" l="1"/>
  <c r="U5497" i="1" s="1"/>
  <c r="D5499" i="1"/>
  <c r="S5499" i="1"/>
  <c r="N5498" i="1"/>
  <c r="K5498" i="1"/>
  <c r="A5500" i="1"/>
  <c r="E5499" i="1"/>
  <c r="C5499" i="1"/>
  <c r="O5498" i="1" l="1"/>
  <c r="D5500" i="1"/>
  <c r="K5499" i="1"/>
  <c r="N5499" i="1"/>
  <c r="U5498" i="1"/>
  <c r="A5501" i="1"/>
  <c r="E5500" i="1"/>
  <c r="C5500" i="1"/>
  <c r="O5499" i="1" l="1"/>
  <c r="N5500" i="1"/>
  <c r="S5500" i="1"/>
  <c r="D5501" i="1"/>
  <c r="K5500" i="1"/>
  <c r="A5502" i="1"/>
  <c r="E5501" i="1"/>
  <c r="C5501" i="1"/>
  <c r="O5500" i="1" l="1"/>
  <c r="U5499" i="1"/>
  <c r="S5501" i="1"/>
  <c r="D5502" i="1"/>
  <c r="N5501" i="1"/>
  <c r="K5501" i="1"/>
  <c r="O5501" i="1" s="1"/>
  <c r="U5500" i="1"/>
  <c r="A5503" i="1"/>
  <c r="N5502" i="1"/>
  <c r="E5502" i="1"/>
  <c r="C5502" i="1"/>
  <c r="S5502" i="1" l="1"/>
  <c r="D5503" i="1"/>
  <c r="S5503" i="1"/>
  <c r="U5501" i="1"/>
  <c r="K5502" i="1"/>
  <c r="O5502" i="1" s="1"/>
  <c r="A5504" i="1"/>
  <c r="C5503" i="1"/>
  <c r="E5503" i="1"/>
  <c r="D5504" i="1" l="1"/>
  <c r="K5503" i="1"/>
  <c r="A5505" i="1"/>
  <c r="E5504" i="1"/>
  <c r="C5504" i="1"/>
  <c r="U5502" i="1"/>
  <c r="N5503" i="1"/>
  <c r="O5503" i="1" l="1"/>
  <c r="U5503" i="1" s="1"/>
  <c r="S5504" i="1"/>
  <c r="D5505" i="1"/>
  <c r="N5504" i="1"/>
  <c r="K5504" i="1"/>
  <c r="A5506" i="1"/>
  <c r="E5505" i="1"/>
  <c r="C5505" i="1"/>
  <c r="S5505" i="1" l="1"/>
  <c r="D5506" i="1"/>
  <c r="O5504" i="1"/>
  <c r="U5504" i="1" s="1"/>
  <c r="K5505" i="1"/>
  <c r="N5505" i="1"/>
  <c r="A5507" i="1"/>
  <c r="E5506" i="1"/>
  <c r="C5506" i="1"/>
  <c r="O5505" i="1" l="1"/>
  <c r="S5506" i="1"/>
  <c r="D5507" i="1"/>
  <c r="S5507" i="1"/>
  <c r="K5506" i="1"/>
  <c r="A5508" i="1"/>
  <c r="E5507" i="1"/>
  <c r="C5507" i="1"/>
  <c r="N5506" i="1"/>
  <c r="U5505" i="1"/>
  <c r="D5508" i="1" l="1"/>
  <c r="K5507" i="1"/>
  <c r="N5507" i="1"/>
  <c r="A5509" i="1"/>
  <c r="N5508" i="1"/>
  <c r="E5508" i="1"/>
  <c r="C5508" i="1"/>
  <c r="O5506" i="1"/>
  <c r="O5507" i="1" l="1"/>
  <c r="U5507" i="1" s="1"/>
  <c r="S5508" i="1"/>
  <c r="D5509" i="1"/>
  <c r="K5508" i="1"/>
  <c r="O5508" i="1" s="1"/>
  <c r="A5510" i="1"/>
  <c r="N5509" i="1"/>
  <c r="E5509" i="1"/>
  <c r="C5509" i="1"/>
  <c r="U5506" i="1"/>
  <c r="S5509" i="1" l="1"/>
  <c r="K5509" i="1"/>
  <c r="O5509" i="1" s="1"/>
  <c r="D5510" i="1"/>
  <c r="S5510" i="1"/>
  <c r="A5511" i="1"/>
  <c r="N5510" i="1"/>
  <c r="E5510" i="1"/>
  <c r="C5510" i="1"/>
  <c r="U5508" i="1"/>
  <c r="D5511" i="1" l="1"/>
  <c r="K5510" i="1"/>
  <c r="O5510" i="1" s="1"/>
  <c r="A5512" i="1"/>
  <c r="E5511" i="1"/>
  <c r="C5511" i="1"/>
  <c r="U5509" i="1"/>
  <c r="S5511" i="1" l="1"/>
  <c r="D5512" i="1"/>
  <c r="S5512" i="1"/>
  <c r="N5511" i="1"/>
  <c r="K5511" i="1"/>
  <c r="A5513" i="1"/>
  <c r="E5512" i="1"/>
  <c r="C5512" i="1"/>
  <c r="U5510" i="1"/>
  <c r="O5511" i="1" l="1"/>
  <c r="U5511" i="1" s="1"/>
  <c r="D5513" i="1"/>
  <c r="S5513" i="1"/>
  <c r="N5512" i="1"/>
  <c r="K5512" i="1"/>
  <c r="A5514" i="1"/>
  <c r="E5513" i="1"/>
  <c r="C5513" i="1"/>
  <c r="O5512" i="1" l="1"/>
  <c r="D5514" i="1"/>
  <c r="S5514" i="1"/>
  <c r="N5513" i="1"/>
  <c r="K5513" i="1"/>
  <c r="A5515" i="1"/>
  <c r="E5514" i="1"/>
  <c r="C5514" i="1"/>
  <c r="U5512" i="1"/>
  <c r="O5513" i="1" l="1"/>
  <c r="U5513" i="1" s="1"/>
  <c r="D5515" i="1"/>
  <c r="N5514" i="1"/>
  <c r="K5514" i="1"/>
  <c r="O5514" i="1" s="1"/>
  <c r="A5516" i="1"/>
  <c r="E5515" i="1"/>
  <c r="C5515" i="1"/>
  <c r="S5515" i="1" l="1"/>
  <c r="D5516" i="1"/>
  <c r="S5516" i="1"/>
  <c r="K5515" i="1"/>
  <c r="N5515" i="1"/>
  <c r="A5517" i="1"/>
  <c r="E5516" i="1"/>
  <c r="C5516" i="1"/>
  <c r="U5514" i="1"/>
  <c r="D5517" i="1" l="1"/>
  <c r="S5517" i="1"/>
  <c r="N5516" i="1"/>
  <c r="O5515" i="1"/>
  <c r="K5516" i="1"/>
  <c r="A5518" i="1"/>
  <c r="N5517" i="1"/>
  <c r="E5517" i="1"/>
  <c r="C5517" i="1"/>
  <c r="O5516" i="1" l="1"/>
  <c r="D5518" i="1"/>
  <c r="U5515" i="1"/>
  <c r="K5517" i="1"/>
  <c r="O5517" i="1" s="1"/>
  <c r="U5517" i="1" s="1"/>
  <c r="A5519" i="1"/>
  <c r="E5518" i="1"/>
  <c r="C5518" i="1"/>
  <c r="U5516" i="1"/>
  <c r="S5518" i="1" l="1"/>
  <c r="D5519" i="1"/>
  <c r="N5518" i="1"/>
  <c r="K5518" i="1"/>
  <c r="O5518" i="1" s="1"/>
  <c r="A5520" i="1"/>
  <c r="E5519" i="1"/>
  <c r="C5519" i="1"/>
  <c r="S5519" i="1" l="1"/>
  <c r="D5520" i="1"/>
  <c r="S5520" i="1"/>
  <c r="K5519" i="1"/>
  <c r="N5519" i="1"/>
  <c r="A5521" i="1"/>
  <c r="E5520" i="1"/>
  <c r="C5520" i="1"/>
  <c r="U5518" i="1"/>
  <c r="D5521" i="1" l="1"/>
  <c r="O5519" i="1"/>
  <c r="N5520" i="1"/>
  <c r="K5520" i="1"/>
  <c r="A5522" i="1"/>
  <c r="N5521" i="1"/>
  <c r="E5521" i="1"/>
  <c r="C5521" i="1"/>
  <c r="S5521" i="1" l="1"/>
  <c r="D5522" i="1"/>
  <c r="S5522" i="1"/>
  <c r="U5519" i="1"/>
  <c r="O5520" i="1"/>
  <c r="K5521" i="1"/>
  <c r="O5521" i="1" s="1"/>
  <c r="A5523" i="1"/>
  <c r="E5522" i="1"/>
  <c r="C5522" i="1"/>
  <c r="U5521" i="1" l="1"/>
  <c r="U5520" i="1"/>
  <c r="D5523" i="1"/>
  <c r="S5523" i="1"/>
  <c r="N5522" i="1"/>
  <c r="K5522" i="1"/>
  <c r="A5524" i="1"/>
  <c r="E5523" i="1"/>
  <c r="C5523" i="1"/>
  <c r="O5522" i="1" l="1"/>
  <c r="D5524" i="1"/>
  <c r="K5523" i="1"/>
  <c r="N5523" i="1"/>
  <c r="O5523" i="1" s="1"/>
  <c r="A5525" i="1"/>
  <c r="E5524" i="1"/>
  <c r="C5524" i="1"/>
  <c r="U5522" i="1"/>
  <c r="S5524" i="1" l="1"/>
  <c r="D5525" i="1"/>
  <c r="N5524" i="1"/>
  <c r="U5523" i="1"/>
  <c r="K5524" i="1"/>
  <c r="A5526" i="1"/>
  <c r="N5525" i="1"/>
  <c r="E5525" i="1"/>
  <c r="C5525" i="1"/>
  <c r="O5524" i="1" l="1"/>
  <c r="S5525" i="1"/>
  <c r="D5526" i="1"/>
  <c r="S5526" i="1"/>
  <c r="K5525" i="1"/>
  <c r="O5525" i="1" s="1"/>
  <c r="A5527" i="1"/>
  <c r="E5526" i="1"/>
  <c r="C5526" i="1"/>
  <c r="U5524" i="1"/>
  <c r="U5525" i="1" l="1"/>
  <c r="D5527" i="1"/>
  <c r="S5527" i="1"/>
  <c r="K5526" i="1"/>
  <c r="N5526" i="1"/>
  <c r="A5528" i="1"/>
  <c r="N5527" i="1"/>
  <c r="C5527" i="1"/>
  <c r="E5527" i="1"/>
  <c r="O5526" i="1" l="1"/>
  <c r="D5528" i="1"/>
  <c r="K5527" i="1"/>
  <c r="O5527" i="1" s="1"/>
  <c r="A5529" i="1"/>
  <c r="E5528" i="1"/>
  <c r="C5528" i="1"/>
  <c r="U5526" i="1"/>
  <c r="S5528" i="1" l="1"/>
  <c r="D5529" i="1"/>
  <c r="K5528" i="1"/>
  <c r="N5528" i="1"/>
  <c r="A5530" i="1"/>
  <c r="E5529" i="1"/>
  <c r="C5529" i="1"/>
  <c r="U5527" i="1"/>
  <c r="S5529" i="1" l="1"/>
  <c r="O5528" i="1"/>
  <c r="D5530" i="1"/>
  <c r="S5530" i="1"/>
  <c r="N5529" i="1"/>
  <c r="K5529" i="1"/>
  <c r="A5531" i="1"/>
  <c r="E5530" i="1"/>
  <c r="C5530" i="1"/>
  <c r="O5529" i="1" l="1"/>
  <c r="U5528" i="1"/>
  <c r="D5531" i="1"/>
  <c r="K5530" i="1"/>
  <c r="N5530" i="1"/>
  <c r="A5532" i="1"/>
  <c r="N5531" i="1"/>
  <c r="E5531" i="1"/>
  <c r="C5531" i="1"/>
  <c r="U5529" i="1"/>
  <c r="S5531" i="1" l="1"/>
  <c r="D5532" i="1"/>
  <c r="S5532" i="1"/>
  <c r="K5531" i="1"/>
  <c r="O5531" i="1" s="1"/>
  <c r="A5533" i="1"/>
  <c r="E5532" i="1"/>
  <c r="C5532" i="1"/>
  <c r="O5530" i="1"/>
  <c r="D5533" i="1" l="1"/>
  <c r="N5532" i="1"/>
  <c r="K5532" i="1"/>
  <c r="U5530" i="1"/>
  <c r="A5534" i="1"/>
  <c r="E5533" i="1"/>
  <c r="C5533" i="1"/>
  <c r="U5531" i="1"/>
  <c r="O5532" i="1" l="1"/>
  <c r="S5533" i="1"/>
  <c r="D5534" i="1"/>
  <c r="S5534" i="1"/>
  <c r="K5533" i="1"/>
  <c r="N5533" i="1"/>
  <c r="O5533" i="1" s="1"/>
  <c r="A5535" i="1"/>
  <c r="E5534" i="1"/>
  <c r="C5534" i="1"/>
  <c r="U5532" i="1"/>
  <c r="D5535" i="1" l="1"/>
  <c r="U5533" i="1"/>
  <c r="K5534" i="1"/>
  <c r="N5534" i="1"/>
  <c r="A5536" i="1"/>
  <c r="E5535" i="1"/>
  <c r="C5535" i="1"/>
  <c r="S5535" i="1" l="1"/>
  <c r="D5536" i="1"/>
  <c r="N5535" i="1"/>
  <c r="O5534" i="1"/>
  <c r="K5535" i="1"/>
  <c r="A5537" i="1"/>
  <c r="E5536" i="1"/>
  <c r="C5536" i="1"/>
  <c r="O5535" i="1" l="1"/>
  <c r="U5534" i="1"/>
  <c r="S5536" i="1"/>
  <c r="D5537" i="1"/>
  <c r="S5537" i="1"/>
  <c r="N5536" i="1"/>
  <c r="A5538" i="1"/>
  <c r="N5537" i="1"/>
  <c r="E5537" i="1"/>
  <c r="C5537" i="1"/>
  <c r="K5536" i="1"/>
  <c r="U5535" i="1"/>
  <c r="D5538" i="1" l="1"/>
  <c r="K5537" i="1"/>
  <c r="O5537" i="1" s="1"/>
  <c r="A5539" i="1"/>
  <c r="E5538" i="1"/>
  <c r="C5538" i="1"/>
  <c r="O5536" i="1"/>
  <c r="S5538" i="1" l="1"/>
  <c r="D5539" i="1"/>
  <c r="S5539" i="1"/>
  <c r="K5538" i="1"/>
  <c r="U5536" i="1"/>
  <c r="N5538" i="1"/>
  <c r="A5540" i="1"/>
  <c r="E5539" i="1"/>
  <c r="C5539" i="1"/>
  <c r="U5537" i="1"/>
  <c r="D5540" i="1" l="1"/>
  <c r="N5539" i="1"/>
  <c r="O5538" i="1"/>
  <c r="K5539" i="1"/>
  <c r="A5541" i="1"/>
  <c r="E5540" i="1"/>
  <c r="C5540" i="1"/>
  <c r="U5538" i="1" l="1"/>
  <c r="O5539" i="1"/>
  <c r="U5539" i="1" s="1"/>
  <c r="S5540" i="1"/>
  <c r="D5541" i="1"/>
  <c r="S5541" i="1"/>
  <c r="N5540" i="1"/>
  <c r="A5542" i="1"/>
  <c r="E5541" i="1"/>
  <c r="C5541" i="1"/>
  <c r="K5540" i="1"/>
  <c r="D5542" i="1" l="1"/>
  <c r="K5541" i="1"/>
  <c r="O5540" i="1"/>
  <c r="U5540" i="1" s="1"/>
  <c r="A5543" i="1"/>
  <c r="E5542" i="1"/>
  <c r="C5542" i="1"/>
  <c r="N5541" i="1"/>
  <c r="O5541" i="1" l="1"/>
  <c r="S5542" i="1"/>
  <c r="D5543" i="1"/>
  <c r="S5543" i="1"/>
  <c r="K5542" i="1"/>
  <c r="N5542" i="1"/>
  <c r="A5544" i="1"/>
  <c r="E5543" i="1"/>
  <c r="C5543" i="1"/>
  <c r="U5541" i="1" l="1"/>
  <c r="D5544" i="1"/>
  <c r="O5542" i="1"/>
  <c r="U5542" i="1" s="1"/>
  <c r="N5543" i="1"/>
  <c r="K5543" i="1"/>
  <c r="A5545" i="1"/>
  <c r="E5544" i="1"/>
  <c r="C5544" i="1"/>
  <c r="O5543" i="1" l="1"/>
  <c r="S5544" i="1"/>
  <c r="D5545" i="1"/>
  <c r="U5543" i="1"/>
  <c r="K5544" i="1"/>
  <c r="N5544" i="1"/>
  <c r="A5546" i="1"/>
  <c r="E5545" i="1"/>
  <c r="C5545" i="1"/>
  <c r="S5545" i="1" l="1"/>
  <c r="D5546" i="1"/>
  <c r="S5546" i="1"/>
  <c r="O5544" i="1"/>
  <c r="N5545" i="1"/>
  <c r="K5545" i="1"/>
  <c r="A5547" i="1"/>
  <c r="E5546" i="1"/>
  <c r="C5546" i="1"/>
  <c r="O5545" i="1" l="1"/>
  <c r="U5545" i="1" s="1"/>
  <c r="U5544" i="1"/>
  <c r="D5547" i="1"/>
  <c r="S5547" i="1"/>
  <c r="K5546" i="1"/>
  <c r="N5546" i="1"/>
  <c r="A5548" i="1"/>
  <c r="E5547" i="1"/>
  <c r="C5547" i="1"/>
  <c r="O5546" i="1" l="1"/>
  <c r="D5548" i="1"/>
  <c r="S5548" i="1"/>
  <c r="N5547" i="1"/>
  <c r="U5546" i="1"/>
  <c r="K5547" i="1"/>
  <c r="A5549" i="1"/>
  <c r="E5548" i="1"/>
  <c r="C5548" i="1"/>
  <c r="O5547" i="1" l="1"/>
  <c r="D5549" i="1"/>
  <c r="S5549" i="1"/>
  <c r="N5548" i="1"/>
  <c r="K5548" i="1"/>
  <c r="U5547" i="1"/>
  <c r="A5550" i="1"/>
  <c r="E5549" i="1"/>
  <c r="C5549" i="1"/>
  <c r="O5548" i="1" l="1"/>
  <c r="D5550" i="1"/>
  <c r="N5549" i="1"/>
  <c r="A5551" i="1"/>
  <c r="E5550" i="1"/>
  <c r="C5550" i="1"/>
  <c r="K5549" i="1"/>
  <c r="U5548" i="1"/>
  <c r="O5549" i="1" l="1"/>
  <c r="S5550" i="1"/>
  <c r="D5551" i="1"/>
  <c r="K5550" i="1"/>
  <c r="N5550" i="1"/>
  <c r="A5552" i="1"/>
  <c r="E5551" i="1"/>
  <c r="C5551" i="1"/>
  <c r="U5549" i="1" l="1"/>
  <c r="S5551" i="1"/>
  <c r="D5552" i="1"/>
  <c r="S5552" i="1"/>
  <c r="N5551" i="1"/>
  <c r="O5550" i="1"/>
  <c r="U5550" i="1" s="1"/>
  <c r="K5551" i="1"/>
  <c r="O5551" i="1" s="1"/>
  <c r="A5553" i="1"/>
  <c r="E5552" i="1"/>
  <c r="C5552" i="1"/>
  <c r="D5553" i="1" l="1"/>
  <c r="A5554" i="1"/>
  <c r="E5553" i="1"/>
  <c r="C5553" i="1"/>
  <c r="K5552" i="1"/>
  <c r="U5551" i="1"/>
  <c r="N5552" i="1"/>
  <c r="O5552" i="1" l="1"/>
  <c r="U5552" i="1" s="1"/>
  <c r="S5553" i="1"/>
  <c r="D5554" i="1"/>
  <c r="S5554" i="1"/>
  <c r="K5553" i="1"/>
  <c r="N5553" i="1"/>
  <c r="O5553" i="1" s="1"/>
  <c r="A5555" i="1"/>
  <c r="E5554" i="1"/>
  <c r="C5554" i="1"/>
  <c r="D5555" i="1" l="1"/>
  <c r="U5553" i="1"/>
  <c r="K5554" i="1"/>
  <c r="N5554" i="1"/>
  <c r="A5556" i="1"/>
  <c r="E5555" i="1"/>
  <c r="C5555" i="1"/>
  <c r="S5555" i="1" l="1"/>
  <c r="D5556" i="1"/>
  <c r="K5555" i="1"/>
  <c r="O5554" i="1"/>
  <c r="N5555" i="1"/>
  <c r="A5557" i="1"/>
  <c r="E5556" i="1"/>
  <c r="C5556" i="1"/>
  <c r="U5554" i="1" l="1"/>
  <c r="S5556" i="1"/>
  <c r="D5557" i="1"/>
  <c r="O5555" i="1"/>
  <c r="K5556" i="1"/>
  <c r="N5556" i="1"/>
  <c r="A5558" i="1"/>
  <c r="E5557" i="1"/>
  <c r="C5557" i="1"/>
  <c r="S5557" i="1" l="1"/>
  <c r="D5558" i="1"/>
  <c r="S5558" i="1"/>
  <c r="U5555" i="1"/>
  <c r="O5556" i="1"/>
  <c r="N5557" i="1"/>
  <c r="K5557" i="1"/>
  <c r="O5557" i="1" s="1"/>
  <c r="A5559" i="1"/>
  <c r="N5558" i="1"/>
  <c r="E5558" i="1"/>
  <c r="C5558" i="1"/>
  <c r="U5556" i="1" l="1"/>
  <c r="D5559" i="1"/>
  <c r="A5560" i="1"/>
  <c r="N5559" i="1"/>
  <c r="E5559" i="1"/>
  <c r="C5559" i="1"/>
  <c r="K5558" i="1"/>
  <c r="O5558" i="1" s="1"/>
  <c r="U5557" i="1"/>
  <c r="S5559" i="1" l="1"/>
  <c r="K5559" i="1"/>
  <c r="O5559" i="1" s="1"/>
  <c r="D5560" i="1"/>
  <c r="S5560" i="1"/>
  <c r="U5558" i="1"/>
  <c r="A5561" i="1"/>
  <c r="E5560" i="1"/>
  <c r="C5560" i="1"/>
  <c r="D5561" i="1" l="1"/>
  <c r="S5561" i="1"/>
  <c r="A5562" i="1"/>
  <c r="N5561" i="1"/>
  <c r="E5561" i="1"/>
  <c r="C5561" i="1"/>
  <c r="K5560" i="1"/>
  <c r="U5559" i="1"/>
  <c r="N5560" i="1"/>
  <c r="D5562" i="1" l="1"/>
  <c r="K5561" i="1"/>
  <c r="O5561" i="1" s="1"/>
  <c r="O5560" i="1"/>
  <c r="A5563" i="1"/>
  <c r="K5562" i="1"/>
  <c r="E5562" i="1"/>
  <c r="C5562" i="1"/>
  <c r="S5562" i="1" l="1"/>
  <c r="D5563" i="1"/>
  <c r="U5561" i="1"/>
  <c r="N5562" i="1"/>
  <c r="O5562" i="1" s="1"/>
  <c r="A5564" i="1"/>
  <c r="N5563" i="1"/>
  <c r="E5563" i="1"/>
  <c r="C5563" i="1"/>
  <c r="U5560" i="1"/>
  <c r="S5563" i="1" l="1"/>
  <c r="D5564" i="1"/>
  <c r="S5564" i="1"/>
  <c r="U5562" i="1"/>
  <c r="K5563" i="1"/>
  <c r="O5563" i="1" s="1"/>
  <c r="A5565" i="1"/>
  <c r="E5564" i="1"/>
  <c r="C5564" i="1"/>
  <c r="D5565" i="1" l="1"/>
  <c r="S5565" i="1"/>
  <c r="U5563" i="1"/>
  <c r="N5564" i="1"/>
  <c r="K5564" i="1"/>
  <c r="A5566" i="1"/>
  <c r="E5565" i="1"/>
  <c r="C5565" i="1"/>
  <c r="O5564" i="1" l="1"/>
  <c r="D5566" i="1"/>
  <c r="N5565" i="1"/>
  <c r="K5565" i="1"/>
  <c r="U5564" i="1"/>
  <c r="A5567" i="1"/>
  <c r="E5566" i="1"/>
  <c r="C5566" i="1"/>
  <c r="O5565" i="1" l="1"/>
  <c r="S5566" i="1"/>
  <c r="D5567" i="1"/>
  <c r="S5567" i="1"/>
  <c r="N5566" i="1"/>
  <c r="A5568" i="1"/>
  <c r="E5567" i="1"/>
  <c r="C5567" i="1"/>
  <c r="K5566" i="1"/>
  <c r="U5565" i="1"/>
  <c r="O5566" i="1" l="1"/>
  <c r="D5568" i="1"/>
  <c r="S5568" i="1"/>
  <c r="U5566" i="1"/>
  <c r="K5567" i="1"/>
  <c r="A5569" i="1"/>
  <c r="E5568" i="1"/>
  <c r="C5568" i="1"/>
  <c r="N5567" i="1"/>
  <c r="D5569" i="1" l="1"/>
  <c r="S5569" i="1"/>
  <c r="K5568" i="1"/>
  <c r="A5570" i="1"/>
  <c r="N5569" i="1"/>
  <c r="E5569" i="1"/>
  <c r="C5569" i="1"/>
  <c r="O5567" i="1"/>
  <c r="N5568" i="1"/>
  <c r="O5568" i="1" l="1"/>
  <c r="D5570" i="1"/>
  <c r="K5569" i="1"/>
  <c r="O5569" i="1" s="1"/>
  <c r="U5567" i="1"/>
  <c r="U5568" i="1"/>
  <c r="A5571" i="1"/>
  <c r="E5570" i="1"/>
  <c r="C5570" i="1"/>
  <c r="S5570" i="1" l="1"/>
  <c r="D5571" i="1"/>
  <c r="S5571" i="1"/>
  <c r="U5569" i="1"/>
  <c r="K5570" i="1"/>
  <c r="A5572" i="1"/>
  <c r="N5571" i="1"/>
  <c r="E5571" i="1"/>
  <c r="C5571" i="1"/>
  <c r="N5570" i="1"/>
  <c r="O5570" i="1" l="1"/>
  <c r="D5572" i="1"/>
  <c r="K5571" i="1"/>
  <c r="O5571" i="1" s="1"/>
  <c r="A5573" i="1"/>
  <c r="E5572" i="1"/>
  <c r="C5572" i="1"/>
  <c r="U5570" i="1" l="1"/>
  <c r="S5572" i="1"/>
  <c r="D5573" i="1"/>
  <c r="S5573" i="1"/>
  <c r="N5572" i="1"/>
  <c r="K5572" i="1"/>
  <c r="O5572" i="1" s="1"/>
  <c r="A5574" i="1"/>
  <c r="E5573" i="1"/>
  <c r="C5573" i="1"/>
  <c r="U5571" i="1"/>
  <c r="D5574" i="1" l="1"/>
  <c r="S5574" i="1"/>
  <c r="N5573" i="1"/>
  <c r="A5575" i="1"/>
  <c r="E5574" i="1"/>
  <c r="C5574" i="1"/>
  <c r="K5573" i="1"/>
  <c r="U5572" i="1"/>
  <c r="O5573" i="1" l="1"/>
  <c r="U5573" i="1" s="1"/>
  <c r="D5575" i="1"/>
  <c r="N5574" i="1"/>
  <c r="A5576" i="1"/>
  <c r="C5575" i="1"/>
  <c r="E5575" i="1"/>
  <c r="K5574" i="1"/>
  <c r="O5574" i="1" l="1"/>
  <c r="U5574" i="1" s="1"/>
  <c r="S5575" i="1"/>
  <c r="D5576" i="1"/>
  <c r="N5575" i="1"/>
  <c r="K5575" i="1"/>
  <c r="A5577" i="1"/>
  <c r="E5576" i="1"/>
  <c r="C5576" i="1"/>
  <c r="O5575" i="1" l="1"/>
  <c r="S5576" i="1"/>
  <c r="D5577" i="1"/>
  <c r="S5577" i="1"/>
  <c r="K5576" i="1"/>
  <c r="U5575" i="1"/>
  <c r="A5578" i="1"/>
  <c r="N5577" i="1"/>
  <c r="E5577" i="1"/>
  <c r="C5577" i="1"/>
  <c r="N5576" i="1"/>
  <c r="O5576" i="1" l="1"/>
  <c r="D5578" i="1"/>
  <c r="S5578" i="1"/>
  <c r="K5577" i="1"/>
  <c r="O5577" i="1" s="1"/>
  <c r="A5579" i="1"/>
  <c r="E5578" i="1"/>
  <c r="C5578" i="1"/>
  <c r="U5576" i="1"/>
  <c r="D5579" i="1" l="1"/>
  <c r="S5579" i="1"/>
  <c r="U5577" i="1"/>
  <c r="K5578" i="1"/>
  <c r="N5578" i="1"/>
  <c r="A5580" i="1"/>
  <c r="N5579" i="1"/>
  <c r="E5579" i="1"/>
  <c r="C5579" i="1"/>
  <c r="O5578" i="1" l="1"/>
  <c r="D5580" i="1"/>
  <c r="K5579" i="1"/>
  <c r="O5579" i="1" s="1"/>
  <c r="A5581" i="1"/>
  <c r="E5580" i="1"/>
  <c r="C5580" i="1"/>
  <c r="U5578" i="1"/>
  <c r="S5580" i="1" l="1"/>
  <c r="D5581" i="1"/>
  <c r="K5580" i="1"/>
  <c r="A5582" i="1"/>
  <c r="E5581" i="1"/>
  <c r="C5581" i="1"/>
  <c r="N5580" i="1"/>
  <c r="U5579" i="1"/>
  <c r="S5581" i="1" l="1"/>
  <c r="D5582" i="1"/>
  <c r="S5582" i="1"/>
  <c r="N5581" i="1"/>
  <c r="A5583" i="1"/>
  <c r="E5582" i="1"/>
  <c r="C5582" i="1"/>
  <c r="K5581" i="1"/>
  <c r="O5581" i="1" s="1"/>
  <c r="O5580" i="1"/>
  <c r="D5583" i="1" l="1"/>
  <c r="N5582" i="1"/>
  <c r="U5581" i="1"/>
  <c r="K5582" i="1"/>
  <c r="O5582" i="1" s="1"/>
  <c r="U5580" i="1"/>
  <c r="A5584" i="1"/>
  <c r="E5583" i="1"/>
  <c r="C5583" i="1"/>
  <c r="S5583" i="1" l="1"/>
  <c r="D5584" i="1"/>
  <c r="N5583" i="1"/>
  <c r="K5583" i="1"/>
  <c r="U5582" i="1"/>
  <c r="A5585" i="1"/>
  <c r="E5584" i="1"/>
  <c r="C5584" i="1"/>
  <c r="S5584" i="1" l="1"/>
  <c r="O5583" i="1"/>
  <c r="D5585" i="1"/>
  <c r="K5584" i="1"/>
  <c r="A5586" i="1"/>
  <c r="N5585" i="1"/>
  <c r="E5585" i="1"/>
  <c r="C5585" i="1"/>
  <c r="N5584" i="1"/>
  <c r="O5584" i="1" l="1"/>
  <c r="U5584" i="1" s="1"/>
  <c r="U5583" i="1"/>
  <c r="S5585" i="1"/>
  <c r="D5586" i="1"/>
  <c r="K5585" i="1"/>
  <c r="O5585" i="1" s="1"/>
  <c r="A5587" i="1"/>
  <c r="E5586" i="1"/>
  <c r="C5586" i="1"/>
  <c r="U5585" i="1" l="1"/>
  <c r="S5586" i="1"/>
  <c r="D5587" i="1"/>
  <c r="S5587" i="1"/>
  <c r="K5586" i="1"/>
  <c r="N5586" i="1"/>
  <c r="A5588" i="1"/>
  <c r="N5587" i="1"/>
  <c r="E5587" i="1"/>
  <c r="C5587" i="1"/>
  <c r="O5586" i="1" l="1"/>
  <c r="U5586" i="1" s="1"/>
  <c r="D5588" i="1"/>
  <c r="K5587" i="1"/>
  <c r="O5587" i="1" s="1"/>
  <c r="A5589" i="1"/>
  <c r="E5588" i="1"/>
  <c r="C5588" i="1"/>
  <c r="S5588" i="1" l="1"/>
  <c r="D5589" i="1"/>
  <c r="N5588" i="1"/>
  <c r="K5588" i="1"/>
  <c r="A5590" i="1"/>
  <c r="N5589" i="1"/>
  <c r="E5589" i="1"/>
  <c r="C5589" i="1"/>
  <c r="U5587" i="1"/>
  <c r="O5588" i="1" l="1"/>
  <c r="S5589" i="1"/>
  <c r="D5590" i="1"/>
  <c r="S5590" i="1"/>
  <c r="A5591" i="1"/>
  <c r="K5590" i="1"/>
  <c r="E5590" i="1"/>
  <c r="C5590" i="1"/>
  <c r="K5589" i="1"/>
  <c r="O5589" i="1" s="1"/>
  <c r="U5588" i="1"/>
  <c r="D5591" i="1" l="1"/>
  <c r="S5591" i="1"/>
  <c r="N5590" i="1"/>
  <c r="O5590" i="1" s="1"/>
  <c r="U5589" i="1"/>
  <c r="A5592" i="1"/>
  <c r="E5591" i="1"/>
  <c r="C5591" i="1"/>
  <c r="D5592" i="1" l="1"/>
  <c r="S5592" i="1"/>
  <c r="K5591" i="1"/>
  <c r="N5591" i="1"/>
  <c r="A5593" i="1"/>
  <c r="E5592" i="1"/>
  <c r="C5592" i="1"/>
  <c r="U5590" i="1"/>
  <c r="D5593" i="1" l="1"/>
  <c r="S5593" i="1"/>
  <c r="K5592" i="1"/>
  <c r="N5592" i="1"/>
  <c r="A5594" i="1"/>
  <c r="E5593" i="1"/>
  <c r="C5593" i="1"/>
  <c r="O5591" i="1"/>
  <c r="O5592" i="1" l="1"/>
  <c r="U5592" i="1" s="1"/>
  <c r="D5594" i="1"/>
  <c r="S5594" i="1"/>
  <c r="K5593" i="1"/>
  <c r="U5591" i="1"/>
  <c r="N5593" i="1"/>
  <c r="A5595" i="1"/>
  <c r="N5594" i="1"/>
  <c r="E5594" i="1"/>
  <c r="C5594" i="1"/>
  <c r="D5595" i="1" l="1"/>
  <c r="O5593" i="1"/>
  <c r="U5593" i="1" s="1"/>
  <c r="K5594" i="1"/>
  <c r="O5594" i="1" s="1"/>
  <c r="A5596" i="1"/>
  <c r="E5595" i="1"/>
  <c r="C5595" i="1"/>
  <c r="S5595" i="1" l="1"/>
  <c r="D5596" i="1"/>
  <c r="K5595" i="1"/>
  <c r="N5595" i="1"/>
  <c r="A5597" i="1"/>
  <c r="E5596" i="1"/>
  <c r="C5596" i="1"/>
  <c r="U5594" i="1"/>
  <c r="S5596" i="1" l="1"/>
  <c r="D5597" i="1"/>
  <c r="S5597" i="1"/>
  <c r="O5595" i="1"/>
  <c r="A5598" i="1"/>
  <c r="E5597" i="1"/>
  <c r="C5597" i="1"/>
  <c r="K5596" i="1"/>
  <c r="N5596" i="1"/>
  <c r="U5595" i="1" l="1"/>
  <c r="D5598" i="1"/>
  <c r="S5598" i="1"/>
  <c r="O5596" i="1"/>
  <c r="N5597" i="1"/>
  <c r="K5597" i="1"/>
  <c r="A5599" i="1"/>
  <c r="E5598" i="1"/>
  <c r="C5598" i="1"/>
  <c r="O5597" i="1" l="1"/>
  <c r="U5596" i="1"/>
  <c r="K5598" i="1"/>
  <c r="D5599" i="1"/>
  <c r="S5599" i="1"/>
  <c r="A5600" i="1"/>
  <c r="C5599" i="1"/>
  <c r="E5599" i="1"/>
  <c r="U5597" i="1"/>
  <c r="N5598" i="1"/>
  <c r="O5598" i="1" l="1"/>
  <c r="D5600" i="1"/>
  <c r="S5600" i="1"/>
  <c r="U5598" i="1"/>
  <c r="K5599" i="1"/>
  <c r="N5599" i="1"/>
  <c r="A5601" i="1"/>
  <c r="E5600" i="1"/>
  <c r="C5600" i="1"/>
  <c r="D5601" i="1" l="1"/>
  <c r="S5601" i="1"/>
  <c r="K5600" i="1"/>
  <c r="N5600" i="1"/>
  <c r="O5599" i="1"/>
  <c r="U5599" i="1" s="1"/>
  <c r="A5602" i="1"/>
  <c r="E5601" i="1"/>
  <c r="C5601" i="1"/>
  <c r="O5600" i="1" l="1"/>
  <c r="D5602" i="1"/>
  <c r="A5603" i="1"/>
  <c r="E5602" i="1"/>
  <c r="C5602" i="1"/>
  <c r="U5600" i="1"/>
  <c r="K5601" i="1"/>
  <c r="N5601" i="1"/>
  <c r="S5602" i="1" l="1"/>
  <c r="D5603" i="1"/>
  <c r="S5603" i="1"/>
  <c r="N5602" i="1"/>
  <c r="O5601" i="1"/>
  <c r="K5602" i="1"/>
  <c r="A5604" i="1"/>
  <c r="E5603" i="1"/>
  <c r="C5603" i="1"/>
  <c r="O5602" i="1" l="1"/>
  <c r="D5604" i="1"/>
  <c r="S5604" i="1"/>
  <c r="N5603" i="1"/>
  <c r="A5605" i="1"/>
  <c r="E5604" i="1"/>
  <c r="C5604" i="1"/>
  <c r="U5602" i="1"/>
  <c r="K5603" i="1"/>
  <c r="U5601" i="1"/>
  <c r="D5605" i="1" l="1"/>
  <c r="S5605" i="1"/>
  <c r="N5604" i="1"/>
  <c r="A5606" i="1"/>
  <c r="N5605" i="1"/>
  <c r="E5605" i="1"/>
  <c r="C5605" i="1"/>
  <c r="K5604" i="1"/>
  <c r="O5603" i="1"/>
  <c r="D5606" i="1" l="1"/>
  <c r="S5606" i="1"/>
  <c r="O5604" i="1"/>
  <c r="U5604" i="1" s="1"/>
  <c r="U5603" i="1"/>
  <c r="K5605" i="1"/>
  <c r="O5605" i="1" s="1"/>
  <c r="A5607" i="1"/>
  <c r="E5606" i="1"/>
  <c r="C5606" i="1"/>
  <c r="D5607" i="1" l="1"/>
  <c r="S5607" i="1"/>
  <c r="K5606" i="1"/>
  <c r="N5606" i="1"/>
  <c r="A5608" i="1"/>
  <c r="E5607" i="1"/>
  <c r="C5607" i="1"/>
  <c r="U5605" i="1"/>
  <c r="O5606" i="1" l="1"/>
  <c r="D5608" i="1"/>
  <c r="S5608" i="1"/>
  <c r="K5607" i="1"/>
  <c r="N5607" i="1"/>
  <c r="A5609" i="1"/>
  <c r="E5608" i="1"/>
  <c r="C5608" i="1"/>
  <c r="U5606" i="1" l="1"/>
  <c r="D5609" i="1"/>
  <c r="S5609" i="1"/>
  <c r="O5607" i="1"/>
  <c r="U5607" i="1" s="1"/>
  <c r="N5608" i="1"/>
  <c r="K5608" i="1"/>
  <c r="A5610" i="1"/>
  <c r="E5609" i="1"/>
  <c r="C5609" i="1"/>
  <c r="O5608" i="1" l="1"/>
  <c r="D5610" i="1"/>
  <c r="S5610" i="1"/>
  <c r="K5609" i="1"/>
  <c r="N5609" i="1"/>
  <c r="A5611" i="1"/>
  <c r="N5610" i="1"/>
  <c r="E5610" i="1"/>
  <c r="C5610" i="1"/>
  <c r="U5608" i="1" l="1"/>
  <c r="O5609" i="1"/>
  <c r="U5609" i="1" s="1"/>
  <c r="D5611" i="1"/>
  <c r="S5611" i="1"/>
  <c r="K5610" i="1"/>
  <c r="O5610" i="1" s="1"/>
  <c r="A5612" i="1"/>
  <c r="E5611" i="1"/>
  <c r="C5611" i="1"/>
  <c r="D5612" i="1" l="1"/>
  <c r="N5611" i="1"/>
  <c r="A5613" i="1"/>
  <c r="E5612" i="1"/>
  <c r="C5612" i="1"/>
  <c r="K5611" i="1"/>
  <c r="U5610" i="1"/>
  <c r="S5612" i="1" l="1"/>
  <c r="D5613" i="1"/>
  <c r="N5612" i="1"/>
  <c r="A5614" i="1"/>
  <c r="E5613" i="1"/>
  <c r="C5613" i="1"/>
  <c r="K5612" i="1"/>
  <c r="O5611" i="1"/>
  <c r="O5612" i="1" l="1"/>
  <c r="U5612" i="1" s="1"/>
  <c r="S5613" i="1"/>
  <c r="D5614" i="1"/>
  <c r="S5614" i="1"/>
  <c r="N5613" i="1"/>
  <c r="K5613" i="1"/>
  <c r="A5615" i="1"/>
  <c r="E5614" i="1"/>
  <c r="C5614" i="1"/>
  <c r="U5611" i="1"/>
  <c r="O5613" i="1" l="1"/>
  <c r="U5613" i="1" s="1"/>
  <c r="D5615" i="1"/>
  <c r="K5614" i="1"/>
  <c r="N5614" i="1"/>
  <c r="A5616" i="1"/>
  <c r="E5615" i="1"/>
  <c r="C5615" i="1"/>
  <c r="O5614" i="1" l="1"/>
  <c r="S5615" i="1"/>
  <c r="D5616" i="1"/>
  <c r="S5616" i="1"/>
  <c r="U5614" i="1"/>
  <c r="N5615" i="1"/>
  <c r="A5617" i="1"/>
  <c r="E5616" i="1"/>
  <c r="C5616" i="1"/>
  <c r="K5615" i="1"/>
  <c r="O5615" i="1" l="1"/>
  <c r="D5617" i="1"/>
  <c r="K5616" i="1"/>
  <c r="N5616" i="1"/>
  <c r="A5618" i="1"/>
  <c r="E5617" i="1"/>
  <c r="C5617" i="1"/>
  <c r="U5615" i="1"/>
  <c r="O5616" i="1" l="1"/>
  <c r="U5616" i="1" s="1"/>
  <c r="S5617" i="1"/>
  <c r="D5618" i="1"/>
  <c r="S5618" i="1"/>
  <c r="K5617" i="1"/>
  <c r="N5617" i="1"/>
  <c r="A5619" i="1"/>
  <c r="N5618" i="1"/>
  <c r="E5618" i="1"/>
  <c r="C5618" i="1"/>
  <c r="D5619" i="1" l="1"/>
  <c r="S5619" i="1"/>
  <c r="O5617" i="1"/>
  <c r="U5617" i="1" s="1"/>
  <c r="K5618" i="1"/>
  <c r="O5618" i="1" s="1"/>
  <c r="A5620" i="1"/>
  <c r="E5619" i="1"/>
  <c r="C5619" i="1"/>
  <c r="D5620" i="1" l="1"/>
  <c r="S5620" i="1"/>
  <c r="K5619" i="1"/>
  <c r="N5619" i="1"/>
  <c r="A5621" i="1"/>
  <c r="E5620" i="1"/>
  <c r="C5620" i="1"/>
  <c r="U5618" i="1"/>
  <c r="D5621" i="1" l="1"/>
  <c r="N5620" i="1"/>
  <c r="O5619" i="1"/>
  <c r="A5622" i="1"/>
  <c r="E5621" i="1"/>
  <c r="C5621" i="1"/>
  <c r="K5620" i="1"/>
  <c r="O5620" i="1" l="1"/>
  <c r="U5620" i="1" s="1"/>
  <c r="U5619" i="1"/>
  <c r="S5621" i="1"/>
  <c r="D5622" i="1"/>
  <c r="N5621" i="1"/>
  <c r="K5621" i="1"/>
  <c r="A5623" i="1"/>
  <c r="E5622" i="1"/>
  <c r="C5622" i="1"/>
  <c r="S5622" i="1" l="1"/>
  <c r="D5623" i="1"/>
  <c r="S5623" i="1"/>
  <c r="O5621" i="1"/>
  <c r="N5622" i="1"/>
  <c r="K5622" i="1"/>
  <c r="A5624" i="1"/>
  <c r="E5623" i="1"/>
  <c r="C5623" i="1"/>
  <c r="U5621" i="1" l="1"/>
  <c r="O5622" i="1"/>
  <c r="D5624" i="1"/>
  <c r="S5624" i="1"/>
  <c r="K5623" i="1"/>
  <c r="N5623" i="1"/>
  <c r="A5625" i="1"/>
  <c r="N5624" i="1"/>
  <c r="E5624" i="1"/>
  <c r="C5624" i="1"/>
  <c r="O5623" i="1" l="1"/>
  <c r="U5623" i="1" s="1"/>
  <c r="U5622" i="1"/>
  <c r="D5625" i="1"/>
  <c r="K5624" i="1"/>
  <c r="O5624" i="1" s="1"/>
  <c r="A5626" i="1"/>
  <c r="N5625" i="1"/>
  <c r="E5625" i="1"/>
  <c r="C5625" i="1"/>
  <c r="S5625" i="1" l="1"/>
  <c r="D5626" i="1"/>
  <c r="K5625" i="1"/>
  <c r="O5625" i="1" s="1"/>
  <c r="A5627" i="1"/>
  <c r="E5626" i="1"/>
  <c r="C5626" i="1"/>
  <c r="U5624" i="1"/>
  <c r="S5626" i="1" l="1"/>
  <c r="D5627" i="1"/>
  <c r="N5626" i="1"/>
  <c r="A5628" i="1"/>
  <c r="E5627" i="1"/>
  <c r="C5627" i="1"/>
  <c r="K5626" i="1"/>
  <c r="U5625" i="1"/>
  <c r="S5627" i="1" l="1"/>
  <c r="D5628" i="1"/>
  <c r="O5626" i="1"/>
  <c r="U5626" i="1" s="1"/>
  <c r="N5627" i="1"/>
  <c r="A5629" i="1"/>
  <c r="E5628" i="1"/>
  <c r="C5628" i="1"/>
  <c r="K5627" i="1"/>
  <c r="O5627" i="1" l="1"/>
  <c r="S5628" i="1"/>
  <c r="D5629" i="1"/>
  <c r="S5629" i="1"/>
  <c r="N5628" i="1"/>
  <c r="U5627" i="1"/>
  <c r="A5630" i="1"/>
  <c r="E5629" i="1"/>
  <c r="C5629" i="1"/>
  <c r="K5628" i="1"/>
  <c r="O5628" i="1" l="1"/>
  <c r="D5630" i="1"/>
  <c r="K5629" i="1"/>
  <c r="U5628" i="1"/>
  <c r="A5631" i="1"/>
  <c r="E5630" i="1"/>
  <c r="C5630" i="1"/>
  <c r="N5629" i="1"/>
  <c r="O5629" i="1" l="1"/>
  <c r="S5630" i="1"/>
  <c r="D5631" i="1"/>
  <c r="K5630" i="1"/>
  <c r="N5630" i="1"/>
  <c r="A5632" i="1"/>
  <c r="N5631" i="1"/>
  <c r="E5631" i="1"/>
  <c r="C5631" i="1"/>
  <c r="U5629" i="1"/>
  <c r="O5630" i="1" l="1"/>
  <c r="S5631" i="1"/>
  <c r="D5632" i="1"/>
  <c r="S5632" i="1"/>
  <c r="K5631" i="1"/>
  <c r="O5631" i="1" s="1"/>
  <c r="A5633" i="1"/>
  <c r="N5632" i="1"/>
  <c r="E5632" i="1"/>
  <c r="C5632" i="1"/>
  <c r="U5630" i="1" l="1"/>
  <c r="D5633" i="1"/>
  <c r="S5633" i="1"/>
  <c r="K5632" i="1"/>
  <c r="O5632" i="1" s="1"/>
  <c r="A5634" i="1"/>
  <c r="N5633" i="1"/>
  <c r="E5633" i="1"/>
  <c r="C5633" i="1"/>
  <c r="U5631" i="1"/>
  <c r="D5634" i="1" l="1"/>
  <c r="S5634" i="1"/>
  <c r="K5633" i="1"/>
  <c r="O5633" i="1" s="1"/>
  <c r="A5635" i="1"/>
  <c r="E5634" i="1"/>
  <c r="C5634" i="1"/>
  <c r="U5632" i="1"/>
  <c r="D5635" i="1" l="1"/>
  <c r="N5634" i="1"/>
  <c r="A5636" i="1"/>
  <c r="E5635" i="1"/>
  <c r="C5635" i="1"/>
  <c r="K5634" i="1"/>
  <c r="U5633" i="1"/>
  <c r="O5634" i="1" l="1"/>
  <c r="S5635" i="1"/>
  <c r="D5636" i="1"/>
  <c r="S5636" i="1"/>
  <c r="N5635" i="1"/>
  <c r="U5634" i="1"/>
  <c r="A5637" i="1"/>
  <c r="E5636" i="1"/>
  <c r="C5636" i="1"/>
  <c r="K5635" i="1"/>
  <c r="O5635" i="1" l="1"/>
  <c r="D5637" i="1"/>
  <c r="K5636" i="1"/>
  <c r="U5635" i="1"/>
  <c r="A5638" i="1"/>
  <c r="E5637" i="1"/>
  <c r="C5637" i="1"/>
  <c r="N5636" i="1"/>
  <c r="O5636" i="1" l="1"/>
  <c r="U5636" i="1" s="1"/>
  <c r="S5637" i="1"/>
  <c r="D5638" i="1"/>
  <c r="S5638" i="1"/>
  <c r="K5637" i="1"/>
  <c r="N5637" i="1"/>
  <c r="A5639" i="1"/>
  <c r="N5638" i="1"/>
  <c r="E5638" i="1"/>
  <c r="C5638" i="1"/>
  <c r="D5639" i="1" l="1"/>
  <c r="O5637" i="1"/>
  <c r="K5638" i="1"/>
  <c r="O5638" i="1" s="1"/>
  <c r="A5640" i="1"/>
  <c r="E5639" i="1"/>
  <c r="C5639" i="1"/>
  <c r="S5639" i="1" l="1"/>
  <c r="D5640" i="1"/>
  <c r="S5640" i="1"/>
  <c r="K5639" i="1"/>
  <c r="U5637" i="1"/>
  <c r="N5639" i="1"/>
  <c r="A5641" i="1"/>
  <c r="N5640" i="1"/>
  <c r="E5640" i="1"/>
  <c r="C5640" i="1"/>
  <c r="U5638" i="1"/>
  <c r="O5639" i="1" l="1"/>
  <c r="D5641" i="1"/>
  <c r="S5641" i="1"/>
  <c r="K5640" i="1"/>
  <c r="O5640" i="1" s="1"/>
  <c r="A5642" i="1"/>
  <c r="N5641" i="1"/>
  <c r="E5641" i="1"/>
  <c r="C5641" i="1"/>
  <c r="U5639" i="1"/>
  <c r="D5642" i="1" l="1"/>
  <c r="S5642" i="1"/>
  <c r="K5641" i="1"/>
  <c r="O5641" i="1" s="1"/>
  <c r="A5643" i="1"/>
  <c r="E5642" i="1"/>
  <c r="C5642" i="1"/>
  <c r="U5640" i="1"/>
  <c r="D5643" i="1" l="1"/>
  <c r="S5643" i="1"/>
  <c r="N5642" i="1"/>
  <c r="U5641" i="1"/>
  <c r="A5644" i="1"/>
  <c r="E5643" i="1"/>
  <c r="C5643" i="1"/>
  <c r="K5642" i="1"/>
  <c r="O5642" i="1" l="1"/>
  <c r="D5644" i="1"/>
  <c r="N5643" i="1"/>
  <c r="A5645" i="1"/>
  <c r="E5644" i="1"/>
  <c r="C5644" i="1"/>
  <c r="K5643" i="1"/>
  <c r="O5643" i="1" s="1"/>
  <c r="U5642" i="1" l="1"/>
  <c r="S5644" i="1"/>
  <c r="D5645" i="1"/>
  <c r="K5644" i="1"/>
  <c r="U5643" i="1"/>
  <c r="A5646" i="1"/>
  <c r="E5645" i="1"/>
  <c r="C5645" i="1"/>
  <c r="N5644" i="1"/>
  <c r="O5644" i="1" l="1"/>
  <c r="S5645" i="1"/>
  <c r="D5646" i="1"/>
  <c r="S5646" i="1"/>
  <c r="U5644" i="1"/>
  <c r="A5647" i="1"/>
  <c r="E5646" i="1"/>
  <c r="C5646" i="1"/>
  <c r="K5645" i="1"/>
  <c r="N5645" i="1"/>
  <c r="K5646" i="1" l="1"/>
  <c r="D5647" i="1"/>
  <c r="S5647" i="1"/>
  <c r="N5646" i="1"/>
  <c r="A5648" i="1"/>
  <c r="E5647" i="1"/>
  <c r="C5647" i="1"/>
  <c r="O5645" i="1"/>
  <c r="O5646" i="1" l="1"/>
  <c r="D5648" i="1"/>
  <c r="N5647" i="1"/>
  <c r="U5646" i="1"/>
  <c r="K5647" i="1"/>
  <c r="A5649" i="1"/>
  <c r="E5648" i="1"/>
  <c r="C5648" i="1"/>
  <c r="U5645" i="1"/>
  <c r="O5647" i="1" l="1"/>
  <c r="U5647" i="1"/>
  <c r="S5648" i="1"/>
  <c r="D5649" i="1"/>
  <c r="S5649" i="1"/>
  <c r="N5648" i="1"/>
  <c r="K5648" i="1"/>
  <c r="A5650" i="1"/>
  <c r="E5649" i="1"/>
  <c r="C5649" i="1"/>
  <c r="D5650" i="1" l="1"/>
  <c r="S5650" i="1"/>
  <c r="N5649" i="1"/>
  <c r="K5649" i="1"/>
  <c r="O5649" i="1" s="1"/>
  <c r="A5651" i="1"/>
  <c r="E5650" i="1"/>
  <c r="C5650" i="1"/>
  <c r="O5648" i="1"/>
  <c r="D5651" i="1" l="1"/>
  <c r="S5651" i="1"/>
  <c r="N5650" i="1"/>
  <c r="A5652" i="1"/>
  <c r="E5651" i="1"/>
  <c r="C5651" i="1"/>
  <c r="U5648" i="1"/>
  <c r="K5650" i="1"/>
  <c r="U5649" i="1"/>
  <c r="O5650" i="1" l="1"/>
  <c r="D5652" i="1"/>
  <c r="N5651" i="1"/>
  <c r="U5650" i="1"/>
  <c r="K5651" i="1"/>
  <c r="O5651" i="1" s="1"/>
  <c r="A5653" i="1"/>
  <c r="N5652" i="1"/>
  <c r="E5652" i="1"/>
  <c r="C5652" i="1"/>
  <c r="S5652" i="1" l="1"/>
  <c r="D5653" i="1"/>
  <c r="K5652" i="1"/>
  <c r="O5652" i="1" s="1"/>
  <c r="A5654" i="1"/>
  <c r="E5653" i="1"/>
  <c r="C5653" i="1"/>
  <c r="U5651" i="1"/>
  <c r="U5652" i="1" l="1"/>
  <c r="S5653" i="1"/>
  <c r="K5653" i="1"/>
  <c r="D5654" i="1"/>
  <c r="N5653" i="1"/>
  <c r="A5655" i="1"/>
  <c r="E5654" i="1"/>
  <c r="C5654" i="1"/>
  <c r="O5653" i="1" l="1"/>
  <c r="S5654" i="1"/>
  <c r="D5655" i="1"/>
  <c r="S5655" i="1"/>
  <c r="N5654" i="1"/>
  <c r="A5656" i="1"/>
  <c r="E5655" i="1"/>
  <c r="C5655" i="1"/>
  <c r="U5653" i="1"/>
  <c r="K5654" i="1"/>
  <c r="D5656" i="1" l="1"/>
  <c r="N5655" i="1"/>
  <c r="K5655" i="1"/>
  <c r="A5657" i="1"/>
  <c r="E5656" i="1"/>
  <c r="C5656" i="1"/>
  <c r="O5654" i="1"/>
  <c r="O5655" i="1" l="1"/>
  <c r="S5656" i="1"/>
  <c r="D5657" i="1"/>
  <c r="K5656" i="1"/>
  <c r="N5656" i="1"/>
  <c r="A5658" i="1"/>
  <c r="E5657" i="1"/>
  <c r="C5657" i="1"/>
  <c r="U5654" i="1"/>
  <c r="U5655" i="1"/>
  <c r="S5657" i="1" l="1"/>
  <c r="D5658" i="1"/>
  <c r="S5658" i="1"/>
  <c r="O5656" i="1"/>
  <c r="N5657" i="1"/>
  <c r="A5659" i="1"/>
  <c r="E5658" i="1"/>
  <c r="C5658" i="1"/>
  <c r="K5657" i="1"/>
  <c r="O5657" i="1" l="1"/>
  <c r="U5656" i="1"/>
  <c r="D5659" i="1"/>
  <c r="S5659" i="1"/>
  <c r="N5658" i="1"/>
  <c r="K5658" i="1"/>
  <c r="U5657" i="1"/>
  <c r="A5660" i="1"/>
  <c r="E5659" i="1"/>
  <c r="C5659" i="1"/>
  <c r="O5658" i="1" l="1"/>
  <c r="D5660" i="1"/>
  <c r="S5660" i="1"/>
  <c r="K5659" i="1"/>
  <c r="N5659" i="1"/>
  <c r="U5658" i="1"/>
  <c r="A5661" i="1"/>
  <c r="E5660" i="1"/>
  <c r="C5660" i="1"/>
  <c r="D5661" i="1" l="1"/>
  <c r="S5661" i="1"/>
  <c r="N5660" i="1"/>
  <c r="O5659" i="1"/>
  <c r="K5660" i="1"/>
  <c r="A5662" i="1"/>
  <c r="E5661" i="1"/>
  <c r="C5661" i="1"/>
  <c r="O5660" i="1" l="1"/>
  <c r="D5662" i="1"/>
  <c r="S5662" i="1"/>
  <c r="U5659" i="1"/>
  <c r="N5661" i="1"/>
  <c r="K5661" i="1"/>
  <c r="A5663" i="1"/>
  <c r="E5662" i="1"/>
  <c r="C5662" i="1"/>
  <c r="O5661" i="1" l="1"/>
  <c r="U5660" i="1"/>
  <c r="D5663" i="1"/>
  <c r="S5663" i="1"/>
  <c r="K5662" i="1"/>
  <c r="N5662" i="1"/>
  <c r="A5664" i="1"/>
  <c r="C5663" i="1"/>
  <c r="E5663" i="1"/>
  <c r="U5661" i="1"/>
  <c r="O5662" i="1" l="1"/>
  <c r="D5664" i="1"/>
  <c r="S5664" i="1"/>
  <c r="N5663" i="1"/>
  <c r="K5663" i="1"/>
  <c r="A5665" i="1"/>
  <c r="E5664" i="1"/>
  <c r="C5664" i="1"/>
  <c r="U5662" i="1"/>
  <c r="O5663" i="1" l="1"/>
  <c r="D5665" i="1"/>
  <c r="S5665" i="1"/>
  <c r="K5664" i="1"/>
  <c r="N5664" i="1"/>
  <c r="A5666" i="1"/>
  <c r="N5665" i="1"/>
  <c r="E5665" i="1"/>
  <c r="C5665" i="1"/>
  <c r="U5663" i="1"/>
  <c r="D5666" i="1" l="1"/>
  <c r="S5666" i="1"/>
  <c r="O5664" i="1"/>
  <c r="A5667" i="1"/>
  <c r="E5666" i="1"/>
  <c r="C5666" i="1"/>
  <c r="K5665" i="1"/>
  <c r="O5665" i="1" s="1"/>
  <c r="U5664" i="1" l="1"/>
  <c r="D5667" i="1"/>
  <c r="U5665" i="1"/>
  <c r="K5666" i="1"/>
  <c r="N5666" i="1"/>
  <c r="A5668" i="1"/>
  <c r="E5667" i="1"/>
  <c r="C5667" i="1"/>
  <c r="S5667" i="1" l="1"/>
  <c r="D5668" i="1"/>
  <c r="O5666" i="1"/>
  <c r="U5666" i="1" s="1"/>
  <c r="K5667" i="1"/>
  <c r="N5667" i="1"/>
  <c r="A5669" i="1"/>
  <c r="E5668" i="1"/>
  <c r="C5668" i="1"/>
  <c r="O5667" i="1" l="1"/>
  <c r="U5667" i="1" s="1"/>
  <c r="S5668" i="1"/>
  <c r="D5669" i="1"/>
  <c r="K5668" i="1"/>
  <c r="N5668" i="1"/>
  <c r="A5670" i="1"/>
  <c r="E5669" i="1"/>
  <c r="C5669" i="1"/>
  <c r="S5669" i="1" l="1"/>
  <c r="D5670" i="1"/>
  <c r="S5670" i="1"/>
  <c r="O5668" i="1"/>
  <c r="N5669" i="1"/>
  <c r="K5669" i="1"/>
  <c r="O5669" i="1" s="1"/>
  <c r="A5671" i="1"/>
  <c r="E5670" i="1"/>
  <c r="C5670" i="1"/>
  <c r="U5668" i="1" l="1"/>
  <c r="D5671" i="1"/>
  <c r="S5671" i="1"/>
  <c r="U5669" i="1"/>
  <c r="K5670" i="1"/>
  <c r="N5670" i="1"/>
  <c r="A5672" i="1"/>
  <c r="E5671" i="1"/>
  <c r="C5671" i="1"/>
  <c r="D5672" i="1" l="1"/>
  <c r="S5672" i="1"/>
  <c r="O5670" i="1"/>
  <c r="U5670" i="1" s="1"/>
  <c r="N5671" i="1"/>
  <c r="K5671" i="1"/>
  <c r="A5673" i="1"/>
  <c r="E5672" i="1"/>
  <c r="C5672" i="1"/>
  <c r="O5671" i="1" l="1"/>
  <c r="D5673" i="1"/>
  <c r="S5673" i="1"/>
  <c r="U5671" i="1"/>
  <c r="K5672" i="1"/>
  <c r="N5672" i="1"/>
  <c r="A5674" i="1"/>
  <c r="E5673" i="1"/>
  <c r="C5673" i="1"/>
  <c r="O5672" i="1" l="1"/>
  <c r="D5674" i="1"/>
  <c r="S5674" i="1"/>
  <c r="N5673" i="1"/>
  <c r="K5673" i="1"/>
  <c r="U5672" i="1"/>
  <c r="A5675" i="1"/>
  <c r="E5674" i="1"/>
  <c r="C5674" i="1"/>
  <c r="O5673" i="1" l="1"/>
  <c r="D5675" i="1"/>
  <c r="S5675" i="1"/>
  <c r="U5673" i="1"/>
  <c r="K5674" i="1"/>
  <c r="N5674" i="1"/>
  <c r="A5676" i="1"/>
  <c r="E5675" i="1"/>
  <c r="C5675" i="1"/>
  <c r="K5675" i="1" l="1"/>
  <c r="D5676" i="1"/>
  <c r="S5676" i="1"/>
  <c r="O5674" i="1"/>
  <c r="U5674" i="1" s="1"/>
  <c r="N5675" i="1"/>
  <c r="A5677" i="1"/>
  <c r="E5676" i="1"/>
  <c r="C5676" i="1"/>
  <c r="O5675" i="1" l="1"/>
  <c r="U5675" i="1" s="1"/>
  <c r="D5677" i="1"/>
  <c r="S5677" i="1"/>
  <c r="A5678" i="1"/>
  <c r="N5677" i="1"/>
  <c r="K5677" i="1"/>
  <c r="E5677" i="1"/>
  <c r="C5677" i="1"/>
  <c r="K5676" i="1"/>
  <c r="N5676" i="1"/>
  <c r="O5676" i="1" l="1"/>
  <c r="O5677" i="1"/>
  <c r="U5677" i="1" s="1"/>
  <c r="D5678" i="1"/>
  <c r="A5679" i="1"/>
  <c r="E5678" i="1"/>
  <c r="C5678" i="1"/>
  <c r="U5676" i="1" l="1"/>
  <c r="S5678" i="1"/>
  <c r="D5679" i="1"/>
  <c r="K5678" i="1"/>
  <c r="N5678" i="1"/>
  <c r="A5680" i="1"/>
  <c r="E5679" i="1"/>
  <c r="C5679" i="1"/>
  <c r="S5679" i="1" l="1"/>
  <c r="D5680" i="1"/>
  <c r="S5680" i="1"/>
  <c r="O5678" i="1"/>
  <c r="U5678" i="1" s="1"/>
  <c r="N5679" i="1"/>
  <c r="K5679" i="1"/>
  <c r="A5681" i="1"/>
  <c r="E5680" i="1"/>
  <c r="C5680" i="1"/>
  <c r="O5679" i="1" l="1"/>
  <c r="D5681" i="1"/>
  <c r="N5680" i="1"/>
  <c r="K5680" i="1"/>
  <c r="A5682" i="1"/>
  <c r="N5681" i="1"/>
  <c r="E5681" i="1"/>
  <c r="C5681" i="1"/>
  <c r="U5679" i="1"/>
  <c r="O5680" i="1" l="1"/>
  <c r="S5681" i="1"/>
  <c r="D5682" i="1"/>
  <c r="S5682" i="1"/>
  <c r="A5683" i="1"/>
  <c r="E5682" i="1"/>
  <c r="C5682" i="1"/>
  <c r="K5681" i="1"/>
  <c r="O5681" i="1" s="1"/>
  <c r="U5680" i="1"/>
  <c r="D5683" i="1" l="1"/>
  <c r="S5683" i="1"/>
  <c r="U5681" i="1"/>
  <c r="K5682" i="1"/>
  <c r="N5682" i="1"/>
  <c r="A5684" i="1"/>
  <c r="E5683" i="1"/>
  <c r="C5683" i="1"/>
  <c r="D5684" i="1" l="1"/>
  <c r="S5684" i="1"/>
  <c r="K5683" i="1"/>
  <c r="O5682" i="1"/>
  <c r="U5682" i="1" s="1"/>
  <c r="N5683" i="1"/>
  <c r="A5685" i="1"/>
  <c r="E5684" i="1"/>
  <c r="C5684" i="1"/>
  <c r="O5683" i="1" l="1"/>
  <c r="D5685" i="1"/>
  <c r="K5684" i="1"/>
  <c r="N5684" i="1"/>
  <c r="A5686" i="1"/>
  <c r="E5685" i="1"/>
  <c r="C5685" i="1"/>
  <c r="U5683" i="1" l="1"/>
  <c r="N5685" i="1"/>
  <c r="S5685" i="1"/>
  <c r="D5686" i="1"/>
  <c r="S5686" i="1"/>
  <c r="O5684" i="1"/>
  <c r="K5685" i="1"/>
  <c r="A5687" i="1"/>
  <c r="E5686" i="1"/>
  <c r="C5686" i="1"/>
  <c r="O5685" i="1" l="1"/>
  <c r="U5685" i="1" s="1"/>
  <c r="U5684" i="1"/>
  <c r="D5687" i="1"/>
  <c r="S5687" i="1"/>
  <c r="N5686" i="1"/>
  <c r="K5686" i="1"/>
  <c r="A5688" i="1"/>
  <c r="C5687" i="1"/>
  <c r="E5687" i="1"/>
  <c r="O5686" i="1" l="1"/>
  <c r="D5688" i="1"/>
  <c r="N5687" i="1"/>
  <c r="A5689" i="1"/>
  <c r="E5688" i="1"/>
  <c r="C5688" i="1"/>
  <c r="K5687" i="1"/>
  <c r="O5687" i="1" s="1"/>
  <c r="U5686" i="1"/>
  <c r="S5688" i="1" l="1"/>
  <c r="D5689" i="1"/>
  <c r="S5689" i="1"/>
  <c r="N5688" i="1"/>
  <c r="U5687" i="1"/>
  <c r="A5690" i="1"/>
  <c r="E5689" i="1"/>
  <c r="C5689" i="1"/>
  <c r="K5688" i="1"/>
  <c r="O5688" i="1" l="1"/>
  <c r="K5689" i="1"/>
  <c r="D5690" i="1"/>
  <c r="N5689" i="1"/>
  <c r="U5688" i="1"/>
  <c r="A5691" i="1"/>
  <c r="E5690" i="1"/>
  <c r="C5690" i="1"/>
  <c r="O5689" i="1" l="1"/>
  <c r="U5689" i="1" s="1"/>
  <c r="S5690" i="1"/>
  <c r="D5691" i="1"/>
  <c r="K5690" i="1"/>
  <c r="A5692" i="1"/>
  <c r="N5691" i="1"/>
  <c r="E5691" i="1"/>
  <c r="C5691" i="1"/>
  <c r="N5690" i="1"/>
  <c r="O5690" i="1" l="1"/>
  <c r="S5691" i="1"/>
  <c r="D5692" i="1"/>
  <c r="S5692" i="1"/>
  <c r="K5691" i="1"/>
  <c r="O5691" i="1"/>
  <c r="A5693" i="1"/>
  <c r="E5692" i="1"/>
  <c r="C5692" i="1"/>
  <c r="U5690" i="1" l="1"/>
  <c r="D5693" i="1"/>
  <c r="N5692" i="1"/>
  <c r="K5692" i="1"/>
  <c r="A5694" i="1"/>
  <c r="N5693" i="1"/>
  <c r="E5693" i="1"/>
  <c r="C5693" i="1"/>
  <c r="U5691" i="1"/>
  <c r="O5692" i="1" l="1"/>
  <c r="S5693" i="1"/>
  <c r="D5694" i="1"/>
  <c r="S5694" i="1"/>
  <c r="K5693" i="1"/>
  <c r="O5693" i="1" s="1"/>
  <c r="A5695" i="1"/>
  <c r="N5694" i="1"/>
  <c r="E5694" i="1"/>
  <c r="C5694" i="1"/>
  <c r="U5692" i="1"/>
  <c r="D5695" i="1" l="1"/>
  <c r="S5695" i="1"/>
  <c r="K5694" i="1"/>
  <c r="O5694" i="1" s="1"/>
  <c r="A5696" i="1"/>
  <c r="E5695" i="1"/>
  <c r="C5695" i="1"/>
  <c r="U5693" i="1"/>
  <c r="D5696" i="1" l="1"/>
  <c r="S5696" i="1"/>
  <c r="N5695" i="1"/>
  <c r="A5697" i="1"/>
  <c r="E5696" i="1"/>
  <c r="C5696" i="1"/>
  <c r="K5695" i="1"/>
  <c r="O5695" i="1" s="1"/>
  <c r="U5694" i="1"/>
  <c r="D5697" i="1" l="1"/>
  <c r="S5697" i="1"/>
  <c r="N5696" i="1"/>
  <c r="U5695" i="1"/>
  <c r="K5696" i="1"/>
  <c r="A5698" i="1"/>
  <c r="E5697" i="1"/>
  <c r="C5697" i="1"/>
  <c r="O5696" i="1" l="1"/>
  <c r="K5697" i="1"/>
  <c r="D5698" i="1"/>
  <c r="N5697" i="1"/>
  <c r="A5699" i="1"/>
  <c r="E5698" i="1"/>
  <c r="C5698" i="1"/>
  <c r="U5696" i="1"/>
  <c r="O5697" i="1" l="1"/>
  <c r="U5697" i="1" s="1"/>
  <c r="S5698" i="1"/>
  <c r="D5699" i="1"/>
  <c r="S5699" i="1"/>
  <c r="K5698" i="1"/>
  <c r="N5698" i="1"/>
  <c r="A5700" i="1"/>
  <c r="N5699" i="1"/>
  <c r="E5699" i="1"/>
  <c r="C5699" i="1"/>
  <c r="D5700" i="1" l="1"/>
  <c r="S5700" i="1"/>
  <c r="O5698" i="1"/>
  <c r="U5698" i="1" s="1"/>
  <c r="K5699" i="1"/>
  <c r="O5699" i="1" s="1"/>
  <c r="A5701" i="1"/>
  <c r="E5700" i="1"/>
  <c r="C5700" i="1"/>
  <c r="U5699" i="1" l="1"/>
  <c r="D5701" i="1"/>
  <c r="S5701" i="1"/>
  <c r="N5700" i="1"/>
  <c r="K5700" i="1"/>
  <c r="A5702" i="1"/>
  <c r="E5701" i="1"/>
  <c r="C5701" i="1"/>
  <c r="O5700" i="1" l="1"/>
  <c r="D5702" i="1"/>
  <c r="S5702" i="1"/>
  <c r="N5701" i="1"/>
  <c r="K5701" i="1"/>
  <c r="A5703" i="1"/>
  <c r="N5702" i="1"/>
  <c r="E5702" i="1"/>
  <c r="C5702" i="1"/>
  <c r="U5700" i="1"/>
  <c r="D5703" i="1" l="1"/>
  <c r="O5701" i="1"/>
  <c r="K5702" i="1"/>
  <c r="O5702" i="1" s="1"/>
  <c r="A5704" i="1"/>
  <c r="E5703" i="1"/>
  <c r="C5703" i="1"/>
  <c r="U5701" i="1" l="1"/>
  <c r="S5703" i="1"/>
  <c r="D5704" i="1"/>
  <c r="S5704" i="1"/>
  <c r="N5703" i="1"/>
  <c r="U5702" i="1"/>
  <c r="A5705" i="1"/>
  <c r="E5704" i="1"/>
  <c r="C5704" i="1"/>
  <c r="K5703" i="1"/>
  <c r="O5703" i="1" l="1"/>
  <c r="D5705" i="1"/>
  <c r="S5705" i="1"/>
  <c r="N5704" i="1"/>
  <c r="U5703" i="1"/>
  <c r="A5706" i="1"/>
  <c r="N5705" i="1"/>
  <c r="E5705" i="1"/>
  <c r="C5705" i="1"/>
  <c r="K5704" i="1"/>
  <c r="O5704" i="1" l="1"/>
  <c r="D5706" i="1"/>
  <c r="A5707" i="1"/>
  <c r="E5706" i="1"/>
  <c r="C5706" i="1"/>
  <c r="U5704" i="1"/>
  <c r="K5705" i="1"/>
  <c r="O5705" i="1" s="1"/>
  <c r="S5706" i="1" l="1"/>
  <c r="D5707" i="1"/>
  <c r="K5706" i="1"/>
  <c r="U5705" i="1"/>
  <c r="N5706" i="1"/>
  <c r="A5708" i="1"/>
  <c r="N5707" i="1"/>
  <c r="E5707" i="1"/>
  <c r="C5707" i="1"/>
  <c r="O5706" i="1" l="1"/>
  <c r="S5707" i="1"/>
  <c r="D5708" i="1"/>
  <c r="K5707" i="1"/>
  <c r="O5707" i="1" s="1"/>
  <c r="A5709" i="1"/>
  <c r="E5708" i="1"/>
  <c r="C5708" i="1"/>
  <c r="U5706" i="1"/>
  <c r="S5708" i="1" l="1"/>
  <c r="D5709" i="1"/>
  <c r="S5709" i="1"/>
  <c r="U5707" i="1"/>
  <c r="K5708" i="1"/>
  <c r="N5708" i="1"/>
  <c r="A5710" i="1"/>
  <c r="N5709" i="1"/>
  <c r="E5709" i="1"/>
  <c r="C5709" i="1"/>
  <c r="O5708" i="1" l="1"/>
  <c r="U5708" i="1" s="1"/>
  <c r="D5710" i="1"/>
  <c r="K5709" i="1"/>
  <c r="O5709" i="1" s="1"/>
  <c r="A5711" i="1"/>
  <c r="N5710" i="1"/>
  <c r="E5710" i="1"/>
  <c r="C5710" i="1"/>
  <c r="S5710" i="1" l="1"/>
  <c r="D5711" i="1"/>
  <c r="K5710" i="1"/>
  <c r="O5710" i="1" s="1"/>
  <c r="A5712" i="1"/>
  <c r="C5711" i="1"/>
  <c r="E5711" i="1"/>
  <c r="U5709" i="1"/>
  <c r="S5711" i="1" l="1"/>
  <c r="D5712" i="1"/>
  <c r="S5712" i="1"/>
  <c r="N5711" i="1"/>
  <c r="A5713" i="1"/>
  <c r="E5712" i="1"/>
  <c r="C5712" i="1"/>
  <c r="K5711" i="1"/>
  <c r="O5711" i="1" s="1"/>
  <c r="U5710" i="1"/>
  <c r="D5713" i="1" l="1"/>
  <c r="S5713" i="1"/>
  <c r="U5711" i="1"/>
  <c r="N5712" i="1"/>
  <c r="A5714" i="1"/>
  <c r="E5713" i="1"/>
  <c r="C5713" i="1"/>
  <c r="K5712" i="1"/>
  <c r="D5714" i="1" l="1"/>
  <c r="O5712" i="1"/>
  <c r="U5712" i="1" s="1"/>
  <c r="N5713" i="1"/>
  <c r="A5715" i="1"/>
  <c r="E5714" i="1"/>
  <c r="C5714" i="1"/>
  <c r="K5713" i="1"/>
  <c r="O5713" i="1" l="1"/>
  <c r="S5714" i="1"/>
  <c r="D5715" i="1"/>
  <c r="K5714" i="1"/>
  <c r="U5713" i="1"/>
  <c r="N5714" i="1"/>
  <c r="A5716" i="1"/>
  <c r="E5715" i="1"/>
  <c r="C5715" i="1"/>
  <c r="S5715" i="1" l="1"/>
  <c r="D5716" i="1"/>
  <c r="K5715" i="1"/>
  <c r="O5714" i="1"/>
  <c r="N5715" i="1"/>
  <c r="A5717" i="1"/>
  <c r="N5716" i="1"/>
  <c r="E5716" i="1"/>
  <c r="C5716" i="1"/>
  <c r="O5715" i="1" l="1"/>
  <c r="U5714" i="1"/>
  <c r="S5716" i="1"/>
  <c r="D5717" i="1"/>
  <c r="K5716" i="1"/>
  <c r="O5716" i="1" s="1"/>
  <c r="A5718" i="1"/>
  <c r="N5717" i="1"/>
  <c r="E5717" i="1"/>
  <c r="C5717" i="1"/>
  <c r="U5715" i="1"/>
  <c r="U5716" i="1" l="1"/>
  <c r="S5717" i="1"/>
  <c r="D5718" i="1"/>
  <c r="S5718" i="1"/>
  <c r="K5717" i="1"/>
  <c r="O5717" i="1" s="1"/>
  <c r="A5719" i="1"/>
  <c r="E5718" i="1"/>
  <c r="C5718" i="1"/>
  <c r="D5719" i="1" l="1"/>
  <c r="N5718" i="1"/>
  <c r="A5720" i="1"/>
  <c r="C5719" i="1"/>
  <c r="E5719" i="1"/>
  <c r="K5718" i="1"/>
  <c r="U5717" i="1"/>
  <c r="O5718" i="1" l="1"/>
  <c r="S5719" i="1"/>
  <c r="D5720" i="1"/>
  <c r="S5720" i="1"/>
  <c r="U5718" i="1"/>
  <c r="K5719" i="1"/>
  <c r="N5719" i="1"/>
  <c r="A5721" i="1"/>
  <c r="E5720" i="1"/>
  <c r="C5720" i="1"/>
  <c r="D5721" i="1" l="1"/>
  <c r="K5720" i="1"/>
  <c r="O5719" i="1"/>
  <c r="U5719" i="1" s="1"/>
  <c r="N5720" i="1"/>
  <c r="A5722" i="1"/>
  <c r="E5721" i="1"/>
  <c r="C5721" i="1"/>
  <c r="O5720" i="1" l="1"/>
  <c r="U5720" i="1" s="1"/>
  <c r="S5721" i="1"/>
  <c r="D5722" i="1"/>
  <c r="K5721" i="1"/>
  <c r="N5721" i="1"/>
  <c r="A5723" i="1"/>
  <c r="E5722" i="1"/>
  <c r="C5722" i="1"/>
  <c r="S5722" i="1" l="1"/>
  <c r="D5723" i="1"/>
  <c r="S5723" i="1"/>
  <c r="N5722" i="1"/>
  <c r="O5721" i="1"/>
  <c r="U5721" i="1" s="1"/>
  <c r="K5722" i="1"/>
  <c r="A5724" i="1"/>
  <c r="E5723" i="1"/>
  <c r="C5723" i="1"/>
  <c r="O5722" i="1" l="1"/>
  <c r="D5724" i="1"/>
  <c r="K5723" i="1"/>
  <c r="N5723" i="1"/>
  <c r="A5725" i="1"/>
  <c r="E5724" i="1"/>
  <c r="C5724" i="1"/>
  <c r="U5722" i="1" l="1"/>
  <c r="S5724" i="1"/>
  <c r="D5725" i="1"/>
  <c r="S5725" i="1"/>
  <c r="O5723" i="1"/>
  <c r="K5724" i="1"/>
  <c r="A5726" i="1"/>
  <c r="E5725" i="1"/>
  <c r="C5725" i="1"/>
  <c r="N5724" i="1"/>
  <c r="U5723" i="1" l="1"/>
  <c r="D5726" i="1"/>
  <c r="K5725" i="1"/>
  <c r="N5725" i="1"/>
  <c r="A5727" i="1"/>
  <c r="N5726" i="1"/>
  <c r="E5726" i="1"/>
  <c r="C5726" i="1"/>
  <c r="O5724" i="1"/>
  <c r="S5726" i="1" l="1"/>
  <c r="D5727" i="1"/>
  <c r="S5727" i="1"/>
  <c r="O5725" i="1"/>
  <c r="A5728" i="1"/>
  <c r="E5727" i="1"/>
  <c r="C5727" i="1"/>
  <c r="U5724" i="1"/>
  <c r="K5726" i="1"/>
  <c r="O5726" i="1" s="1"/>
  <c r="U5725" i="1" l="1"/>
  <c r="D5728" i="1"/>
  <c r="S5728" i="1"/>
  <c r="N5727" i="1"/>
  <c r="U5726" i="1"/>
  <c r="K5727" i="1"/>
  <c r="A5729" i="1"/>
  <c r="E5728" i="1"/>
  <c r="C5728" i="1"/>
  <c r="O5727" i="1" l="1"/>
  <c r="D5729" i="1"/>
  <c r="S5729" i="1"/>
  <c r="K5728" i="1"/>
  <c r="A5730" i="1"/>
  <c r="E5729" i="1"/>
  <c r="C5729" i="1"/>
  <c r="N5728" i="1"/>
  <c r="O5728" i="1" s="1"/>
  <c r="U5727" i="1" l="1"/>
  <c r="D5730" i="1"/>
  <c r="S5730" i="1"/>
  <c r="U5728" i="1"/>
  <c r="K5729" i="1"/>
  <c r="N5729" i="1"/>
  <c r="A5731" i="1"/>
  <c r="E5730" i="1"/>
  <c r="C5730" i="1"/>
  <c r="O5729" i="1" l="1"/>
  <c r="D5731" i="1"/>
  <c r="N5730" i="1"/>
  <c r="K5730" i="1"/>
  <c r="O5730" i="1" s="1"/>
  <c r="U5729" i="1"/>
  <c r="A5732" i="1"/>
  <c r="E5731" i="1"/>
  <c r="C5731" i="1"/>
  <c r="S5731" i="1" l="1"/>
  <c r="D5732" i="1"/>
  <c r="A5733" i="1"/>
  <c r="E5732" i="1"/>
  <c r="C5732" i="1"/>
  <c r="U5730" i="1"/>
  <c r="K5731" i="1"/>
  <c r="N5731" i="1"/>
  <c r="S5732" i="1" l="1"/>
  <c r="D5733" i="1"/>
  <c r="N5732" i="1"/>
  <c r="O5731" i="1"/>
  <c r="K5732" i="1"/>
  <c r="A5734" i="1"/>
  <c r="E5733" i="1"/>
  <c r="C5733" i="1"/>
  <c r="O5732" i="1" l="1"/>
  <c r="S5733" i="1"/>
  <c r="D5734" i="1"/>
  <c r="N5733" i="1"/>
  <c r="A5735" i="1"/>
  <c r="E5734" i="1"/>
  <c r="C5734" i="1"/>
  <c r="U5732" i="1"/>
  <c r="K5733" i="1"/>
  <c r="U5731" i="1"/>
  <c r="O5733" i="1" l="1"/>
  <c r="S5734" i="1"/>
  <c r="D5735" i="1"/>
  <c r="S5735" i="1"/>
  <c r="N5734" i="1"/>
  <c r="U5733" i="1"/>
  <c r="K5734" i="1"/>
  <c r="A5736" i="1"/>
  <c r="E5735" i="1"/>
  <c r="C5735" i="1"/>
  <c r="O5734" i="1" l="1"/>
  <c r="U5734" i="1" s="1"/>
  <c r="D5736" i="1"/>
  <c r="A5737" i="1"/>
  <c r="E5736" i="1"/>
  <c r="C5736" i="1"/>
  <c r="K5735" i="1"/>
  <c r="N5735" i="1"/>
  <c r="S5736" i="1" l="1"/>
  <c r="D5737" i="1"/>
  <c r="S5737" i="1"/>
  <c r="K5736" i="1"/>
  <c r="O5735" i="1"/>
  <c r="U5735" i="1" s="1"/>
  <c r="N5736" i="1"/>
  <c r="A5738" i="1"/>
  <c r="E5737" i="1"/>
  <c r="C5737" i="1"/>
  <c r="O5736" i="1" l="1"/>
  <c r="U5736" i="1" s="1"/>
  <c r="D5738" i="1"/>
  <c r="K5737" i="1"/>
  <c r="N5737" i="1"/>
  <c r="A5739" i="1"/>
  <c r="E5738" i="1"/>
  <c r="C5738" i="1"/>
  <c r="N5738" i="1"/>
  <c r="S5738" i="1" l="1"/>
  <c r="D5739" i="1"/>
  <c r="S5739" i="1"/>
  <c r="K5738" i="1"/>
  <c r="O5738" i="1" s="1"/>
  <c r="O5737" i="1"/>
  <c r="A5740" i="1"/>
  <c r="E5739" i="1"/>
  <c r="C5739" i="1"/>
  <c r="D5740" i="1" l="1"/>
  <c r="U5738" i="1"/>
  <c r="A5741" i="1"/>
  <c r="E5740" i="1"/>
  <c r="C5740" i="1"/>
  <c r="U5737" i="1"/>
  <c r="K5739" i="1"/>
  <c r="N5739" i="1"/>
  <c r="O5739" i="1" l="1"/>
  <c r="S5740" i="1"/>
  <c r="D5741" i="1"/>
  <c r="S5741" i="1"/>
  <c r="N5740" i="1"/>
  <c r="K5740" i="1"/>
  <c r="O5740" i="1" s="1"/>
  <c r="A5742" i="1"/>
  <c r="E5741" i="1"/>
  <c r="C5741" i="1"/>
  <c r="U5739" i="1" l="1"/>
  <c r="D5742" i="1"/>
  <c r="U5740" i="1"/>
  <c r="K5741" i="1"/>
  <c r="N5741" i="1"/>
  <c r="A5743" i="1"/>
  <c r="E5742" i="1"/>
  <c r="C5742" i="1"/>
  <c r="S5742" i="1" l="1"/>
  <c r="D5743" i="1"/>
  <c r="O5741" i="1"/>
  <c r="U5741" i="1" s="1"/>
  <c r="N5742" i="1"/>
  <c r="K5742" i="1"/>
  <c r="A5744" i="1"/>
  <c r="E5743" i="1"/>
  <c r="C5743" i="1"/>
  <c r="O5742" i="1" l="1"/>
  <c r="S5743" i="1"/>
  <c r="D5744" i="1"/>
  <c r="N5743" i="1"/>
  <c r="U5742" i="1"/>
  <c r="K5743" i="1"/>
  <c r="A5745" i="1"/>
  <c r="E5744" i="1"/>
  <c r="C5744" i="1"/>
  <c r="O5743" i="1" l="1"/>
  <c r="S5744" i="1"/>
  <c r="D5745" i="1"/>
  <c r="N5744" i="1"/>
  <c r="A5746" i="1"/>
  <c r="E5745" i="1"/>
  <c r="C5745" i="1"/>
  <c r="U5743" i="1"/>
  <c r="K5744" i="1"/>
  <c r="O5744" i="1" l="1"/>
  <c r="S5745" i="1"/>
  <c r="D5746" i="1"/>
  <c r="S5746" i="1"/>
  <c r="U5744" i="1"/>
  <c r="K5745" i="1"/>
  <c r="N5745" i="1"/>
  <c r="A5747" i="1"/>
  <c r="E5746" i="1"/>
  <c r="C5746" i="1"/>
  <c r="D5747" i="1" l="1"/>
  <c r="S5747" i="1"/>
  <c r="N5746" i="1"/>
  <c r="K5746" i="1"/>
  <c r="O5745" i="1"/>
  <c r="U5745" i="1" s="1"/>
  <c r="A5748" i="1"/>
  <c r="E5747" i="1"/>
  <c r="C5747" i="1"/>
  <c r="O5746" i="1" l="1"/>
  <c r="U5746" i="1" s="1"/>
  <c r="D5748" i="1"/>
  <c r="S5748" i="1"/>
  <c r="K5747" i="1"/>
  <c r="N5747" i="1"/>
  <c r="A5749" i="1"/>
  <c r="E5748" i="1"/>
  <c r="C5748" i="1"/>
  <c r="D5749" i="1" l="1"/>
  <c r="S5749" i="1"/>
  <c r="N5748" i="1"/>
  <c r="K5748" i="1"/>
  <c r="A5750" i="1"/>
  <c r="E5749" i="1"/>
  <c r="C5749" i="1"/>
  <c r="O5747" i="1"/>
  <c r="O5748" i="1" l="1"/>
  <c r="D5750" i="1"/>
  <c r="S5750" i="1"/>
  <c r="K5749" i="1"/>
  <c r="U5747" i="1"/>
  <c r="N5749" i="1"/>
  <c r="A5751" i="1"/>
  <c r="N5750" i="1"/>
  <c r="E5750" i="1"/>
  <c r="C5750" i="1"/>
  <c r="U5748" i="1"/>
  <c r="K5750" i="1" l="1"/>
  <c r="O5750" i="1" s="1"/>
  <c r="U5750" i="1" s="1"/>
  <c r="D5751" i="1"/>
  <c r="S5751" i="1"/>
  <c r="O5749" i="1"/>
  <c r="U5749" i="1" s="1"/>
  <c r="A5752" i="1"/>
  <c r="E5751" i="1"/>
  <c r="C5751" i="1"/>
  <c r="D5752" i="1" l="1"/>
  <c r="S5752" i="1"/>
  <c r="K5751" i="1"/>
  <c r="A5753" i="1"/>
  <c r="N5752" i="1"/>
  <c r="E5752" i="1"/>
  <c r="C5752" i="1"/>
  <c r="N5751" i="1"/>
  <c r="O5751" i="1" l="1"/>
  <c r="U5751" i="1" s="1"/>
  <c r="D5753" i="1"/>
  <c r="S5753" i="1"/>
  <c r="K5752" i="1"/>
  <c r="O5752" i="1" s="1"/>
  <c r="U5752" i="1" s="1"/>
  <c r="A5754" i="1"/>
  <c r="E5753" i="1"/>
  <c r="C5753" i="1"/>
  <c r="D5754" i="1" l="1"/>
  <c r="N5753" i="1"/>
  <c r="K5753" i="1"/>
  <c r="A5755" i="1"/>
  <c r="N5754" i="1"/>
  <c r="E5754" i="1"/>
  <c r="C5754" i="1"/>
  <c r="O5753" i="1" l="1"/>
  <c r="S5754" i="1"/>
  <c r="D5755" i="1"/>
  <c r="U5753" i="1"/>
  <c r="K5754" i="1"/>
  <c r="O5754" i="1" s="1"/>
  <c r="A5756" i="1"/>
  <c r="E5755" i="1"/>
  <c r="C5755" i="1"/>
  <c r="S5755" i="1" l="1"/>
  <c r="D5756" i="1"/>
  <c r="N5755" i="1"/>
  <c r="K5755" i="1"/>
  <c r="O5755" i="1" s="1"/>
  <c r="A5757" i="1"/>
  <c r="E5756" i="1"/>
  <c r="C5756" i="1"/>
  <c r="U5754" i="1"/>
  <c r="S5756" i="1" l="1"/>
  <c r="D5757" i="1"/>
  <c r="N5756" i="1"/>
  <c r="A5758" i="1"/>
  <c r="N5757" i="1"/>
  <c r="E5757" i="1"/>
  <c r="C5757" i="1"/>
  <c r="K5756" i="1"/>
  <c r="U5755" i="1"/>
  <c r="O5756" i="1" l="1"/>
  <c r="S5757" i="1"/>
  <c r="D5758" i="1"/>
  <c r="S5758" i="1"/>
  <c r="U5756" i="1"/>
  <c r="A5759" i="1"/>
  <c r="E5758" i="1"/>
  <c r="C5758" i="1"/>
  <c r="K5757" i="1"/>
  <c r="O5757" i="1" s="1"/>
  <c r="D5759" i="1" l="1"/>
  <c r="N5758" i="1"/>
  <c r="K5758" i="1"/>
  <c r="A5760" i="1"/>
  <c r="E5759" i="1"/>
  <c r="C5759" i="1"/>
  <c r="U5757" i="1"/>
  <c r="O5758" i="1" l="1"/>
  <c r="S5759" i="1"/>
  <c r="D5760" i="1"/>
  <c r="S5760" i="1"/>
  <c r="K5759" i="1"/>
  <c r="N5759" i="1"/>
  <c r="A5761" i="1"/>
  <c r="N5760" i="1"/>
  <c r="E5760" i="1"/>
  <c r="C5760" i="1"/>
  <c r="U5758" i="1" l="1"/>
  <c r="D5761" i="1"/>
  <c r="O5759" i="1"/>
  <c r="U5759" i="1" s="1"/>
  <c r="K5760" i="1"/>
  <c r="O5760" i="1" s="1"/>
  <c r="A5762" i="1"/>
  <c r="E5761" i="1"/>
  <c r="C5761" i="1"/>
  <c r="S5761" i="1" l="1"/>
  <c r="D5762" i="1"/>
  <c r="N5761" i="1"/>
  <c r="K5761" i="1"/>
  <c r="A5763" i="1"/>
  <c r="N5762" i="1"/>
  <c r="E5762" i="1"/>
  <c r="C5762" i="1"/>
  <c r="U5760" i="1"/>
  <c r="O5761" i="1" l="1"/>
  <c r="S5762" i="1"/>
  <c r="D5763" i="1"/>
  <c r="K5762" i="1"/>
  <c r="O5762" i="1" s="1"/>
  <c r="A5764" i="1"/>
  <c r="E5763" i="1"/>
  <c r="C5763" i="1"/>
  <c r="U5761" i="1"/>
  <c r="S5763" i="1" l="1"/>
  <c r="D5764" i="1"/>
  <c r="S5764" i="1"/>
  <c r="N5763" i="1"/>
  <c r="K5763" i="1"/>
  <c r="A5765" i="1"/>
  <c r="E5764" i="1"/>
  <c r="C5764" i="1"/>
  <c r="U5762" i="1"/>
  <c r="D5765" i="1" l="1"/>
  <c r="O5763" i="1"/>
  <c r="U5763" i="1" s="1"/>
  <c r="N5764" i="1"/>
  <c r="A5766" i="1"/>
  <c r="E5765" i="1"/>
  <c r="C5765" i="1"/>
  <c r="K5764" i="1"/>
  <c r="O5764" i="1" s="1"/>
  <c r="S5765" i="1" l="1"/>
  <c r="D5766" i="1"/>
  <c r="S5766" i="1"/>
  <c r="K5765" i="1"/>
  <c r="U5764" i="1"/>
  <c r="N5765" i="1"/>
  <c r="A5767" i="1"/>
  <c r="E5766" i="1"/>
  <c r="C5766" i="1"/>
  <c r="O5765" i="1" l="1"/>
  <c r="D5767" i="1"/>
  <c r="N5766" i="1"/>
  <c r="K5766" i="1"/>
  <c r="A5768" i="1"/>
  <c r="E5767" i="1"/>
  <c r="C5767" i="1"/>
  <c r="U5765" i="1"/>
  <c r="S5767" i="1" l="1"/>
  <c r="D5768" i="1"/>
  <c r="S5768" i="1"/>
  <c r="O5766" i="1"/>
  <c r="U5766" i="1" s="1"/>
  <c r="A5769" i="1"/>
  <c r="E5768" i="1"/>
  <c r="C5768" i="1"/>
  <c r="K5767" i="1"/>
  <c r="N5767" i="1"/>
  <c r="D5769" i="1" l="1"/>
  <c r="S5769" i="1"/>
  <c r="O5767" i="1"/>
  <c r="U5767" i="1" s="1"/>
  <c r="N5768" i="1"/>
  <c r="K5768" i="1"/>
  <c r="A5770" i="1"/>
  <c r="E5769" i="1"/>
  <c r="C5769" i="1"/>
  <c r="O5768" i="1" l="1"/>
  <c r="D5770" i="1"/>
  <c r="S5770" i="1"/>
  <c r="K5769" i="1"/>
  <c r="N5769" i="1"/>
  <c r="A5771" i="1"/>
  <c r="N5770" i="1"/>
  <c r="E5770" i="1"/>
  <c r="C5770" i="1"/>
  <c r="U5768" i="1"/>
  <c r="O5769" i="1" l="1"/>
  <c r="D5771" i="1"/>
  <c r="S5771" i="1"/>
  <c r="U5769" i="1"/>
  <c r="K5770" i="1"/>
  <c r="O5770" i="1" s="1"/>
  <c r="A5772" i="1"/>
  <c r="E5771" i="1"/>
  <c r="C5771" i="1"/>
  <c r="D5772" i="1" l="1"/>
  <c r="S5772" i="1"/>
  <c r="N5771" i="1"/>
  <c r="U5770" i="1"/>
  <c r="K5771" i="1"/>
  <c r="A5773" i="1"/>
  <c r="E5772" i="1"/>
  <c r="C5772" i="1"/>
  <c r="O5771" i="1" l="1"/>
  <c r="D5773" i="1"/>
  <c r="S5773" i="1"/>
  <c r="N5772" i="1"/>
  <c r="K5772" i="1"/>
  <c r="U5771" i="1"/>
  <c r="A5774" i="1"/>
  <c r="E5773" i="1"/>
  <c r="C5773" i="1"/>
  <c r="O5772" i="1" l="1"/>
  <c r="D5774" i="1"/>
  <c r="S5774" i="1"/>
  <c r="N5773" i="1"/>
  <c r="A5775" i="1"/>
  <c r="E5774" i="1"/>
  <c r="C5774" i="1"/>
  <c r="K5773" i="1"/>
  <c r="U5772" i="1"/>
  <c r="O5773" i="1" l="1"/>
  <c r="D5775" i="1"/>
  <c r="S5775" i="1"/>
  <c r="N5774" i="1"/>
  <c r="U5773" i="1"/>
  <c r="K5774" i="1"/>
  <c r="A5776" i="1"/>
  <c r="E5775" i="1"/>
  <c r="C5775" i="1"/>
  <c r="O5774" i="1" l="1"/>
  <c r="D5776" i="1"/>
  <c r="K5775" i="1"/>
  <c r="A5777" i="1"/>
  <c r="E5776" i="1"/>
  <c r="C5776" i="1"/>
  <c r="U5774" i="1"/>
  <c r="N5775" i="1"/>
  <c r="O5775" i="1" l="1"/>
  <c r="K5776" i="1"/>
  <c r="S5776" i="1"/>
  <c r="D5777" i="1"/>
  <c r="U5775" i="1"/>
  <c r="N5776" i="1"/>
  <c r="O5776" i="1" s="1"/>
  <c r="A5778" i="1"/>
  <c r="E5777" i="1"/>
  <c r="C5777" i="1"/>
  <c r="S5777" i="1" l="1"/>
  <c r="D5778" i="1"/>
  <c r="S5778" i="1"/>
  <c r="K5777" i="1"/>
  <c r="N5777" i="1"/>
  <c r="U5776" i="1"/>
  <c r="A5779" i="1"/>
  <c r="N5778" i="1"/>
  <c r="E5778" i="1"/>
  <c r="C5778" i="1"/>
  <c r="O5777" i="1" l="1"/>
  <c r="U5777" i="1" s="1"/>
  <c r="D5779" i="1"/>
  <c r="S5779" i="1"/>
  <c r="K5778" i="1"/>
  <c r="O5778" i="1" s="1"/>
  <c r="A5780" i="1"/>
  <c r="E5779" i="1"/>
  <c r="C5779" i="1"/>
  <c r="D5780" i="1" l="1"/>
  <c r="S5780" i="1"/>
  <c r="N5779" i="1"/>
  <c r="K5779" i="1"/>
  <c r="A5781" i="1"/>
  <c r="E5780" i="1"/>
  <c r="C5780" i="1"/>
  <c r="U5778" i="1"/>
  <c r="O5779" i="1" l="1"/>
  <c r="D5781" i="1"/>
  <c r="S5781" i="1"/>
  <c r="N5780" i="1"/>
  <c r="A5782" i="1"/>
  <c r="N5781" i="1"/>
  <c r="E5781" i="1"/>
  <c r="C5781" i="1"/>
  <c r="K5780" i="1"/>
  <c r="U5779" i="1" l="1"/>
  <c r="O5780" i="1"/>
  <c r="U5780" i="1" s="1"/>
  <c r="D5782" i="1"/>
  <c r="A5783" i="1"/>
  <c r="E5782" i="1"/>
  <c r="C5782" i="1"/>
  <c r="K5781" i="1"/>
  <c r="O5781" i="1" s="1"/>
  <c r="S5782" i="1" l="1"/>
  <c r="D5783" i="1"/>
  <c r="S5783" i="1"/>
  <c r="U5781" i="1"/>
  <c r="N5782" i="1"/>
  <c r="A5784" i="1"/>
  <c r="C5783" i="1"/>
  <c r="E5783" i="1"/>
  <c r="K5782" i="1"/>
  <c r="D5784" i="1" l="1"/>
  <c r="K5783" i="1"/>
  <c r="O5782" i="1"/>
  <c r="U5782" i="1" s="1"/>
  <c r="N5783" i="1"/>
  <c r="A5785" i="1"/>
  <c r="E5784" i="1"/>
  <c r="C5784" i="1"/>
  <c r="O5783" i="1" l="1"/>
  <c r="S5784" i="1"/>
  <c r="D5785" i="1"/>
  <c r="K5784" i="1"/>
  <c r="N5784" i="1"/>
  <c r="A5786" i="1"/>
  <c r="E5785" i="1"/>
  <c r="C5785" i="1"/>
  <c r="S5785" i="1" l="1"/>
  <c r="U5783" i="1"/>
  <c r="D5786" i="1"/>
  <c r="N5785" i="1"/>
  <c r="O5784" i="1"/>
  <c r="K5785" i="1"/>
  <c r="A5787" i="1"/>
  <c r="E5786" i="1"/>
  <c r="C5786" i="1"/>
  <c r="O5785" i="1" l="1"/>
  <c r="U5785" i="1" s="1"/>
  <c r="U5784" i="1"/>
  <c r="S5786" i="1"/>
  <c r="D5787" i="1"/>
  <c r="S5787" i="1"/>
  <c r="K5786" i="1"/>
  <c r="N5786" i="1"/>
  <c r="A5788" i="1"/>
  <c r="E5787" i="1"/>
  <c r="C5787" i="1"/>
  <c r="D5788" i="1" l="1"/>
  <c r="N5787" i="1"/>
  <c r="O5786" i="1"/>
  <c r="A5789" i="1"/>
  <c r="E5788" i="1"/>
  <c r="C5788" i="1"/>
  <c r="K5787" i="1"/>
  <c r="O5787" i="1" s="1"/>
  <c r="U5786" i="1" l="1"/>
  <c r="S5788" i="1"/>
  <c r="D5789" i="1"/>
  <c r="S5789" i="1"/>
  <c r="U5787" i="1"/>
  <c r="N5788" i="1"/>
  <c r="K5788" i="1"/>
  <c r="A5790" i="1"/>
  <c r="E5789" i="1"/>
  <c r="C5789" i="1"/>
  <c r="D5790" i="1" l="1"/>
  <c r="S5790" i="1"/>
  <c r="K5789" i="1"/>
  <c r="O5788" i="1"/>
  <c r="N5789" i="1"/>
  <c r="A5791" i="1"/>
  <c r="E5790" i="1"/>
  <c r="C5790" i="1"/>
  <c r="O5789" i="1" l="1"/>
  <c r="D5791" i="1"/>
  <c r="S5791" i="1"/>
  <c r="A5792" i="1"/>
  <c r="E5791" i="1"/>
  <c r="C5791" i="1"/>
  <c r="U5789" i="1"/>
  <c r="K5790" i="1"/>
  <c r="N5790" i="1"/>
  <c r="U5788" i="1"/>
  <c r="D5792" i="1" l="1"/>
  <c r="S5792" i="1"/>
  <c r="K5791" i="1"/>
  <c r="O5790" i="1"/>
  <c r="N5791" i="1"/>
  <c r="A5793" i="1"/>
  <c r="E5792" i="1"/>
  <c r="C5792" i="1"/>
  <c r="O5791" i="1" l="1"/>
  <c r="D5793" i="1"/>
  <c r="S5793" i="1"/>
  <c r="A5794" i="1"/>
  <c r="E5793" i="1"/>
  <c r="C5793" i="1"/>
  <c r="U5791" i="1"/>
  <c r="K5792" i="1"/>
  <c r="N5792" i="1"/>
  <c r="U5790" i="1"/>
  <c r="D5794" i="1" l="1"/>
  <c r="N5793" i="1"/>
  <c r="O5792" i="1"/>
  <c r="K5793" i="1"/>
  <c r="A5795" i="1"/>
  <c r="E5794" i="1"/>
  <c r="C5794" i="1"/>
  <c r="O5793" i="1" l="1"/>
  <c r="S5794" i="1"/>
  <c r="D5795" i="1"/>
  <c r="S5795" i="1"/>
  <c r="N5794" i="1"/>
  <c r="A5796" i="1"/>
  <c r="E5795" i="1"/>
  <c r="C5795" i="1"/>
  <c r="U5793" i="1"/>
  <c r="K5794" i="1"/>
  <c r="U5792" i="1"/>
  <c r="O5794" i="1" l="1"/>
  <c r="D5796" i="1"/>
  <c r="S5796" i="1"/>
  <c r="N5795" i="1"/>
  <c r="A5797" i="1"/>
  <c r="E5796" i="1"/>
  <c r="C5796" i="1"/>
  <c r="U5794" i="1"/>
  <c r="K5795" i="1"/>
  <c r="O5795" i="1" l="1"/>
  <c r="D5797" i="1"/>
  <c r="S5797" i="1"/>
  <c r="N5796" i="1"/>
  <c r="U5795" i="1"/>
  <c r="K5796" i="1"/>
  <c r="A5798" i="1"/>
  <c r="E5797" i="1"/>
  <c r="C5797" i="1"/>
  <c r="O5796" i="1" l="1"/>
  <c r="D5798" i="1"/>
  <c r="S5798" i="1"/>
  <c r="K5797" i="1"/>
  <c r="N5797" i="1"/>
  <c r="A5799" i="1"/>
  <c r="E5798" i="1"/>
  <c r="C5798" i="1"/>
  <c r="U5796" i="1"/>
  <c r="D5799" i="1" l="1"/>
  <c r="S5799" i="1"/>
  <c r="O5797" i="1"/>
  <c r="K5798" i="1"/>
  <c r="N5798" i="1"/>
  <c r="A5800" i="1"/>
  <c r="C5799" i="1"/>
  <c r="E5799" i="1"/>
  <c r="D5800" i="1" l="1"/>
  <c r="K5799" i="1"/>
  <c r="N5799" i="1"/>
  <c r="U5797" i="1"/>
  <c r="A5801" i="1"/>
  <c r="E5800" i="1"/>
  <c r="C5800" i="1"/>
  <c r="O5798" i="1"/>
  <c r="S5800" i="1" l="1"/>
  <c r="O5799" i="1"/>
  <c r="D5801" i="1"/>
  <c r="S5801" i="1"/>
  <c r="U5798" i="1"/>
  <c r="N5800" i="1"/>
  <c r="A5802" i="1"/>
  <c r="E5801" i="1"/>
  <c r="C5801" i="1"/>
  <c r="K5800" i="1"/>
  <c r="U5799" i="1" l="1"/>
  <c r="D5802" i="1"/>
  <c r="S5802" i="1"/>
  <c r="N5801" i="1"/>
  <c r="K5801" i="1"/>
  <c r="A5803" i="1"/>
  <c r="E5802" i="1"/>
  <c r="C5802" i="1"/>
  <c r="O5800" i="1"/>
  <c r="O5801" i="1" l="1"/>
  <c r="D5803" i="1"/>
  <c r="S5803" i="1"/>
  <c r="K5802" i="1"/>
  <c r="N5802" i="1"/>
  <c r="A5804" i="1"/>
  <c r="N5803" i="1"/>
  <c r="E5803" i="1"/>
  <c r="C5803" i="1"/>
  <c r="U5801" i="1"/>
  <c r="U5800" i="1"/>
  <c r="O5802" i="1" l="1"/>
  <c r="D5804" i="1"/>
  <c r="A5805" i="1"/>
  <c r="E5804" i="1"/>
  <c r="C5804" i="1"/>
  <c r="K5803" i="1"/>
  <c r="O5803" i="1" s="1"/>
  <c r="U5802" i="1"/>
  <c r="N5804" i="1" l="1"/>
  <c r="S5804" i="1"/>
  <c r="D5805" i="1"/>
  <c r="S5805" i="1"/>
  <c r="U5803" i="1"/>
  <c r="K5804" i="1"/>
  <c r="A5806" i="1"/>
  <c r="K5805" i="1"/>
  <c r="E5805" i="1"/>
  <c r="C5805" i="1"/>
  <c r="O5804" i="1" l="1"/>
  <c r="D5806" i="1"/>
  <c r="S5806" i="1"/>
  <c r="U5804" i="1"/>
  <c r="N5805" i="1"/>
  <c r="O5805" i="1" s="1"/>
  <c r="A5807" i="1"/>
  <c r="E5806" i="1"/>
  <c r="C5806" i="1"/>
  <c r="D5807" i="1" l="1"/>
  <c r="S5807" i="1"/>
  <c r="U5805" i="1"/>
  <c r="K5806" i="1"/>
  <c r="N5806" i="1"/>
  <c r="A5808" i="1"/>
  <c r="E5807" i="1"/>
  <c r="C5807" i="1"/>
  <c r="D5808" i="1" l="1"/>
  <c r="S5808" i="1"/>
  <c r="K5807" i="1"/>
  <c r="N5807" i="1"/>
  <c r="O5806" i="1"/>
  <c r="A5809" i="1"/>
  <c r="N5808" i="1"/>
  <c r="E5808" i="1"/>
  <c r="C5808" i="1"/>
  <c r="O5807" i="1" l="1"/>
  <c r="U5807" i="1" s="1"/>
  <c r="D5809" i="1"/>
  <c r="S5809" i="1"/>
  <c r="A5810" i="1"/>
  <c r="E5809" i="1"/>
  <c r="C5809" i="1"/>
  <c r="K5808" i="1"/>
  <c r="O5808" i="1" s="1"/>
  <c r="U5806" i="1"/>
  <c r="D5810" i="1" l="1"/>
  <c r="N5809" i="1"/>
  <c r="U5808" i="1"/>
  <c r="K5809" i="1"/>
  <c r="O5809" i="1" s="1"/>
  <c r="A5811" i="1"/>
  <c r="E5810" i="1"/>
  <c r="C5810" i="1"/>
  <c r="S5810" i="1" l="1"/>
  <c r="D5811" i="1"/>
  <c r="S5811" i="1"/>
  <c r="U5809" i="1"/>
  <c r="K5810" i="1"/>
  <c r="N5810" i="1"/>
  <c r="A5812" i="1"/>
  <c r="E5811" i="1"/>
  <c r="C5811" i="1"/>
  <c r="D5812" i="1" l="1"/>
  <c r="S5812" i="1"/>
  <c r="O5810" i="1"/>
  <c r="U5810" i="1" s="1"/>
  <c r="N5811" i="1"/>
  <c r="K5811" i="1"/>
  <c r="A5813" i="1"/>
  <c r="E5812" i="1"/>
  <c r="C5812" i="1"/>
  <c r="O5811" i="1" l="1"/>
  <c r="D5813" i="1"/>
  <c r="S5813" i="1"/>
  <c r="A5814" i="1"/>
  <c r="E5813" i="1"/>
  <c r="C5813" i="1"/>
  <c r="K5812" i="1"/>
  <c r="N5812" i="1"/>
  <c r="U5811" i="1"/>
  <c r="K5813" i="1" l="1"/>
  <c r="D5814" i="1"/>
  <c r="N5813" i="1"/>
  <c r="O5812" i="1"/>
  <c r="A5815" i="1"/>
  <c r="E5814" i="1"/>
  <c r="C5814" i="1"/>
  <c r="O5813" i="1" l="1"/>
  <c r="S5814" i="1"/>
  <c r="D5815" i="1"/>
  <c r="U5813" i="1"/>
  <c r="A5816" i="1"/>
  <c r="E5815" i="1"/>
  <c r="C5815" i="1"/>
  <c r="K5814" i="1"/>
  <c r="N5814" i="1"/>
  <c r="U5812" i="1"/>
  <c r="S5815" i="1" l="1"/>
  <c r="D5816" i="1"/>
  <c r="S5816" i="1"/>
  <c r="O5814" i="1"/>
  <c r="K5815" i="1"/>
  <c r="N5815" i="1"/>
  <c r="A5817" i="1"/>
  <c r="E5816" i="1"/>
  <c r="C5816" i="1"/>
  <c r="U5814" i="1" l="1"/>
  <c r="D5817" i="1"/>
  <c r="O5815" i="1"/>
  <c r="K5816" i="1"/>
  <c r="N5816" i="1"/>
  <c r="A5818" i="1"/>
  <c r="E5817" i="1"/>
  <c r="C5817" i="1"/>
  <c r="S5817" i="1" l="1"/>
  <c r="D5818" i="1"/>
  <c r="S5818" i="1"/>
  <c r="U5815" i="1"/>
  <c r="O5816" i="1"/>
  <c r="U5816" i="1" s="1"/>
  <c r="N5817" i="1"/>
  <c r="K5817" i="1"/>
  <c r="A5819" i="1"/>
  <c r="E5818" i="1"/>
  <c r="C5818" i="1"/>
  <c r="O5817" i="1" l="1"/>
  <c r="U5817" i="1" s="1"/>
  <c r="D5819" i="1"/>
  <c r="N5818" i="1"/>
  <c r="A5820" i="1"/>
  <c r="E5819" i="1"/>
  <c r="C5819" i="1"/>
  <c r="K5818" i="1"/>
  <c r="S5819" i="1" l="1"/>
  <c r="D5820" i="1"/>
  <c r="N5819" i="1"/>
  <c r="A5821" i="1"/>
  <c r="E5820" i="1"/>
  <c r="C5820" i="1"/>
  <c r="K5819" i="1"/>
  <c r="O5819" i="1" s="1"/>
  <c r="O5818" i="1"/>
  <c r="S5820" i="1" l="1"/>
  <c r="D5821" i="1"/>
  <c r="S5821" i="1"/>
  <c r="U5819" i="1"/>
  <c r="K5820" i="1"/>
  <c r="A5822" i="1"/>
  <c r="E5821" i="1"/>
  <c r="C5821" i="1"/>
  <c r="U5818" i="1"/>
  <c r="N5820" i="1"/>
  <c r="D5822" i="1" l="1"/>
  <c r="K5821" i="1"/>
  <c r="A5823" i="1"/>
  <c r="E5822" i="1"/>
  <c r="C5822" i="1"/>
  <c r="O5820" i="1"/>
  <c r="N5821" i="1"/>
  <c r="O5821" i="1" s="1"/>
  <c r="S5822" i="1" l="1"/>
  <c r="D5823" i="1"/>
  <c r="S5823" i="1"/>
  <c r="U5821" i="1"/>
  <c r="K5822" i="1"/>
  <c r="U5820" i="1"/>
  <c r="N5822" i="1"/>
  <c r="A5824" i="1"/>
  <c r="E5823" i="1"/>
  <c r="C5823" i="1"/>
  <c r="D5824" i="1" l="1"/>
  <c r="N5823" i="1"/>
  <c r="K5823" i="1"/>
  <c r="O5822" i="1"/>
  <c r="A5825" i="1"/>
  <c r="E5824" i="1"/>
  <c r="C5824" i="1"/>
  <c r="O5823" i="1" l="1"/>
  <c r="U5822" i="1"/>
  <c r="S5824" i="1"/>
  <c r="D5825" i="1"/>
  <c r="S5825" i="1"/>
  <c r="K5824" i="1"/>
  <c r="N5824" i="1"/>
  <c r="A5826" i="1"/>
  <c r="N5825" i="1"/>
  <c r="E5825" i="1"/>
  <c r="C5825" i="1"/>
  <c r="U5823" i="1"/>
  <c r="D5826" i="1" l="1"/>
  <c r="K5825" i="1"/>
  <c r="O5825" i="1" s="1"/>
  <c r="A5827" i="1"/>
  <c r="E5826" i="1"/>
  <c r="C5826" i="1"/>
  <c r="O5824" i="1"/>
  <c r="S5826" i="1" l="1"/>
  <c r="D5827" i="1"/>
  <c r="S5827" i="1"/>
  <c r="K5826" i="1"/>
  <c r="N5826" i="1"/>
  <c r="A5828" i="1"/>
  <c r="N5827" i="1"/>
  <c r="E5827" i="1"/>
  <c r="C5827" i="1"/>
  <c r="U5824" i="1"/>
  <c r="U5825" i="1"/>
  <c r="D5828" i="1" l="1"/>
  <c r="S5828" i="1"/>
  <c r="O5826" i="1"/>
  <c r="A5829" i="1"/>
  <c r="E5828" i="1"/>
  <c r="C5828" i="1"/>
  <c r="K5827" i="1"/>
  <c r="O5827" i="1" s="1"/>
  <c r="U5826" i="1" l="1"/>
  <c r="D5829" i="1"/>
  <c r="N5828" i="1"/>
  <c r="K5828" i="1"/>
  <c r="O5828" i="1" s="1"/>
  <c r="U5827" i="1"/>
  <c r="A5830" i="1"/>
  <c r="E5829" i="1"/>
  <c r="C5829" i="1"/>
  <c r="S5829" i="1" l="1"/>
  <c r="D5830" i="1"/>
  <c r="S5830" i="1"/>
  <c r="K5829" i="1"/>
  <c r="A5831" i="1"/>
  <c r="E5830" i="1"/>
  <c r="C5830" i="1"/>
  <c r="N5829" i="1"/>
  <c r="U5828" i="1"/>
  <c r="O5829" i="1" l="1"/>
  <c r="D5831" i="1"/>
  <c r="K5830" i="1"/>
  <c r="N5830" i="1"/>
  <c r="U5829" i="1"/>
  <c r="A5832" i="1"/>
  <c r="N5831" i="1"/>
  <c r="C5831" i="1"/>
  <c r="E5831" i="1"/>
  <c r="O5830" i="1" l="1"/>
  <c r="S5831" i="1"/>
  <c r="D5832" i="1"/>
  <c r="S5832" i="1"/>
  <c r="K5831" i="1"/>
  <c r="O5831" i="1" s="1"/>
  <c r="A5833" i="1"/>
  <c r="N5832" i="1"/>
  <c r="E5832" i="1"/>
  <c r="C5832" i="1"/>
  <c r="U5830" i="1" l="1"/>
  <c r="D5833" i="1"/>
  <c r="S5833" i="1"/>
  <c r="U5831" i="1"/>
  <c r="K5832" i="1"/>
  <c r="O5832" i="1" s="1"/>
  <c r="A5834" i="1"/>
  <c r="E5833" i="1"/>
  <c r="C5833" i="1"/>
  <c r="D5834" i="1" l="1"/>
  <c r="S5834" i="1"/>
  <c r="N5833" i="1"/>
  <c r="A5835" i="1"/>
  <c r="N5834" i="1"/>
  <c r="E5834" i="1"/>
  <c r="C5834" i="1"/>
  <c r="K5833" i="1"/>
  <c r="U5832" i="1"/>
  <c r="O5833" i="1" l="1"/>
  <c r="D5835" i="1"/>
  <c r="S5835" i="1"/>
  <c r="U5833" i="1"/>
  <c r="A5836" i="1"/>
  <c r="E5835" i="1"/>
  <c r="C5835" i="1"/>
  <c r="K5834" i="1"/>
  <c r="O5834" i="1" s="1"/>
  <c r="K5835" i="1" l="1"/>
  <c r="D5836" i="1"/>
  <c r="S5836" i="1"/>
  <c r="N5835" i="1"/>
  <c r="O5835" i="1" s="1"/>
  <c r="U5834" i="1"/>
  <c r="A5837" i="1"/>
  <c r="E5836" i="1"/>
  <c r="C5836" i="1"/>
  <c r="D5837" i="1" l="1"/>
  <c r="K5836" i="1"/>
  <c r="U5835" i="1"/>
  <c r="A5838" i="1"/>
  <c r="E5837" i="1"/>
  <c r="C5837" i="1"/>
  <c r="N5836" i="1"/>
  <c r="O5836" i="1" l="1"/>
  <c r="S5837" i="1"/>
  <c r="D5838" i="1"/>
  <c r="K5837" i="1"/>
  <c r="N5837" i="1"/>
  <c r="A5839" i="1"/>
  <c r="E5838" i="1"/>
  <c r="C5838" i="1"/>
  <c r="U5836" i="1"/>
  <c r="S5838" i="1" l="1"/>
  <c r="D5839" i="1"/>
  <c r="S5839" i="1"/>
  <c r="K5838" i="1"/>
  <c r="N5838" i="1"/>
  <c r="O5837" i="1"/>
  <c r="A5840" i="1"/>
  <c r="N5839" i="1"/>
  <c r="C5839" i="1"/>
  <c r="E5839" i="1"/>
  <c r="O5838" i="1" l="1"/>
  <c r="U5838" i="1" s="1"/>
  <c r="D5840" i="1"/>
  <c r="S5840" i="1"/>
  <c r="U5837" i="1"/>
  <c r="K5839" i="1"/>
  <c r="O5839" i="1" s="1"/>
  <c r="A5841" i="1"/>
  <c r="E5840" i="1"/>
  <c r="C5840" i="1"/>
  <c r="D5841" i="1" l="1"/>
  <c r="S5841" i="1"/>
  <c r="K5840" i="1"/>
  <c r="A5842" i="1"/>
  <c r="E5841" i="1"/>
  <c r="C5841" i="1"/>
  <c r="U5839" i="1"/>
  <c r="N5840" i="1"/>
  <c r="D5842" i="1" l="1"/>
  <c r="N5841" i="1"/>
  <c r="A5843" i="1"/>
  <c r="E5842" i="1"/>
  <c r="C5842" i="1"/>
  <c r="K5841" i="1"/>
  <c r="O5840" i="1"/>
  <c r="O5841" i="1" l="1"/>
  <c r="S5842" i="1"/>
  <c r="D5843" i="1"/>
  <c r="S5843" i="1"/>
  <c r="N5842" i="1"/>
  <c r="U5841" i="1"/>
  <c r="U5840" i="1"/>
  <c r="A5844" i="1"/>
  <c r="E5843" i="1"/>
  <c r="C5843" i="1"/>
  <c r="K5842" i="1"/>
  <c r="D5844" i="1" l="1"/>
  <c r="S5844" i="1"/>
  <c r="O5842" i="1"/>
  <c r="U5842" i="1" s="1"/>
  <c r="K5843" i="1"/>
  <c r="A5845" i="1"/>
  <c r="E5844" i="1"/>
  <c r="C5844" i="1"/>
  <c r="N5843" i="1"/>
  <c r="O5843" i="1" l="1"/>
  <c r="U5843" i="1" s="1"/>
  <c r="D5845" i="1"/>
  <c r="S5845" i="1"/>
  <c r="K5844" i="1"/>
  <c r="A5846" i="1"/>
  <c r="E5845" i="1"/>
  <c r="C5845" i="1"/>
  <c r="N5844" i="1"/>
  <c r="O5844" i="1" l="1"/>
  <c r="D5846" i="1"/>
  <c r="K5845" i="1"/>
  <c r="U5844" i="1"/>
  <c r="N5845" i="1"/>
  <c r="A5847" i="1"/>
  <c r="E5846" i="1"/>
  <c r="C5846" i="1"/>
  <c r="O5845" i="1" l="1"/>
  <c r="S5846" i="1"/>
  <c r="D5847" i="1"/>
  <c r="S5847" i="1"/>
  <c r="K5846" i="1"/>
  <c r="A5848" i="1"/>
  <c r="N5847" i="1"/>
  <c r="E5847" i="1"/>
  <c r="C5847" i="1"/>
  <c r="N5846" i="1"/>
  <c r="U5845" i="1" l="1"/>
  <c r="D5848" i="1"/>
  <c r="O5846" i="1"/>
  <c r="U5846" i="1" s="1"/>
  <c r="K5847" i="1"/>
  <c r="O5847" i="1" s="1"/>
  <c r="A5849" i="1"/>
  <c r="E5848" i="1"/>
  <c r="C5848" i="1"/>
  <c r="S5848" i="1" l="1"/>
  <c r="D5849" i="1"/>
  <c r="N5848" i="1"/>
  <c r="K5848" i="1"/>
  <c r="O5848" i="1" s="1"/>
  <c r="A5850" i="1"/>
  <c r="E5849" i="1"/>
  <c r="C5849" i="1"/>
  <c r="U5847" i="1"/>
  <c r="S5849" i="1" l="1"/>
  <c r="D5850" i="1"/>
  <c r="N5849" i="1"/>
  <c r="A5851" i="1"/>
  <c r="N5850" i="1"/>
  <c r="E5850" i="1"/>
  <c r="C5850" i="1"/>
  <c r="K5849" i="1"/>
  <c r="O5849" i="1" s="1"/>
  <c r="U5848" i="1"/>
  <c r="S5850" i="1" l="1"/>
  <c r="D5851" i="1"/>
  <c r="S5851" i="1"/>
  <c r="K5850" i="1"/>
  <c r="O5850" i="1" s="1"/>
  <c r="U5849" i="1"/>
  <c r="A5852" i="1"/>
  <c r="E5851" i="1"/>
  <c r="C5851" i="1"/>
  <c r="D5852" i="1" l="1"/>
  <c r="S5852" i="1"/>
  <c r="K5851" i="1"/>
  <c r="N5851" i="1"/>
  <c r="U5850" i="1"/>
  <c r="A5853" i="1"/>
  <c r="E5852" i="1"/>
  <c r="C5852" i="1"/>
  <c r="O5851" i="1" l="1"/>
  <c r="K5852" i="1"/>
  <c r="D5853" i="1"/>
  <c r="S5853" i="1"/>
  <c r="N5852" i="1"/>
  <c r="A5854" i="1"/>
  <c r="E5853" i="1"/>
  <c r="C5853" i="1"/>
  <c r="O5852" i="1" l="1"/>
  <c r="U5851" i="1"/>
  <c r="D5854" i="1"/>
  <c r="S5854" i="1"/>
  <c r="K5853" i="1"/>
  <c r="N5853" i="1"/>
  <c r="A5855" i="1"/>
  <c r="E5854" i="1"/>
  <c r="C5854" i="1"/>
  <c r="U5852" i="1" l="1"/>
  <c r="O5853" i="1"/>
  <c r="U5853" i="1" s="1"/>
  <c r="D5855" i="1"/>
  <c r="S5855" i="1"/>
  <c r="K5854" i="1"/>
  <c r="N5854" i="1"/>
  <c r="A5856" i="1"/>
  <c r="N5855" i="1"/>
  <c r="E5855" i="1"/>
  <c r="C5855" i="1"/>
  <c r="O5854" i="1" l="1"/>
  <c r="U5854" i="1" s="1"/>
  <c r="D5856" i="1"/>
  <c r="K5855" i="1"/>
  <c r="O5855" i="1" s="1"/>
  <c r="A5857" i="1"/>
  <c r="E5856" i="1"/>
  <c r="C5856" i="1"/>
  <c r="S5856" i="1" l="1"/>
  <c r="D5857" i="1"/>
  <c r="S5857" i="1"/>
  <c r="N5856" i="1"/>
  <c r="K5856" i="1"/>
  <c r="A5858" i="1"/>
  <c r="E5857" i="1"/>
  <c r="C5857" i="1"/>
  <c r="U5855" i="1"/>
  <c r="O5856" i="1" l="1"/>
  <c r="U5856" i="1" s="1"/>
  <c r="D5858" i="1"/>
  <c r="S5858" i="1"/>
  <c r="N5857" i="1"/>
  <c r="A5859" i="1"/>
  <c r="E5858" i="1"/>
  <c r="C5858" i="1"/>
  <c r="K5857" i="1"/>
  <c r="O5857" i="1" s="1"/>
  <c r="D5859" i="1" l="1"/>
  <c r="S5859" i="1"/>
  <c r="N5858" i="1"/>
  <c r="U5857" i="1"/>
  <c r="K5858" i="1"/>
  <c r="A5860" i="1"/>
  <c r="E5859" i="1"/>
  <c r="C5859" i="1"/>
  <c r="O5858" i="1" l="1"/>
  <c r="K5859" i="1"/>
  <c r="D5860" i="1"/>
  <c r="N5859" i="1"/>
  <c r="A5861" i="1"/>
  <c r="E5860" i="1"/>
  <c r="C5860" i="1"/>
  <c r="U5858" i="1"/>
  <c r="O5859" i="1" l="1"/>
  <c r="S5860" i="1"/>
  <c r="D5861" i="1"/>
  <c r="K5860" i="1"/>
  <c r="U5859" i="1"/>
  <c r="N5860" i="1"/>
  <c r="A5862" i="1"/>
  <c r="N5861" i="1"/>
  <c r="E5861" i="1"/>
  <c r="C5861" i="1"/>
  <c r="O5860" i="1" l="1"/>
  <c r="S5861" i="1"/>
  <c r="D5862" i="1"/>
  <c r="K5861" i="1"/>
  <c r="O5861" i="1" s="1"/>
  <c r="U5860" i="1"/>
  <c r="A5863" i="1"/>
  <c r="E5862" i="1"/>
  <c r="C5862" i="1"/>
  <c r="U5861" i="1" l="1"/>
  <c r="S5862" i="1"/>
  <c r="D5863" i="1"/>
  <c r="N5862" i="1"/>
  <c r="K5862" i="1"/>
  <c r="A5864" i="1"/>
  <c r="E5863" i="1"/>
  <c r="C5863" i="1"/>
  <c r="O5862" i="1" l="1"/>
  <c r="S5863" i="1"/>
  <c r="D5864" i="1"/>
  <c r="S5864" i="1"/>
  <c r="K5863" i="1"/>
  <c r="N5863" i="1"/>
  <c r="A5865" i="1"/>
  <c r="N5864" i="1"/>
  <c r="E5864" i="1"/>
  <c r="C5864" i="1"/>
  <c r="U5862" i="1"/>
  <c r="D5865" i="1" l="1"/>
  <c r="S5865" i="1"/>
  <c r="O5863" i="1"/>
  <c r="U5863" i="1" s="1"/>
  <c r="A5866" i="1"/>
  <c r="E5865" i="1"/>
  <c r="C5865" i="1"/>
  <c r="K5864" i="1"/>
  <c r="O5864" i="1" s="1"/>
  <c r="D5866" i="1" l="1"/>
  <c r="S5866" i="1"/>
  <c r="N5865" i="1"/>
  <c r="K5865" i="1"/>
  <c r="O5865" i="1" s="1"/>
  <c r="U5864" i="1"/>
  <c r="A5867" i="1"/>
  <c r="E5866" i="1"/>
  <c r="C5866" i="1"/>
  <c r="D5867" i="1" l="1"/>
  <c r="S5867" i="1"/>
  <c r="K5866" i="1"/>
  <c r="U5865" i="1"/>
  <c r="N5866" i="1"/>
  <c r="A5868" i="1"/>
  <c r="E5867" i="1"/>
  <c r="C5867" i="1"/>
  <c r="O5866" i="1" l="1"/>
  <c r="D5868" i="1"/>
  <c r="A5869" i="1"/>
  <c r="N5868" i="1"/>
  <c r="E5868" i="1"/>
  <c r="C5868" i="1"/>
  <c r="U5866" i="1"/>
  <c r="K5867" i="1"/>
  <c r="N5867" i="1"/>
  <c r="S5868" i="1" l="1"/>
  <c r="D5869" i="1"/>
  <c r="K5868" i="1"/>
  <c r="O5868" i="1" s="1"/>
  <c r="O5867" i="1"/>
  <c r="U5867" i="1" s="1"/>
  <c r="A5870" i="1"/>
  <c r="E5869" i="1"/>
  <c r="C5869" i="1"/>
  <c r="S5869" i="1" l="1"/>
  <c r="D5870" i="1"/>
  <c r="S5870" i="1"/>
  <c r="U5868" i="1"/>
  <c r="K5869" i="1"/>
  <c r="N5869" i="1"/>
  <c r="A5871" i="1"/>
  <c r="E5870" i="1"/>
  <c r="C5870" i="1"/>
  <c r="D5871" i="1" l="1"/>
  <c r="S5871" i="1"/>
  <c r="O5869" i="1"/>
  <c r="U5869" i="1" s="1"/>
  <c r="N5870" i="1"/>
  <c r="K5870" i="1"/>
  <c r="A5872" i="1"/>
  <c r="E5871" i="1"/>
  <c r="C5871" i="1"/>
  <c r="O5870" i="1" l="1"/>
  <c r="D5872" i="1"/>
  <c r="K5871" i="1"/>
  <c r="N5871" i="1"/>
  <c r="A5873" i="1"/>
  <c r="E5872" i="1"/>
  <c r="C5872" i="1"/>
  <c r="U5870" i="1"/>
  <c r="S5872" i="1" l="1"/>
  <c r="D5873" i="1"/>
  <c r="S5873" i="1"/>
  <c r="O5871" i="1"/>
  <c r="U5871" i="1" s="1"/>
  <c r="A5874" i="1"/>
  <c r="E5873" i="1"/>
  <c r="C5873" i="1"/>
  <c r="K5872" i="1"/>
  <c r="N5872" i="1"/>
  <c r="D5874" i="1" l="1"/>
  <c r="S5874" i="1"/>
  <c r="N5873" i="1"/>
  <c r="O5872" i="1"/>
  <c r="K5873" i="1"/>
  <c r="A5875" i="1"/>
  <c r="E5874" i="1"/>
  <c r="C5874" i="1"/>
  <c r="O5873" i="1" l="1"/>
  <c r="D5875" i="1"/>
  <c r="K5874" i="1"/>
  <c r="A5876" i="1"/>
  <c r="E5875" i="1"/>
  <c r="C5875" i="1"/>
  <c r="U5873" i="1"/>
  <c r="N5874" i="1"/>
  <c r="U5872" i="1"/>
  <c r="O5874" i="1" l="1"/>
  <c r="U5874" i="1" s="1"/>
  <c r="S5875" i="1"/>
  <c r="D5876" i="1"/>
  <c r="K5875" i="1"/>
  <c r="N5875" i="1"/>
  <c r="A5877" i="1"/>
  <c r="E5876" i="1"/>
  <c r="C5876" i="1"/>
  <c r="S5876" i="1" l="1"/>
  <c r="O5875" i="1"/>
  <c r="D5877" i="1"/>
  <c r="K5876" i="1"/>
  <c r="N5876" i="1"/>
  <c r="A5878" i="1"/>
  <c r="N5877" i="1"/>
  <c r="E5877" i="1"/>
  <c r="C5877" i="1"/>
  <c r="O5876" i="1" l="1"/>
  <c r="U5875" i="1"/>
  <c r="S5877" i="1"/>
  <c r="D5878" i="1"/>
  <c r="A5879" i="1"/>
  <c r="E5878" i="1"/>
  <c r="C5878" i="1"/>
  <c r="K5877" i="1"/>
  <c r="O5877" i="1" s="1"/>
  <c r="U5876" i="1" l="1"/>
  <c r="S5878" i="1"/>
  <c r="D5879" i="1"/>
  <c r="S5879" i="1"/>
  <c r="N5878" i="1"/>
  <c r="U5877" i="1"/>
  <c r="K5878" i="1"/>
  <c r="O5878" i="1" s="1"/>
  <c r="A5880" i="1"/>
  <c r="C5879" i="1"/>
  <c r="E5879" i="1"/>
  <c r="D5880" i="1" l="1"/>
  <c r="S5880" i="1"/>
  <c r="K5879" i="1"/>
  <c r="U5878" i="1"/>
  <c r="N5879" i="1"/>
  <c r="A5881" i="1"/>
  <c r="E5880" i="1"/>
  <c r="C5880" i="1"/>
  <c r="O5879" i="1" l="1"/>
  <c r="U5879" i="1" s="1"/>
  <c r="D5881" i="1"/>
  <c r="S5881" i="1"/>
  <c r="N5880" i="1"/>
  <c r="K5880" i="1"/>
  <c r="A5882" i="1"/>
  <c r="E5881" i="1"/>
  <c r="C5881" i="1"/>
  <c r="O5880" i="1" l="1"/>
  <c r="D5882" i="1"/>
  <c r="S5882" i="1"/>
  <c r="N5881" i="1"/>
  <c r="U5880" i="1"/>
  <c r="K5881" i="1"/>
  <c r="A5883" i="1"/>
  <c r="E5882" i="1"/>
  <c r="C5882" i="1"/>
  <c r="K5882" i="1" l="1"/>
  <c r="D5883" i="1"/>
  <c r="O5881" i="1"/>
  <c r="U5881" i="1" s="1"/>
  <c r="N5882" i="1"/>
  <c r="A5884" i="1"/>
  <c r="E5883" i="1"/>
  <c r="C5883" i="1"/>
  <c r="O5882" i="1" l="1"/>
  <c r="S5883" i="1"/>
  <c r="D5884" i="1"/>
  <c r="S5884" i="1"/>
  <c r="A5885" i="1"/>
  <c r="E5884" i="1"/>
  <c r="C5884" i="1"/>
  <c r="U5882" i="1"/>
  <c r="K5883" i="1"/>
  <c r="N5883" i="1"/>
  <c r="D5885" i="1" l="1"/>
  <c r="S5885" i="1"/>
  <c r="O5883" i="1"/>
  <c r="K5884" i="1"/>
  <c r="N5884" i="1"/>
  <c r="A5886" i="1"/>
  <c r="E5885" i="1"/>
  <c r="C5885" i="1"/>
  <c r="U5883" i="1" l="1"/>
  <c r="D5886" i="1"/>
  <c r="O5884" i="1"/>
  <c r="K5885" i="1"/>
  <c r="N5885" i="1"/>
  <c r="A5887" i="1"/>
  <c r="E5886" i="1"/>
  <c r="C5886" i="1"/>
  <c r="O5885" i="1" l="1"/>
  <c r="U5884" i="1"/>
  <c r="S5886" i="1"/>
  <c r="D5887" i="1"/>
  <c r="S5887" i="1"/>
  <c r="N5886" i="1"/>
  <c r="U5885" i="1"/>
  <c r="K5886" i="1"/>
  <c r="A5888" i="1"/>
  <c r="E5887" i="1"/>
  <c r="C5887" i="1"/>
  <c r="O5886" i="1" l="1"/>
  <c r="D5888" i="1"/>
  <c r="S5888" i="1"/>
  <c r="A5889" i="1"/>
  <c r="E5888" i="1"/>
  <c r="C5888" i="1"/>
  <c r="U5886" i="1"/>
  <c r="K5887" i="1"/>
  <c r="N5887" i="1"/>
  <c r="D5889" i="1" l="1"/>
  <c r="N5888" i="1"/>
  <c r="O5887" i="1"/>
  <c r="K5888" i="1"/>
  <c r="O5888" i="1" s="1"/>
  <c r="A5890" i="1"/>
  <c r="E5889" i="1"/>
  <c r="C5889" i="1"/>
  <c r="S5889" i="1" l="1"/>
  <c r="D5890" i="1"/>
  <c r="N5889" i="1"/>
  <c r="A5891" i="1"/>
  <c r="E5890" i="1"/>
  <c r="C5890" i="1"/>
  <c r="U5888" i="1"/>
  <c r="K5889" i="1"/>
  <c r="O5889" i="1" s="1"/>
  <c r="U5887" i="1"/>
  <c r="S5890" i="1" l="1"/>
  <c r="D5891" i="1"/>
  <c r="S5891" i="1"/>
  <c r="K5890" i="1"/>
  <c r="U5889" i="1"/>
  <c r="N5890" i="1"/>
  <c r="A5892" i="1"/>
  <c r="E5891" i="1"/>
  <c r="C5891" i="1"/>
  <c r="O5890" i="1" l="1"/>
  <c r="D5892" i="1"/>
  <c r="S5892" i="1"/>
  <c r="A5893" i="1"/>
  <c r="E5892" i="1"/>
  <c r="C5892" i="1"/>
  <c r="U5890" i="1"/>
  <c r="K5891" i="1"/>
  <c r="N5891" i="1"/>
  <c r="D5893" i="1" l="1"/>
  <c r="S5893" i="1"/>
  <c r="N5892" i="1"/>
  <c r="O5891" i="1"/>
  <c r="U5891" i="1" s="1"/>
  <c r="K5892" i="1"/>
  <c r="A5894" i="1"/>
  <c r="E5893" i="1"/>
  <c r="C5893" i="1"/>
  <c r="O5892" i="1" l="1"/>
  <c r="D5894" i="1"/>
  <c r="S5894" i="1"/>
  <c r="A5895" i="1"/>
  <c r="E5894" i="1"/>
  <c r="C5894" i="1"/>
  <c r="U5892" i="1"/>
  <c r="K5893" i="1"/>
  <c r="N5893" i="1"/>
  <c r="D5895" i="1" l="1"/>
  <c r="N5894" i="1"/>
  <c r="O5893" i="1"/>
  <c r="K5894" i="1"/>
  <c r="A5896" i="1"/>
  <c r="E5895" i="1"/>
  <c r="C5895" i="1"/>
  <c r="O5894" i="1" l="1"/>
  <c r="S5895" i="1"/>
  <c r="D5896" i="1"/>
  <c r="S5896" i="1"/>
  <c r="N5895" i="1"/>
  <c r="A5897" i="1"/>
  <c r="E5896" i="1"/>
  <c r="C5896" i="1"/>
  <c r="U5894" i="1"/>
  <c r="K5895" i="1"/>
  <c r="U5893" i="1"/>
  <c r="O5895" i="1" l="1"/>
  <c r="D5897" i="1"/>
  <c r="N5896" i="1"/>
  <c r="A5898" i="1"/>
  <c r="E5897" i="1"/>
  <c r="C5897" i="1"/>
  <c r="U5895" i="1"/>
  <c r="K5896" i="1"/>
  <c r="O5896" i="1" l="1"/>
  <c r="U5896" i="1" s="1"/>
  <c r="S5897" i="1"/>
  <c r="D5898" i="1"/>
  <c r="K5897" i="1"/>
  <c r="N5897" i="1"/>
  <c r="A5899" i="1"/>
  <c r="E5898" i="1"/>
  <c r="C5898" i="1"/>
  <c r="S5898" i="1" l="1"/>
  <c r="D5899" i="1"/>
  <c r="S5899" i="1"/>
  <c r="K5898" i="1"/>
  <c r="O5897" i="1"/>
  <c r="U5897" i="1" s="1"/>
  <c r="N5898" i="1"/>
  <c r="A5900" i="1"/>
  <c r="E5899" i="1"/>
  <c r="C5899" i="1"/>
  <c r="O5898" i="1" l="1"/>
  <c r="D5900" i="1"/>
  <c r="S5900" i="1"/>
  <c r="U5898" i="1"/>
  <c r="K5899" i="1"/>
  <c r="N5899" i="1"/>
  <c r="A5901" i="1"/>
  <c r="N5900" i="1"/>
  <c r="K5900" i="1"/>
  <c r="E5900" i="1"/>
  <c r="C5900" i="1"/>
  <c r="O5899" i="1" l="1"/>
  <c r="O5900" i="1"/>
  <c r="U5900" i="1" s="1"/>
  <c r="D5901" i="1"/>
  <c r="U5899" i="1"/>
  <c r="A5902" i="1"/>
  <c r="E5901" i="1"/>
  <c r="C5901" i="1"/>
  <c r="S5901" i="1" l="1"/>
  <c r="D5902" i="1"/>
  <c r="K5901" i="1"/>
  <c r="N5901" i="1"/>
  <c r="A5903" i="1"/>
  <c r="E5902" i="1"/>
  <c r="C5902" i="1"/>
  <c r="S5902" i="1" l="1"/>
  <c r="D5903" i="1"/>
  <c r="N5902" i="1"/>
  <c r="O5901" i="1"/>
  <c r="A5904" i="1"/>
  <c r="C5903" i="1"/>
  <c r="E5903" i="1"/>
  <c r="K5902" i="1"/>
  <c r="O5902" i="1" s="1"/>
  <c r="U5901" i="1" l="1"/>
  <c r="S5903" i="1"/>
  <c r="D5904" i="1"/>
  <c r="N5903" i="1"/>
  <c r="U5902" i="1"/>
  <c r="A5905" i="1"/>
  <c r="E5904" i="1"/>
  <c r="C5904" i="1"/>
  <c r="K5903" i="1"/>
  <c r="O5903" i="1" l="1"/>
  <c r="S5904" i="1"/>
  <c r="D5905" i="1"/>
  <c r="S5905" i="1"/>
  <c r="N5904" i="1"/>
  <c r="K5904" i="1"/>
  <c r="U5903" i="1"/>
  <c r="A5906" i="1"/>
  <c r="E5905" i="1"/>
  <c r="C5905" i="1"/>
  <c r="O5904" i="1" l="1"/>
  <c r="U5904" i="1" s="1"/>
  <c r="D5906" i="1"/>
  <c r="K5905" i="1"/>
  <c r="A5907" i="1"/>
  <c r="E5906" i="1"/>
  <c r="C5906" i="1"/>
  <c r="N5905" i="1"/>
  <c r="O5905" i="1" l="1"/>
  <c r="S5906" i="1"/>
  <c r="D5907" i="1"/>
  <c r="S5907" i="1"/>
  <c r="K5906" i="1"/>
  <c r="N5906" i="1"/>
  <c r="U5905" i="1"/>
  <c r="A5908" i="1"/>
  <c r="E5907" i="1"/>
  <c r="C5907" i="1"/>
  <c r="O5906" i="1" l="1"/>
  <c r="D5908" i="1"/>
  <c r="S5908" i="1"/>
  <c r="N5907" i="1"/>
  <c r="K5907" i="1"/>
  <c r="A5909" i="1"/>
  <c r="E5908" i="1"/>
  <c r="C5908" i="1"/>
  <c r="O5907" i="1" l="1"/>
  <c r="U5906" i="1"/>
  <c r="D5909" i="1"/>
  <c r="S5909" i="1"/>
  <c r="N5908" i="1"/>
  <c r="K5908" i="1"/>
  <c r="O5908" i="1" s="1"/>
  <c r="A5910" i="1"/>
  <c r="E5909" i="1"/>
  <c r="C5909" i="1"/>
  <c r="U5907" i="1"/>
  <c r="D5910" i="1" l="1"/>
  <c r="N5909" i="1"/>
  <c r="K5909" i="1"/>
  <c r="A5911" i="1"/>
  <c r="N5910" i="1"/>
  <c r="E5910" i="1"/>
  <c r="C5910" i="1"/>
  <c r="U5908" i="1"/>
  <c r="O5909" i="1" l="1"/>
  <c r="U5909" i="1" s="1"/>
  <c r="S5910" i="1"/>
  <c r="D5911" i="1"/>
  <c r="A5912" i="1"/>
  <c r="E5911" i="1"/>
  <c r="C5911" i="1"/>
  <c r="K5910" i="1"/>
  <c r="O5910" i="1" s="1"/>
  <c r="S5911" i="1" l="1"/>
  <c r="D5912" i="1"/>
  <c r="S5912" i="1"/>
  <c r="N5911" i="1"/>
  <c r="U5910" i="1"/>
  <c r="K5911" i="1"/>
  <c r="A5913" i="1"/>
  <c r="E5912" i="1"/>
  <c r="C5912" i="1"/>
  <c r="O5911" i="1" l="1"/>
  <c r="D5913" i="1"/>
  <c r="S5913" i="1"/>
  <c r="K5912" i="1"/>
  <c r="A5914" i="1"/>
  <c r="K5913" i="1"/>
  <c r="E5913" i="1"/>
  <c r="C5913" i="1"/>
  <c r="N5912" i="1"/>
  <c r="U5911" i="1"/>
  <c r="O5912" i="1" l="1"/>
  <c r="U5912" i="1" s="1"/>
  <c r="D5914" i="1"/>
  <c r="N5913" i="1"/>
  <c r="O5913" i="1" s="1"/>
  <c r="A5915" i="1"/>
  <c r="N5914" i="1"/>
  <c r="E5914" i="1"/>
  <c r="C5914" i="1"/>
  <c r="S5914" i="1" l="1"/>
  <c r="D5915" i="1"/>
  <c r="S5915" i="1"/>
  <c r="U5913" i="1"/>
  <c r="K5914" i="1"/>
  <c r="O5914" i="1" s="1"/>
  <c r="A5916" i="1"/>
  <c r="E5915" i="1"/>
  <c r="C5915" i="1"/>
  <c r="D5916" i="1" l="1"/>
  <c r="K5915" i="1"/>
  <c r="N5915" i="1"/>
  <c r="O5915" i="1" s="1"/>
  <c r="A5917" i="1"/>
  <c r="N5916" i="1"/>
  <c r="E5916" i="1"/>
  <c r="C5916" i="1"/>
  <c r="U5914" i="1"/>
  <c r="S5916" i="1" l="1"/>
  <c r="D5917" i="1"/>
  <c r="S5917" i="1"/>
  <c r="U5915" i="1"/>
  <c r="K5916" i="1"/>
  <c r="O5916" i="1" s="1"/>
  <c r="A5918" i="1"/>
  <c r="E5917" i="1"/>
  <c r="C5917" i="1"/>
  <c r="D5918" i="1" l="1"/>
  <c r="N5917" i="1"/>
  <c r="K5917" i="1"/>
  <c r="A5919" i="1"/>
  <c r="E5918" i="1"/>
  <c r="C5918" i="1"/>
  <c r="U5916" i="1"/>
  <c r="O5917" i="1" l="1"/>
  <c r="S5918" i="1"/>
  <c r="D5919" i="1"/>
  <c r="S5919" i="1"/>
  <c r="N5918" i="1"/>
  <c r="A5920" i="1"/>
  <c r="C5919" i="1"/>
  <c r="E5919" i="1"/>
  <c r="K5918" i="1"/>
  <c r="U5917" i="1"/>
  <c r="O5918" i="1" l="1"/>
  <c r="D5920" i="1"/>
  <c r="S5920" i="1"/>
  <c r="N5919" i="1"/>
  <c r="U5918" i="1"/>
  <c r="A5921" i="1"/>
  <c r="E5920" i="1"/>
  <c r="C5920" i="1"/>
  <c r="K5919" i="1"/>
  <c r="O5919" i="1" l="1"/>
  <c r="U5919" i="1" s="1"/>
  <c r="D5921" i="1"/>
  <c r="S5921" i="1"/>
  <c r="A5922" i="1"/>
  <c r="E5921" i="1"/>
  <c r="C5921" i="1"/>
  <c r="N5920" i="1"/>
  <c r="K5920" i="1"/>
  <c r="D5922" i="1" l="1"/>
  <c r="S5922" i="1"/>
  <c r="O5920" i="1"/>
  <c r="U5920" i="1" s="1"/>
  <c r="A5923" i="1"/>
  <c r="E5922" i="1"/>
  <c r="C5922" i="1"/>
  <c r="K5921" i="1"/>
  <c r="N5921" i="1"/>
  <c r="O5921" i="1" l="1"/>
  <c r="D5923" i="1"/>
  <c r="K5922" i="1"/>
  <c r="N5922" i="1"/>
  <c r="U5921" i="1"/>
  <c r="A5924" i="1"/>
  <c r="N5923" i="1"/>
  <c r="E5923" i="1"/>
  <c r="C5923" i="1"/>
  <c r="O5922" i="1" l="1"/>
  <c r="S5923" i="1"/>
  <c r="D5924" i="1"/>
  <c r="S5924" i="1"/>
  <c r="K5923" i="1"/>
  <c r="O5923" i="1" s="1"/>
  <c r="A5925" i="1"/>
  <c r="E5924" i="1"/>
  <c r="C5924" i="1"/>
  <c r="U5922" i="1" l="1"/>
  <c r="D5925" i="1"/>
  <c r="N5924" i="1"/>
  <c r="K5924" i="1"/>
  <c r="A5926" i="1"/>
  <c r="N5925" i="1"/>
  <c r="E5925" i="1"/>
  <c r="C5925" i="1"/>
  <c r="U5923" i="1"/>
  <c r="S5925" i="1" l="1"/>
  <c r="D5926" i="1"/>
  <c r="O5924" i="1"/>
  <c r="U5924" i="1" s="1"/>
  <c r="K5925" i="1"/>
  <c r="O5925" i="1" s="1"/>
  <c r="A5927" i="1"/>
  <c r="E5926" i="1"/>
  <c r="C5926" i="1"/>
  <c r="S5926" i="1" l="1"/>
  <c r="D5927" i="1"/>
  <c r="S5927" i="1"/>
  <c r="N5926" i="1"/>
  <c r="A5928" i="1"/>
  <c r="E5927" i="1"/>
  <c r="C5927" i="1"/>
  <c r="K5926" i="1"/>
  <c r="O5926" i="1" s="1"/>
  <c r="U5925" i="1"/>
  <c r="D5928" i="1" l="1"/>
  <c r="S5928" i="1"/>
  <c r="N5927" i="1"/>
  <c r="U5926" i="1"/>
  <c r="K5927" i="1"/>
  <c r="A5929" i="1"/>
  <c r="E5928" i="1"/>
  <c r="C5928" i="1"/>
  <c r="O5927" i="1" l="1"/>
  <c r="K5928" i="1"/>
  <c r="D5929" i="1"/>
  <c r="N5928" i="1"/>
  <c r="A5930" i="1"/>
  <c r="E5929" i="1"/>
  <c r="C5929" i="1"/>
  <c r="U5927" i="1"/>
  <c r="O5928" i="1" l="1"/>
  <c r="S5929" i="1"/>
  <c r="D5930" i="1"/>
  <c r="S5930" i="1"/>
  <c r="U5928" i="1"/>
  <c r="K5929" i="1"/>
  <c r="N5929" i="1"/>
  <c r="A5931" i="1"/>
  <c r="N5930" i="1"/>
  <c r="E5930" i="1"/>
  <c r="C5930" i="1"/>
  <c r="O5929" i="1" l="1"/>
  <c r="U5929" i="1" s="1"/>
  <c r="D5931" i="1"/>
  <c r="S5931" i="1"/>
  <c r="K5930" i="1"/>
  <c r="O5930" i="1" s="1"/>
  <c r="A5932" i="1"/>
  <c r="K5931" i="1"/>
  <c r="E5931" i="1"/>
  <c r="C5931" i="1"/>
  <c r="D5932" i="1" l="1"/>
  <c r="N5931" i="1"/>
  <c r="O5931" i="1" s="1"/>
  <c r="A5933" i="1"/>
  <c r="N5932" i="1"/>
  <c r="E5932" i="1"/>
  <c r="C5932" i="1"/>
  <c r="U5930" i="1"/>
  <c r="S5932" i="1" l="1"/>
  <c r="D5933" i="1"/>
  <c r="K5932" i="1"/>
  <c r="O5932" i="1" s="1"/>
  <c r="A5934" i="1"/>
  <c r="E5933" i="1"/>
  <c r="C5933" i="1"/>
  <c r="U5931" i="1"/>
  <c r="S5933" i="1" l="1"/>
  <c r="D5934" i="1"/>
  <c r="N5933" i="1"/>
  <c r="K5933" i="1"/>
  <c r="O5933" i="1" s="1"/>
  <c r="A5935" i="1"/>
  <c r="E5934" i="1"/>
  <c r="C5934" i="1"/>
  <c r="U5932" i="1"/>
  <c r="S5934" i="1" l="1"/>
  <c r="D5935" i="1"/>
  <c r="K5934" i="1"/>
  <c r="N5934" i="1"/>
  <c r="A5936" i="1"/>
  <c r="E5935" i="1"/>
  <c r="C5935" i="1"/>
  <c r="U5933" i="1"/>
  <c r="S5935" i="1" l="1"/>
  <c r="D5936" i="1"/>
  <c r="O5934" i="1"/>
  <c r="U5934" i="1" s="1"/>
  <c r="K5935" i="1"/>
  <c r="A5937" i="1"/>
  <c r="E5936" i="1"/>
  <c r="C5936" i="1"/>
  <c r="N5935" i="1"/>
  <c r="O5935" i="1" l="1"/>
  <c r="S5936" i="1"/>
  <c r="D5937" i="1"/>
  <c r="S5937" i="1"/>
  <c r="K5936" i="1"/>
  <c r="N5936" i="1"/>
  <c r="A5938" i="1"/>
  <c r="E5937" i="1"/>
  <c r="C5937" i="1"/>
  <c r="U5935" i="1" l="1"/>
  <c r="D5938" i="1"/>
  <c r="N5937" i="1"/>
  <c r="K5937" i="1"/>
  <c r="O5936" i="1"/>
  <c r="U5936" i="1" s="1"/>
  <c r="A5939" i="1"/>
  <c r="E5938" i="1"/>
  <c r="C5938" i="1"/>
  <c r="O5937" i="1" l="1"/>
  <c r="S5938" i="1"/>
  <c r="D5939" i="1"/>
  <c r="A5940" i="1"/>
  <c r="E5939" i="1"/>
  <c r="C5939" i="1"/>
  <c r="K5938" i="1"/>
  <c r="N5938" i="1"/>
  <c r="U5937" i="1"/>
  <c r="O5938" i="1" l="1"/>
  <c r="S5939" i="1"/>
  <c r="D5940" i="1"/>
  <c r="S5940" i="1"/>
  <c r="N5939" i="1"/>
  <c r="K5939" i="1"/>
  <c r="A5941" i="1"/>
  <c r="E5940" i="1"/>
  <c r="C5940" i="1"/>
  <c r="O5939" i="1" l="1"/>
  <c r="U5938" i="1"/>
  <c r="D5941" i="1"/>
  <c r="N5940" i="1"/>
  <c r="A5942" i="1"/>
  <c r="N5941" i="1"/>
  <c r="E5941" i="1"/>
  <c r="C5941" i="1"/>
  <c r="U5939" i="1"/>
  <c r="K5940" i="1"/>
  <c r="O5940" i="1" l="1"/>
  <c r="S5941" i="1"/>
  <c r="D5942" i="1"/>
  <c r="S5942" i="1"/>
  <c r="U5940" i="1"/>
  <c r="K5941" i="1"/>
  <c r="O5941" i="1" s="1"/>
  <c r="A5943" i="1"/>
  <c r="E5942" i="1"/>
  <c r="C5942" i="1"/>
  <c r="D5943" i="1" l="1"/>
  <c r="S5943" i="1"/>
  <c r="N5942" i="1"/>
  <c r="A5944" i="1"/>
  <c r="E5943" i="1"/>
  <c r="C5943" i="1"/>
  <c r="U5941" i="1"/>
  <c r="K5942" i="1"/>
  <c r="O5942" i="1" l="1"/>
  <c r="D5944" i="1"/>
  <c r="S5944" i="1"/>
  <c r="K5943" i="1"/>
  <c r="U5942" i="1"/>
  <c r="N5943" i="1"/>
  <c r="A5945" i="1"/>
  <c r="E5944" i="1"/>
  <c r="C5944" i="1"/>
  <c r="O5943" i="1" l="1"/>
  <c r="U5943" i="1" s="1"/>
  <c r="D5945" i="1"/>
  <c r="K5944" i="1"/>
  <c r="N5944" i="1"/>
  <c r="A5946" i="1"/>
  <c r="E5945" i="1"/>
  <c r="C5945" i="1"/>
  <c r="S5945" i="1" l="1"/>
  <c r="D5946" i="1"/>
  <c r="S5946" i="1"/>
  <c r="O5944" i="1"/>
  <c r="U5944" i="1" s="1"/>
  <c r="K5945" i="1"/>
  <c r="N5945" i="1"/>
  <c r="A5947" i="1"/>
  <c r="E5946" i="1"/>
  <c r="C5946" i="1"/>
  <c r="O5945" i="1" l="1"/>
  <c r="U5945" i="1" s="1"/>
  <c r="D5947" i="1"/>
  <c r="S5947" i="1"/>
  <c r="K5946" i="1"/>
  <c r="N5946" i="1"/>
  <c r="A5948" i="1"/>
  <c r="N5947" i="1"/>
  <c r="E5947" i="1"/>
  <c r="C5947" i="1"/>
  <c r="D5948" i="1" l="1"/>
  <c r="S5948" i="1"/>
  <c r="O5946" i="1"/>
  <c r="K5947" i="1"/>
  <c r="O5947" i="1" s="1"/>
  <c r="A5949" i="1"/>
  <c r="E5948" i="1"/>
  <c r="C5948" i="1"/>
  <c r="D5949" i="1" l="1"/>
  <c r="S5949" i="1"/>
  <c r="N5948" i="1"/>
  <c r="U5946" i="1"/>
  <c r="U5947" i="1"/>
  <c r="K5948" i="1"/>
  <c r="A5950" i="1"/>
  <c r="E5949" i="1"/>
  <c r="C5949" i="1"/>
  <c r="O5948" i="1" l="1"/>
  <c r="D5950" i="1"/>
  <c r="S5950" i="1"/>
  <c r="N5949" i="1"/>
  <c r="A5951" i="1"/>
  <c r="E5950" i="1"/>
  <c r="C5950" i="1"/>
  <c r="K5949" i="1"/>
  <c r="O5949" i="1" s="1"/>
  <c r="U5948" i="1"/>
  <c r="D5951" i="1" l="1"/>
  <c r="K5950" i="1"/>
  <c r="N5950" i="1"/>
  <c r="U5949" i="1"/>
  <c r="A5952" i="1"/>
  <c r="E5951" i="1"/>
  <c r="C5951" i="1"/>
  <c r="S5951" i="1" l="1"/>
  <c r="D5952" i="1"/>
  <c r="S5952" i="1"/>
  <c r="O5950" i="1"/>
  <c r="U5950" i="1" s="1"/>
  <c r="K5951" i="1"/>
  <c r="N5951" i="1"/>
  <c r="O5951" i="1" s="1"/>
  <c r="A5953" i="1"/>
  <c r="N5952" i="1"/>
  <c r="E5952" i="1"/>
  <c r="C5952" i="1"/>
  <c r="D5953" i="1" l="1"/>
  <c r="S5953" i="1"/>
  <c r="A5954" i="1"/>
  <c r="E5953" i="1"/>
  <c r="C5953" i="1"/>
  <c r="K5952" i="1"/>
  <c r="O5952" i="1" s="1"/>
  <c r="U5951" i="1"/>
  <c r="N5953" i="1" l="1"/>
  <c r="D5954" i="1"/>
  <c r="S5954" i="1"/>
  <c r="K5953" i="1"/>
  <c r="O5953" i="1" s="1"/>
  <c r="U5952" i="1"/>
  <c r="A5955" i="1"/>
  <c r="E5954" i="1"/>
  <c r="C5954" i="1"/>
  <c r="D5955" i="1" l="1"/>
  <c r="A5956" i="1"/>
  <c r="E5955" i="1"/>
  <c r="C5955" i="1"/>
  <c r="U5953" i="1"/>
  <c r="K5954" i="1"/>
  <c r="N5954" i="1"/>
  <c r="S5955" i="1" l="1"/>
  <c r="D5956" i="1"/>
  <c r="N5955" i="1"/>
  <c r="O5954" i="1"/>
  <c r="K5955" i="1"/>
  <c r="A5957" i="1"/>
  <c r="E5956" i="1"/>
  <c r="C5956" i="1"/>
  <c r="O5955" i="1" l="1"/>
  <c r="S5956" i="1"/>
  <c r="D5957" i="1"/>
  <c r="S5957" i="1"/>
  <c r="N5956" i="1"/>
  <c r="A5958" i="1"/>
  <c r="N5957" i="1"/>
  <c r="E5957" i="1"/>
  <c r="C5957" i="1"/>
  <c r="U5955" i="1"/>
  <c r="K5956" i="1"/>
  <c r="U5954" i="1"/>
  <c r="O5956" i="1" l="1"/>
  <c r="U5956" i="1" s="1"/>
  <c r="D5958" i="1"/>
  <c r="S5958" i="1"/>
  <c r="A5959" i="1"/>
  <c r="E5958" i="1"/>
  <c r="C5958" i="1"/>
  <c r="K5957" i="1"/>
  <c r="O5957" i="1" s="1"/>
  <c r="D5959" i="1" l="1"/>
  <c r="S5959" i="1"/>
  <c r="U5957" i="1"/>
  <c r="K5958" i="1"/>
  <c r="N5958" i="1"/>
  <c r="A5960" i="1"/>
  <c r="C5959" i="1"/>
  <c r="E5959" i="1"/>
  <c r="K5959" i="1" l="1"/>
  <c r="D5960" i="1"/>
  <c r="S5960" i="1"/>
  <c r="O5958" i="1"/>
  <c r="N5959" i="1"/>
  <c r="A5961" i="1"/>
  <c r="E5960" i="1"/>
  <c r="C5960" i="1"/>
  <c r="U5958" i="1" l="1"/>
  <c r="O5959" i="1"/>
  <c r="U5959" i="1" s="1"/>
  <c r="D5961" i="1"/>
  <c r="S5961" i="1"/>
  <c r="K5960" i="1"/>
  <c r="N5960" i="1"/>
  <c r="A5962" i="1"/>
  <c r="E5961" i="1"/>
  <c r="C5961" i="1"/>
  <c r="D5962" i="1" l="1"/>
  <c r="S5962" i="1"/>
  <c r="K5961" i="1"/>
  <c r="N5961" i="1"/>
  <c r="O5960" i="1"/>
  <c r="A5963" i="1"/>
  <c r="E5962" i="1"/>
  <c r="C5962" i="1"/>
  <c r="U5960" i="1" l="1"/>
  <c r="O5961" i="1"/>
  <c r="U5961" i="1" s="1"/>
  <c r="D5963" i="1"/>
  <c r="S5963" i="1"/>
  <c r="N5962" i="1"/>
  <c r="K5962" i="1"/>
  <c r="O5962" i="1" s="1"/>
  <c r="A5964" i="1"/>
  <c r="E5963" i="1"/>
  <c r="C5963" i="1"/>
  <c r="D5964" i="1" l="1"/>
  <c r="S5964" i="1"/>
  <c r="N5963" i="1"/>
  <c r="A5965" i="1"/>
  <c r="E5964" i="1"/>
  <c r="C5964" i="1"/>
  <c r="U5962" i="1"/>
  <c r="K5963" i="1"/>
  <c r="O5963" i="1" l="1"/>
  <c r="D5965" i="1"/>
  <c r="S5965" i="1"/>
  <c r="N5964" i="1"/>
  <c r="U5963" i="1"/>
  <c r="A5966" i="1"/>
  <c r="E5965" i="1"/>
  <c r="C5965" i="1"/>
  <c r="K5964" i="1"/>
  <c r="O5964" i="1" l="1"/>
  <c r="U5964" i="1" s="1"/>
  <c r="D5966" i="1"/>
  <c r="K5965" i="1"/>
  <c r="A5967" i="1"/>
  <c r="K5966" i="1"/>
  <c r="E5966" i="1"/>
  <c r="C5966" i="1"/>
  <c r="N5965" i="1"/>
  <c r="O5965" i="1" l="1"/>
  <c r="S5966" i="1"/>
  <c r="D5967" i="1"/>
  <c r="S5967" i="1"/>
  <c r="U5965" i="1"/>
  <c r="A5968" i="1"/>
  <c r="N5967" i="1"/>
  <c r="E5967" i="1"/>
  <c r="C5967" i="1"/>
  <c r="N5966" i="1"/>
  <c r="O5966" i="1" s="1"/>
  <c r="D5968" i="1" l="1"/>
  <c r="K5967" i="1"/>
  <c r="O5967" i="1" s="1"/>
  <c r="U5967" i="1" s="1"/>
  <c r="A5969" i="1"/>
  <c r="E5968" i="1"/>
  <c r="C5968" i="1"/>
  <c r="U5966" i="1"/>
  <c r="N5968" i="1" l="1"/>
  <c r="S5968" i="1"/>
  <c r="D5969" i="1"/>
  <c r="S5969" i="1"/>
  <c r="K5968" i="1"/>
  <c r="O5968" i="1" s="1"/>
  <c r="A5970" i="1"/>
  <c r="N5969" i="1"/>
  <c r="E5969" i="1"/>
  <c r="C5969" i="1"/>
  <c r="D5970" i="1" l="1"/>
  <c r="S5970" i="1"/>
  <c r="K5969" i="1"/>
  <c r="O5969" i="1" s="1"/>
  <c r="A5971" i="1"/>
  <c r="E5970" i="1"/>
  <c r="C5970" i="1"/>
  <c r="U5968" i="1"/>
  <c r="D5971" i="1" l="1"/>
  <c r="K5970" i="1"/>
  <c r="A5972" i="1"/>
  <c r="E5971" i="1"/>
  <c r="C5971" i="1"/>
  <c r="U5969" i="1"/>
  <c r="N5970" i="1"/>
  <c r="S5971" i="1" l="1"/>
  <c r="D5972" i="1"/>
  <c r="S5972" i="1"/>
  <c r="N5971" i="1"/>
  <c r="A5973" i="1"/>
  <c r="E5972" i="1"/>
  <c r="C5972" i="1"/>
  <c r="K5971" i="1"/>
  <c r="O5971" i="1" s="1"/>
  <c r="O5970" i="1"/>
  <c r="D5973" i="1" l="1"/>
  <c r="S5973" i="1"/>
  <c r="N5972" i="1"/>
  <c r="K5972" i="1"/>
  <c r="U5970" i="1"/>
  <c r="U5971" i="1"/>
  <c r="A5974" i="1"/>
  <c r="E5973" i="1"/>
  <c r="C5973" i="1"/>
  <c r="O5972" i="1" l="1"/>
  <c r="D5974" i="1"/>
  <c r="N5973" i="1"/>
  <c r="K5973" i="1"/>
  <c r="A5975" i="1"/>
  <c r="E5974" i="1"/>
  <c r="C5974" i="1"/>
  <c r="U5972" i="1"/>
  <c r="S5974" i="1" l="1"/>
  <c r="D5975" i="1"/>
  <c r="S5975" i="1"/>
  <c r="K5974" i="1"/>
  <c r="O5973" i="1"/>
  <c r="A5976" i="1"/>
  <c r="N5975" i="1"/>
  <c r="E5975" i="1"/>
  <c r="C5975" i="1"/>
  <c r="N5974" i="1"/>
  <c r="O5974" i="1" l="1"/>
  <c r="U5974" i="1" s="1"/>
  <c r="D5976" i="1"/>
  <c r="U5973" i="1"/>
  <c r="K5975" i="1"/>
  <c r="O5975" i="1" s="1"/>
  <c r="A5977" i="1"/>
  <c r="E5976" i="1"/>
  <c r="C5976" i="1"/>
  <c r="U5975" i="1" l="1"/>
  <c r="S5976" i="1"/>
  <c r="D5977" i="1"/>
  <c r="N5976" i="1"/>
  <c r="K5976" i="1"/>
  <c r="A5978" i="1"/>
  <c r="N5977" i="1"/>
  <c r="E5977" i="1"/>
  <c r="C5977" i="1"/>
  <c r="O5976" i="1" l="1"/>
  <c r="S5977" i="1"/>
  <c r="D5978" i="1"/>
  <c r="S5978" i="1"/>
  <c r="U5976" i="1"/>
  <c r="K5977" i="1"/>
  <c r="O5977" i="1" s="1"/>
  <c r="A5979" i="1"/>
  <c r="E5978" i="1"/>
  <c r="C5978" i="1"/>
  <c r="D5979" i="1" l="1"/>
  <c r="N5978" i="1"/>
  <c r="K5978" i="1"/>
  <c r="O5978" i="1" s="1"/>
  <c r="A5980" i="1"/>
  <c r="E5979" i="1"/>
  <c r="C5979" i="1"/>
  <c r="U5977" i="1"/>
  <c r="S5979" i="1" l="1"/>
  <c r="D5980" i="1"/>
  <c r="S5980" i="1"/>
  <c r="N5979" i="1"/>
  <c r="A5981" i="1"/>
  <c r="N5980" i="1"/>
  <c r="E5980" i="1"/>
  <c r="C5980" i="1"/>
  <c r="K5979" i="1"/>
  <c r="U5978" i="1"/>
  <c r="O5979" i="1" l="1"/>
  <c r="D5981" i="1"/>
  <c r="S5981" i="1"/>
  <c r="U5979" i="1"/>
  <c r="A5982" i="1"/>
  <c r="N5981" i="1"/>
  <c r="E5981" i="1"/>
  <c r="C5981" i="1"/>
  <c r="K5980" i="1"/>
  <c r="O5980" i="1" s="1"/>
  <c r="D5982" i="1" l="1"/>
  <c r="S5982" i="1"/>
  <c r="K5981" i="1"/>
  <c r="O5981" i="1" s="1"/>
  <c r="U5981" i="1" s="1"/>
  <c r="U5980" i="1"/>
  <c r="A5983" i="1"/>
  <c r="E5982" i="1"/>
  <c r="C5982" i="1"/>
  <c r="D5983" i="1" l="1"/>
  <c r="S5983" i="1"/>
  <c r="K5982" i="1"/>
  <c r="A5984" i="1"/>
  <c r="N5983" i="1"/>
  <c r="C5983" i="1"/>
  <c r="E5983" i="1"/>
  <c r="N5982" i="1"/>
  <c r="O5982" i="1" l="1"/>
  <c r="U5982" i="1" s="1"/>
  <c r="D5984" i="1"/>
  <c r="K5983" i="1"/>
  <c r="O5983" i="1" s="1"/>
  <c r="A5985" i="1"/>
  <c r="E5984" i="1"/>
  <c r="C5984" i="1"/>
  <c r="U5983" i="1" l="1"/>
  <c r="S5984" i="1"/>
  <c r="D5985" i="1"/>
  <c r="S5985" i="1"/>
  <c r="K5984" i="1"/>
  <c r="N5984" i="1"/>
  <c r="A5986" i="1"/>
  <c r="N5985" i="1"/>
  <c r="E5985" i="1"/>
  <c r="C5985" i="1"/>
  <c r="O5984" i="1" l="1"/>
  <c r="D5986" i="1"/>
  <c r="K5985" i="1"/>
  <c r="O5985" i="1" s="1"/>
  <c r="A5987" i="1"/>
  <c r="E5986" i="1"/>
  <c r="C5986" i="1"/>
  <c r="U5984" i="1" l="1"/>
  <c r="S5986" i="1"/>
  <c r="D5987" i="1"/>
  <c r="S5987" i="1"/>
  <c r="N5986" i="1"/>
  <c r="U5985" i="1"/>
  <c r="K5986" i="1"/>
  <c r="A5988" i="1"/>
  <c r="E5987" i="1"/>
  <c r="C5987" i="1"/>
  <c r="O5986" i="1" l="1"/>
  <c r="D5988" i="1"/>
  <c r="S5988" i="1"/>
  <c r="N5987" i="1"/>
  <c r="A5989" i="1"/>
  <c r="E5988" i="1"/>
  <c r="C5988" i="1"/>
  <c r="U5986" i="1"/>
  <c r="K5987" i="1"/>
  <c r="O5987" i="1" l="1"/>
  <c r="D5989" i="1"/>
  <c r="S5989" i="1"/>
  <c r="N5988" i="1"/>
  <c r="U5987" i="1"/>
  <c r="A5990" i="1"/>
  <c r="E5989" i="1"/>
  <c r="C5989" i="1"/>
  <c r="K5988" i="1"/>
  <c r="O5988" i="1" l="1"/>
  <c r="K5989" i="1"/>
  <c r="D5990" i="1"/>
  <c r="S5990" i="1"/>
  <c r="N5989" i="1"/>
  <c r="U5988" i="1"/>
  <c r="A5991" i="1"/>
  <c r="E5990" i="1"/>
  <c r="C5990" i="1"/>
  <c r="O5989" i="1" l="1"/>
  <c r="D5991" i="1"/>
  <c r="S5991" i="1"/>
  <c r="N5990" i="1"/>
  <c r="K5990" i="1"/>
  <c r="U5989" i="1"/>
  <c r="A5992" i="1"/>
  <c r="E5991" i="1"/>
  <c r="C5991" i="1"/>
  <c r="O5990" i="1" l="1"/>
  <c r="D5992" i="1"/>
  <c r="S5992" i="1"/>
  <c r="K5991" i="1"/>
  <c r="A5993" i="1"/>
  <c r="N5992" i="1"/>
  <c r="E5992" i="1"/>
  <c r="C5992" i="1"/>
  <c r="N5991" i="1"/>
  <c r="U5990" i="1"/>
  <c r="O5991" i="1" l="1"/>
  <c r="D5993" i="1"/>
  <c r="S5993" i="1"/>
  <c r="K5992" i="1"/>
  <c r="O5992" i="1" s="1"/>
  <c r="A5994" i="1"/>
  <c r="N5993" i="1"/>
  <c r="E5993" i="1"/>
  <c r="C5993" i="1"/>
  <c r="U5992" i="1" l="1"/>
  <c r="U5991" i="1"/>
  <c r="D5994" i="1"/>
  <c r="K5993" i="1"/>
  <c r="O5993" i="1" s="1"/>
  <c r="A5995" i="1"/>
  <c r="N5994" i="1"/>
  <c r="E5994" i="1"/>
  <c r="C5994" i="1"/>
  <c r="S5994" i="1" l="1"/>
  <c r="D5995" i="1"/>
  <c r="S5995" i="1"/>
  <c r="K5994" i="1"/>
  <c r="O5994" i="1" s="1"/>
  <c r="A5996" i="1"/>
  <c r="N5995" i="1"/>
  <c r="E5995" i="1"/>
  <c r="C5995" i="1"/>
  <c r="U5993" i="1"/>
  <c r="D5996" i="1" l="1"/>
  <c r="A5997" i="1"/>
  <c r="E5996" i="1"/>
  <c r="C5996" i="1"/>
  <c r="K5995" i="1"/>
  <c r="O5995" i="1" s="1"/>
  <c r="U5994" i="1"/>
  <c r="S5996" i="1" l="1"/>
  <c r="D5997" i="1"/>
  <c r="S5997" i="1"/>
  <c r="N5996" i="1"/>
  <c r="K5996" i="1"/>
  <c r="U5995" i="1"/>
  <c r="A5998" i="1"/>
  <c r="E5997" i="1"/>
  <c r="C5997" i="1"/>
  <c r="O5996" i="1" l="1"/>
  <c r="D5998" i="1"/>
  <c r="N5997" i="1"/>
  <c r="K5997" i="1"/>
  <c r="A5999" i="1"/>
  <c r="E5998" i="1"/>
  <c r="C5998" i="1"/>
  <c r="U5996" i="1"/>
  <c r="K5998" i="1" l="1"/>
  <c r="S5998" i="1"/>
  <c r="D5999" i="1"/>
  <c r="O5997" i="1"/>
  <c r="N5998" i="1"/>
  <c r="A6000" i="1"/>
  <c r="N5999" i="1"/>
  <c r="K5999" i="1"/>
  <c r="C5999" i="1"/>
  <c r="E5999" i="1"/>
  <c r="O5998" i="1" l="1"/>
  <c r="S5999" i="1"/>
  <c r="D6000" i="1"/>
  <c r="S6000" i="1"/>
  <c r="U5997" i="1"/>
  <c r="A6001" i="1"/>
  <c r="E6000" i="1"/>
  <c r="C6000" i="1"/>
  <c r="O5999" i="1"/>
  <c r="U5998" i="1" l="1"/>
  <c r="D6001" i="1"/>
  <c r="N6000" i="1"/>
  <c r="K6000" i="1"/>
  <c r="A6002" i="1"/>
  <c r="E6001" i="1"/>
  <c r="C6001" i="1"/>
  <c r="U5999" i="1"/>
  <c r="O6000" i="1" l="1"/>
  <c r="U6000" i="1" s="1"/>
  <c r="S6001" i="1"/>
  <c r="D6002" i="1"/>
  <c r="N6001" i="1"/>
  <c r="A6003" i="1"/>
  <c r="E6002" i="1"/>
  <c r="C6002" i="1"/>
  <c r="K6001" i="1"/>
  <c r="S6002" i="1" l="1"/>
  <c r="D6003" i="1"/>
  <c r="S6003" i="1"/>
  <c r="A6004" i="1"/>
  <c r="E6003" i="1"/>
  <c r="C6003" i="1"/>
  <c r="K6002" i="1"/>
  <c r="O6001" i="1"/>
  <c r="N6002" i="1"/>
  <c r="D6004" i="1" l="1"/>
  <c r="O6002" i="1"/>
  <c r="U6002" i="1" s="1"/>
  <c r="U6001" i="1"/>
  <c r="K6003" i="1"/>
  <c r="N6003" i="1"/>
  <c r="A6005" i="1"/>
  <c r="E6004" i="1"/>
  <c r="C6004" i="1"/>
  <c r="S6004" i="1" l="1"/>
  <c r="D6005" i="1"/>
  <c r="S6005" i="1"/>
  <c r="O6003" i="1"/>
  <c r="K6004" i="1"/>
  <c r="A6006" i="1"/>
  <c r="E6005" i="1"/>
  <c r="C6005" i="1"/>
  <c r="N6004" i="1"/>
  <c r="U6003" i="1" l="1"/>
  <c r="O6004" i="1"/>
  <c r="D6006" i="1"/>
  <c r="S6006" i="1"/>
  <c r="K6005" i="1"/>
  <c r="N6005" i="1"/>
  <c r="A6007" i="1"/>
  <c r="K6006" i="1"/>
  <c r="E6006" i="1"/>
  <c r="C6006" i="1"/>
  <c r="O6005" i="1" l="1"/>
  <c r="U6004" i="1"/>
  <c r="D6007" i="1"/>
  <c r="S6007" i="1"/>
  <c r="U6005" i="1"/>
  <c r="N6006" i="1"/>
  <c r="O6006" i="1" s="1"/>
  <c r="A6008" i="1"/>
  <c r="N6007" i="1"/>
  <c r="C6007" i="1"/>
  <c r="E6007" i="1"/>
  <c r="D6008" i="1" l="1"/>
  <c r="U6006" i="1"/>
  <c r="K6007" i="1"/>
  <c r="O6007" i="1" s="1"/>
  <c r="A6009" i="1"/>
  <c r="E6008" i="1"/>
  <c r="C6008" i="1"/>
  <c r="S6008" i="1" l="1"/>
  <c r="D6009" i="1"/>
  <c r="S6009" i="1"/>
  <c r="N6008" i="1"/>
  <c r="K6008" i="1"/>
  <c r="A6010" i="1"/>
  <c r="E6009" i="1"/>
  <c r="C6009" i="1"/>
  <c r="U6007" i="1"/>
  <c r="D6010" i="1" l="1"/>
  <c r="S6010" i="1"/>
  <c r="O6008" i="1"/>
  <c r="K6009" i="1"/>
  <c r="N6009" i="1"/>
  <c r="A6011" i="1"/>
  <c r="N6010" i="1"/>
  <c r="E6010" i="1"/>
  <c r="C6010" i="1"/>
  <c r="U6008" i="1" l="1"/>
  <c r="D6011" i="1"/>
  <c r="O6009" i="1"/>
  <c r="U6009" i="1" s="1"/>
  <c r="A6012" i="1"/>
  <c r="E6011" i="1"/>
  <c r="C6011" i="1"/>
  <c r="K6010" i="1"/>
  <c r="O6010" i="1" s="1"/>
  <c r="S6011" i="1" l="1"/>
  <c r="D6012" i="1"/>
  <c r="S6012" i="1"/>
  <c r="N6011" i="1"/>
  <c r="U6010" i="1"/>
  <c r="K6011" i="1"/>
  <c r="A6013" i="1"/>
  <c r="E6012" i="1"/>
  <c r="C6012" i="1"/>
  <c r="O6011" i="1" l="1"/>
  <c r="D6013" i="1"/>
  <c r="S6013" i="1"/>
  <c r="K6012" i="1"/>
  <c r="A6014" i="1"/>
  <c r="E6013" i="1"/>
  <c r="C6013" i="1"/>
  <c r="U6011" i="1"/>
  <c r="N6012" i="1"/>
  <c r="O6012" i="1" l="1"/>
  <c r="D6014" i="1"/>
  <c r="K6013" i="1"/>
  <c r="N6013" i="1"/>
  <c r="A6015" i="1"/>
  <c r="E6014" i="1"/>
  <c r="C6014" i="1"/>
  <c r="U6012" i="1" l="1"/>
  <c r="S6014" i="1"/>
  <c r="D6015" i="1"/>
  <c r="S6015" i="1"/>
  <c r="N6014" i="1"/>
  <c r="O6013" i="1"/>
  <c r="U6013" i="1" s="1"/>
  <c r="K6014" i="1"/>
  <c r="A6016" i="1"/>
  <c r="E6015" i="1"/>
  <c r="C6015" i="1"/>
  <c r="O6014" i="1" l="1"/>
  <c r="U6014" i="1" s="1"/>
  <c r="D6016" i="1"/>
  <c r="A6017" i="1"/>
  <c r="E6016" i="1"/>
  <c r="C6016" i="1"/>
  <c r="K6015" i="1"/>
  <c r="N6015" i="1"/>
  <c r="S6016" i="1" l="1"/>
  <c r="D6017" i="1"/>
  <c r="S6017" i="1"/>
  <c r="N6016" i="1"/>
  <c r="O6015" i="1"/>
  <c r="K6016" i="1"/>
  <c r="A6018" i="1"/>
  <c r="E6017" i="1"/>
  <c r="C6017" i="1"/>
  <c r="O6016" i="1" l="1"/>
  <c r="D6018" i="1"/>
  <c r="N6017" i="1"/>
  <c r="A6019" i="1"/>
  <c r="E6018" i="1"/>
  <c r="C6018" i="1"/>
  <c r="U6016" i="1"/>
  <c r="K6017" i="1"/>
  <c r="U6015" i="1"/>
  <c r="O6017" i="1" l="1"/>
  <c r="U6017" i="1" s="1"/>
  <c r="S6018" i="1"/>
  <c r="D6019" i="1"/>
  <c r="S6019" i="1"/>
  <c r="N6018" i="1"/>
  <c r="A6020" i="1"/>
  <c r="E6019" i="1"/>
  <c r="C6019" i="1"/>
  <c r="K6018" i="1"/>
  <c r="O6018" i="1" l="1"/>
  <c r="D6020" i="1"/>
  <c r="S6020" i="1"/>
  <c r="N6019" i="1"/>
  <c r="A6021" i="1"/>
  <c r="E6020" i="1"/>
  <c r="C6020" i="1"/>
  <c r="U6018" i="1"/>
  <c r="K6019" i="1"/>
  <c r="O6019" i="1" l="1"/>
  <c r="D6021" i="1"/>
  <c r="K6020" i="1"/>
  <c r="N6020" i="1"/>
  <c r="A6022" i="1"/>
  <c r="E6021" i="1"/>
  <c r="C6021" i="1"/>
  <c r="U6019" i="1"/>
  <c r="O6020" i="1" l="1"/>
  <c r="U6020" i="1"/>
  <c r="S6021" i="1"/>
  <c r="D6022" i="1"/>
  <c r="S6022" i="1"/>
  <c r="N6021" i="1"/>
  <c r="A6023" i="1"/>
  <c r="N6022" i="1"/>
  <c r="E6022" i="1"/>
  <c r="C6022" i="1"/>
  <c r="K6021" i="1"/>
  <c r="O6021" i="1" l="1"/>
  <c r="D6023" i="1"/>
  <c r="S6023" i="1"/>
  <c r="K6022" i="1"/>
  <c r="O6022" i="1" s="1"/>
  <c r="A6024" i="1"/>
  <c r="C6023" i="1"/>
  <c r="E6023" i="1"/>
  <c r="U6021" i="1" l="1"/>
  <c r="D6024" i="1"/>
  <c r="K6023" i="1"/>
  <c r="N6023" i="1"/>
  <c r="A6025" i="1"/>
  <c r="E6024" i="1"/>
  <c r="C6024" i="1"/>
  <c r="U6022" i="1"/>
  <c r="S6024" i="1" l="1"/>
  <c r="D6025" i="1"/>
  <c r="S6025" i="1"/>
  <c r="O6023" i="1"/>
  <c r="N6024" i="1"/>
  <c r="K6024" i="1"/>
  <c r="O6024" i="1" s="1"/>
  <c r="A6026" i="1"/>
  <c r="E6025" i="1"/>
  <c r="C6025" i="1"/>
  <c r="U6023" i="1" l="1"/>
  <c r="D6026" i="1"/>
  <c r="S6026" i="1"/>
  <c r="K6025" i="1"/>
  <c r="N6025" i="1"/>
  <c r="A6027" i="1"/>
  <c r="E6026" i="1"/>
  <c r="C6026" i="1"/>
  <c r="U6024" i="1"/>
  <c r="D6027" i="1" l="1"/>
  <c r="S6027" i="1"/>
  <c r="N6026" i="1"/>
  <c r="O6025" i="1"/>
  <c r="A6028" i="1"/>
  <c r="E6027" i="1"/>
  <c r="C6027" i="1"/>
  <c r="K6026" i="1"/>
  <c r="O6026" i="1" l="1"/>
  <c r="U6026" i="1" s="1"/>
  <c r="U6025" i="1"/>
  <c r="D6028" i="1"/>
  <c r="S6028" i="1"/>
  <c r="K6027" i="1"/>
  <c r="N6027" i="1"/>
  <c r="A6029" i="1"/>
  <c r="E6028" i="1"/>
  <c r="C6028" i="1"/>
  <c r="D6029" i="1" l="1"/>
  <c r="K6028" i="1"/>
  <c r="O6027" i="1"/>
  <c r="N6028" i="1"/>
  <c r="A6030" i="1"/>
  <c r="E6029" i="1"/>
  <c r="C6029" i="1"/>
  <c r="U6027" i="1" l="1"/>
  <c r="O6028" i="1"/>
  <c r="U6028" i="1" s="1"/>
  <c r="S6029" i="1"/>
  <c r="D6030" i="1"/>
  <c r="K6029" i="1"/>
  <c r="N6029" i="1"/>
  <c r="A6031" i="1"/>
  <c r="E6030" i="1"/>
  <c r="C6030" i="1"/>
  <c r="S6030" i="1" l="1"/>
  <c r="D6031" i="1"/>
  <c r="S6031" i="1"/>
  <c r="K6030" i="1"/>
  <c r="O6029" i="1"/>
  <c r="U6029" i="1" s="1"/>
  <c r="N6030" i="1"/>
  <c r="A6032" i="1"/>
  <c r="E6031" i="1"/>
  <c r="C6031" i="1"/>
  <c r="O6030" i="1" l="1"/>
  <c r="D6032" i="1"/>
  <c r="K6031" i="1"/>
  <c r="N6031" i="1"/>
  <c r="A6033" i="1"/>
  <c r="E6032" i="1"/>
  <c r="C6032" i="1"/>
  <c r="U6030" i="1" l="1"/>
  <c r="S6032" i="1"/>
  <c r="D6033" i="1"/>
  <c r="S6033" i="1"/>
  <c r="O6031" i="1"/>
  <c r="N6032" i="1"/>
  <c r="K6032" i="1"/>
  <c r="U6031" i="1"/>
  <c r="A6034" i="1"/>
  <c r="E6033" i="1"/>
  <c r="C6033" i="1"/>
  <c r="O6032" i="1" l="1"/>
  <c r="D6034" i="1"/>
  <c r="S6034" i="1"/>
  <c r="N6033" i="1"/>
  <c r="A6035" i="1"/>
  <c r="E6034" i="1"/>
  <c r="C6034" i="1"/>
  <c r="K6033" i="1"/>
  <c r="O6033" i="1" s="1"/>
  <c r="U6032" i="1"/>
  <c r="D6035" i="1" l="1"/>
  <c r="S6035" i="1"/>
  <c r="K6034" i="1"/>
  <c r="U6033" i="1"/>
  <c r="N6034" i="1"/>
  <c r="A6036" i="1"/>
  <c r="E6035" i="1"/>
  <c r="C6035" i="1"/>
  <c r="O6034" i="1" l="1"/>
  <c r="K6035" i="1"/>
  <c r="D6036" i="1"/>
  <c r="S6036" i="1"/>
  <c r="N6035" i="1"/>
  <c r="U6034" i="1"/>
  <c r="A6037" i="1"/>
  <c r="N6036" i="1"/>
  <c r="E6036" i="1"/>
  <c r="C6036" i="1"/>
  <c r="O6035" i="1" l="1"/>
  <c r="D6037" i="1"/>
  <c r="S6037" i="1"/>
  <c r="K6036" i="1"/>
  <c r="O6036" i="1" s="1"/>
  <c r="U6035" i="1"/>
  <c r="A6038" i="1"/>
  <c r="E6037" i="1"/>
  <c r="C6037" i="1"/>
  <c r="D6038" i="1" l="1"/>
  <c r="S6038" i="1"/>
  <c r="K6037" i="1"/>
  <c r="A6039" i="1"/>
  <c r="N6038" i="1"/>
  <c r="E6038" i="1"/>
  <c r="C6038" i="1"/>
  <c r="U6036" i="1"/>
  <c r="N6037" i="1"/>
  <c r="O6037" i="1" l="1"/>
  <c r="U6037" i="1" s="1"/>
  <c r="D6039" i="1"/>
  <c r="S6039" i="1"/>
  <c r="K6038" i="1"/>
  <c r="O6038" i="1" s="1"/>
  <c r="A6040" i="1"/>
  <c r="E6039" i="1"/>
  <c r="C6039" i="1"/>
  <c r="D6040" i="1" l="1"/>
  <c r="S6040" i="1"/>
  <c r="N6039" i="1"/>
  <c r="K6039" i="1"/>
  <c r="O6039" i="1" s="1"/>
  <c r="A6041" i="1"/>
  <c r="N6040" i="1"/>
  <c r="E6040" i="1"/>
  <c r="C6040" i="1"/>
  <c r="U6038" i="1"/>
  <c r="D6041" i="1" l="1"/>
  <c r="S6041" i="1"/>
  <c r="A6042" i="1"/>
  <c r="E6041" i="1"/>
  <c r="C6041" i="1"/>
  <c r="K6040" i="1"/>
  <c r="O6040" i="1" s="1"/>
  <c r="U6039" i="1"/>
  <c r="D6042" i="1" l="1"/>
  <c r="S6042" i="1"/>
  <c r="N6041" i="1"/>
  <c r="U6040" i="1"/>
  <c r="A6043" i="1"/>
  <c r="E6042" i="1"/>
  <c r="C6042" i="1"/>
  <c r="K6041" i="1"/>
  <c r="O6041" i="1" s="1"/>
  <c r="D6043" i="1" l="1"/>
  <c r="S6043" i="1"/>
  <c r="K6042" i="1"/>
  <c r="N6042" i="1"/>
  <c r="U6041" i="1"/>
  <c r="A6044" i="1"/>
  <c r="E6043" i="1"/>
  <c r="C6043" i="1"/>
  <c r="N6043" i="1" l="1"/>
  <c r="D6044" i="1"/>
  <c r="S6044" i="1"/>
  <c r="O6042" i="1"/>
  <c r="A6045" i="1"/>
  <c r="N6044" i="1"/>
  <c r="E6044" i="1"/>
  <c r="C6044" i="1"/>
  <c r="K6043" i="1"/>
  <c r="O6043" i="1" l="1"/>
  <c r="D6045" i="1"/>
  <c r="S6045" i="1"/>
  <c r="U6042" i="1"/>
  <c r="U6043" i="1"/>
  <c r="K6044" i="1"/>
  <c r="O6044" i="1" s="1"/>
  <c r="A6046" i="1"/>
  <c r="E6045" i="1"/>
  <c r="C6045" i="1"/>
  <c r="D6046" i="1" l="1"/>
  <c r="S6046" i="1"/>
  <c r="K6045" i="1"/>
  <c r="N6045" i="1"/>
  <c r="A6047" i="1"/>
  <c r="N6046" i="1"/>
  <c r="E6046" i="1"/>
  <c r="C6046" i="1"/>
  <c r="U6044" i="1"/>
  <c r="O6045" i="1" l="1"/>
  <c r="D6047" i="1"/>
  <c r="S6047" i="1"/>
  <c r="A6048" i="1"/>
  <c r="N6047" i="1"/>
  <c r="C6047" i="1"/>
  <c r="E6047" i="1"/>
  <c r="K6046" i="1"/>
  <c r="O6046" i="1" s="1"/>
  <c r="U6045" i="1"/>
  <c r="D6048" i="1" l="1"/>
  <c r="S6048" i="1"/>
  <c r="U6046" i="1"/>
  <c r="K6047" i="1"/>
  <c r="O6047" i="1" s="1"/>
  <c r="A6049" i="1"/>
  <c r="N6048" i="1"/>
  <c r="E6048" i="1"/>
  <c r="C6048" i="1"/>
  <c r="K6048" i="1" l="1"/>
  <c r="O6048" i="1" s="1"/>
  <c r="D6049" i="1"/>
  <c r="A6050" i="1"/>
  <c r="E6049" i="1"/>
  <c r="C6049" i="1"/>
  <c r="U6047" i="1"/>
  <c r="U6048" i="1" l="1"/>
  <c r="S6049" i="1"/>
  <c r="D6050" i="1"/>
  <c r="S6050" i="1"/>
  <c r="K6049" i="1"/>
  <c r="N6049" i="1"/>
  <c r="A6051" i="1"/>
  <c r="N6050" i="1"/>
  <c r="E6050" i="1"/>
  <c r="C6050" i="1"/>
  <c r="O6049" i="1" l="1"/>
  <c r="D6051" i="1"/>
  <c r="K6050" i="1"/>
  <c r="O6050" i="1" s="1"/>
  <c r="A6052" i="1"/>
  <c r="E6051" i="1"/>
  <c r="C6051" i="1"/>
  <c r="U6049" i="1"/>
  <c r="S6051" i="1" l="1"/>
  <c r="D6052" i="1"/>
  <c r="S6052" i="1"/>
  <c r="K6051" i="1"/>
  <c r="N6051" i="1"/>
  <c r="A6053" i="1"/>
  <c r="N6052" i="1"/>
  <c r="E6052" i="1"/>
  <c r="C6052" i="1"/>
  <c r="U6050" i="1"/>
  <c r="O6051" i="1" l="1"/>
  <c r="D6053" i="1"/>
  <c r="S6053" i="1"/>
  <c r="K6052" i="1"/>
  <c r="O6052" i="1" s="1"/>
  <c r="A6054" i="1"/>
  <c r="E6053" i="1"/>
  <c r="C6053" i="1"/>
  <c r="U6051" i="1" l="1"/>
  <c r="D6054" i="1"/>
  <c r="S6054" i="1"/>
  <c r="K6053" i="1"/>
  <c r="A6055" i="1"/>
  <c r="E6054" i="1"/>
  <c r="C6054" i="1"/>
  <c r="N6053" i="1"/>
  <c r="U6052" i="1"/>
  <c r="D6055" i="1" l="1"/>
  <c r="S6055" i="1"/>
  <c r="O6053" i="1"/>
  <c r="N6054" i="1"/>
  <c r="A6056" i="1"/>
  <c r="E6055" i="1"/>
  <c r="C6055" i="1"/>
  <c r="K6054" i="1"/>
  <c r="U6053" i="1" l="1"/>
  <c r="D6056" i="1"/>
  <c r="S6056" i="1"/>
  <c r="O6054" i="1"/>
  <c r="U6054" i="1" s="1"/>
  <c r="A6057" i="1"/>
  <c r="E6056" i="1"/>
  <c r="C6056" i="1"/>
  <c r="K6055" i="1"/>
  <c r="N6055" i="1"/>
  <c r="D6057" i="1" l="1"/>
  <c r="N6056" i="1"/>
  <c r="O6055" i="1"/>
  <c r="K6056" i="1"/>
  <c r="A6058" i="1"/>
  <c r="E6057" i="1"/>
  <c r="C6057" i="1"/>
  <c r="S6057" i="1" l="1"/>
  <c r="D6058" i="1"/>
  <c r="S6058" i="1"/>
  <c r="O6056" i="1"/>
  <c r="U6056" i="1" s="1"/>
  <c r="K6057" i="1"/>
  <c r="A6059" i="1"/>
  <c r="N6058" i="1"/>
  <c r="E6058" i="1"/>
  <c r="C6058" i="1"/>
  <c r="N6057" i="1"/>
  <c r="U6055" i="1"/>
  <c r="D6059" i="1" l="1"/>
  <c r="S6059" i="1"/>
  <c r="K6058" i="1"/>
  <c r="O6058" i="1" s="1"/>
  <c r="A6060" i="1"/>
  <c r="E6059" i="1"/>
  <c r="C6059" i="1"/>
  <c r="O6057" i="1"/>
  <c r="U6058" i="1" l="1"/>
  <c r="D6060" i="1"/>
  <c r="S6060" i="1"/>
  <c r="K6059" i="1"/>
  <c r="U6057" i="1"/>
  <c r="N6059" i="1"/>
  <c r="A6061" i="1"/>
  <c r="E6060" i="1"/>
  <c r="C6060" i="1"/>
  <c r="O6059" i="1" l="1"/>
  <c r="D6061" i="1"/>
  <c r="S6061" i="1"/>
  <c r="K6060" i="1"/>
  <c r="N6060" i="1"/>
  <c r="A6062" i="1"/>
  <c r="E6061" i="1"/>
  <c r="C6061" i="1"/>
  <c r="O6060" i="1" l="1"/>
  <c r="U6060" i="1" s="1"/>
  <c r="U6059" i="1"/>
  <c r="D6062" i="1"/>
  <c r="N6061" i="1"/>
  <c r="K6061" i="1"/>
  <c r="A6063" i="1"/>
  <c r="E6062" i="1"/>
  <c r="C6062" i="1"/>
  <c r="O6061" i="1" l="1"/>
  <c r="S6062" i="1"/>
  <c r="D6063" i="1"/>
  <c r="S6063" i="1"/>
  <c r="N6062" i="1"/>
  <c r="A6064" i="1"/>
  <c r="E6063" i="1"/>
  <c r="C6063" i="1"/>
  <c r="K6062" i="1"/>
  <c r="U6061" i="1"/>
  <c r="O6062" i="1" l="1"/>
  <c r="U6062" i="1" s="1"/>
  <c r="D6064" i="1"/>
  <c r="N6063" i="1"/>
  <c r="K6063" i="1"/>
  <c r="A6065" i="1"/>
  <c r="E6064" i="1"/>
  <c r="C6064" i="1"/>
  <c r="O6063" i="1" l="1"/>
  <c r="S6064" i="1"/>
  <c r="D6065" i="1"/>
  <c r="A6066" i="1"/>
  <c r="E6065" i="1"/>
  <c r="C6065" i="1"/>
  <c r="K6064" i="1"/>
  <c r="N6064" i="1"/>
  <c r="U6063" i="1" l="1"/>
  <c r="S6065" i="1"/>
  <c r="D6066" i="1"/>
  <c r="S6066" i="1"/>
  <c r="O6064" i="1"/>
  <c r="N6065" i="1"/>
  <c r="K6065" i="1"/>
  <c r="A6067" i="1"/>
  <c r="N6066" i="1"/>
  <c r="E6066" i="1"/>
  <c r="C6066" i="1"/>
  <c r="O6065" i="1" l="1"/>
  <c r="U6064" i="1"/>
  <c r="D6067" i="1"/>
  <c r="S6067" i="1"/>
  <c r="U6065" i="1"/>
  <c r="K6066" i="1"/>
  <c r="O6066" i="1" s="1"/>
  <c r="A6068" i="1"/>
  <c r="E6067" i="1"/>
  <c r="C6067" i="1"/>
  <c r="D6068" i="1" l="1"/>
  <c r="K6067" i="1"/>
  <c r="A6069" i="1"/>
  <c r="E6068" i="1"/>
  <c r="C6068" i="1"/>
  <c r="N6067" i="1"/>
  <c r="U6066" i="1"/>
  <c r="O6067" i="1" l="1"/>
  <c r="S6068" i="1"/>
  <c r="D6069" i="1"/>
  <c r="K6068" i="1"/>
  <c r="N6068" i="1"/>
  <c r="A6070" i="1"/>
  <c r="E6069" i="1"/>
  <c r="C6069" i="1"/>
  <c r="U6067" i="1" l="1"/>
  <c r="S6069" i="1"/>
  <c r="D6070" i="1"/>
  <c r="S6070" i="1"/>
  <c r="O6068" i="1"/>
  <c r="N6069" i="1"/>
  <c r="K6069" i="1"/>
  <c r="A6071" i="1"/>
  <c r="E6070" i="1"/>
  <c r="C6070" i="1"/>
  <c r="O6069" i="1" l="1"/>
  <c r="U6068" i="1"/>
  <c r="D6071" i="1"/>
  <c r="S6071" i="1"/>
  <c r="N6070" i="1"/>
  <c r="U6069" i="1"/>
  <c r="K6070" i="1"/>
  <c r="A6072" i="1"/>
  <c r="E6071" i="1"/>
  <c r="C6071" i="1"/>
  <c r="O6070" i="1" l="1"/>
  <c r="U6070" i="1" s="1"/>
  <c r="D6072" i="1"/>
  <c r="S6072" i="1"/>
  <c r="N6071" i="1"/>
  <c r="K6071" i="1"/>
  <c r="A6073" i="1"/>
  <c r="E6072" i="1"/>
  <c r="C6072" i="1"/>
  <c r="O6071" i="1" l="1"/>
  <c r="D6073" i="1"/>
  <c r="S6073" i="1"/>
  <c r="K6072" i="1"/>
  <c r="N6072" i="1"/>
  <c r="A6074" i="1"/>
  <c r="E6073" i="1"/>
  <c r="C6073" i="1"/>
  <c r="U6071" i="1"/>
  <c r="D6074" i="1" l="1"/>
  <c r="O6072" i="1"/>
  <c r="K6073" i="1"/>
  <c r="A6075" i="1"/>
  <c r="E6074" i="1"/>
  <c r="C6074" i="1"/>
  <c r="N6073" i="1"/>
  <c r="U6072" i="1" l="1"/>
  <c r="S6074" i="1"/>
  <c r="D6075" i="1"/>
  <c r="S6075" i="1"/>
  <c r="O6073" i="1"/>
  <c r="K6074" i="1"/>
  <c r="N6074" i="1"/>
  <c r="A6076" i="1"/>
  <c r="E6075" i="1"/>
  <c r="C6075" i="1"/>
  <c r="U6073" i="1" l="1"/>
  <c r="D6076" i="1"/>
  <c r="O6074" i="1"/>
  <c r="U6074" i="1" s="1"/>
  <c r="N6075" i="1"/>
  <c r="K6075" i="1"/>
  <c r="A6077" i="1"/>
  <c r="E6076" i="1"/>
  <c r="C6076" i="1"/>
  <c r="O6075" i="1" l="1"/>
  <c r="S6076" i="1"/>
  <c r="D6077" i="1"/>
  <c r="S6077" i="1"/>
  <c r="A6078" i="1"/>
  <c r="E6077" i="1"/>
  <c r="C6077" i="1"/>
  <c r="K6076" i="1"/>
  <c r="N6076" i="1"/>
  <c r="U6075" i="1"/>
  <c r="D6078" i="1" l="1"/>
  <c r="N6077" i="1"/>
  <c r="O6076" i="1"/>
  <c r="K6077" i="1"/>
  <c r="A6079" i="1"/>
  <c r="E6078" i="1"/>
  <c r="C6078" i="1"/>
  <c r="S6078" i="1" l="1"/>
  <c r="D6079" i="1"/>
  <c r="S6079" i="1"/>
  <c r="O6077" i="1"/>
  <c r="U6077" i="1" s="1"/>
  <c r="N6078" i="1"/>
  <c r="A6080" i="1"/>
  <c r="E6079" i="1"/>
  <c r="C6079" i="1"/>
  <c r="K6078" i="1"/>
  <c r="U6076" i="1"/>
  <c r="O6078" i="1" l="1"/>
  <c r="D6080" i="1"/>
  <c r="S6080" i="1"/>
  <c r="K6079" i="1"/>
  <c r="N6079" i="1"/>
  <c r="A6081" i="1"/>
  <c r="E6080" i="1"/>
  <c r="C6080" i="1"/>
  <c r="U6078" i="1"/>
  <c r="O6079" i="1" l="1"/>
  <c r="U6079" i="1" s="1"/>
  <c r="D6081" i="1"/>
  <c r="S6081" i="1"/>
  <c r="N6080" i="1"/>
  <c r="A6082" i="1"/>
  <c r="N6081" i="1"/>
  <c r="E6081" i="1"/>
  <c r="C6081" i="1"/>
  <c r="K6080" i="1"/>
  <c r="D6082" i="1" l="1"/>
  <c r="K6081" i="1"/>
  <c r="O6081" i="1" s="1"/>
  <c r="O6080" i="1"/>
  <c r="A6083" i="1"/>
  <c r="E6082" i="1"/>
  <c r="C6082" i="1"/>
  <c r="U6080" i="1" l="1"/>
  <c r="U6081" i="1"/>
  <c r="S6082" i="1"/>
  <c r="D6083" i="1"/>
  <c r="S6083" i="1"/>
  <c r="K6082" i="1"/>
  <c r="N6082" i="1"/>
  <c r="A6084" i="1"/>
  <c r="E6083" i="1"/>
  <c r="C6083" i="1"/>
  <c r="D6084" i="1" l="1"/>
  <c r="O6082" i="1"/>
  <c r="N6083" i="1"/>
  <c r="A6085" i="1"/>
  <c r="E6084" i="1"/>
  <c r="C6084" i="1"/>
  <c r="K6083" i="1"/>
  <c r="O6083" i="1" s="1"/>
  <c r="U6082" i="1" l="1"/>
  <c r="S6084" i="1"/>
  <c r="D6085" i="1"/>
  <c r="S6085" i="1"/>
  <c r="U6083" i="1"/>
  <c r="K6084" i="1"/>
  <c r="N6084" i="1"/>
  <c r="A6086" i="1"/>
  <c r="N6085" i="1"/>
  <c r="E6085" i="1"/>
  <c r="C6085" i="1"/>
  <c r="D6086" i="1" l="1"/>
  <c r="S6086" i="1"/>
  <c r="O6084" i="1"/>
  <c r="U6084" i="1" s="1"/>
  <c r="K6085" i="1"/>
  <c r="O6085" i="1" s="1"/>
  <c r="A6087" i="1"/>
  <c r="E6086" i="1"/>
  <c r="C6086" i="1"/>
  <c r="D6087" i="1" l="1"/>
  <c r="S6087" i="1"/>
  <c r="A6088" i="1"/>
  <c r="C6087" i="1"/>
  <c r="E6087" i="1"/>
  <c r="K6086" i="1"/>
  <c r="N6086" i="1"/>
  <c r="U6085" i="1"/>
  <c r="D6088" i="1" l="1"/>
  <c r="S6088" i="1"/>
  <c r="K6087" i="1"/>
  <c r="N6087" i="1"/>
  <c r="O6086" i="1"/>
  <c r="A6089" i="1"/>
  <c r="E6088" i="1"/>
  <c r="C6088" i="1"/>
  <c r="O6087" i="1" l="1"/>
  <c r="D6089" i="1"/>
  <c r="A6090" i="1"/>
  <c r="E6089" i="1"/>
  <c r="C6089" i="1"/>
  <c r="K6088" i="1"/>
  <c r="N6088" i="1"/>
  <c r="U6086" i="1"/>
  <c r="S6089" i="1" l="1"/>
  <c r="N6089" i="1"/>
  <c r="U6087" i="1"/>
  <c r="D6090" i="1"/>
  <c r="O6088" i="1"/>
  <c r="K6089" i="1"/>
  <c r="O6089" i="1" s="1"/>
  <c r="A6091" i="1"/>
  <c r="E6090" i="1"/>
  <c r="C6090" i="1"/>
  <c r="S6090" i="1" l="1"/>
  <c r="D6091" i="1"/>
  <c r="S6091" i="1"/>
  <c r="N6090" i="1"/>
  <c r="A6092" i="1"/>
  <c r="E6091" i="1"/>
  <c r="C6091" i="1"/>
  <c r="U6089" i="1"/>
  <c r="K6090" i="1"/>
  <c r="U6088" i="1"/>
  <c r="O6090" i="1" l="1"/>
  <c r="D6092" i="1"/>
  <c r="S6092" i="1"/>
  <c r="K6091" i="1"/>
  <c r="N6091" i="1"/>
  <c r="A6093" i="1"/>
  <c r="E6092" i="1"/>
  <c r="C6092" i="1"/>
  <c r="U6090" i="1"/>
  <c r="O6091" i="1" l="1"/>
  <c r="D6093" i="1"/>
  <c r="K6092" i="1"/>
  <c r="N6092" i="1"/>
  <c r="A6094" i="1"/>
  <c r="E6093" i="1"/>
  <c r="C6093" i="1"/>
  <c r="U6091" i="1" l="1"/>
  <c r="S6093" i="1"/>
  <c r="D6094" i="1"/>
  <c r="S6094" i="1"/>
  <c r="O6092" i="1"/>
  <c r="N6093" i="1"/>
  <c r="A6095" i="1"/>
  <c r="E6094" i="1"/>
  <c r="C6094" i="1"/>
  <c r="K6093" i="1"/>
  <c r="O6093" i="1" l="1"/>
  <c r="U6092" i="1"/>
  <c r="D6095" i="1"/>
  <c r="S6095" i="1"/>
  <c r="N6094" i="1"/>
  <c r="U6093" i="1"/>
  <c r="K6094" i="1"/>
  <c r="A6096" i="1"/>
  <c r="E6095" i="1"/>
  <c r="C6095" i="1"/>
  <c r="O6094" i="1" l="1"/>
  <c r="U6094" i="1" s="1"/>
  <c r="D6096" i="1"/>
  <c r="S6096" i="1"/>
  <c r="N6095" i="1"/>
  <c r="A6097" i="1"/>
  <c r="E6096" i="1"/>
  <c r="C6096" i="1"/>
  <c r="K6095" i="1"/>
  <c r="O6095" i="1" l="1"/>
  <c r="D6097" i="1"/>
  <c r="S6097" i="1"/>
  <c r="U6095" i="1"/>
  <c r="K6096" i="1"/>
  <c r="N6096" i="1"/>
  <c r="A6098" i="1"/>
  <c r="E6097" i="1"/>
  <c r="C6097" i="1"/>
  <c r="D6098" i="1" l="1"/>
  <c r="K6097" i="1"/>
  <c r="O6096" i="1"/>
  <c r="N6097" i="1"/>
  <c r="A6099" i="1"/>
  <c r="E6098" i="1"/>
  <c r="C6098" i="1"/>
  <c r="S6098" i="1" l="1"/>
  <c r="D6099" i="1"/>
  <c r="S6099" i="1"/>
  <c r="O6097" i="1"/>
  <c r="N6098" i="1"/>
  <c r="A6100" i="1"/>
  <c r="E6099" i="1"/>
  <c r="C6099" i="1"/>
  <c r="K6098" i="1"/>
  <c r="U6096" i="1"/>
  <c r="O6098" i="1" l="1"/>
  <c r="U6097" i="1"/>
  <c r="D6100" i="1"/>
  <c r="K6099" i="1"/>
  <c r="U6098" i="1"/>
  <c r="N6099" i="1"/>
  <c r="A6101" i="1"/>
  <c r="E6100" i="1"/>
  <c r="C6100" i="1"/>
  <c r="O6099" i="1" l="1"/>
  <c r="S6100" i="1"/>
  <c r="D6101" i="1"/>
  <c r="S6101" i="1"/>
  <c r="U6099" i="1"/>
  <c r="K6100" i="1"/>
  <c r="N6100" i="1"/>
  <c r="A6102" i="1"/>
  <c r="K6101" i="1"/>
  <c r="E6101" i="1"/>
  <c r="C6101" i="1"/>
  <c r="O6100" i="1" l="1"/>
  <c r="D6102" i="1"/>
  <c r="N6101" i="1"/>
  <c r="O6101" i="1" s="1"/>
  <c r="A6103" i="1"/>
  <c r="E6102" i="1"/>
  <c r="C6102" i="1"/>
  <c r="U6100" i="1" l="1"/>
  <c r="S6102" i="1"/>
  <c r="D6103" i="1"/>
  <c r="S6103" i="1"/>
  <c r="U6101" i="1"/>
  <c r="K6102" i="1"/>
  <c r="N6102" i="1"/>
  <c r="A6104" i="1"/>
  <c r="E6103" i="1"/>
  <c r="C6103" i="1"/>
  <c r="D6104" i="1" l="1"/>
  <c r="S6104" i="1"/>
  <c r="K6103" i="1"/>
  <c r="O6102" i="1"/>
  <c r="N6103" i="1"/>
  <c r="A6105" i="1"/>
  <c r="E6104" i="1"/>
  <c r="C6104" i="1"/>
  <c r="U6102" i="1" l="1"/>
  <c r="O6103" i="1"/>
  <c r="U6103" i="1" s="1"/>
  <c r="D6105" i="1"/>
  <c r="S6105" i="1"/>
  <c r="K6104" i="1"/>
  <c r="N6104" i="1"/>
  <c r="A6106" i="1"/>
  <c r="E6105" i="1"/>
  <c r="C6105" i="1"/>
  <c r="D6106" i="1" l="1"/>
  <c r="S6106" i="1"/>
  <c r="O6104" i="1"/>
  <c r="U6104" i="1" s="1"/>
  <c r="N6105" i="1"/>
  <c r="K6105" i="1"/>
  <c r="A6107" i="1"/>
  <c r="E6106" i="1"/>
  <c r="C6106" i="1"/>
  <c r="O6105" i="1" l="1"/>
  <c r="U6105" i="1" s="1"/>
  <c r="D6107" i="1"/>
  <c r="A6108" i="1"/>
  <c r="E6107" i="1"/>
  <c r="C6107" i="1"/>
  <c r="K6106" i="1"/>
  <c r="N6106" i="1"/>
  <c r="S6107" i="1" l="1"/>
  <c r="D6108" i="1"/>
  <c r="S6108" i="1"/>
  <c r="N6107" i="1"/>
  <c r="O6106" i="1"/>
  <c r="K6107" i="1"/>
  <c r="A6109" i="1"/>
  <c r="E6108" i="1"/>
  <c r="C6108" i="1"/>
  <c r="O6107" i="1" l="1"/>
  <c r="D6109" i="1"/>
  <c r="S6109" i="1"/>
  <c r="N6108" i="1"/>
  <c r="A6110" i="1"/>
  <c r="E6109" i="1"/>
  <c r="C6109" i="1"/>
  <c r="K6108" i="1"/>
  <c r="U6106" i="1"/>
  <c r="O6108" i="1" l="1"/>
  <c r="U6107" i="1"/>
  <c r="D6110" i="1"/>
  <c r="S6110" i="1"/>
  <c r="K6109" i="1"/>
  <c r="U6108" i="1"/>
  <c r="N6109" i="1"/>
  <c r="A6111" i="1"/>
  <c r="E6110" i="1"/>
  <c r="C6110" i="1"/>
  <c r="O6109" i="1" l="1"/>
  <c r="D6111" i="1"/>
  <c r="K6110" i="1"/>
  <c r="N6110" i="1"/>
  <c r="A6112" i="1"/>
  <c r="E6111" i="1"/>
  <c r="C6111" i="1"/>
  <c r="O6110" i="1" l="1"/>
  <c r="U6109" i="1"/>
  <c r="S6111" i="1"/>
  <c r="D6112" i="1"/>
  <c r="S6112" i="1"/>
  <c r="N6111" i="1"/>
  <c r="K6111" i="1"/>
  <c r="A6113" i="1"/>
  <c r="E6112" i="1"/>
  <c r="C6112" i="1"/>
  <c r="U6110" i="1"/>
  <c r="O6111" i="1" l="1"/>
  <c r="U6111" i="1" s="1"/>
  <c r="D6113" i="1"/>
  <c r="S6113" i="1"/>
  <c r="N6112" i="1"/>
  <c r="A6114" i="1"/>
  <c r="E6113" i="1"/>
  <c r="C6113" i="1"/>
  <c r="K6112" i="1"/>
  <c r="D6114" i="1" l="1"/>
  <c r="S6114" i="1"/>
  <c r="N6113" i="1"/>
  <c r="K6113" i="1"/>
  <c r="O6113" i="1" s="1"/>
  <c r="A6115" i="1"/>
  <c r="E6114" i="1"/>
  <c r="C6114" i="1"/>
  <c r="O6112" i="1"/>
  <c r="D6115" i="1" l="1"/>
  <c r="S6115" i="1"/>
  <c r="K6114" i="1"/>
  <c r="N6114" i="1"/>
  <c r="A6116" i="1"/>
  <c r="N6115" i="1"/>
  <c r="E6115" i="1"/>
  <c r="C6115" i="1"/>
  <c r="U6112" i="1"/>
  <c r="U6113" i="1"/>
  <c r="O6114" i="1" l="1"/>
  <c r="D6116" i="1"/>
  <c r="A6117" i="1"/>
  <c r="E6116" i="1"/>
  <c r="C6116" i="1"/>
  <c r="K6115" i="1"/>
  <c r="O6115" i="1" s="1"/>
  <c r="U6114" i="1" l="1"/>
  <c r="S6116" i="1"/>
  <c r="D6117" i="1"/>
  <c r="N6116" i="1"/>
  <c r="K6116" i="1"/>
  <c r="U6115" i="1"/>
  <c r="A6118" i="1"/>
  <c r="E6117" i="1"/>
  <c r="C6117" i="1"/>
  <c r="S6117" i="1" l="1"/>
  <c r="D6118" i="1"/>
  <c r="S6118" i="1"/>
  <c r="O6116" i="1"/>
  <c r="K6117" i="1"/>
  <c r="A6119" i="1"/>
  <c r="E6118" i="1"/>
  <c r="C6118" i="1"/>
  <c r="N6117" i="1"/>
  <c r="U6116" i="1" l="1"/>
  <c r="O6117" i="1"/>
  <c r="D6119" i="1"/>
  <c r="S6119" i="1"/>
  <c r="K6118" i="1"/>
  <c r="N6118" i="1"/>
  <c r="A6120" i="1"/>
  <c r="C6119" i="1"/>
  <c r="E6119" i="1"/>
  <c r="U6117" i="1" l="1"/>
  <c r="D6120" i="1"/>
  <c r="O6118" i="1"/>
  <c r="N6119" i="1"/>
  <c r="K6119" i="1"/>
  <c r="A6121" i="1"/>
  <c r="E6120" i="1"/>
  <c r="C6120" i="1"/>
  <c r="O6119" i="1" l="1"/>
  <c r="S6120" i="1"/>
  <c r="D6121" i="1"/>
  <c r="N6120" i="1"/>
  <c r="U6118" i="1"/>
  <c r="U6119" i="1"/>
  <c r="K6120" i="1"/>
  <c r="A6122" i="1"/>
  <c r="E6121" i="1"/>
  <c r="C6121" i="1"/>
  <c r="O6120" i="1" l="1"/>
  <c r="S6121" i="1"/>
  <c r="D6122" i="1"/>
  <c r="S6122" i="1"/>
  <c r="N6121" i="1"/>
  <c r="A6123" i="1"/>
  <c r="N6122" i="1"/>
  <c r="E6122" i="1"/>
  <c r="C6122" i="1"/>
  <c r="K6121" i="1"/>
  <c r="U6120" i="1"/>
  <c r="O6121" i="1" l="1"/>
  <c r="D6123" i="1"/>
  <c r="K6122" i="1"/>
  <c r="O6122" i="1" s="1"/>
  <c r="U6121" i="1"/>
  <c r="A6124" i="1"/>
  <c r="N6123" i="1"/>
  <c r="E6123" i="1"/>
  <c r="C6123" i="1"/>
  <c r="S6123" i="1" l="1"/>
  <c r="D6124" i="1"/>
  <c r="S6124" i="1"/>
  <c r="K6123" i="1"/>
  <c r="O6123" i="1" s="1"/>
  <c r="U6122" i="1"/>
  <c r="A6125" i="1"/>
  <c r="E6124" i="1"/>
  <c r="C6124" i="1"/>
  <c r="U6123" i="1" l="1"/>
  <c r="D6125" i="1"/>
  <c r="K6124" i="1"/>
  <c r="N6124" i="1"/>
  <c r="A6126" i="1"/>
  <c r="E6125" i="1"/>
  <c r="C6125" i="1"/>
  <c r="O6124" i="1" l="1"/>
  <c r="U6124" i="1" s="1"/>
  <c r="S6125" i="1"/>
  <c r="D6126" i="1"/>
  <c r="K6125" i="1"/>
  <c r="N6125" i="1"/>
  <c r="A6127" i="1"/>
  <c r="E6126" i="1"/>
  <c r="C6126" i="1"/>
  <c r="O6125" i="1" l="1"/>
  <c r="S6126" i="1"/>
  <c r="D6127" i="1"/>
  <c r="K6126" i="1"/>
  <c r="N6126" i="1"/>
  <c r="A6128" i="1"/>
  <c r="N6127" i="1"/>
  <c r="E6127" i="1"/>
  <c r="C6127" i="1"/>
  <c r="U6125" i="1" l="1"/>
  <c r="S6127" i="1"/>
  <c r="O6126" i="1"/>
  <c r="D6128" i="1"/>
  <c r="K6127" i="1"/>
  <c r="O6127" i="1" s="1"/>
  <c r="A6129" i="1"/>
  <c r="E6128" i="1"/>
  <c r="C6128" i="1"/>
  <c r="U6126" i="1" l="1"/>
  <c r="S6128" i="1"/>
  <c r="D6129" i="1"/>
  <c r="N6128" i="1"/>
  <c r="A6130" i="1"/>
  <c r="N6129" i="1"/>
  <c r="E6129" i="1"/>
  <c r="C6129" i="1"/>
  <c r="K6128" i="1"/>
  <c r="U6127" i="1"/>
  <c r="O6128" i="1" l="1"/>
  <c r="S6129" i="1"/>
  <c r="D6130" i="1"/>
  <c r="S6130" i="1"/>
  <c r="U6128" i="1"/>
  <c r="K6129" i="1"/>
  <c r="O6129" i="1" s="1"/>
  <c r="A6131" i="1"/>
  <c r="E6130" i="1"/>
  <c r="C6130" i="1"/>
  <c r="D6131" i="1" l="1"/>
  <c r="K6130" i="1"/>
  <c r="N6130" i="1"/>
  <c r="U6129" i="1"/>
  <c r="A6132" i="1"/>
  <c r="E6131" i="1"/>
  <c r="C6131" i="1"/>
  <c r="O6130" i="1" l="1"/>
  <c r="S6131" i="1"/>
  <c r="D6132" i="1"/>
  <c r="S6132" i="1"/>
  <c r="U6130" i="1"/>
  <c r="K6131" i="1"/>
  <c r="N6131" i="1"/>
  <c r="A6133" i="1"/>
  <c r="E6132" i="1"/>
  <c r="C6132" i="1"/>
  <c r="N6132" i="1" l="1"/>
  <c r="D6133" i="1"/>
  <c r="S6133" i="1"/>
  <c r="K6132" i="1"/>
  <c r="O6131" i="1"/>
  <c r="A6134" i="1"/>
  <c r="E6133" i="1"/>
  <c r="C6133" i="1"/>
  <c r="O6132" i="1" l="1"/>
  <c r="U6132" i="1" s="1"/>
  <c r="U6131" i="1"/>
  <c r="D6134" i="1"/>
  <c r="S6134" i="1"/>
  <c r="K6133" i="1"/>
  <c r="N6133" i="1"/>
  <c r="A6135" i="1"/>
  <c r="E6134" i="1"/>
  <c r="C6134" i="1"/>
  <c r="O6133" i="1" l="1"/>
  <c r="D6135" i="1"/>
  <c r="S6135" i="1"/>
  <c r="K6134" i="1"/>
  <c r="A6136" i="1"/>
  <c r="E6135" i="1"/>
  <c r="C6135" i="1"/>
  <c r="N6134" i="1"/>
  <c r="U6133" i="1"/>
  <c r="N6135" i="1" l="1"/>
  <c r="D6136" i="1"/>
  <c r="S6136" i="1"/>
  <c r="K6135" i="1"/>
  <c r="A6137" i="1"/>
  <c r="N6136" i="1"/>
  <c r="E6136" i="1"/>
  <c r="C6136" i="1"/>
  <c r="O6134" i="1"/>
  <c r="O6135" i="1" l="1"/>
  <c r="U6135" i="1" s="1"/>
  <c r="D6137" i="1"/>
  <c r="S6137" i="1"/>
  <c r="A6138" i="1"/>
  <c r="E6137" i="1"/>
  <c r="C6137" i="1"/>
  <c r="U6134" i="1"/>
  <c r="K6136" i="1"/>
  <c r="O6136" i="1" s="1"/>
  <c r="D6138" i="1" l="1"/>
  <c r="S6138" i="1"/>
  <c r="U6136" i="1"/>
  <c r="K6137" i="1"/>
  <c r="N6137" i="1"/>
  <c r="A6139" i="1"/>
  <c r="E6138" i="1"/>
  <c r="C6138" i="1"/>
  <c r="D6139" i="1" l="1"/>
  <c r="K6138" i="1"/>
  <c r="O6137" i="1"/>
  <c r="U6137" i="1" s="1"/>
  <c r="N6138" i="1"/>
  <c r="A6140" i="1"/>
  <c r="E6139" i="1"/>
  <c r="C6139" i="1"/>
  <c r="S6139" i="1" l="1"/>
  <c r="D6140" i="1"/>
  <c r="O6138" i="1"/>
  <c r="K6139" i="1"/>
  <c r="N6139" i="1"/>
  <c r="A6141" i="1"/>
  <c r="E6140" i="1"/>
  <c r="C6140" i="1"/>
  <c r="U6138" i="1" l="1"/>
  <c r="S6140" i="1"/>
  <c r="D6141" i="1"/>
  <c r="S6141" i="1"/>
  <c r="K6140" i="1"/>
  <c r="O6139" i="1"/>
  <c r="N6140" i="1"/>
  <c r="A6142" i="1"/>
  <c r="E6141" i="1"/>
  <c r="C6141" i="1"/>
  <c r="O6140" i="1" l="1"/>
  <c r="D6142" i="1"/>
  <c r="S6142" i="1"/>
  <c r="U6139" i="1"/>
  <c r="K6141" i="1"/>
  <c r="N6141" i="1"/>
  <c r="A6143" i="1"/>
  <c r="E6142" i="1"/>
  <c r="C6142" i="1"/>
  <c r="U6140" i="1" l="1"/>
  <c r="D6143" i="1"/>
  <c r="S6143" i="1"/>
  <c r="N6142" i="1"/>
  <c r="O6141" i="1"/>
  <c r="K6142" i="1"/>
  <c r="A6144" i="1"/>
  <c r="C6143" i="1"/>
  <c r="E6143" i="1"/>
  <c r="U6141" i="1" l="1"/>
  <c r="D6144" i="1"/>
  <c r="O6142" i="1"/>
  <c r="U6142" i="1" s="1"/>
  <c r="A6145" i="1"/>
  <c r="E6144" i="1"/>
  <c r="C6144" i="1"/>
  <c r="K6143" i="1"/>
  <c r="N6143" i="1"/>
  <c r="S6144" i="1" l="1"/>
  <c r="D6145" i="1"/>
  <c r="S6145" i="1"/>
  <c r="N6144" i="1"/>
  <c r="O6143" i="1"/>
  <c r="K6144" i="1"/>
  <c r="A6146" i="1"/>
  <c r="E6145" i="1"/>
  <c r="C6145" i="1"/>
  <c r="N6145" i="1" l="1"/>
  <c r="D6146" i="1"/>
  <c r="O6144" i="1"/>
  <c r="U6144" i="1" s="1"/>
  <c r="A6147" i="1"/>
  <c r="E6146" i="1"/>
  <c r="C6146" i="1"/>
  <c r="K6145" i="1"/>
  <c r="U6143" i="1"/>
  <c r="O6145" i="1" l="1"/>
  <c r="U6145" i="1" s="1"/>
  <c r="S6146" i="1"/>
  <c r="D6147" i="1"/>
  <c r="S6147" i="1"/>
  <c r="K6146" i="1"/>
  <c r="N6146" i="1"/>
  <c r="A6148" i="1"/>
  <c r="E6147" i="1"/>
  <c r="C6147" i="1"/>
  <c r="O6146" i="1" l="1"/>
  <c r="D6148" i="1"/>
  <c r="S6148" i="1"/>
  <c r="K6147" i="1"/>
  <c r="N6147" i="1"/>
  <c r="A6149" i="1"/>
  <c r="E6148" i="1"/>
  <c r="C6148" i="1"/>
  <c r="O6147" i="1" l="1"/>
  <c r="U6147" i="1" s="1"/>
  <c r="U6146" i="1"/>
  <c r="D6149" i="1"/>
  <c r="S6149" i="1"/>
  <c r="N6148" i="1"/>
  <c r="K6148" i="1"/>
  <c r="O6148" i="1" s="1"/>
  <c r="U6148" i="1" s="1"/>
  <c r="A6150" i="1"/>
  <c r="E6149" i="1"/>
  <c r="C6149" i="1"/>
  <c r="D6150" i="1" l="1"/>
  <c r="K6149" i="1"/>
  <c r="N6149" i="1"/>
  <c r="A6151" i="1"/>
  <c r="N6150" i="1"/>
  <c r="E6150" i="1"/>
  <c r="C6150" i="1"/>
  <c r="S6150" i="1" l="1"/>
  <c r="D6151" i="1"/>
  <c r="S6151" i="1"/>
  <c r="O6149" i="1"/>
  <c r="U6149" i="1" s="1"/>
  <c r="K6150" i="1"/>
  <c r="O6150" i="1" s="1"/>
  <c r="A6152" i="1"/>
  <c r="E6151" i="1"/>
  <c r="C6151" i="1"/>
  <c r="D6152" i="1" l="1"/>
  <c r="S6152" i="1"/>
  <c r="K6151" i="1"/>
  <c r="N6151" i="1"/>
  <c r="A6153" i="1"/>
  <c r="E6152" i="1"/>
  <c r="C6152" i="1"/>
  <c r="U6150" i="1"/>
  <c r="D6153" i="1" l="1"/>
  <c r="S6153" i="1"/>
  <c r="N6152" i="1"/>
  <c r="K6152" i="1"/>
  <c r="A6154" i="1"/>
  <c r="E6153" i="1"/>
  <c r="C6153" i="1"/>
  <c r="O6151" i="1"/>
  <c r="O6152" i="1" l="1"/>
  <c r="U6152" i="1" s="1"/>
  <c r="D6154" i="1"/>
  <c r="S6154" i="1"/>
  <c r="K6153" i="1"/>
  <c r="U6151" i="1"/>
  <c r="N6153" i="1"/>
  <c r="A6155" i="1"/>
  <c r="N6154" i="1"/>
  <c r="E6154" i="1"/>
  <c r="C6154" i="1"/>
  <c r="D6155" i="1" l="1"/>
  <c r="O6153" i="1"/>
  <c r="U6153" i="1" s="1"/>
  <c r="K6154" i="1"/>
  <c r="O6154" i="1" s="1"/>
  <c r="A6156" i="1"/>
  <c r="E6155" i="1"/>
  <c r="C6155" i="1"/>
  <c r="S6155" i="1" l="1"/>
  <c r="D6156" i="1"/>
  <c r="S6156" i="1"/>
  <c r="K6155" i="1"/>
  <c r="N6155" i="1"/>
  <c r="U6154" i="1"/>
  <c r="A6157" i="1"/>
  <c r="N6156" i="1"/>
  <c r="E6156" i="1"/>
  <c r="C6156" i="1"/>
  <c r="O6155" i="1" l="1"/>
  <c r="U6155" i="1" s="1"/>
  <c r="D6157" i="1"/>
  <c r="S6157" i="1"/>
  <c r="K6156" i="1"/>
  <c r="O6156" i="1" s="1"/>
  <c r="A6158" i="1"/>
  <c r="E6157" i="1"/>
  <c r="C6157" i="1"/>
  <c r="D6158" i="1" l="1"/>
  <c r="N6157" i="1"/>
  <c r="U6156" i="1"/>
  <c r="K6157" i="1"/>
  <c r="O6157" i="1" s="1"/>
  <c r="A6159" i="1"/>
  <c r="N6158" i="1"/>
  <c r="E6158" i="1"/>
  <c r="C6158" i="1"/>
  <c r="S6158" i="1" l="1"/>
  <c r="D6159" i="1"/>
  <c r="K6158" i="1"/>
  <c r="O6158" i="1" s="1"/>
  <c r="U6157" i="1"/>
  <c r="A6160" i="1"/>
  <c r="E6159" i="1"/>
  <c r="C6159" i="1"/>
  <c r="S6159" i="1" l="1"/>
  <c r="D6160" i="1"/>
  <c r="N6159" i="1"/>
  <c r="U6158" i="1"/>
  <c r="K6159" i="1"/>
  <c r="A6161" i="1"/>
  <c r="E6160" i="1"/>
  <c r="C6160" i="1"/>
  <c r="O6159" i="1" l="1"/>
  <c r="S6160" i="1"/>
  <c r="D6161" i="1"/>
  <c r="S6161" i="1"/>
  <c r="N6160" i="1"/>
  <c r="A6162" i="1"/>
  <c r="E6161" i="1"/>
  <c r="C6161" i="1"/>
  <c r="K6160" i="1"/>
  <c r="U6159" i="1" l="1"/>
  <c r="O6160" i="1"/>
  <c r="U6160" i="1" s="1"/>
  <c r="D6162" i="1"/>
  <c r="K6161" i="1"/>
  <c r="N6161" i="1"/>
  <c r="A6163" i="1"/>
  <c r="E6162" i="1"/>
  <c r="C6162" i="1"/>
  <c r="S6162" i="1" l="1"/>
  <c r="D6163" i="1"/>
  <c r="K6162" i="1"/>
  <c r="O6161" i="1"/>
  <c r="N6162" i="1"/>
  <c r="A6164" i="1"/>
  <c r="E6163" i="1"/>
  <c r="C6163" i="1"/>
  <c r="O6162" i="1" l="1"/>
  <c r="U6161" i="1"/>
  <c r="S6163" i="1"/>
  <c r="D6164" i="1"/>
  <c r="K6163" i="1"/>
  <c r="N6163" i="1"/>
  <c r="U6162" i="1"/>
  <c r="A6165" i="1"/>
  <c r="N6164" i="1"/>
  <c r="E6164" i="1"/>
  <c r="C6164" i="1"/>
  <c r="O6163" i="1" l="1"/>
  <c r="U6163" i="1" s="1"/>
  <c r="S6164" i="1"/>
  <c r="D6165" i="1"/>
  <c r="S6165" i="1"/>
  <c r="K6164" i="1"/>
  <c r="O6164" i="1" s="1"/>
  <c r="A6166" i="1"/>
  <c r="N6165" i="1"/>
  <c r="E6165" i="1"/>
  <c r="C6165" i="1"/>
  <c r="D6166" i="1" l="1"/>
  <c r="S6166" i="1"/>
  <c r="K6165" i="1"/>
  <c r="O6165" i="1" s="1"/>
  <c r="A6167" i="1"/>
  <c r="E6166" i="1"/>
  <c r="C6166" i="1"/>
  <c r="U6164" i="1"/>
  <c r="D6167" i="1" l="1"/>
  <c r="S6167" i="1"/>
  <c r="N6166" i="1"/>
  <c r="A6168" i="1"/>
  <c r="C6167" i="1"/>
  <c r="E6167" i="1"/>
  <c r="K6166" i="1"/>
  <c r="U6165" i="1"/>
  <c r="O6166" i="1" l="1"/>
  <c r="U6166" i="1" s="1"/>
  <c r="D6168" i="1"/>
  <c r="S6168" i="1"/>
  <c r="K6167" i="1"/>
  <c r="N6167" i="1"/>
  <c r="A6169" i="1"/>
  <c r="N6168" i="1"/>
  <c r="E6168" i="1"/>
  <c r="C6168" i="1"/>
  <c r="D6169" i="1" l="1"/>
  <c r="S6169" i="1"/>
  <c r="K6168" i="1"/>
  <c r="O6168" i="1" s="1"/>
  <c r="O6167" i="1"/>
  <c r="U6167" i="1" s="1"/>
  <c r="A6170" i="1"/>
  <c r="E6169" i="1"/>
  <c r="C6169" i="1"/>
  <c r="D6170" i="1" l="1"/>
  <c r="S6170" i="1"/>
  <c r="K6169" i="1"/>
  <c r="A6171" i="1"/>
  <c r="N6170" i="1"/>
  <c r="E6170" i="1"/>
  <c r="C6170" i="1"/>
  <c r="N6169" i="1"/>
  <c r="U6168" i="1"/>
  <c r="O6169" i="1" l="1"/>
  <c r="D6171" i="1"/>
  <c r="S6171" i="1"/>
  <c r="K6170" i="1"/>
  <c r="O6170" i="1" s="1"/>
  <c r="A6172" i="1"/>
  <c r="E6171" i="1"/>
  <c r="C6171" i="1"/>
  <c r="U6169" i="1" l="1"/>
  <c r="U6170" i="1"/>
  <c r="D6172" i="1"/>
  <c r="K6171" i="1"/>
  <c r="N6171" i="1"/>
  <c r="A6173" i="1"/>
  <c r="N6172" i="1"/>
  <c r="E6172" i="1"/>
  <c r="C6172" i="1"/>
  <c r="O6171" i="1" l="1"/>
  <c r="S6172" i="1"/>
  <c r="D6173" i="1"/>
  <c r="S6173" i="1"/>
  <c r="K6172" i="1"/>
  <c r="O6172" i="1" s="1"/>
  <c r="A6174" i="1"/>
  <c r="N6173" i="1"/>
  <c r="E6173" i="1"/>
  <c r="C6173" i="1"/>
  <c r="U6171" i="1" l="1"/>
  <c r="D6174" i="1"/>
  <c r="S6174" i="1"/>
  <c r="K6173" i="1"/>
  <c r="O6173" i="1" s="1"/>
  <c r="A6175" i="1"/>
  <c r="E6174" i="1"/>
  <c r="C6174" i="1"/>
  <c r="U6172" i="1"/>
  <c r="D6175" i="1" l="1"/>
  <c r="N6174" i="1"/>
  <c r="U6173" i="1"/>
  <c r="A6176" i="1"/>
  <c r="N6175" i="1"/>
  <c r="E6175" i="1"/>
  <c r="C6175" i="1"/>
  <c r="K6174" i="1"/>
  <c r="O6174" i="1" l="1"/>
  <c r="U6174" i="1" s="1"/>
  <c r="S6175" i="1"/>
  <c r="D6176" i="1"/>
  <c r="S6176" i="1"/>
  <c r="A6177" i="1"/>
  <c r="E6176" i="1"/>
  <c r="C6176" i="1"/>
  <c r="K6175" i="1"/>
  <c r="O6175" i="1" s="1"/>
  <c r="D6177" i="1" l="1"/>
  <c r="N6176" i="1"/>
  <c r="K6176" i="1"/>
  <c r="U6175" i="1"/>
  <c r="A6178" i="1"/>
  <c r="E6177" i="1"/>
  <c r="C6177" i="1"/>
  <c r="O6176" i="1" l="1"/>
  <c r="S6177" i="1"/>
  <c r="D6178" i="1"/>
  <c r="K6177" i="1"/>
  <c r="A6179" i="1"/>
  <c r="N6178" i="1"/>
  <c r="E6178" i="1"/>
  <c r="C6178" i="1"/>
  <c r="N6177" i="1"/>
  <c r="U6176" i="1"/>
  <c r="S6178" i="1" l="1"/>
  <c r="D6179" i="1"/>
  <c r="O6177" i="1"/>
  <c r="K6178" i="1"/>
  <c r="O6178" i="1" s="1"/>
  <c r="A6180" i="1"/>
  <c r="E6179" i="1"/>
  <c r="C6179" i="1"/>
  <c r="U6177" i="1" l="1"/>
  <c r="U6178" i="1"/>
  <c r="S6179" i="1"/>
  <c r="D6180" i="1"/>
  <c r="K6179" i="1"/>
  <c r="N6179" i="1"/>
  <c r="A6181" i="1"/>
  <c r="N6180" i="1"/>
  <c r="E6180" i="1"/>
  <c r="C6180" i="1"/>
  <c r="O6179" i="1" l="1"/>
  <c r="U6179" i="1" s="1"/>
  <c r="S6180" i="1"/>
  <c r="D6181" i="1"/>
  <c r="S6181" i="1"/>
  <c r="K6180" i="1"/>
  <c r="O6180" i="1" s="1"/>
  <c r="A6182" i="1"/>
  <c r="E6181" i="1"/>
  <c r="C6181" i="1"/>
  <c r="D6182" i="1" l="1"/>
  <c r="S6182" i="1"/>
  <c r="N6181" i="1"/>
  <c r="K6181" i="1"/>
  <c r="O6181" i="1" s="1"/>
  <c r="A6183" i="1"/>
  <c r="E6182" i="1"/>
  <c r="C6182" i="1"/>
  <c r="U6180" i="1"/>
  <c r="D6183" i="1" l="1"/>
  <c r="S6183" i="1"/>
  <c r="U6181" i="1"/>
  <c r="N6182" i="1"/>
  <c r="A6184" i="1"/>
  <c r="E6183" i="1"/>
  <c r="C6183" i="1"/>
  <c r="K6182" i="1"/>
  <c r="D6184" i="1" l="1"/>
  <c r="S6184" i="1"/>
  <c r="O6182" i="1"/>
  <c r="U6182" i="1" s="1"/>
  <c r="N6183" i="1"/>
  <c r="A6185" i="1"/>
  <c r="E6184" i="1"/>
  <c r="C6184" i="1"/>
  <c r="K6183" i="1"/>
  <c r="O6183" i="1" s="1"/>
  <c r="D6185" i="1" l="1"/>
  <c r="U6183" i="1"/>
  <c r="K6184" i="1"/>
  <c r="N6184" i="1"/>
  <c r="A6186" i="1"/>
  <c r="E6185" i="1"/>
  <c r="C6185" i="1"/>
  <c r="O6184" i="1" l="1"/>
  <c r="S6185" i="1"/>
  <c r="N6185" i="1"/>
  <c r="D6186" i="1"/>
  <c r="S6186" i="1"/>
  <c r="K6185" i="1"/>
  <c r="U6184" i="1"/>
  <c r="A6187" i="1"/>
  <c r="E6186" i="1"/>
  <c r="C6186" i="1"/>
  <c r="O6185" i="1" l="1"/>
  <c r="U6185" i="1" s="1"/>
  <c r="D6187" i="1"/>
  <c r="S6187" i="1"/>
  <c r="K6186" i="1"/>
  <c r="N6186" i="1"/>
  <c r="A6188" i="1"/>
  <c r="E6187" i="1"/>
  <c r="C6187" i="1"/>
  <c r="O6186" i="1" l="1"/>
  <c r="D6188" i="1"/>
  <c r="S6188" i="1"/>
  <c r="N6187" i="1"/>
  <c r="K6187" i="1"/>
  <c r="A6189" i="1"/>
  <c r="E6188" i="1"/>
  <c r="C6188" i="1"/>
  <c r="U6186" i="1"/>
  <c r="O6187" i="1" l="1"/>
  <c r="D6189" i="1"/>
  <c r="S6189" i="1"/>
  <c r="U6187" i="1"/>
  <c r="N6188" i="1"/>
  <c r="A6190" i="1"/>
  <c r="E6189" i="1"/>
  <c r="C6189" i="1"/>
  <c r="K6188" i="1"/>
  <c r="O6188" i="1" l="1"/>
  <c r="D6190" i="1"/>
  <c r="S6190" i="1"/>
  <c r="N6189" i="1"/>
  <c r="A6191" i="1"/>
  <c r="E6190" i="1"/>
  <c r="C6190" i="1"/>
  <c r="K6189" i="1"/>
  <c r="O6189" i="1" s="1"/>
  <c r="U6188" i="1" l="1"/>
  <c r="D6191" i="1"/>
  <c r="S6191" i="1"/>
  <c r="N6190" i="1"/>
  <c r="U6189" i="1"/>
  <c r="K6190" i="1"/>
  <c r="A6192" i="1"/>
  <c r="E6191" i="1"/>
  <c r="C6191" i="1"/>
  <c r="O6190" i="1" l="1"/>
  <c r="D6192" i="1"/>
  <c r="S6192" i="1"/>
  <c r="K6191" i="1"/>
  <c r="N6191" i="1"/>
  <c r="U6190" i="1"/>
  <c r="A6193" i="1"/>
  <c r="E6192" i="1"/>
  <c r="C6192" i="1"/>
  <c r="O6191" i="1" l="1"/>
  <c r="U6191" i="1" s="1"/>
  <c r="D6193" i="1"/>
  <c r="A6194" i="1"/>
  <c r="E6193" i="1"/>
  <c r="C6193" i="1"/>
  <c r="K6192" i="1"/>
  <c r="N6192" i="1"/>
  <c r="S6193" i="1" l="1"/>
  <c r="D6194" i="1"/>
  <c r="S6194" i="1"/>
  <c r="K6193" i="1"/>
  <c r="O6192" i="1"/>
  <c r="N6193" i="1"/>
  <c r="A6195" i="1"/>
  <c r="N6194" i="1"/>
  <c r="E6194" i="1"/>
  <c r="C6194" i="1"/>
  <c r="O6193" i="1" l="1"/>
  <c r="D6195" i="1"/>
  <c r="A6196" i="1"/>
  <c r="E6195" i="1"/>
  <c r="C6195" i="1"/>
  <c r="K6194" i="1"/>
  <c r="O6194" i="1" s="1"/>
  <c r="U6192" i="1"/>
  <c r="U6193" i="1" l="1"/>
  <c r="S6195" i="1"/>
  <c r="D6196" i="1"/>
  <c r="S6196" i="1"/>
  <c r="N6195" i="1"/>
  <c r="U6194" i="1"/>
  <c r="K6195" i="1"/>
  <c r="A6197" i="1"/>
  <c r="E6196" i="1"/>
  <c r="C6196" i="1"/>
  <c r="O6195" i="1" l="1"/>
  <c r="D6197" i="1"/>
  <c r="A6198" i="1"/>
  <c r="E6197" i="1"/>
  <c r="C6197" i="1"/>
  <c r="K6196" i="1"/>
  <c r="N6196" i="1"/>
  <c r="U6195" i="1" l="1"/>
  <c r="S6197" i="1"/>
  <c r="D6198" i="1"/>
  <c r="N6197" i="1"/>
  <c r="O6196" i="1"/>
  <c r="K6197" i="1"/>
  <c r="A6199" i="1"/>
  <c r="N6198" i="1"/>
  <c r="E6198" i="1"/>
  <c r="C6198" i="1"/>
  <c r="O6197" i="1" l="1"/>
  <c r="S6198" i="1"/>
  <c r="D6199" i="1"/>
  <c r="S6199" i="1"/>
  <c r="A6200" i="1"/>
  <c r="E6199" i="1"/>
  <c r="C6199" i="1"/>
  <c r="U6197" i="1"/>
  <c r="K6198" i="1"/>
  <c r="O6198" i="1" s="1"/>
  <c r="U6196" i="1"/>
  <c r="D6200" i="1" l="1"/>
  <c r="S6200" i="1"/>
  <c r="K6199" i="1"/>
  <c r="U6198" i="1"/>
  <c r="N6199" i="1"/>
  <c r="A6201" i="1"/>
  <c r="E6200" i="1"/>
  <c r="C6200" i="1"/>
  <c r="O6199" i="1" l="1"/>
  <c r="U6199" i="1" s="1"/>
  <c r="D6201" i="1"/>
  <c r="K6200" i="1"/>
  <c r="N6200" i="1"/>
  <c r="A6202" i="1"/>
  <c r="N6201" i="1"/>
  <c r="E6201" i="1"/>
  <c r="C6201" i="1"/>
  <c r="S6201" i="1" l="1"/>
  <c r="D6202" i="1"/>
  <c r="O6200" i="1"/>
  <c r="U6200" i="1" s="1"/>
  <c r="K6201" i="1"/>
  <c r="O6201" i="1" s="1"/>
  <c r="A6203" i="1"/>
  <c r="N6202" i="1"/>
  <c r="E6202" i="1"/>
  <c r="C6202" i="1"/>
  <c r="S6202" i="1" l="1"/>
  <c r="D6203" i="1"/>
  <c r="S6203" i="1"/>
  <c r="K6202" i="1"/>
  <c r="O6202" i="1" s="1"/>
  <c r="A6204" i="1"/>
  <c r="E6203" i="1"/>
  <c r="C6203" i="1"/>
  <c r="U6201" i="1"/>
  <c r="D6204" i="1" l="1"/>
  <c r="S6204" i="1"/>
  <c r="N6203" i="1"/>
  <c r="A6205" i="1"/>
  <c r="E6204" i="1"/>
  <c r="C6204" i="1"/>
  <c r="K6203" i="1"/>
  <c r="U6202" i="1"/>
  <c r="O6203" i="1" l="1"/>
  <c r="D6205" i="1"/>
  <c r="N6204" i="1"/>
  <c r="K6204" i="1"/>
  <c r="U6203" i="1"/>
  <c r="A6206" i="1"/>
  <c r="E6205" i="1"/>
  <c r="C6205" i="1"/>
  <c r="O6204" i="1" l="1"/>
  <c r="U6204" i="1" s="1"/>
  <c r="S6205" i="1"/>
  <c r="D6206" i="1"/>
  <c r="S6206" i="1"/>
  <c r="K6205" i="1"/>
  <c r="N6205" i="1"/>
  <c r="A6207" i="1"/>
  <c r="E6206" i="1"/>
  <c r="C6206" i="1"/>
  <c r="O6205" i="1" l="1"/>
  <c r="U6205" i="1" s="1"/>
  <c r="D6207" i="1"/>
  <c r="K6206" i="1"/>
  <c r="N6206" i="1"/>
  <c r="A6208" i="1"/>
  <c r="E6207" i="1"/>
  <c r="C6207" i="1"/>
  <c r="O6206" i="1" l="1"/>
  <c r="U6206" i="1" s="1"/>
  <c r="S6207" i="1"/>
  <c r="D6208" i="1"/>
  <c r="N6207" i="1"/>
  <c r="K6207" i="1"/>
  <c r="A6209" i="1"/>
  <c r="E6208" i="1"/>
  <c r="C6208" i="1"/>
  <c r="O6207" i="1" l="1"/>
  <c r="S6208" i="1"/>
  <c r="D6209" i="1"/>
  <c r="N6208" i="1"/>
  <c r="K6208" i="1"/>
  <c r="A6210" i="1"/>
  <c r="N6209" i="1"/>
  <c r="E6209" i="1"/>
  <c r="C6209" i="1"/>
  <c r="U6207" i="1" l="1"/>
  <c r="O6208" i="1"/>
  <c r="U6208" i="1" s="1"/>
  <c r="S6209" i="1"/>
  <c r="D6210" i="1"/>
  <c r="S6210" i="1"/>
  <c r="K6209" i="1"/>
  <c r="O6209" i="1" s="1"/>
  <c r="A6211" i="1"/>
  <c r="E6210" i="1"/>
  <c r="C6210" i="1"/>
  <c r="D6211" i="1" l="1"/>
  <c r="S6211" i="1"/>
  <c r="N6210" i="1"/>
  <c r="K6210" i="1"/>
  <c r="A6212" i="1"/>
  <c r="E6211" i="1"/>
  <c r="C6211" i="1"/>
  <c r="U6209" i="1"/>
  <c r="O6210" i="1" l="1"/>
  <c r="D6212" i="1"/>
  <c r="S6212" i="1"/>
  <c r="N6211" i="1"/>
  <c r="A6213" i="1"/>
  <c r="N6212" i="1"/>
  <c r="E6212" i="1"/>
  <c r="C6212" i="1"/>
  <c r="K6211" i="1"/>
  <c r="U6210" i="1" l="1"/>
  <c r="O6211" i="1"/>
  <c r="U6211" i="1" s="1"/>
  <c r="D6213" i="1"/>
  <c r="A6214" i="1"/>
  <c r="E6213" i="1"/>
  <c r="C6213" i="1"/>
  <c r="K6212" i="1"/>
  <c r="O6212" i="1" s="1"/>
  <c r="S6213" i="1" l="1"/>
  <c r="D6214" i="1"/>
  <c r="S6214" i="1"/>
  <c r="U6212" i="1"/>
  <c r="A6215" i="1"/>
  <c r="E6214" i="1"/>
  <c r="C6214" i="1"/>
  <c r="N6213" i="1"/>
  <c r="K6213" i="1"/>
  <c r="D6215" i="1" l="1"/>
  <c r="S6215" i="1"/>
  <c r="K6214" i="1"/>
  <c r="A6216" i="1"/>
  <c r="E6215" i="1"/>
  <c r="C6215" i="1"/>
  <c r="O6213" i="1"/>
  <c r="N6214" i="1"/>
  <c r="O6214" i="1" s="1"/>
  <c r="D6216" i="1" l="1"/>
  <c r="S6216" i="1"/>
  <c r="K6215" i="1"/>
  <c r="U6214" i="1"/>
  <c r="U6213" i="1"/>
  <c r="N6215" i="1"/>
  <c r="A6217" i="1"/>
  <c r="N6216" i="1"/>
  <c r="E6216" i="1"/>
  <c r="C6216" i="1"/>
  <c r="O6215" i="1" l="1"/>
  <c r="D6217" i="1"/>
  <c r="S6217" i="1"/>
  <c r="K6216" i="1"/>
  <c r="O6216" i="1" s="1"/>
  <c r="A6218" i="1"/>
  <c r="N6217" i="1"/>
  <c r="E6217" i="1"/>
  <c r="C6217" i="1"/>
  <c r="U6215" i="1"/>
  <c r="D6218" i="1" l="1"/>
  <c r="S6218" i="1"/>
  <c r="U6216" i="1"/>
  <c r="K6217" i="1"/>
  <c r="O6217" i="1" s="1"/>
  <c r="A6219" i="1"/>
  <c r="E6218" i="1"/>
  <c r="C6218" i="1"/>
  <c r="D6219" i="1" l="1"/>
  <c r="S6219" i="1"/>
  <c r="N6218" i="1"/>
  <c r="U6217" i="1"/>
  <c r="K6218" i="1"/>
  <c r="A6220" i="1"/>
  <c r="E6219" i="1"/>
  <c r="C6219" i="1"/>
  <c r="O6218" i="1" l="1"/>
  <c r="D6220" i="1"/>
  <c r="S6220" i="1"/>
  <c r="N6219" i="1"/>
  <c r="A6221" i="1"/>
  <c r="E6220" i="1"/>
  <c r="C6220" i="1"/>
  <c r="K6219" i="1"/>
  <c r="U6218" i="1"/>
  <c r="O6219" i="1" l="1"/>
  <c r="D6221" i="1"/>
  <c r="S6221" i="1"/>
  <c r="N6220" i="1"/>
  <c r="K6220" i="1"/>
  <c r="U6219" i="1"/>
  <c r="A6222" i="1"/>
  <c r="E6221" i="1"/>
  <c r="C6221" i="1"/>
  <c r="O6220" i="1" l="1"/>
  <c r="U6220" i="1" s="1"/>
  <c r="D6222" i="1"/>
  <c r="S6222" i="1"/>
  <c r="N6221" i="1"/>
  <c r="K6221" i="1"/>
  <c r="A6223" i="1"/>
  <c r="E6222" i="1"/>
  <c r="C6222" i="1"/>
  <c r="O6221" i="1" l="1"/>
  <c r="D6223" i="1"/>
  <c r="K6222" i="1"/>
  <c r="N6222" i="1"/>
  <c r="A6224" i="1"/>
  <c r="E6223" i="1"/>
  <c r="C6223" i="1"/>
  <c r="U6221" i="1"/>
  <c r="S6223" i="1" l="1"/>
  <c r="O6222" i="1"/>
  <c r="U6222" i="1" s="1"/>
  <c r="D6224" i="1"/>
  <c r="K6223" i="1"/>
  <c r="N6223" i="1"/>
  <c r="A6225" i="1"/>
  <c r="K6224" i="1"/>
  <c r="E6224" i="1"/>
  <c r="C6224" i="1"/>
  <c r="O6223" i="1" l="1"/>
  <c r="U6223" i="1" s="1"/>
  <c r="S6224" i="1"/>
  <c r="D6225" i="1"/>
  <c r="N6224" i="1"/>
  <c r="O6224" i="1" s="1"/>
  <c r="A6226" i="1"/>
  <c r="N6225" i="1"/>
  <c r="E6225" i="1"/>
  <c r="C6225" i="1"/>
  <c r="S6225" i="1" l="1"/>
  <c r="D6226" i="1"/>
  <c r="K6225" i="1"/>
  <c r="O6225" i="1" s="1"/>
  <c r="A6227" i="1"/>
  <c r="E6226" i="1"/>
  <c r="C6226" i="1"/>
  <c r="U6224" i="1"/>
  <c r="S6226" i="1" l="1"/>
  <c r="D6227" i="1"/>
  <c r="S6227" i="1"/>
  <c r="K6226" i="1"/>
  <c r="A6228" i="1"/>
  <c r="N6227" i="1"/>
  <c r="E6227" i="1"/>
  <c r="C6227" i="1"/>
  <c r="U6225" i="1"/>
  <c r="N6226" i="1"/>
  <c r="D6228" i="1" l="1"/>
  <c r="S6228" i="1"/>
  <c r="A6229" i="1"/>
  <c r="E6228" i="1"/>
  <c r="C6228" i="1"/>
  <c r="K6227" i="1"/>
  <c r="O6227" i="1" s="1"/>
  <c r="O6226" i="1"/>
  <c r="D6229" i="1" l="1"/>
  <c r="S6229" i="1"/>
  <c r="N6228" i="1"/>
  <c r="U6227" i="1"/>
  <c r="A6230" i="1"/>
  <c r="K6229" i="1"/>
  <c r="E6229" i="1"/>
  <c r="C6229" i="1"/>
  <c r="U6226" i="1"/>
  <c r="K6228" i="1"/>
  <c r="O6228" i="1" l="1"/>
  <c r="D6230" i="1"/>
  <c r="S6230" i="1"/>
  <c r="N6229" i="1"/>
  <c r="O6229" i="1" s="1"/>
  <c r="A6231" i="1"/>
  <c r="E6230" i="1"/>
  <c r="C6230" i="1"/>
  <c r="U6228" i="1"/>
  <c r="D6231" i="1" l="1"/>
  <c r="S6231" i="1"/>
  <c r="U6229" i="1"/>
  <c r="K6230" i="1"/>
  <c r="N6230" i="1"/>
  <c r="A6232" i="1"/>
  <c r="E6231" i="1"/>
  <c r="C6231" i="1"/>
  <c r="O6230" i="1" l="1"/>
  <c r="U6230" i="1" s="1"/>
  <c r="D6232" i="1"/>
  <c r="S6232" i="1"/>
  <c r="K6231" i="1"/>
  <c r="N6231" i="1"/>
  <c r="A6233" i="1"/>
  <c r="E6232" i="1"/>
  <c r="C6232" i="1"/>
  <c r="O6231" i="1" l="1"/>
  <c r="U6231" i="1" s="1"/>
  <c r="D6233" i="1"/>
  <c r="S6233" i="1"/>
  <c r="K6232" i="1"/>
  <c r="N6232" i="1"/>
  <c r="A6234" i="1"/>
  <c r="N6233" i="1"/>
  <c r="E6233" i="1"/>
  <c r="C6233" i="1"/>
  <c r="O6232" i="1" l="1"/>
  <c r="D6234" i="1"/>
  <c r="S6234" i="1"/>
  <c r="K6233" i="1"/>
  <c r="O6233" i="1" s="1"/>
  <c r="A6235" i="1"/>
  <c r="E6234" i="1"/>
  <c r="C6234" i="1"/>
  <c r="U6232" i="1" l="1"/>
  <c r="D6235" i="1"/>
  <c r="S6235" i="1"/>
  <c r="N6234" i="1"/>
  <c r="K6234" i="1"/>
  <c r="A6236" i="1"/>
  <c r="N6235" i="1"/>
  <c r="E6235" i="1"/>
  <c r="C6235" i="1"/>
  <c r="U6233" i="1"/>
  <c r="O6234" i="1" l="1"/>
  <c r="D6236" i="1"/>
  <c r="S6236" i="1"/>
  <c r="A6237" i="1"/>
  <c r="E6236" i="1"/>
  <c r="C6236" i="1"/>
  <c r="K6235" i="1"/>
  <c r="O6235" i="1" s="1"/>
  <c r="U6234" i="1"/>
  <c r="D6237" i="1" l="1"/>
  <c r="S6237" i="1"/>
  <c r="N6236" i="1"/>
  <c r="K6236" i="1"/>
  <c r="U6235" i="1"/>
  <c r="A6238" i="1"/>
  <c r="E6237" i="1"/>
  <c r="C6237" i="1"/>
  <c r="O6236" i="1" l="1"/>
  <c r="D6238" i="1"/>
  <c r="N6237" i="1"/>
  <c r="K6237" i="1"/>
  <c r="U6236" i="1"/>
  <c r="A6239" i="1"/>
  <c r="E6238" i="1"/>
  <c r="C6238" i="1"/>
  <c r="O6237" i="1" l="1"/>
  <c r="U6237" i="1" s="1"/>
  <c r="S6238" i="1"/>
  <c r="D6239" i="1"/>
  <c r="K6238" i="1"/>
  <c r="N6238" i="1"/>
  <c r="A6240" i="1"/>
  <c r="N6239" i="1"/>
  <c r="C6239" i="1"/>
  <c r="E6239" i="1"/>
  <c r="S6239" i="1" l="1"/>
  <c r="D6240" i="1"/>
  <c r="S6240" i="1"/>
  <c r="O6238" i="1"/>
  <c r="U6238" i="1" s="1"/>
  <c r="K6239" i="1"/>
  <c r="O6239" i="1" s="1"/>
  <c r="U6239" i="1" s="1"/>
  <c r="A6241" i="1"/>
  <c r="N6240" i="1"/>
  <c r="E6240" i="1"/>
  <c r="C6240" i="1"/>
  <c r="D6241" i="1" l="1"/>
  <c r="S6241" i="1"/>
  <c r="K6240" i="1"/>
  <c r="O6240" i="1" s="1"/>
  <c r="A6242" i="1"/>
  <c r="N6241" i="1"/>
  <c r="E6241" i="1"/>
  <c r="C6241" i="1"/>
  <c r="D6242" i="1" l="1"/>
  <c r="U6240" i="1"/>
  <c r="K6241" i="1"/>
  <c r="O6241" i="1" s="1"/>
  <c r="A6243" i="1"/>
  <c r="E6242" i="1"/>
  <c r="C6242" i="1"/>
  <c r="S6242" i="1" l="1"/>
  <c r="D6243" i="1"/>
  <c r="S6243" i="1"/>
  <c r="N6242" i="1"/>
  <c r="U6241" i="1"/>
  <c r="K6242" i="1"/>
  <c r="A6244" i="1"/>
  <c r="E6243" i="1"/>
  <c r="C6243" i="1"/>
  <c r="O6242" i="1" l="1"/>
  <c r="U6242" i="1" s="1"/>
  <c r="D6244" i="1"/>
  <c r="S6244" i="1"/>
  <c r="N6243" i="1"/>
  <c r="K6243" i="1"/>
  <c r="A6245" i="1"/>
  <c r="E6244" i="1"/>
  <c r="C6244" i="1"/>
  <c r="O6243" i="1" l="1"/>
  <c r="D6245" i="1"/>
  <c r="N6244" i="1"/>
  <c r="K6244" i="1"/>
  <c r="U6243" i="1"/>
  <c r="A6246" i="1"/>
  <c r="E6245" i="1"/>
  <c r="C6245" i="1"/>
  <c r="O6244" i="1" l="1"/>
  <c r="U6244" i="1" s="1"/>
  <c r="S6245" i="1"/>
  <c r="D6246" i="1"/>
  <c r="N6245" i="1"/>
  <c r="K6245" i="1"/>
  <c r="A6247" i="1"/>
  <c r="N6246" i="1"/>
  <c r="E6246" i="1"/>
  <c r="C6246" i="1"/>
  <c r="O6245" i="1" l="1"/>
  <c r="S6246" i="1"/>
  <c r="D6247" i="1"/>
  <c r="K6246" i="1"/>
  <c r="O6246" i="1" s="1"/>
  <c r="A6248" i="1"/>
  <c r="E6247" i="1"/>
  <c r="C6247" i="1"/>
  <c r="U6245" i="1"/>
  <c r="U6246" i="1" l="1"/>
  <c r="S6247" i="1"/>
  <c r="D6248" i="1"/>
  <c r="N6247" i="1"/>
  <c r="K6247" i="1"/>
  <c r="A6249" i="1"/>
  <c r="E6248" i="1"/>
  <c r="C6248" i="1"/>
  <c r="O6247" i="1" l="1"/>
  <c r="U6247" i="1"/>
  <c r="S6248" i="1"/>
  <c r="D6249" i="1"/>
  <c r="N6248" i="1"/>
  <c r="K6248" i="1"/>
  <c r="O6248" i="1" s="1"/>
  <c r="A6250" i="1"/>
  <c r="E6249" i="1"/>
  <c r="C6249" i="1"/>
  <c r="S6249" i="1" l="1"/>
  <c r="D6250" i="1"/>
  <c r="K6249" i="1"/>
  <c r="N6249" i="1"/>
  <c r="A6251" i="1"/>
  <c r="E6250" i="1"/>
  <c r="C6250" i="1"/>
  <c r="U6248" i="1"/>
  <c r="S6250" i="1" l="1"/>
  <c r="O6249" i="1"/>
  <c r="U6249" i="1" s="1"/>
  <c r="D6251" i="1"/>
  <c r="N6250" i="1"/>
  <c r="A6252" i="1"/>
  <c r="E6251" i="1"/>
  <c r="C6251" i="1"/>
  <c r="K6250" i="1"/>
  <c r="S6251" i="1" l="1"/>
  <c r="D6252" i="1"/>
  <c r="S6252" i="1"/>
  <c r="O6250" i="1"/>
  <c r="U6250" i="1" s="1"/>
  <c r="K6251" i="1"/>
  <c r="N6251" i="1"/>
  <c r="A6253" i="1"/>
  <c r="E6252" i="1"/>
  <c r="C6252" i="1"/>
  <c r="D6253" i="1" l="1"/>
  <c r="S6253" i="1"/>
  <c r="O6251" i="1"/>
  <c r="K6252" i="1"/>
  <c r="N6252" i="1"/>
  <c r="A6254" i="1"/>
  <c r="E6253" i="1"/>
  <c r="C6253" i="1"/>
  <c r="U6251" i="1" l="1"/>
  <c r="O6252" i="1"/>
  <c r="U6252" i="1" s="1"/>
  <c r="D6254" i="1"/>
  <c r="S6254" i="1"/>
  <c r="A6255" i="1"/>
  <c r="E6254" i="1"/>
  <c r="C6254" i="1"/>
  <c r="K6253" i="1"/>
  <c r="N6253" i="1"/>
  <c r="N6254" i="1" l="1"/>
  <c r="D6255" i="1"/>
  <c r="S6255" i="1"/>
  <c r="K6254" i="1"/>
  <c r="O6254" i="1" s="1"/>
  <c r="U6254" i="1" s="1"/>
  <c r="O6253" i="1"/>
  <c r="A6256" i="1"/>
  <c r="N6255" i="1"/>
  <c r="C6255" i="1"/>
  <c r="E6255" i="1"/>
  <c r="U6253" i="1" l="1"/>
  <c r="D6256" i="1"/>
  <c r="S6256" i="1"/>
  <c r="K6255" i="1"/>
  <c r="O6255" i="1" s="1"/>
  <c r="A6257" i="1"/>
  <c r="N6256" i="1"/>
  <c r="E6256" i="1"/>
  <c r="C6256" i="1"/>
  <c r="D6257" i="1" l="1"/>
  <c r="S6257" i="1"/>
  <c r="K6256" i="1"/>
  <c r="O6256" i="1" s="1"/>
  <c r="A6258" i="1"/>
  <c r="E6257" i="1"/>
  <c r="C6257" i="1"/>
  <c r="U6255" i="1"/>
  <c r="D6258" i="1" l="1"/>
  <c r="U6256" i="1"/>
  <c r="N6257" i="1"/>
  <c r="A6259" i="1"/>
  <c r="E6258" i="1"/>
  <c r="C6258" i="1"/>
  <c r="K6257" i="1"/>
  <c r="S6258" i="1" l="1"/>
  <c r="D6259" i="1"/>
  <c r="S6259" i="1"/>
  <c r="A6260" i="1"/>
  <c r="E6259" i="1"/>
  <c r="C6259" i="1"/>
  <c r="K6258" i="1"/>
  <c r="O6257" i="1"/>
  <c r="N6258" i="1"/>
  <c r="D6260" i="1" l="1"/>
  <c r="S6260" i="1"/>
  <c r="O6258" i="1"/>
  <c r="U6257" i="1"/>
  <c r="K6259" i="1"/>
  <c r="N6259" i="1"/>
  <c r="A6261" i="1"/>
  <c r="E6260" i="1"/>
  <c r="C6260" i="1"/>
  <c r="O6259" i="1" l="1"/>
  <c r="U6258" i="1"/>
  <c r="D6261" i="1"/>
  <c r="K6260" i="1"/>
  <c r="A6262" i="1"/>
  <c r="E6261" i="1"/>
  <c r="C6261" i="1"/>
  <c r="U6259" i="1"/>
  <c r="N6260" i="1"/>
  <c r="O6260" i="1" l="1"/>
  <c r="S6261" i="1"/>
  <c r="D6262" i="1"/>
  <c r="S6262" i="1"/>
  <c r="U6260" i="1"/>
  <c r="K6261" i="1"/>
  <c r="N6261" i="1"/>
  <c r="A6263" i="1"/>
  <c r="E6262" i="1"/>
  <c r="C6262" i="1"/>
  <c r="D6263" i="1" l="1"/>
  <c r="S6263" i="1"/>
  <c r="K6262" i="1"/>
  <c r="O6261" i="1"/>
  <c r="N6262" i="1"/>
  <c r="A6264" i="1"/>
  <c r="E6263" i="1"/>
  <c r="C6263" i="1"/>
  <c r="O6262" i="1" l="1"/>
  <c r="U6262" i="1" s="1"/>
  <c r="D6264" i="1"/>
  <c r="S6264" i="1"/>
  <c r="A6265" i="1"/>
  <c r="E6264" i="1"/>
  <c r="C6264" i="1"/>
  <c r="K6263" i="1"/>
  <c r="N6263" i="1"/>
  <c r="U6261" i="1"/>
  <c r="D6265" i="1" l="1"/>
  <c r="N6264" i="1"/>
  <c r="O6263" i="1"/>
  <c r="K6264" i="1"/>
  <c r="A6266" i="1"/>
  <c r="E6265" i="1"/>
  <c r="C6265" i="1"/>
  <c r="O6264" i="1" l="1"/>
  <c r="S6265" i="1"/>
  <c r="D6266" i="1"/>
  <c r="N6265" i="1"/>
  <c r="A6267" i="1"/>
  <c r="E6266" i="1"/>
  <c r="C6266" i="1"/>
  <c r="U6264" i="1"/>
  <c r="K6265" i="1"/>
  <c r="U6263" i="1"/>
  <c r="O6265" i="1" l="1"/>
  <c r="S6266" i="1"/>
  <c r="K6266" i="1"/>
  <c r="D6267" i="1"/>
  <c r="S6267" i="1"/>
  <c r="N6266" i="1"/>
  <c r="A6268" i="1"/>
  <c r="E6267" i="1"/>
  <c r="C6267" i="1"/>
  <c r="U6265" i="1"/>
  <c r="O6266" i="1" l="1"/>
  <c r="K6267" i="1"/>
  <c r="D6268" i="1"/>
  <c r="A6269" i="1"/>
  <c r="N6268" i="1"/>
  <c r="E6268" i="1"/>
  <c r="C6268" i="1"/>
  <c r="N6267" i="1"/>
  <c r="O6267" i="1" l="1"/>
  <c r="U6266" i="1"/>
  <c r="S6268" i="1"/>
  <c r="D6269" i="1"/>
  <c r="S6269" i="1"/>
  <c r="K6268" i="1"/>
  <c r="O6268" i="1" s="1"/>
  <c r="U6267" i="1"/>
  <c r="A6270" i="1"/>
  <c r="E6269" i="1"/>
  <c r="C6269" i="1"/>
  <c r="D6270" i="1" l="1"/>
  <c r="U6268" i="1"/>
  <c r="K6269" i="1"/>
  <c r="N6269" i="1"/>
  <c r="O6269" i="1" s="1"/>
  <c r="A6271" i="1"/>
  <c r="N6270" i="1"/>
  <c r="E6270" i="1"/>
  <c r="C6270" i="1"/>
  <c r="S6270" i="1" l="1"/>
  <c r="D6271" i="1"/>
  <c r="S6271" i="1"/>
  <c r="K6270" i="1"/>
  <c r="O6270" i="1" s="1"/>
  <c r="A6272" i="1"/>
  <c r="N6271" i="1"/>
  <c r="E6271" i="1"/>
  <c r="C6271" i="1"/>
  <c r="U6269" i="1"/>
  <c r="D6272" i="1" l="1"/>
  <c r="K6271" i="1"/>
  <c r="O6271" i="1" s="1"/>
  <c r="A6273" i="1"/>
  <c r="N6272" i="1"/>
  <c r="E6272" i="1"/>
  <c r="C6272" i="1"/>
  <c r="U6270" i="1"/>
  <c r="S6272" i="1" l="1"/>
  <c r="D6273" i="1"/>
  <c r="S6273" i="1"/>
  <c r="A6274" i="1"/>
  <c r="E6273" i="1"/>
  <c r="C6273" i="1"/>
  <c r="K6272" i="1"/>
  <c r="O6272" i="1" s="1"/>
  <c r="U6271" i="1"/>
  <c r="D6274" i="1" l="1"/>
  <c r="S6274" i="1"/>
  <c r="N6273" i="1"/>
  <c r="K6273" i="1"/>
  <c r="U6272" i="1"/>
  <c r="A6275" i="1"/>
  <c r="E6274" i="1"/>
  <c r="C6274" i="1"/>
  <c r="O6273" i="1" l="1"/>
  <c r="D6275" i="1"/>
  <c r="S6275" i="1"/>
  <c r="K6274" i="1"/>
  <c r="A6276" i="1"/>
  <c r="E6275" i="1"/>
  <c r="C6275" i="1"/>
  <c r="N6274" i="1"/>
  <c r="U6273" i="1"/>
  <c r="O6274" i="1" l="1"/>
  <c r="D6276" i="1"/>
  <c r="S6276" i="1"/>
  <c r="K6275" i="1"/>
  <c r="U6274" i="1"/>
  <c r="N6275" i="1"/>
  <c r="A6277" i="1"/>
  <c r="E6276" i="1"/>
  <c r="C6276" i="1"/>
  <c r="D6277" i="1" l="1"/>
  <c r="S6277" i="1"/>
  <c r="O6275" i="1"/>
  <c r="U6275" i="1" s="1"/>
  <c r="N6276" i="1"/>
  <c r="K6276" i="1"/>
  <c r="A6278" i="1"/>
  <c r="E6277" i="1"/>
  <c r="C6277" i="1"/>
  <c r="O6276" i="1" l="1"/>
  <c r="U6276" i="1" s="1"/>
  <c r="N6277" i="1"/>
  <c r="D6278" i="1"/>
  <c r="K6277" i="1"/>
  <c r="O6277" i="1" s="1"/>
  <c r="A6279" i="1"/>
  <c r="N6278" i="1"/>
  <c r="E6278" i="1"/>
  <c r="C6278" i="1"/>
  <c r="S6278" i="1" l="1"/>
  <c r="D6279" i="1"/>
  <c r="S6279" i="1"/>
  <c r="K6278" i="1"/>
  <c r="O6278" i="1" s="1"/>
  <c r="A6280" i="1"/>
  <c r="N6279" i="1"/>
  <c r="C6279" i="1"/>
  <c r="E6279" i="1"/>
  <c r="U6277" i="1"/>
  <c r="D6280" i="1" l="1"/>
  <c r="S6280" i="1"/>
  <c r="K6279" i="1"/>
  <c r="O6279" i="1" s="1"/>
  <c r="A6281" i="1"/>
  <c r="E6280" i="1"/>
  <c r="C6280" i="1"/>
  <c r="U6278" i="1"/>
  <c r="D6281" i="1" l="1"/>
  <c r="S6281" i="1"/>
  <c r="N6280" i="1"/>
  <c r="U6279" i="1"/>
  <c r="A6282" i="1"/>
  <c r="E6281" i="1"/>
  <c r="C6281" i="1"/>
  <c r="K6280" i="1"/>
  <c r="O6280" i="1" l="1"/>
  <c r="U6280" i="1" s="1"/>
  <c r="D6282" i="1"/>
  <c r="S6282" i="1"/>
  <c r="A6283" i="1"/>
  <c r="E6282" i="1"/>
  <c r="C6282" i="1"/>
  <c r="K6281" i="1"/>
  <c r="N6281" i="1"/>
  <c r="D6283" i="1" l="1"/>
  <c r="S6283" i="1"/>
  <c r="N6282" i="1"/>
  <c r="O6281" i="1"/>
  <c r="K6282" i="1"/>
  <c r="A6284" i="1"/>
  <c r="E6283" i="1"/>
  <c r="C6283" i="1"/>
  <c r="O6282" i="1" l="1"/>
  <c r="D6284" i="1"/>
  <c r="S6284" i="1"/>
  <c r="K6283" i="1"/>
  <c r="A6285" i="1"/>
  <c r="E6284" i="1"/>
  <c r="C6284" i="1"/>
  <c r="U6282" i="1"/>
  <c r="N6283" i="1"/>
  <c r="U6281" i="1"/>
  <c r="O6283" i="1" l="1"/>
  <c r="D6285" i="1"/>
  <c r="S6285" i="1"/>
  <c r="N6284" i="1"/>
  <c r="K6284" i="1"/>
  <c r="A6286" i="1"/>
  <c r="E6285" i="1"/>
  <c r="C6285" i="1"/>
  <c r="U6283" i="1" l="1"/>
  <c r="O6284" i="1"/>
  <c r="U6284" i="1" s="1"/>
  <c r="D6286" i="1"/>
  <c r="S6286" i="1"/>
  <c r="K6285" i="1"/>
  <c r="N6285" i="1"/>
  <c r="A6287" i="1"/>
  <c r="N6286" i="1"/>
  <c r="E6286" i="1"/>
  <c r="C6286" i="1"/>
  <c r="O6285" i="1" l="1"/>
  <c r="D6287" i="1"/>
  <c r="S6287" i="1"/>
  <c r="K6286" i="1"/>
  <c r="O6286" i="1" s="1"/>
  <c r="A6288" i="1"/>
  <c r="N6287" i="1"/>
  <c r="E6287" i="1"/>
  <c r="C6287" i="1"/>
  <c r="U6285" i="1"/>
  <c r="D6288" i="1" l="1"/>
  <c r="S6288" i="1"/>
  <c r="U6286" i="1"/>
  <c r="K6287" i="1"/>
  <c r="O6287" i="1" s="1"/>
  <c r="A6289" i="1"/>
  <c r="E6288" i="1"/>
  <c r="C6288" i="1"/>
  <c r="D6289" i="1" l="1"/>
  <c r="N6288" i="1"/>
  <c r="A6290" i="1"/>
  <c r="N6289" i="1"/>
  <c r="E6289" i="1"/>
  <c r="C6289" i="1"/>
  <c r="K6288" i="1"/>
  <c r="O6288" i="1" s="1"/>
  <c r="U6287" i="1"/>
  <c r="S6289" i="1" l="1"/>
  <c r="D6290" i="1"/>
  <c r="U6288" i="1"/>
  <c r="A6291" i="1"/>
  <c r="E6290" i="1"/>
  <c r="C6290" i="1"/>
  <c r="K6289" i="1"/>
  <c r="O6289" i="1" s="1"/>
  <c r="S6290" i="1" l="1"/>
  <c r="D6291" i="1"/>
  <c r="A6292" i="1"/>
  <c r="E6291" i="1"/>
  <c r="C6291" i="1"/>
  <c r="U6289" i="1"/>
  <c r="N6290" i="1"/>
  <c r="K6290" i="1"/>
  <c r="S6291" i="1" l="1"/>
  <c r="D6292" i="1"/>
  <c r="S6292" i="1"/>
  <c r="N6291" i="1"/>
  <c r="K6291" i="1"/>
  <c r="O6290" i="1"/>
  <c r="A6293" i="1"/>
  <c r="E6292" i="1"/>
  <c r="C6292" i="1"/>
  <c r="O6291" i="1" l="1"/>
  <c r="U6290" i="1"/>
  <c r="D6293" i="1"/>
  <c r="U6291" i="1"/>
  <c r="K6292" i="1"/>
  <c r="N6292" i="1"/>
  <c r="A6294" i="1"/>
  <c r="E6293" i="1"/>
  <c r="C6293" i="1"/>
  <c r="S6293" i="1" l="1"/>
  <c r="D6294" i="1"/>
  <c r="N6293" i="1"/>
  <c r="O6292" i="1"/>
  <c r="K6293" i="1"/>
  <c r="A6295" i="1"/>
  <c r="E6294" i="1"/>
  <c r="C6294" i="1"/>
  <c r="O6293" i="1" l="1"/>
  <c r="U6292" i="1"/>
  <c r="S6294" i="1"/>
  <c r="D6295" i="1"/>
  <c r="S6295" i="1"/>
  <c r="N6294" i="1"/>
  <c r="A6296" i="1"/>
  <c r="E6295" i="1"/>
  <c r="C6295" i="1"/>
  <c r="K6294" i="1"/>
  <c r="U6293" i="1"/>
  <c r="O6294" i="1" l="1"/>
  <c r="D6296" i="1"/>
  <c r="S6296" i="1"/>
  <c r="N6295" i="1"/>
  <c r="A6297" i="1"/>
  <c r="N6296" i="1"/>
  <c r="E6296" i="1"/>
  <c r="C6296" i="1"/>
  <c r="U6294" i="1"/>
  <c r="K6295" i="1"/>
  <c r="O6295" i="1" l="1"/>
  <c r="D6297" i="1"/>
  <c r="S6297" i="1"/>
  <c r="U6295" i="1"/>
  <c r="K6296" i="1"/>
  <c r="O6296" i="1" s="1"/>
  <c r="A6298" i="1"/>
  <c r="E6297" i="1"/>
  <c r="C6297" i="1"/>
  <c r="D6298" i="1" l="1"/>
  <c r="S6298" i="1"/>
  <c r="K6297" i="1"/>
  <c r="N6297" i="1"/>
  <c r="U6296" i="1"/>
  <c r="A6299" i="1"/>
  <c r="E6298" i="1"/>
  <c r="C6298" i="1"/>
  <c r="O6297" i="1" l="1"/>
  <c r="D6299" i="1"/>
  <c r="S6299" i="1"/>
  <c r="A6300" i="1"/>
  <c r="N6299" i="1"/>
  <c r="E6299" i="1"/>
  <c r="C6299" i="1"/>
  <c r="U6297" i="1"/>
  <c r="K6298" i="1"/>
  <c r="N6298" i="1"/>
  <c r="D6300" i="1" l="1"/>
  <c r="S6300" i="1"/>
  <c r="O6298" i="1"/>
  <c r="K6299" i="1"/>
  <c r="O6299" i="1" s="1"/>
  <c r="A6301" i="1"/>
  <c r="E6300" i="1"/>
  <c r="C6300" i="1"/>
  <c r="U6298" i="1" l="1"/>
  <c r="D6301" i="1"/>
  <c r="A6302" i="1"/>
  <c r="E6301" i="1"/>
  <c r="C6301" i="1"/>
  <c r="U6299" i="1"/>
  <c r="K6300" i="1"/>
  <c r="N6300" i="1"/>
  <c r="S6301" i="1" l="1"/>
  <c r="D6302" i="1"/>
  <c r="S6302" i="1"/>
  <c r="N6301" i="1"/>
  <c r="O6300" i="1"/>
  <c r="U6300" i="1" s="1"/>
  <c r="K6301" i="1"/>
  <c r="A6303" i="1"/>
  <c r="E6302" i="1"/>
  <c r="C6302" i="1"/>
  <c r="O6301" i="1" l="1"/>
  <c r="D6303" i="1"/>
  <c r="S6303" i="1"/>
  <c r="N6302" i="1"/>
  <c r="A6304" i="1"/>
  <c r="C6303" i="1"/>
  <c r="E6303" i="1"/>
  <c r="U6301" i="1"/>
  <c r="K6302" i="1"/>
  <c r="O6302" i="1" l="1"/>
  <c r="D6304" i="1"/>
  <c r="S6304" i="1"/>
  <c r="N6303" i="1"/>
  <c r="U6302" i="1"/>
  <c r="K6303" i="1"/>
  <c r="A6305" i="1"/>
  <c r="E6304" i="1"/>
  <c r="C6304" i="1"/>
  <c r="O6303" i="1" l="1"/>
  <c r="D6305" i="1"/>
  <c r="N6304" i="1"/>
  <c r="U6303" i="1"/>
  <c r="K6304" i="1"/>
  <c r="A6306" i="1"/>
  <c r="E6305" i="1"/>
  <c r="C6305" i="1"/>
  <c r="O6304" i="1" l="1"/>
  <c r="S6305" i="1"/>
  <c r="D6306" i="1"/>
  <c r="S6306" i="1"/>
  <c r="K6305" i="1"/>
  <c r="U6304" i="1"/>
  <c r="N6305" i="1"/>
  <c r="A6307" i="1"/>
  <c r="E6306" i="1"/>
  <c r="C6306" i="1"/>
  <c r="O6305" i="1" l="1"/>
  <c r="U6305" i="1" s="1"/>
  <c r="D6307" i="1"/>
  <c r="S6307" i="1"/>
  <c r="A6308" i="1"/>
  <c r="E6307" i="1"/>
  <c r="C6307" i="1"/>
  <c r="K6306" i="1"/>
  <c r="N6306" i="1"/>
  <c r="D6308" i="1" l="1"/>
  <c r="S6308" i="1"/>
  <c r="N6307" i="1"/>
  <c r="K6307" i="1"/>
  <c r="O6306" i="1"/>
  <c r="U6306" i="1" s="1"/>
  <c r="A6309" i="1"/>
  <c r="E6308" i="1"/>
  <c r="C6308" i="1"/>
  <c r="O6307" i="1" l="1"/>
  <c r="U6307" i="1" s="1"/>
  <c r="D6309" i="1"/>
  <c r="K6308" i="1"/>
  <c r="N6308" i="1"/>
  <c r="A6310" i="1"/>
  <c r="N6309" i="1"/>
  <c r="E6309" i="1"/>
  <c r="C6309" i="1"/>
  <c r="S6309" i="1" l="1"/>
  <c r="D6310" i="1"/>
  <c r="S6310" i="1"/>
  <c r="O6308" i="1"/>
  <c r="K6309" i="1"/>
  <c r="O6309" i="1" s="1"/>
  <c r="A6311" i="1"/>
  <c r="E6310" i="1"/>
  <c r="C6310" i="1"/>
  <c r="U6308" i="1" l="1"/>
  <c r="D6311" i="1"/>
  <c r="U6309" i="1"/>
  <c r="N6310" i="1"/>
  <c r="A6312" i="1"/>
  <c r="N6311" i="1"/>
  <c r="E6311" i="1"/>
  <c r="C6311" i="1"/>
  <c r="K6310" i="1"/>
  <c r="S6311" i="1" l="1"/>
  <c r="D6312" i="1"/>
  <c r="S6312" i="1"/>
  <c r="A6313" i="1"/>
  <c r="E6312" i="1"/>
  <c r="C6312" i="1"/>
  <c r="K6311" i="1"/>
  <c r="O6311" i="1" s="1"/>
  <c r="O6310" i="1"/>
  <c r="D6313" i="1" l="1"/>
  <c r="S6313" i="1"/>
  <c r="N6312" i="1"/>
  <c r="U6311" i="1"/>
  <c r="K6312" i="1"/>
  <c r="U6310" i="1"/>
  <c r="A6314" i="1"/>
  <c r="E6313" i="1"/>
  <c r="C6313" i="1"/>
  <c r="O6312" i="1" l="1"/>
  <c r="D6314" i="1"/>
  <c r="S6314" i="1"/>
  <c r="K6313" i="1"/>
  <c r="A6315" i="1"/>
  <c r="E6314" i="1"/>
  <c r="C6314" i="1"/>
  <c r="U6312" i="1"/>
  <c r="N6313" i="1"/>
  <c r="O6313" i="1" l="1"/>
  <c r="U6313" i="1" s="1"/>
  <c r="D6315" i="1"/>
  <c r="K6314" i="1"/>
  <c r="N6314" i="1"/>
  <c r="A6316" i="1"/>
  <c r="E6315" i="1"/>
  <c r="C6315" i="1"/>
  <c r="S6315" i="1" l="1"/>
  <c r="D6316" i="1"/>
  <c r="S6316" i="1"/>
  <c r="K6315" i="1"/>
  <c r="N6315" i="1"/>
  <c r="O6314" i="1"/>
  <c r="A6317" i="1"/>
  <c r="E6316" i="1"/>
  <c r="C6316" i="1"/>
  <c r="O6315" i="1" l="1"/>
  <c r="U6314" i="1"/>
  <c r="D6317" i="1"/>
  <c r="A6318" i="1"/>
  <c r="E6317" i="1"/>
  <c r="C6317" i="1"/>
  <c r="U6315" i="1"/>
  <c r="K6316" i="1"/>
  <c r="N6316" i="1"/>
  <c r="S6317" i="1" l="1"/>
  <c r="D6318" i="1"/>
  <c r="S6318" i="1"/>
  <c r="N6317" i="1"/>
  <c r="O6316" i="1"/>
  <c r="U6316" i="1" s="1"/>
  <c r="K6317" i="1"/>
  <c r="A6319" i="1"/>
  <c r="E6318" i="1"/>
  <c r="C6318" i="1"/>
  <c r="O6317" i="1" l="1"/>
  <c r="D6319" i="1"/>
  <c r="S6319" i="1"/>
  <c r="K6318" i="1"/>
  <c r="U6317" i="1"/>
  <c r="N6318" i="1"/>
  <c r="A6320" i="1"/>
  <c r="E6319" i="1"/>
  <c r="C6319" i="1"/>
  <c r="O6318" i="1" l="1"/>
  <c r="D6320" i="1"/>
  <c r="N6319" i="1"/>
  <c r="K6319" i="1"/>
  <c r="O6319" i="1" s="1"/>
  <c r="A6321" i="1"/>
  <c r="E6320" i="1"/>
  <c r="C6320" i="1"/>
  <c r="U6318" i="1"/>
  <c r="S6320" i="1" l="1"/>
  <c r="D6321" i="1"/>
  <c r="S6321" i="1"/>
  <c r="N6320" i="1"/>
  <c r="A6322" i="1"/>
  <c r="E6321" i="1"/>
  <c r="C6321" i="1"/>
  <c r="U6319" i="1"/>
  <c r="K6320" i="1"/>
  <c r="O6320" i="1" l="1"/>
  <c r="D6322" i="1"/>
  <c r="S6322" i="1"/>
  <c r="K6321" i="1"/>
  <c r="N6321" i="1"/>
  <c r="U6320" i="1"/>
  <c r="A6323" i="1"/>
  <c r="N6322" i="1"/>
  <c r="E6322" i="1"/>
  <c r="C6322" i="1"/>
  <c r="O6321" i="1" l="1"/>
  <c r="U6321" i="1" s="1"/>
  <c r="D6323" i="1"/>
  <c r="A6324" i="1"/>
  <c r="E6323" i="1"/>
  <c r="C6323" i="1"/>
  <c r="K6322" i="1"/>
  <c r="O6322" i="1" s="1"/>
  <c r="S6323" i="1" l="1"/>
  <c r="D6324" i="1"/>
  <c r="S6324" i="1"/>
  <c r="N6323" i="1"/>
  <c r="K6323" i="1"/>
  <c r="U6322" i="1"/>
  <c r="A6325" i="1"/>
  <c r="E6324" i="1"/>
  <c r="C6324" i="1"/>
  <c r="O6323" i="1" l="1"/>
  <c r="D6325" i="1"/>
  <c r="S6325" i="1"/>
  <c r="A6326" i="1"/>
  <c r="E6325" i="1"/>
  <c r="C6325" i="1"/>
  <c r="U6323" i="1"/>
  <c r="K6324" i="1"/>
  <c r="N6324" i="1"/>
  <c r="D6326" i="1" l="1"/>
  <c r="S6326" i="1"/>
  <c r="N6325" i="1"/>
  <c r="O6324" i="1"/>
  <c r="U6324" i="1" s="1"/>
  <c r="K6325" i="1"/>
  <c r="A6327" i="1"/>
  <c r="E6326" i="1"/>
  <c r="C6326" i="1"/>
  <c r="O6325" i="1" l="1"/>
  <c r="D6327" i="1"/>
  <c r="S6327" i="1"/>
  <c r="N6326" i="1"/>
  <c r="A6328" i="1"/>
  <c r="E6327" i="1"/>
  <c r="C6327" i="1"/>
  <c r="U6325" i="1"/>
  <c r="K6326" i="1"/>
  <c r="O6326" i="1" l="1"/>
  <c r="D6328" i="1"/>
  <c r="N6327" i="1"/>
  <c r="U6326" i="1"/>
  <c r="K6327" i="1"/>
  <c r="A6329" i="1"/>
  <c r="E6328" i="1"/>
  <c r="C6328" i="1"/>
  <c r="O6327" i="1" l="1"/>
  <c r="S6328" i="1"/>
  <c r="D6329" i="1"/>
  <c r="U6327" i="1"/>
  <c r="K6328" i="1"/>
  <c r="N6328" i="1"/>
  <c r="A6330" i="1"/>
  <c r="E6329" i="1"/>
  <c r="C6329" i="1"/>
  <c r="S6329" i="1" l="1"/>
  <c r="D6330" i="1"/>
  <c r="S6330" i="1"/>
  <c r="K6329" i="1"/>
  <c r="N6329" i="1"/>
  <c r="O6328" i="1"/>
  <c r="U6328" i="1" s="1"/>
  <c r="A6331" i="1"/>
  <c r="E6330" i="1"/>
  <c r="C6330" i="1"/>
  <c r="O6329" i="1" l="1"/>
  <c r="D6331" i="1"/>
  <c r="S6331" i="1"/>
  <c r="K6330" i="1"/>
  <c r="N6330" i="1"/>
  <c r="A6332" i="1"/>
  <c r="E6331" i="1"/>
  <c r="C6331" i="1"/>
  <c r="U6329" i="1" l="1"/>
  <c r="D6332" i="1"/>
  <c r="O6330" i="1"/>
  <c r="U6330" i="1" s="1"/>
  <c r="K6331" i="1"/>
  <c r="A6333" i="1"/>
  <c r="E6332" i="1"/>
  <c r="C6332" i="1"/>
  <c r="N6331" i="1"/>
  <c r="O6331" i="1" l="1"/>
  <c r="S6332" i="1"/>
  <c r="D6333" i="1"/>
  <c r="K6332" i="1"/>
  <c r="N6332" i="1"/>
  <c r="A6334" i="1"/>
  <c r="E6333" i="1"/>
  <c r="C6333" i="1"/>
  <c r="U6331" i="1" l="1"/>
  <c r="S6333" i="1"/>
  <c r="D6334" i="1"/>
  <c r="S6334" i="1"/>
  <c r="N6333" i="1"/>
  <c r="O6332" i="1"/>
  <c r="K6333" i="1"/>
  <c r="A6335" i="1"/>
  <c r="E6334" i="1"/>
  <c r="C6334" i="1"/>
  <c r="O6333" i="1" l="1"/>
  <c r="U6333" i="1" s="1"/>
  <c r="D6335" i="1"/>
  <c r="S6335" i="1"/>
  <c r="U6332" i="1"/>
  <c r="K6334" i="1"/>
  <c r="N6334" i="1"/>
  <c r="A6336" i="1"/>
  <c r="C6335" i="1"/>
  <c r="E6335" i="1"/>
  <c r="D6336" i="1" l="1"/>
  <c r="S6336" i="1"/>
  <c r="O6334" i="1"/>
  <c r="N6335" i="1"/>
  <c r="K6335" i="1"/>
  <c r="A6337" i="1"/>
  <c r="E6336" i="1"/>
  <c r="C6336" i="1"/>
  <c r="O6335" i="1" l="1"/>
  <c r="U6334" i="1"/>
  <c r="D6337" i="1"/>
  <c r="N6336" i="1"/>
  <c r="U6335" i="1"/>
  <c r="K6336" i="1"/>
  <c r="A6338" i="1"/>
  <c r="E6337" i="1"/>
  <c r="C6337" i="1"/>
  <c r="O6336" i="1" l="1"/>
  <c r="U6336" i="1" s="1"/>
  <c r="S6337" i="1"/>
  <c r="D6338" i="1"/>
  <c r="S6338" i="1"/>
  <c r="K6337" i="1"/>
  <c r="N6337" i="1"/>
  <c r="A6339" i="1"/>
  <c r="E6338" i="1"/>
  <c r="C6338" i="1"/>
  <c r="O6337" i="1" l="1"/>
  <c r="D6339" i="1"/>
  <c r="S6339" i="1"/>
  <c r="K6338" i="1"/>
  <c r="U6337" i="1"/>
  <c r="N6338" i="1"/>
  <c r="A6340" i="1"/>
  <c r="E6339" i="1"/>
  <c r="C6339" i="1"/>
  <c r="O6338" i="1" l="1"/>
  <c r="N6339" i="1"/>
  <c r="D6340" i="1"/>
  <c r="S6340" i="1"/>
  <c r="K6339" i="1"/>
  <c r="U6338" i="1"/>
  <c r="A6341" i="1"/>
  <c r="E6340" i="1"/>
  <c r="C6340" i="1"/>
  <c r="O6339" i="1" l="1"/>
  <c r="U6339" i="1" s="1"/>
  <c r="D6341" i="1"/>
  <c r="K6340" i="1"/>
  <c r="N6340" i="1"/>
  <c r="A6342" i="1"/>
  <c r="N6341" i="1"/>
  <c r="E6341" i="1"/>
  <c r="C6341" i="1"/>
  <c r="S6341" i="1" l="1"/>
  <c r="D6342" i="1"/>
  <c r="S6342" i="1"/>
  <c r="O6340" i="1"/>
  <c r="U6340" i="1" s="1"/>
  <c r="K6341" i="1"/>
  <c r="O6341" i="1" s="1"/>
  <c r="A6343" i="1"/>
  <c r="E6342" i="1"/>
  <c r="C6342" i="1"/>
  <c r="D6343" i="1" l="1"/>
  <c r="S6343" i="1"/>
  <c r="U6341" i="1"/>
  <c r="N6342" i="1"/>
  <c r="A6344" i="1"/>
  <c r="N6343" i="1"/>
  <c r="E6343" i="1"/>
  <c r="C6343" i="1"/>
  <c r="K6342" i="1"/>
  <c r="D6344" i="1" l="1"/>
  <c r="S6344" i="1"/>
  <c r="A6345" i="1"/>
  <c r="E6344" i="1"/>
  <c r="C6344" i="1"/>
  <c r="K6343" i="1"/>
  <c r="O6343" i="1" s="1"/>
  <c r="O6342" i="1"/>
  <c r="D6345" i="1" l="1"/>
  <c r="S6345" i="1"/>
  <c r="N6344" i="1"/>
  <c r="U6343" i="1"/>
  <c r="K6344" i="1"/>
  <c r="U6342" i="1"/>
  <c r="A6346" i="1"/>
  <c r="E6345" i="1"/>
  <c r="C6345" i="1"/>
  <c r="O6344" i="1" l="1"/>
  <c r="D6346" i="1"/>
  <c r="K6345" i="1"/>
  <c r="N6345" i="1"/>
  <c r="A6347" i="1"/>
  <c r="E6346" i="1"/>
  <c r="C6346" i="1"/>
  <c r="U6344" i="1"/>
  <c r="O6345" i="1" l="1"/>
  <c r="U6345" i="1" s="1"/>
  <c r="S6346" i="1"/>
  <c r="D6347" i="1"/>
  <c r="S6347" i="1"/>
  <c r="N6346" i="1"/>
  <c r="A6348" i="1"/>
  <c r="E6347" i="1"/>
  <c r="C6347" i="1"/>
  <c r="K6346" i="1"/>
  <c r="N6347" i="1" l="1"/>
  <c r="D6348" i="1"/>
  <c r="S6348" i="1"/>
  <c r="O6346" i="1"/>
  <c r="K6347" i="1"/>
  <c r="O6347" i="1"/>
  <c r="A6349" i="1"/>
  <c r="E6348" i="1"/>
  <c r="C6348" i="1"/>
  <c r="U6346" i="1" l="1"/>
  <c r="D6349" i="1"/>
  <c r="S6349" i="1"/>
  <c r="K6348" i="1"/>
  <c r="N6348" i="1"/>
  <c r="A6350" i="1"/>
  <c r="E6349" i="1"/>
  <c r="C6349" i="1"/>
  <c r="U6347" i="1"/>
  <c r="O6348" i="1" l="1"/>
  <c r="U6348" i="1" s="1"/>
  <c r="D6350" i="1"/>
  <c r="S6350" i="1"/>
  <c r="N6349" i="1"/>
  <c r="K6349" i="1"/>
  <c r="A6351" i="1"/>
  <c r="E6350" i="1"/>
  <c r="C6350" i="1"/>
  <c r="O6349" i="1" l="1"/>
  <c r="D6351" i="1"/>
  <c r="S6351" i="1"/>
  <c r="K6350" i="1"/>
  <c r="N6350" i="1"/>
  <c r="A6352" i="1"/>
  <c r="E6351" i="1"/>
  <c r="C6351" i="1"/>
  <c r="U6349" i="1"/>
  <c r="O6350" i="1" l="1"/>
  <c r="U6350" i="1" s="1"/>
  <c r="D6352" i="1"/>
  <c r="N6351" i="1"/>
  <c r="A6353" i="1"/>
  <c r="E6352" i="1"/>
  <c r="C6352" i="1"/>
  <c r="K6351" i="1"/>
  <c r="O6351" i="1" s="1"/>
  <c r="S6352" i="1" l="1"/>
  <c r="D6353" i="1"/>
  <c r="N6352" i="1"/>
  <c r="U6351" i="1"/>
  <c r="K6352" i="1"/>
  <c r="A6354" i="1"/>
  <c r="E6353" i="1"/>
  <c r="C6353" i="1"/>
  <c r="O6352" i="1" l="1"/>
  <c r="S6353" i="1"/>
  <c r="D6354" i="1"/>
  <c r="K6353" i="1"/>
  <c r="U6352" i="1"/>
  <c r="N6353" i="1"/>
  <c r="A6355" i="1"/>
  <c r="E6354" i="1"/>
  <c r="C6354" i="1"/>
  <c r="O6353" i="1" l="1"/>
  <c r="U6353" i="1" s="1"/>
  <c r="S6354" i="1"/>
  <c r="D6355" i="1"/>
  <c r="K6354" i="1"/>
  <c r="N6354" i="1"/>
  <c r="A6356" i="1"/>
  <c r="N6355" i="1"/>
  <c r="E6355" i="1"/>
  <c r="C6355" i="1"/>
  <c r="S6355" i="1" l="1"/>
  <c r="D6356" i="1"/>
  <c r="O6354" i="1"/>
  <c r="K6355" i="1"/>
  <c r="O6355" i="1" s="1"/>
  <c r="A6357" i="1"/>
  <c r="E6356" i="1"/>
  <c r="C6356" i="1"/>
  <c r="S6356" i="1" l="1"/>
  <c r="D6357" i="1"/>
  <c r="S6357" i="1"/>
  <c r="U6355" i="1"/>
  <c r="K6356" i="1"/>
  <c r="A6358" i="1"/>
  <c r="E6357" i="1"/>
  <c r="C6357" i="1"/>
  <c r="N6356" i="1"/>
  <c r="U6354" i="1"/>
  <c r="D6358" i="1" l="1"/>
  <c r="S6358" i="1"/>
  <c r="N6357" i="1"/>
  <c r="K6357" i="1"/>
  <c r="O6357" i="1" s="1"/>
  <c r="O6356" i="1"/>
  <c r="A6359" i="1"/>
  <c r="E6358" i="1"/>
  <c r="C6358" i="1"/>
  <c r="D6359" i="1" l="1"/>
  <c r="S6359" i="1"/>
  <c r="N6358" i="1"/>
  <c r="A6360" i="1"/>
  <c r="C6359" i="1"/>
  <c r="E6359" i="1"/>
  <c r="K6358" i="1"/>
  <c r="U6357" i="1"/>
  <c r="U6356" i="1"/>
  <c r="O6358" i="1" l="1"/>
  <c r="U6358" i="1" s="1"/>
  <c r="D6360" i="1"/>
  <c r="S6360" i="1"/>
  <c r="N6359" i="1"/>
  <c r="K6359" i="1"/>
  <c r="A6361" i="1"/>
  <c r="E6360" i="1"/>
  <c r="C6360" i="1"/>
  <c r="O6359" i="1" l="1"/>
  <c r="D6361" i="1"/>
  <c r="S6361" i="1"/>
  <c r="K6360" i="1"/>
  <c r="A6362" i="1"/>
  <c r="E6361" i="1"/>
  <c r="C6361" i="1"/>
  <c r="U6359" i="1"/>
  <c r="N6360" i="1"/>
  <c r="O6360" i="1" l="1"/>
  <c r="U6360" i="1" s="1"/>
  <c r="D6362" i="1"/>
  <c r="K6361" i="1"/>
  <c r="N6361" i="1"/>
  <c r="A6363" i="1"/>
  <c r="E6362" i="1"/>
  <c r="C6362" i="1"/>
  <c r="O6361" i="1" l="1"/>
  <c r="U6361" i="1" s="1"/>
  <c r="S6362" i="1"/>
  <c r="D6363" i="1"/>
  <c r="N6362" i="1"/>
  <c r="K6362" i="1"/>
  <c r="A6364" i="1"/>
  <c r="N6363" i="1"/>
  <c r="E6363" i="1"/>
  <c r="C6363" i="1"/>
  <c r="O6362" i="1" l="1"/>
  <c r="U6362" i="1" s="1"/>
  <c r="S6363" i="1"/>
  <c r="D6364" i="1"/>
  <c r="S6364" i="1"/>
  <c r="K6363" i="1"/>
  <c r="O6363" i="1" s="1"/>
  <c r="A6365" i="1"/>
  <c r="E6364" i="1"/>
  <c r="C6364" i="1"/>
  <c r="D6365" i="1" l="1"/>
  <c r="S6365" i="1"/>
  <c r="N6364" i="1"/>
  <c r="K6364" i="1"/>
  <c r="A6366" i="1"/>
  <c r="E6365" i="1"/>
  <c r="C6365" i="1"/>
  <c r="U6363" i="1"/>
  <c r="D6366" i="1" l="1"/>
  <c r="S6366" i="1"/>
  <c r="N6365" i="1"/>
  <c r="O6364" i="1"/>
  <c r="A6367" i="1"/>
  <c r="E6366" i="1"/>
  <c r="C6366" i="1"/>
  <c r="K6365" i="1"/>
  <c r="O6365" i="1" l="1"/>
  <c r="U6364" i="1"/>
  <c r="D6367" i="1"/>
  <c r="S6367" i="1"/>
  <c r="K6366" i="1"/>
  <c r="N6366" i="1"/>
  <c r="A6368" i="1"/>
  <c r="E6367" i="1"/>
  <c r="C6367" i="1"/>
  <c r="U6365" i="1" l="1"/>
  <c r="D6368" i="1"/>
  <c r="S6368" i="1"/>
  <c r="O6366" i="1"/>
  <c r="U6366" i="1" s="1"/>
  <c r="N6367" i="1"/>
  <c r="K6367" i="1"/>
  <c r="A6369" i="1"/>
  <c r="E6368" i="1"/>
  <c r="C6368" i="1"/>
  <c r="D6369" i="1" l="1"/>
  <c r="S6369" i="1"/>
  <c r="N6368" i="1"/>
  <c r="K6368" i="1"/>
  <c r="A6370" i="1"/>
  <c r="E6369" i="1"/>
  <c r="C6369" i="1"/>
  <c r="O6367" i="1"/>
  <c r="K6369" i="1" l="1"/>
  <c r="D6370" i="1"/>
  <c r="S6370" i="1"/>
  <c r="N6369" i="1"/>
  <c r="O6368" i="1"/>
  <c r="U6368" i="1" s="1"/>
  <c r="A6371" i="1"/>
  <c r="N6370" i="1"/>
  <c r="E6370" i="1"/>
  <c r="C6370" i="1"/>
  <c r="U6367" i="1"/>
  <c r="O6369" i="1" l="1"/>
  <c r="D6371" i="1"/>
  <c r="S6371" i="1"/>
  <c r="K6370" i="1"/>
  <c r="O6370" i="1" s="1"/>
  <c r="U6369" i="1"/>
  <c r="A6372" i="1"/>
  <c r="N6371" i="1"/>
  <c r="E6371" i="1"/>
  <c r="C6371" i="1"/>
  <c r="D6372" i="1" l="1"/>
  <c r="S6372" i="1"/>
  <c r="U6370" i="1"/>
  <c r="K6371" i="1"/>
  <c r="O6371" i="1" s="1"/>
  <c r="A6373" i="1"/>
  <c r="E6372" i="1"/>
  <c r="C6372" i="1"/>
  <c r="D6373" i="1" l="1"/>
  <c r="N6372" i="1"/>
  <c r="K6372" i="1"/>
  <c r="O6372" i="1" s="1"/>
  <c r="A6374" i="1"/>
  <c r="E6373" i="1"/>
  <c r="C6373" i="1"/>
  <c r="U6371" i="1"/>
  <c r="S6373" i="1" l="1"/>
  <c r="D6374" i="1"/>
  <c r="N6373" i="1"/>
  <c r="U6372" i="1"/>
  <c r="A6375" i="1"/>
  <c r="E6374" i="1"/>
  <c r="C6374" i="1"/>
  <c r="K6373" i="1"/>
  <c r="O6373" i="1" s="1"/>
  <c r="S6374" i="1" l="1"/>
  <c r="D6375" i="1"/>
  <c r="S6375" i="1"/>
  <c r="N6374" i="1"/>
  <c r="K6374" i="1"/>
  <c r="U6373" i="1"/>
  <c r="A6376" i="1"/>
  <c r="E6375" i="1"/>
  <c r="C6375" i="1"/>
  <c r="O6374" i="1" l="1"/>
  <c r="D6376" i="1"/>
  <c r="A6377" i="1"/>
  <c r="E6376" i="1"/>
  <c r="C6376" i="1"/>
  <c r="N6375" i="1"/>
  <c r="U6374" i="1"/>
  <c r="K6375" i="1"/>
  <c r="S6376" i="1" l="1"/>
  <c r="D6377" i="1"/>
  <c r="S6377" i="1"/>
  <c r="K6376" i="1"/>
  <c r="N6376" i="1"/>
  <c r="O6375" i="1"/>
  <c r="A6378" i="1"/>
  <c r="E6377" i="1"/>
  <c r="C6377" i="1"/>
  <c r="O6376" i="1" l="1"/>
  <c r="D6378" i="1"/>
  <c r="S6378" i="1"/>
  <c r="N6377" i="1"/>
  <c r="A6379" i="1"/>
  <c r="E6378" i="1"/>
  <c r="C6378" i="1"/>
  <c r="U6375" i="1"/>
  <c r="K6377" i="1"/>
  <c r="O6377" i="1" l="1"/>
  <c r="U6376" i="1"/>
  <c r="D6379" i="1"/>
  <c r="S6379" i="1"/>
  <c r="N6378" i="1"/>
  <c r="U6377" i="1"/>
  <c r="K6378" i="1"/>
  <c r="O6378" i="1" s="1"/>
  <c r="A6380" i="1"/>
  <c r="N6379" i="1"/>
  <c r="E6379" i="1"/>
  <c r="C6379" i="1"/>
  <c r="D6380" i="1" l="1"/>
  <c r="K6379" i="1"/>
  <c r="O6379" i="1" s="1"/>
  <c r="A6381" i="1"/>
  <c r="N6380" i="1"/>
  <c r="E6380" i="1"/>
  <c r="C6380" i="1"/>
  <c r="U6378" i="1"/>
  <c r="S6380" i="1" l="1"/>
  <c r="D6381" i="1"/>
  <c r="K6380" i="1"/>
  <c r="O6380" i="1" s="1"/>
  <c r="A6382" i="1"/>
  <c r="E6381" i="1"/>
  <c r="C6381" i="1"/>
  <c r="U6379" i="1"/>
  <c r="S6381" i="1" l="1"/>
  <c r="D6382" i="1"/>
  <c r="S6382" i="1"/>
  <c r="N6381" i="1"/>
  <c r="A6383" i="1"/>
  <c r="N6382" i="1"/>
  <c r="E6382" i="1"/>
  <c r="C6382" i="1"/>
  <c r="K6381" i="1"/>
  <c r="U6380" i="1"/>
  <c r="D6383" i="1" l="1"/>
  <c r="A6384" i="1"/>
  <c r="N6383" i="1"/>
  <c r="C6383" i="1"/>
  <c r="E6383" i="1"/>
  <c r="K6382" i="1"/>
  <c r="O6382" i="1" s="1"/>
  <c r="O6381" i="1"/>
  <c r="S6383" i="1" l="1"/>
  <c r="D6384" i="1"/>
  <c r="U6381" i="1"/>
  <c r="U6382" i="1"/>
  <c r="K6383" i="1"/>
  <c r="O6383" i="1" s="1"/>
  <c r="A6385" i="1"/>
  <c r="E6384" i="1"/>
  <c r="C6384" i="1"/>
  <c r="K6384" i="1" l="1"/>
  <c r="S6384" i="1"/>
  <c r="D6385" i="1"/>
  <c r="A6386" i="1"/>
  <c r="E6385" i="1"/>
  <c r="C6385" i="1"/>
  <c r="N6384" i="1"/>
  <c r="U6383" i="1"/>
  <c r="O6384" i="1" l="1"/>
  <c r="S6385" i="1"/>
  <c r="D6386" i="1"/>
  <c r="S6386" i="1"/>
  <c r="K6385" i="1"/>
  <c r="U6384" i="1"/>
  <c r="N6385" i="1"/>
  <c r="O6385" i="1" s="1"/>
  <c r="A6387" i="1"/>
  <c r="E6386" i="1"/>
  <c r="C6386" i="1"/>
  <c r="D6387" i="1" l="1"/>
  <c r="S6387" i="1"/>
  <c r="U6385" i="1"/>
  <c r="N6386" i="1"/>
  <c r="K6386" i="1"/>
  <c r="A6388" i="1"/>
  <c r="N6387" i="1"/>
  <c r="E6387" i="1"/>
  <c r="C6387" i="1"/>
  <c r="D6388" i="1" l="1"/>
  <c r="S6388" i="1"/>
  <c r="O6386" i="1"/>
  <c r="K6387" i="1"/>
  <c r="O6387" i="1" s="1"/>
  <c r="A6389" i="1"/>
  <c r="N6388" i="1"/>
  <c r="E6388" i="1"/>
  <c r="C6388" i="1"/>
  <c r="D6389" i="1" l="1"/>
  <c r="S6389" i="1"/>
  <c r="K6388" i="1"/>
  <c r="O6388" i="1" s="1"/>
  <c r="A6390" i="1"/>
  <c r="E6389" i="1"/>
  <c r="C6389" i="1"/>
  <c r="U6387" i="1"/>
  <c r="U6386" i="1"/>
  <c r="D6390" i="1" l="1"/>
  <c r="U6388" i="1"/>
  <c r="N6389" i="1"/>
  <c r="A6391" i="1"/>
  <c r="E6390" i="1"/>
  <c r="C6390" i="1"/>
  <c r="K6389" i="1"/>
  <c r="S6390" i="1" l="1"/>
  <c r="D6391" i="1"/>
  <c r="K6390" i="1"/>
  <c r="O6389" i="1"/>
  <c r="A6392" i="1"/>
  <c r="E6391" i="1"/>
  <c r="C6391" i="1"/>
  <c r="N6390" i="1"/>
  <c r="S6391" i="1" l="1"/>
  <c r="D6392" i="1"/>
  <c r="O6390" i="1"/>
  <c r="U6390" i="1" s="1"/>
  <c r="A6393" i="1"/>
  <c r="E6392" i="1"/>
  <c r="C6392" i="1"/>
  <c r="N6391" i="1"/>
  <c r="U6389" i="1"/>
  <c r="K6391" i="1"/>
  <c r="S6392" i="1" l="1"/>
  <c r="D6393" i="1"/>
  <c r="S6393" i="1"/>
  <c r="K6392" i="1"/>
  <c r="A6394" i="1"/>
  <c r="E6393" i="1"/>
  <c r="C6393" i="1"/>
  <c r="O6391" i="1"/>
  <c r="N6392" i="1"/>
  <c r="O6392" i="1" l="1"/>
  <c r="U6392" i="1" s="1"/>
  <c r="D6394" i="1"/>
  <c r="S6394" i="1"/>
  <c r="U6391" i="1"/>
  <c r="K6393" i="1"/>
  <c r="N6393" i="1"/>
  <c r="A6395" i="1"/>
  <c r="E6394" i="1"/>
  <c r="C6394" i="1"/>
  <c r="D6395" i="1" l="1"/>
  <c r="S6395" i="1"/>
  <c r="O6393" i="1"/>
  <c r="K6394" i="1"/>
  <c r="A6396" i="1"/>
  <c r="N6395" i="1"/>
  <c r="E6395" i="1"/>
  <c r="C6395" i="1"/>
  <c r="N6394" i="1"/>
  <c r="O6394" i="1" l="1"/>
  <c r="U6393" i="1"/>
  <c r="D6396" i="1"/>
  <c r="S6396" i="1"/>
  <c r="U6394" i="1"/>
  <c r="K6395" i="1"/>
  <c r="O6395" i="1" s="1"/>
  <c r="A6397" i="1"/>
  <c r="E6396" i="1"/>
  <c r="C6396" i="1"/>
  <c r="D6397" i="1" l="1"/>
  <c r="U6395" i="1"/>
  <c r="K6396" i="1"/>
  <c r="A6398" i="1"/>
  <c r="E6397" i="1"/>
  <c r="C6397" i="1"/>
  <c r="N6396" i="1"/>
  <c r="S6397" i="1" l="1"/>
  <c r="D6398" i="1"/>
  <c r="S6398" i="1"/>
  <c r="N6397" i="1"/>
  <c r="A6399" i="1"/>
  <c r="E6398" i="1"/>
  <c r="C6398" i="1"/>
  <c r="K6397" i="1"/>
  <c r="O6397" i="1" s="1"/>
  <c r="O6396" i="1"/>
  <c r="D6399" i="1" l="1"/>
  <c r="S6399" i="1"/>
  <c r="U6397" i="1"/>
  <c r="U6396" i="1"/>
  <c r="N6398" i="1"/>
  <c r="A6400" i="1"/>
  <c r="E6399" i="1"/>
  <c r="C6399" i="1"/>
  <c r="K6398" i="1"/>
  <c r="O6398" i="1" l="1"/>
  <c r="D6400" i="1"/>
  <c r="U6398" i="1"/>
  <c r="K6399" i="1"/>
  <c r="A6401" i="1"/>
  <c r="E6400" i="1"/>
  <c r="C6400" i="1"/>
  <c r="N6399" i="1"/>
  <c r="S6400" i="1" l="1"/>
  <c r="D6401" i="1"/>
  <c r="K6400" i="1"/>
  <c r="O6399" i="1"/>
  <c r="A6402" i="1"/>
  <c r="N6401" i="1"/>
  <c r="E6401" i="1"/>
  <c r="C6401" i="1"/>
  <c r="N6400" i="1"/>
  <c r="O6400" i="1" l="1"/>
  <c r="U6399" i="1"/>
  <c r="S6401" i="1"/>
  <c r="D6402" i="1"/>
  <c r="S6402" i="1"/>
  <c r="U6400" i="1"/>
  <c r="K6401" i="1"/>
  <c r="O6401" i="1" s="1"/>
  <c r="A6403" i="1"/>
  <c r="E6402" i="1"/>
  <c r="C6402" i="1"/>
  <c r="D6403" i="1" l="1"/>
  <c r="S6403" i="1"/>
  <c r="N6402" i="1"/>
  <c r="K6402" i="1"/>
  <c r="A6404" i="1"/>
  <c r="N6403" i="1"/>
  <c r="E6403" i="1"/>
  <c r="C6403" i="1"/>
  <c r="U6401" i="1"/>
  <c r="O6402" i="1" l="1"/>
  <c r="D6404" i="1"/>
  <c r="S6404" i="1"/>
  <c r="U6402" i="1"/>
  <c r="K6403" i="1"/>
  <c r="O6403" i="1" s="1"/>
  <c r="A6405" i="1"/>
  <c r="E6404" i="1"/>
  <c r="C6404" i="1"/>
  <c r="D6405" i="1" l="1"/>
  <c r="S6405" i="1"/>
  <c r="U6403" i="1"/>
  <c r="N6404" i="1"/>
  <c r="K6404" i="1"/>
  <c r="A6406" i="1"/>
  <c r="E6405" i="1"/>
  <c r="C6405" i="1"/>
  <c r="D6406" i="1" l="1"/>
  <c r="S6406" i="1"/>
  <c r="N6405" i="1"/>
  <c r="O6404" i="1"/>
  <c r="K6405" i="1"/>
  <c r="A6407" i="1"/>
  <c r="E6406" i="1"/>
  <c r="C6406" i="1"/>
  <c r="U6404" i="1" l="1"/>
  <c r="D6407" i="1"/>
  <c r="S6407" i="1"/>
  <c r="O6405" i="1"/>
  <c r="U6405" i="1" s="1"/>
  <c r="K6406" i="1"/>
  <c r="N6406" i="1"/>
  <c r="A6408" i="1"/>
  <c r="C6407" i="1"/>
  <c r="E6407" i="1"/>
  <c r="D6408" i="1" l="1"/>
  <c r="K6407" i="1"/>
  <c r="N6407" i="1"/>
  <c r="O6406" i="1"/>
  <c r="A6409" i="1"/>
  <c r="E6408" i="1"/>
  <c r="C6408" i="1"/>
  <c r="O6407" i="1" l="1"/>
  <c r="U6407" i="1" s="1"/>
  <c r="S6408" i="1"/>
  <c r="D6409" i="1"/>
  <c r="K6408" i="1"/>
  <c r="A6410" i="1"/>
  <c r="E6409" i="1"/>
  <c r="C6409" i="1"/>
  <c r="U6406" i="1"/>
  <c r="N6408" i="1"/>
  <c r="O6408" i="1" l="1"/>
  <c r="S6409" i="1"/>
  <c r="D6410" i="1"/>
  <c r="S6410" i="1"/>
  <c r="K6409" i="1"/>
  <c r="U6408" i="1"/>
  <c r="N6409" i="1"/>
  <c r="A6411" i="1"/>
  <c r="E6410" i="1"/>
  <c r="C6410" i="1"/>
  <c r="O6409" i="1" l="1"/>
  <c r="D6411" i="1"/>
  <c r="S6411" i="1"/>
  <c r="N6410" i="1"/>
  <c r="K6410" i="1"/>
  <c r="U6409" i="1"/>
  <c r="A6412" i="1"/>
  <c r="N6411" i="1"/>
  <c r="E6411" i="1"/>
  <c r="C6411" i="1"/>
  <c r="O6410" i="1" l="1"/>
  <c r="D6412" i="1"/>
  <c r="K6411" i="1"/>
  <c r="O6411" i="1" s="1"/>
  <c r="A6413" i="1"/>
  <c r="E6412" i="1"/>
  <c r="C6412" i="1"/>
  <c r="U6410" i="1"/>
  <c r="S6412" i="1" l="1"/>
  <c r="D6413" i="1"/>
  <c r="N6412" i="1"/>
  <c r="K6412" i="1"/>
  <c r="O6412" i="1" s="1"/>
  <c r="A6414" i="1"/>
  <c r="E6413" i="1"/>
  <c r="C6413" i="1"/>
  <c r="U6411" i="1"/>
  <c r="S6413" i="1" l="1"/>
  <c r="D6414" i="1"/>
  <c r="S6414" i="1"/>
  <c r="N6413" i="1"/>
  <c r="A6415" i="1"/>
  <c r="N6414" i="1"/>
  <c r="E6414" i="1"/>
  <c r="C6414" i="1"/>
  <c r="K6413" i="1"/>
  <c r="U6412" i="1"/>
  <c r="O6413" i="1" l="1"/>
  <c r="D6415" i="1"/>
  <c r="S6415" i="1"/>
  <c r="U6413" i="1"/>
  <c r="K6414" i="1"/>
  <c r="O6414" i="1" s="1"/>
  <c r="A6416" i="1"/>
  <c r="E6415" i="1"/>
  <c r="C6415" i="1"/>
  <c r="D6416" i="1" l="1"/>
  <c r="S6416" i="1"/>
  <c r="A6417" i="1"/>
  <c r="E6416" i="1"/>
  <c r="C6416" i="1"/>
  <c r="K6415" i="1"/>
  <c r="N6415" i="1"/>
  <c r="U6414" i="1"/>
  <c r="D6417" i="1" l="1"/>
  <c r="S6417" i="1"/>
  <c r="K6416" i="1"/>
  <c r="O6415" i="1"/>
  <c r="N6416" i="1"/>
  <c r="A6418" i="1"/>
  <c r="E6417" i="1"/>
  <c r="C6417" i="1"/>
  <c r="O6416" i="1" l="1"/>
  <c r="U6416" i="1" s="1"/>
  <c r="D6418" i="1"/>
  <c r="S6418" i="1"/>
  <c r="K6417" i="1"/>
  <c r="N6417" i="1"/>
  <c r="A6419" i="1"/>
  <c r="E6418" i="1"/>
  <c r="C6418" i="1"/>
  <c r="U6415" i="1"/>
  <c r="O6417" i="1" l="1"/>
  <c r="U6417" i="1" s="1"/>
  <c r="D6419" i="1"/>
  <c r="S6419" i="1"/>
  <c r="N6418" i="1"/>
  <c r="K6418" i="1"/>
  <c r="A6420" i="1"/>
  <c r="E6419" i="1"/>
  <c r="C6419" i="1"/>
  <c r="D6420" i="1" l="1"/>
  <c r="S6420" i="1"/>
  <c r="O6418" i="1"/>
  <c r="U6418" i="1" s="1"/>
  <c r="K6419" i="1"/>
  <c r="N6419" i="1"/>
  <c r="A6421" i="1"/>
  <c r="N6420" i="1"/>
  <c r="E6420" i="1"/>
  <c r="C6420" i="1"/>
  <c r="O6419" i="1" l="1"/>
  <c r="D6421" i="1"/>
  <c r="S6421" i="1"/>
  <c r="A6422" i="1"/>
  <c r="E6421" i="1"/>
  <c r="C6421" i="1"/>
  <c r="K6420" i="1"/>
  <c r="O6420" i="1" s="1"/>
  <c r="U6419" i="1" l="1"/>
  <c r="N6421" i="1"/>
  <c r="D6422" i="1"/>
  <c r="U6420" i="1"/>
  <c r="K6421" i="1"/>
  <c r="A6423" i="1"/>
  <c r="E6422" i="1"/>
  <c r="C6422" i="1"/>
  <c r="O6421" i="1" l="1"/>
  <c r="S6422" i="1"/>
  <c r="D6423" i="1"/>
  <c r="S6423" i="1"/>
  <c r="K6422" i="1"/>
  <c r="U6421" i="1"/>
  <c r="N6422" i="1"/>
  <c r="O6422" i="1" s="1"/>
  <c r="A6424" i="1"/>
  <c r="E6423" i="1"/>
  <c r="C6423" i="1"/>
  <c r="D6424" i="1" l="1"/>
  <c r="U6422" i="1"/>
  <c r="K6423" i="1"/>
  <c r="N6423" i="1"/>
  <c r="A6425" i="1"/>
  <c r="E6424" i="1"/>
  <c r="C6424" i="1"/>
  <c r="S6424" i="1" l="1"/>
  <c r="D6425" i="1"/>
  <c r="S6425" i="1"/>
  <c r="N6424" i="1"/>
  <c r="K6424" i="1"/>
  <c r="O6423" i="1"/>
  <c r="A6426" i="1"/>
  <c r="N6425" i="1"/>
  <c r="E6425" i="1"/>
  <c r="C6425" i="1"/>
  <c r="O6424" i="1" l="1"/>
  <c r="U6424" i="1" s="1"/>
  <c r="D6426" i="1"/>
  <c r="A6427" i="1"/>
  <c r="E6426" i="1"/>
  <c r="C6426" i="1"/>
  <c r="K6425" i="1"/>
  <c r="O6425" i="1" s="1"/>
  <c r="U6423" i="1"/>
  <c r="S6426" i="1" l="1"/>
  <c r="D6427" i="1"/>
  <c r="N6426" i="1"/>
  <c r="U6425" i="1"/>
  <c r="K6426" i="1"/>
  <c r="A6428" i="1"/>
  <c r="E6427" i="1"/>
  <c r="C6427" i="1"/>
  <c r="O6426" i="1" l="1"/>
  <c r="U6426" i="1" s="1"/>
  <c r="S6427" i="1"/>
  <c r="D6428" i="1"/>
  <c r="S6428" i="1"/>
  <c r="A6429" i="1"/>
  <c r="E6428" i="1"/>
  <c r="C6428" i="1"/>
  <c r="K6427" i="1"/>
  <c r="N6427" i="1"/>
  <c r="D6429" i="1" l="1"/>
  <c r="S6429" i="1"/>
  <c r="N6428" i="1"/>
  <c r="A6430" i="1"/>
  <c r="E6429" i="1"/>
  <c r="C6429" i="1"/>
  <c r="O6427" i="1"/>
  <c r="K6428" i="1"/>
  <c r="O6428" i="1" s="1"/>
  <c r="D6430" i="1" l="1"/>
  <c r="S6430" i="1"/>
  <c r="N6429" i="1"/>
  <c r="U6428" i="1"/>
  <c r="K6429" i="1"/>
  <c r="U6427" i="1"/>
  <c r="A6431" i="1"/>
  <c r="N6430" i="1"/>
  <c r="E6430" i="1"/>
  <c r="C6430" i="1"/>
  <c r="O6429" i="1" l="1"/>
  <c r="D6431" i="1"/>
  <c r="S6431" i="1"/>
  <c r="K6430" i="1"/>
  <c r="O6430" i="1" s="1"/>
  <c r="U6429" i="1"/>
  <c r="A6432" i="1"/>
  <c r="C6431" i="1"/>
  <c r="E6431" i="1"/>
  <c r="D6432" i="1" l="1"/>
  <c r="A6433" i="1"/>
  <c r="E6432" i="1"/>
  <c r="C6432" i="1"/>
  <c r="U6430" i="1"/>
  <c r="N6431" i="1"/>
  <c r="K6431" i="1"/>
  <c r="S6432" i="1" l="1"/>
  <c r="D6433" i="1"/>
  <c r="S6433" i="1"/>
  <c r="N6432" i="1"/>
  <c r="O6431" i="1"/>
  <c r="K6432" i="1"/>
  <c r="A6434" i="1"/>
  <c r="E6433" i="1"/>
  <c r="C6433" i="1"/>
  <c r="O6432" i="1" l="1"/>
  <c r="D6434" i="1"/>
  <c r="U6432" i="1"/>
  <c r="A6435" i="1"/>
  <c r="E6434" i="1"/>
  <c r="C6434" i="1"/>
  <c r="K6433" i="1"/>
  <c r="N6433" i="1"/>
  <c r="U6431" i="1"/>
  <c r="S6434" i="1" l="1"/>
  <c r="D6435" i="1"/>
  <c r="N6434" i="1"/>
  <c r="K6434" i="1"/>
  <c r="O6434" i="1" s="1"/>
  <c r="A6436" i="1"/>
  <c r="E6435" i="1"/>
  <c r="C6435" i="1"/>
  <c r="O6433" i="1"/>
  <c r="S6435" i="1" l="1"/>
  <c r="D6436" i="1"/>
  <c r="S6436" i="1"/>
  <c r="U6434" i="1"/>
  <c r="N6435" i="1"/>
  <c r="A6437" i="1"/>
  <c r="E6436" i="1"/>
  <c r="C6436" i="1"/>
  <c r="U6433" i="1"/>
  <c r="K6435" i="1"/>
  <c r="D6437" i="1" l="1"/>
  <c r="N6436" i="1"/>
  <c r="A6438" i="1"/>
  <c r="E6437" i="1"/>
  <c r="C6437" i="1"/>
  <c r="K6436" i="1"/>
  <c r="O6436" i="1" s="1"/>
  <c r="O6435" i="1"/>
  <c r="S6437" i="1" l="1"/>
  <c r="D6438" i="1"/>
  <c r="S6438" i="1"/>
  <c r="N6437" i="1"/>
  <c r="U6436" i="1"/>
  <c r="U6435" i="1"/>
  <c r="K6437" i="1"/>
  <c r="A6439" i="1"/>
  <c r="E6438" i="1"/>
  <c r="C6438" i="1"/>
  <c r="O6437" i="1" l="1"/>
  <c r="D6439" i="1"/>
  <c r="S6439" i="1"/>
  <c r="K6438" i="1"/>
  <c r="N6438" i="1"/>
  <c r="A6440" i="1"/>
  <c r="E6439" i="1"/>
  <c r="C6439" i="1"/>
  <c r="U6437" i="1"/>
  <c r="O6438" i="1" l="1"/>
  <c r="D6440" i="1"/>
  <c r="S6440" i="1"/>
  <c r="K6439" i="1"/>
  <c r="N6439" i="1"/>
  <c r="A6441" i="1"/>
  <c r="E6440" i="1"/>
  <c r="C6440" i="1"/>
  <c r="U6438" i="1"/>
  <c r="O6439" i="1" l="1"/>
  <c r="D6441" i="1"/>
  <c r="S6441" i="1"/>
  <c r="K6440" i="1"/>
  <c r="N6440" i="1"/>
  <c r="A6442" i="1"/>
  <c r="E6441" i="1"/>
  <c r="C6441" i="1"/>
  <c r="U6439" i="1"/>
  <c r="O6440" i="1" l="1"/>
  <c r="D6442" i="1"/>
  <c r="U6440" i="1"/>
  <c r="A6443" i="1"/>
  <c r="E6442" i="1"/>
  <c r="C6442" i="1"/>
  <c r="N6441" i="1"/>
  <c r="K6441" i="1"/>
  <c r="O6441" i="1" l="1"/>
  <c r="U6441" i="1" s="1"/>
  <c r="S6442" i="1"/>
  <c r="D6443" i="1"/>
  <c r="S6443" i="1"/>
  <c r="N6442" i="1"/>
  <c r="K6442" i="1"/>
  <c r="A6444" i="1"/>
  <c r="E6443" i="1"/>
  <c r="C6443" i="1"/>
  <c r="O6442" i="1" l="1"/>
  <c r="D6444" i="1"/>
  <c r="U6442" i="1"/>
  <c r="A6445" i="1"/>
  <c r="N6444" i="1"/>
  <c r="E6444" i="1"/>
  <c r="C6444" i="1"/>
  <c r="K6443" i="1"/>
  <c r="N6443" i="1"/>
  <c r="S6444" i="1" l="1"/>
  <c r="D6445" i="1"/>
  <c r="O6443" i="1"/>
  <c r="A6446" i="1"/>
  <c r="E6445" i="1"/>
  <c r="C6445" i="1"/>
  <c r="K6444" i="1"/>
  <c r="O6444" i="1" s="1"/>
  <c r="U6443" i="1" l="1"/>
  <c r="S6445" i="1"/>
  <c r="D6446" i="1"/>
  <c r="N6445" i="1"/>
  <c r="U6444" i="1"/>
  <c r="K6445" i="1"/>
  <c r="A6447" i="1"/>
  <c r="E6446" i="1"/>
  <c r="C6446" i="1"/>
  <c r="O6445" i="1" l="1"/>
  <c r="S6446" i="1"/>
  <c r="D6447" i="1"/>
  <c r="S6447" i="1"/>
  <c r="U6445" i="1"/>
  <c r="A6448" i="1"/>
  <c r="E6447" i="1"/>
  <c r="C6447" i="1"/>
  <c r="K6446" i="1"/>
  <c r="N6446" i="1"/>
  <c r="D6448" i="1" l="1"/>
  <c r="O6446" i="1"/>
  <c r="U6446" i="1" s="1"/>
  <c r="N6447" i="1"/>
  <c r="A6449" i="1"/>
  <c r="E6448" i="1"/>
  <c r="C6448" i="1"/>
  <c r="K6447" i="1"/>
  <c r="S6448" i="1" l="1"/>
  <c r="D6449" i="1"/>
  <c r="O6447" i="1"/>
  <c r="U6447" i="1" s="1"/>
  <c r="K6448" i="1"/>
  <c r="A6450" i="1"/>
  <c r="N6449" i="1"/>
  <c r="E6449" i="1"/>
  <c r="C6449" i="1"/>
  <c r="N6448" i="1"/>
  <c r="S6449" i="1" l="1"/>
  <c r="D6450" i="1"/>
  <c r="O6448" i="1"/>
  <c r="A6451" i="1"/>
  <c r="E6450" i="1"/>
  <c r="C6450" i="1"/>
  <c r="K6449" i="1"/>
  <c r="O6449" i="1" s="1"/>
  <c r="U6448" i="1" l="1"/>
  <c r="S6450" i="1"/>
  <c r="D6451" i="1"/>
  <c r="U6449" i="1"/>
  <c r="N6450" i="1"/>
  <c r="K6450" i="1"/>
  <c r="A6452" i="1"/>
  <c r="E6451" i="1"/>
  <c r="C6451" i="1"/>
  <c r="S6451" i="1" l="1"/>
  <c r="D6452" i="1"/>
  <c r="O6450" i="1"/>
  <c r="K6451" i="1"/>
  <c r="N6451" i="1"/>
  <c r="A6453" i="1"/>
  <c r="E6452" i="1"/>
  <c r="C6452" i="1"/>
  <c r="U6450" i="1" l="1"/>
  <c r="S6452" i="1"/>
  <c r="O6451" i="1"/>
  <c r="D6453" i="1"/>
  <c r="N6452" i="1"/>
  <c r="K6452" i="1"/>
  <c r="O6452" i="1" s="1"/>
  <c r="A6454" i="1"/>
  <c r="E6453" i="1"/>
  <c r="C6453" i="1"/>
  <c r="U6451" i="1" l="1"/>
  <c r="S6453" i="1"/>
  <c r="D6454" i="1"/>
  <c r="S6454" i="1"/>
  <c r="N6453" i="1"/>
  <c r="U6452" i="1"/>
  <c r="K6453" i="1"/>
  <c r="A6455" i="1"/>
  <c r="E6454" i="1"/>
  <c r="C6454" i="1"/>
  <c r="O6453" i="1" l="1"/>
  <c r="D6455" i="1"/>
  <c r="N6454" i="1"/>
  <c r="K6454" i="1"/>
  <c r="A6456" i="1"/>
  <c r="C6455" i="1"/>
  <c r="E6455" i="1"/>
  <c r="U6453" i="1"/>
  <c r="O6454" i="1" l="1"/>
  <c r="U6454" i="1" s="1"/>
  <c r="S6455" i="1"/>
  <c r="D6456" i="1"/>
  <c r="S6456" i="1"/>
  <c r="K6455" i="1"/>
  <c r="N6455" i="1"/>
  <c r="A6457" i="1"/>
  <c r="E6456" i="1"/>
  <c r="C6456" i="1"/>
  <c r="N6456" i="1" l="1"/>
  <c r="D6457" i="1"/>
  <c r="S6457" i="1"/>
  <c r="K6456" i="1"/>
  <c r="O6456" i="1" s="1"/>
  <c r="U6456" i="1" s="1"/>
  <c r="O6455" i="1"/>
  <c r="U6455" i="1" s="1"/>
  <c r="A6458" i="1"/>
  <c r="N6457" i="1"/>
  <c r="E6457" i="1"/>
  <c r="C6457" i="1"/>
  <c r="D6458" i="1" l="1"/>
  <c r="S6458" i="1"/>
  <c r="A6459" i="1"/>
  <c r="E6458" i="1"/>
  <c r="C6458" i="1"/>
  <c r="K6457" i="1"/>
  <c r="O6457" i="1" s="1"/>
  <c r="D6459" i="1" l="1"/>
  <c r="S6459" i="1"/>
  <c r="N6458" i="1"/>
  <c r="U6457" i="1"/>
  <c r="K6458" i="1"/>
  <c r="A6460" i="1"/>
  <c r="E6459" i="1"/>
  <c r="C6459" i="1"/>
  <c r="O6458" i="1" l="1"/>
  <c r="D6460" i="1"/>
  <c r="K6459" i="1"/>
  <c r="N6459" i="1"/>
  <c r="A6461" i="1"/>
  <c r="E6460" i="1"/>
  <c r="C6460" i="1"/>
  <c r="U6458" i="1" l="1"/>
  <c r="S6460" i="1"/>
  <c r="D6461" i="1"/>
  <c r="N6460" i="1"/>
  <c r="O6459" i="1"/>
  <c r="U6459" i="1" s="1"/>
  <c r="K6460" i="1"/>
  <c r="A6462" i="1"/>
  <c r="E6461" i="1"/>
  <c r="C6461" i="1"/>
  <c r="O6460" i="1" l="1"/>
  <c r="U6460" i="1" s="1"/>
  <c r="S6461" i="1"/>
  <c r="D6462" i="1"/>
  <c r="S6462" i="1"/>
  <c r="N6461" i="1"/>
  <c r="K6461" i="1"/>
  <c r="A6463" i="1"/>
  <c r="E6462" i="1"/>
  <c r="C6462" i="1"/>
  <c r="O6461" i="1" l="1"/>
  <c r="D6463" i="1"/>
  <c r="S6463" i="1"/>
  <c r="K6462" i="1"/>
  <c r="A6464" i="1"/>
  <c r="E6463" i="1"/>
  <c r="C6463" i="1"/>
  <c r="U6461" i="1"/>
  <c r="N6462" i="1"/>
  <c r="O6462" i="1" l="1"/>
  <c r="U6462" i="1" s="1"/>
  <c r="D6464" i="1"/>
  <c r="S6464" i="1"/>
  <c r="K6463" i="1"/>
  <c r="N6463" i="1"/>
  <c r="A6465" i="1"/>
  <c r="N6464" i="1"/>
  <c r="E6464" i="1"/>
  <c r="C6464" i="1"/>
  <c r="D6465" i="1" l="1"/>
  <c r="O6463" i="1"/>
  <c r="U6463" i="1" s="1"/>
  <c r="K6464" i="1"/>
  <c r="O6464" i="1" s="1"/>
  <c r="A6466" i="1"/>
  <c r="E6465" i="1"/>
  <c r="C6465" i="1"/>
  <c r="S6465" i="1" l="1"/>
  <c r="D6466" i="1"/>
  <c r="S6466" i="1"/>
  <c r="U6464" i="1"/>
  <c r="K6465" i="1"/>
  <c r="N6465" i="1"/>
  <c r="A6467" i="1"/>
  <c r="N6466" i="1"/>
  <c r="E6466" i="1"/>
  <c r="C6466" i="1"/>
  <c r="O6465" i="1" l="1"/>
  <c r="U6465" i="1" s="1"/>
  <c r="D6467" i="1"/>
  <c r="S6467" i="1"/>
  <c r="K6466" i="1"/>
  <c r="O6466" i="1" s="1"/>
  <c r="A6468" i="1"/>
  <c r="E6467" i="1"/>
  <c r="C6467" i="1"/>
  <c r="D6468" i="1" l="1"/>
  <c r="S6468" i="1"/>
  <c r="K6467" i="1"/>
  <c r="N6467" i="1"/>
  <c r="A6469" i="1"/>
  <c r="N6468" i="1"/>
  <c r="E6468" i="1"/>
  <c r="C6468" i="1"/>
  <c r="U6466" i="1"/>
  <c r="D6469" i="1" l="1"/>
  <c r="O6467" i="1"/>
  <c r="A6470" i="1"/>
  <c r="E6469" i="1"/>
  <c r="C6469" i="1"/>
  <c r="K6468" i="1"/>
  <c r="O6468" i="1" s="1"/>
  <c r="U6467" i="1" l="1"/>
  <c r="S6469" i="1"/>
  <c r="D6470" i="1"/>
  <c r="S6470" i="1"/>
  <c r="U6468" i="1"/>
  <c r="K6469" i="1"/>
  <c r="N6469" i="1"/>
  <c r="A6471" i="1"/>
  <c r="E6470" i="1"/>
  <c r="C6470" i="1"/>
  <c r="O6469" i="1" l="1"/>
  <c r="D6471" i="1"/>
  <c r="S6471" i="1"/>
  <c r="K6470" i="1"/>
  <c r="N6470" i="1"/>
  <c r="A6472" i="1"/>
  <c r="E6471" i="1"/>
  <c r="C6471" i="1"/>
  <c r="U6469" i="1" l="1"/>
  <c r="D6472" i="1"/>
  <c r="S6472" i="1"/>
  <c r="O6470" i="1"/>
  <c r="U6470" i="1" s="1"/>
  <c r="K6471" i="1"/>
  <c r="N6471" i="1"/>
  <c r="A6473" i="1"/>
  <c r="E6472" i="1"/>
  <c r="C6472" i="1"/>
  <c r="N6472" i="1" l="1"/>
  <c r="D6473" i="1"/>
  <c r="K6472" i="1"/>
  <c r="O6472" i="1" s="1"/>
  <c r="O6471" i="1"/>
  <c r="U6471" i="1" s="1"/>
  <c r="A6474" i="1"/>
  <c r="N6473" i="1"/>
  <c r="E6473" i="1"/>
  <c r="C6473" i="1"/>
  <c r="U6472" i="1" l="1"/>
  <c r="S6473" i="1"/>
  <c r="D6474" i="1"/>
  <c r="K6473" i="1"/>
  <c r="O6473" i="1" s="1"/>
  <c r="A6475" i="1"/>
  <c r="N6474" i="1"/>
  <c r="E6474" i="1"/>
  <c r="C6474" i="1"/>
  <c r="S6474" i="1" l="1"/>
  <c r="D6475" i="1"/>
  <c r="S6475" i="1"/>
  <c r="K6474" i="1"/>
  <c r="O6474" i="1" s="1"/>
  <c r="A6476" i="1"/>
  <c r="E6475" i="1"/>
  <c r="C6475" i="1"/>
  <c r="U6473" i="1"/>
  <c r="D6476" i="1" l="1"/>
  <c r="S6476" i="1"/>
  <c r="K6475" i="1"/>
  <c r="N6475" i="1"/>
  <c r="A6477" i="1"/>
  <c r="E6476" i="1"/>
  <c r="C6476" i="1"/>
  <c r="U6474" i="1"/>
  <c r="D6477" i="1" l="1"/>
  <c r="O6475" i="1"/>
  <c r="U6475" i="1" s="1"/>
  <c r="N6476" i="1"/>
  <c r="A6478" i="1"/>
  <c r="E6477" i="1"/>
  <c r="C6477" i="1"/>
  <c r="K6476" i="1"/>
  <c r="S6477" i="1" l="1"/>
  <c r="D6478" i="1"/>
  <c r="O6476" i="1"/>
  <c r="U6476" i="1" s="1"/>
  <c r="N6477" i="1"/>
  <c r="K6477" i="1"/>
  <c r="A6479" i="1"/>
  <c r="E6478" i="1"/>
  <c r="C6478" i="1"/>
  <c r="S6478" i="1" l="1"/>
  <c r="D6479" i="1"/>
  <c r="S6479" i="1"/>
  <c r="K6478" i="1"/>
  <c r="O6477" i="1"/>
  <c r="A6480" i="1"/>
  <c r="E6479" i="1"/>
  <c r="C6479" i="1"/>
  <c r="N6478" i="1"/>
  <c r="O6478" i="1" l="1"/>
  <c r="U6478" i="1" s="1"/>
  <c r="U6477" i="1"/>
  <c r="D6480" i="1"/>
  <c r="S6480" i="1"/>
  <c r="K6479" i="1"/>
  <c r="N6479" i="1"/>
  <c r="A6481" i="1"/>
  <c r="E6480" i="1"/>
  <c r="C6480" i="1"/>
  <c r="D6481" i="1" l="1"/>
  <c r="S6481" i="1"/>
  <c r="K6480" i="1"/>
  <c r="O6479" i="1"/>
  <c r="U6479" i="1" s="1"/>
  <c r="N6480" i="1"/>
  <c r="A6482" i="1"/>
  <c r="E6481" i="1"/>
  <c r="C6481" i="1"/>
  <c r="O6480" i="1" l="1"/>
  <c r="U6480" i="1" s="1"/>
  <c r="D6482" i="1"/>
  <c r="S6482" i="1"/>
  <c r="K6481" i="1"/>
  <c r="N6481" i="1"/>
  <c r="A6483" i="1"/>
  <c r="N6482" i="1"/>
  <c r="E6482" i="1"/>
  <c r="C6482" i="1"/>
  <c r="O6481" i="1" l="1"/>
  <c r="D6483" i="1"/>
  <c r="S6483" i="1"/>
  <c r="U6481" i="1"/>
  <c r="K6482" i="1"/>
  <c r="O6482" i="1" s="1"/>
  <c r="A6484" i="1"/>
  <c r="E6483" i="1"/>
  <c r="C6483" i="1"/>
  <c r="D6484" i="1" l="1"/>
  <c r="S6484" i="1"/>
  <c r="N6483" i="1"/>
  <c r="A6485" i="1"/>
  <c r="K6484" i="1"/>
  <c r="E6484" i="1"/>
  <c r="C6484" i="1"/>
  <c r="K6483" i="1"/>
  <c r="U6482" i="1"/>
  <c r="O6483" i="1" l="1"/>
  <c r="U6483" i="1" s="1"/>
  <c r="D6485" i="1"/>
  <c r="N6484" i="1"/>
  <c r="A6486" i="1"/>
  <c r="E6485" i="1"/>
  <c r="C6485" i="1"/>
  <c r="O6484" i="1"/>
  <c r="S6485" i="1" l="1"/>
  <c r="D6486" i="1"/>
  <c r="S6486" i="1"/>
  <c r="K6485" i="1"/>
  <c r="A6487" i="1"/>
  <c r="K6486" i="1"/>
  <c r="E6486" i="1"/>
  <c r="C6486" i="1"/>
  <c r="U6484" i="1"/>
  <c r="N6485" i="1"/>
  <c r="O6485" i="1" l="1"/>
  <c r="D6487" i="1"/>
  <c r="S6487" i="1"/>
  <c r="N6486" i="1"/>
  <c r="O6486" i="1" s="1"/>
  <c r="U6486" i="1" s="1"/>
  <c r="A6488" i="1"/>
  <c r="E6487" i="1"/>
  <c r="C6487" i="1"/>
  <c r="U6485" i="1" l="1"/>
  <c r="D6488" i="1"/>
  <c r="S6488" i="1"/>
  <c r="K6487" i="1"/>
  <c r="N6487" i="1"/>
  <c r="A6489" i="1"/>
  <c r="N6488" i="1"/>
  <c r="E6488" i="1"/>
  <c r="C6488" i="1"/>
  <c r="O6487" i="1" l="1"/>
  <c r="U6487" i="1" s="1"/>
  <c r="D6489" i="1"/>
  <c r="K6488" i="1"/>
  <c r="O6488" i="1" s="1"/>
  <c r="A6490" i="1"/>
  <c r="E6489" i="1"/>
  <c r="C6489" i="1"/>
  <c r="S6489" i="1" l="1"/>
  <c r="D6490" i="1"/>
  <c r="S6490" i="1"/>
  <c r="K6489" i="1"/>
  <c r="A6491" i="1"/>
  <c r="E6490" i="1"/>
  <c r="C6490" i="1"/>
  <c r="N6489" i="1"/>
  <c r="U6488" i="1"/>
  <c r="D6491" i="1" l="1"/>
  <c r="N6490" i="1"/>
  <c r="A6492" i="1"/>
  <c r="E6491" i="1"/>
  <c r="C6491" i="1"/>
  <c r="K6490" i="1"/>
  <c r="O6489" i="1"/>
  <c r="S6491" i="1" l="1"/>
  <c r="D6492" i="1"/>
  <c r="S6492" i="1"/>
  <c r="O6490" i="1"/>
  <c r="N6491" i="1"/>
  <c r="U6489" i="1"/>
  <c r="K6491" i="1"/>
  <c r="O6491" i="1" s="1"/>
  <c r="A6493" i="1"/>
  <c r="N6492" i="1"/>
  <c r="E6492" i="1"/>
  <c r="C6492" i="1"/>
  <c r="U6490" i="1" l="1"/>
  <c r="D6493" i="1"/>
  <c r="S6493" i="1"/>
  <c r="K6492" i="1"/>
  <c r="O6492" i="1" s="1"/>
  <c r="A6494" i="1"/>
  <c r="E6493" i="1"/>
  <c r="C6493" i="1"/>
  <c r="U6491" i="1"/>
  <c r="D6494" i="1" l="1"/>
  <c r="K6493" i="1"/>
  <c r="N6493" i="1"/>
  <c r="A6495" i="1"/>
  <c r="E6494" i="1"/>
  <c r="C6494" i="1"/>
  <c r="U6492" i="1"/>
  <c r="O6493" i="1" l="1"/>
  <c r="S6494" i="1"/>
  <c r="D6495" i="1"/>
  <c r="S6495" i="1"/>
  <c r="K6494" i="1"/>
  <c r="N6494" i="1"/>
  <c r="A6496" i="1"/>
  <c r="E6495" i="1"/>
  <c r="C6495" i="1"/>
  <c r="U6493" i="1" l="1"/>
  <c r="N6495" i="1"/>
  <c r="O6494" i="1"/>
  <c r="D6496" i="1"/>
  <c r="S6496" i="1"/>
  <c r="K6495" i="1"/>
  <c r="O6495" i="1" s="1"/>
  <c r="A6497" i="1"/>
  <c r="N6496" i="1"/>
  <c r="E6496" i="1"/>
  <c r="C6496" i="1"/>
  <c r="U6494" i="1" l="1"/>
  <c r="D6497" i="1"/>
  <c r="S6497" i="1"/>
  <c r="U6495" i="1"/>
  <c r="K6496" i="1"/>
  <c r="O6496" i="1" s="1"/>
  <c r="A6498" i="1"/>
  <c r="N6497" i="1"/>
  <c r="E6497" i="1"/>
  <c r="C6497" i="1"/>
  <c r="D6498" i="1" l="1"/>
  <c r="S6498" i="1"/>
  <c r="U6496" i="1"/>
  <c r="K6497" i="1"/>
  <c r="O6497" i="1" s="1"/>
  <c r="A6499" i="1"/>
  <c r="E6498" i="1"/>
  <c r="C6498" i="1"/>
  <c r="D6499" i="1" l="1"/>
  <c r="N6498" i="1"/>
  <c r="K6498" i="1"/>
  <c r="U6497" i="1"/>
  <c r="A6500" i="1"/>
  <c r="E6499" i="1"/>
  <c r="C6499" i="1"/>
  <c r="S6499" i="1" l="1"/>
  <c r="D6500" i="1"/>
  <c r="S6500" i="1"/>
  <c r="O6498" i="1"/>
  <c r="N6499" i="1"/>
  <c r="K6499" i="1"/>
  <c r="A6501" i="1"/>
  <c r="E6500" i="1"/>
  <c r="C6500" i="1"/>
  <c r="U6498" i="1" l="1"/>
  <c r="O6499" i="1"/>
  <c r="D6501" i="1"/>
  <c r="N6500" i="1"/>
  <c r="K6500" i="1"/>
  <c r="A6502" i="1"/>
  <c r="E6501" i="1"/>
  <c r="C6501" i="1"/>
  <c r="O6500" i="1" l="1"/>
  <c r="U6499" i="1"/>
  <c r="K6501" i="1"/>
  <c r="S6501" i="1"/>
  <c r="D6502" i="1"/>
  <c r="S6502" i="1"/>
  <c r="U6500" i="1"/>
  <c r="N6501" i="1"/>
  <c r="A6503" i="1"/>
  <c r="E6502" i="1"/>
  <c r="C6502" i="1"/>
  <c r="O6501" i="1" l="1"/>
  <c r="D6503" i="1"/>
  <c r="S6503" i="1"/>
  <c r="N6502" i="1"/>
  <c r="K6502" i="1"/>
  <c r="A6504" i="1"/>
  <c r="C6503" i="1"/>
  <c r="E6503" i="1"/>
  <c r="U6501" i="1"/>
  <c r="O6502" i="1" l="1"/>
  <c r="D6504" i="1"/>
  <c r="S6504" i="1"/>
  <c r="K6503" i="1"/>
  <c r="U6502" i="1"/>
  <c r="N6503" i="1"/>
  <c r="A6505" i="1"/>
  <c r="N6504" i="1"/>
  <c r="E6504" i="1"/>
  <c r="C6504" i="1"/>
  <c r="O6503" i="1" l="1"/>
  <c r="U6503" i="1" s="1"/>
  <c r="D6505" i="1"/>
  <c r="S6505" i="1"/>
  <c r="K6504" i="1"/>
  <c r="O6504" i="1" s="1"/>
  <c r="A6506" i="1"/>
  <c r="E6505" i="1"/>
  <c r="C6505" i="1"/>
  <c r="D6506" i="1" l="1"/>
  <c r="N6505" i="1"/>
  <c r="K6505" i="1"/>
  <c r="A6507" i="1"/>
  <c r="E6506" i="1"/>
  <c r="C6506" i="1"/>
  <c r="U6504" i="1"/>
  <c r="O6505" i="1" l="1"/>
  <c r="U6505" i="1" s="1"/>
  <c r="S6506" i="1"/>
  <c r="D6507" i="1"/>
  <c r="S6507" i="1"/>
  <c r="N6506" i="1"/>
  <c r="A6508" i="1"/>
  <c r="E6507" i="1"/>
  <c r="C6507" i="1"/>
  <c r="K6506" i="1"/>
  <c r="O6506" i="1" l="1"/>
  <c r="D6508" i="1"/>
  <c r="N6507" i="1"/>
  <c r="U6506" i="1"/>
  <c r="K6507" i="1"/>
  <c r="A6509" i="1"/>
  <c r="E6508" i="1"/>
  <c r="C6508" i="1"/>
  <c r="O6507" i="1" l="1"/>
  <c r="N6508" i="1"/>
  <c r="S6508" i="1"/>
  <c r="D6509" i="1"/>
  <c r="S6509" i="1"/>
  <c r="K6508" i="1"/>
  <c r="O6508" i="1" s="1"/>
  <c r="U6507" i="1"/>
  <c r="A6510" i="1"/>
  <c r="E6509" i="1"/>
  <c r="C6509" i="1"/>
  <c r="U6508" i="1" l="1"/>
  <c r="D6510" i="1"/>
  <c r="S6510" i="1"/>
  <c r="K6509" i="1"/>
  <c r="N6509" i="1"/>
  <c r="A6511" i="1"/>
  <c r="E6510" i="1"/>
  <c r="C6510" i="1"/>
  <c r="O6509" i="1" l="1"/>
  <c r="D6511" i="1"/>
  <c r="K6510" i="1"/>
  <c r="N6510" i="1"/>
  <c r="U6509" i="1"/>
  <c r="A6512" i="1"/>
  <c r="E6511" i="1"/>
  <c r="C6511" i="1"/>
  <c r="S6511" i="1" l="1"/>
  <c r="O6510" i="1"/>
  <c r="D6512" i="1"/>
  <c r="N6511" i="1"/>
  <c r="K6511" i="1"/>
  <c r="A6513" i="1"/>
  <c r="N6512" i="1"/>
  <c r="E6512" i="1"/>
  <c r="C6512" i="1"/>
  <c r="O6511" i="1" l="1"/>
  <c r="U6510" i="1"/>
  <c r="S6512" i="1"/>
  <c r="D6513" i="1"/>
  <c r="S6513" i="1"/>
  <c r="U6511" i="1"/>
  <c r="K6512" i="1"/>
  <c r="O6512" i="1" s="1"/>
  <c r="A6514" i="1"/>
  <c r="E6513" i="1"/>
  <c r="C6513" i="1"/>
  <c r="D6514" i="1" l="1"/>
  <c r="S6514" i="1"/>
  <c r="N6513" i="1"/>
  <c r="K6513" i="1"/>
  <c r="A6515" i="1"/>
  <c r="E6514" i="1"/>
  <c r="C6514" i="1"/>
  <c r="U6512" i="1"/>
  <c r="O6513" i="1" l="1"/>
  <c r="D6515" i="1"/>
  <c r="N6514" i="1"/>
  <c r="U6513" i="1"/>
  <c r="A6516" i="1"/>
  <c r="E6515" i="1"/>
  <c r="C6515" i="1"/>
  <c r="K6514" i="1"/>
  <c r="O6514" i="1" s="1"/>
  <c r="S6515" i="1" l="1"/>
  <c r="D6516" i="1"/>
  <c r="S6516" i="1"/>
  <c r="N6515" i="1"/>
  <c r="U6514" i="1"/>
  <c r="A6517" i="1"/>
  <c r="E6516" i="1"/>
  <c r="C6516" i="1"/>
  <c r="K6515" i="1"/>
  <c r="O6515" i="1" l="1"/>
  <c r="D6517" i="1"/>
  <c r="S6517" i="1"/>
  <c r="K6516" i="1"/>
  <c r="A6518" i="1"/>
  <c r="E6517" i="1"/>
  <c r="C6517" i="1"/>
  <c r="N6516" i="1"/>
  <c r="U6515" i="1" l="1"/>
  <c r="O6516" i="1"/>
  <c r="U6516" i="1" s="1"/>
  <c r="D6518" i="1"/>
  <c r="S6518" i="1"/>
  <c r="K6517" i="1"/>
  <c r="N6517" i="1"/>
  <c r="O6517" i="1" s="1"/>
  <c r="A6519" i="1"/>
  <c r="E6518" i="1"/>
  <c r="C6518" i="1"/>
  <c r="D6519" i="1" l="1"/>
  <c r="N6518" i="1"/>
  <c r="K6518" i="1"/>
  <c r="O6518" i="1" s="1"/>
  <c r="A6520" i="1"/>
  <c r="E6519" i="1"/>
  <c r="C6519" i="1"/>
  <c r="U6517" i="1"/>
  <c r="S6519" i="1" l="1"/>
  <c r="D6520" i="1"/>
  <c r="S6520" i="1"/>
  <c r="K6519" i="1"/>
  <c r="U6518" i="1"/>
  <c r="N6519" i="1"/>
  <c r="A6521" i="1"/>
  <c r="E6520" i="1"/>
  <c r="C6520" i="1"/>
  <c r="O6519" i="1" l="1"/>
  <c r="D6521" i="1"/>
  <c r="U6519" i="1"/>
  <c r="N6520" i="1"/>
  <c r="K6520" i="1"/>
  <c r="A6522" i="1"/>
  <c r="E6521" i="1"/>
  <c r="C6521" i="1"/>
  <c r="S6521" i="1" l="1"/>
  <c r="D6522" i="1"/>
  <c r="N6521" i="1"/>
  <c r="O6520" i="1"/>
  <c r="K6521" i="1"/>
  <c r="A6523" i="1"/>
  <c r="E6522" i="1"/>
  <c r="C6522" i="1"/>
  <c r="O6521" i="1" l="1"/>
  <c r="S6522" i="1"/>
  <c r="D6523" i="1"/>
  <c r="N6522" i="1"/>
  <c r="A6524" i="1"/>
  <c r="E6523" i="1"/>
  <c r="C6523" i="1"/>
  <c r="K6522" i="1"/>
  <c r="O6522" i="1" s="1"/>
  <c r="U6521" i="1"/>
  <c r="U6520" i="1"/>
  <c r="S6523" i="1" l="1"/>
  <c r="D6524" i="1"/>
  <c r="N6523" i="1"/>
  <c r="U6522" i="1"/>
  <c r="K6523" i="1"/>
  <c r="A6525" i="1"/>
  <c r="E6524" i="1"/>
  <c r="C6524" i="1"/>
  <c r="O6523" i="1" l="1"/>
  <c r="K6524" i="1"/>
  <c r="S6524" i="1"/>
  <c r="D6525" i="1"/>
  <c r="A6526" i="1"/>
  <c r="E6525" i="1"/>
  <c r="C6525" i="1"/>
  <c r="N6524" i="1"/>
  <c r="U6523" i="1"/>
  <c r="O6524" i="1" l="1"/>
  <c r="S6525" i="1"/>
  <c r="D6526" i="1"/>
  <c r="S6526" i="1"/>
  <c r="K6525" i="1"/>
  <c r="N6525" i="1"/>
  <c r="A6527" i="1"/>
  <c r="E6526" i="1"/>
  <c r="C6526" i="1"/>
  <c r="U6524" i="1" l="1"/>
  <c r="O6525" i="1"/>
  <c r="D6527" i="1"/>
  <c r="S6527" i="1"/>
  <c r="N6526" i="1"/>
  <c r="K6526" i="1"/>
  <c r="A6528" i="1"/>
  <c r="C6527" i="1"/>
  <c r="E6527" i="1"/>
  <c r="U6525" i="1" l="1"/>
  <c r="O6526" i="1"/>
  <c r="D6528" i="1"/>
  <c r="S6528" i="1"/>
  <c r="N6527" i="1"/>
  <c r="K6527" i="1"/>
  <c r="A6529" i="1"/>
  <c r="N6528" i="1"/>
  <c r="E6528" i="1"/>
  <c r="C6528" i="1"/>
  <c r="O6527" i="1" l="1"/>
  <c r="U6526" i="1"/>
  <c r="D6529" i="1"/>
  <c r="K6528" i="1"/>
  <c r="O6528" i="1" s="1"/>
  <c r="A6530" i="1"/>
  <c r="E6529" i="1"/>
  <c r="C6529" i="1"/>
  <c r="U6527" i="1" l="1"/>
  <c r="S6529" i="1"/>
  <c r="D6530" i="1"/>
  <c r="S6530" i="1"/>
  <c r="N6529" i="1"/>
  <c r="K6529" i="1"/>
  <c r="O6529" i="1" s="1"/>
  <c r="A6531" i="1"/>
  <c r="E6530" i="1"/>
  <c r="C6530" i="1"/>
  <c r="U6528" i="1"/>
  <c r="D6531" i="1" l="1"/>
  <c r="S6531" i="1"/>
  <c r="N6530" i="1"/>
  <c r="A6532" i="1"/>
  <c r="E6531" i="1"/>
  <c r="C6531" i="1"/>
  <c r="K6530" i="1"/>
  <c r="U6529" i="1"/>
  <c r="D6532" i="1" l="1"/>
  <c r="N6531" i="1"/>
  <c r="O6530" i="1"/>
  <c r="U6530" i="1" s="1"/>
  <c r="K6531" i="1"/>
  <c r="A6533" i="1"/>
  <c r="E6532" i="1"/>
  <c r="C6532" i="1"/>
  <c r="O6531" i="1" l="1"/>
  <c r="S6532" i="1"/>
  <c r="D6533" i="1"/>
  <c r="S6533" i="1"/>
  <c r="N6532" i="1"/>
  <c r="K6532" i="1"/>
  <c r="O6532" i="1" s="1"/>
  <c r="A6534" i="1"/>
  <c r="E6533" i="1"/>
  <c r="C6533" i="1"/>
  <c r="U6531" i="1"/>
  <c r="D6534" i="1" l="1"/>
  <c r="U6532" i="1"/>
  <c r="K6533" i="1"/>
  <c r="N6533" i="1"/>
  <c r="A6535" i="1"/>
  <c r="N6534" i="1"/>
  <c r="E6534" i="1"/>
  <c r="C6534" i="1"/>
  <c r="O6533" i="1" l="1"/>
  <c r="U6533" i="1" s="1"/>
  <c r="S6534" i="1"/>
  <c r="D6535" i="1"/>
  <c r="K6534" i="1"/>
  <c r="O6534" i="1" s="1"/>
  <c r="A6536" i="1"/>
  <c r="E6535" i="1"/>
  <c r="C6535" i="1"/>
  <c r="S6535" i="1" l="1"/>
  <c r="D6536" i="1"/>
  <c r="K6535" i="1"/>
  <c r="U6534" i="1"/>
  <c r="N6535" i="1"/>
  <c r="A6537" i="1"/>
  <c r="N6536" i="1"/>
  <c r="E6536" i="1"/>
  <c r="C6536" i="1"/>
  <c r="O6535" i="1" l="1"/>
  <c r="U6535" i="1" s="1"/>
  <c r="S6536" i="1"/>
  <c r="D6537" i="1"/>
  <c r="S6537" i="1"/>
  <c r="K6536" i="1"/>
  <c r="O6536" i="1" s="1"/>
  <c r="A6538" i="1"/>
  <c r="N6537" i="1"/>
  <c r="E6537" i="1"/>
  <c r="C6537" i="1"/>
  <c r="D6538" i="1" l="1"/>
  <c r="K6537" i="1"/>
  <c r="O6537" i="1" s="1"/>
  <c r="A6539" i="1"/>
  <c r="E6538" i="1"/>
  <c r="C6538" i="1"/>
  <c r="U6536" i="1"/>
  <c r="S6538" i="1" l="1"/>
  <c r="D6539" i="1"/>
  <c r="N6538" i="1"/>
  <c r="A6540" i="1"/>
  <c r="E6539" i="1"/>
  <c r="C6539" i="1"/>
  <c r="K6538" i="1"/>
  <c r="O6538" i="1" s="1"/>
  <c r="U6537" i="1"/>
  <c r="S6539" i="1" l="1"/>
  <c r="D6540" i="1"/>
  <c r="S6540" i="1"/>
  <c r="N6539" i="1"/>
  <c r="U6538" i="1"/>
  <c r="K6539" i="1"/>
  <c r="A6541" i="1"/>
  <c r="E6540" i="1"/>
  <c r="C6540" i="1"/>
  <c r="O6539" i="1" l="1"/>
  <c r="D6541" i="1"/>
  <c r="S6541" i="1"/>
  <c r="N6540" i="1"/>
  <c r="K6540" i="1"/>
  <c r="A6542" i="1"/>
  <c r="E6541" i="1"/>
  <c r="C6541" i="1"/>
  <c r="U6539" i="1"/>
  <c r="O6540" i="1" l="1"/>
  <c r="U6540" i="1" s="1"/>
  <c r="D6542" i="1"/>
  <c r="S6542" i="1"/>
  <c r="K6541" i="1"/>
  <c r="N6541" i="1"/>
  <c r="A6543" i="1"/>
  <c r="E6542" i="1"/>
  <c r="C6542" i="1"/>
  <c r="O6541" i="1" l="1"/>
  <c r="D6543" i="1"/>
  <c r="S6543" i="1"/>
  <c r="K6542" i="1"/>
  <c r="N6542" i="1"/>
  <c r="A6544" i="1"/>
  <c r="E6543" i="1"/>
  <c r="C6543" i="1"/>
  <c r="U6541" i="1" l="1"/>
  <c r="O6542" i="1"/>
  <c r="U6542" i="1" s="1"/>
  <c r="D6544" i="1"/>
  <c r="K6543" i="1"/>
  <c r="N6543" i="1"/>
  <c r="A6545" i="1"/>
  <c r="N6544" i="1"/>
  <c r="E6544" i="1"/>
  <c r="C6544" i="1"/>
  <c r="O6543" i="1" l="1"/>
  <c r="S6544" i="1"/>
  <c r="D6545" i="1"/>
  <c r="U6543" i="1"/>
  <c r="K6544" i="1"/>
  <c r="O6544" i="1" s="1"/>
  <c r="A6546" i="1"/>
  <c r="N6545" i="1"/>
  <c r="E6545" i="1"/>
  <c r="C6545" i="1"/>
  <c r="S6545" i="1" l="1"/>
  <c r="D6546" i="1"/>
  <c r="A6547" i="1"/>
  <c r="E6546" i="1"/>
  <c r="C6546" i="1"/>
  <c r="K6545" i="1"/>
  <c r="O6545" i="1" s="1"/>
  <c r="U6544" i="1"/>
  <c r="S6546" i="1" l="1"/>
  <c r="D6547" i="1"/>
  <c r="S6547" i="1"/>
  <c r="N6546" i="1"/>
  <c r="U6545" i="1"/>
  <c r="K6546" i="1"/>
  <c r="A6548" i="1"/>
  <c r="E6547" i="1"/>
  <c r="C6547" i="1"/>
  <c r="O6546" i="1" l="1"/>
  <c r="D6548" i="1"/>
  <c r="S6548" i="1"/>
  <c r="K6547" i="1"/>
  <c r="U6546" i="1"/>
  <c r="N6547" i="1"/>
  <c r="A6549" i="1"/>
  <c r="E6548" i="1"/>
  <c r="C6548" i="1"/>
  <c r="O6547" i="1" l="1"/>
  <c r="U6547" i="1" s="1"/>
  <c r="D6549" i="1"/>
  <c r="S6549" i="1"/>
  <c r="K6548" i="1"/>
  <c r="N6548" i="1"/>
  <c r="A6550" i="1"/>
  <c r="E6549" i="1"/>
  <c r="C6549" i="1"/>
  <c r="O6548" i="1" l="1"/>
  <c r="D6550" i="1"/>
  <c r="K6549" i="1"/>
  <c r="N6549" i="1"/>
  <c r="A6551" i="1"/>
  <c r="E6550" i="1"/>
  <c r="C6550" i="1"/>
  <c r="O6549" i="1" l="1"/>
  <c r="U6548" i="1"/>
  <c r="S6550" i="1"/>
  <c r="D6551" i="1"/>
  <c r="S6551" i="1"/>
  <c r="A6552" i="1"/>
  <c r="C6551" i="1"/>
  <c r="E6551" i="1"/>
  <c r="U6549" i="1"/>
  <c r="K6550" i="1"/>
  <c r="N6550" i="1"/>
  <c r="D6552" i="1" l="1"/>
  <c r="S6552" i="1"/>
  <c r="N6551" i="1"/>
  <c r="O6550" i="1"/>
  <c r="K6551" i="1"/>
  <c r="A6553" i="1"/>
  <c r="E6552" i="1"/>
  <c r="C6552" i="1"/>
  <c r="O6551" i="1" l="1"/>
  <c r="U6550" i="1"/>
  <c r="D6553" i="1"/>
  <c r="S6553" i="1"/>
  <c r="K6552" i="1"/>
  <c r="U6551" i="1"/>
  <c r="N6552" i="1"/>
  <c r="A6554" i="1"/>
  <c r="E6553" i="1"/>
  <c r="C6553" i="1"/>
  <c r="O6552" i="1" l="1"/>
  <c r="D6554" i="1"/>
  <c r="S6554" i="1"/>
  <c r="N6553" i="1"/>
  <c r="K6553" i="1"/>
  <c r="A6555" i="1"/>
  <c r="N6554" i="1"/>
  <c r="E6554" i="1"/>
  <c r="C6554" i="1"/>
  <c r="U6552" i="1"/>
  <c r="D6555" i="1" l="1"/>
  <c r="O6553" i="1"/>
  <c r="A6556" i="1"/>
  <c r="E6555" i="1"/>
  <c r="C6555" i="1"/>
  <c r="K6554" i="1"/>
  <c r="O6554" i="1" s="1"/>
  <c r="U6553" i="1" l="1"/>
  <c r="S6555" i="1"/>
  <c r="D6556" i="1"/>
  <c r="K6555" i="1"/>
  <c r="U6554" i="1"/>
  <c r="N6555" i="1"/>
  <c r="A6557" i="1"/>
  <c r="N6556" i="1"/>
  <c r="E6556" i="1"/>
  <c r="C6556" i="1"/>
  <c r="O6555" i="1" l="1"/>
  <c r="S6556" i="1"/>
  <c r="D6557" i="1"/>
  <c r="S6557" i="1"/>
  <c r="K6556" i="1"/>
  <c r="O6556" i="1" s="1"/>
  <c r="U6555" i="1"/>
  <c r="A6558" i="1"/>
  <c r="E6557" i="1"/>
  <c r="C6557" i="1"/>
  <c r="N6557" i="1" l="1"/>
  <c r="D6558" i="1"/>
  <c r="K6557" i="1"/>
  <c r="O6557" i="1" s="1"/>
  <c r="A6559" i="1"/>
  <c r="E6558" i="1"/>
  <c r="C6558" i="1"/>
  <c r="U6556" i="1"/>
  <c r="S6558" i="1" l="1"/>
  <c r="D6559" i="1"/>
  <c r="U6557" i="1"/>
  <c r="K6558" i="1"/>
  <c r="N6558" i="1"/>
  <c r="A6560" i="1"/>
  <c r="E6559" i="1"/>
  <c r="C6559" i="1"/>
  <c r="S6559" i="1" l="1"/>
  <c r="D6560" i="1"/>
  <c r="S6560" i="1"/>
  <c r="O6558" i="1"/>
  <c r="N6559" i="1"/>
  <c r="K6559" i="1"/>
  <c r="O6559" i="1" s="1"/>
  <c r="A6561" i="1"/>
  <c r="E6560" i="1"/>
  <c r="C6560" i="1"/>
  <c r="U6558" i="1" l="1"/>
  <c r="D6561" i="1"/>
  <c r="U6559" i="1"/>
  <c r="N6560" i="1"/>
  <c r="A6562" i="1"/>
  <c r="E6561" i="1"/>
  <c r="C6561" i="1"/>
  <c r="K6560" i="1"/>
  <c r="O6560" i="1" l="1"/>
  <c r="S6561" i="1"/>
  <c r="D6562" i="1"/>
  <c r="S6562" i="1"/>
  <c r="N6561" i="1"/>
  <c r="A6563" i="1"/>
  <c r="E6562" i="1"/>
  <c r="C6562" i="1"/>
  <c r="U6560" i="1"/>
  <c r="K6561" i="1"/>
  <c r="D6563" i="1" l="1"/>
  <c r="O6561" i="1"/>
  <c r="U6561" i="1" s="1"/>
  <c r="K6562" i="1"/>
  <c r="N6562" i="1"/>
  <c r="A6564" i="1"/>
  <c r="N6563" i="1"/>
  <c r="E6563" i="1"/>
  <c r="C6563" i="1"/>
  <c r="S6563" i="1" l="1"/>
  <c r="D6564" i="1"/>
  <c r="S6564" i="1"/>
  <c r="K6563" i="1"/>
  <c r="O6563" i="1" s="1"/>
  <c r="U6563" i="1" s="1"/>
  <c r="O6562" i="1"/>
  <c r="A6565" i="1"/>
  <c r="E6564" i="1"/>
  <c r="C6564" i="1"/>
  <c r="D6565" i="1" l="1"/>
  <c r="S6565" i="1"/>
  <c r="A6566" i="1"/>
  <c r="E6565" i="1"/>
  <c r="C6565" i="1"/>
  <c r="U6562" i="1"/>
  <c r="K6564" i="1"/>
  <c r="N6564" i="1"/>
  <c r="D6566" i="1" l="1"/>
  <c r="O6564" i="1"/>
  <c r="U6564" i="1" s="1"/>
  <c r="K6565" i="1"/>
  <c r="N6565" i="1"/>
  <c r="A6567" i="1"/>
  <c r="E6566" i="1"/>
  <c r="C6566" i="1"/>
  <c r="S6566" i="1" l="1"/>
  <c r="D6567" i="1"/>
  <c r="S6567" i="1"/>
  <c r="O6565" i="1"/>
  <c r="K6566" i="1"/>
  <c r="N6566" i="1"/>
  <c r="A6568" i="1"/>
  <c r="E6567" i="1"/>
  <c r="C6567" i="1"/>
  <c r="O6566" i="1" l="1"/>
  <c r="D6568" i="1"/>
  <c r="S6568" i="1"/>
  <c r="U6565" i="1"/>
  <c r="N6567" i="1"/>
  <c r="K6567" i="1"/>
  <c r="A6569" i="1"/>
  <c r="E6568" i="1"/>
  <c r="C6568" i="1"/>
  <c r="U6566" i="1"/>
  <c r="O6567" i="1" l="1"/>
  <c r="D6569" i="1"/>
  <c r="S6569" i="1"/>
  <c r="N6568" i="1"/>
  <c r="U6567" i="1"/>
  <c r="A6570" i="1"/>
  <c r="E6569" i="1"/>
  <c r="C6569" i="1"/>
  <c r="K6568" i="1"/>
  <c r="O6568" i="1" l="1"/>
  <c r="D6570" i="1"/>
  <c r="S6570" i="1"/>
  <c r="N6569" i="1"/>
  <c r="A6571" i="1"/>
  <c r="E6570" i="1"/>
  <c r="C6570" i="1"/>
  <c r="U6568" i="1"/>
  <c r="K6569" i="1"/>
  <c r="O6569" i="1" l="1"/>
  <c r="D6571" i="1"/>
  <c r="S6571" i="1"/>
  <c r="U6569" i="1"/>
  <c r="K6570" i="1"/>
  <c r="N6570" i="1"/>
  <c r="A6572" i="1"/>
  <c r="E6571" i="1"/>
  <c r="C6571" i="1"/>
  <c r="D6572" i="1" l="1"/>
  <c r="S6572" i="1"/>
  <c r="K6571" i="1"/>
  <c r="O6570" i="1"/>
  <c r="N6571" i="1"/>
  <c r="A6573" i="1"/>
  <c r="N6572" i="1"/>
  <c r="E6572" i="1"/>
  <c r="C6572" i="1"/>
  <c r="U6570" i="1" l="1"/>
  <c r="O6571" i="1"/>
  <c r="D6573" i="1"/>
  <c r="K6572" i="1"/>
  <c r="O6572" i="1" s="1"/>
  <c r="A6574" i="1"/>
  <c r="N6573" i="1"/>
  <c r="E6573" i="1"/>
  <c r="C6573" i="1"/>
  <c r="U6571" i="1" l="1"/>
  <c r="S6573" i="1"/>
  <c r="D6574" i="1"/>
  <c r="K6573" i="1"/>
  <c r="O6573" i="1" s="1"/>
  <c r="A6575" i="1"/>
  <c r="E6574" i="1"/>
  <c r="C6574" i="1"/>
  <c r="U6572" i="1"/>
  <c r="S6574" i="1" l="1"/>
  <c r="D6575" i="1"/>
  <c r="S6575" i="1"/>
  <c r="U6573" i="1"/>
  <c r="K6574" i="1"/>
  <c r="N6574" i="1"/>
  <c r="A6576" i="1"/>
  <c r="C6575" i="1"/>
  <c r="E6575" i="1"/>
  <c r="D6576" i="1" l="1"/>
  <c r="S6576" i="1"/>
  <c r="N6575" i="1"/>
  <c r="O6574" i="1"/>
  <c r="K6575" i="1"/>
  <c r="A6577" i="1"/>
  <c r="E6576" i="1"/>
  <c r="C6576" i="1"/>
  <c r="O6575" i="1" l="1"/>
  <c r="U6574" i="1"/>
  <c r="D6577" i="1"/>
  <c r="S6577" i="1"/>
  <c r="K6576" i="1"/>
  <c r="U6575" i="1"/>
  <c r="N6576" i="1"/>
  <c r="A6578" i="1"/>
  <c r="E6577" i="1"/>
  <c r="C6577" i="1"/>
  <c r="D6578" i="1" l="1"/>
  <c r="S6578" i="1"/>
  <c r="N6577" i="1"/>
  <c r="O6576" i="1"/>
  <c r="K6577" i="1"/>
  <c r="A6579" i="1"/>
  <c r="E6578" i="1"/>
  <c r="C6578" i="1"/>
  <c r="U6576" i="1" l="1"/>
  <c r="D6579" i="1"/>
  <c r="S6579" i="1"/>
  <c r="O6577" i="1"/>
  <c r="U6577" i="1" s="1"/>
  <c r="N6578" i="1"/>
  <c r="K6578" i="1"/>
  <c r="A6580" i="1"/>
  <c r="E6579" i="1"/>
  <c r="C6579" i="1"/>
  <c r="O6578" i="1" l="1"/>
  <c r="D6580" i="1"/>
  <c r="S6580" i="1"/>
  <c r="K6579" i="1"/>
  <c r="N6579" i="1"/>
  <c r="A6581" i="1"/>
  <c r="E6580" i="1"/>
  <c r="C6580" i="1"/>
  <c r="U6578" i="1"/>
  <c r="O6579" i="1" l="1"/>
  <c r="D6581" i="1"/>
  <c r="S6581" i="1"/>
  <c r="N6580" i="1"/>
  <c r="A6582" i="1"/>
  <c r="N6581" i="1"/>
  <c r="E6581" i="1"/>
  <c r="C6581" i="1"/>
  <c r="U6579" i="1"/>
  <c r="K6580" i="1"/>
  <c r="O6580" i="1" l="1"/>
  <c r="D6582" i="1"/>
  <c r="S6582" i="1"/>
  <c r="K6581" i="1"/>
  <c r="O6581" i="1" s="1"/>
  <c r="A6583" i="1"/>
  <c r="E6582" i="1"/>
  <c r="C6582" i="1"/>
  <c r="U6580" i="1"/>
  <c r="D6583" i="1" l="1"/>
  <c r="K6582" i="1"/>
  <c r="N6582" i="1"/>
  <c r="A6584" i="1"/>
  <c r="N6583" i="1"/>
  <c r="E6583" i="1"/>
  <c r="C6583" i="1"/>
  <c r="U6581" i="1"/>
  <c r="S6583" i="1" l="1"/>
  <c r="D6584" i="1"/>
  <c r="S6584" i="1"/>
  <c r="K6583" i="1"/>
  <c r="O6583" i="1" s="1"/>
  <c r="A6585" i="1"/>
  <c r="E6584" i="1"/>
  <c r="C6584" i="1"/>
  <c r="O6582" i="1"/>
  <c r="D6585" i="1" l="1"/>
  <c r="S6585" i="1"/>
  <c r="U6583" i="1"/>
  <c r="U6582" i="1"/>
  <c r="N6584" i="1"/>
  <c r="A6586" i="1"/>
  <c r="E6585" i="1"/>
  <c r="C6585" i="1"/>
  <c r="K6584" i="1"/>
  <c r="O6584" i="1" l="1"/>
  <c r="D6586" i="1"/>
  <c r="S6586" i="1"/>
  <c r="N6585" i="1"/>
  <c r="A6587" i="1"/>
  <c r="E6586" i="1"/>
  <c r="C6586" i="1"/>
  <c r="U6584" i="1"/>
  <c r="K6585" i="1"/>
  <c r="O6585" i="1" l="1"/>
  <c r="U6585" i="1" s="1"/>
  <c r="D6587" i="1"/>
  <c r="S6587" i="1"/>
  <c r="N6586" i="1"/>
  <c r="K6586" i="1"/>
  <c r="A6588" i="1"/>
  <c r="E6587" i="1"/>
  <c r="C6587" i="1"/>
  <c r="O6586" i="1" l="1"/>
  <c r="D6588" i="1"/>
  <c r="K6587" i="1"/>
  <c r="A6589" i="1"/>
  <c r="E6588" i="1"/>
  <c r="C6588" i="1"/>
  <c r="U6586" i="1"/>
  <c r="N6587" i="1"/>
  <c r="O6587" i="1" l="1"/>
  <c r="U6587" i="1" s="1"/>
  <c r="S6588" i="1"/>
  <c r="D6589" i="1"/>
  <c r="S6589" i="1"/>
  <c r="K6588" i="1"/>
  <c r="N6588" i="1"/>
  <c r="A6590" i="1"/>
  <c r="E6589" i="1"/>
  <c r="C6589" i="1"/>
  <c r="D6590" i="1" l="1"/>
  <c r="K6589" i="1"/>
  <c r="N6589" i="1"/>
  <c r="O6588" i="1"/>
  <c r="U6588" i="1" s="1"/>
  <c r="A6591" i="1"/>
  <c r="E6590" i="1"/>
  <c r="C6590" i="1"/>
  <c r="O6589" i="1" l="1"/>
  <c r="S6590" i="1"/>
  <c r="D6591" i="1"/>
  <c r="A6592" i="1"/>
  <c r="E6591" i="1"/>
  <c r="C6591" i="1"/>
  <c r="K6590" i="1"/>
  <c r="N6590" i="1"/>
  <c r="U6589" i="1" l="1"/>
  <c r="S6591" i="1"/>
  <c r="D6592" i="1"/>
  <c r="N6591" i="1"/>
  <c r="O6590" i="1"/>
  <c r="K6591" i="1"/>
  <c r="A6593" i="1"/>
  <c r="E6592" i="1"/>
  <c r="C6592" i="1"/>
  <c r="O6591" i="1" l="1"/>
  <c r="S6592" i="1"/>
  <c r="D6593" i="1"/>
  <c r="U6591" i="1"/>
  <c r="A6594" i="1"/>
  <c r="E6593" i="1"/>
  <c r="C6593" i="1"/>
  <c r="K6592" i="1"/>
  <c r="N6592" i="1"/>
  <c r="U6590" i="1"/>
  <c r="S6593" i="1" l="1"/>
  <c r="D6594" i="1"/>
  <c r="N6593" i="1"/>
  <c r="A6595" i="1"/>
  <c r="E6594" i="1"/>
  <c r="C6594" i="1"/>
  <c r="O6592" i="1"/>
  <c r="K6593" i="1"/>
  <c r="O6593" i="1" l="1"/>
  <c r="U6593" i="1" s="1"/>
  <c r="S6594" i="1"/>
  <c r="D6595" i="1"/>
  <c r="U6592" i="1"/>
  <c r="K6594" i="1"/>
  <c r="N6594" i="1"/>
  <c r="A6596" i="1"/>
  <c r="E6595" i="1"/>
  <c r="C6595" i="1"/>
  <c r="S6595" i="1" l="1"/>
  <c r="D6596" i="1"/>
  <c r="S6596" i="1"/>
  <c r="K6595" i="1"/>
  <c r="O6594" i="1"/>
  <c r="U6594" i="1" s="1"/>
  <c r="A6597" i="1"/>
  <c r="E6596" i="1"/>
  <c r="C6596" i="1"/>
  <c r="N6595" i="1"/>
  <c r="O6595" i="1" l="1"/>
  <c r="D6597" i="1"/>
  <c r="S6597" i="1"/>
  <c r="U6595" i="1"/>
  <c r="K6596" i="1"/>
  <c r="N6596" i="1"/>
  <c r="A6598" i="1"/>
  <c r="E6597" i="1"/>
  <c r="C6597" i="1"/>
  <c r="D6598" i="1" l="1"/>
  <c r="N6597" i="1"/>
  <c r="O6596" i="1"/>
  <c r="U6596" i="1" s="1"/>
  <c r="K6597" i="1"/>
  <c r="A6599" i="1"/>
  <c r="E6598" i="1"/>
  <c r="C6598" i="1"/>
  <c r="O6597" i="1" l="1"/>
  <c r="U6597" i="1" s="1"/>
  <c r="S6598" i="1"/>
  <c r="D6599" i="1"/>
  <c r="A6600" i="1"/>
  <c r="C6599" i="1"/>
  <c r="E6599" i="1"/>
  <c r="K6598" i="1"/>
  <c r="N6598" i="1"/>
  <c r="S6599" i="1" l="1"/>
  <c r="D6600" i="1"/>
  <c r="N6599" i="1"/>
  <c r="O6598" i="1"/>
  <c r="K6599" i="1"/>
  <c r="A6601" i="1"/>
  <c r="E6600" i="1"/>
  <c r="C6600" i="1"/>
  <c r="O6599" i="1" l="1"/>
  <c r="S6600" i="1"/>
  <c r="D6601" i="1"/>
  <c r="S6601" i="1"/>
  <c r="N6600" i="1"/>
  <c r="A6602" i="1"/>
  <c r="E6601" i="1"/>
  <c r="C6601" i="1"/>
  <c r="U6599" i="1"/>
  <c r="K6600" i="1"/>
  <c r="U6598" i="1"/>
  <c r="O6600" i="1" l="1"/>
  <c r="D6602" i="1"/>
  <c r="S6602" i="1"/>
  <c r="N6601" i="1"/>
  <c r="A6603" i="1"/>
  <c r="E6602" i="1"/>
  <c r="C6602" i="1"/>
  <c r="U6600" i="1"/>
  <c r="K6601" i="1"/>
  <c r="O6601" i="1" l="1"/>
  <c r="D6603" i="1"/>
  <c r="S6603" i="1"/>
  <c r="U6601" i="1"/>
  <c r="K6602" i="1"/>
  <c r="N6602" i="1"/>
  <c r="A6604" i="1"/>
  <c r="E6603" i="1"/>
  <c r="C6603" i="1"/>
  <c r="D6604" i="1" l="1"/>
  <c r="K6603" i="1"/>
  <c r="O6602" i="1"/>
  <c r="U6602" i="1" s="1"/>
  <c r="N6603" i="1"/>
  <c r="A6605" i="1"/>
  <c r="E6604" i="1"/>
  <c r="C6604" i="1"/>
  <c r="O6603" i="1" l="1"/>
  <c r="S6604" i="1"/>
  <c r="D6605" i="1"/>
  <c r="S6605" i="1"/>
  <c r="U6603" i="1"/>
  <c r="K6604" i="1"/>
  <c r="N6604" i="1"/>
  <c r="A6606" i="1"/>
  <c r="N6605" i="1"/>
  <c r="E6605" i="1"/>
  <c r="C6605" i="1"/>
  <c r="D6606" i="1" l="1"/>
  <c r="S6606" i="1"/>
  <c r="O6604" i="1"/>
  <c r="K6605" i="1"/>
  <c r="O6605" i="1" s="1"/>
  <c r="A6607" i="1"/>
  <c r="E6606" i="1"/>
  <c r="C6606" i="1"/>
  <c r="U6604" i="1" l="1"/>
  <c r="D6607" i="1"/>
  <c r="S6607" i="1"/>
  <c r="N6606" i="1"/>
  <c r="U6605" i="1"/>
  <c r="K6606" i="1"/>
  <c r="A6608" i="1"/>
  <c r="E6607" i="1"/>
  <c r="C6607" i="1"/>
  <c r="D6608" i="1" l="1"/>
  <c r="O6606" i="1"/>
  <c r="U6606" i="1" s="1"/>
  <c r="N6607" i="1"/>
  <c r="K6607" i="1"/>
  <c r="O6607" i="1" s="1"/>
  <c r="A6609" i="1"/>
  <c r="E6608" i="1"/>
  <c r="C6608" i="1"/>
  <c r="S6608" i="1" l="1"/>
  <c r="D6609" i="1"/>
  <c r="S6609" i="1"/>
  <c r="K6608" i="1"/>
  <c r="U6607" i="1"/>
  <c r="N6608" i="1"/>
  <c r="A6610" i="1"/>
  <c r="E6609" i="1"/>
  <c r="C6609" i="1"/>
  <c r="D6610" i="1" l="1"/>
  <c r="S6610" i="1"/>
  <c r="N6609" i="1"/>
  <c r="O6608" i="1"/>
  <c r="K6609" i="1"/>
  <c r="A6611" i="1"/>
  <c r="E6610" i="1"/>
  <c r="C6610" i="1"/>
  <c r="O6609" i="1" l="1"/>
  <c r="U6608" i="1"/>
  <c r="D6611" i="1"/>
  <c r="S6611" i="1"/>
  <c r="K6610" i="1"/>
  <c r="U6609" i="1"/>
  <c r="A6612" i="1"/>
  <c r="N6611" i="1"/>
  <c r="E6611" i="1"/>
  <c r="C6611" i="1"/>
  <c r="N6610" i="1"/>
  <c r="O6610" i="1" l="1"/>
  <c r="U6610" i="1" s="1"/>
  <c r="D6612" i="1"/>
  <c r="S6612" i="1"/>
  <c r="K6611" i="1"/>
  <c r="O6611" i="1" s="1"/>
  <c r="A6613" i="1"/>
  <c r="E6612" i="1"/>
  <c r="C6612" i="1"/>
  <c r="D6613" i="1" l="1"/>
  <c r="S6613" i="1"/>
  <c r="N6612" i="1"/>
  <c r="K6612" i="1"/>
  <c r="U6611" i="1"/>
  <c r="A6614" i="1"/>
  <c r="N6613" i="1"/>
  <c r="E6613" i="1"/>
  <c r="C6613" i="1"/>
  <c r="O6612" i="1" l="1"/>
  <c r="U6612" i="1" s="1"/>
  <c r="D6614" i="1"/>
  <c r="S6614" i="1"/>
  <c r="K6613" i="1"/>
  <c r="O6613" i="1" s="1"/>
  <c r="A6615" i="1"/>
  <c r="N6614" i="1"/>
  <c r="E6614" i="1"/>
  <c r="C6614" i="1"/>
  <c r="D6615" i="1" l="1"/>
  <c r="S6615" i="1"/>
  <c r="K6614" i="1"/>
  <c r="O6614" i="1" s="1"/>
  <c r="A6616" i="1"/>
  <c r="E6615" i="1"/>
  <c r="C6615" i="1"/>
  <c r="U6613" i="1"/>
  <c r="D6616" i="1" l="1"/>
  <c r="S6616" i="1"/>
  <c r="N6615" i="1"/>
  <c r="A6617" i="1"/>
  <c r="E6616" i="1"/>
  <c r="C6616" i="1"/>
  <c r="K6615" i="1"/>
  <c r="U6614" i="1"/>
  <c r="O6615" i="1" l="1"/>
  <c r="D6617" i="1"/>
  <c r="N6616" i="1"/>
  <c r="U6615" i="1"/>
  <c r="A6618" i="1"/>
  <c r="E6617" i="1"/>
  <c r="C6617" i="1"/>
  <c r="K6616" i="1"/>
  <c r="O6616" i="1" l="1"/>
  <c r="U6616" i="1" s="1"/>
  <c r="S6617" i="1"/>
  <c r="D6618" i="1"/>
  <c r="K6617" i="1"/>
  <c r="A6619" i="1"/>
  <c r="E6618" i="1"/>
  <c r="C6618" i="1"/>
  <c r="N6617" i="1"/>
  <c r="O6617" i="1" l="1"/>
  <c r="S6618" i="1"/>
  <c r="D6619" i="1"/>
  <c r="K6618" i="1"/>
  <c r="N6618" i="1"/>
  <c r="A6620" i="1"/>
  <c r="N6619" i="1"/>
  <c r="E6619" i="1"/>
  <c r="C6619" i="1"/>
  <c r="O6618" i="1" l="1"/>
  <c r="U6617" i="1"/>
  <c r="S6619" i="1"/>
  <c r="D6620" i="1"/>
  <c r="K6619" i="1"/>
  <c r="O6619" i="1" s="1"/>
  <c r="U6618" i="1"/>
  <c r="A6621" i="1"/>
  <c r="N6620" i="1"/>
  <c r="E6620" i="1"/>
  <c r="C6620" i="1"/>
  <c r="S6620" i="1" l="1"/>
  <c r="D6621" i="1"/>
  <c r="K6620" i="1"/>
  <c r="O6620" i="1"/>
  <c r="A6622" i="1"/>
  <c r="N6621" i="1"/>
  <c r="E6621" i="1"/>
  <c r="C6621" i="1"/>
  <c r="U6619" i="1"/>
  <c r="S6621" i="1" l="1"/>
  <c r="D6622" i="1"/>
  <c r="S6622" i="1"/>
  <c r="K6621" i="1"/>
  <c r="O6621" i="1" s="1"/>
  <c r="A6623" i="1"/>
  <c r="E6622" i="1"/>
  <c r="C6622" i="1"/>
  <c r="U6620" i="1"/>
  <c r="D6623" i="1" l="1"/>
  <c r="S6623" i="1"/>
  <c r="N6622" i="1"/>
  <c r="K6622" i="1"/>
  <c r="A6624" i="1"/>
  <c r="C6623" i="1"/>
  <c r="E6623" i="1"/>
  <c r="U6621" i="1"/>
  <c r="O6622" i="1" l="1"/>
  <c r="U6622" i="1" s="1"/>
  <c r="D6624" i="1"/>
  <c r="S6624" i="1"/>
  <c r="N6623" i="1"/>
  <c r="A6625" i="1"/>
  <c r="E6624" i="1"/>
  <c r="C6624" i="1"/>
  <c r="K6623" i="1"/>
  <c r="O6623" i="1" l="1"/>
  <c r="D6625" i="1"/>
  <c r="N6624" i="1"/>
  <c r="U6623" i="1"/>
  <c r="A6626" i="1"/>
  <c r="E6625" i="1"/>
  <c r="C6625" i="1"/>
  <c r="K6624" i="1"/>
  <c r="O6624" i="1" s="1"/>
  <c r="S6625" i="1" l="1"/>
  <c r="D6626" i="1"/>
  <c r="S6626" i="1"/>
  <c r="N6625" i="1"/>
  <c r="K6625" i="1"/>
  <c r="A6627" i="1"/>
  <c r="E6626" i="1"/>
  <c r="C6626" i="1"/>
  <c r="U6624" i="1"/>
  <c r="O6625" i="1" l="1"/>
  <c r="U6625" i="1" s="1"/>
  <c r="D6627" i="1"/>
  <c r="K6626" i="1"/>
  <c r="N6626" i="1"/>
  <c r="A6628" i="1"/>
  <c r="E6627" i="1"/>
  <c r="C6627" i="1"/>
  <c r="O6626" i="1" l="1"/>
  <c r="S6627" i="1"/>
  <c r="D6628" i="1"/>
  <c r="S6628" i="1"/>
  <c r="K6627" i="1"/>
  <c r="U6626" i="1"/>
  <c r="N6627" i="1"/>
  <c r="A6629" i="1"/>
  <c r="E6628" i="1"/>
  <c r="C6628" i="1"/>
  <c r="O6627" i="1" l="1"/>
  <c r="U6627" i="1" s="1"/>
  <c r="D6629" i="1"/>
  <c r="K6628" i="1"/>
  <c r="N6628" i="1"/>
  <c r="A6630" i="1"/>
  <c r="N6629" i="1"/>
  <c r="E6629" i="1"/>
  <c r="C6629" i="1"/>
  <c r="O6628" i="1" l="1"/>
  <c r="S6629" i="1"/>
  <c r="D6630" i="1"/>
  <c r="U6628" i="1"/>
  <c r="K6629" i="1"/>
  <c r="O6629" i="1" s="1"/>
  <c r="A6631" i="1"/>
  <c r="E6630" i="1"/>
  <c r="C6630" i="1"/>
  <c r="S6630" i="1" l="1"/>
  <c r="D6631" i="1"/>
  <c r="N6630" i="1"/>
  <c r="K6630" i="1"/>
  <c r="O6630" i="1" s="1"/>
  <c r="A6632" i="1"/>
  <c r="N6631" i="1"/>
  <c r="E6631" i="1"/>
  <c r="C6631" i="1"/>
  <c r="U6629" i="1"/>
  <c r="S6631" i="1" l="1"/>
  <c r="D6632" i="1"/>
  <c r="A6633" i="1"/>
  <c r="E6632" i="1"/>
  <c r="C6632" i="1"/>
  <c r="K6631" i="1"/>
  <c r="O6631" i="1" s="1"/>
  <c r="U6630" i="1"/>
  <c r="S6632" i="1" l="1"/>
  <c r="D6633" i="1"/>
  <c r="N6632" i="1"/>
  <c r="U6631" i="1"/>
  <c r="A6634" i="1"/>
  <c r="E6633" i="1"/>
  <c r="C6633" i="1"/>
  <c r="K6632" i="1"/>
  <c r="O6632" i="1" l="1"/>
  <c r="S6633" i="1"/>
  <c r="D6634" i="1"/>
  <c r="U6632" i="1"/>
  <c r="A6635" i="1"/>
  <c r="E6634" i="1"/>
  <c r="C6634" i="1"/>
  <c r="N6633" i="1"/>
  <c r="K6633" i="1"/>
  <c r="S6634" i="1" l="1"/>
  <c r="D6635" i="1"/>
  <c r="S6635" i="1"/>
  <c r="O6633" i="1"/>
  <c r="U6633" i="1" s="1"/>
  <c r="K6634" i="1"/>
  <c r="A6636" i="1"/>
  <c r="N6635" i="1"/>
  <c r="E6635" i="1"/>
  <c r="C6635" i="1"/>
  <c r="N6634" i="1"/>
  <c r="O6634" i="1" l="1"/>
  <c r="D6636" i="1"/>
  <c r="S6636" i="1"/>
  <c r="K6635" i="1"/>
  <c r="O6635" i="1" s="1"/>
  <c r="A6637" i="1"/>
  <c r="E6636" i="1"/>
  <c r="C6636" i="1"/>
  <c r="U6634" i="1" l="1"/>
  <c r="D6637" i="1"/>
  <c r="S6637" i="1"/>
  <c r="K6636" i="1"/>
  <c r="U6635" i="1"/>
  <c r="N6636" i="1"/>
  <c r="A6638" i="1"/>
  <c r="N6637" i="1"/>
  <c r="E6637" i="1"/>
  <c r="C6637" i="1"/>
  <c r="O6636" i="1" l="1"/>
  <c r="U6636" i="1" s="1"/>
  <c r="D6638" i="1"/>
  <c r="K6637" i="1"/>
  <c r="O6637" i="1" s="1"/>
  <c r="A6639" i="1"/>
  <c r="E6638" i="1"/>
  <c r="C6638" i="1"/>
  <c r="S6638" i="1" l="1"/>
  <c r="D6639" i="1"/>
  <c r="N6638" i="1"/>
  <c r="U6637" i="1"/>
  <c r="K6638" i="1"/>
  <c r="A6640" i="1"/>
  <c r="C6639" i="1"/>
  <c r="E6639" i="1"/>
  <c r="O6638" i="1" l="1"/>
  <c r="S6639" i="1"/>
  <c r="D6640" i="1"/>
  <c r="N6639" i="1"/>
  <c r="K6639" i="1"/>
  <c r="U6638" i="1"/>
  <c r="A6641" i="1"/>
  <c r="E6640" i="1"/>
  <c r="C6640" i="1"/>
  <c r="O6639" i="1" l="1"/>
  <c r="S6640" i="1"/>
  <c r="D6641" i="1"/>
  <c r="N6640" i="1"/>
  <c r="A6642" i="1"/>
  <c r="N6641" i="1"/>
  <c r="E6641" i="1"/>
  <c r="C6641" i="1"/>
  <c r="K6640" i="1"/>
  <c r="U6639" i="1"/>
  <c r="O6640" i="1" l="1"/>
  <c r="U6640" i="1" s="1"/>
  <c r="S6641" i="1"/>
  <c r="D6642" i="1"/>
  <c r="K6641" i="1"/>
  <c r="O6641" i="1" s="1"/>
  <c r="A6643" i="1"/>
  <c r="E6642" i="1"/>
  <c r="C6642" i="1"/>
  <c r="S6642" i="1" l="1"/>
  <c r="D6643" i="1"/>
  <c r="K6642" i="1"/>
  <c r="A6644" i="1"/>
  <c r="E6643" i="1"/>
  <c r="C6643" i="1"/>
  <c r="U6641" i="1"/>
  <c r="N6642" i="1"/>
  <c r="O6642" i="1" l="1"/>
  <c r="U6642" i="1" s="1"/>
  <c r="S6643" i="1"/>
  <c r="D6644" i="1"/>
  <c r="S6644" i="1"/>
  <c r="N6643" i="1"/>
  <c r="K6643" i="1"/>
  <c r="A6645" i="1"/>
  <c r="E6644" i="1"/>
  <c r="C6644" i="1"/>
  <c r="O6643" i="1" l="1"/>
  <c r="D6645" i="1"/>
  <c r="S6645" i="1"/>
  <c r="K6644" i="1"/>
  <c r="N6644" i="1"/>
  <c r="A6646" i="1"/>
  <c r="N6645" i="1"/>
  <c r="E6645" i="1"/>
  <c r="C6645" i="1"/>
  <c r="U6643" i="1"/>
  <c r="O6644" i="1" l="1"/>
  <c r="D6646" i="1"/>
  <c r="K6645" i="1"/>
  <c r="O6645" i="1" s="1"/>
  <c r="A6647" i="1"/>
  <c r="N6646" i="1"/>
  <c r="E6646" i="1"/>
  <c r="C6646" i="1"/>
  <c r="U6644" i="1"/>
  <c r="S6646" i="1" l="1"/>
  <c r="D6647" i="1"/>
  <c r="K6646" i="1"/>
  <c r="O6646" i="1" s="1"/>
  <c r="A6648" i="1"/>
  <c r="N6647" i="1"/>
  <c r="C6647" i="1"/>
  <c r="E6647" i="1"/>
  <c r="U6645" i="1"/>
  <c r="S6647" i="1" l="1"/>
  <c r="D6648" i="1"/>
  <c r="S6648" i="1"/>
  <c r="A6649" i="1"/>
  <c r="E6648" i="1"/>
  <c r="C6648" i="1"/>
  <c r="K6647" i="1"/>
  <c r="O6647" i="1" s="1"/>
  <c r="U6646" i="1"/>
  <c r="D6649" i="1" l="1"/>
  <c r="S6649" i="1"/>
  <c r="K6648" i="1"/>
  <c r="U6647" i="1"/>
  <c r="N6648" i="1"/>
  <c r="A6650" i="1"/>
  <c r="E6649" i="1"/>
  <c r="C6649" i="1"/>
  <c r="O6648" i="1" l="1"/>
  <c r="D6650" i="1"/>
  <c r="S6650" i="1"/>
  <c r="A6651" i="1"/>
  <c r="N6650" i="1"/>
  <c r="E6650" i="1"/>
  <c r="C6650" i="1"/>
  <c r="U6648" i="1"/>
  <c r="K6649" i="1"/>
  <c r="N6649" i="1"/>
  <c r="D6651" i="1" l="1"/>
  <c r="S6651" i="1"/>
  <c r="O6649" i="1"/>
  <c r="U6649" i="1" s="1"/>
  <c r="K6650" i="1"/>
  <c r="O6650" i="1" s="1"/>
  <c r="A6652" i="1"/>
  <c r="E6651" i="1"/>
  <c r="C6651" i="1"/>
  <c r="D6652" i="1" l="1"/>
  <c r="U6650" i="1"/>
  <c r="K6651" i="1"/>
  <c r="N6651" i="1"/>
  <c r="A6653" i="1"/>
  <c r="E6652" i="1"/>
  <c r="C6652" i="1"/>
  <c r="S6652" i="1" l="1"/>
  <c r="D6653" i="1"/>
  <c r="S6653" i="1"/>
  <c r="N6652" i="1"/>
  <c r="O6651" i="1"/>
  <c r="U6651" i="1" s="1"/>
  <c r="K6652" i="1"/>
  <c r="A6654" i="1"/>
  <c r="E6653" i="1"/>
  <c r="C6653" i="1"/>
  <c r="O6652" i="1" l="1"/>
  <c r="D6654" i="1"/>
  <c r="S6654" i="1"/>
  <c r="U6652" i="1"/>
  <c r="N6653" i="1"/>
  <c r="A6655" i="1"/>
  <c r="E6654" i="1"/>
  <c r="C6654" i="1"/>
  <c r="K6653" i="1"/>
  <c r="D6655" i="1" l="1"/>
  <c r="S6655" i="1"/>
  <c r="N6654" i="1"/>
  <c r="A6656" i="1"/>
  <c r="E6655" i="1"/>
  <c r="C6655" i="1"/>
  <c r="K6654" i="1"/>
  <c r="O6653" i="1"/>
  <c r="D6656" i="1" l="1"/>
  <c r="S6656" i="1"/>
  <c r="O6654" i="1"/>
  <c r="U6654" i="1" s="1"/>
  <c r="U6653" i="1"/>
  <c r="K6655" i="1"/>
  <c r="N6655" i="1"/>
  <c r="A6657" i="1"/>
  <c r="E6656" i="1"/>
  <c r="C6656" i="1"/>
  <c r="D6657" i="1" l="1"/>
  <c r="S6657" i="1"/>
  <c r="K6656" i="1"/>
  <c r="O6655" i="1"/>
  <c r="U6655" i="1" s="1"/>
  <c r="A6658" i="1"/>
  <c r="E6657" i="1"/>
  <c r="C6657" i="1"/>
  <c r="N6656" i="1"/>
  <c r="O6656" i="1" l="1"/>
  <c r="U6656" i="1" s="1"/>
  <c r="D6658" i="1"/>
  <c r="S6658" i="1"/>
  <c r="K6657" i="1"/>
  <c r="N6657" i="1"/>
  <c r="A6659" i="1"/>
  <c r="E6658" i="1"/>
  <c r="C6658" i="1"/>
  <c r="D6659" i="1" l="1"/>
  <c r="S6659" i="1"/>
  <c r="N6658" i="1"/>
  <c r="K6658" i="1"/>
  <c r="O6657" i="1"/>
  <c r="U6657" i="1" s="1"/>
  <c r="A6660" i="1"/>
  <c r="E6659" i="1"/>
  <c r="C6659" i="1"/>
  <c r="O6658" i="1" l="1"/>
  <c r="U6658" i="1" s="1"/>
  <c r="D6660" i="1"/>
  <c r="S6660" i="1"/>
  <c r="K6659" i="1"/>
  <c r="N6659" i="1"/>
  <c r="A6661" i="1"/>
  <c r="N6660" i="1"/>
  <c r="E6660" i="1"/>
  <c r="C6660" i="1"/>
  <c r="D6661" i="1" l="1"/>
  <c r="S6661" i="1"/>
  <c r="O6659" i="1"/>
  <c r="K6660" i="1"/>
  <c r="O6660" i="1" s="1"/>
  <c r="A6662" i="1"/>
  <c r="E6661" i="1"/>
  <c r="C6661" i="1"/>
  <c r="U6659" i="1" l="1"/>
  <c r="D6662" i="1"/>
  <c r="S6662" i="1"/>
  <c r="U6660" i="1"/>
  <c r="N6661" i="1"/>
  <c r="A6663" i="1"/>
  <c r="N6662" i="1"/>
  <c r="E6662" i="1"/>
  <c r="C6662" i="1"/>
  <c r="K6661" i="1"/>
  <c r="D6663" i="1" l="1"/>
  <c r="S6663" i="1"/>
  <c r="A6664" i="1"/>
  <c r="E6663" i="1"/>
  <c r="C6663" i="1"/>
  <c r="K6662" i="1"/>
  <c r="O6662" i="1" s="1"/>
  <c r="O6661" i="1"/>
  <c r="D6664" i="1" l="1"/>
  <c r="S6664" i="1"/>
  <c r="U6661" i="1"/>
  <c r="U6662" i="1"/>
  <c r="K6663" i="1"/>
  <c r="N6663" i="1"/>
  <c r="A6665" i="1"/>
  <c r="K6664" i="1"/>
  <c r="E6664" i="1"/>
  <c r="C6664" i="1"/>
  <c r="D6665" i="1" l="1"/>
  <c r="S6665" i="1"/>
  <c r="O6663" i="1"/>
  <c r="U6663" i="1" s="1"/>
  <c r="A6666" i="1"/>
  <c r="E6665" i="1"/>
  <c r="C6665" i="1"/>
  <c r="N6664" i="1"/>
  <c r="O6664" i="1" s="1"/>
  <c r="D6666" i="1" l="1"/>
  <c r="S6666" i="1"/>
  <c r="K6665" i="1"/>
  <c r="U6664" i="1"/>
  <c r="N6665" i="1"/>
  <c r="A6667" i="1"/>
  <c r="E6666" i="1"/>
  <c r="C6666" i="1"/>
  <c r="N6666" i="1" l="1"/>
  <c r="D6667" i="1"/>
  <c r="S6667" i="1"/>
  <c r="O6665" i="1"/>
  <c r="U6665" i="1" s="1"/>
  <c r="K6666" i="1"/>
  <c r="O6666" i="1" s="1"/>
  <c r="A6668" i="1"/>
  <c r="E6667" i="1"/>
  <c r="C6667" i="1"/>
  <c r="D6668" i="1" l="1"/>
  <c r="S6668" i="1"/>
  <c r="A6669" i="1"/>
  <c r="E6668" i="1"/>
  <c r="C6668" i="1"/>
  <c r="U6666" i="1"/>
  <c r="K6667" i="1"/>
  <c r="N6667" i="1"/>
  <c r="D6669" i="1" l="1"/>
  <c r="S6669" i="1"/>
  <c r="N6668" i="1"/>
  <c r="O6667" i="1"/>
  <c r="K6668" i="1"/>
  <c r="A6670" i="1"/>
  <c r="E6669" i="1"/>
  <c r="C6669" i="1"/>
  <c r="O6668" i="1" l="1"/>
  <c r="U6667" i="1"/>
  <c r="D6670" i="1"/>
  <c r="K6669" i="1"/>
  <c r="U6668" i="1"/>
  <c r="N6669" i="1"/>
  <c r="A6671" i="1"/>
  <c r="E6670" i="1"/>
  <c r="C6670" i="1"/>
  <c r="O6669" i="1" l="1"/>
  <c r="U6669" i="1" s="1"/>
  <c r="S6670" i="1"/>
  <c r="D6671" i="1"/>
  <c r="S6671" i="1"/>
  <c r="N6670" i="1"/>
  <c r="K6670" i="1"/>
  <c r="O6670" i="1" s="1"/>
  <c r="A6672" i="1"/>
  <c r="C6671" i="1"/>
  <c r="E6671" i="1"/>
  <c r="D6672" i="1" l="1"/>
  <c r="U6670" i="1"/>
  <c r="K6671" i="1"/>
  <c r="N6671" i="1"/>
  <c r="A6673" i="1"/>
  <c r="E6672" i="1"/>
  <c r="C6672" i="1"/>
  <c r="S6672" i="1" l="1"/>
  <c r="D6673" i="1"/>
  <c r="K6672" i="1"/>
  <c r="O6671" i="1"/>
  <c r="U6671" i="1" s="1"/>
  <c r="N6672" i="1"/>
  <c r="A6674" i="1"/>
  <c r="E6673" i="1"/>
  <c r="C6673" i="1"/>
  <c r="O6672" i="1" l="1"/>
  <c r="S6673" i="1"/>
  <c r="D6674" i="1"/>
  <c r="S6674" i="1"/>
  <c r="A6675" i="1"/>
  <c r="E6674" i="1"/>
  <c r="C6674" i="1"/>
  <c r="K6673" i="1"/>
  <c r="N6673" i="1"/>
  <c r="U6672" i="1"/>
  <c r="O6673" i="1" l="1"/>
  <c r="D6675" i="1"/>
  <c r="K6674" i="1"/>
  <c r="N6674" i="1"/>
  <c r="A6676" i="1"/>
  <c r="E6675" i="1"/>
  <c r="C6675" i="1"/>
  <c r="U6673" i="1" l="1"/>
  <c r="O6674" i="1"/>
  <c r="S6675" i="1"/>
  <c r="D6676" i="1"/>
  <c r="S6676" i="1"/>
  <c r="K6675" i="1"/>
  <c r="N6675" i="1"/>
  <c r="A6677" i="1"/>
  <c r="E6676" i="1"/>
  <c r="C6676" i="1"/>
  <c r="U6674" i="1" l="1"/>
  <c r="O6675" i="1"/>
  <c r="U6675" i="1" s="1"/>
  <c r="D6677" i="1"/>
  <c r="N6676" i="1"/>
  <c r="K6676" i="1"/>
  <c r="A6678" i="1"/>
  <c r="E6677" i="1"/>
  <c r="C6677" i="1"/>
  <c r="O6676" i="1" l="1"/>
  <c r="S6677" i="1"/>
  <c r="D6678" i="1"/>
  <c r="A6679" i="1"/>
  <c r="E6678" i="1"/>
  <c r="C6678" i="1"/>
  <c r="U6676" i="1"/>
  <c r="K6677" i="1"/>
  <c r="N6677" i="1"/>
  <c r="O6677" i="1" l="1"/>
  <c r="U6677" i="1" s="1"/>
  <c r="S6678" i="1"/>
  <c r="D6679" i="1"/>
  <c r="S6679" i="1"/>
  <c r="N6678" i="1"/>
  <c r="K6678" i="1"/>
  <c r="A6680" i="1"/>
  <c r="E6679" i="1"/>
  <c r="C6679" i="1"/>
  <c r="O6678" i="1" l="1"/>
  <c r="D6680" i="1"/>
  <c r="N6679" i="1"/>
  <c r="A6681" i="1"/>
  <c r="E6680" i="1"/>
  <c r="C6680" i="1"/>
  <c r="U6678" i="1"/>
  <c r="K6679" i="1"/>
  <c r="S6680" i="1" l="1"/>
  <c r="D6681" i="1"/>
  <c r="S6681" i="1"/>
  <c r="O6679" i="1"/>
  <c r="K6680" i="1"/>
  <c r="N6680" i="1"/>
  <c r="A6682" i="1"/>
  <c r="E6681" i="1"/>
  <c r="C6681" i="1"/>
  <c r="U6679" i="1" l="1"/>
  <c r="O6680" i="1"/>
  <c r="U6680" i="1" s="1"/>
  <c r="D6682" i="1"/>
  <c r="S6682" i="1"/>
  <c r="A6683" i="1"/>
  <c r="E6682" i="1"/>
  <c r="C6682" i="1"/>
  <c r="K6681" i="1"/>
  <c r="N6681" i="1"/>
  <c r="N6682" i="1" l="1"/>
  <c r="D6683" i="1"/>
  <c r="S6683" i="1"/>
  <c r="K6682" i="1"/>
  <c r="O6682" i="1" s="1"/>
  <c r="O6681" i="1"/>
  <c r="A6684" i="1"/>
  <c r="E6683" i="1"/>
  <c r="C6683" i="1"/>
  <c r="D6684" i="1" l="1"/>
  <c r="S6684" i="1"/>
  <c r="N6683" i="1"/>
  <c r="A6685" i="1"/>
  <c r="E6684" i="1"/>
  <c r="C6684" i="1"/>
  <c r="U6682" i="1"/>
  <c r="K6683" i="1"/>
  <c r="U6681" i="1"/>
  <c r="D6685" i="1" l="1"/>
  <c r="N6684" i="1"/>
  <c r="K6684" i="1"/>
  <c r="A6686" i="1"/>
  <c r="E6685" i="1"/>
  <c r="C6685" i="1"/>
  <c r="O6683" i="1"/>
  <c r="O6684" i="1" l="1"/>
  <c r="S6685" i="1"/>
  <c r="D6686" i="1"/>
  <c r="S6686" i="1"/>
  <c r="N6685" i="1"/>
  <c r="A6687" i="1"/>
  <c r="E6686" i="1"/>
  <c r="C6686" i="1"/>
  <c r="U6683" i="1"/>
  <c r="K6685" i="1"/>
  <c r="U6684" i="1" l="1"/>
  <c r="D6687" i="1"/>
  <c r="S6687" i="1"/>
  <c r="A6688" i="1"/>
  <c r="E6687" i="1"/>
  <c r="C6687" i="1"/>
  <c r="K6686" i="1"/>
  <c r="O6685" i="1"/>
  <c r="N6686" i="1"/>
  <c r="O6686" i="1" l="1"/>
  <c r="D6688" i="1"/>
  <c r="N6687" i="1"/>
  <c r="U6685" i="1"/>
  <c r="U6686" i="1"/>
  <c r="K6687" i="1"/>
  <c r="A6689" i="1"/>
  <c r="E6688" i="1"/>
  <c r="C6688" i="1"/>
  <c r="O6687" i="1" l="1"/>
  <c r="S6688" i="1"/>
  <c r="D6689" i="1"/>
  <c r="K6688" i="1"/>
  <c r="N6688" i="1"/>
  <c r="A6690" i="1"/>
  <c r="E6689" i="1"/>
  <c r="C6689" i="1"/>
  <c r="U6687" i="1"/>
  <c r="S6689" i="1" l="1"/>
  <c r="D6690" i="1"/>
  <c r="S6690" i="1"/>
  <c r="O6688" i="1"/>
  <c r="U6688" i="1" s="1"/>
  <c r="N6689" i="1"/>
  <c r="A6691" i="1"/>
  <c r="E6690" i="1"/>
  <c r="C6690" i="1"/>
  <c r="K6689" i="1"/>
  <c r="N6690" i="1" l="1"/>
  <c r="D6691" i="1"/>
  <c r="S6691" i="1"/>
  <c r="O6689" i="1"/>
  <c r="K6690" i="1"/>
  <c r="O6690" i="1" s="1"/>
  <c r="A6692" i="1"/>
  <c r="E6691" i="1"/>
  <c r="C6691" i="1"/>
  <c r="U6689" i="1" l="1"/>
  <c r="D6692" i="1"/>
  <c r="S6692" i="1"/>
  <c r="U6690" i="1"/>
  <c r="K6691" i="1"/>
  <c r="N6691" i="1"/>
  <c r="A6693" i="1"/>
  <c r="E6692" i="1"/>
  <c r="C6692" i="1"/>
  <c r="D6693" i="1" l="1"/>
  <c r="S6693" i="1"/>
  <c r="N6692" i="1"/>
  <c r="O6691" i="1"/>
  <c r="U6691" i="1" s="1"/>
  <c r="K6692" i="1"/>
  <c r="A6694" i="1"/>
  <c r="E6693" i="1"/>
  <c r="C6693" i="1"/>
  <c r="D6694" i="1" l="1"/>
  <c r="S6694" i="1"/>
  <c r="O6692" i="1"/>
  <c r="A6695" i="1"/>
  <c r="E6694" i="1"/>
  <c r="C6694" i="1"/>
  <c r="K6693" i="1"/>
  <c r="N6693" i="1"/>
  <c r="U6692" i="1" l="1"/>
  <c r="D6695" i="1"/>
  <c r="N6694" i="1"/>
  <c r="O6693" i="1"/>
  <c r="K6694" i="1"/>
  <c r="A6696" i="1"/>
  <c r="C6695" i="1"/>
  <c r="E6695" i="1"/>
  <c r="O6694" i="1" l="1"/>
  <c r="S6695" i="1"/>
  <c r="D6696" i="1"/>
  <c r="N6695" i="1"/>
  <c r="A6697" i="1"/>
  <c r="N6696" i="1"/>
  <c r="E6696" i="1"/>
  <c r="C6696" i="1"/>
  <c r="U6694" i="1"/>
  <c r="K6695" i="1"/>
  <c r="U6693" i="1"/>
  <c r="O6695" i="1" l="1"/>
  <c r="S6696" i="1"/>
  <c r="D6697" i="1"/>
  <c r="S6697" i="1"/>
  <c r="K6696" i="1"/>
  <c r="O6696" i="1" s="1"/>
  <c r="A6698" i="1"/>
  <c r="K6697" i="1"/>
  <c r="E6697" i="1"/>
  <c r="C6697" i="1"/>
  <c r="U6695" i="1"/>
  <c r="D6698" i="1" l="1"/>
  <c r="S6698" i="1"/>
  <c r="N6697" i="1"/>
  <c r="O6697" i="1" s="1"/>
  <c r="U6696" i="1"/>
  <c r="A6699" i="1"/>
  <c r="E6698" i="1"/>
  <c r="C6698" i="1"/>
  <c r="D6699" i="1" l="1"/>
  <c r="S6699" i="1"/>
  <c r="U6697" i="1"/>
  <c r="N6698" i="1"/>
  <c r="K6698" i="1"/>
  <c r="A6700" i="1"/>
  <c r="N6699" i="1"/>
  <c r="E6699" i="1"/>
  <c r="C6699" i="1"/>
  <c r="D6700" i="1" l="1"/>
  <c r="S6700" i="1"/>
  <c r="O6698" i="1"/>
  <c r="K6699" i="1"/>
  <c r="O6699" i="1" s="1"/>
  <c r="A6701" i="1"/>
  <c r="E6700" i="1"/>
  <c r="C6700" i="1"/>
  <c r="D6701" i="1" l="1"/>
  <c r="S6701" i="1"/>
  <c r="N6700" i="1"/>
  <c r="U6699" i="1"/>
  <c r="A6702" i="1"/>
  <c r="N6701" i="1"/>
  <c r="E6701" i="1"/>
  <c r="C6701" i="1"/>
  <c r="K6700" i="1"/>
  <c r="U6698" i="1"/>
  <c r="O6700" i="1" l="1"/>
  <c r="D6702" i="1"/>
  <c r="S6702" i="1"/>
  <c r="U6700" i="1"/>
  <c r="A6703" i="1"/>
  <c r="E6702" i="1"/>
  <c r="C6702" i="1"/>
  <c r="K6701" i="1"/>
  <c r="O6701" i="1" s="1"/>
  <c r="D6703" i="1" l="1"/>
  <c r="S6703" i="1"/>
  <c r="K6702" i="1"/>
  <c r="U6701" i="1"/>
  <c r="A6704" i="1"/>
  <c r="E6703" i="1"/>
  <c r="C6703" i="1"/>
  <c r="N6702" i="1"/>
  <c r="O6702" i="1" l="1"/>
  <c r="D6704" i="1"/>
  <c r="S6704" i="1"/>
  <c r="K6703" i="1"/>
  <c r="A6705" i="1"/>
  <c r="N6704" i="1"/>
  <c r="E6704" i="1"/>
  <c r="C6704" i="1"/>
  <c r="N6703" i="1"/>
  <c r="U6702" i="1" l="1"/>
  <c r="D6705" i="1"/>
  <c r="S6705" i="1"/>
  <c r="K6704" i="1"/>
  <c r="O6704" i="1" s="1"/>
  <c r="A6706" i="1"/>
  <c r="K6705" i="1"/>
  <c r="E6705" i="1"/>
  <c r="C6705" i="1"/>
  <c r="O6703" i="1"/>
  <c r="U6704" i="1" l="1"/>
  <c r="D6706" i="1"/>
  <c r="S6706" i="1"/>
  <c r="N6705" i="1"/>
  <c r="O6705" i="1" s="1"/>
  <c r="U6703" i="1"/>
  <c r="A6707" i="1"/>
  <c r="N6706" i="1"/>
  <c r="E6706" i="1"/>
  <c r="C6706" i="1"/>
  <c r="D6707" i="1" l="1"/>
  <c r="K6706" i="1"/>
  <c r="O6706" i="1" s="1"/>
  <c r="A6708" i="1"/>
  <c r="E6707" i="1"/>
  <c r="C6707" i="1"/>
  <c r="U6705" i="1"/>
  <c r="S6707" i="1" l="1"/>
  <c r="D6708" i="1"/>
  <c r="S6708" i="1"/>
  <c r="N6707" i="1"/>
  <c r="K6707" i="1"/>
  <c r="A6709" i="1"/>
  <c r="E6708" i="1"/>
  <c r="C6708" i="1"/>
  <c r="U6706" i="1"/>
  <c r="O6707" i="1" l="1"/>
  <c r="D6709" i="1"/>
  <c r="S6709" i="1"/>
  <c r="N6708" i="1"/>
  <c r="A6710" i="1"/>
  <c r="N6709" i="1"/>
  <c r="E6709" i="1"/>
  <c r="C6709" i="1"/>
  <c r="K6708" i="1"/>
  <c r="U6707" i="1"/>
  <c r="D6710" i="1" l="1"/>
  <c r="S6710" i="1"/>
  <c r="O6708" i="1"/>
  <c r="A6711" i="1"/>
  <c r="E6710" i="1"/>
  <c r="C6710" i="1"/>
  <c r="K6709" i="1"/>
  <c r="O6709" i="1" s="1"/>
  <c r="U6708" i="1" l="1"/>
  <c r="D6711" i="1"/>
  <c r="K6710" i="1"/>
  <c r="A6712" i="1"/>
  <c r="C6711" i="1"/>
  <c r="E6711" i="1"/>
  <c r="U6709" i="1"/>
  <c r="N6710" i="1"/>
  <c r="O6710" i="1" l="1"/>
  <c r="S6711" i="1"/>
  <c r="D6712" i="1"/>
  <c r="S6712" i="1"/>
  <c r="K6711" i="1"/>
  <c r="N6711" i="1"/>
  <c r="U6710" i="1"/>
  <c r="A6713" i="1"/>
  <c r="N6712" i="1"/>
  <c r="E6712" i="1"/>
  <c r="C6712" i="1"/>
  <c r="D6713" i="1" l="1"/>
  <c r="O6711" i="1"/>
  <c r="K6712" i="1"/>
  <c r="O6712" i="1" s="1"/>
  <c r="A6714" i="1"/>
  <c r="K6713" i="1"/>
  <c r="E6713" i="1"/>
  <c r="C6713" i="1"/>
  <c r="S6713" i="1" l="1"/>
  <c r="D6714" i="1"/>
  <c r="S6714" i="1"/>
  <c r="U6711" i="1"/>
  <c r="U6712" i="1"/>
  <c r="N6713" i="1"/>
  <c r="O6713" i="1" s="1"/>
  <c r="A6715" i="1"/>
  <c r="E6714" i="1"/>
  <c r="C6714" i="1"/>
  <c r="D6715" i="1" l="1"/>
  <c r="S6715" i="1"/>
  <c r="N6714" i="1"/>
  <c r="K6714" i="1"/>
  <c r="A6716" i="1"/>
  <c r="N6715" i="1"/>
  <c r="E6715" i="1"/>
  <c r="C6715" i="1"/>
  <c r="U6713" i="1"/>
  <c r="D6716" i="1" l="1"/>
  <c r="O6714" i="1"/>
  <c r="U6714" i="1" s="1"/>
  <c r="K6715" i="1"/>
  <c r="O6715" i="1" s="1"/>
  <c r="A6717" i="1"/>
  <c r="E6716" i="1"/>
  <c r="C6716" i="1"/>
  <c r="S6716" i="1" l="1"/>
  <c r="D6717" i="1"/>
  <c r="S6717" i="1"/>
  <c r="N6716" i="1"/>
  <c r="A6718" i="1"/>
  <c r="E6717" i="1"/>
  <c r="C6717" i="1"/>
  <c r="K6716" i="1"/>
  <c r="U6715" i="1"/>
  <c r="O6716" i="1" l="1"/>
  <c r="D6718" i="1"/>
  <c r="S6718" i="1"/>
  <c r="N6717" i="1"/>
  <c r="K6717" i="1"/>
  <c r="U6716" i="1"/>
  <c r="A6719" i="1"/>
  <c r="E6718" i="1"/>
  <c r="C6718" i="1"/>
  <c r="O6717" i="1" l="1"/>
  <c r="K6718" i="1"/>
  <c r="D6719" i="1"/>
  <c r="S6719" i="1"/>
  <c r="A6720" i="1"/>
  <c r="C6719" i="1"/>
  <c r="E6719" i="1"/>
  <c r="N6718" i="1"/>
  <c r="U6717" i="1"/>
  <c r="O6718" i="1" l="1"/>
  <c r="D6720" i="1"/>
  <c r="K6719" i="1"/>
  <c r="U6718" i="1"/>
  <c r="N6719" i="1"/>
  <c r="A6721" i="1"/>
  <c r="N6720" i="1"/>
  <c r="E6720" i="1"/>
  <c r="C6720" i="1"/>
  <c r="O6719" i="1" l="1"/>
  <c r="U6719" i="1" s="1"/>
  <c r="S6720" i="1"/>
  <c r="D6721" i="1"/>
  <c r="S6721" i="1"/>
  <c r="K6720" i="1"/>
  <c r="O6720" i="1" s="1"/>
  <c r="A6722" i="1"/>
  <c r="K6721" i="1"/>
  <c r="E6721" i="1"/>
  <c r="C6721" i="1"/>
  <c r="U6720" i="1" l="1"/>
  <c r="D6722" i="1"/>
  <c r="S6722" i="1"/>
  <c r="N6721" i="1"/>
  <c r="O6721" i="1" s="1"/>
  <c r="A6723" i="1"/>
  <c r="N6722" i="1"/>
  <c r="E6722" i="1"/>
  <c r="C6722" i="1"/>
  <c r="D6723" i="1" l="1"/>
  <c r="K6722" i="1"/>
  <c r="O6722" i="1" s="1"/>
  <c r="A6724" i="1"/>
  <c r="E6723" i="1"/>
  <c r="C6723" i="1"/>
  <c r="U6721" i="1"/>
  <c r="S6723" i="1" l="1"/>
  <c r="D6724" i="1"/>
  <c r="N6723" i="1"/>
  <c r="A6725" i="1"/>
  <c r="E6724" i="1"/>
  <c r="C6724" i="1"/>
  <c r="K6723" i="1"/>
  <c r="O6723" i="1" s="1"/>
  <c r="U6722" i="1"/>
  <c r="S6724" i="1" l="1"/>
  <c r="D6725" i="1"/>
  <c r="S6725" i="1"/>
  <c r="N6724" i="1"/>
  <c r="U6723" i="1"/>
  <c r="K6724" i="1"/>
  <c r="A6726" i="1"/>
  <c r="E6725" i="1"/>
  <c r="C6725" i="1"/>
  <c r="O6724" i="1" l="1"/>
  <c r="D6726" i="1"/>
  <c r="K6725" i="1"/>
  <c r="U6724" i="1"/>
  <c r="N6725" i="1"/>
  <c r="A6727" i="1"/>
  <c r="E6726" i="1"/>
  <c r="C6726" i="1"/>
  <c r="O6725" i="1" l="1"/>
  <c r="S6726" i="1"/>
  <c r="D6727" i="1"/>
  <c r="S6727" i="1"/>
  <c r="A6728" i="1"/>
  <c r="E6727" i="1"/>
  <c r="C6727" i="1"/>
  <c r="K6726" i="1"/>
  <c r="N6726" i="1"/>
  <c r="U6725" i="1" l="1"/>
  <c r="D6728" i="1"/>
  <c r="S6728" i="1"/>
  <c r="K6727" i="1"/>
  <c r="O6726" i="1"/>
  <c r="N6727" i="1"/>
  <c r="A6729" i="1"/>
  <c r="E6728" i="1"/>
  <c r="C6728" i="1"/>
  <c r="O6727" i="1" l="1"/>
  <c r="U6727" i="1" s="1"/>
  <c r="D6729" i="1"/>
  <c r="S6729" i="1"/>
  <c r="U6726" i="1"/>
  <c r="K6728" i="1"/>
  <c r="N6728" i="1"/>
  <c r="A6730" i="1"/>
  <c r="E6729" i="1"/>
  <c r="C6729" i="1"/>
  <c r="D6730" i="1" l="1"/>
  <c r="N6729" i="1"/>
  <c r="O6728" i="1"/>
  <c r="U6728" i="1" s="1"/>
  <c r="K6729" i="1"/>
  <c r="A6731" i="1"/>
  <c r="E6730" i="1"/>
  <c r="C6730" i="1"/>
  <c r="S6730" i="1" l="1"/>
  <c r="D6731" i="1"/>
  <c r="S6731" i="1"/>
  <c r="O6729" i="1"/>
  <c r="U6729" i="1" s="1"/>
  <c r="N6730" i="1"/>
  <c r="A6732" i="1"/>
  <c r="E6731" i="1"/>
  <c r="C6731" i="1"/>
  <c r="K6730" i="1"/>
  <c r="O6730" i="1" l="1"/>
  <c r="U6730" i="1" s="1"/>
  <c r="D6732" i="1"/>
  <c r="N6731" i="1"/>
  <c r="A6733" i="1"/>
  <c r="E6732" i="1"/>
  <c r="C6732" i="1"/>
  <c r="K6731" i="1"/>
  <c r="O6731" i="1" l="1"/>
  <c r="S6732" i="1"/>
  <c r="D6733" i="1"/>
  <c r="S6733" i="1"/>
  <c r="K6732" i="1"/>
  <c r="N6732" i="1"/>
  <c r="A6734" i="1"/>
  <c r="K6733" i="1"/>
  <c r="E6733" i="1"/>
  <c r="C6733" i="1"/>
  <c r="U6731" i="1" l="1"/>
  <c r="D6734" i="1"/>
  <c r="S6734" i="1"/>
  <c r="O6732" i="1"/>
  <c r="N6733" i="1"/>
  <c r="O6733" i="1" s="1"/>
  <c r="A6735" i="1"/>
  <c r="E6734" i="1"/>
  <c r="C6734" i="1"/>
  <c r="D6735" i="1" l="1"/>
  <c r="S6735" i="1"/>
  <c r="N6734" i="1"/>
  <c r="A6736" i="1"/>
  <c r="C6735" i="1"/>
  <c r="E6735" i="1"/>
  <c r="U6733" i="1"/>
  <c r="K6734" i="1"/>
  <c r="U6732" i="1"/>
  <c r="N6735" i="1" l="1"/>
  <c r="D6736" i="1"/>
  <c r="S6736" i="1"/>
  <c r="K6735" i="1"/>
  <c r="A6737" i="1"/>
  <c r="E6736" i="1"/>
  <c r="C6736" i="1"/>
  <c r="O6734" i="1"/>
  <c r="O6735" i="1" l="1"/>
  <c r="D6737" i="1"/>
  <c r="K6736" i="1"/>
  <c r="U6734" i="1"/>
  <c r="N6736" i="1"/>
  <c r="A6738" i="1"/>
  <c r="N6737" i="1"/>
  <c r="E6737" i="1"/>
  <c r="C6737" i="1"/>
  <c r="U6735" i="1"/>
  <c r="S6737" i="1" l="1"/>
  <c r="D6738" i="1"/>
  <c r="O6736" i="1"/>
  <c r="U6736" i="1" s="1"/>
  <c r="K6737" i="1"/>
  <c r="O6737" i="1" s="1"/>
  <c r="A6739" i="1"/>
  <c r="E6738" i="1"/>
  <c r="C6738" i="1"/>
  <c r="S6738" i="1" l="1"/>
  <c r="D6739" i="1"/>
  <c r="S6739" i="1"/>
  <c r="K6738" i="1"/>
  <c r="U6737" i="1"/>
  <c r="N6738" i="1"/>
  <c r="A6740" i="1"/>
  <c r="E6739" i="1"/>
  <c r="C6739" i="1"/>
  <c r="D6740" i="1" l="1"/>
  <c r="S6740" i="1"/>
  <c r="N6739" i="1"/>
  <c r="O6738" i="1"/>
  <c r="K6739" i="1"/>
  <c r="A6741" i="1"/>
  <c r="E6740" i="1"/>
  <c r="C6740" i="1"/>
  <c r="U6738" i="1" l="1"/>
  <c r="O6739" i="1"/>
  <c r="U6739" i="1" s="1"/>
  <c r="D6741" i="1"/>
  <c r="N6740" i="1"/>
  <c r="K6740" i="1"/>
  <c r="A6742" i="1"/>
  <c r="E6741" i="1"/>
  <c r="C6741" i="1"/>
  <c r="O6740" i="1" l="1"/>
  <c r="S6741" i="1"/>
  <c r="D6742" i="1"/>
  <c r="S6742" i="1"/>
  <c r="K6741" i="1"/>
  <c r="U6740" i="1"/>
  <c r="A6743" i="1"/>
  <c r="E6742" i="1"/>
  <c r="C6742" i="1"/>
  <c r="N6741" i="1"/>
  <c r="O6741" i="1" l="1"/>
  <c r="U6741" i="1" s="1"/>
  <c r="D6743" i="1"/>
  <c r="S6743" i="1"/>
  <c r="N6742" i="1"/>
  <c r="A6744" i="1"/>
  <c r="C6743" i="1"/>
  <c r="E6743" i="1"/>
  <c r="K6742" i="1"/>
  <c r="O6742" i="1" s="1"/>
  <c r="D6744" i="1" l="1"/>
  <c r="S6744" i="1"/>
  <c r="K6743" i="1"/>
  <c r="N6743" i="1"/>
  <c r="A6745" i="1"/>
  <c r="E6744" i="1"/>
  <c r="C6744" i="1"/>
  <c r="U6742" i="1"/>
  <c r="O6743" i="1" l="1"/>
  <c r="U6743" i="1" s="1"/>
  <c r="D6745" i="1"/>
  <c r="S6745" i="1"/>
  <c r="N6744" i="1"/>
  <c r="A6746" i="1"/>
  <c r="N6745" i="1"/>
  <c r="E6745" i="1"/>
  <c r="C6745" i="1"/>
  <c r="K6744" i="1"/>
  <c r="D6746" i="1" l="1"/>
  <c r="S6746" i="1"/>
  <c r="K6745" i="1"/>
  <c r="O6745" i="1" s="1"/>
  <c r="A6747" i="1"/>
  <c r="E6746" i="1"/>
  <c r="C6746" i="1"/>
  <c r="O6744" i="1"/>
  <c r="D6747" i="1" l="1"/>
  <c r="S6747" i="1"/>
  <c r="N6746" i="1"/>
  <c r="U6745" i="1"/>
  <c r="U6744" i="1"/>
  <c r="A6748" i="1"/>
  <c r="E6747" i="1"/>
  <c r="C6747" i="1"/>
  <c r="K6746" i="1"/>
  <c r="O6746" i="1" l="1"/>
  <c r="U6746" i="1" s="1"/>
  <c r="D6748" i="1"/>
  <c r="N6747" i="1"/>
  <c r="K6747" i="1"/>
  <c r="O6747" i="1" s="1"/>
  <c r="A6749" i="1"/>
  <c r="E6748" i="1"/>
  <c r="C6748" i="1"/>
  <c r="S6748" i="1" l="1"/>
  <c r="D6749" i="1"/>
  <c r="S6749" i="1"/>
  <c r="A6750" i="1"/>
  <c r="E6749" i="1"/>
  <c r="C6749" i="1"/>
  <c r="U6747" i="1"/>
  <c r="K6748" i="1"/>
  <c r="N6748" i="1"/>
  <c r="D6750" i="1" l="1"/>
  <c r="S6750" i="1"/>
  <c r="K6749" i="1"/>
  <c r="O6748" i="1"/>
  <c r="N6749" i="1"/>
  <c r="A6751" i="1"/>
  <c r="E6750" i="1"/>
  <c r="C6750" i="1"/>
  <c r="O6749" i="1" l="1"/>
  <c r="U6749" i="1" s="1"/>
  <c r="D6751" i="1"/>
  <c r="S6751" i="1"/>
  <c r="A6752" i="1"/>
  <c r="E6751" i="1"/>
  <c r="C6751" i="1"/>
  <c r="K6750" i="1"/>
  <c r="N6750" i="1"/>
  <c r="U6748" i="1"/>
  <c r="N6751" i="1" l="1"/>
  <c r="D6752" i="1"/>
  <c r="K6751" i="1"/>
  <c r="O6751" i="1" s="1"/>
  <c r="O6750" i="1"/>
  <c r="A6753" i="1"/>
  <c r="E6752" i="1"/>
  <c r="C6752" i="1"/>
  <c r="S6752" i="1" l="1"/>
  <c r="D6753" i="1"/>
  <c r="S6753" i="1"/>
  <c r="N6752" i="1"/>
  <c r="A6754" i="1"/>
  <c r="N6753" i="1"/>
  <c r="E6753" i="1"/>
  <c r="C6753" i="1"/>
  <c r="U6751" i="1"/>
  <c r="K6752" i="1"/>
  <c r="U6750" i="1"/>
  <c r="O6752" i="1" l="1"/>
  <c r="D6754" i="1"/>
  <c r="K6753" i="1"/>
  <c r="O6753" i="1" s="1"/>
  <c r="A6755" i="1"/>
  <c r="E6754" i="1"/>
  <c r="C6754" i="1"/>
  <c r="U6752" i="1"/>
  <c r="S6754" i="1" l="1"/>
  <c r="D6755" i="1"/>
  <c r="K6754" i="1"/>
  <c r="N6754" i="1"/>
  <c r="A6756" i="1"/>
  <c r="N6755" i="1"/>
  <c r="E6755" i="1"/>
  <c r="C6755" i="1"/>
  <c r="U6753" i="1"/>
  <c r="S6755" i="1" l="1"/>
  <c r="D6756" i="1"/>
  <c r="S6756" i="1"/>
  <c r="O6754" i="1"/>
  <c r="A6757" i="1"/>
  <c r="E6756" i="1"/>
  <c r="C6756" i="1"/>
  <c r="K6755" i="1"/>
  <c r="O6755" i="1" s="1"/>
  <c r="U6754" i="1" l="1"/>
  <c r="D6757" i="1"/>
  <c r="S6757" i="1"/>
  <c r="N6756" i="1"/>
  <c r="K6756" i="1"/>
  <c r="U6755" i="1"/>
  <c r="A6758" i="1"/>
  <c r="K6757" i="1"/>
  <c r="E6757" i="1"/>
  <c r="C6757" i="1"/>
  <c r="O6756" i="1" l="1"/>
  <c r="U6756" i="1" s="1"/>
  <c r="D6758" i="1"/>
  <c r="S6758" i="1"/>
  <c r="A6759" i="1"/>
  <c r="E6758" i="1"/>
  <c r="C6758" i="1"/>
  <c r="N6757" i="1"/>
  <c r="O6757" i="1" s="1"/>
  <c r="D6759" i="1" l="1"/>
  <c r="S6759" i="1"/>
  <c r="U6757" i="1"/>
  <c r="K6758" i="1"/>
  <c r="N6758" i="1"/>
  <c r="A6760" i="1"/>
  <c r="C6759" i="1"/>
  <c r="E6759" i="1"/>
  <c r="D6760" i="1" l="1"/>
  <c r="S6760" i="1"/>
  <c r="K6759" i="1"/>
  <c r="N6759" i="1"/>
  <c r="O6758" i="1"/>
  <c r="A6761" i="1"/>
  <c r="E6760" i="1"/>
  <c r="C6760" i="1"/>
  <c r="O6759" i="1" l="1"/>
  <c r="U6758" i="1"/>
  <c r="D6761" i="1"/>
  <c r="S6761" i="1"/>
  <c r="N6760" i="1"/>
  <c r="K6760" i="1"/>
  <c r="A6762" i="1"/>
  <c r="E6761" i="1"/>
  <c r="C6761" i="1"/>
  <c r="U6759" i="1"/>
  <c r="O6760" i="1" l="1"/>
  <c r="D6762" i="1"/>
  <c r="S6762" i="1"/>
  <c r="N6761" i="1"/>
  <c r="A6763" i="1"/>
  <c r="E6762" i="1"/>
  <c r="C6762" i="1"/>
  <c r="K6761" i="1"/>
  <c r="O6761" i="1" s="1"/>
  <c r="U6760" i="1"/>
  <c r="D6763" i="1" l="1"/>
  <c r="S6763" i="1"/>
  <c r="U6761" i="1"/>
  <c r="N6762" i="1"/>
  <c r="A6764" i="1"/>
  <c r="E6763" i="1"/>
  <c r="C6763" i="1"/>
  <c r="K6762" i="1"/>
  <c r="D6764" i="1" l="1"/>
  <c r="N6763" i="1"/>
  <c r="K6763" i="1"/>
  <c r="O6762" i="1"/>
  <c r="A6765" i="1"/>
  <c r="E6764" i="1"/>
  <c r="C6764" i="1"/>
  <c r="O6763" i="1" l="1"/>
  <c r="U6762" i="1"/>
  <c r="S6764" i="1"/>
  <c r="D6765" i="1"/>
  <c r="S6765" i="1"/>
  <c r="K6764" i="1"/>
  <c r="N6764" i="1"/>
  <c r="A6766" i="1"/>
  <c r="E6765" i="1"/>
  <c r="C6765" i="1"/>
  <c r="U6763" i="1" l="1"/>
  <c r="O6764" i="1"/>
  <c r="N6765" i="1"/>
  <c r="D6766" i="1"/>
  <c r="S6766" i="1"/>
  <c r="K6765" i="1"/>
  <c r="A6767" i="1"/>
  <c r="E6766" i="1"/>
  <c r="C6766" i="1"/>
  <c r="O6765" i="1" l="1"/>
  <c r="U6764" i="1"/>
  <c r="D6767" i="1"/>
  <c r="S6767" i="1"/>
  <c r="U6765" i="1"/>
  <c r="N6766" i="1"/>
  <c r="K6766" i="1"/>
  <c r="A6768" i="1"/>
  <c r="N6767" i="1"/>
  <c r="C6767" i="1"/>
  <c r="E6767" i="1"/>
  <c r="O6766" i="1" l="1"/>
  <c r="D6768" i="1"/>
  <c r="S6768" i="1"/>
  <c r="K6767" i="1"/>
  <c r="O6767" i="1" s="1"/>
  <c r="A6769" i="1"/>
  <c r="N6768" i="1"/>
  <c r="E6768" i="1"/>
  <c r="C6768" i="1"/>
  <c r="U6766" i="1"/>
  <c r="D6769" i="1" l="1"/>
  <c r="S6769" i="1"/>
  <c r="K6768" i="1"/>
  <c r="O6768" i="1" s="1"/>
  <c r="A6770" i="1"/>
  <c r="E6769" i="1"/>
  <c r="C6769" i="1"/>
  <c r="U6767" i="1"/>
  <c r="D6770" i="1" l="1"/>
  <c r="N6769" i="1"/>
  <c r="A6771" i="1"/>
  <c r="E6770" i="1"/>
  <c r="C6770" i="1"/>
  <c r="K6769" i="1"/>
  <c r="O6769" i="1" s="1"/>
  <c r="U6768" i="1"/>
  <c r="S6770" i="1" l="1"/>
  <c r="D6771" i="1"/>
  <c r="N6770" i="1"/>
  <c r="U6769" i="1"/>
  <c r="A6772" i="1"/>
  <c r="E6771" i="1"/>
  <c r="C6771" i="1"/>
  <c r="K6770" i="1"/>
  <c r="O6770" i="1" s="1"/>
  <c r="S6771" i="1" l="1"/>
  <c r="D6772" i="1"/>
  <c r="K6771" i="1"/>
  <c r="U6770" i="1"/>
  <c r="A6773" i="1"/>
  <c r="E6772" i="1"/>
  <c r="C6772" i="1"/>
  <c r="N6771" i="1"/>
  <c r="O6771" i="1" l="1"/>
  <c r="S6772" i="1"/>
  <c r="D6773" i="1"/>
  <c r="S6773" i="1"/>
  <c r="K6772" i="1"/>
  <c r="A6774" i="1"/>
  <c r="E6773" i="1"/>
  <c r="C6773" i="1"/>
  <c r="U6771" i="1"/>
  <c r="N6772" i="1"/>
  <c r="O6772" i="1" l="1"/>
  <c r="K6773" i="1"/>
  <c r="D6774" i="1"/>
  <c r="S6774" i="1"/>
  <c r="N6773" i="1"/>
  <c r="A6775" i="1"/>
  <c r="E6774" i="1"/>
  <c r="C6774" i="1"/>
  <c r="O6773" i="1" l="1"/>
  <c r="U6773" i="1" s="1"/>
  <c r="U6772" i="1"/>
  <c r="N6774" i="1"/>
  <c r="D6775" i="1"/>
  <c r="K6774" i="1"/>
  <c r="A6776" i="1"/>
  <c r="N6775" i="1"/>
  <c r="E6775" i="1"/>
  <c r="C6775" i="1"/>
  <c r="O6774" i="1" l="1"/>
  <c r="U6774" i="1"/>
  <c r="S6775" i="1"/>
  <c r="D6776" i="1"/>
  <c r="K6775" i="1"/>
  <c r="O6775" i="1" s="1"/>
  <c r="A6777" i="1"/>
  <c r="E6776" i="1"/>
  <c r="C6776" i="1"/>
  <c r="S6776" i="1" l="1"/>
  <c r="D6777" i="1"/>
  <c r="N6776" i="1"/>
  <c r="A6778" i="1"/>
  <c r="E6777" i="1"/>
  <c r="C6777" i="1"/>
  <c r="K6776" i="1"/>
  <c r="O6776" i="1" s="1"/>
  <c r="U6775" i="1"/>
  <c r="S6777" i="1" l="1"/>
  <c r="D6778" i="1"/>
  <c r="S6778" i="1"/>
  <c r="N6777" i="1"/>
  <c r="U6776" i="1"/>
  <c r="K6777" i="1"/>
  <c r="A6779" i="1"/>
  <c r="N6778" i="1"/>
  <c r="E6778" i="1"/>
  <c r="C6778" i="1"/>
  <c r="O6777" i="1" l="1"/>
  <c r="D6779" i="1"/>
  <c r="K6778" i="1"/>
  <c r="O6778" i="1" s="1"/>
  <c r="U6777" i="1"/>
  <c r="A6780" i="1"/>
  <c r="E6779" i="1"/>
  <c r="C6779" i="1"/>
  <c r="U6778" i="1" l="1"/>
  <c r="S6779" i="1"/>
  <c r="D6780" i="1"/>
  <c r="S6780" i="1"/>
  <c r="K6779" i="1"/>
  <c r="N6779" i="1"/>
  <c r="A6781" i="1"/>
  <c r="E6780" i="1"/>
  <c r="C6780" i="1"/>
  <c r="O6779" i="1" l="1"/>
  <c r="D6781" i="1"/>
  <c r="N6780" i="1"/>
  <c r="K6780" i="1"/>
  <c r="O6780" i="1" s="1"/>
  <c r="A6782" i="1"/>
  <c r="E6781" i="1"/>
  <c r="C6781" i="1"/>
  <c r="U6779" i="1"/>
  <c r="S6781" i="1" l="1"/>
  <c r="D6782" i="1"/>
  <c r="S6782" i="1"/>
  <c r="K6781" i="1"/>
  <c r="N6781" i="1"/>
  <c r="A6783" i="1"/>
  <c r="E6782" i="1"/>
  <c r="C6782" i="1"/>
  <c r="U6780" i="1"/>
  <c r="N6782" i="1" l="1"/>
  <c r="D6783" i="1"/>
  <c r="S6783" i="1"/>
  <c r="O6781" i="1"/>
  <c r="K6782" i="1"/>
  <c r="A6784" i="1"/>
  <c r="E6783" i="1"/>
  <c r="C6783" i="1"/>
  <c r="O6782" i="1" l="1"/>
  <c r="U6781" i="1"/>
  <c r="D6784" i="1"/>
  <c r="S6784" i="1"/>
  <c r="K6783" i="1"/>
  <c r="N6783" i="1"/>
  <c r="A6785" i="1"/>
  <c r="E6784" i="1"/>
  <c r="C6784" i="1"/>
  <c r="U6782" i="1"/>
  <c r="D6785" i="1" l="1"/>
  <c r="N6784" i="1"/>
  <c r="O6783" i="1"/>
  <c r="U6783" i="1" s="1"/>
  <c r="A6786" i="1"/>
  <c r="E6785" i="1"/>
  <c r="C6785" i="1"/>
  <c r="K6784" i="1"/>
  <c r="O6784" i="1" l="1"/>
  <c r="S6785" i="1"/>
  <c r="D6786" i="1"/>
  <c r="S6786" i="1"/>
  <c r="N6785" i="1"/>
  <c r="K6785" i="1"/>
  <c r="U6784" i="1"/>
  <c r="A6787" i="1"/>
  <c r="K6786" i="1"/>
  <c r="E6786" i="1"/>
  <c r="C6786" i="1"/>
  <c r="O6785" i="1" l="1"/>
  <c r="U6785" i="1" s="1"/>
  <c r="D6787" i="1"/>
  <c r="S6787" i="1"/>
  <c r="A6788" i="1"/>
  <c r="E6787" i="1"/>
  <c r="C6787" i="1"/>
  <c r="N6786" i="1"/>
  <c r="O6786" i="1" s="1"/>
  <c r="D6788" i="1" l="1"/>
  <c r="S6788" i="1"/>
  <c r="K6787" i="1"/>
  <c r="N6787" i="1"/>
  <c r="U6786" i="1"/>
  <c r="A6789" i="1"/>
  <c r="N6788" i="1"/>
  <c r="E6788" i="1"/>
  <c r="C6788" i="1"/>
  <c r="O6787" i="1" l="1"/>
  <c r="D6789" i="1"/>
  <c r="S6789" i="1"/>
  <c r="K6788" i="1"/>
  <c r="O6788" i="1" s="1"/>
  <c r="A6790" i="1"/>
  <c r="E6789" i="1"/>
  <c r="C6789" i="1"/>
  <c r="U6787" i="1"/>
  <c r="D6790" i="1" l="1"/>
  <c r="S6790" i="1"/>
  <c r="N6789" i="1"/>
  <c r="K6789" i="1"/>
  <c r="A6791" i="1"/>
  <c r="E6790" i="1"/>
  <c r="C6790" i="1"/>
  <c r="U6788" i="1"/>
  <c r="O6789" i="1" l="1"/>
  <c r="D6791" i="1"/>
  <c r="S6791" i="1"/>
  <c r="N6790" i="1"/>
  <c r="A6792" i="1"/>
  <c r="C6791" i="1"/>
  <c r="E6791" i="1"/>
  <c r="K6790" i="1"/>
  <c r="O6790" i="1" s="1"/>
  <c r="U6789" i="1" l="1"/>
  <c r="D6792" i="1"/>
  <c r="U6790" i="1"/>
  <c r="A6793" i="1"/>
  <c r="K6792" i="1"/>
  <c r="E6792" i="1"/>
  <c r="C6792" i="1"/>
  <c r="K6791" i="1"/>
  <c r="N6791" i="1"/>
  <c r="S6792" i="1" l="1"/>
  <c r="D6793" i="1"/>
  <c r="A6794" i="1"/>
  <c r="E6793" i="1"/>
  <c r="C6793" i="1"/>
  <c r="O6791" i="1"/>
  <c r="N6792" i="1"/>
  <c r="O6792" i="1" s="1"/>
  <c r="S6793" i="1" l="1"/>
  <c r="D6794" i="1"/>
  <c r="K6793" i="1"/>
  <c r="U6792" i="1"/>
  <c r="U6791" i="1"/>
  <c r="N6793" i="1"/>
  <c r="A6795" i="1"/>
  <c r="E6794" i="1"/>
  <c r="C6794" i="1"/>
  <c r="S6794" i="1" l="1"/>
  <c r="D6795" i="1"/>
  <c r="S6795" i="1"/>
  <c r="O6793" i="1"/>
  <c r="U6793" i="1" s="1"/>
  <c r="K6794" i="1"/>
  <c r="N6794" i="1"/>
  <c r="A6796" i="1"/>
  <c r="E6795" i="1"/>
  <c r="C6795" i="1"/>
  <c r="O6794" i="1" l="1"/>
  <c r="D6796" i="1"/>
  <c r="S6796" i="1"/>
  <c r="K6795" i="1"/>
  <c r="U6794" i="1"/>
  <c r="N6795" i="1"/>
  <c r="A6797" i="1"/>
  <c r="N6796" i="1"/>
  <c r="E6796" i="1"/>
  <c r="C6796" i="1"/>
  <c r="O6795" i="1" l="1"/>
  <c r="D6797" i="1"/>
  <c r="S6797" i="1"/>
  <c r="K6796" i="1"/>
  <c r="O6796" i="1" s="1"/>
  <c r="A6798" i="1"/>
  <c r="N6797" i="1"/>
  <c r="E6797" i="1"/>
  <c r="C6797" i="1"/>
  <c r="U6795" i="1"/>
  <c r="D6798" i="1" l="1"/>
  <c r="S6798" i="1"/>
  <c r="K6797" i="1"/>
  <c r="O6797" i="1" s="1"/>
  <c r="A6799" i="1"/>
  <c r="E6798" i="1"/>
  <c r="C6798" i="1"/>
  <c r="U6796" i="1"/>
  <c r="D6799" i="1" l="1"/>
  <c r="N6798" i="1"/>
  <c r="A6800" i="1"/>
  <c r="E6799" i="1"/>
  <c r="C6799" i="1"/>
  <c r="K6798" i="1"/>
  <c r="U6797" i="1"/>
  <c r="S6799" i="1" l="1"/>
  <c r="D6800" i="1"/>
  <c r="S6800" i="1"/>
  <c r="O6798" i="1"/>
  <c r="U6798" i="1" s="1"/>
  <c r="N6799" i="1"/>
  <c r="K6799" i="1"/>
  <c r="O6799" i="1" s="1"/>
  <c r="A6801" i="1"/>
  <c r="E6800" i="1"/>
  <c r="C6800" i="1"/>
  <c r="K6800" i="1" l="1"/>
  <c r="D6801" i="1"/>
  <c r="S6801" i="1"/>
  <c r="N6800" i="1"/>
  <c r="A6802" i="1"/>
  <c r="E6801" i="1"/>
  <c r="C6801" i="1"/>
  <c r="U6799" i="1"/>
  <c r="O6800" i="1" l="1"/>
  <c r="U6800" i="1"/>
  <c r="D6802" i="1"/>
  <c r="S6802" i="1"/>
  <c r="K6801" i="1"/>
  <c r="N6801" i="1"/>
  <c r="A6803" i="1"/>
  <c r="N6802" i="1"/>
  <c r="E6802" i="1"/>
  <c r="C6802" i="1"/>
  <c r="O6801" i="1" l="1"/>
  <c r="U6801" i="1" s="1"/>
  <c r="D6803" i="1"/>
  <c r="S6803" i="1"/>
  <c r="K6802" i="1"/>
  <c r="O6802" i="1" s="1"/>
  <c r="A6804" i="1"/>
  <c r="E6803" i="1"/>
  <c r="C6803" i="1"/>
  <c r="U6802" i="1" l="1"/>
  <c r="D6804" i="1"/>
  <c r="N6803" i="1"/>
  <c r="K6803" i="1"/>
  <c r="A6805" i="1"/>
  <c r="N6804" i="1"/>
  <c r="E6804" i="1"/>
  <c r="C6804" i="1"/>
  <c r="O6803" i="1" l="1"/>
  <c r="S6804" i="1"/>
  <c r="D6805" i="1"/>
  <c r="S6805" i="1"/>
  <c r="K6804" i="1"/>
  <c r="O6804" i="1" s="1"/>
  <c r="A6806" i="1"/>
  <c r="E6805" i="1"/>
  <c r="C6805" i="1"/>
  <c r="U6803" i="1"/>
  <c r="D6806" i="1" l="1"/>
  <c r="S6806" i="1"/>
  <c r="N6805" i="1"/>
  <c r="K6805" i="1"/>
  <c r="A6807" i="1"/>
  <c r="E6806" i="1"/>
  <c r="C6806" i="1"/>
  <c r="U6804" i="1"/>
  <c r="O6805" i="1" l="1"/>
  <c r="D6807" i="1"/>
  <c r="S6807" i="1"/>
  <c r="N6806" i="1"/>
  <c r="A6808" i="1"/>
  <c r="E6807" i="1"/>
  <c r="C6807" i="1"/>
  <c r="K6806" i="1"/>
  <c r="O6806" i="1" s="1"/>
  <c r="U6805" i="1"/>
  <c r="D6808" i="1" l="1"/>
  <c r="S6808" i="1"/>
  <c r="K6807" i="1"/>
  <c r="N6807" i="1"/>
  <c r="U6806" i="1"/>
  <c r="A6809" i="1"/>
  <c r="E6808" i="1"/>
  <c r="C6808" i="1"/>
  <c r="D6809" i="1" l="1"/>
  <c r="S6809" i="1"/>
  <c r="O6807" i="1"/>
  <c r="U6807" i="1" s="1"/>
  <c r="K6808" i="1"/>
  <c r="N6808" i="1"/>
  <c r="A6810" i="1"/>
  <c r="K6809" i="1"/>
  <c r="E6809" i="1"/>
  <c r="C6809" i="1"/>
  <c r="O6808" i="1" l="1"/>
  <c r="D6810" i="1"/>
  <c r="S6810" i="1"/>
  <c r="N6809" i="1"/>
  <c r="O6809" i="1" s="1"/>
  <c r="A6811" i="1"/>
  <c r="K6810" i="1"/>
  <c r="E6810" i="1"/>
  <c r="C6810" i="1"/>
  <c r="U6808" i="1"/>
  <c r="D6811" i="1" l="1"/>
  <c r="S6811" i="1"/>
  <c r="N6810" i="1"/>
  <c r="O6810" i="1" s="1"/>
  <c r="A6812" i="1"/>
  <c r="K6811" i="1"/>
  <c r="E6811" i="1"/>
  <c r="C6811" i="1"/>
  <c r="U6809" i="1"/>
  <c r="D6812" i="1" l="1"/>
  <c r="N6811" i="1"/>
  <c r="O6811" i="1"/>
  <c r="A6813" i="1"/>
  <c r="N6812" i="1"/>
  <c r="E6812" i="1"/>
  <c r="C6812" i="1"/>
  <c r="U6810" i="1"/>
  <c r="S6812" i="1" l="1"/>
  <c r="D6813" i="1"/>
  <c r="S6813" i="1"/>
  <c r="K6812" i="1"/>
  <c r="O6812" i="1" s="1"/>
  <c r="A6814" i="1"/>
  <c r="E6813" i="1"/>
  <c r="C6813" i="1"/>
  <c r="U6811" i="1"/>
  <c r="D6814" i="1" l="1"/>
  <c r="S6814" i="1"/>
  <c r="N6813" i="1"/>
  <c r="K6813" i="1"/>
  <c r="A6815" i="1"/>
  <c r="E6814" i="1"/>
  <c r="C6814" i="1"/>
  <c r="U6812" i="1"/>
  <c r="D6815" i="1" l="1"/>
  <c r="O6813" i="1"/>
  <c r="N6814" i="1"/>
  <c r="A6816" i="1"/>
  <c r="C6815" i="1"/>
  <c r="E6815" i="1"/>
  <c r="K6814" i="1"/>
  <c r="O6814" i="1" s="1"/>
  <c r="U6813" i="1" l="1"/>
  <c r="S6815" i="1"/>
  <c r="D6816" i="1"/>
  <c r="S6816" i="1"/>
  <c r="N6815" i="1"/>
  <c r="U6814" i="1"/>
  <c r="K6815" i="1"/>
  <c r="A6817" i="1"/>
  <c r="N6816" i="1"/>
  <c r="E6816" i="1"/>
  <c r="C6816" i="1"/>
  <c r="O6815" i="1" l="1"/>
  <c r="K6816" i="1"/>
  <c r="O6816" i="1" s="1"/>
  <c r="U6816" i="1" s="1"/>
  <c r="D6817" i="1"/>
  <c r="S6817" i="1"/>
  <c r="A6818" i="1"/>
  <c r="E6817" i="1"/>
  <c r="C6817" i="1"/>
  <c r="U6815" i="1"/>
  <c r="D6818" i="1" l="1"/>
  <c r="S6818" i="1"/>
  <c r="K6817" i="1"/>
  <c r="N6817" i="1"/>
  <c r="A6819" i="1"/>
  <c r="E6818" i="1"/>
  <c r="C6818" i="1"/>
  <c r="O6817" i="1" l="1"/>
  <c r="U6817" i="1" s="1"/>
  <c r="D6819" i="1"/>
  <c r="S6819" i="1"/>
  <c r="N6818" i="1"/>
  <c r="K6818" i="1"/>
  <c r="A6820" i="1"/>
  <c r="E6819" i="1"/>
  <c r="C6819" i="1"/>
  <c r="O6818" i="1" l="1"/>
  <c r="U6818" i="1" s="1"/>
  <c r="D6820" i="1"/>
  <c r="S6820" i="1"/>
  <c r="N6819" i="1"/>
  <c r="K6819" i="1"/>
  <c r="A6821" i="1"/>
  <c r="N6820" i="1"/>
  <c r="E6820" i="1"/>
  <c r="C6820" i="1"/>
  <c r="O6819" i="1" l="1"/>
  <c r="U6819" i="1" s="1"/>
  <c r="D6821" i="1"/>
  <c r="K6820" i="1"/>
  <c r="O6820" i="1" s="1"/>
  <c r="A6822" i="1"/>
  <c r="E6821" i="1"/>
  <c r="C6821" i="1"/>
  <c r="S6821" i="1" l="1"/>
  <c r="D6822" i="1"/>
  <c r="S6822" i="1"/>
  <c r="N6821" i="1"/>
  <c r="K6821" i="1"/>
  <c r="A6823" i="1"/>
  <c r="E6822" i="1"/>
  <c r="C6822" i="1"/>
  <c r="U6820" i="1"/>
  <c r="D6823" i="1" l="1"/>
  <c r="O6821" i="1"/>
  <c r="U6821" i="1" s="1"/>
  <c r="N6822" i="1"/>
  <c r="A6824" i="1"/>
  <c r="E6823" i="1"/>
  <c r="C6823" i="1"/>
  <c r="K6822" i="1"/>
  <c r="O6822" i="1" s="1"/>
  <c r="S6823" i="1" l="1"/>
  <c r="D6824" i="1"/>
  <c r="S6824" i="1"/>
  <c r="N6823" i="1"/>
  <c r="U6822" i="1"/>
  <c r="A6825" i="1"/>
  <c r="E6824" i="1"/>
  <c r="C6824" i="1"/>
  <c r="K6823" i="1"/>
  <c r="O6823" i="1" l="1"/>
  <c r="D6825" i="1"/>
  <c r="S6825" i="1"/>
  <c r="N6824" i="1"/>
  <c r="U6823" i="1"/>
  <c r="A6826" i="1"/>
  <c r="E6825" i="1"/>
  <c r="C6825" i="1"/>
  <c r="K6824" i="1"/>
  <c r="D6826" i="1" l="1"/>
  <c r="K6825" i="1"/>
  <c r="A6827" i="1"/>
  <c r="N6826" i="1"/>
  <c r="E6826" i="1"/>
  <c r="C6826" i="1"/>
  <c r="N6825" i="1"/>
  <c r="O6824" i="1"/>
  <c r="S6826" i="1" l="1"/>
  <c r="D6827" i="1"/>
  <c r="O6825" i="1"/>
  <c r="U6824" i="1"/>
  <c r="K6826" i="1"/>
  <c r="O6826" i="1" s="1"/>
  <c r="A6828" i="1"/>
  <c r="E6827" i="1"/>
  <c r="C6827" i="1"/>
  <c r="U6825" i="1" l="1"/>
  <c r="S6827" i="1"/>
  <c r="D6828" i="1"/>
  <c r="S6828" i="1"/>
  <c r="N6827" i="1"/>
  <c r="K6827" i="1"/>
  <c r="A6829" i="1"/>
  <c r="E6828" i="1"/>
  <c r="C6828" i="1"/>
  <c r="U6826" i="1"/>
  <c r="O6827" i="1" l="1"/>
  <c r="D6829" i="1"/>
  <c r="S6829" i="1"/>
  <c r="U6827" i="1"/>
  <c r="N6828" i="1"/>
  <c r="A6830" i="1"/>
  <c r="E6829" i="1"/>
  <c r="C6829" i="1"/>
  <c r="K6828" i="1"/>
  <c r="D6830" i="1" l="1"/>
  <c r="S6830" i="1"/>
  <c r="N6829" i="1"/>
  <c r="O6828" i="1"/>
  <c r="U6828" i="1" s="1"/>
  <c r="A6831" i="1"/>
  <c r="E6830" i="1"/>
  <c r="C6830" i="1"/>
  <c r="K6829" i="1"/>
  <c r="O6829" i="1" s="1"/>
  <c r="D6831" i="1" l="1"/>
  <c r="S6831" i="1"/>
  <c r="N6830" i="1"/>
  <c r="U6829" i="1"/>
  <c r="K6830" i="1"/>
  <c r="A6832" i="1"/>
  <c r="K6831" i="1"/>
  <c r="E6831" i="1"/>
  <c r="C6831" i="1"/>
  <c r="O6830" i="1" l="1"/>
  <c r="D6832" i="1"/>
  <c r="S6832" i="1"/>
  <c r="A6833" i="1"/>
  <c r="E6832" i="1"/>
  <c r="C6832" i="1"/>
  <c r="U6830" i="1"/>
  <c r="N6831" i="1"/>
  <c r="O6831" i="1" s="1"/>
  <c r="D6833" i="1" l="1"/>
  <c r="S6833" i="1"/>
  <c r="U6831" i="1"/>
  <c r="K6832" i="1"/>
  <c r="N6832" i="1"/>
  <c r="A6834" i="1"/>
  <c r="N6833" i="1"/>
  <c r="E6833" i="1"/>
  <c r="C6833" i="1"/>
  <c r="O6832" i="1" l="1"/>
  <c r="U6832" i="1" s="1"/>
  <c r="D6834" i="1"/>
  <c r="K6833" i="1"/>
  <c r="O6833" i="1" s="1"/>
  <c r="U6833" i="1" s="1"/>
  <c r="A6835" i="1"/>
  <c r="E6834" i="1"/>
  <c r="C6834" i="1"/>
  <c r="S6834" i="1" l="1"/>
  <c r="D6835" i="1"/>
  <c r="S6835" i="1"/>
  <c r="K6834" i="1"/>
  <c r="N6834" i="1"/>
  <c r="A6836" i="1"/>
  <c r="E6835" i="1"/>
  <c r="C6835" i="1"/>
  <c r="D6836" i="1" l="1"/>
  <c r="S6836" i="1"/>
  <c r="O6834" i="1"/>
  <c r="N6835" i="1"/>
  <c r="K6835" i="1"/>
  <c r="A6837" i="1"/>
  <c r="E6836" i="1"/>
  <c r="C6836" i="1"/>
  <c r="U6834" i="1" l="1"/>
  <c r="D6837" i="1"/>
  <c r="S6837" i="1"/>
  <c r="O6835" i="1"/>
  <c r="K6836" i="1"/>
  <c r="N6836" i="1"/>
  <c r="A6838" i="1"/>
  <c r="E6837" i="1"/>
  <c r="C6837" i="1"/>
  <c r="U6835" i="1" l="1"/>
  <c r="D6838" i="1"/>
  <c r="N6837" i="1"/>
  <c r="O6836" i="1"/>
  <c r="A6839" i="1"/>
  <c r="E6838" i="1"/>
  <c r="C6838" i="1"/>
  <c r="K6837" i="1"/>
  <c r="O6837" i="1" s="1"/>
  <c r="U6836" i="1" l="1"/>
  <c r="S6838" i="1"/>
  <c r="D6839" i="1"/>
  <c r="S6839" i="1"/>
  <c r="N6838" i="1"/>
  <c r="K6838" i="1"/>
  <c r="U6837" i="1"/>
  <c r="A6840" i="1"/>
  <c r="C6839" i="1"/>
  <c r="E6839" i="1"/>
  <c r="D6840" i="1" l="1"/>
  <c r="S6840" i="1"/>
  <c r="O6838" i="1"/>
  <c r="K6839" i="1"/>
  <c r="N6839" i="1"/>
  <c r="A6841" i="1"/>
  <c r="E6840" i="1"/>
  <c r="C6840" i="1"/>
  <c r="U6838" i="1" l="1"/>
  <c r="O6839" i="1"/>
  <c r="U6839" i="1" s="1"/>
  <c r="D6841" i="1"/>
  <c r="N6840" i="1"/>
  <c r="K6840" i="1"/>
  <c r="A6842" i="1"/>
  <c r="N6841" i="1"/>
  <c r="E6841" i="1"/>
  <c r="C6841" i="1"/>
  <c r="O6840" i="1" l="1"/>
  <c r="S6841" i="1"/>
  <c r="D6842" i="1"/>
  <c r="S6842" i="1"/>
  <c r="U6840" i="1"/>
  <c r="K6841" i="1"/>
  <c r="O6841" i="1" s="1"/>
  <c r="A6843" i="1"/>
  <c r="E6842" i="1"/>
  <c r="C6842" i="1"/>
  <c r="D6843" i="1" l="1"/>
  <c r="S6843" i="1"/>
  <c r="U6841" i="1"/>
  <c r="K6842" i="1"/>
  <c r="A6844" i="1"/>
  <c r="E6843" i="1"/>
  <c r="C6843" i="1"/>
  <c r="N6842" i="1"/>
  <c r="D6844" i="1" l="1"/>
  <c r="N6843" i="1"/>
  <c r="A6845" i="1"/>
  <c r="N6844" i="1"/>
  <c r="E6844" i="1"/>
  <c r="C6844" i="1"/>
  <c r="K6843" i="1"/>
  <c r="O6842" i="1"/>
  <c r="O6843" i="1" l="1"/>
  <c r="S6844" i="1"/>
  <c r="D6845" i="1"/>
  <c r="S6845" i="1"/>
  <c r="U6842" i="1"/>
  <c r="A6846" i="1"/>
  <c r="E6845" i="1"/>
  <c r="C6845" i="1"/>
  <c r="K6844" i="1"/>
  <c r="O6844" i="1" s="1"/>
  <c r="U6843" i="1" l="1"/>
  <c r="K6845" i="1"/>
  <c r="D6846" i="1"/>
  <c r="S6846" i="1"/>
  <c r="N6845" i="1"/>
  <c r="U6844" i="1"/>
  <c r="A6847" i="1"/>
  <c r="E6846" i="1"/>
  <c r="C6846" i="1"/>
  <c r="O6845" i="1" l="1"/>
  <c r="D6847" i="1"/>
  <c r="S6847" i="1"/>
  <c r="K6846" i="1"/>
  <c r="A6848" i="1"/>
  <c r="E6847" i="1"/>
  <c r="C6847" i="1"/>
  <c r="N6846" i="1"/>
  <c r="O6846" i="1" l="1"/>
  <c r="U6846" i="1" s="1"/>
  <c r="U6845" i="1"/>
  <c r="D6848" i="1"/>
  <c r="N6847" i="1"/>
  <c r="K6847" i="1"/>
  <c r="A6849" i="1"/>
  <c r="E6848" i="1"/>
  <c r="C6848" i="1"/>
  <c r="O6847" i="1" l="1"/>
  <c r="S6848" i="1"/>
  <c r="D6849" i="1"/>
  <c r="K6848" i="1"/>
  <c r="A6850" i="1"/>
  <c r="N6849" i="1"/>
  <c r="E6849" i="1"/>
  <c r="C6849" i="1"/>
  <c r="U6847" i="1"/>
  <c r="N6848" i="1"/>
  <c r="O6848" i="1" l="1"/>
  <c r="S6849" i="1"/>
  <c r="D6850" i="1"/>
  <c r="S6850" i="1"/>
  <c r="K6849" i="1"/>
  <c r="O6849" i="1" s="1"/>
  <c r="A6851" i="1"/>
  <c r="E6850" i="1"/>
  <c r="C6850" i="1"/>
  <c r="U6848" i="1" l="1"/>
  <c r="D6851" i="1"/>
  <c r="S6851" i="1"/>
  <c r="K6850" i="1"/>
  <c r="A6852" i="1"/>
  <c r="E6851" i="1"/>
  <c r="C6851" i="1"/>
  <c r="N6850" i="1"/>
  <c r="U6849" i="1"/>
  <c r="D6852" i="1" l="1"/>
  <c r="S6852" i="1"/>
  <c r="N6851" i="1"/>
  <c r="A6853" i="1"/>
  <c r="E6852" i="1"/>
  <c r="C6852" i="1"/>
  <c r="K6851" i="1"/>
  <c r="O6851" i="1" s="1"/>
  <c r="O6850" i="1"/>
  <c r="D6853" i="1" l="1"/>
  <c r="N6852" i="1"/>
  <c r="U6851" i="1"/>
  <c r="U6850" i="1"/>
  <c r="A6854" i="1"/>
  <c r="E6853" i="1"/>
  <c r="C6853" i="1"/>
  <c r="K6852" i="1"/>
  <c r="O6852" i="1" l="1"/>
  <c r="S6853" i="1"/>
  <c r="D6854" i="1"/>
  <c r="S6854" i="1"/>
  <c r="K6853" i="1"/>
  <c r="U6852" i="1"/>
  <c r="A6855" i="1"/>
  <c r="E6854" i="1"/>
  <c r="C6854" i="1"/>
  <c r="N6853" i="1"/>
  <c r="O6853" i="1" l="1"/>
  <c r="U6853" i="1" s="1"/>
  <c r="D6855" i="1"/>
  <c r="S6855" i="1"/>
  <c r="K6854" i="1"/>
  <c r="A6856" i="1"/>
  <c r="E6855" i="1"/>
  <c r="C6855" i="1"/>
  <c r="N6854" i="1"/>
  <c r="O6854" i="1" l="1"/>
  <c r="D6856" i="1"/>
  <c r="S6856" i="1"/>
  <c r="K6855" i="1"/>
  <c r="U6854" i="1"/>
  <c r="N6855" i="1"/>
  <c r="A6857" i="1"/>
  <c r="E6856" i="1"/>
  <c r="C6856" i="1"/>
  <c r="O6855" i="1" l="1"/>
  <c r="U6855" i="1" s="1"/>
  <c r="D6857" i="1"/>
  <c r="S6857" i="1"/>
  <c r="N6856" i="1"/>
  <c r="K6856" i="1"/>
  <c r="A6858" i="1"/>
  <c r="N6857" i="1"/>
  <c r="E6857" i="1"/>
  <c r="C6857" i="1"/>
  <c r="O6856" i="1" l="1"/>
  <c r="D6858" i="1"/>
  <c r="S6858" i="1"/>
  <c r="K6857" i="1"/>
  <c r="O6857" i="1" s="1"/>
  <c r="A6859" i="1"/>
  <c r="E6858" i="1"/>
  <c r="C6858" i="1"/>
  <c r="U6856" i="1" l="1"/>
  <c r="D6859" i="1"/>
  <c r="S6859" i="1"/>
  <c r="N6858" i="1"/>
  <c r="K6858" i="1"/>
  <c r="A6860" i="1"/>
  <c r="E6859" i="1"/>
  <c r="C6859" i="1"/>
  <c r="U6857" i="1"/>
  <c r="O6858" i="1" l="1"/>
  <c r="D6860" i="1"/>
  <c r="S6860" i="1"/>
  <c r="N6859" i="1"/>
  <c r="A6861" i="1"/>
  <c r="E6860" i="1"/>
  <c r="C6860" i="1"/>
  <c r="K6859" i="1"/>
  <c r="U6858" i="1"/>
  <c r="O6859" i="1" l="1"/>
  <c r="D6861" i="1"/>
  <c r="S6861" i="1"/>
  <c r="N6860" i="1"/>
  <c r="U6859" i="1"/>
  <c r="A6862" i="1"/>
  <c r="E6861" i="1"/>
  <c r="C6861" i="1"/>
  <c r="K6860" i="1"/>
  <c r="O6860" i="1" l="1"/>
  <c r="D6862" i="1"/>
  <c r="S6862" i="1"/>
  <c r="K6861" i="1"/>
  <c r="U6860" i="1"/>
  <c r="A6863" i="1"/>
  <c r="E6862" i="1"/>
  <c r="C6862" i="1"/>
  <c r="N6861" i="1"/>
  <c r="O6861" i="1" l="1"/>
  <c r="U6861" i="1" s="1"/>
  <c r="D6863" i="1"/>
  <c r="K6862" i="1"/>
  <c r="A6864" i="1"/>
  <c r="N6863" i="1"/>
  <c r="C6863" i="1"/>
  <c r="E6863" i="1"/>
  <c r="N6862" i="1"/>
  <c r="O6862" i="1" l="1"/>
  <c r="S6863" i="1"/>
  <c r="D6864" i="1"/>
  <c r="K6863" i="1"/>
  <c r="O6863" i="1" s="1"/>
  <c r="U6862" i="1"/>
  <c r="A6865" i="1"/>
  <c r="E6864" i="1"/>
  <c r="C6864" i="1"/>
  <c r="N6864" i="1" l="1"/>
  <c r="S6864" i="1"/>
  <c r="D6865" i="1"/>
  <c r="S6865" i="1"/>
  <c r="K6864" i="1"/>
  <c r="O6864" i="1"/>
  <c r="A6866" i="1"/>
  <c r="N6865" i="1"/>
  <c r="E6865" i="1"/>
  <c r="C6865" i="1"/>
  <c r="U6863" i="1"/>
  <c r="D6866" i="1" l="1"/>
  <c r="S6866" i="1"/>
  <c r="K6865" i="1"/>
  <c r="O6865" i="1" s="1"/>
  <c r="A6867" i="1"/>
  <c r="E6866" i="1"/>
  <c r="C6866" i="1"/>
  <c r="U6864" i="1"/>
  <c r="N6866" i="1" l="1"/>
  <c r="D6867" i="1"/>
  <c r="S6867" i="1"/>
  <c r="K6866" i="1"/>
  <c r="O6866" i="1" s="1"/>
  <c r="A6868" i="1"/>
  <c r="E6867" i="1"/>
  <c r="C6867" i="1"/>
  <c r="U6865" i="1"/>
  <c r="D6868" i="1" l="1"/>
  <c r="S6868" i="1"/>
  <c r="N6867" i="1"/>
  <c r="A6869" i="1"/>
  <c r="E6868" i="1"/>
  <c r="C6868" i="1"/>
  <c r="K6867" i="1"/>
  <c r="U6866" i="1"/>
  <c r="O6867" i="1" l="1"/>
  <c r="U6867" i="1" s="1"/>
  <c r="D6869" i="1"/>
  <c r="S6869" i="1"/>
  <c r="N6868" i="1"/>
  <c r="K6868" i="1"/>
  <c r="A6870" i="1"/>
  <c r="E6869" i="1"/>
  <c r="C6869" i="1"/>
  <c r="O6868" i="1" l="1"/>
  <c r="D6870" i="1"/>
  <c r="N6869" i="1"/>
  <c r="K6869" i="1"/>
  <c r="A6871" i="1"/>
  <c r="E6870" i="1"/>
  <c r="C6870" i="1"/>
  <c r="U6868" i="1"/>
  <c r="O6869" i="1" l="1"/>
  <c r="U6869" i="1" s="1"/>
  <c r="S6870" i="1"/>
  <c r="D6871" i="1"/>
  <c r="K6870" i="1"/>
  <c r="N6870" i="1"/>
  <c r="A6872" i="1"/>
  <c r="N6871" i="1"/>
  <c r="E6871" i="1"/>
  <c r="C6871" i="1"/>
  <c r="O6870" i="1" l="1"/>
  <c r="S6871" i="1"/>
  <c r="D6872" i="1"/>
  <c r="K6871" i="1"/>
  <c r="O6871" i="1" s="1"/>
  <c r="A6873" i="1"/>
  <c r="N6872" i="1"/>
  <c r="E6872" i="1"/>
  <c r="C6872" i="1"/>
  <c r="U6870" i="1"/>
  <c r="S6872" i="1" l="1"/>
  <c r="D6873" i="1"/>
  <c r="S6873" i="1"/>
  <c r="K6872" i="1"/>
  <c r="O6872" i="1" s="1"/>
  <c r="A6874" i="1"/>
  <c r="E6873" i="1"/>
  <c r="C6873" i="1"/>
  <c r="U6871" i="1"/>
  <c r="D6874" i="1" l="1"/>
  <c r="S6874" i="1"/>
  <c r="N6873" i="1"/>
  <c r="A6875" i="1"/>
  <c r="E6874" i="1"/>
  <c r="C6874" i="1"/>
  <c r="K6873" i="1"/>
  <c r="U6872" i="1"/>
  <c r="D6875" i="1" l="1"/>
  <c r="S6875" i="1"/>
  <c r="N6874" i="1"/>
  <c r="A6876" i="1"/>
  <c r="E6875" i="1"/>
  <c r="C6875" i="1"/>
  <c r="K6874" i="1"/>
  <c r="O6874" i="1" s="1"/>
  <c r="O6873" i="1"/>
  <c r="D6876" i="1" l="1"/>
  <c r="K6875" i="1"/>
  <c r="N6875" i="1"/>
  <c r="A6877" i="1"/>
  <c r="E6876" i="1"/>
  <c r="C6876" i="1"/>
  <c r="U6873" i="1"/>
  <c r="U6874" i="1"/>
  <c r="O6875" i="1" l="1"/>
  <c r="K6876" i="1"/>
  <c r="S6876" i="1"/>
  <c r="D6877" i="1"/>
  <c r="S6877" i="1"/>
  <c r="A6878" i="1"/>
  <c r="E6877" i="1"/>
  <c r="C6877" i="1"/>
  <c r="U6875" i="1"/>
  <c r="N6876" i="1"/>
  <c r="O6876" i="1" l="1"/>
  <c r="D6878" i="1"/>
  <c r="K6877" i="1"/>
  <c r="N6877" i="1"/>
  <c r="A6879" i="1"/>
  <c r="E6878" i="1"/>
  <c r="C6878" i="1"/>
  <c r="U6876" i="1" l="1"/>
  <c r="O6877" i="1"/>
  <c r="S6878" i="1"/>
  <c r="D6879" i="1"/>
  <c r="S6879" i="1"/>
  <c r="K6878" i="1"/>
  <c r="N6878" i="1"/>
  <c r="A6880" i="1"/>
  <c r="E6879" i="1"/>
  <c r="C6879" i="1"/>
  <c r="U6877" i="1" l="1"/>
  <c r="O6878" i="1"/>
  <c r="U6878" i="1" s="1"/>
  <c r="D6880" i="1"/>
  <c r="S6880" i="1"/>
  <c r="K6879" i="1"/>
  <c r="N6879" i="1"/>
  <c r="A6881" i="1"/>
  <c r="E6880" i="1"/>
  <c r="C6880" i="1"/>
  <c r="O6879" i="1" l="1"/>
  <c r="D6881" i="1"/>
  <c r="N6880" i="1"/>
  <c r="K6880" i="1"/>
  <c r="A6882" i="1"/>
  <c r="E6881" i="1"/>
  <c r="C6881" i="1"/>
  <c r="U6879" i="1" l="1"/>
  <c r="O6880" i="1"/>
  <c r="S6881" i="1"/>
  <c r="D6882" i="1"/>
  <c r="A6883" i="1"/>
  <c r="E6882" i="1"/>
  <c r="C6882" i="1"/>
  <c r="K6881" i="1"/>
  <c r="N6881" i="1"/>
  <c r="U6880" i="1" l="1"/>
  <c r="S6882" i="1"/>
  <c r="D6883" i="1"/>
  <c r="S6883" i="1"/>
  <c r="N6882" i="1"/>
  <c r="O6881" i="1"/>
  <c r="K6882" i="1"/>
  <c r="A6884" i="1"/>
  <c r="E6883" i="1"/>
  <c r="C6883" i="1"/>
  <c r="D6884" i="1" l="1"/>
  <c r="S6884" i="1"/>
  <c r="O6882" i="1"/>
  <c r="N6883" i="1"/>
  <c r="A6885" i="1"/>
  <c r="E6884" i="1"/>
  <c r="C6884" i="1"/>
  <c r="K6883" i="1"/>
  <c r="U6881" i="1"/>
  <c r="U6882" i="1" l="1"/>
  <c r="D6885" i="1"/>
  <c r="S6885" i="1"/>
  <c r="O6883" i="1"/>
  <c r="K6884" i="1"/>
  <c r="N6884" i="1"/>
  <c r="A6886" i="1"/>
  <c r="E6885" i="1"/>
  <c r="C6885" i="1"/>
  <c r="U6883" i="1" l="1"/>
  <c r="O6884" i="1"/>
  <c r="D6886" i="1"/>
  <c r="A6887" i="1"/>
  <c r="N6886" i="1"/>
  <c r="E6886" i="1"/>
  <c r="C6886" i="1"/>
  <c r="K6885" i="1"/>
  <c r="N6885" i="1"/>
  <c r="U6884" i="1" l="1"/>
  <c r="S6886" i="1"/>
  <c r="D6887" i="1"/>
  <c r="S6887" i="1"/>
  <c r="K6886" i="1"/>
  <c r="O6886" i="1" s="1"/>
  <c r="O6885" i="1"/>
  <c r="A6888" i="1"/>
  <c r="N6887" i="1"/>
  <c r="C6887" i="1"/>
  <c r="E6887" i="1"/>
  <c r="D6888" i="1" l="1"/>
  <c r="K6887" i="1"/>
  <c r="O6887" i="1" s="1"/>
  <c r="U6886" i="1"/>
  <c r="A6889" i="1"/>
  <c r="N6888" i="1"/>
  <c r="E6888" i="1"/>
  <c r="C6888" i="1"/>
  <c r="U6885" i="1"/>
  <c r="S6888" i="1" l="1"/>
  <c r="D6889" i="1"/>
  <c r="S6889" i="1"/>
  <c r="K6888" i="1"/>
  <c r="O6888" i="1" s="1"/>
  <c r="A6890" i="1"/>
  <c r="E6889" i="1"/>
  <c r="C6889" i="1"/>
  <c r="U6887" i="1"/>
  <c r="D6890" i="1" l="1"/>
  <c r="S6890" i="1"/>
  <c r="K6889" i="1"/>
  <c r="U6888" i="1"/>
  <c r="N6889" i="1"/>
  <c r="A6891" i="1"/>
  <c r="E6890" i="1"/>
  <c r="C6890" i="1"/>
  <c r="O6889" i="1" l="1"/>
  <c r="U6889" i="1" s="1"/>
  <c r="D6891" i="1"/>
  <c r="S6891" i="1"/>
  <c r="K6890" i="1"/>
  <c r="N6890" i="1"/>
  <c r="A6892" i="1"/>
  <c r="E6891" i="1"/>
  <c r="C6891" i="1"/>
  <c r="D6892" i="1" l="1"/>
  <c r="S6892" i="1"/>
  <c r="N6891" i="1"/>
  <c r="O6890" i="1"/>
  <c r="U6890" i="1" s="1"/>
  <c r="K6891" i="1"/>
  <c r="A6893" i="1"/>
  <c r="E6892" i="1"/>
  <c r="C6892" i="1"/>
  <c r="D6893" i="1" l="1"/>
  <c r="S6893" i="1"/>
  <c r="K6892" i="1"/>
  <c r="O6891" i="1"/>
  <c r="N6892" i="1"/>
  <c r="A6894" i="1"/>
  <c r="E6893" i="1"/>
  <c r="C6893" i="1"/>
  <c r="U6891" i="1" l="1"/>
  <c r="O6892" i="1"/>
  <c r="D6894" i="1"/>
  <c r="S6894" i="1"/>
  <c r="N6893" i="1"/>
  <c r="A6895" i="1"/>
  <c r="E6894" i="1"/>
  <c r="C6894" i="1"/>
  <c r="K6893" i="1"/>
  <c r="U6892" i="1" l="1"/>
  <c r="N6894" i="1"/>
  <c r="D6895" i="1"/>
  <c r="S6895" i="1"/>
  <c r="K6894" i="1"/>
  <c r="O6893" i="1"/>
  <c r="A6896" i="1"/>
  <c r="C6895" i="1"/>
  <c r="E6895" i="1"/>
  <c r="O6894" i="1" l="1"/>
  <c r="U6894" i="1" s="1"/>
  <c r="U6893" i="1"/>
  <c r="D6896" i="1"/>
  <c r="S6896" i="1"/>
  <c r="K6895" i="1"/>
  <c r="N6895" i="1"/>
  <c r="A6897" i="1"/>
  <c r="E6896" i="1"/>
  <c r="C6896" i="1"/>
  <c r="D6897" i="1" l="1"/>
  <c r="S6897" i="1"/>
  <c r="O6895" i="1"/>
  <c r="N6896" i="1"/>
  <c r="K6896" i="1"/>
  <c r="A6898" i="1"/>
  <c r="E6897" i="1"/>
  <c r="C6897" i="1"/>
  <c r="O6896" i="1" l="1"/>
  <c r="U6895" i="1"/>
  <c r="D6898" i="1"/>
  <c r="S6898" i="1"/>
  <c r="K6897" i="1"/>
  <c r="N6897" i="1"/>
  <c r="A6899" i="1"/>
  <c r="N6898" i="1"/>
  <c r="E6898" i="1"/>
  <c r="C6898" i="1"/>
  <c r="U6896" i="1"/>
  <c r="D6899" i="1" l="1"/>
  <c r="S6899" i="1"/>
  <c r="O6897" i="1"/>
  <c r="U6897" i="1" s="1"/>
  <c r="A6900" i="1"/>
  <c r="E6899" i="1"/>
  <c r="C6899" i="1"/>
  <c r="K6898" i="1"/>
  <c r="O6898" i="1" s="1"/>
  <c r="D6900" i="1" l="1"/>
  <c r="S6900" i="1"/>
  <c r="U6898" i="1"/>
  <c r="K6899" i="1"/>
  <c r="N6899" i="1"/>
  <c r="A6901" i="1"/>
  <c r="E6900" i="1"/>
  <c r="C6900" i="1"/>
  <c r="D6901" i="1" l="1"/>
  <c r="S6901" i="1"/>
  <c r="K6900" i="1"/>
  <c r="O6899" i="1"/>
  <c r="U6899" i="1" s="1"/>
  <c r="N6900" i="1"/>
  <c r="A6902" i="1"/>
  <c r="E6901" i="1"/>
  <c r="C6901" i="1"/>
  <c r="O6900" i="1" l="1"/>
  <c r="D6902" i="1"/>
  <c r="S6902" i="1"/>
  <c r="K6901" i="1"/>
  <c r="N6901" i="1"/>
  <c r="A6903" i="1"/>
  <c r="K6902" i="1"/>
  <c r="E6902" i="1"/>
  <c r="C6902" i="1"/>
  <c r="U6900" i="1"/>
  <c r="D6903" i="1" l="1"/>
  <c r="N6902" i="1"/>
  <c r="O6902" i="1" s="1"/>
  <c r="O6901" i="1"/>
  <c r="A6904" i="1"/>
  <c r="E6903" i="1"/>
  <c r="C6903" i="1"/>
  <c r="U6901" i="1" l="1"/>
  <c r="S6903" i="1"/>
  <c r="D6904" i="1"/>
  <c r="S6904" i="1"/>
  <c r="K6903" i="1"/>
  <c r="U6902" i="1"/>
  <c r="N6903" i="1"/>
  <c r="A6905" i="1"/>
  <c r="E6904" i="1"/>
  <c r="C6904" i="1"/>
  <c r="D6905" i="1" l="1"/>
  <c r="S6905" i="1"/>
  <c r="N6904" i="1"/>
  <c r="O6903" i="1"/>
  <c r="U6903" i="1" s="1"/>
  <c r="K6904" i="1"/>
  <c r="A6906" i="1"/>
  <c r="E6905" i="1"/>
  <c r="C6905" i="1"/>
  <c r="O6904" i="1" l="1"/>
  <c r="D6906" i="1"/>
  <c r="S6906" i="1"/>
  <c r="N6905" i="1"/>
  <c r="A6907" i="1"/>
  <c r="E6906" i="1"/>
  <c r="C6906" i="1"/>
  <c r="K6905" i="1"/>
  <c r="O6905" i="1" s="1"/>
  <c r="U6904" i="1"/>
  <c r="K6906" i="1" l="1"/>
  <c r="D6907" i="1"/>
  <c r="U6905" i="1"/>
  <c r="N6906" i="1"/>
  <c r="A6908" i="1"/>
  <c r="E6907" i="1"/>
  <c r="C6907" i="1"/>
  <c r="O6906" i="1" l="1"/>
  <c r="S6907" i="1"/>
  <c r="D6908" i="1"/>
  <c r="S6908" i="1"/>
  <c r="K6907" i="1"/>
  <c r="N6907" i="1"/>
  <c r="U6906" i="1"/>
  <c r="A6909" i="1"/>
  <c r="N6908" i="1"/>
  <c r="E6908" i="1"/>
  <c r="C6908" i="1"/>
  <c r="D6909" i="1" l="1"/>
  <c r="O6907" i="1"/>
  <c r="K6908" i="1"/>
  <c r="O6908" i="1" s="1"/>
  <c r="A6910" i="1"/>
  <c r="E6909" i="1"/>
  <c r="C6909" i="1"/>
  <c r="U6907" i="1" l="1"/>
  <c r="S6909" i="1"/>
  <c r="D6910" i="1"/>
  <c r="S6910" i="1"/>
  <c r="N6909" i="1"/>
  <c r="U6908" i="1"/>
  <c r="K6909" i="1"/>
  <c r="A6911" i="1"/>
  <c r="N6910" i="1"/>
  <c r="E6910" i="1"/>
  <c r="C6910" i="1"/>
  <c r="O6909" i="1" l="1"/>
  <c r="D6911" i="1"/>
  <c r="S6911" i="1"/>
  <c r="K6910" i="1"/>
  <c r="A6912" i="1"/>
  <c r="C6911" i="1"/>
  <c r="E6911" i="1"/>
  <c r="O6910" i="1"/>
  <c r="U6909" i="1"/>
  <c r="D6912" i="1" l="1"/>
  <c r="S6912" i="1"/>
  <c r="N6911" i="1"/>
  <c r="U6910" i="1"/>
  <c r="K6911" i="1"/>
  <c r="A6913" i="1"/>
  <c r="E6912" i="1"/>
  <c r="C6912" i="1"/>
  <c r="O6911" i="1" l="1"/>
  <c r="D6913" i="1"/>
  <c r="S6913" i="1"/>
  <c r="K6912" i="1"/>
  <c r="N6912" i="1"/>
  <c r="A6914" i="1"/>
  <c r="E6913" i="1"/>
  <c r="C6913" i="1"/>
  <c r="U6911" i="1"/>
  <c r="D6914" i="1" l="1"/>
  <c r="O6912" i="1"/>
  <c r="N6913" i="1"/>
  <c r="K6913" i="1"/>
  <c r="O6913" i="1" s="1"/>
  <c r="A6915" i="1"/>
  <c r="E6914" i="1"/>
  <c r="C6914" i="1"/>
  <c r="S6914" i="1" l="1"/>
  <c r="D6915" i="1"/>
  <c r="U6912" i="1"/>
  <c r="U6913" i="1"/>
  <c r="A6916" i="1"/>
  <c r="E6915" i="1"/>
  <c r="C6915" i="1"/>
  <c r="K6914" i="1"/>
  <c r="N6914" i="1"/>
  <c r="S6915" i="1" l="1"/>
  <c r="D6916" i="1"/>
  <c r="S6916" i="1"/>
  <c r="N6915" i="1"/>
  <c r="K6915" i="1"/>
  <c r="A6917" i="1"/>
  <c r="E6916" i="1"/>
  <c r="C6916" i="1"/>
  <c r="O6914" i="1"/>
  <c r="O6915" i="1" l="1"/>
  <c r="D6917" i="1"/>
  <c r="K6916" i="1"/>
  <c r="N6916" i="1"/>
  <c r="A6918" i="1"/>
  <c r="N6917" i="1"/>
  <c r="E6917" i="1"/>
  <c r="C6917" i="1"/>
  <c r="U6915" i="1"/>
  <c r="U6914" i="1"/>
  <c r="O6916" i="1" l="1"/>
  <c r="S6917" i="1"/>
  <c r="D6918" i="1"/>
  <c r="S6918" i="1"/>
  <c r="K6917" i="1"/>
  <c r="O6917" i="1" s="1"/>
  <c r="A6919" i="1"/>
  <c r="N6918" i="1"/>
  <c r="E6918" i="1"/>
  <c r="C6918" i="1"/>
  <c r="U6916" i="1"/>
  <c r="D6919" i="1" l="1"/>
  <c r="S6919" i="1"/>
  <c r="K6918" i="1"/>
  <c r="O6918" i="1" s="1"/>
  <c r="A6920" i="1"/>
  <c r="C6919" i="1"/>
  <c r="E6919" i="1"/>
  <c r="U6917" i="1"/>
  <c r="D6920" i="1" l="1"/>
  <c r="S6920" i="1"/>
  <c r="N6919" i="1"/>
  <c r="K6919" i="1"/>
  <c r="O6919" i="1" s="1"/>
  <c r="A6921" i="1"/>
  <c r="K6920" i="1"/>
  <c r="E6920" i="1"/>
  <c r="C6920" i="1"/>
  <c r="U6918" i="1"/>
  <c r="D6921" i="1" l="1"/>
  <c r="S6921" i="1"/>
  <c r="N6920" i="1"/>
  <c r="O6920" i="1" s="1"/>
  <c r="A6922" i="1"/>
  <c r="E6921" i="1"/>
  <c r="C6921" i="1"/>
  <c r="U6919" i="1"/>
  <c r="D6922" i="1" l="1"/>
  <c r="N6921" i="1"/>
  <c r="K6921" i="1"/>
  <c r="A6923" i="1"/>
  <c r="N6922" i="1"/>
  <c r="E6922" i="1"/>
  <c r="C6922" i="1"/>
  <c r="U6920" i="1"/>
  <c r="O6921" i="1" l="1"/>
  <c r="U6921" i="1" s="1"/>
  <c r="S6922" i="1"/>
  <c r="D6923" i="1"/>
  <c r="K6922" i="1"/>
  <c r="O6922" i="1" s="1"/>
  <c r="A6924" i="1"/>
  <c r="E6923" i="1"/>
  <c r="C6923" i="1"/>
  <c r="U6922" i="1" l="1"/>
  <c r="S6923" i="1"/>
  <c r="D6924" i="1"/>
  <c r="S6924" i="1"/>
  <c r="K6923" i="1"/>
  <c r="A6925" i="1"/>
  <c r="N6924" i="1"/>
  <c r="E6924" i="1"/>
  <c r="C6924" i="1"/>
  <c r="N6923" i="1"/>
  <c r="D6925" i="1" l="1"/>
  <c r="S6925" i="1"/>
  <c r="K6924" i="1"/>
  <c r="O6924" i="1" s="1"/>
  <c r="A6926" i="1"/>
  <c r="E6925" i="1"/>
  <c r="C6925" i="1"/>
  <c r="O6923" i="1"/>
  <c r="D6926" i="1" l="1"/>
  <c r="S6926" i="1"/>
  <c r="U6923" i="1"/>
  <c r="K6925" i="1"/>
  <c r="A6927" i="1"/>
  <c r="E6926" i="1"/>
  <c r="C6926" i="1"/>
  <c r="N6925" i="1"/>
  <c r="U6924" i="1"/>
  <c r="D6927" i="1" l="1"/>
  <c r="S6927" i="1"/>
  <c r="N6926" i="1"/>
  <c r="K6926" i="1"/>
  <c r="A6928" i="1"/>
  <c r="E6927" i="1"/>
  <c r="C6927" i="1"/>
  <c r="O6925" i="1"/>
  <c r="O6926" i="1" l="1"/>
  <c r="D6928" i="1"/>
  <c r="N6927" i="1"/>
  <c r="K6927" i="1"/>
  <c r="O6927" i="1" s="1"/>
  <c r="A6929" i="1"/>
  <c r="E6928" i="1"/>
  <c r="C6928" i="1"/>
  <c r="U6925" i="1"/>
  <c r="U6926" i="1"/>
  <c r="S6928" i="1" l="1"/>
  <c r="D6929" i="1"/>
  <c r="N6928" i="1"/>
  <c r="K6928" i="1"/>
  <c r="A6930" i="1"/>
  <c r="E6929" i="1"/>
  <c r="C6929" i="1"/>
  <c r="U6927" i="1"/>
  <c r="S6929" i="1" l="1"/>
  <c r="D6930" i="1"/>
  <c r="O6928" i="1"/>
  <c r="N6929" i="1"/>
  <c r="K6929" i="1"/>
  <c r="A6931" i="1"/>
  <c r="K6930" i="1"/>
  <c r="E6930" i="1"/>
  <c r="C6930" i="1"/>
  <c r="O6929" i="1" l="1"/>
  <c r="S6930" i="1"/>
  <c r="D6931" i="1"/>
  <c r="S6931" i="1"/>
  <c r="U6928" i="1"/>
  <c r="N6930" i="1"/>
  <c r="O6930" i="1" s="1"/>
  <c r="A6932" i="1"/>
  <c r="E6931" i="1"/>
  <c r="C6931" i="1"/>
  <c r="U6929" i="1"/>
  <c r="D6932" i="1" l="1"/>
  <c r="S6932" i="1"/>
  <c r="U6930" i="1"/>
  <c r="K6931" i="1"/>
  <c r="A6933" i="1"/>
  <c r="E6932" i="1"/>
  <c r="C6932" i="1"/>
  <c r="N6931" i="1"/>
  <c r="D6933" i="1" l="1"/>
  <c r="S6933" i="1"/>
  <c r="K6932" i="1"/>
  <c r="N6932" i="1"/>
  <c r="A6934" i="1"/>
  <c r="E6933" i="1"/>
  <c r="C6933" i="1"/>
  <c r="O6931" i="1"/>
  <c r="O6932" i="1" l="1"/>
  <c r="D6934" i="1"/>
  <c r="S6934" i="1"/>
  <c r="K6933" i="1"/>
  <c r="A6935" i="1"/>
  <c r="K6934" i="1"/>
  <c r="E6934" i="1"/>
  <c r="C6934" i="1"/>
  <c r="U6931" i="1"/>
  <c r="N6933" i="1"/>
  <c r="U6932" i="1"/>
  <c r="D6935" i="1" l="1"/>
  <c r="N6934" i="1"/>
  <c r="O6934" i="1" s="1"/>
  <c r="U6934" i="1" s="1"/>
  <c r="A6936" i="1"/>
  <c r="C6935" i="1"/>
  <c r="E6935" i="1"/>
  <c r="O6933" i="1"/>
  <c r="S6935" i="1" l="1"/>
  <c r="D6936" i="1"/>
  <c r="U6933" i="1"/>
  <c r="K6935" i="1"/>
  <c r="A6937" i="1"/>
  <c r="N6936" i="1"/>
  <c r="E6936" i="1"/>
  <c r="C6936" i="1"/>
  <c r="N6935" i="1"/>
  <c r="S6936" i="1" l="1"/>
  <c r="D6937" i="1"/>
  <c r="S6937" i="1"/>
  <c r="K6936" i="1"/>
  <c r="O6936" i="1" s="1"/>
  <c r="A6938" i="1"/>
  <c r="E6937" i="1"/>
  <c r="C6937" i="1"/>
  <c r="O6935" i="1"/>
  <c r="D6938" i="1" l="1"/>
  <c r="S6938" i="1"/>
  <c r="K6937" i="1"/>
  <c r="N6937" i="1"/>
  <c r="A6939" i="1"/>
  <c r="E6938" i="1"/>
  <c r="C6938" i="1"/>
  <c r="U6936" i="1"/>
  <c r="U6935" i="1"/>
  <c r="D6939" i="1" l="1"/>
  <c r="S6939" i="1"/>
  <c r="O6937" i="1"/>
  <c r="U6937" i="1" s="1"/>
  <c r="K6938" i="1"/>
  <c r="A6940" i="1"/>
  <c r="E6939" i="1"/>
  <c r="C6939" i="1"/>
  <c r="N6938" i="1"/>
  <c r="D6940" i="1" l="1"/>
  <c r="S6940" i="1"/>
  <c r="K6939" i="1"/>
  <c r="N6939" i="1"/>
  <c r="A6941" i="1"/>
  <c r="E6940" i="1"/>
  <c r="C6940" i="1"/>
  <c r="O6938" i="1"/>
  <c r="D6941" i="1" l="1"/>
  <c r="S6941" i="1"/>
  <c r="O6939" i="1"/>
  <c r="N6940" i="1"/>
  <c r="K6940" i="1"/>
  <c r="A6942" i="1"/>
  <c r="E6941" i="1"/>
  <c r="C6941" i="1"/>
  <c r="U6938" i="1"/>
  <c r="O6940" i="1" l="1"/>
  <c r="U6939" i="1"/>
  <c r="D6942" i="1"/>
  <c r="S6942" i="1"/>
  <c r="N6941" i="1"/>
  <c r="A6943" i="1"/>
  <c r="E6942" i="1"/>
  <c r="C6942" i="1"/>
  <c r="K6941" i="1"/>
  <c r="U6940" i="1"/>
  <c r="O6941" i="1" l="1"/>
  <c r="D6943" i="1"/>
  <c r="S6943" i="1"/>
  <c r="K6942" i="1"/>
  <c r="N6942" i="1"/>
  <c r="U6941" i="1"/>
  <c r="A6944" i="1"/>
  <c r="C6943" i="1"/>
  <c r="E6943" i="1"/>
  <c r="O6942" i="1" l="1"/>
  <c r="U6942" i="1" s="1"/>
  <c r="D6944" i="1"/>
  <c r="S6944" i="1"/>
  <c r="K6943" i="1"/>
  <c r="N6943" i="1"/>
  <c r="A6945" i="1"/>
  <c r="E6944" i="1"/>
  <c r="C6944" i="1"/>
  <c r="D6945" i="1" l="1"/>
  <c r="S6945" i="1"/>
  <c r="N6944" i="1"/>
  <c r="O6943" i="1"/>
  <c r="K6944" i="1"/>
  <c r="A6946" i="1"/>
  <c r="E6945" i="1"/>
  <c r="C6945" i="1"/>
  <c r="O6944" i="1" l="1"/>
  <c r="U6943" i="1"/>
  <c r="D6946" i="1"/>
  <c r="S6946" i="1"/>
  <c r="U6944" i="1"/>
  <c r="N6945" i="1"/>
  <c r="A6947" i="1"/>
  <c r="N6946" i="1"/>
  <c r="E6946" i="1"/>
  <c r="C6946" i="1"/>
  <c r="K6945" i="1"/>
  <c r="O6945" i="1" l="1"/>
  <c r="D6947" i="1"/>
  <c r="K6946" i="1"/>
  <c r="O6946" i="1" s="1"/>
  <c r="A6948" i="1"/>
  <c r="E6947" i="1"/>
  <c r="C6947" i="1"/>
  <c r="U6945" i="1"/>
  <c r="U6946" i="1" l="1"/>
  <c r="S6947" i="1"/>
  <c r="D6948" i="1"/>
  <c r="S6948" i="1"/>
  <c r="K6947" i="1"/>
  <c r="N6947" i="1"/>
  <c r="A6949" i="1"/>
  <c r="E6948" i="1"/>
  <c r="C6948" i="1"/>
  <c r="D6949" i="1" l="1"/>
  <c r="S6949" i="1"/>
  <c r="O6947" i="1"/>
  <c r="U6947" i="1" s="1"/>
  <c r="N6948" i="1"/>
  <c r="K6948" i="1"/>
  <c r="A6950" i="1"/>
  <c r="E6949" i="1"/>
  <c r="C6949" i="1"/>
  <c r="O6948" i="1" l="1"/>
  <c r="D6950" i="1"/>
  <c r="K6949" i="1"/>
  <c r="N6949" i="1"/>
  <c r="A6951" i="1"/>
  <c r="N6950" i="1"/>
  <c r="E6950" i="1"/>
  <c r="C6950" i="1"/>
  <c r="U6948" i="1"/>
  <c r="S6950" i="1" l="1"/>
  <c r="D6951" i="1"/>
  <c r="S6951" i="1"/>
  <c r="K6950" i="1"/>
  <c r="O6950" i="1" s="1"/>
  <c r="O6949" i="1"/>
  <c r="A6952" i="1"/>
  <c r="E6951" i="1"/>
  <c r="C6951" i="1"/>
  <c r="U6949" i="1" l="1"/>
  <c r="U6950" i="1"/>
  <c r="D6952" i="1"/>
  <c r="S6952" i="1"/>
  <c r="K6951" i="1"/>
  <c r="N6951" i="1"/>
  <c r="A6953" i="1"/>
  <c r="N6952" i="1"/>
  <c r="E6952" i="1"/>
  <c r="C6952" i="1"/>
  <c r="O6951" i="1" l="1"/>
  <c r="D6953" i="1"/>
  <c r="S6953" i="1"/>
  <c r="K6952" i="1"/>
  <c r="O6952" i="1" s="1"/>
  <c r="A6954" i="1"/>
  <c r="N6953" i="1"/>
  <c r="E6953" i="1"/>
  <c r="C6953" i="1"/>
  <c r="U6951" i="1"/>
  <c r="D6954" i="1" l="1"/>
  <c r="S6954" i="1"/>
  <c r="K6953" i="1"/>
  <c r="O6953" i="1" s="1"/>
  <c r="A6955" i="1"/>
  <c r="E6954" i="1"/>
  <c r="C6954" i="1"/>
  <c r="U6952" i="1"/>
  <c r="D6955" i="1" l="1"/>
  <c r="S6955" i="1"/>
  <c r="N6954" i="1"/>
  <c r="K6954" i="1"/>
  <c r="A6956" i="1"/>
  <c r="E6955" i="1"/>
  <c r="C6955" i="1"/>
  <c r="U6953" i="1"/>
  <c r="O6954" i="1" l="1"/>
  <c r="D6956" i="1"/>
  <c r="S6956" i="1"/>
  <c r="K6955" i="1"/>
  <c r="N6955" i="1"/>
  <c r="A6957" i="1"/>
  <c r="E6956" i="1"/>
  <c r="C6956" i="1"/>
  <c r="U6954" i="1"/>
  <c r="D6957" i="1" l="1"/>
  <c r="S6957" i="1"/>
  <c r="N6956" i="1"/>
  <c r="O6955" i="1"/>
  <c r="K6956" i="1"/>
  <c r="A6958" i="1"/>
  <c r="E6957" i="1"/>
  <c r="C6957" i="1"/>
  <c r="U6955" i="1" l="1"/>
  <c r="O6956" i="1"/>
  <c r="D6958" i="1"/>
  <c r="U6956" i="1"/>
  <c r="N6957" i="1"/>
  <c r="A6959" i="1"/>
  <c r="N6958" i="1"/>
  <c r="E6958" i="1"/>
  <c r="C6958" i="1"/>
  <c r="K6957" i="1"/>
  <c r="S6958" i="1" l="1"/>
  <c r="D6959" i="1"/>
  <c r="S6959" i="1"/>
  <c r="A6960" i="1"/>
  <c r="E6959" i="1"/>
  <c r="C6959" i="1"/>
  <c r="O6957" i="1"/>
  <c r="K6958" i="1"/>
  <c r="O6958" i="1" s="1"/>
  <c r="D6960" i="1" l="1"/>
  <c r="U6958" i="1"/>
  <c r="K6959" i="1"/>
  <c r="U6957" i="1"/>
  <c r="N6959" i="1"/>
  <c r="A6961" i="1"/>
  <c r="E6960" i="1"/>
  <c r="C6960" i="1"/>
  <c r="S6960" i="1" l="1"/>
  <c r="D6961" i="1"/>
  <c r="K6960" i="1"/>
  <c r="A6962" i="1"/>
  <c r="E6961" i="1"/>
  <c r="C6961" i="1"/>
  <c r="O6959" i="1"/>
  <c r="N6960" i="1"/>
  <c r="S6961" i="1" l="1"/>
  <c r="D6962" i="1"/>
  <c r="S6962" i="1"/>
  <c r="K6961" i="1"/>
  <c r="U6959" i="1"/>
  <c r="N6961" i="1"/>
  <c r="A6963" i="1"/>
  <c r="E6962" i="1"/>
  <c r="C6962" i="1"/>
  <c r="O6960" i="1"/>
  <c r="D6963" i="1" l="1"/>
  <c r="K6962" i="1"/>
  <c r="N6962" i="1"/>
  <c r="O6961" i="1"/>
  <c r="U6960" i="1"/>
  <c r="A6964" i="1"/>
  <c r="E6963" i="1"/>
  <c r="C6963" i="1"/>
  <c r="U6961" i="1" l="1"/>
  <c r="S6963" i="1"/>
  <c r="O6962" i="1"/>
  <c r="D6964" i="1"/>
  <c r="S6964" i="1"/>
  <c r="K6963" i="1"/>
  <c r="N6963" i="1"/>
  <c r="A6965" i="1"/>
  <c r="E6964" i="1"/>
  <c r="C6964" i="1"/>
  <c r="U6962" i="1" l="1"/>
  <c r="D6965" i="1"/>
  <c r="O6963" i="1"/>
  <c r="N6964" i="1"/>
  <c r="K6964" i="1"/>
  <c r="A6966" i="1"/>
  <c r="E6965" i="1"/>
  <c r="C6965" i="1"/>
  <c r="O6964" i="1" l="1"/>
  <c r="U6963" i="1"/>
  <c r="S6965" i="1"/>
  <c r="D6966" i="1"/>
  <c r="S6966" i="1"/>
  <c r="K6965" i="1"/>
  <c r="N6965" i="1"/>
  <c r="A6967" i="1"/>
  <c r="N6966" i="1"/>
  <c r="E6966" i="1"/>
  <c r="C6966" i="1"/>
  <c r="U6964" i="1" l="1"/>
  <c r="D6967" i="1"/>
  <c r="S6967" i="1"/>
  <c r="K6966" i="1"/>
  <c r="O6966" i="1" s="1"/>
  <c r="U6966" i="1" s="1"/>
  <c r="O6965" i="1"/>
  <c r="A6968" i="1"/>
  <c r="C6967" i="1"/>
  <c r="E6967" i="1"/>
  <c r="U6965" i="1" l="1"/>
  <c r="D6968" i="1"/>
  <c r="S6968" i="1"/>
  <c r="K6967" i="1"/>
  <c r="N6967" i="1"/>
  <c r="A6969" i="1"/>
  <c r="N6968" i="1"/>
  <c r="E6968" i="1"/>
  <c r="C6968" i="1"/>
  <c r="D6969" i="1" l="1"/>
  <c r="O6967" i="1"/>
  <c r="K6968" i="1"/>
  <c r="O6968" i="1" s="1"/>
  <c r="A6970" i="1"/>
  <c r="E6969" i="1"/>
  <c r="C6969" i="1"/>
  <c r="U6967" i="1" l="1"/>
  <c r="S6969" i="1"/>
  <c r="D6970" i="1"/>
  <c r="S6970" i="1"/>
  <c r="K6969" i="1"/>
  <c r="N6969" i="1"/>
  <c r="O6969" i="1" s="1"/>
  <c r="A6971" i="1"/>
  <c r="E6970" i="1"/>
  <c r="C6970" i="1"/>
  <c r="U6968" i="1"/>
  <c r="D6971" i="1" l="1"/>
  <c r="N6970" i="1"/>
  <c r="K6970" i="1"/>
  <c r="A6972" i="1"/>
  <c r="N6971" i="1"/>
  <c r="E6971" i="1"/>
  <c r="C6971" i="1"/>
  <c r="U6969" i="1"/>
  <c r="O6970" i="1" l="1"/>
  <c r="S6971" i="1"/>
  <c r="D6972" i="1"/>
  <c r="S6972" i="1"/>
  <c r="K6971" i="1"/>
  <c r="O6971" i="1" s="1"/>
  <c r="A6973" i="1"/>
  <c r="N6972" i="1"/>
  <c r="E6972" i="1"/>
  <c r="C6972" i="1"/>
  <c r="U6970" i="1"/>
  <c r="D6973" i="1" l="1"/>
  <c r="S6973" i="1"/>
  <c r="K6972" i="1"/>
  <c r="O6972" i="1" s="1"/>
  <c r="A6974" i="1"/>
  <c r="E6973" i="1"/>
  <c r="C6973" i="1"/>
  <c r="U6971" i="1"/>
  <c r="D6974" i="1" l="1"/>
  <c r="S6974" i="1"/>
  <c r="K6973" i="1"/>
  <c r="N6973" i="1"/>
  <c r="A6975" i="1"/>
  <c r="E6974" i="1"/>
  <c r="C6974" i="1"/>
  <c r="U6972" i="1"/>
  <c r="O6973" i="1" l="1"/>
  <c r="D6975" i="1"/>
  <c r="S6975" i="1"/>
  <c r="U6973" i="1"/>
  <c r="K6974" i="1"/>
  <c r="A6976" i="1"/>
  <c r="E6975" i="1"/>
  <c r="C6975" i="1"/>
  <c r="N6974" i="1"/>
  <c r="D6976" i="1" l="1"/>
  <c r="O6974" i="1"/>
  <c r="K6975" i="1"/>
  <c r="N6975" i="1"/>
  <c r="A6977" i="1"/>
  <c r="E6976" i="1"/>
  <c r="C6976" i="1"/>
  <c r="U6974" i="1" l="1"/>
  <c r="O6975" i="1"/>
  <c r="S6976" i="1"/>
  <c r="D6977" i="1"/>
  <c r="S6977" i="1"/>
  <c r="N6976" i="1"/>
  <c r="K6976" i="1"/>
  <c r="A6978" i="1"/>
  <c r="E6977" i="1"/>
  <c r="C6977" i="1"/>
  <c r="U6975" i="1" l="1"/>
  <c r="O6976" i="1"/>
  <c r="U6976" i="1" s="1"/>
  <c r="D6978" i="1"/>
  <c r="S6978" i="1"/>
  <c r="N6977" i="1"/>
  <c r="K6977" i="1"/>
  <c r="A6979" i="1"/>
  <c r="E6978" i="1"/>
  <c r="C6978" i="1"/>
  <c r="O6977" i="1" l="1"/>
  <c r="U6977" i="1" s="1"/>
  <c r="D6979" i="1"/>
  <c r="S6979" i="1"/>
  <c r="N6978" i="1"/>
  <c r="K6978" i="1"/>
  <c r="A6980" i="1"/>
  <c r="E6979" i="1"/>
  <c r="C6979" i="1"/>
  <c r="O6978" i="1" l="1"/>
  <c r="D6980" i="1"/>
  <c r="N6979" i="1"/>
  <c r="U6978" i="1"/>
  <c r="K6979" i="1"/>
  <c r="A6981" i="1"/>
  <c r="E6980" i="1"/>
  <c r="C6980" i="1"/>
  <c r="O6979" i="1" l="1"/>
  <c r="S6980" i="1"/>
  <c r="D6981" i="1"/>
  <c r="S6981" i="1"/>
  <c r="N6980" i="1"/>
  <c r="K6980" i="1"/>
  <c r="O6980" i="1" s="1"/>
  <c r="A6982" i="1"/>
  <c r="N6981" i="1"/>
  <c r="K6981" i="1"/>
  <c r="E6981" i="1"/>
  <c r="C6981" i="1"/>
  <c r="U6979" i="1"/>
  <c r="D6982" i="1" l="1"/>
  <c r="S6982" i="1"/>
  <c r="O6981" i="1"/>
  <c r="U6981" i="1" s="1"/>
  <c r="A6983" i="1"/>
  <c r="E6982" i="1"/>
  <c r="C6982" i="1"/>
  <c r="U6980" i="1"/>
  <c r="D6983" i="1" l="1"/>
  <c r="S6983" i="1"/>
  <c r="N6982" i="1"/>
  <c r="K6982" i="1"/>
  <c r="A6984" i="1"/>
  <c r="E6983" i="1"/>
  <c r="C6983" i="1"/>
  <c r="D6984" i="1" l="1"/>
  <c r="O6982" i="1"/>
  <c r="K6983" i="1"/>
  <c r="N6983" i="1"/>
  <c r="A6985" i="1"/>
  <c r="E6984" i="1"/>
  <c r="C6984" i="1"/>
  <c r="O6983" i="1" l="1"/>
  <c r="U6983" i="1" s="1"/>
  <c r="U6982" i="1"/>
  <c r="S6984" i="1"/>
  <c r="D6985" i="1"/>
  <c r="N6984" i="1"/>
  <c r="K6984" i="1"/>
  <c r="A6986" i="1"/>
  <c r="E6985" i="1"/>
  <c r="C6985" i="1"/>
  <c r="S6985" i="1" l="1"/>
  <c r="D6986" i="1"/>
  <c r="S6986" i="1"/>
  <c r="K6985" i="1"/>
  <c r="O6984" i="1"/>
  <c r="N6985" i="1"/>
  <c r="A6987" i="1"/>
  <c r="E6986" i="1"/>
  <c r="C6986" i="1"/>
  <c r="O6985" i="1" l="1"/>
  <c r="U6984" i="1"/>
  <c r="D6987" i="1"/>
  <c r="S6987" i="1"/>
  <c r="K6986" i="1"/>
  <c r="A6988" i="1"/>
  <c r="N6987" i="1"/>
  <c r="E6987" i="1"/>
  <c r="C6987" i="1"/>
  <c r="U6985" i="1"/>
  <c r="N6986" i="1"/>
  <c r="D6988" i="1" l="1"/>
  <c r="K6987" i="1"/>
  <c r="O6987" i="1" s="1"/>
  <c r="A6989" i="1"/>
  <c r="E6988" i="1"/>
  <c r="C6988" i="1"/>
  <c r="O6986" i="1"/>
  <c r="U6987" i="1" l="1"/>
  <c r="S6988" i="1"/>
  <c r="D6989" i="1"/>
  <c r="U6986" i="1"/>
  <c r="K6988" i="1"/>
  <c r="A6990" i="1"/>
  <c r="E6989" i="1"/>
  <c r="C6989" i="1"/>
  <c r="N6988" i="1"/>
  <c r="S6989" i="1" l="1"/>
  <c r="D6990" i="1"/>
  <c r="S6990" i="1"/>
  <c r="K6989" i="1"/>
  <c r="N6989" i="1"/>
  <c r="A6991" i="1"/>
  <c r="E6990" i="1"/>
  <c r="C6990" i="1"/>
  <c r="O6988" i="1"/>
  <c r="D6991" i="1" l="1"/>
  <c r="S6991" i="1"/>
  <c r="O6989" i="1"/>
  <c r="U6989" i="1" s="1"/>
  <c r="K6990" i="1"/>
  <c r="A6992" i="1"/>
  <c r="K6991" i="1"/>
  <c r="C6991" i="1"/>
  <c r="E6991" i="1"/>
  <c r="U6988" i="1"/>
  <c r="N6990" i="1"/>
  <c r="D6992" i="1" l="1"/>
  <c r="S6992" i="1"/>
  <c r="N6991" i="1"/>
  <c r="O6991" i="1" s="1"/>
  <c r="A6993" i="1"/>
  <c r="E6992" i="1"/>
  <c r="C6992" i="1"/>
  <c r="O6990" i="1"/>
  <c r="D6993" i="1" l="1"/>
  <c r="S6993" i="1"/>
  <c r="N6992" i="1"/>
  <c r="U6990" i="1"/>
  <c r="U6991" i="1"/>
  <c r="K6992" i="1"/>
  <c r="A6994" i="1"/>
  <c r="E6993" i="1"/>
  <c r="C6993" i="1"/>
  <c r="O6992" i="1" l="1"/>
  <c r="U6992" i="1" s="1"/>
  <c r="D6994" i="1"/>
  <c r="K6993" i="1"/>
  <c r="N6993" i="1"/>
  <c r="A6995" i="1"/>
  <c r="E6994" i="1"/>
  <c r="C6994" i="1"/>
  <c r="O6993" i="1" l="1"/>
  <c r="N6994" i="1"/>
  <c r="S6994" i="1"/>
  <c r="D6995" i="1"/>
  <c r="K6994" i="1"/>
  <c r="A6996" i="1"/>
  <c r="E6995" i="1"/>
  <c r="C6995" i="1"/>
  <c r="U6993" i="1"/>
  <c r="O6994" i="1" l="1"/>
  <c r="S6995" i="1"/>
  <c r="D6996" i="1"/>
  <c r="N6995" i="1"/>
  <c r="K6995" i="1"/>
  <c r="A6997" i="1"/>
  <c r="E6996" i="1"/>
  <c r="C6996" i="1"/>
  <c r="U6994" i="1"/>
  <c r="O6995" i="1" l="1"/>
  <c r="S6996" i="1"/>
  <c r="D6997" i="1"/>
  <c r="S6997" i="1"/>
  <c r="N6996" i="1"/>
  <c r="K6996" i="1"/>
  <c r="A6998" i="1"/>
  <c r="E6997" i="1"/>
  <c r="C6997" i="1"/>
  <c r="U6995" i="1"/>
  <c r="O6996" i="1" l="1"/>
  <c r="U6996" i="1" s="1"/>
  <c r="D6998" i="1"/>
  <c r="S6998" i="1"/>
  <c r="N6997" i="1"/>
  <c r="K6997" i="1"/>
  <c r="A6999" i="1"/>
  <c r="E6998" i="1"/>
  <c r="C6998" i="1"/>
  <c r="D6999" i="1" l="1"/>
  <c r="S6999" i="1"/>
  <c r="O6997" i="1"/>
  <c r="N6998" i="1"/>
  <c r="A7000" i="1"/>
  <c r="E6999" i="1"/>
  <c r="C6999" i="1"/>
  <c r="K6998" i="1"/>
  <c r="U6997" i="1" l="1"/>
  <c r="D7000" i="1"/>
  <c r="S7000" i="1"/>
  <c r="K6999" i="1"/>
  <c r="O6998" i="1"/>
  <c r="U6998" i="1" s="1"/>
  <c r="N6999" i="1"/>
  <c r="A7001" i="1"/>
  <c r="E7000" i="1"/>
  <c r="C7000" i="1"/>
  <c r="O6999" i="1" l="1"/>
  <c r="U6999" i="1" s="1"/>
  <c r="D7001" i="1"/>
  <c r="K7000" i="1"/>
  <c r="N7000" i="1"/>
  <c r="A7002" i="1"/>
  <c r="E7001" i="1"/>
  <c r="C7001" i="1"/>
  <c r="S7001" i="1" l="1"/>
  <c r="D7002" i="1"/>
  <c r="S7002" i="1"/>
  <c r="N7001" i="1"/>
  <c r="O7000" i="1"/>
  <c r="U7000" i="1" s="1"/>
  <c r="K7001" i="1"/>
  <c r="A7003" i="1"/>
  <c r="E7002" i="1"/>
  <c r="C7002" i="1"/>
  <c r="O7001" i="1" l="1"/>
  <c r="U7001" i="1" s="1"/>
  <c r="D7003" i="1"/>
  <c r="S7003" i="1"/>
  <c r="K7002" i="1"/>
  <c r="N7002" i="1"/>
  <c r="A7004" i="1"/>
  <c r="E7003" i="1"/>
  <c r="C7003" i="1"/>
  <c r="D7004" i="1" l="1"/>
  <c r="K7003" i="1"/>
  <c r="O7002" i="1"/>
  <c r="N7003" i="1"/>
  <c r="A7005" i="1"/>
  <c r="E7004" i="1"/>
  <c r="C7004" i="1"/>
  <c r="U7002" i="1" l="1"/>
  <c r="S7004" i="1"/>
  <c r="D7005" i="1"/>
  <c r="S7005" i="1"/>
  <c r="O7003" i="1"/>
  <c r="K7004" i="1"/>
  <c r="N7004" i="1"/>
  <c r="A7006" i="1"/>
  <c r="N7005" i="1"/>
  <c r="E7005" i="1"/>
  <c r="C7005" i="1"/>
  <c r="D7006" i="1" l="1"/>
  <c r="S7006" i="1"/>
  <c r="U7003" i="1"/>
  <c r="O7004" i="1"/>
  <c r="K7005" i="1"/>
  <c r="O7005" i="1" s="1"/>
  <c r="A7007" i="1"/>
  <c r="E7006" i="1"/>
  <c r="C7006" i="1"/>
  <c r="U7004" i="1" l="1"/>
  <c r="D7007" i="1"/>
  <c r="S7007" i="1"/>
  <c r="K7006" i="1"/>
  <c r="N7006" i="1"/>
  <c r="A7008" i="1"/>
  <c r="E7007" i="1"/>
  <c r="C7007" i="1"/>
  <c r="U7005" i="1"/>
  <c r="D7008" i="1" l="1"/>
  <c r="S7008" i="1"/>
  <c r="N7007" i="1"/>
  <c r="K7007" i="1"/>
  <c r="A7009" i="1"/>
  <c r="E7008" i="1"/>
  <c r="C7008" i="1"/>
  <c r="O7006" i="1"/>
  <c r="O7007" i="1" l="1"/>
  <c r="D7009" i="1"/>
  <c r="S7009" i="1"/>
  <c r="K7008" i="1"/>
  <c r="U7006" i="1"/>
  <c r="N7008" i="1"/>
  <c r="A7010" i="1"/>
  <c r="E7009" i="1"/>
  <c r="C7009" i="1"/>
  <c r="U7007" i="1"/>
  <c r="D7010" i="1" l="1"/>
  <c r="S7010" i="1"/>
  <c r="O7008" i="1"/>
  <c r="U7008" i="1" s="1"/>
  <c r="N7009" i="1"/>
  <c r="K7009" i="1"/>
  <c r="A7011" i="1"/>
  <c r="E7010" i="1"/>
  <c r="C7010" i="1"/>
  <c r="O7009" i="1" l="1"/>
  <c r="U7009" i="1" s="1"/>
  <c r="D7011" i="1"/>
  <c r="S7011" i="1"/>
  <c r="A7012" i="1"/>
  <c r="E7011" i="1"/>
  <c r="C7011" i="1"/>
  <c r="K7010" i="1"/>
  <c r="N7010" i="1"/>
  <c r="O7010" i="1" s="1"/>
  <c r="K7011" i="1" l="1"/>
  <c r="D7012" i="1"/>
  <c r="S7012" i="1"/>
  <c r="N7011" i="1"/>
  <c r="U7010" i="1"/>
  <c r="A7013" i="1"/>
  <c r="N7012" i="1"/>
  <c r="E7012" i="1"/>
  <c r="C7012" i="1"/>
  <c r="O7011" i="1" l="1"/>
  <c r="U7011" i="1" s="1"/>
  <c r="D7013" i="1"/>
  <c r="S7013" i="1"/>
  <c r="K7012" i="1"/>
  <c r="O7012" i="1" s="1"/>
  <c r="A7014" i="1"/>
  <c r="E7013" i="1"/>
  <c r="C7013" i="1"/>
  <c r="D7014" i="1" l="1"/>
  <c r="S7014" i="1"/>
  <c r="N7013" i="1"/>
  <c r="K7013" i="1"/>
  <c r="A7015" i="1"/>
  <c r="E7014" i="1"/>
  <c r="C7014" i="1"/>
  <c r="U7012" i="1"/>
  <c r="D7015" i="1" l="1"/>
  <c r="S7015" i="1"/>
  <c r="O7013" i="1"/>
  <c r="K7014" i="1"/>
  <c r="N7014" i="1"/>
  <c r="A7016" i="1"/>
  <c r="C7015" i="1"/>
  <c r="E7015" i="1"/>
  <c r="U7013" i="1" l="1"/>
  <c r="K7015" i="1"/>
  <c r="D7016" i="1"/>
  <c r="S7016" i="1"/>
  <c r="N7015" i="1"/>
  <c r="O7014" i="1"/>
  <c r="A7017" i="1"/>
  <c r="E7016" i="1"/>
  <c r="C7016" i="1"/>
  <c r="O7015" i="1" l="1"/>
  <c r="U7015" i="1" s="1"/>
  <c r="U7014" i="1"/>
  <c r="D7017" i="1"/>
  <c r="S7017" i="1"/>
  <c r="K7016" i="1"/>
  <c r="N7016" i="1"/>
  <c r="A7018" i="1"/>
  <c r="N7017" i="1"/>
  <c r="E7017" i="1"/>
  <c r="C7017" i="1"/>
  <c r="O7016" i="1" l="1"/>
  <c r="D7018" i="1"/>
  <c r="S7018" i="1"/>
  <c r="K7017" i="1"/>
  <c r="O7017" i="1" s="1"/>
  <c r="A7019" i="1"/>
  <c r="E7018" i="1"/>
  <c r="C7018" i="1"/>
  <c r="U7016" i="1"/>
  <c r="D7019" i="1" l="1"/>
  <c r="S7019" i="1"/>
  <c r="K7018" i="1"/>
  <c r="U7017" i="1"/>
  <c r="N7018" i="1"/>
  <c r="A7020" i="1"/>
  <c r="E7019" i="1"/>
  <c r="C7019" i="1"/>
  <c r="D7020" i="1" l="1"/>
  <c r="O7018" i="1"/>
  <c r="U7018" i="1" s="1"/>
  <c r="K7019" i="1"/>
  <c r="N7019" i="1"/>
  <c r="A7021" i="1"/>
  <c r="E7020" i="1"/>
  <c r="C7020" i="1"/>
  <c r="O7019" i="1" l="1"/>
  <c r="S7020" i="1"/>
  <c r="D7021" i="1"/>
  <c r="S7021" i="1"/>
  <c r="K7020" i="1"/>
  <c r="N7020" i="1"/>
  <c r="A7022" i="1"/>
  <c r="N7021" i="1"/>
  <c r="E7021" i="1"/>
  <c r="C7021" i="1"/>
  <c r="U7019" i="1"/>
  <c r="D7022" i="1" l="1"/>
  <c r="S7022" i="1"/>
  <c r="O7020" i="1"/>
  <c r="K7021" i="1"/>
  <c r="O7021" i="1" s="1"/>
  <c r="A7023" i="1"/>
  <c r="E7022" i="1"/>
  <c r="C7022" i="1"/>
  <c r="U7020" i="1" l="1"/>
  <c r="D7023" i="1"/>
  <c r="K7022" i="1"/>
  <c r="N7022" i="1"/>
  <c r="A7024" i="1"/>
  <c r="N7023" i="1"/>
  <c r="E7023" i="1"/>
  <c r="C7023" i="1"/>
  <c r="U7021" i="1"/>
  <c r="S7023" i="1" l="1"/>
  <c r="D7024" i="1"/>
  <c r="S7024" i="1"/>
  <c r="O7022" i="1"/>
  <c r="U7022" i="1" s="1"/>
  <c r="K7023" i="1"/>
  <c r="O7023" i="1" s="1"/>
  <c r="A7025" i="1"/>
  <c r="E7024" i="1"/>
  <c r="C7024" i="1"/>
  <c r="D7025" i="1" l="1"/>
  <c r="S7025" i="1"/>
  <c r="K7024" i="1"/>
  <c r="N7024" i="1"/>
  <c r="A7026" i="1"/>
  <c r="N7025" i="1"/>
  <c r="E7025" i="1"/>
  <c r="C7025" i="1"/>
  <c r="U7023" i="1"/>
  <c r="D7026" i="1" l="1"/>
  <c r="S7026" i="1"/>
  <c r="O7024" i="1"/>
  <c r="K7025" i="1"/>
  <c r="O7025" i="1" s="1"/>
  <c r="A7027" i="1"/>
  <c r="E7026" i="1"/>
  <c r="C7026" i="1"/>
  <c r="U7024" i="1" l="1"/>
  <c r="D7027" i="1"/>
  <c r="S7027" i="1"/>
  <c r="K7026" i="1"/>
  <c r="N7026" i="1"/>
  <c r="A7028" i="1"/>
  <c r="N7027" i="1"/>
  <c r="E7027" i="1"/>
  <c r="C7027" i="1"/>
  <c r="U7025" i="1"/>
  <c r="D7028" i="1" l="1"/>
  <c r="S7028" i="1"/>
  <c r="K7027" i="1"/>
  <c r="O7027" i="1" s="1"/>
  <c r="O7026" i="1"/>
  <c r="U7026" i="1" s="1"/>
  <c r="A7029" i="1"/>
  <c r="E7028" i="1"/>
  <c r="C7028" i="1"/>
  <c r="U7027" i="1" l="1"/>
  <c r="D7029" i="1"/>
  <c r="S7029" i="1"/>
  <c r="K7028" i="1"/>
  <c r="N7028" i="1"/>
  <c r="A7030" i="1"/>
  <c r="E7029" i="1"/>
  <c r="C7029" i="1"/>
  <c r="D7030" i="1" l="1"/>
  <c r="S7030" i="1"/>
  <c r="O7028" i="1"/>
  <c r="K7029" i="1"/>
  <c r="A7031" i="1"/>
  <c r="E7030" i="1"/>
  <c r="C7030" i="1"/>
  <c r="N7029" i="1"/>
  <c r="D7031" i="1" l="1"/>
  <c r="S7031" i="1"/>
  <c r="U7028" i="1"/>
  <c r="N7030" i="1"/>
  <c r="O7029" i="1"/>
  <c r="K7030" i="1"/>
  <c r="A7032" i="1"/>
  <c r="E7031" i="1"/>
  <c r="C7031" i="1"/>
  <c r="O7030" i="1" l="1"/>
  <c r="U7030" i="1" s="1"/>
  <c r="U7029" i="1"/>
  <c r="N7031" i="1"/>
  <c r="D7032" i="1"/>
  <c r="S7032" i="1"/>
  <c r="K7031" i="1"/>
  <c r="A7033" i="1"/>
  <c r="E7032" i="1"/>
  <c r="C7032" i="1"/>
  <c r="O7031" i="1" l="1"/>
  <c r="D7033" i="1"/>
  <c r="S7033" i="1"/>
  <c r="N7032" i="1"/>
  <c r="K7032" i="1"/>
  <c r="A7034" i="1"/>
  <c r="E7033" i="1"/>
  <c r="C7033" i="1"/>
  <c r="U7031" i="1"/>
  <c r="O7032" i="1" l="1"/>
  <c r="D7034" i="1"/>
  <c r="K7033" i="1"/>
  <c r="A7035" i="1"/>
  <c r="K7034" i="1"/>
  <c r="E7034" i="1"/>
  <c r="C7034" i="1"/>
  <c r="N7033" i="1"/>
  <c r="U7032" i="1"/>
  <c r="O7033" i="1" l="1"/>
  <c r="S7034" i="1"/>
  <c r="D7035" i="1"/>
  <c r="S7035" i="1"/>
  <c r="N7034" i="1"/>
  <c r="O7034" i="1" s="1"/>
  <c r="A7036" i="1"/>
  <c r="E7035" i="1"/>
  <c r="C7035" i="1"/>
  <c r="U7033" i="1"/>
  <c r="D7036" i="1" l="1"/>
  <c r="N7035" i="1"/>
  <c r="K7035" i="1"/>
  <c r="A7037" i="1"/>
  <c r="E7036" i="1"/>
  <c r="C7036" i="1"/>
  <c r="U7034" i="1"/>
  <c r="O7035" i="1" l="1"/>
  <c r="S7036" i="1"/>
  <c r="D7037" i="1"/>
  <c r="S7037" i="1"/>
  <c r="K7036" i="1"/>
  <c r="N7036" i="1"/>
  <c r="A7038" i="1"/>
  <c r="E7037" i="1"/>
  <c r="C7037" i="1"/>
  <c r="U7035" i="1"/>
  <c r="D7038" i="1" l="1"/>
  <c r="O7036" i="1"/>
  <c r="N7037" i="1"/>
  <c r="K7037" i="1"/>
  <c r="A7039" i="1"/>
  <c r="E7038" i="1"/>
  <c r="C7038" i="1"/>
  <c r="S7038" i="1" l="1"/>
  <c r="D7039" i="1"/>
  <c r="S7039" i="1"/>
  <c r="O7037" i="1"/>
  <c r="U7037" i="1" s="1"/>
  <c r="K7038" i="1"/>
  <c r="N7038" i="1"/>
  <c r="U7036" i="1"/>
  <c r="A7040" i="1"/>
  <c r="C7039" i="1"/>
  <c r="E7039" i="1"/>
  <c r="N7039" i="1" l="1"/>
  <c r="D7040" i="1"/>
  <c r="S7040" i="1"/>
  <c r="O7038" i="1"/>
  <c r="K7039" i="1"/>
  <c r="O7039" i="1" s="1"/>
  <c r="A7041" i="1"/>
  <c r="N7040" i="1"/>
  <c r="E7040" i="1"/>
  <c r="C7040" i="1"/>
  <c r="D7041" i="1" l="1"/>
  <c r="K7040" i="1"/>
  <c r="O7040" i="1" s="1"/>
  <c r="U7038" i="1"/>
  <c r="A7042" i="1"/>
  <c r="E7041" i="1"/>
  <c r="C7041" i="1"/>
  <c r="U7039" i="1"/>
  <c r="U7040" i="1" l="1"/>
  <c r="S7041" i="1"/>
  <c r="D7042" i="1"/>
  <c r="K7041" i="1"/>
  <c r="A7043" i="1"/>
  <c r="E7042" i="1"/>
  <c r="C7042" i="1"/>
  <c r="N7041" i="1"/>
  <c r="S7042" i="1" l="1"/>
  <c r="D7043" i="1"/>
  <c r="O7041" i="1"/>
  <c r="U7041" i="1" s="1"/>
  <c r="K7042" i="1"/>
  <c r="N7042" i="1"/>
  <c r="A7044" i="1"/>
  <c r="E7043" i="1"/>
  <c r="C7043" i="1"/>
  <c r="O7042" i="1" l="1"/>
  <c r="S7043" i="1"/>
  <c r="D7044" i="1"/>
  <c r="N7043" i="1"/>
  <c r="U7042" i="1"/>
  <c r="K7043" i="1"/>
  <c r="A7045" i="1"/>
  <c r="E7044" i="1"/>
  <c r="C7044" i="1"/>
  <c r="O7043" i="1" l="1"/>
  <c r="S7044" i="1"/>
  <c r="D7045" i="1"/>
  <c r="S7045" i="1"/>
  <c r="K7044" i="1"/>
  <c r="A7046" i="1"/>
  <c r="E7045" i="1"/>
  <c r="C7045" i="1"/>
  <c r="N7044" i="1"/>
  <c r="U7043" i="1"/>
  <c r="D7046" i="1" l="1"/>
  <c r="O7044" i="1"/>
  <c r="N7045" i="1"/>
  <c r="K7045" i="1"/>
  <c r="A7047" i="1"/>
  <c r="E7046" i="1"/>
  <c r="C7046" i="1"/>
  <c r="U7044" i="1" l="1"/>
  <c r="S7046" i="1"/>
  <c r="D7047" i="1"/>
  <c r="S7047" i="1"/>
  <c r="K7046" i="1"/>
  <c r="O7045" i="1"/>
  <c r="U7045" i="1" s="1"/>
  <c r="N7046" i="1"/>
  <c r="A7048" i="1"/>
  <c r="E7047" i="1"/>
  <c r="C7047" i="1"/>
  <c r="O7046" i="1" l="1"/>
  <c r="D7048" i="1"/>
  <c r="S7048" i="1"/>
  <c r="N7047" i="1"/>
  <c r="K7047" i="1"/>
  <c r="A7049" i="1"/>
  <c r="N7048" i="1"/>
  <c r="E7048" i="1"/>
  <c r="C7048" i="1"/>
  <c r="U7046" i="1" l="1"/>
  <c r="D7049" i="1"/>
  <c r="S7049" i="1"/>
  <c r="O7047" i="1"/>
  <c r="K7048" i="1"/>
  <c r="O7048" i="1" s="1"/>
  <c r="A7050" i="1"/>
  <c r="E7049" i="1"/>
  <c r="C7049" i="1"/>
  <c r="U7047" i="1" l="1"/>
  <c r="D7050" i="1"/>
  <c r="S7050" i="1"/>
  <c r="K7049" i="1"/>
  <c r="A7051" i="1"/>
  <c r="K7050" i="1"/>
  <c r="E7050" i="1"/>
  <c r="C7050" i="1"/>
  <c r="N7049" i="1"/>
  <c r="U7048" i="1"/>
  <c r="N7050" i="1" l="1"/>
  <c r="O7050" i="1" s="1"/>
  <c r="D7051" i="1"/>
  <c r="S7051" i="1"/>
  <c r="A7052" i="1"/>
  <c r="E7051" i="1"/>
  <c r="C7051" i="1"/>
  <c r="O7049" i="1"/>
  <c r="U7050" i="1" l="1"/>
  <c r="D7052" i="1"/>
  <c r="S7052" i="1"/>
  <c r="U7049" i="1"/>
  <c r="K7051" i="1"/>
  <c r="A7053" i="1"/>
  <c r="N7052" i="1"/>
  <c r="E7052" i="1"/>
  <c r="C7052" i="1"/>
  <c r="N7051" i="1"/>
  <c r="K7052" i="1" l="1"/>
  <c r="O7052" i="1" s="1"/>
  <c r="D7053" i="1"/>
  <c r="S7053" i="1"/>
  <c r="A7054" i="1"/>
  <c r="E7053" i="1"/>
  <c r="C7053" i="1"/>
  <c r="O7051" i="1"/>
  <c r="U7052" i="1" l="1"/>
  <c r="D7054" i="1"/>
  <c r="S7054" i="1"/>
  <c r="U7051" i="1"/>
  <c r="N7053" i="1"/>
  <c r="K7053" i="1"/>
  <c r="A7055" i="1"/>
  <c r="E7054" i="1"/>
  <c r="C7054" i="1"/>
  <c r="N7054" i="1" l="1"/>
  <c r="D7055" i="1"/>
  <c r="S7055" i="1"/>
  <c r="K7054" i="1"/>
  <c r="O7054" i="1" s="1"/>
  <c r="U7054" i="1" s="1"/>
  <c r="O7053" i="1"/>
  <c r="A7056" i="1"/>
  <c r="E7055" i="1"/>
  <c r="C7055" i="1"/>
  <c r="N7055" i="1" l="1"/>
  <c r="D7056" i="1"/>
  <c r="S7056" i="1"/>
  <c r="K7055" i="1"/>
  <c r="A7057" i="1"/>
  <c r="N7056" i="1"/>
  <c r="E7056" i="1"/>
  <c r="C7056" i="1"/>
  <c r="U7053" i="1"/>
  <c r="O7055" i="1" l="1"/>
  <c r="D7057" i="1"/>
  <c r="S7057" i="1"/>
  <c r="K7056" i="1"/>
  <c r="O7056" i="1" s="1"/>
  <c r="A7058" i="1"/>
  <c r="E7057" i="1"/>
  <c r="C7057" i="1"/>
  <c r="U7055" i="1"/>
  <c r="D7058" i="1" l="1"/>
  <c r="S7058" i="1"/>
  <c r="K7057" i="1"/>
  <c r="A7059" i="1"/>
  <c r="E7058" i="1"/>
  <c r="C7058" i="1"/>
  <c r="N7057" i="1"/>
  <c r="U7056" i="1"/>
  <c r="D7059" i="1" l="1"/>
  <c r="S7059" i="1"/>
  <c r="K7058" i="1"/>
  <c r="N7058" i="1"/>
  <c r="A7060" i="1"/>
  <c r="E7059" i="1"/>
  <c r="C7059" i="1"/>
  <c r="O7057" i="1"/>
  <c r="O7058" i="1" l="1"/>
  <c r="U7058" i="1" s="1"/>
  <c r="D7060" i="1"/>
  <c r="S7060" i="1"/>
  <c r="U7057" i="1"/>
  <c r="K7059" i="1"/>
  <c r="A7061" i="1"/>
  <c r="E7060" i="1"/>
  <c r="C7060" i="1"/>
  <c r="N7059" i="1"/>
  <c r="O7059" i="1" l="1"/>
  <c r="D7061" i="1"/>
  <c r="A7062" i="1"/>
  <c r="E7061" i="1"/>
  <c r="C7061" i="1"/>
  <c r="N7060" i="1"/>
  <c r="K7060" i="1"/>
  <c r="U7059" i="1" l="1"/>
  <c r="S7061" i="1"/>
  <c r="D7062" i="1"/>
  <c r="S7062" i="1"/>
  <c r="N7061" i="1"/>
  <c r="O7060" i="1"/>
  <c r="U7060" i="1" s="1"/>
  <c r="A7063" i="1"/>
  <c r="E7062" i="1"/>
  <c r="C7062" i="1"/>
  <c r="K7061" i="1"/>
  <c r="O7061" i="1" l="1"/>
  <c r="D7063" i="1"/>
  <c r="S7063" i="1"/>
  <c r="N7062" i="1"/>
  <c r="U7061" i="1"/>
  <c r="K7062" i="1"/>
  <c r="A7064" i="1"/>
  <c r="C7063" i="1"/>
  <c r="E7063" i="1"/>
  <c r="O7062" i="1" l="1"/>
  <c r="D7064" i="1"/>
  <c r="S7064" i="1"/>
  <c r="A7065" i="1"/>
  <c r="E7064" i="1"/>
  <c r="C7064" i="1"/>
  <c r="K7063" i="1"/>
  <c r="U7062" i="1"/>
  <c r="N7063" i="1"/>
  <c r="D7065" i="1" l="1"/>
  <c r="S7065" i="1"/>
  <c r="O7063" i="1"/>
  <c r="K7064" i="1"/>
  <c r="O7064" i="1" s="1"/>
  <c r="N7064" i="1"/>
  <c r="A7066" i="1"/>
  <c r="E7065" i="1"/>
  <c r="C7065" i="1"/>
  <c r="U7063" i="1" l="1"/>
  <c r="D7066" i="1"/>
  <c r="A7067" i="1"/>
  <c r="E7066" i="1"/>
  <c r="C7066" i="1"/>
  <c r="U7064" i="1"/>
  <c r="K7065" i="1"/>
  <c r="N7065" i="1"/>
  <c r="S7066" i="1" l="1"/>
  <c r="D7067" i="1"/>
  <c r="S7067" i="1"/>
  <c r="N7066" i="1"/>
  <c r="O7065" i="1"/>
  <c r="K7066" i="1"/>
  <c r="A7068" i="1"/>
  <c r="E7067" i="1"/>
  <c r="C7067" i="1"/>
  <c r="O7066" i="1" l="1"/>
  <c r="U7065" i="1"/>
  <c r="D7068" i="1"/>
  <c r="S7068" i="1"/>
  <c r="A7069" i="1"/>
  <c r="E7068" i="1"/>
  <c r="C7068" i="1"/>
  <c r="U7066" i="1"/>
  <c r="K7067" i="1"/>
  <c r="N7067" i="1"/>
  <c r="D7069" i="1" l="1"/>
  <c r="N7068" i="1"/>
  <c r="O7067" i="1"/>
  <c r="K7068" i="1"/>
  <c r="A7070" i="1"/>
  <c r="E7069" i="1"/>
  <c r="C7069" i="1"/>
  <c r="S7069" i="1" l="1"/>
  <c r="D7070" i="1"/>
  <c r="O7068" i="1"/>
  <c r="N7069" i="1"/>
  <c r="A7071" i="1"/>
  <c r="E7070" i="1"/>
  <c r="C7070" i="1"/>
  <c r="K7069" i="1"/>
  <c r="U7067" i="1"/>
  <c r="U7068" i="1" l="1"/>
  <c r="S7070" i="1"/>
  <c r="D7071" i="1"/>
  <c r="S7071" i="1"/>
  <c r="N7070" i="1"/>
  <c r="K7070" i="1"/>
  <c r="O7070" i="1" s="1"/>
  <c r="A7072" i="1"/>
  <c r="E7071" i="1"/>
  <c r="C7071" i="1"/>
  <c r="O7069" i="1"/>
  <c r="D7072" i="1" l="1"/>
  <c r="K7071" i="1"/>
  <c r="N7071" i="1"/>
  <c r="A7073" i="1"/>
  <c r="N7072" i="1"/>
  <c r="E7072" i="1"/>
  <c r="C7072" i="1"/>
  <c r="U7069" i="1"/>
  <c r="U7070" i="1"/>
  <c r="S7072" i="1" l="1"/>
  <c r="D7073" i="1"/>
  <c r="S7073" i="1"/>
  <c r="K7072" i="1"/>
  <c r="O7072" i="1" s="1"/>
  <c r="U7072" i="1" s="1"/>
  <c r="O7071" i="1"/>
  <c r="A7074" i="1"/>
  <c r="E7073" i="1"/>
  <c r="C7073" i="1"/>
  <c r="U7071" i="1" l="1"/>
  <c r="D7074" i="1"/>
  <c r="S7074" i="1"/>
  <c r="K7073" i="1"/>
  <c r="N7073" i="1"/>
  <c r="A7075" i="1"/>
  <c r="N7074" i="1"/>
  <c r="E7074" i="1"/>
  <c r="C7074" i="1"/>
  <c r="D7075" i="1" l="1"/>
  <c r="S7075" i="1"/>
  <c r="O7073" i="1"/>
  <c r="K7074" i="1"/>
  <c r="O7074" i="1" s="1"/>
  <c r="A7076" i="1"/>
  <c r="E7075" i="1"/>
  <c r="C7075" i="1"/>
  <c r="U7073" i="1" l="1"/>
  <c r="D7076" i="1"/>
  <c r="S7076" i="1"/>
  <c r="K7075" i="1"/>
  <c r="N7075" i="1"/>
  <c r="A7077" i="1"/>
  <c r="E7076" i="1"/>
  <c r="C7076" i="1"/>
  <c r="U7074" i="1"/>
  <c r="D7077" i="1" l="1"/>
  <c r="S7077" i="1"/>
  <c r="O7075" i="1"/>
  <c r="K7076" i="1"/>
  <c r="A7078" i="1"/>
  <c r="E7077" i="1"/>
  <c r="C7077" i="1"/>
  <c r="N7076" i="1"/>
  <c r="U7075" i="1" l="1"/>
  <c r="D7078" i="1"/>
  <c r="S7078" i="1"/>
  <c r="K7077" i="1"/>
  <c r="N7077" i="1"/>
  <c r="A7079" i="1"/>
  <c r="E7078" i="1"/>
  <c r="C7078" i="1"/>
  <c r="O7076" i="1"/>
  <c r="D7079" i="1" l="1"/>
  <c r="O7077" i="1"/>
  <c r="N7078" i="1"/>
  <c r="K7078" i="1"/>
  <c r="O7078" i="1" s="1"/>
  <c r="A7080" i="1"/>
  <c r="E7079" i="1"/>
  <c r="C7079" i="1"/>
  <c r="U7076" i="1"/>
  <c r="U7077" i="1" l="1"/>
  <c r="S7079" i="1"/>
  <c r="D7080" i="1"/>
  <c r="N7079" i="1"/>
  <c r="A7081" i="1"/>
  <c r="E7080" i="1"/>
  <c r="C7080" i="1"/>
  <c r="K7079" i="1"/>
  <c r="U7078" i="1"/>
  <c r="S7080" i="1" l="1"/>
  <c r="D7081" i="1"/>
  <c r="K7080" i="1"/>
  <c r="O7079" i="1"/>
  <c r="U7079" i="1" s="1"/>
  <c r="N7080" i="1"/>
  <c r="A7082" i="1"/>
  <c r="E7081" i="1"/>
  <c r="C7081" i="1"/>
  <c r="O7080" i="1" l="1"/>
  <c r="S7081" i="1"/>
  <c r="D7082" i="1"/>
  <c r="K7081" i="1"/>
  <c r="N7081" i="1"/>
  <c r="A7083" i="1"/>
  <c r="N7082" i="1"/>
  <c r="E7082" i="1"/>
  <c r="C7082" i="1"/>
  <c r="U7080" i="1"/>
  <c r="O7081" i="1" l="1"/>
  <c r="U7081" i="1" s="1"/>
  <c r="S7082" i="1"/>
  <c r="D7083" i="1"/>
  <c r="K7082" i="1"/>
  <c r="O7082" i="1" s="1"/>
  <c r="A7084" i="1"/>
  <c r="N7083" i="1"/>
  <c r="E7083" i="1"/>
  <c r="C7083" i="1"/>
  <c r="S7083" i="1" l="1"/>
  <c r="D7084" i="1"/>
  <c r="U7082" i="1"/>
  <c r="A7085" i="1"/>
  <c r="N7084" i="1"/>
  <c r="E7084" i="1"/>
  <c r="C7084" i="1"/>
  <c r="K7083" i="1"/>
  <c r="O7083" i="1" s="1"/>
  <c r="S7084" i="1" l="1"/>
  <c r="D7085" i="1"/>
  <c r="A7086" i="1"/>
  <c r="E7085" i="1"/>
  <c r="C7085" i="1"/>
  <c r="U7083" i="1"/>
  <c r="K7084" i="1"/>
  <c r="O7084" i="1" s="1"/>
  <c r="S7085" i="1" l="1"/>
  <c r="D7086" i="1"/>
  <c r="U7084" i="1"/>
  <c r="K7085" i="1"/>
  <c r="N7085" i="1"/>
  <c r="A7087" i="1"/>
  <c r="E7086" i="1"/>
  <c r="C7086" i="1"/>
  <c r="S7086" i="1" l="1"/>
  <c r="D7087" i="1"/>
  <c r="N7086" i="1"/>
  <c r="O7085" i="1"/>
  <c r="U7085" i="1" s="1"/>
  <c r="K7086" i="1"/>
  <c r="A7088" i="1"/>
  <c r="C7087" i="1"/>
  <c r="E7087" i="1"/>
  <c r="O7086" i="1" l="1"/>
  <c r="S7087" i="1"/>
  <c r="D7088" i="1"/>
  <c r="A7089" i="1"/>
  <c r="E7088" i="1"/>
  <c r="C7088" i="1"/>
  <c r="U7086" i="1"/>
  <c r="K7087" i="1"/>
  <c r="N7087" i="1"/>
  <c r="S7088" i="1" l="1"/>
  <c r="D7089" i="1"/>
  <c r="S7089" i="1"/>
  <c r="K7088" i="1"/>
  <c r="N7088" i="1"/>
  <c r="O7087" i="1"/>
  <c r="A7090" i="1"/>
  <c r="E7089" i="1"/>
  <c r="C7089" i="1"/>
  <c r="D7090" i="1" l="1"/>
  <c r="O7088" i="1"/>
  <c r="A7091" i="1"/>
  <c r="N7090" i="1"/>
  <c r="E7090" i="1"/>
  <c r="C7090" i="1"/>
  <c r="K7089" i="1"/>
  <c r="N7089" i="1"/>
  <c r="U7087" i="1"/>
  <c r="S7090" i="1" l="1"/>
  <c r="D7091" i="1"/>
  <c r="U7088" i="1"/>
  <c r="O7089" i="1"/>
  <c r="K7090" i="1"/>
  <c r="O7090" i="1" s="1"/>
  <c r="A7092" i="1"/>
  <c r="E7091" i="1"/>
  <c r="C7091" i="1"/>
  <c r="S7091" i="1" l="1"/>
  <c r="D7092" i="1"/>
  <c r="S7092" i="1"/>
  <c r="N7091" i="1"/>
  <c r="A7093" i="1"/>
  <c r="E7092" i="1"/>
  <c r="C7092" i="1"/>
  <c r="U7090" i="1"/>
  <c r="K7091" i="1"/>
  <c r="U7089" i="1"/>
  <c r="O7091" i="1" l="1"/>
  <c r="D7093" i="1"/>
  <c r="S7093" i="1"/>
  <c r="N7092" i="1"/>
  <c r="K7092" i="1"/>
  <c r="A7094" i="1"/>
  <c r="E7093" i="1"/>
  <c r="C7093" i="1"/>
  <c r="U7091" i="1"/>
  <c r="O7092" i="1" l="1"/>
  <c r="D7094" i="1"/>
  <c r="N7093" i="1"/>
  <c r="K7093" i="1"/>
  <c r="A7095" i="1"/>
  <c r="N7094" i="1"/>
  <c r="E7094" i="1"/>
  <c r="C7094" i="1"/>
  <c r="U7092" i="1"/>
  <c r="O7093" i="1" l="1"/>
  <c r="S7094" i="1"/>
  <c r="D7095" i="1"/>
  <c r="K7094" i="1"/>
  <c r="O7094" i="1" s="1"/>
  <c r="A7096" i="1"/>
  <c r="E7095" i="1"/>
  <c r="C7095" i="1"/>
  <c r="U7093" i="1"/>
  <c r="S7095" i="1" l="1"/>
  <c r="D7096" i="1"/>
  <c r="S7096" i="1"/>
  <c r="K7095" i="1"/>
  <c r="N7095" i="1"/>
  <c r="A7097" i="1"/>
  <c r="E7096" i="1"/>
  <c r="C7096" i="1"/>
  <c r="U7094" i="1"/>
  <c r="D7097" i="1" l="1"/>
  <c r="O7095" i="1"/>
  <c r="U7095" i="1" s="1"/>
  <c r="K7096" i="1"/>
  <c r="A7098" i="1"/>
  <c r="E7097" i="1"/>
  <c r="C7097" i="1"/>
  <c r="N7096" i="1"/>
  <c r="S7097" i="1" l="1"/>
  <c r="N7097" i="1"/>
  <c r="D7098" i="1"/>
  <c r="S7098" i="1"/>
  <c r="K7097" i="1"/>
  <c r="A7099" i="1"/>
  <c r="E7098" i="1"/>
  <c r="C7098" i="1"/>
  <c r="O7096" i="1"/>
  <c r="O7097" i="1" l="1"/>
  <c r="U7097" i="1" s="1"/>
  <c r="D7099" i="1"/>
  <c r="S7099" i="1"/>
  <c r="N7098" i="1"/>
  <c r="U7096" i="1"/>
  <c r="K7098" i="1"/>
  <c r="A7100" i="1"/>
  <c r="E7099" i="1"/>
  <c r="C7099" i="1"/>
  <c r="O7098" i="1" l="1"/>
  <c r="D7100" i="1"/>
  <c r="S7100" i="1"/>
  <c r="K7099" i="1"/>
  <c r="A7101" i="1"/>
  <c r="E7100" i="1"/>
  <c r="C7100" i="1"/>
  <c r="U7098" i="1"/>
  <c r="N7099" i="1"/>
  <c r="O7099" i="1" l="1"/>
  <c r="D7101" i="1"/>
  <c r="S7101" i="1"/>
  <c r="U7099" i="1"/>
  <c r="K7100" i="1"/>
  <c r="A7102" i="1"/>
  <c r="E7101" i="1"/>
  <c r="C7101" i="1"/>
  <c r="N7100" i="1"/>
  <c r="D7102" i="1" l="1"/>
  <c r="N7101" i="1"/>
  <c r="K7101" i="1"/>
  <c r="O7101" i="1" s="1"/>
  <c r="A7103" i="1"/>
  <c r="E7102" i="1"/>
  <c r="C7102" i="1"/>
  <c r="O7100" i="1"/>
  <c r="S7102" i="1" l="1"/>
  <c r="D7103" i="1"/>
  <c r="S7103" i="1"/>
  <c r="N7102" i="1"/>
  <c r="K7102" i="1"/>
  <c r="A7104" i="1"/>
  <c r="E7103" i="1"/>
  <c r="C7103" i="1"/>
  <c r="U7100" i="1"/>
  <c r="U7101" i="1"/>
  <c r="O7102" i="1" l="1"/>
  <c r="D7104" i="1"/>
  <c r="S7104" i="1"/>
  <c r="N7103" i="1"/>
  <c r="K7103" i="1"/>
  <c r="A7105" i="1"/>
  <c r="N7104" i="1"/>
  <c r="E7104" i="1"/>
  <c r="C7104" i="1"/>
  <c r="U7102" i="1"/>
  <c r="O7103" i="1" l="1"/>
  <c r="U7103" i="1" s="1"/>
  <c r="D7105" i="1"/>
  <c r="S7105" i="1"/>
  <c r="K7104" i="1"/>
  <c r="O7104" i="1" s="1"/>
  <c r="A7106" i="1"/>
  <c r="N7105" i="1"/>
  <c r="E7105" i="1"/>
  <c r="C7105" i="1"/>
  <c r="D7106" i="1" l="1"/>
  <c r="K7105" i="1"/>
  <c r="O7105" i="1" s="1"/>
  <c r="A7107" i="1"/>
  <c r="E7106" i="1"/>
  <c r="C7106" i="1"/>
  <c r="U7104" i="1"/>
  <c r="S7106" i="1" l="1"/>
  <c r="D7107" i="1"/>
  <c r="S7107" i="1"/>
  <c r="N7106" i="1"/>
  <c r="K7106" i="1"/>
  <c r="A7108" i="1"/>
  <c r="E7107" i="1"/>
  <c r="C7107" i="1"/>
  <c r="U7105" i="1"/>
  <c r="O7106" i="1" l="1"/>
  <c r="D7108" i="1"/>
  <c r="S7108" i="1"/>
  <c r="K7107" i="1"/>
  <c r="N7107" i="1"/>
  <c r="A7109" i="1"/>
  <c r="E7108" i="1"/>
  <c r="C7108" i="1"/>
  <c r="U7106" i="1"/>
  <c r="D7109" i="1" l="1"/>
  <c r="S7109" i="1"/>
  <c r="O7107" i="1"/>
  <c r="N7108" i="1"/>
  <c r="K7108" i="1"/>
  <c r="A7110" i="1"/>
  <c r="E7109" i="1"/>
  <c r="C7109" i="1"/>
  <c r="U7107" i="1" l="1"/>
  <c r="K7109" i="1"/>
  <c r="D7110" i="1"/>
  <c r="O7108" i="1"/>
  <c r="N7109" i="1"/>
  <c r="A7111" i="1"/>
  <c r="E7110" i="1"/>
  <c r="C7110" i="1"/>
  <c r="O7109" i="1" l="1"/>
  <c r="U7108" i="1"/>
  <c r="S7110" i="1"/>
  <c r="D7111" i="1"/>
  <c r="S7111" i="1"/>
  <c r="N7110" i="1"/>
  <c r="K7110" i="1"/>
  <c r="A7112" i="1"/>
  <c r="K7111" i="1"/>
  <c r="C7111" i="1"/>
  <c r="E7111" i="1"/>
  <c r="U7109" i="1"/>
  <c r="O7110" i="1" l="1"/>
  <c r="U7110" i="1" s="1"/>
  <c r="D7112" i="1"/>
  <c r="S7112" i="1"/>
  <c r="N7111" i="1"/>
  <c r="O7111" i="1" s="1"/>
  <c r="A7113" i="1"/>
  <c r="E7112" i="1"/>
  <c r="C7112" i="1"/>
  <c r="D7113" i="1" l="1"/>
  <c r="S7113" i="1"/>
  <c r="U7111" i="1"/>
  <c r="K7112" i="1"/>
  <c r="A7114" i="1"/>
  <c r="E7113" i="1"/>
  <c r="C7113" i="1"/>
  <c r="N7112" i="1"/>
  <c r="D7114" i="1" l="1"/>
  <c r="S7114" i="1"/>
  <c r="N7113" i="1"/>
  <c r="O7112" i="1"/>
  <c r="U7112" i="1" s="1"/>
  <c r="K7113" i="1"/>
  <c r="A7115" i="1"/>
  <c r="E7114" i="1"/>
  <c r="C7114" i="1"/>
  <c r="O7113" i="1" l="1"/>
  <c r="D7115" i="1"/>
  <c r="S7115" i="1"/>
  <c r="U7113" i="1"/>
  <c r="N7114" i="1"/>
  <c r="K7114" i="1"/>
  <c r="A7116" i="1"/>
  <c r="E7115" i="1"/>
  <c r="C7115" i="1"/>
  <c r="O7114" i="1" l="1"/>
  <c r="D7116" i="1"/>
  <c r="N7115" i="1"/>
  <c r="K7115" i="1"/>
  <c r="A7117" i="1"/>
  <c r="E7116" i="1"/>
  <c r="C7116" i="1"/>
  <c r="U7114" i="1"/>
  <c r="O7115" i="1" l="1"/>
  <c r="S7116" i="1"/>
  <c r="D7117" i="1"/>
  <c r="K7116" i="1"/>
  <c r="A7118" i="1"/>
  <c r="E7117" i="1"/>
  <c r="C7117" i="1"/>
  <c r="N7116" i="1"/>
  <c r="U7115" i="1"/>
  <c r="S7117" i="1" l="1"/>
  <c r="D7118" i="1"/>
  <c r="S7118" i="1"/>
  <c r="N7117" i="1"/>
  <c r="K7117" i="1"/>
  <c r="A7119" i="1"/>
  <c r="N7118" i="1"/>
  <c r="E7118" i="1"/>
  <c r="C7118" i="1"/>
  <c r="O7116" i="1"/>
  <c r="O7117" i="1" l="1"/>
  <c r="D7119" i="1"/>
  <c r="S7119" i="1"/>
  <c r="U7117" i="1"/>
  <c r="K7118" i="1"/>
  <c r="O7118" i="1" s="1"/>
  <c r="A7120" i="1"/>
  <c r="E7119" i="1"/>
  <c r="C7119" i="1"/>
  <c r="U7116" i="1"/>
  <c r="D7120" i="1" l="1"/>
  <c r="K7119" i="1"/>
  <c r="N7119" i="1"/>
  <c r="A7121" i="1"/>
  <c r="N7120" i="1"/>
  <c r="E7120" i="1"/>
  <c r="C7120" i="1"/>
  <c r="U7118" i="1"/>
  <c r="O7119" i="1" l="1"/>
  <c r="S7120" i="1"/>
  <c r="D7121" i="1"/>
  <c r="S7121" i="1"/>
  <c r="U7119" i="1"/>
  <c r="K7120" i="1"/>
  <c r="O7120" i="1" s="1"/>
  <c r="A7122" i="1"/>
  <c r="E7121" i="1"/>
  <c r="C7121" i="1"/>
  <c r="D7122" i="1" l="1"/>
  <c r="S7122" i="1"/>
  <c r="K7121" i="1"/>
  <c r="N7121" i="1"/>
  <c r="A7123" i="1"/>
  <c r="N7122" i="1"/>
  <c r="E7122" i="1"/>
  <c r="C7122" i="1"/>
  <c r="U7120" i="1"/>
  <c r="O7121" i="1" l="1"/>
  <c r="U7121" i="1" s="1"/>
  <c r="D7123" i="1"/>
  <c r="S7123" i="1"/>
  <c r="K7122" i="1"/>
  <c r="A7124" i="1"/>
  <c r="E7123" i="1"/>
  <c r="C7123" i="1"/>
  <c r="O7122" i="1"/>
  <c r="D7124" i="1" l="1"/>
  <c r="S7124" i="1"/>
  <c r="K7123" i="1"/>
  <c r="N7123" i="1"/>
  <c r="A7125" i="1"/>
  <c r="E7124" i="1"/>
  <c r="C7124" i="1"/>
  <c r="U7122" i="1"/>
  <c r="O7123" i="1" l="1"/>
  <c r="D7125" i="1"/>
  <c r="N7124" i="1"/>
  <c r="K7124" i="1"/>
  <c r="O7124" i="1" s="1"/>
  <c r="A7126" i="1"/>
  <c r="E7125" i="1"/>
  <c r="C7125" i="1"/>
  <c r="U7123" i="1" l="1"/>
  <c r="S7125" i="1"/>
  <c r="D7126" i="1"/>
  <c r="S7126" i="1"/>
  <c r="N7125" i="1"/>
  <c r="K7125" i="1"/>
  <c r="A7127" i="1"/>
  <c r="E7126" i="1"/>
  <c r="C7126" i="1"/>
  <c r="U7124" i="1"/>
  <c r="O7125" i="1" l="1"/>
  <c r="U7125" i="1"/>
  <c r="D7127" i="1"/>
  <c r="K7126" i="1"/>
  <c r="N7126" i="1"/>
  <c r="A7128" i="1"/>
  <c r="N7127" i="1"/>
  <c r="E7127" i="1"/>
  <c r="C7127" i="1"/>
  <c r="O7126" i="1" l="1"/>
  <c r="U7126" i="1" s="1"/>
  <c r="S7127" i="1"/>
  <c r="D7128" i="1"/>
  <c r="S7128" i="1"/>
  <c r="K7127" i="1"/>
  <c r="O7127" i="1" s="1"/>
  <c r="A7129" i="1"/>
  <c r="E7128" i="1"/>
  <c r="C7128" i="1"/>
  <c r="D7129" i="1" l="1"/>
  <c r="S7129" i="1"/>
  <c r="K7128" i="1"/>
  <c r="N7128" i="1"/>
  <c r="A7130" i="1"/>
  <c r="N7129" i="1"/>
  <c r="E7129" i="1"/>
  <c r="C7129" i="1"/>
  <c r="U7127" i="1"/>
  <c r="O7128" i="1" l="1"/>
  <c r="U7128" i="1" s="1"/>
  <c r="D7130" i="1"/>
  <c r="S7130" i="1"/>
  <c r="K7129" i="1"/>
  <c r="O7129" i="1" s="1"/>
  <c r="A7131" i="1"/>
  <c r="E7130" i="1"/>
  <c r="C7130" i="1"/>
  <c r="D7131" i="1" l="1"/>
  <c r="S7131" i="1"/>
  <c r="K7130" i="1"/>
  <c r="N7130" i="1"/>
  <c r="A7132" i="1"/>
  <c r="N7131" i="1"/>
  <c r="E7131" i="1"/>
  <c r="C7131" i="1"/>
  <c r="U7129" i="1"/>
  <c r="D7132" i="1" l="1"/>
  <c r="S7132" i="1"/>
  <c r="O7130" i="1"/>
  <c r="K7131" i="1"/>
  <c r="O7131" i="1" s="1"/>
  <c r="A7133" i="1"/>
  <c r="E7132" i="1"/>
  <c r="C7132" i="1"/>
  <c r="U7130" i="1" l="1"/>
  <c r="D7133" i="1"/>
  <c r="S7133" i="1"/>
  <c r="K7132" i="1"/>
  <c r="N7132" i="1"/>
  <c r="A7134" i="1"/>
  <c r="N7133" i="1"/>
  <c r="E7133" i="1"/>
  <c r="C7133" i="1"/>
  <c r="U7131" i="1"/>
  <c r="D7134" i="1" l="1"/>
  <c r="S7134" i="1"/>
  <c r="O7132" i="1"/>
  <c r="U7132" i="1" s="1"/>
  <c r="K7133" i="1"/>
  <c r="O7133" i="1" s="1"/>
  <c r="A7135" i="1"/>
  <c r="E7134" i="1"/>
  <c r="C7134" i="1"/>
  <c r="D7135" i="1" l="1"/>
  <c r="S7135" i="1"/>
  <c r="K7134" i="1"/>
  <c r="N7134" i="1"/>
  <c r="A7136" i="1"/>
  <c r="N7135" i="1"/>
  <c r="E7135" i="1"/>
  <c r="C7135" i="1"/>
  <c r="U7133" i="1"/>
  <c r="O7134" i="1" l="1"/>
  <c r="D7136" i="1"/>
  <c r="S7136" i="1"/>
  <c r="K7135" i="1"/>
  <c r="O7135" i="1" s="1"/>
  <c r="A7137" i="1"/>
  <c r="E7136" i="1"/>
  <c r="C7136" i="1"/>
  <c r="U7134" i="1" l="1"/>
  <c r="D7137" i="1"/>
  <c r="S7137" i="1"/>
  <c r="K7136" i="1"/>
  <c r="N7136" i="1"/>
  <c r="A7138" i="1"/>
  <c r="E7137" i="1"/>
  <c r="C7137" i="1"/>
  <c r="U7135" i="1"/>
  <c r="O7136" i="1" l="1"/>
  <c r="D7138" i="1"/>
  <c r="S7138" i="1"/>
  <c r="N7137" i="1"/>
  <c r="K7137" i="1"/>
  <c r="A7139" i="1"/>
  <c r="E7138" i="1"/>
  <c r="C7138" i="1"/>
  <c r="U7136" i="1"/>
  <c r="O7137" i="1" l="1"/>
  <c r="D7139" i="1"/>
  <c r="S7139" i="1"/>
  <c r="K7138" i="1"/>
  <c r="N7138" i="1"/>
  <c r="A7140" i="1"/>
  <c r="N7139" i="1"/>
  <c r="E7139" i="1"/>
  <c r="C7139" i="1"/>
  <c r="U7137" i="1"/>
  <c r="O7138" i="1" l="1"/>
  <c r="D7140" i="1"/>
  <c r="K7139" i="1"/>
  <c r="O7139" i="1" s="1"/>
  <c r="A7141" i="1"/>
  <c r="N7140" i="1"/>
  <c r="E7140" i="1"/>
  <c r="C7140" i="1"/>
  <c r="U7138" i="1" l="1"/>
  <c r="S7140" i="1"/>
  <c r="D7141" i="1"/>
  <c r="U7139" i="1"/>
  <c r="A7142" i="1"/>
  <c r="E7141" i="1"/>
  <c r="C7141" i="1"/>
  <c r="K7140" i="1"/>
  <c r="O7140" i="1" s="1"/>
  <c r="S7141" i="1" l="1"/>
  <c r="D7142" i="1"/>
  <c r="S7142" i="1"/>
  <c r="K7141" i="1"/>
  <c r="N7141" i="1"/>
  <c r="A7143" i="1"/>
  <c r="E7142" i="1"/>
  <c r="C7142" i="1"/>
  <c r="U7140" i="1"/>
  <c r="D7143" i="1" l="1"/>
  <c r="S7143" i="1"/>
  <c r="O7141" i="1"/>
  <c r="K7142" i="1"/>
  <c r="N7142" i="1"/>
  <c r="A7144" i="1"/>
  <c r="N7143" i="1"/>
  <c r="C7143" i="1"/>
  <c r="E7143" i="1"/>
  <c r="O7142" i="1" l="1"/>
  <c r="U7142" i="1" s="1"/>
  <c r="D7144" i="1"/>
  <c r="S7144" i="1"/>
  <c r="U7141" i="1"/>
  <c r="K7143" i="1"/>
  <c r="O7143" i="1" s="1"/>
  <c r="A7145" i="1"/>
  <c r="E7144" i="1"/>
  <c r="C7144" i="1"/>
  <c r="D7145" i="1" l="1"/>
  <c r="S7145" i="1"/>
  <c r="K7144" i="1"/>
  <c r="N7144" i="1"/>
  <c r="A7146" i="1"/>
  <c r="E7145" i="1"/>
  <c r="C7145" i="1"/>
  <c r="U7143" i="1"/>
  <c r="D7146" i="1" l="1"/>
  <c r="O7144" i="1"/>
  <c r="N7145" i="1"/>
  <c r="K7145" i="1"/>
  <c r="O7145" i="1" s="1"/>
  <c r="A7147" i="1"/>
  <c r="E7146" i="1"/>
  <c r="C7146" i="1"/>
  <c r="U7144" i="1" l="1"/>
  <c r="S7146" i="1"/>
  <c r="D7147" i="1"/>
  <c r="S7147" i="1"/>
  <c r="K7146" i="1"/>
  <c r="N7146" i="1"/>
  <c r="A7148" i="1"/>
  <c r="E7147" i="1"/>
  <c r="C7147" i="1"/>
  <c r="U7145" i="1"/>
  <c r="D7148" i="1" l="1"/>
  <c r="S7148" i="1"/>
  <c r="O7146" i="1"/>
  <c r="K7147" i="1"/>
  <c r="A7149" i="1"/>
  <c r="E7148" i="1"/>
  <c r="C7148" i="1"/>
  <c r="N7147" i="1"/>
  <c r="U7146" i="1" l="1"/>
  <c r="D7149" i="1"/>
  <c r="S7149" i="1"/>
  <c r="K7148" i="1"/>
  <c r="N7148" i="1"/>
  <c r="A7150" i="1"/>
  <c r="N7149" i="1"/>
  <c r="E7149" i="1"/>
  <c r="C7149" i="1"/>
  <c r="O7147" i="1"/>
  <c r="D7150" i="1" l="1"/>
  <c r="K7149" i="1"/>
  <c r="O7149" i="1" s="1"/>
  <c r="O7148" i="1"/>
  <c r="A7151" i="1"/>
  <c r="E7150" i="1"/>
  <c r="C7150" i="1"/>
  <c r="U7147" i="1"/>
  <c r="U7148" i="1" l="1"/>
  <c r="S7150" i="1"/>
  <c r="D7151" i="1"/>
  <c r="K7150" i="1"/>
  <c r="N7150" i="1"/>
  <c r="A7152" i="1"/>
  <c r="C7151" i="1"/>
  <c r="E7151" i="1"/>
  <c r="U7149" i="1"/>
  <c r="O7150" i="1" l="1"/>
  <c r="S7151" i="1"/>
  <c r="D7152" i="1"/>
  <c r="N7151" i="1"/>
  <c r="K7151" i="1"/>
  <c r="A7153" i="1"/>
  <c r="E7152" i="1"/>
  <c r="C7152" i="1"/>
  <c r="O7151" i="1" l="1"/>
  <c r="U7151" i="1" s="1"/>
  <c r="U7150" i="1"/>
  <c r="S7152" i="1"/>
  <c r="D7153" i="1"/>
  <c r="K7152" i="1"/>
  <c r="N7152" i="1"/>
  <c r="A7154" i="1"/>
  <c r="N7153" i="1"/>
  <c r="E7153" i="1"/>
  <c r="C7153" i="1"/>
  <c r="O7152" i="1" l="1"/>
  <c r="S7153" i="1"/>
  <c r="D7154" i="1"/>
  <c r="S7154" i="1"/>
  <c r="K7153" i="1"/>
  <c r="O7153" i="1" s="1"/>
  <c r="A7155" i="1"/>
  <c r="E7154" i="1"/>
  <c r="C7154" i="1"/>
  <c r="U7152" i="1"/>
  <c r="D7155" i="1" l="1"/>
  <c r="K7154" i="1"/>
  <c r="N7154" i="1"/>
  <c r="A7156" i="1"/>
  <c r="E7155" i="1"/>
  <c r="C7155" i="1"/>
  <c r="U7153" i="1"/>
  <c r="S7155" i="1" l="1"/>
  <c r="D7156" i="1"/>
  <c r="S7156" i="1"/>
  <c r="N7155" i="1"/>
  <c r="O7154" i="1"/>
  <c r="U7154" i="1" s="1"/>
  <c r="K7155" i="1"/>
  <c r="A7157" i="1"/>
  <c r="N7156" i="1"/>
  <c r="E7156" i="1"/>
  <c r="C7156" i="1"/>
  <c r="O7155" i="1" l="1"/>
  <c r="D7157" i="1"/>
  <c r="S7157" i="1"/>
  <c r="K7156" i="1"/>
  <c r="O7156" i="1" s="1"/>
  <c r="A7158" i="1"/>
  <c r="E7157" i="1"/>
  <c r="C7157" i="1"/>
  <c r="U7155" i="1"/>
  <c r="D7158" i="1" l="1"/>
  <c r="S7158" i="1"/>
  <c r="K7157" i="1"/>
  <c r="N7157" i="1"/>
  <c r="A7159" i="1"/>
  <c r="E7158" i="1"/>
  <c r="C7158" i="1"/>
  <c r="U7156" i="1"/>
  <c r="O7157" i="1" l="1"/>
  <c r="D7159" i="1"/>
  <c r="S7159" i="1"/>
  <c r="N7158" i="1"/>
  <c r="A7160" i="1"/>
  <c r="N7159" i="1"/>
  <c r="E7159" i="1"/>
  <c r="C7159" i="1"/>
  <c r="K7158" i="1"/>
  <c r="U7157" i="1" l="1"/>
  <c r="D7160" i="1"/>
  <c r="S7160" i="1"/>
  <c r="O7158" i="1"/>
  <c r="U7158" i="1" s="1"/>
  <c r="K7159" i="1"/>
  <c r="O7159" i="1" s="1"/>
  <c r="A7161" i="1"/>
  <c r="E7160" i="1"/>
  <c r="C7160" i="1"/>
  <c r="D7161" i="1" l="1"/>
  <c r="K7160" i="1"/>
  <c r="N7160" i="1"/>
  <c r="A7162" i="1"/>
  <c r="E7161" i="1"/>
  <c r="C7161" i="1"/>
  <c r="U7159" i="1"/>
  <c r="S7161" i="1" l="1"/>
  <c r="D7162" i="1"/>
  <c r="O7160" i="1"/>
  <c r="U7160" i="1" s="1"/>
  <c r="N7161" i="1"/>
  <c r="K7161" i="1"/>
  <c r="A7163" i="1"/>
  <c r="E7162" i="1"/>
  <c r="C7162" i="1"/>
  <c r="O7161" i="1" l="1"/>
  <c r="S7162" i="1"/>
  <c r="D7163" i="1"/>
  <c r="K7162" i="1"/>
  <c r="N7162" i="1"/>
  <c r="A7164" i="1"/>
  <c r="E7163" i="1"/>
  <c r="C7163" i="1"/>
  <c r="U7161" i="1"/>
  <c r="S7163" i="1" l="1"/>
  <c r="D7164" i="1"/>
  <c r="O7162" i="1"/>
  <c r="N7163" i="1"/>
  <c r="K7163" i="1"/>
  <c r="A7165" i="1"/>
  <c r="E7164" i="1"/>
  <c r="C7164" i="1"/>
  <c r="U7162" i="1" l="1"/>
  <c r="S7164" i="1"/>
  <c r="D7165" i="1"/>
  <c r="S7165" i="1"/>
  <c r="O7163" i="1"/>
  <c r="K7164" i="1"/>
  <c r="N7164" i="1"/>
  <c r="A7166" i="1"/>
  <c r="E7165" i="1"/>
  <c r="C7165" i="1"/>
  <c r="U7163" i="1" l="1"/>
  <c r="D7166" i="1"/>
  <c r="S7166" i="1"/>
  <c r="O7164" i="1"/>
  <c r="K7165" i="1"/>
  <c r="A7167" i="1"/>
  <c r="N7166" i="1"/>
  <c r="E7166" i="1"/>
  <c r="C7166" i="1"/>
  <c r="N7165" i="1"/>
  <c r="U7164" i="1" l="1"/>
  <c r="O7165" i="1"/>
  <c r="U7165" i="1" s="1"/>
  <c r="D7167" i="1"/>
  <c r="K7166" i="1"/>
  <c r="O7166" i="1" s="1"/>
  <c r="A7168" i="1"/>
  <c r="C7167" i="1"/>
  <c r="E7167" i="1"/>
  <c r="S7167" i="1" l="1"/>
  <c r="D7168" i="1"/>
  <c r="S7168" i="1"/>
  <c r="N7167" i="1"/>
  <c r="U7166" i="1"/>
  <c r="K7167" i="1"/>
  <c r="A7169" i="1"/>
  <c r="N7168" i="1"/>
  <c r="E7168" i="1"/>
  <c r="C7168" i="1"/>
  <c r="O7167" i="1" l="1"/>
  <c r="D7169" i="1"/>
  <c r="K7168" i="1"/>
  <c r="O7168" i="1" s="1"/>
  <c r="U7167" i="1"/>
  <c r="A7170" i="1"/>
  <c r="N7169" i="1"/>
  <c r="E7169" i="1"/>
  <c r="C7169" i="1"/>
  <c r="S7169" i="1" l="1"/>
  <c r="D7170" i="1"/>
  <c r="S7170" i="1"/>
  <c r="K7169" i="1"/>
  <c r="O7169" i="1" s="1"/>
  <c r="A7171" i="1"/>
  <c r="E7170" i="1"/>
  <c r="C7170" i="1"/>
  <c r="U7168" i="1"/>
  <c r="D7171" i="1" l="1"/>
  <c r="N7170" i="1"/>
  <c r="K7170" i="1"/>
  <c r="O7170" i="1" s="1"/>
  <c r="A7172" i="1"/>
  <c r="E7171" i="1"/>
  <c r="C7171" i="1"/>
  <c r="U7169" i="1"/>
  <c r="S7171" i="1" l="1"/>
  <c r="D7172" i="1"/>
  <c r="S7172" i="1"/>
  <c r="N7171" i="1"/>
  <c r="U7170" i="1"/>
  <c r="K7171" i="1"/>
  <c r="A7173" i="1"/>
  <c r="E7172" i="1"/>
  <c r="C7172" i="1"/>
  <c r="O7171" i="1" l="1"/>
  <c r="D7173" i="1"/>
  <c r="S7173" i="1"/>
  <c r="K7172" i="1"/>
  <c r="N7172" i="1"/>
  <c r="A7174" i="1"/>
  <c r="E7173" i="1"/>
  <c r="C7173" i="1"/>
  <c r="U7171" i="1"/>
  <c r="O7172" i="1" l="1"/>
  <c r="D7174" i="1"/>
  <c r="S7174" i="1"/>
  <c r="N7173" i="1"/>
  <c r="K7173" i="1"/>
  <c r="A7175" i="1"/>
  <c r="N7174" i="1"/>
  <c r="E7174" i="1"/>
  <c r="C7174" i="1"/>
  <c r="U7172" i="1"/>
  <c r="O7173" i="1" l="1"/>
  <c r="D7175" i="1"/>
  <c r="S7175" i="1"/>
  <c r="K7174" i="1"/>
  <c r="O7174" i="1" s="1"/>
  <c r="A7176" i="1"/>
  <c r="C7175" i="1"/>
  <c r="E7175" i="1"/>
  <c r="U7173" i="1"/>
  <c r="D7176" i="1" l="1"/>
  <c r="K7175" i="1"/>
  <c r="A7177" i="1"/>
  <c r="E7176" i="1"/>
  <c r="C7176" i="1"/>
  <c r="N7175" i="1"/>
  <c r="U7174" i="1"/>
  <c r="N7176" i="1" l="1"/>
  <c r="S7176" i="1"/>
  <c r="D7177" i="1"/>
  <c r="S7177" i="1"/>
  <c r="K7176" i="1"/>
  <c r="A7178" i="1"/>
  <c r="E7177" i="1"/>
  <c r="C7177" i="1"/>
  <c r="O7175" i="1"/>
  <c r="O7176" i="1" l="1"/>
  <c r="D7178" i="1"/>
  <c r="S7178" i="1"/>
  <c r="U7175" i="1"/>
  <c r="K7177" i="1"/>
  <c r="A7179" i="1"/>
  <c r="N7178" i="1"/>
  <c r="K7178" i="1"/>
  <c r="E7178" i="1"/>
  <c r="C7178" i="1"/>
  <c r="N7177" i="1"/>
  <c r="U7176" i="1"/>
  <c r="D7179" i="1" l="1"/>
  <c r="S7179" i="1"/>
  <c r="O7178" i="1"/>
  <c r="A7180" i="1"/>
  <c r="E7179" i="1"/>
  <c r="C7179" i="1"/>
  <c r="O7177" i="1"/>
  <c r="D7180" i="1" l="1"/>
  <c r="S7180" i="1"/>
  <c r="K7179" i="1"/>
  <c r="A7181" i="1"/>
  <c r="K7180" i="1"/>
  <c r="E7180" i="1"/>
  <c r="C7180" i="1"/>
  <c r="U7177" i="1"/>
  <c r="N7179" i="1"/>
  <c r="U7178" i="1"/>
  <c r="D7181" i="1" l="1"/>
  <c r="S7181" i="1"/>
  <c r="N7180" i="1"/>
  <c r="O7180" i="1" s="1"/>
  <c r="A7182" i="1"/>
  <c r="N7181" i="1"/>
  <c r="E7181" i="1"/>
  <c r="C7181" i="1"/>
  <c r="O7179" i="1"/>
  <c r="D7182" i="1" l="1"/>
  <c r="U7180" i="1"/>
  <c r="K7181" i="1"/>
  <c r="O7181" i="1" s="1"/>
  <c r="A7183" i="1"/>
  <c r="E7182" i="1"/>
  <c r="C7182" i="1"/>
  <c r="U7179" i="1"/>
  <c r="S7182" i="1" l="1"/>
  <c r="D7183" i="1"/>
  <c r="S7183" i="1"/>
  <c r="N7182" i="1"/>
  <c r="K7182" i="1"/>
  <c r="A7184" i="1"/>
  <c r="N7183" i="1"/>
  <c r="E7183" i="1"/>
  <c r="C7183" i="1"/>
  <c r="U7181" i="1"/>
  <c r="O7182" i="1" l="1"/>
  <c r="D7184" i="1"/>
  <c r="U7182" i="1"/>
  <c r="K7183" i="1"/>
  <c r="O7183" i="1" s="1"/>
  <c r="A7185" i="1"/>
  <c r="E7184" i="1"/>
  <c r="C7184" i="1"/>
  <c r="S7184" i="1" l="1"/>
  <c r="D7185" i="1"/>
  <c r="S7185" i="1"/>
  <c r="K7184" i="1"/>
  <c r="N7184" i="1"/>
  <c r="A7186" i="1"/>
  <c r="E7185" i="1"/>
  <c r="C7185" i="1"/>
  <c r="U7183" i="1"/>
  <c r="O7184" i="1" l="1"/>
  <c r="U7184" i="1" s="1"/>
  <c r="D7186" i="1"/>
  <c r="S7186" i="1"/>
  <c r="K7185" i="1"/>
  <c r="A7187" i="1"/>
  <c r="E7186" i="1"/>
  <c r="C7186" i="1"/>
  <c r="N7185" i="1"/>
  <c r="D7187" i="1" l="1"/>
  <c r="S7187" i="1"/>
  <c r="O7185" i="1"/>
  <c r="N7186" i="1"/>
  <c r="K7186" i="1"/>
  <c r="A7188" i="1"/>
  <c r="E7187" i="1"/>
  <c r="C7187" i="1"/>
  <c r="O7186" i="1" l="1"/>
  <c r="U7186" i="1" s="1"/>
  <c r="U7185" i="1"/>
  <c r="D7188" i="1"/>
  <c r="N7187" i="1"/>
  <c r="K7187" i="1"/>
  <c r="A7189" i="1"/>
  <c r="N7188" i="1"/>
  <c r="E7188" i="1"/>
  <c r="C7188" i="1"/>
  <c r="S7188" i="1" l="1"/>
  <c r="D7189" i="1"/>
  <c r="S7189" i="1"/>
  <c r="K7188" i="1"/>
  <c r="O7188" i="1" s="1"/>
  <c r="U7188" i="1" s="1"/>
  <c r="O7187" i="1"/>
  <c r="A7190" i="1"/>
  <c r="E7189" i="1"/>
  <c r="C7189" i="1"/>
  <c r="D7190" i="1" l="1"/>
  <c r="A7191" i="1"/>
  <c r="E7190" i="1"/>
  <c r="C7190" i="1"/>
  <c r="K7189" i="1"/>
  <c r="N7189" i="1"/>
  <c r="U7187" i="1"/>
  <c r="S7190" i="1" l="1"/>
  <c r="D7191" i="1"/>
  <c r="N7190" i="1"/>
  <c r="K7190" i="1"/>
  <c r="O7189" i="1"/>
  <c r="A7192" i="1"/>
  <c r="C7191" i="1"/>
  <c r="E7191" i="1"/>
  <c r="S7191" i="1" l="1"/>
  <c r="D7192" i="1"/>
  <c r="S7192" i="1"/>
  <c r="O7190" i="1"/>
  <c r="N7191" i="1"/>
  <c r="A7193" i="1"/>
  <c r="N7192" i="1"/>
  <c r="E7192" i="1"/>
  <c r="C7192" i="1"/>
  <c r="U7189" i="1"/>
  <c r="K7191" i="1"/>
  <c r="O7191" i="1" l="1"/>
  <c r="U7190" i="1"/>
  <c r="D7193" i="1"/>
  <c r="S7193" i="1"/>
  <c r="K7192" i="1"/>
  <c r="O7192" i="1" s="1"/>
  <c r="A7194" i="1"/>
  <c r="E7193" i="1"/>
  <c r="C7193" i="1"/>
  <c r="U7191" i="1"/>
  <c r="D7194" i="1" l="1"/>
  <c r="N7193" i="1"/>
  <c r="A7195" i="1"/>
  <c r="E7194" i="1"/>
  <c r="C7194" i="1"/>
  <c r="K7193" i="1"/>
  <c r="U7192" i="1"/>
  <c r="S7194" i="1" l="1"/>
  <c r="D7195" i="1"/>
  <c r="N7194" i="1"/>
  <c r="K7194" i="1"/>
  <c r="A7196" i="1"/>
  <c r="E7195" i="1"/>
  <c r="C7195" i="1"/>
  <c r="O7193" i="1"/>
  <c r="O7194" i="1" l="1"/>
  <c r="U7194" i="1" s="1"/>
  <c r="S7195" i="1"/>
  <c r="D7196" i="1"/>
  <c r="S7196" i="1"/>
  <c r="K7195" i="1"/>
  <c r="N7195" i="1"/>
  <c r="A7197" i="1"/>
  <c r="N7196" i="1"/>
  <c r="E7196" i="1"/>
  <c r="C7196" i="1"/>
  <c r="U7193" i="1"/>
  <c r="D7197" i="1" l="1"/>
  <c r="S7197" i="1"/>
  <c r="O7195" i="1"/>
  <c r="K7196" i="1"/>
  <c r="O7196" i="1" s="1"/>
  <c r="A7198" i="1"/>
  <c r="E7197" i="1"/>
  <c r="C7197" i="1"/>
  <c r="U7195" i="1" l="1"/>
  <c r="D7198" i="1"/>
  <c r="K7197" i="1"/>
  <c r="N7197" i="1"/>
  <c r="A7199" i="1"/>
  <c r="N7198" i="1"/>
  <c r="E7198" i="1"/>
  <c r="C7198" i="1"/>
  <c r="U7196" i="1"/>
  <c r="S7198" i="1" l="1"/>
  <c r="D7199" i="1"/>
  <c r="K7198" i="1"/>
  <c r="O7198" i="1" s="1"/>
  <c r="O7197" i="1"/>
  <c r="A7200" i="1"/>
  <c r="C7199" i="1"/>
  <c r="E7199" i="1"/>
  <c r="U7197" i="1" l="1"/>
  <c r="S7199" i="1"/>
  <c r="D7200" i="1"/>
  <c r="S7200" i="1"/>
  <c r="K7199" i="1"/>
  <c r="N7199" i="1"/>
  <c r="A7201" i="1"/>
  <c r="N7200" i="1"/>
  <c r="E7200" i="1"/>
  <c r="C7200" i="1"/>
  <c r="U7198" i="1"/>
  <c r="O7199" i="1" l="1"/>
  <c r="U7199" i="1" s="1"/>
  <c r="D7201" i="1"/>
  <c r="K7200" i="1"/>
  <c r="O7200" i="1" s="1"/>
  <c r="A7202" i="1"/>
  <c r="E7201" i="1"/>
  <c r="C7201" i="1"/>
  <c r="S7201" i="1" l="1"/>
  <c r="D7202" i="1"/>
  <c r="K7201" i="1"/>
  <c r="N7201" i="1"/>
  <c r="O7201" i="1" s="1"/>
  <c r="A7203" i="1"/>
  <c r="N7202" i="1"/>
  <c r="E7202" i="1"/>
  <c r="C7202" i="1"/>
  <c r="U7200" i="1"/>
  <c r="S7202" i="1" l="1"/>
  <c r="D7203" i="1"/>
  <c r="S7203" i="1"/>
  <c r="K7202" i="1"/>
  <c r="O7202" i="1" s="1"/>
  <c r="A7204" i="1"/>
  <c r="E7203" i="1"/>
  <c r="C7203" i="1"/>
  <c r="U7201" i="1"/>
  <c r="D7204" i="1" l="1"/>
  <c r="S7204" i="1"/>
  <c r="K7203" i="1"/>
  <c r="N7203" i="1"/>
  <c r="A7205" i="1"/>
  <c r="E7204" i="1"/>
  <c r="C7204" i="1"/>
  <c r="U7202" i="1"/>
  <c r="D7205" i="1" l="1"/>
  <c r="K7204" i="1"/>
  <c r="A7206" i="1"/>
  <c r="E7205" i="1"/>
  <c r="C7205" i="1"/>
  <c r="N7204" i="1"/>
  <c r="O7203" i="1"/>
  <c r="S7205" i="1" l="1"/>
  <c r="D7206" i="1"/>
  <c r="S7206" i="1"/>
  <c r="K7205" i="1"/>
  <c r="U7203" i="1"/>
  <c r="N7205" i="1"/>
  <c r="A7207" i="1"/>
  <c r="N7206" i="1"/>
  <c r="E7206" i="1"/>
  <c r="C7206" i="1"/>
  <c r="O7204" i="1"/>
  <c r="D7207" i="1" l="1"/>
  <c r="S7207" i="1"/>
  <c r="O7205" i="1"/>
  <c r="U7205" i="1" s="1"/>
  <c r="U7204" i="1"/>
  <c r="K7206" i="1"/>
  <c r="O7206" i="1" s="1"/>
  <c r="A7208" i="1"/>
  <c r="E7207" i="1"/>
  <c r="C7207" i="1"/>
  <c r="D7208" i="1" l="1"/>
  <c r="S7208" i="1"/>
  <c r="U7206" i="1"/>
  <c r="K7207" i="1"/>
  <c r="N7207" i="1"/>
  <c r="A7209" i="1"/>
  <c r="E7208" i="1"/>
  <c r="C7208" i="1"/>
  <c r="D7209" i="1" l="1"/>
  <c r="O7207" i="1"/>
  <c r="U7207" i="1" s="1"/>
  <c r="N7208" i="1"/>
  <c r="K7208" i="1"/>
  <c r="A7210" i="1"/>
  <c r="E7209" i="1"/>
  <c r="C7209" i="1"/>
  <c r="O7208" i="1" l="1"/>
  <c r="S7209" i="1"/>
  <c r="D7210" i="1"/>
  <c r="A7211" i="1"/>
  <c r="N7210" i="1"/>
  <c r="E7210" i="1"/>
  <c r="C7210" i="1"/>
  <c r="K7209" i="1"/>
  <c r="N7209" i="1"/>
  <c r="U7208" i="1" l="1"/>
  <c r="S7210" i="1"/>
  <c r="D7211" i="1"/>
  <c r="K7210" i="1"/>
  <c r="O7210" i="1" s="1"/>
  <c r="O7209" i="1"/>
  <c r="A7212" i="1"/>
  <c r="E7211" i="1"/>
  <c r="C7211" i="1"/>
  <c r="U7210" i="1" l="1"/>
  <c r="S7211" i="1"/>
  <c r="D7212" i="1"/>
  <c r="N7211" i="1"/>
  <c r="A7213" i="1"/>
  <c r="N7212" i="1"/>
  <c r="E7212" i="1"/>
  <c r="C7212" i="1"/>
  <c r="K7211" i="1"/>
  <c r="U7209" i="1"/>
  <c r="O7211" i="1" l="1"/>
  <c r="S7212" i="1"/>
  <c r="D7213" i="1"/>
  <c r="S7213" i="1"/>
  <c r="U7211" i="1"/>
  <c r="K7212" i="1"/>
  <c r="O7212" i="1" s="1"/>
  <c r="A7214" i="1"/>
  <c r="E7213" i="1"/>
  <c r="C7213" i="1"/>
  <c r="D7214" i="1" l="1"/>
  <c r="S7214" i="1"/>
  <c r="K7213" i="1"/>
  <c r="U7212" i="1"/>
  <c r="N7213" i="1"/>
  <c r="A7215" i="1"/>
  <c r="N7214" i="1"/>
  <c r="E7214" i="1"/>
  <c r="C7214" i="1"/>
  <c r="D7215" i="1" l="1"/>
  <c r="S7215" i="1"/>
  <c r="O7213" i="1"/>
  <c r="K7214" i="1"/>
  <c r="O7214" i="1" s="1"/>
  <c r="A7216" i="1"/>
  <c r="E7215" i="1"/>
  <c r="C7215" i="1"/>
  <c r="U7213" i="1" l="1"/>
  <c r="D7216" i="1"/>
  <c r="S7216" i="1"/>
  <c r="U7214" i="1"/>
  <c r="K7215" i="1"/>
  <c r="N7215" i="1"/>
  <c r="A7217" i="1"/>
  <c r="E7216" i="1"/>
  <c r="C7216" i="1"/>
  <c r="D7217" i="1" l="1"/>
  <c r="S7217" i="1"/>
  <c r="O7215" i="1"/>
  <c r="U7215" i="1" s="1"/>
  <c r="N7216" i="1"/>
  <c r="K7216" i="1"/>
  <c r="A7218" i="1"/>
  <c r="E7217" i="1"/>
  <c r="C7217" i="1"/>
  <c r="D7218" i="1" l="1"/>
  <c r="S7218" i="1"/>
  <c r="O7216" i="1"/>
  <c r="U7216" i="1" s="1"/>
  <c r="K7217" i="1"/>
  <c r="N7217" i="1"/>
  <c r="A7219" i="1"/>
  <c r="E7218" i="1"/>
  <c r="C7218" i="1"/>
  <c r="K7218" i="1" l="1"/>
  <c r="D7219" i="1"/>
  <c r="S7219" i="1"/>
  <c r="N7218" i="1"/>
  <c r="O7217" i="1"/>
  <c r="U7217" i="1" s="1"/>
  <c r="A7220" i="1"/>
  <c r="E7219" i="1"/>
  <c r="C7219" i="1"/>
  <c r="O7218" i="1" l="1"/>
  <c r="D7220" i="1"/>
  <c r="A7221" i="1"/>
  <c r="E7220" i="1"/>
  <c r="C7220" i="1"/>
  <c r="U7218" i="1"/>
  <c r="K7219" i="1"/>
  <c r="N7219" i="1"/>
  <c r="S7220" i="1" l="1"/>
  <c r="D7221" i="1"/>
  <c r="S7221" i="1"/>
  <c r="O7219" i="1"/>
  <c r="N7220" i="1"/>
  <c r="K7220" i="1"/>
  <c r="A7222" i="1"/>
  <c r="E7221" i="1"/>
  <c r="C7221" i="1"/>
  <c r="D7222" i="1" l="1"/>
  <c r="S7222" i="1"/>
  <c r="O7220" i="1"/>
  <c r="A7223" i="1"/>
  <c r="E7222" i="1"/>
  <c r="C7222" i="1"/>
  <c r="K7221" i="1"/>
  <c r="N7221" i="1"/>
  <c r="U7219" i="1"/>
  <c r="U7220" i="1" l="1"/>
  <c r="D7223" i="1"/>
  <c r="S7223" i="1"/>
  <c r="N7222" i="1"/>
  <c r="K7222" i="1"/>
  <c r="O7221" i="1"/>
  <c r="A7224" i="1"/>
  <c r="C7223" i="1"/>
  <c r="E7223" i="1"/>
  <c r="O7222" i="1" l="1"/>
  <c r="U7222" i="1" s="1"/>
  <c r="D7224" i="1"/>
  <c r="S7224" i="1"/>
  <c r="N7223" i="1"/>
  <c r="A7225" i="1"/>
  <c r="E7224" i="1"/>
  <c r="C7224" i="1"/>
  <c r="U7221" i="1"/>
  <c r="K7223" i="1"/>
  <c r="O7223" i="1" l="1"/>
  <c r="D7225" i="1"/>
  <c r="N7224" i="1"/>
  <c r="K7224" i="1"/>
  <c r="A7226" i="1"/>
  <c r="E7225" i="1"/>
  <c r="C7225" i="1"/>
  <c r="U7223" i="1"/>
  <c r="O7224" i="1" l="1"/>
  <c r="S7225" i="1"/>
  <c r="D7226" i="1"/>
  <c r="S7226" i="1"/>
  <c r="K7225" i="1"/>
  <c r="N7225" i="1"/>
  <c r="A7227" i="1"/>
  <c r="E7226" i="1"/>
  <c r="C7226" i="1"/>
  <c r="U7224" i="1" l="1"/>
  <c r="D7227" i="1"/>
  <c r="S7227" i="1"/>
  <c r="N7226" i="1"/>
  <c r="O7225" i="1"/>
  <c r="U7225" i="1" s="1"/>
  <c r="A7228" i="1"/>
  <c r="E7227" i="1"/>
  <c r="C7227" i="1"/>
  <c r="K7226" i="1"/>
  <c r="O7226" i="1" l="1"/>
  <c r="U7226" i="1" s="1"/>
  <c r="D7228" i="1"/>
  <c r="K7227" i="1"/>
  <c r="N7227" i="1"/>
  <c r="A7229" i="1"/>
  <c r="E7228" i="1"/>
  <c r="C7228" i="1"/>
  <c r="S7228" i="1" l="1"/>
  <c r="D7229" i="1"/>
  <c r="O7227" i="1"/>
  <c r="U7227" i="1" s="1"/>
  <c r="N7228" i="1"/>
  <c r="K7228" i="1"/>
  <c r="A7230" i="1"/>
  <c r="N7229" i="1"/>
  <c r="E7229" i="1"/>
  <c r="C7229" i="1"/>
  <c r="S7229" i="1" l="1"/>
  <c r="D7230" i="1"/>
  <c r="S7230" i="1"/>
  <c r="O7228" i="1"/>
  <c r="A7231" i="1"/>
  <c r="E7230" i="1"/>
  <c r="C7230" i="1"/>
  <c r="K7229" i="1"/>
  <c r="O7229" i="1" s="1"/>
  <c r="U7228" i="1" l="1"/>
  <c r="D7231" i="1"/>
  <c r="N7230" i="1"/>
  <c r="U7229" i="1"/>
  <c r="K7230" i="1"/>
  <c r="A7232" i="1"/>
  <c r="E7231" i="1"/>
  <c r="C7231" i="1"/>
  <c r="O7230" i="1" l="1"/>
  <c r="S7231" i="1"/>
  <c r="D7232" i="1"/>
  <c r="N7231" i="1"/>
  <c r="A7233" i="1"/>
  <c r="E7232" i="1"/>
  <c r="C7232" i="1"/>
  <c r="U7230" i="1"/>
  <c r="K7231" i="1"/>
  <c r="O7231" i="1" l="1"/>
  <c r="S7232" i="1"/>
  <c r="D7233" i="1"/>
  <c r="S7233" i="1"/>
  <c r="N7232" i="1"/>
  <c r="U7231" i="1"/>
  <c r="K7232" i="1"/>
  <c r="A7234" i="1"/>
  <c r="E7233" i="1"/>
  <c r="C7233" i="1"/>
  <c r="D7234" i="1" l="1"/>
  <c r="S7234" i="1"/>
  <c r="O7232" i="1"/>
  <c r="U7232" i="1" s="1"/>
  <c r="K7233" i="1"/>
  <c r="N7233" i="1"/>
  <c r="A7235" i="1"/>
  <c r="E7234" i="1"/>
  <c r="C7234" i="1"/>
  <c r="O7233" i="1" l="1"/>
  <c r="U7233" i="1" s="1"/>
  <c r="D7235" i="1"/>
  <c r="K7234" i="1"/>
  <c r="A7236" i="1"/>
  <c r="E7235" i="1"/>
  <c r="C7235" i="1"/>
  <c r="N7234" i="1"/>
  <c r="S7235" i="1" l="1"/>
  <c r="D7236" i="1"/>
  <c r="S7236" i="1"/>
  <c r="N7235" i="1"/>
  <c r="K7235" i="1"/>
  <c r="A7237" i="1"/>
  <c r="E7236" i="1"/>
  <c r="C7236" i="1"/>
  <c r="O7234" i="1"/>
  <c r="O7235" i="1" l="1"/>
  <c r="U7235" i="1"/>
  <c r="D7237" i="1"/>
  <c r="S7237" i="1"/>
  <c r="K7236" i="1"/>
  <c r="A7238" i="1"/>
  <c r="E7237" i="1"/>
  <c r="C7237" i="1"/>
  <c r="U7234" i="1"/>
  <c r="N7236" i="1"/>
  <c r="D7238" i="1" l="1"/>
  <c r="S7238" i="1"/>
  <c r="K7237" i="1"/>
  <c r="N7237" i="1"/>
  <c r="A7239" i="1"/>
  <c r="E7238" i="1"/>
  <c r="C7238" i="1"/>
  <c r="O7236" i="1"/>
  <c r="O7237" i="1" l="1"/>
  <c r="D7239" i="1"/>
  <c r="K7238" i="1"/>
  <c r="A7240" i="1"/>
  <c r="N7239" i="1"/>
  <c r="E7239" i="1"/>
  <c r="C7239" i="1"/>
  <c r="U7236" i="1"/>
  <c r="N7238" i="1"/>
  <c r="U7237" i="1" l="1"/>
  <c r="S7239" i="1"/>
  <c r="D7240" i="1"/>
  <c r="S7240" i="1"/>
  <c r="K7239" i="1"/>
  <c r="O7239" i="1" s="1"/>
  <c r="A7241" i="1"/>
  <c r="E7240" i="1"/>
  <c r="C7240" i="1"/>
  <c r="O7238" i="1"/>
  <c r="D7241" i="1" l="1"/>
  <c r="S7241" i="1"/>
  <c r="N7240" i="1"/>
  <c r="U7239" i="1"/>
  <c r="K7240" i="1"/>
  <c r="A7242" i="1"/>
  <c r="E7241" i="1"/>
  <c r="C7241" i="1"/>
  <c r="U7238" i="1"/>
  <c r="O7240" i="1" l="1"/>
  <c r="D7242" i="1"/>
  <c r="S7242" i="1"/>
  <c r="N7241" i="1"/>
  <c r="K7241" i="1"/>
  <c r="A7243" i="1"/>
  <c r="E7242" i="1"/>
  <c r="C7242" i="1"/>
  <c r="U7240" i="1"/>
  <c r="O7241" i="1" l="1"/>
  <c r="D7243" i="1"/>
  <c r="S7243" i="1"/>
  <c r="N7242" i="1"/>
  <c r="U7241" i="1"/>
  <c r="K7242" i="1"/>
  <c r="A7244" i="1"/>
  <c r="E7243" i="1"/>
  <c r="C7243" i="1"/>
  <c r="O7242" i="1" l="1"/>
  <c r="U7242" i="1" s="1"/>
  <c r="D7244" i="1"/>
  <c r="S7244" i="1"/>
  <c r="N7243" i="1"/>
  <c r="K7243" i="1"/>
  <c r="A7245" i="1"/>
  <c r="N7244" i="1"/>
  <c r="E7244" i="1"/>
  <c r="C7244" i="1"/>
  <c r="O7243" i="1" l="1"/>
  <c r="U7243" i="1"/>
  <c r="D7245" i="1"/>
  <c r="S7245" i="1"/>
  <c r="K7244" i="1"/>
  <c r="O7244" i="1" s="1"/>
  <c r="A7246" i="1"/>
  <c r="N7245" i="1"/>
  <c r="E7245" i="1"/>
  <c r="C7245" i="1"/>
  <c r="D7246" i="1" l="1"/>
  <c r="S7246" i="1"/>
  <c r="K7245" i="1"/>
  <c r="O7245" i="1" s="1"/>
  <c r="A7247" i="1"/>
  <c r="E7246" i="1"/>
  <c r="C7246" i="1"/>
  <c r="U7244" i="1"/>
  <c r="D7247" i="1" l="1"/>
  <c r="S7247" i="1"/>
  <c r="K7246" i="1"/>
  <c r="A7248" i="1"/>
  <c r="C7247" i="1"/>
  <c r="E7247" i="1"/>
  <c r="N7246" i="1"/>
  <c r="U7245" i="1"/>
  <c r="K7247" i="1" l="1"/>
  <c r="D7248" i="1"/>
  <c r="N7247" i="1"/>
  <c r="O7247" i="1"/>
  <c r="A7249" i="1"/>
  <c r="E7248" i="1"/>
  <c r="C7248" i="1"/>
  <c r="O7246" i="1"/>
  <c r="S7248" i="1" l="1"/>
  <c r="N7248" i="1"/>
  <c r="D7249" i="1"/>
  <c r="S7249" i="1"/>
  <c r="K7248" i="1"/>
  <c r="A7250" i="1"/>
  <c r="E7249" i="1"/>
  <c r="C7249" i="1"/>
  <c r="U7246" i="1"/>
  <c r="U7247" i="1"/>
  <c r="O7248" i="1" l="1"/>
  <c r="D7250" i="1"/>
  <c r="S7250" i="1"/>
  <c r="K7249" i="1"/>
  <c r="N7249" i="1"/>
  <c r="A7251" i="1"/>
  <c r="E7250" i="1"/>
  <c r="C7250" i="1"/>
  <c r="U7248" i="1"/>
  <c r="O7249" i="1" l="1"/>
  <c r="D7251" i="1"/>
  <c r="S7251" i="1"/>
  <c r="K7250" i="1"/>
  <c r="A7252" i="1"/>
  <c r="E7251" i="1"/>
  <c r="C7251" i="1"/>
  <c r="N7250" i="1"/>
  <c r="U7249" i="1"/>
  <c r="K7251" i="1" l="1"/>
  <c r="D7252" i="1"/>
  <c r="S7252" i="1"/>
  <c r="A7253" i="1"/>
  <c r="N7252" i="1"/>
  <c r="E7252" i="1"/>
  <c r="C7252" i="1"/>
  <c r="N7251" i="1"/>
  <c r="O7251" i="1" s="1"/>
  <c r="O7250" i="1"/>
  <c r="D7253" i="1" l="1"/>
  <c r="U7251" i="1"/>
  <c r="K7252" i="1"/>
  <c r="O7252" i="1" s="1"/>
  <c r="A7254" i="1"/>
  <c r="K7253" i="1"/>
  <c r="E7253" i="1"/>
  <c r="C7253" i="1"/>
  <c r="U7250" i="1"/>
  <c r="N7253" i="1" l="1"/>
  <c r="S7253" i="1"/>
  <c r="D7254" i="1"/>
  <c r="S7254" i="1"/>
  <c r="O7253" i="1"/>
  <c r="A7255" i="1"/>
  <c r="E7254" i="1"/>
  <c r="C7254" i="1"/>
  <c r="U7252" i="1"/>
  <c r="D7255" i="1" l="1"/>
  <c r="S7255" i="1"/>
  <c r="K7254" i="1"/>
  <c r="A7256" i="1"/>
  <c r="E7255" i="1"/>
  <c r="C7255" i="1"/>
  <c r="N7254" i="1"/>
  <c r="U7253" i="1"/>
  <c r="D7256" i="1" l="1"/>
  <c r="O7254" i="1"/>
  <c r="N7255" i="1"/>
  <c r="K7255" i="1"/>
  <c r="O7255" i="1" s="1"/>
  <c r="A7257" i="1"/>
  <c r="E7256" i="1"/>
  <c r="C7256" i="1"/>
  <c r="U7254" i="1" l="1"/>
  <c r="S7256" i="1"/>
  <c r="D7257" i="1"/>
  <c r="S7257" i="1"/>
  <c r="N7256" i="1"/>
  <c r="K7256" i="1"/>
  <c r="O7256" i="1" s="1"/>
  <c r="A7258" i="1"/>
  <c r="E7257" i="1"/>
  <c r="C7257" i="1"/>
  <c r="U7255" i="1"/>
  <c r="D7258" i="1" l="1"/>
  <c r="S7258" i="1"/>
  <c r="N7257" i="1"/>
  <c r="K7257" i="1"/>
  <c r="A7259" i="1"/>
  <c r="E7258" i="1"/>
  <c r="C7258" i="1"/>
  <c r="U7256" i="1"/>
  <c r="O7257" i="1" l="1"/>
  <c r="D7259" i="1"/>
  <c r="S7259" i="1"/>
  <c r="U7257" i="1"/>
  <c r="N7258" i="1"/>
  <c r="A7260" i="1"/>
  <c r="E7259" i="1"/>
  <c r="C7259" i="1"/>
  <c r="K7258" i="1"/>
  <c r="D7260" i="1" l="1"/>
  <c r="S7260" i="1"/>
  <c r="K7259" i="1"/>
  <c r="A7261" i="1"/>
  <c r="E7260" i="1"/>
  <c r="C7260" i="1"/>
  <c r="O7258" i="1"/>
  <c r="N7259" i="1"/>
  <c r="O7259" i="1" l="1"/>
  <c r="U7259" i="1" s="1"/>
  <c r="D7261" i="1"/>
  <c r="S7261" i="1"/>
  <c r="K7260" i="1"/>
  <c r="U7258" i="1"/>
  <c r="N7260" i="1"/>
  <c r="A7262" i="1"/>
  <c r="E7261" i="1"/>
  <c r="C7261" i="1"/>
  <c r="D7262" i="1" l="1"/>
  <c r="S7262" i="1"/>
  <c r="N7261" i="1"/>
  <c r="O7260" i="1"/>
  <c r="K7261" i="1"/>
  <c r="A7263" i="1"/>
  <c r="E7262" i="1"/>
  <c r="C7262" i="1"/>
  <c r="U7260" i="1" l="1"/>
  <c r="O7261" i="1"/>
  <c r="U7261" i="1" s="1"/>
  <c r="D7263" i="1"/>
  <c r="K7262" i="1"/>
  <c r="N7262" i="1"/>
  <c r="A7264" i="1"/>
  <c r="N7263" i="1"/>
  <c r="C7263" i="1"/>
  <c r="E7263" i="1"/>
  <c r="O7262" i="1" l="1"/>
  <c r="U7262" i="1" s="1"/>
  <c r="S7263" i="1"/>
  <c r="D7264" i="1"/>
  <c r="K7263" i="1"/>
  <c r="O7263" i="1" s="1"/>
  <c r="A7265" i="1"/>
  <c r="E7264" i="1"/>
  <c r="C7264" i="1"/>
  <c r="U7263" i="1" l="1"/>
  <c r="S7264" i="1"/>
  <c r="D7265" i="1"/>
  <c r="K7264" i="1"/>
  <c r="N7264" i="1"/>
  <c r="A7266" i="1"/>
  <c r="N7265" i="1"/>
  <c r="E7265" i="1"/>
  <c r="C7265" i="1"/>
  <c r="S7265" i="1" l="1"/>
  <c r="D7266" i="1"/>
  <c r="S7266" i="1"/>
  <c r="O7264" i="1"/>
  <c r="U7264" i="1" s="1"/>
  <c r="K7265" i="1"/>
  <c r="O7265" i="1" s="1"/>
  <c r="A7267" i="1"/>
  <c r="E7266" i="1"/>
  <c r="C7266" i="1"/>
  <c r="D7267" i="1" l="1"/>
  <c r="K7266" i="1"/>
  <c r="N7266" i="1"/>
  <c r="A7268" i="1"/>
  <c r="E7267" i="1"/>
  <c r="C7267" i="1"/>
  <c r="U7265" i="1"/>
  <c r="O7266" i="1" l="1"/>
  <c r="S7267" i="1"/>
  <c r="D7268" i="1"/>
  <c r="S7268" i="1"/>
  <c r="N7267" i="1"/>
  <c r="A7269" i="1"/>
  <c r="E7268" i="1"/>
  <c r="C7268" i="1"/>
  <c r="K7267" i="1"/>
  <c r="U7266" i="1"/>
  <c r="O7267" i="1" l="1"/>
  <c r="D7269" i="1"/>
  <c r="S7269" i="1"/>
  <c r="K7268" i="1"/>
  <c r="U7267" i="1"/>
  <c r="N7268" i="1"/>
  <c r="A7270" i="1"/>
  <c r="E7269" i="1"/>
  <c r="C7269" i="1"/>
  <c r="D7270" i="1" l="1"/>
  <c r="N7269" i="1"/>
  <c r="O7268" i="1"/>
  <c r="U7268" i="1" s="1"/>
  <c r="K7269" i="1"/>
  <c r="A7271" i="1"/>
  <c r="E7270" i="1"/>
  <c r="C7270" i="1"/>
  <c r="O7269" i="1" l="1"/>
  <c r="S7270" i="1"/>
  <c r="D7271" i="1"/>
  <c r="S7271" i="1"/>
  <c r="K7270" i="1"/>
  <c r="N7270" i="1"/>
  <c r="O7270" i="1" s="1"/>
  <c r="A7272" i="1"/>
  <c r="N7271" i="1"/>
  <c r="E7271" i="1"/>
  <c r="C7271" i="1"/>
  <c r="U7269" i="1"/>
  <c r="D7272" i="1" l="1"/>
  <c r="S7272" i="1"/>
  <c r="K7271" i="1"/>
  <c r="O7271" i="1" s="1"/>
  <c r="A7273" i="1"/>
  <c r="E7272" i="1"/>
  <c r="C7272" i="1"/>
  <c r="U7270" i="1"/>
  <c r="U7271" i="1" l="1"/>
  <c r="D7273" i="1"/>
  <c r="S7273" i="1"/>
  <c r="N7272" i="1"/>
  <c r="A7274" i="1"/>
  <c r="N7273" i="1"/>
  <c r="E7273" i="1"/>
  <c r="C7273" i="1"/>
  <c r="K7272" i="1"/>
  <c r="O7272" i="1" l="1"/>
  <c r="U7272" i="1" s="1"/>
  <c r="D7274" i="1"/>
  <c r="S7274" i="1"/>
  <c r="K7273" i="1"/>
  <c r="O7273" i="1" s="1"/>
  <c r="A7275" i="1"/>
  <c r="E7274" i="1"/>
  <c r="C7274" i="1"/>
  <c r="D7275" i="1" l="1"/>
  <c r="S7275" i="1"/>
  <c r="K7274" i="1"/>
  <c r="N7274" i="1"/>
  <c r="A7276" i="1"/>
  <c r="E7275" i="1"/>
  <c r="C7275" i="1"/>
  <c r="U7273" i="1"/>
  <c r="D7276" i="1" l="1"/>
  <c r="S7276" i="1"/>
  <c r="O7274" i="1"/>
  <c r="N7275" i="1"/>
  <c r="K7275" i="1"/>
  <c r="A7277" i="1"/>
  <c r="E7276" i="1"/>
  <c r="C7276" i="1"/>
  <c r="O7275" i="1" l="1"/>
  <c r="U7275" i="1" s="1"/>
  <c r="U7274" i="1"/>
  <c r="D7277" i="1"/>
  <c r="N7276" i="1"/>
  <c r="K7276" i="1"/>
  <c r="A7278" i="1"/>
  <c r="N7277" i="1"/>
  <c r="E7277" i="1"/>
  <c r="C7277" i="1"/>
  <c r="O7276" i="1" l="1"/>
  <c r="S7277" i="1"/>
  <c r="D7278" i="1"/>
  <c r="S7278" i="1"/>
  <c r="K7277" i="1"/>
  <c r="O7277" i="1" s="1"/>
  <c r="A7279" i="1"/>
  <c r="E7278" i="1"/>
  <c r="C7278" i="1"/>
  <c r="U7276" i="1"/>
  <c r="D7279" i="1" l="1"/>
  <c r="S7279" i="1"/>
  <c r="K7278" i="1"/>
  <c r="N7278" i="1"/>
  <c r="A7280" i="1"/>
  <c r="N7279" i="1"/>
  <c r="E7279" i="1"/>
  <c r="C7279" i="1"/>
  <c r="U7277" i="1"/>
  <c r="O7278" i="1" l="1"/>
  <c r="D7280" i="1"/>
  <c r="S7280" i="1"/>
  <c r="K7279" i="1"/>
  <c r="A7281" i="1"/>
  <c r="E7280" i="1"/>
  <c r="C7280" i="1"/>
  <c r="O7279" i="1"/>
  <c r="U7278" i="1"/>
  <c r="K7280" i="1" l="1"/>
  <c r="D7281" i="1"/>
  <c r="N7280" i="1"/>
  <c r="A7282" i="1"/>
  <c r="E7281" i="1"/>
  <c r="C7281" i="1"/>
  <c r="U7279" i="1"/>
  <c r="O7280" i="1" l="1"/>
  <c r="U7280" i="1" s="1"/>
  <c r="S7281" i="1"/>
  <c r="N7281" i="1"/>
  <c r="D7282" i="1"/>
  <c r="S7282" i="1"/>
  <c r="K7281" i="1"/>
  <c r="A7283" i="1"/>
  <c r="E7282" i="1"/>
  <c r="C7282" i="1"/>
  <c r="O7281" i="1" l="1"/>
  <c r="D7283" i="1"/>
  <c r="K7282" i="1"/>
  <c r="N7282" i="1"/>
  <c r="A7284" i="1"/>
  <c r="E7283" i="1"/>
  <c r="C7283" i="1"/>
  <c r="U7281" i="1"/>
  <c r="O7282" i="1" l="1"/>
  <c r="S7283" i="1"/>
  <c r="D7284" i="1"/>
  <c r="N7283" i="1"/>
  <c r="K7283" i="1"/>
  <c r="A7285" i="1"/>
  <c r="K7284" i="1"/>
  <c r="E7284" i="1"/>
  <c r="C7284" i="1"/>
  <c r="U7282" i="1"/>
  <c r="O7283" i="1" l="1"/>
  <c r="S7284" i="1"/>
  <c r="D7285" i="1"/>
  <c r="S7285" i="1"/>
  <c r="A7286" i="1"/>
  <c r="E7285" i="1"/>
  <c r="C7285" i="1"/>
  <c r="N7284" i="1"/>
  <c r="O7284" i="1" s="1"/>
  <c r="U7283" i="1"/>
  <c r="N7285" i="1" l="1"/>
  <c r="D7286" i="1"/>
  <c r="U7284" i="1"/>
  <c r="K7285" i="1"/>
  <c r="A7287" i="1"/>
  <c r="E7286" i="1"/>
  <c r="C7286" i="1"/>
  <c r="O7285" i="1" l="1"/>
  <c r="S7286" i="1"/>
  <c r="D7287" i="1"/>
  <c r="K7286" i="1"/>
  <c r="N7286" i="1"/>
  <c r="A7288" i="1"/>
  <c r="C7287" i="1"/>
  <c r="E7287" i="1"/>
  <c r="U7285" i="1"/>
  <c r="O7286" i="1" l="1"/>
  <c r="S7287" i="1"/>
  <c r="D7288" i="1"/>
  <c r="U7286" i="1"/>
  <c r="K7287" i="1"/>
  <c r="A7289" i="1"/>
  <c r="E7288" i="1"/>
  <c r="C7288" i="1"/>
  <c r="N7287" i="1"/>
  <c r="O7287" i="1" l="1"/>
  <c r="U7287" i="1" s="1"/>
  <c r="S7288" i="1"/>
  <c r="D7289" i="1"/>
  <c r="S7289" i="1"/>
  <c r="N7288" i="1"/>
  <c r="K7288" i="1"/>
  <c r="A7290" i="1"/>
  <c r="N7289" i="1"/>
  <c r="E7289" i="1"/>
  <c r="C7289" i="1"/>
  <c r="O7288" i="1" l="1"/>
  <c r="D7290" i="1"/>
  <c r="S7290" i="1"/>
  <c r="U7288" i="1"/>
  <c r="K7289" i="1"/>
  <c r="O7289" i="1" s="1"/>
  <c r="A7291" i="1"/>
  <c r="E7290" i="1"/>
  <c r="C7290" i="1"/>
  <c r="D7291" i="1" l="1"/>
  <c r="K7290" i="1"/>
  <c r="U7289" i="1"/>
  <c r="N7290" i="1"/>
  <c r="A7292" i="1"/>
  <c r="E7291" i="1"/>
  <c r="C7291" i="1"/>
  <c r="O7290" i="1" l="1"/>
  <c r="S7291" i="1"/>
  <c r="D7292" i="1"/>
  <c r="S7292" i="1"/>
  <c r="N7291" i="1"/>
  <c r="U7290" i="1"/>
  <c r="K7291" i="1"/>
  <c r="O7291" i="1" s="1"/>
  <c r="A7293" i="1"/>
  <c r="E7292" i="1"/>
  <c r="C7292" i="1"/>
  <c r="K7292" i="1" l="1"/>
  <c r="D7293" i="1"/>
  <c r="S7293" i="1"/>
  <c r="N7292" i="1"/>
  <c r="O7292" i="1" s="1"/>
  <c r="A7294" i="1"/>
  <c r="E7293" i="1"/>
  <c r="C7293" i="1"/>
  <c r="U7291" i="1"/>
  <c r="D7294" i="1" l="1"/>
  <c r="S7294" i="1"/>
  <c r="U7292" i="1"/>
  <c r="K7293" i="1"/>
  <c r="N7293" i="1"/>
  <c r="A7295" i="1"/>
  <c r="E7294" i="1"/>
  <c r="C7294" i="1"/>
  <c r="D7295" i="1" l="1"/>
  <c r="O7293" i="1"/>
  <c r="N7294" i="1"/>
  <c r="K7294" i="1"/>
  <c r="O7294" i="1" s="1"/>
  <c r="A7296" i="1"/>
  <c r="E7295" i="1"/>
  <c r="C7295" i="1"/>
  <c r="U7293" i="1" l="1"/>
  <c r="S7295" i="1"/>
  <c r="D7296" i="1"/>
  <c r="S7296" i="1"/>
  <c r="K7295" i="1"/>
  <c r="N7295" i="1"/>
  <c r="A7297" i="1"/>
  <c r="E7296" i="1"/>
  <c r="C7296" i="1"/>
  <c r="U7294" i="1"/>
  <c r="D7297" i="1" l="1"/>
  <c r="S7297" i="1"/>
  <c r="O7295" i="1"/>
  <c r="U7295" i="1" s="1"/>
  <c r="K7296" i="1"/>
  <c r="A7298" i="1"/>
  <c r="E7297" i="1"/>
  <c r="C7297" i="1"/>
  <c r="N7296" i="1"/>
  <c r="O7296" i="1" l="1"/>
  <c r="D7298" i="1"/>
  <c r="U7296" i="1"/>
  <c r="K7297" i="1"/>
  <c r="N7297" i="1"/>
  <c r="A7299" i="1"/>
  <c r="E7298" i="1"/>
  <c r="C7298" i="1"/>
  <c r="S7298" i="1" l="1"/>
  <c r="D7299" i="1"/>
  <c r="N7298" i="1"/>
  <c r="O7297" i="1"/>
  <c r="K7298" i="1"/>
  <c r="A7300" i="1"/>
  <c r="E7299" i="1"/>
  <c r="C7299" i="1"/>
  <c r="O7298" i="1" l="1"/>
  <c r="U7297" i="1"/>
  <c r="S7299" i="1"/>
  <c r="D7300" i="1"/>
  <c r="S7300" i="1"/>
  <c r="A7301" i="1"/>
  <c r="E7300" i="1"/>
  <c r="C7300" i="1"/>
  <c r="U7298" i="1"/>
  <c r="K7299" i="1"/>
  <c r="N7299" i="1"/>
  <c r="D7301" i="1" l="1"/>
  <c r="N7300" i="1"/>
  <c r="O7299" i="1"/>
  <c r="K7300" i="1"/>
  <c r="A7302" i="1"/>
  <c r="E7301" i="1"/>
  <c r="C7301" i="1"/>
  <c r="O7300" i="1" l="1"/>
  <c r="S7301" i="1"/>
  <c r="D7302" i="1"/>
  <c r="N7301" i="1"/>
  <c r="A7303" i="1"/>
  <c r="N7302" i="1"/>
  <c r="E7302" i="1"/>
  <c r="C7302" i="1"/>
  <c r="U7300" i="1"/>
  <c r="K7301" i="1"/>
  <c r="U7299" i="1"/>
  <c r="S7302" i="1" l="1"/>
  <c r="D7303" i="1"/>
  <c r="S7303" i="1"/>
  <c r="K7302" i="1"/>
  <c r="O7302" i="1" s="1"/>
  <c r="A7304" i="1"/>
  <c r="C7303" i="1"/>
  <c r="E7303" i="1"/>
  <c r="O7301" i="1"/>
  <c r="D7304" i="1" l="1"/>
  <c r="S7304" i="1"/>
  <c r="K7303" i="1"/>
  <c r="U7301" i="1"/>
  <c r="N7303" i="1"/>
  <c r="A7305" i="1"/>
  <c r="E7304" i="1"/>
  <c r="C7304" i="1"/>
  <c r="U7302" i="1"/>
  <c r="D7305" i="1" l="1"/>
  <c r="S7305" i="1"/>
  <c r="K7304" i="1"/>
  <c r="N7304" i="1"/>
  <c r="O7303" i="1"/>
  <c r="A7306" i="1"/>
  <c r="E7305" i="1"/>
  <c r="C7305" i="1"/>
  <c r="U7303" i="1" l="1"/>
  <c r="D7306" i="1"/>
  <c r="O7304" i="1"/>
  <c r="N7305" i="1"/>
  <c r="A7307" i="1"/>
  <c r="E7306" i="1"/>
  <c r="C7306" i="1"/>
  <c r="K7305" i="1"/>
  <c r="S7306" i="1" l="1"/>
  <c r="D7307" i="1"/>
  <c r="O7305" i="1"/>
  <c r="U7305" i="1" s="1"/>
  <c r="U7304" i="1"/>
  <c r="N7306" i="1"/>
  <c r="K7306" i="1"/>
  <c r="O7306" i="1" s="1"/>
  <c r="A7308" i="1"/>
  <c r="E7307" i="1"/>
  <c r="C7307" i="1"/>
  <c r="S7307" i="1" l="1"/>
  <c r="D7308" i="1"/>
  <c r="A7309" i="1"/>
  <c r="E7308" i="1"/>
  <c r="C7308" i="1"/>
  <c r="U7306" i="1"/>
  <c r="K7307" i="1"/>
  <c r="N7307" i="1"/>
  <c r="K7308" i="1" l="1"/>
  <c r="S7308" i="1"/>
  <c r="D7309" i="1"/>
  <c r="S7309" i="1"/>
  <c r="N7308" i="1"/>
  <c r="O7307" i="1"/>
  <c r="A7310" i="1"/>
  <c r="E7309" i="1"/>
  <c r="C7309" i="1"/>
  <c r="O7308" i="1" l="1"/>
  <c r="U7308" i="1" s="1"/>
  <c r="D7310" i="1"/>
  <c r="A7311" i="1"/>
  <c r="E7310" i="1"/>
  <c r="C7310" i="1"/>
  <c r="K7309" i="1"/>
  <c r="N7309" i="1"/>
  <c r="U7307" i="1"/>
  <c r="S7310" i="1" l="1"/>
  <c r="D7311" i="1"/>
  <c r="S7311" i="1"/>
  <c r="N7310" i="1"/>
  <c r="O7309" i="1"/>
  <c r="U7309" i="1" s="1"/>
  <c r="K7310" i="1"/>
  <c r="A7312" i="1"/>
  <c r="C7311" i="1"/>
  <c r="E7311" i="1"/>
  <c r="O7310" i="1" l="1"/>
  <c r="U7310" i="1" s="1"/>
  <c r="D7312" i="1"/>
  <c r="S7312" i="1"/>
  <c r="A7313" i="1"/>
  <c r="N7312" i="1"/>
  <c r="E7312" i="1"/>
  <c r="C7312" i="1"/>
  <c r="K7311" i="1"/>
  <c r="N7311" i="1"/>
  <c r="D7313" i="1" l="1"/>
  <c r="S7313" i="1"/>
  <c r="O7311" i="1"/>
  <c r="U7311" i="1" s="1"/>
  <c r="K7312" i="1"/>
  <c r="O7312" i="1" s="1"/>
  <c r="A7314" i="1"/>
  <c r="E7313" i="1"/>
  <c r="C7313" i="1"/>
  <c r="D7314" i="1" l="1"/>
  <c r="S7314" i="1"/>
  <c r="A7315" i="1"/>
  <c r="E7314" i="1"/>
  <c r="C7314" i="1"/>
  <c r="K7313" i="1"/>
  <c r="N7313" i="1"/>
  <c r="U7312" i="1"/>
  <c r="D7315" i="1" l="1"/>
  <c r="N7314" i="1"/>
  <c r="O7313" i="1"/>
  <c r="K7314" i="1"/>
  <c r="A7316" i="1"/>
  <c r="E7315" i="1"/>
  <c r="C7315" i="1"/>
  <c r="O7314" i="1" l="1"/>
  <c r="S7315" i="1"/>
  <c r="D7316" i="1"/>
  <c r="N7315" i="1"/>
  <c r="A7317" i="1"/>
  <c r="E7316" i="1"/>
  <c r="C7316" i="1"/>
  <c r="U7314" i="1"/>
  <c r="K7315" i="1"/>
  <c r="U7313" i="1"/>
  <c r="O7315" i="1" l="1"/>
  <c r="S7316" i="1"/>
  <c r="D7317" i="1"/>
  <c r="K7316" i="1"/>
  <c r="A7318" i="1"/>
  <c r="N7317" i="1"/>
  <c r="E7317" i="1"/>
  <c r="C7317" i="1"/>
  <c r="U7315" i="1"/>
  <c r="N7316" i="1"/>
  <c r="S7317" i="1" l="1"/>
  <c r="D7318" i="1"/>
  <c r="S7318" i="1"/>
  <c r="K7317" i="1"/>
  <c r="O7317" i="1" s="1"/>
  <c r="A7319" i="1"/>
  <c r="E7318" i="1"/>
  <c r="C7318" i="1"/>
  <c r="O7316" i="1"/>
  <c r="D7319" i="1" l="1"/>
  <c r="N7318" i="1"/>
  <c r="K7318" i="1"/>
  <c r="O7318" i="1" s="1"/>
  <c r="A7320" i="1"/>
  <c r="E7319" i="1"/>
  <c r="C7319" i="1"/>
  <c r="U7316" i="1"/>
  <c r="U7317" i="1"/>
  <c r="N7319" i="1" l="1"/>
  <c r="S7319" i="1"/>
  <c r="D7320" i="1"/>
  <c r="K7319" i="1"/>
  <c r="A7321" i="1"/>
  <c r="E7320" i="1"/>
  <c r="C7320" i="1"/>
  <c r="U7318" i="1"/>
  <c r="O7319" i="1" l="1"/>
  <c r="S7320" i="1"/>
  <c r="D7321" i="1"/>
  <c r="U7319" i="1"/>
  <c r="N7320" i="1"/>
  <c r="K7320" i="1"/>
  <c r="A7322" i="1"/>
  <c r="E7321" i="1"/>
  <c r="C7321" i="1"/>
  <c r="S7321" i="1" l="1"/>
  <c r="D7322" i="1"/>
  <c r="N7321" i="1"/>
  <c r="O7320" i="1"/>
  <c r="A7323" i="1"/>
  <c r="E7322" i="1"/>
  <c r="C7322" i="1"/>
  <c r="K7321" i="1"/>
  <c r="O7321" i="1" s="1"/>
  <c r="U7320" i="1" l="1"/>
  <c r="S7322" i="1"/>
  <c r="D7323" i="1"/>
  <c r="N7322" i="1"/>
  <c r="U7321" i="1"/>
  <c r="K7322" i="1"/>
  <c r="A7324" i="1"/>
  <c r="E7323" i="1"/>
  <c r="C7323" i="1"/>
  <c r="O7322" i="1" l="1"/>
  <c r="S7323" i="1"/>
  <c r="D7324" i="1"/>
  <c r="S7324" i="1"/>
  <c r="K7323" i="1"/>
  <c r="U7322" i="1"/>
  <c r="N7323" i="1"/>
  <c r="A7325" i="1"/>
  <c r="E7324" i="1"/>
  <c r="C7324" i="1"/>
  <c r="O7323" i="1" l="1"/>
  <c r="D7325" i="1"/>
  <c r="S7325" i="1"/>
  <c r="N7324" i="1"/>
  <c r="U7323" i="1"/>
  <c r="K7324" i="1"/>
  <c r="A7326" i="1"/>
  <c r="E7325" i="1"/>
  <c r="C7325" i="1"/>
  <c r="K7325" i="1" l="1"/>
  <c r="D7326" i="1"/>
  <c r="S7326" i="1"/>
  <c r="O7324" i="1"/>
  <c r="N7325" i="1"/>
  <c r="A7327" i="1"/>
  <c r="E7326" i="1"/>
  <c r="C7326" i="1"/>
  <c r="U7324" i="1" l="1"/>
  <c r="O7325" i="1"/>
  <c r="D7327" i="1"/>
  <c r="S7327" i="1"/>
  <c r="N7326" i="1"/>
  <c r="K7326" i="1"/>
  <c r="O7326" i="1" s="1"/>
  <c r="A7328" i="1"/>
  <c r="C7327" i="1"/>
  <c r="E7327" i="1"/>
  <c r="U7325" i="1" l="1"/>
  <c r="D7328" i="1"/>
  <c r="S7328" i="1"/>
  <c r="N7327" i="1"/>
  <c r="K7327" i="1"/>
  <c r="U7326" i="1"/>
  <c r="A7329" i="1"/>
  <c r="E7328" i="1"/>
  <c r="C7328" i="1"/>
  <c r="O7327" i="1" l="1"/>
  <c r="D7329" i="1"/>
  <c r="K7328" i="1"/>
  <c r="A7330" i="1"/>
  <c r="E7329" i="1"/>
  <c r="C7329" i="1"/>
  <c r="N7328" i="1"/>
  <c r="U7327" i="1"/>
  <c r="S7329" i="1" l="1"/>
  <c r="D7330" i="1"/>
  <c r="S7330" i="1"/>
  <c r="K7329" i="1"/>
  <c r="N7329" i="1"/>
  <c r="A7331" i="1"/>
  <c r="E7330" i="1"/>
  <c r="C7330" i="1"/>
  <c r="O7328" i="1"/>
  <c r="O7329" i="1" l="1"/>
  <c r="D7331" i="1"/>
  <c r="S7331" i="1"/>
  <c r="K7330" i="1"/>
  <c r="N7330" i="1"/>
  <c r="A7332" i="1"/>
  <c r="E7331" i="1"/>
  <c r="C7331" i="1"/>
  <c r="U7328" i="1"/>
  <c r="U7329" i="1"/>
  <c r="D7332" i="1" l="1"/>
  <c r="S7332" i="1"/>
  <c r="O7330" i="1"/>
  <c r="K7331" i="1"/>
  <c r="A7333" i="1"/>
  <c r="E7332" i="1"/>
  <c r="C7332" i="1"/>
  <c r="N7331" i="1"/>
  <c r="U7330" i="1" l="1"/>
  <c r="D7333" i="1"/>
  <c r="S7333" i="1"/>
  <c r="K7332" i="1"/>
  <c r="N7332" i="1"/>
  <c r="A7334" i="1"/>
  <c r="E7333" i="1"/>
  <c r="C7333" i="1"/>
  <c r="O7331" i="1"/>
  <c r="O7332" i="1" l="1"/>
  <c r="U7332" i="1" s="1"/>
  <c r="D7334" i="1"/>
  <c r="S7334" i="1"/>
  <c r="N7333" i="1"/>
  <c r="A7335" i="1"/>
  <c r="E7334" i="1"/>
  <c r="C7334" i="1"/>
  <c r="U7331" i="1"/>
  <c r="K7333" i="1"/>
  <c r="O7333" i="1" l="1"/>
  <c r="D7335" i="1"/>
  <c r="S7335" i="1"/>
  <c r="U7333" i="1"/>
  <c r="K7334" i="1"/>
  <c r="N7334" i="1"/>
  <c r="A7336" i="1"/>
  <c r="C7335" i="1"/>
  <c r="E7335" i="1"/>
  <c r="D7336" i="1" l="1"/>
  <c r="S7336" i="1"/>
  <c r="N7335" i="1"/>
  <c r="O7334" i="1"/>
  <c r="U7334" i="1" s="1"/>
  <c r="K7335" i="1"/>
  <c r="A7337" i="1"/>
  <c r="E7336" i="1"/>
  <c r="C7336" i="1"/>
  <c r="O7335" i="1" l="1"/>
  <c r="D7337" i="1"/>
  <c r="S7337" i="1"/>
  <c r="A7338" i="1"/>
  <c r="E7337" i="1"/>
  <c r="C7337" i="1"/>
  <c r="U7335" i="1"/>
  <c r="K7336" i="1"/>
  <c r="N7336" i="1"/>
  <c r="D7338" i="1" l="1"/>
  <c r="S7338" i="1"/>
  <c r="N7337" i="1"/>
  <c r="O7336" i="1"/>
  <c r="K7337" i="1"/>
  <c r="A7339" i="1"/>
  <c r="E7338" i="1"/>
  <c r="C7338" i="1"/>
  <c r="O7337" i="1" l="1"/>
  <c r="U7337" i="1" s="1"/>
  <c r="D7339" i="1"/>
  <c r="S7339" i="1"/>
  <c r="N7338" i="1"/>
  <c r="A7340" i="1"/>
  <c r="N7339" i="1"/>
  <c r="E7339" i="1"/>
  <c r="C7339" i="1"/>
  <c r="K7338" i="1"/>
  <c r="U7336" i="1"/>
  <c r="D7340" i="1" l="1"/>
  <c r="K7339" i="1"/>
  <c r="O7339" i="1" s="1"/>
  <c r="A7341" i="1"/>
  <c r="E7340" i="1"/>
  <c r="C7340" i="1"/>
  <c r="O7338" i="1"/>
  <c r="S7340" i="1" l="1"/>
  <c r="D7341" i="1"/>
  <c r="S7341" i="1"/>
  <c r="K7340" i="1"/>
  <c r="N7340" i="1"/>
  <c r="A7342" i="1"/>
  <c r="E7341" i="1"/>
  <c r="C7341" i="1"/>
  <c r="U7338" i="1"/>
  <c r="U7339" i="1"/>
  <c r="O7340" i="1" l="1"/>
  <c r="D7342" i="1"/>
  <c r="N7341" i="1"/>
  <c r="K7341" i="1"/>
  <c r="O7341" i="1" s="1"/>
  <c r="A7343" i="1"/>
  <c r="K7342" i="1"/>
  <c r="E7342" i="1"/>
  <c r="C7342" i="1"/>
  <c r="U7340" i="1"/>
  <c r="S7342" i="1" l="1"/>
  <c r="D7343" i="1"/>
  <c r="S7343" i="1"/>
  <c r="N7342" i="1"/>
  <c r="O7342" i="1" s="1"/>
  <c r="A7344" i="1"/>
  <c r="E7343" i="1"/>
  <c r="C7343" i="1"/>
  <c r="U7341" i="1"/>
  <c r="D7344" i="1" l="1"/>
  <c r="S7344" i="1"/>
  <c r="K7343" i="1"/>
  <c r="A7345" i="1"/>
  <c r="E7344" i="1"/>
  <c r="C7344" i="1"/>
  <c r="N7343" i="1"/>
  <c r="U7342" i="1"/>
  <c r="D7345" i="1" l="1"/>
  <c r="K7344" i="1"/>
  <c r="N7344" i="1"/>
  <c r="O7344" i="1" s="1"/>
  <c r="A7346" i="1"/>
  <c r="E7345" i="1"/>
  <c r="C7345" i="1"/>
  <c r="O7343" i="1"/>
  <c r="S7345" i="1" l="1"/>
  <c r="D7346" i="1"/>
  <c r="U7343" i="1"/>
  <c r="K7345" i="1"/>
  <c r="A7347" i="1"/>
  <c r="E7346" i="1"/>
  <c r="C7346" i="1"/>
  <c r="N7345" i="1"/>
  <c r="U7344" i="1"/>
  <c r="S7346" i="1" l="1"/>
  <c r="D7347" i="1"/>
  <c r="N7346" i="1"/>
  <c r="K7346" i="1"/>
  <c r="O7346" i="1" s="1"/>
  <c r="A7348" i="1"/>
  <c r="E7347" i="1"/>
  <c r="C7347" i="1"/>
  <c r="O7345" i="1"/>
  <c r="U7346" i="1" l="1"/>
  <c r="S7347" i="1"/>
  <c r="D7348" i="1"/>
  <c r="N7347" i="1"/>
  <c r="U7345" i="1"/>
  <c r="K7347" i="1"/>
  <c r="A7349" i="1"/>
  <c r="E7348" i="1"/>
  <c r="C7348" i="1"/>
  <c r="S7348" i="1" l="1"/>
  <c r="D7349" i="1"/>
  <c r="O7347" i="1"/>
  <c r="K7348" i="1"/>
  <c r="N7348" i="1"/>
  <c r="A7350" i="1"/>
  <c r="E7349" i="1"/>
  <c r="C7349" i="1"/>
  <c r="U7347" i="1" l="1"/>
  <c r="O7348" i="1"/>
  <c r="U7348" i="1" s="1"/>
  <c r="S7349" i="1"/>
  <c r="D7350" i="1"/>
  <c r="N7349" i="1"/>
  <c r="K7349" i="1"/>
  <c r="A7351" i="1"/>
  <c r="E7350" i="1"/>
  <c r="C7350" i="1"/>
  <c r="O7349" i="1" l="1"/>
  <c r="S7350" i="1"/>
  <c r="D7351" i="1"/>
  <c r="S7351" i="1"/>
  <c r="N7350" i="1"/>
  <c r="U7349" i="1"/>
  <c r="K7350" i="1"/>
  <c r="O7350" i="1" s="1"/>
  <c r="A7352" i="1"/>
  <c r="E7351" i="1"/>
  <c r="C7351" i="1"/>
  <c r="D7352" i="1" l="1"/>
  <c r="N7351" i="1"/>
  <c r="U7350" i="1"/>
  <c r="K7351" i="1"/>
  <c r="A7353" i="1"/>
  <c r="N7352" i="1"/>
  <c r="E7352" i="1"/>
  <c r="C7352" i="1"/>
  <c r="S7352" i="1" l="1"/>
  <c r="D7353" i="1"/>
  <c r="S7353" i="1"/>
  <c r="O7351" i="1"/>
  <c r="K7352" i="1"/>
  <c r="O7352" i="1" s="1"/>
  <c r="A7354" i="1"/>
  <c r="E7353" i="1"/>
  <c r="C7353" i="1"/>
  <c r="U7351" i="1" l="1"/>
  <c r="D7354" i="1"/>
  <c r="S7354" i="1"/>
  <c r="K7353" i="1"/>
  <c r="A7355" i="1"/>
  <c r="N7354" i="1"/>
  <c r="K7354" i="1"/>
  <c r="E7354" i="1"/>
  <c r="C7354" i="1"/>
  <c r="N7353" i="1"/>
  <c r="U7352" i="1"/>
  <c r="D7355" i="1" l="1"/>
  <c r="S7355" i="1"/>
  <c r="O7354" i="1"/>
  <c r="O7353" i="1"/>
  <c r="U7353" i="1" s="1"/>
  <c r="A7356" i="1"/>
  <c r="E7355" i="1"/>
  <c r="C7355" i="1"/>
  <c r="U7354" i="1" l="1"/>
  <c r="D7356" i="1"/>
  <c r="S7356" i="1"/>
  <c r="N7355" i="1"/>
  <c r="K7355" i="1"/>
  <c r="A7357" i="1"/>
  <c r="E7356" i="1"/>
  <c r="C7356" i="1"/>
  <c r="O7355" i="1" l="1"/>
  <c r="D7357" i="1"/>
  <c r="S7357" i="1"/>
  <c r="K7356" i="1"/>
  <c r="N7356" i="1"/>
  <c r="A7358" i="1"/>
  <c r="E7357" i="1"/>
  <c r="C7357" i="1"/>
  <c r="U7355" i="1"/>
  <c r="O7356" i="1" l="1"/>
  <c r="D7358" i="1"/>
  <c r="N7357" i="1"/>
  <c r="K7357" i="1"/>
  <c r="O7357" i="1" s="1"/>
  <c r="A7359" i="1"/>
  <c r="N7358" i="1"/>
  <c r="K7358" i="1"/>
  <c r="E7358" i="1"/>
  <c r="C7358" i="1"/>
  <c r="U7356" i="1"/>
  <c r="S7358" i="1" l="1"/>
  <c r="D7359" i="1"/>
  <c r="S7359" i="1"/>
  <c r="O7358" i="1"/>
  <c r="A7360" i="1"/>
  <c r="E7359" i="1"/>
  <c r="C7359" i="1"/>
  <c r="U7357" i="1"/>
  <c r="D7360" i="1" l="1"/>
  <c r="K7359" i="1"/>
  <c r="A7361" i="1"/>
  <c r="E7360" i="1"/>
  <c r="C7360" i="1"/>
  <c r="N7359" i="1"/>
  <c r="U7358" i="1"/>
  <c r="S7360" i="1" l="1"/>
  <c r="D7361" i="1"/>
  <c r="S7361" i="1"/>
  <c r="N7360" i="1"/>
  <c r="K7360" i="1"/>
  <c r="A7362" i="1"/>
  <c r="E7361" i="1"/>
  <c r="C7361" i="1"/>
  <c r="O7359" i="1"/>
  <c r="O7360" i="1" l="1"/>
  <c r="U7360" i="1"/>
  <c r="D7362" i="1"/>
  <c r="S7362" i="1"/>
  <c r="U7359" i="1"/>
  <c r="K7361" i="1"/>
  <c r="A7363" i="1"/>
  <c r="E7362" i="1"/>
  <c r="C7362" i="1"/>
  <c r="N7361" i="1"/>
  <c r="D7363" i="1" l="1"/>
  <c r="S7363" i="1"/>
  <c r="N7362" i="1"/>
  <c r="O7361" i="1"/>
  <c r="U7361" i="1" s="1"/>
  <c r="K7362" i="1"/>
  <c r="A7364" i="1"/>
  <c r="E7363" i="1"/>
  <c r="C7363" i="1"/>
  <c r="O7362" i="1" l="1"/>
  <c r="D7364" i="1"/>
  <c r="S7364" i="1"/>
  <c r="N7363" i="1"/>
  <c r="K7363" i="1"/>
  <c r="A7365" i="1"/>
  <c r="E7364" i="1"/>
  <c r="C7364" i="1"/>
  <c r="O7363" i="1" l="1"/>
  <c r="U7362" i="1"/>
  <c r="D7365" i="1"/>
  <c r="S7365" i="1"/>
  <c r="K7364" i="1"/>
  <c r="A7366" i="1"/>
  <c r="E7365" i="1"/>
  <c r="C7365" i="1"/>
  <c r="N7364" i="1"/>
  <c r="U7363" i="1"/>
  <c r="O7364" i="1" l="1"/>
  <c r="U7364" i="1" s="1"/>
  <c r="D7366" i="1"/>
  <c r="S7366" i="1"/>
  <c r="K7365" i="1"/>
  <c r="A7367" i="1"/>
  <c r="E7366" i="1"/>
  <c r="C7366" i="1"/>
  <c r="N7365" i="1"/>
  <c r="D7367" i="1" l="1"/>
  <c r="O7365" i="1"/>
  <c r="U7365" i="1" s="1"/>
  <c r="N7366" i="1"/>
  <c r="K7366" i="1"/>
  <c r="O7366" i="1" s="1"/>
  <c r="A7368" i="1"/>
  <c r="E7367" i="1"/>
  <c r="C7367" i="1"/>
  <c r="S7367" i="1" l="1"/>
  <c r="D7368" i="1"/>
  <c r="S7368" i="1"/>
  <c r="N7367" i="1"/>
  <c r="K7367" i="1"/>
  <c r="A7369" i="1"/>
  <c r="N7368" i="1"/>
  <c r="E7368" i="1"/>
  <c r="C7368" i="1"/>
  <c r="U7366" i="1"/>
  <c r="O7367" i="1" l="1"/>
  <c r="D7369" i="1"/>
  <c r="S7369" i="1"/>
  <c r="K7368" i="1"/>
  <c r="O7368" i="1" s="1"/>
  <c r="U7368" i="1" s="1"/>
  <c r="U7367" i="1"/>
  <c r="A7370" i="1"/>
  <c r="E7369" i="1"/>
  <c r="C7369" i="1"/>
  <c r="D7370" i="1" l="1"/>
  <c r="S7370" i="1"/>
  <c r="N7369" i="1"/>
  <c r="K7369" i="1"/>
  <c r="A7371" i="1"/>
  <c r="E7370" i="1"/>
  <c r="C7370" i="1"/>
  <c r="D7371" i="1" l="1"/>
  <c r="S7371" i="1"/>
  <c r="O7369" i="1"/>
  <c r="K7370" i="1"/>
  <c r="N7370" i="1"/>
  <c r="A7372" i="1"/>
  <c r="E7371" i="1"/>
  <c r="C7371" i="1"/>
  <c r="O7370" i="1" l="1"/>
  <c r="U7370" i="1" s="1"/>
  <c r="U7369" i="1"/>
  <c r="D7372" i="1"/>
  <c r="S7372" i="1"/>
  <c r="N7371" i="1"/>
  <c r="K7371" i="1"/>
  <c r="A7373" i="1"/>
  <c r="E7372" i="1"/>
  <c r="C7372" i="1"/>
  <c r="O7371" i="1" l="1"/>
  <c r="D7373" i="1"/>
  <c r="N7372" i="1"/>
  <c r="K7372" i="1"/>
  <c r="A7374" i="1"/>
  <c r="E7373" i="1"/>
  <c r="C7373" i="1"/>
  <c r="U7371" i="1"/>
  <c r="O7372" i="1" l="1"/>
  <c r="S7373" i="1"/>
  <c r="D7374" i="1"/>
  <c r="S7374" i="1"/>
  <c r="N7373" i="1"/>
  <c r="A7375" i="1"/>
  <c r="E7374" i="1"/>
  <c r="C7374" i="1"/>
  <c r="U7372" i="1"/>
  <c r="K7373" i="1"/>
  <c r="D7375" i="1" l="1"/>
  <c r="S7375" i="1"/>
  <c r="N7374" i="1"/>
  <c r="K7374" i="1"/>
  <c r="A7376" i="1"/>
  <c r="C7375" i="1"/>
  <c r="E7375" i="1"/>
  <c r="O7373" i="1"/>
  <c r="O7374" i="1" l="1"/>
  <c r="U7374" i="1" s="1"/>
  <c r="D7376" i="1"/>
  <c r="S7376" i="1"/>
  <c r="N7375" i="1"/>
  <c r="A7377" i="1"/>
  <c r="N7376" i="1"/>
  <c r="E7376" i="1"/>
  <c r="C7376" i="1"/>
  <c r="U7373" i="1"/>
  <c r="K7375" i="1"/>
  <c r="O7375" i="1" l="1"/>
  <c r="D7377" i="1"/>
  <c r="S7377" i="1"/>
  <c r="K7376" i="1"/>
  <c r="O7376" i="1" s="1"/>
  <c r="A7378" i="1"/>
  <c r="E7377" i="1"/>
  <c r="C7377" i="1"/>
  <c r="U7375" i="1"/>
  <c r="D7378" i="1" l="1"/>
  <c r="S7378" i="1"/>
  <c r="K7377" i="1"/>
  <c r="N7377" i="1"/>
  <c r="A7379" i="1"/>
  <c r="E7378" i="1"/>
  <c r="C7378" i="1"/>
  <c r="U7376" i="1"/>
  <c r="O7377" i="1" l="1"/>
  <c r="U7377" i="1" s="1"/>
  <c r="D7379" i="1"/>
  <c r="S7379" i="1"/>
  <c r="K7378" i="1"/>
  <c r="N7378" i="1"/>
  <c r="A7380" i="1"/>
  <c r="E7379" i="1"/>
  <c r="C7379" i="1"/>
  <c r="D7380" i="1" l="1"/>
  <c r="S7380" i="1"/>
  <c r="O7378" i="1"/>
  <c r="N7379" i="1"/>
  <c r="A7381" i="1"/>
  <c r="E7380" i="1"/>
  <c r="C7380" i="1"/>
  <c r="K7379" i="1"/>
  <c r="O7379" i="1" l="1"/>
  <c r="D7381" i="1"/>
  <c r="S7381" i="1"/>
  <c r="N7380" i="1"/>
  <c r="U7378" i="1"/>
  <c r="K7380" i="1"/>
  <c r="A7382" i="1"/>
  <c r="E7381" i="1"/>
  <c r="C7381" i="1"/>
  <c r="U7379" i="1"/>
  <c r="O7380" i="1" l="1"/>
  <c r="D7382" i="1"/>
  <c r="S7382" i="1"/>
  <c r="K7381" i="1"/>
  <c r="N7381" i="1"/>
  <c r="A7383" i="1"/>
  <c r="N7382" i="1"/>
  <c r="E7382" i="1"/>
  <c r="C7382" i="1"/>
  <c r="U7380" i="1"/>
  <c r="D7383" i="1" l="1"/>
  <c r="S7383" i="1"/>
  <c r="K7382" i="1"/>
  <c r="O7382" i="1" s="1"/>
  <c r="A7384" i="1"/>
  <c r="E7383" i="1"/>
  <c r="C7383" i="1"/>
  <c r="O7381" i="1"/>
  <c r="D7384" i="1" l="1"/>
  <c r="S7384" i="1"/>
  <c r="K7383" i="1"/>
  <c r="U7381" i="1"/>
  <c r="N7383" i="1"/>
  <c r="A7385" i="1"/>
  <c r="E7384" i="1"/>
  <c r="C7384" i="1"/>
  <c r="U7382" i="1"/>
  <c r="D7385" i="1" l="1"/>
  <c r="S7385" i="1"/>
  <c r="N7384" i="1"/>
  <c r="O7383" i="1"/>
  <c r="K7384" i="1"/>
  <c r="A7386" i="1"/>
  <c r="E7385" i="1"/>
  <c r="C7385" i="1"/>
  <c r="U7383" i="1" l="1"/>
  <c r="D7386" i="1"/>
  <c r="S7386" i="1"/>
  <c r="O7384" i="1"/>
  <c r="K7385" i="1"/>
  <c r="N7385" i="1"/>
  <c r="A7387" i="1"/>
  <c r="N7386" i="1"/>
  <c r="E7386" i="1"/>
  <c r="C7386" i="1"/>
  <c r="U7384" i="1" l="1"/>
  <c r="O7385" i="1"/>
  <c r="D7387" i="1"/>
  <c r="S7387" i="1"/>
  <c r="K7386" i="1"/>
  <c r="O7386" i="1" s="1"/>
  <c r="A7388" i="1"/>
  <c r="E7387" i="1"/>
  <c r="C7387" i="1"/>
  <c r="U7385" i="1" l="1"/>
  <c r="D7388" i="1"/>
  <c r="S7388" i="1"/>
  <c r="N7387" i="1"/>
  <c r="K7387" i="1"/>
  <c r="A7389" i="1"/>
  <c r="E7388" i="1"/>
  <c r="C7388" i="1"/>
  <c r="U7386" i="1"/>
  <c r="O7387" i="1" l="1"/>
  <c r="D7389" i="1"/>
  <c r="S7389" i="1"/>
  <c r="K7388" i="1"/>
  <c r="A7390" i="1"/>
  <c r="E7389" i="1"/>
  <c r="C7389" i="1"/>
  <c r="N7388" i="1"/>
  <c r="U7387" i="1"/>
  <c r="D7390" i="1" l="1"/>
  <c r="S7390" i="1"/>
  <c r="K7389" i="1"/>
  <c r="N7389" i="1"/>
  <c r="A7391" i="1"/>
  <c r="E7390" i="1"/>
  <c r="C7390" i="1"/>
  <c r="O7388" i="1"/>
  <c r="O7389" i="1" l="1"/>
  <c r="N7390" i="1"/>
  <c r="D7391" i="1"/>
  <c r="S7391" i="1"/>
  <c r="K7390" i="1"/>
  <c r="A7392" i="1"/>
  <c r="N7391" i="1"/>
  <c r="E7391" i="1"/>
  <c r="C7391" i="1"/>
  <c r="U7388" i="1"/>
  <c r="O7390" i="1" l="1"/>
  <c r="U7389" i="1"/>
  <c r="D7392" i="1"/>
  <c r="S7392" i="1"/>
  <c r="K7391" i="1"/>
  <c r="O7391" i="1" s="1"/>
  <c r="A7393" i="1"/>
  <c r="E7392" i="1"/>
  <c r="C7392" i="1"/>
  <c r="U7390" i="1"/>
  <c r="D7393" i="1" l="1"/>
  <c r="S7393" i="1"/>
  <c r="K7392" i="1"/>
  <c r="A7394" i="1"/>
  <c r="E7393" i="1"/>
  <c r="C7393" i="1"/>
  <c r="N7392" i="1"/>
  <c r="U7391" i="1"/>
  <c r="D7394" i="1" l="1"/>
  <c r="S7394" i="1"/>
  <c r="K7393" i="1"/>
  <c r="N7393" i="1"/>
  <c r="A7395" i="1"/>
  <c r="N7394" i="1"/>
  <c r="E7394" i="1"/>
  <c r="C7394" i="1"/>
  <c r="O7392" i="1"/>
  <c r="O7393" i="1" l="1"/>
  <c r="D7395" i="1"/>
  <c r="S7395" i="1"/>
  <c r="K7394" i="1"/>
  <c r="O7394" i="1" s="1"/>
  <c r="A7396" i="1"/>
  <c r="N7395" i="1"/>
  <c r="K7395" i="1"/>
  <c r="E7395" i="1"/>
  <c r="C7395" i="1"/>
  <c r="U7392" i="1"/>
  <c r="U7393" i="1"/>
  <c r="D7396" i="1" l="1"/>
  <c r="S7396" i="1"/>
  <c r="O7395" i="1"/>
  <c r="A7397" i="1"/>
  <c r="E7396" i="1"/>
  <c r="C7396" i="1"/>
  <c r="U7394" i="1"/>
  <c r="D7397" i="1" l="1"/>
  <c r="K7396" i="1"/>
  <c r="A7398" i="1"/>
  <c r="N7397" i="1"/>
  <c r="E7397" i="1"/>
  <c r="C7397" i="1"/>
  <c r="N7396" i="1"/>
  <c r="U7395" i="1"/>
  <c r="S7397" i="1" l="1"/>
  <c r="D7398" i="1"/>
  <c r="S7398" i="1"/>
  <c r="K7397" i="1"/>
  <c r="O7397" i="1" s="1"/>
  <c r="A7399" i="1"/>
  <c r="E7398" i="1"/>
  <c r="C7398" i="1"/>
  <c r="O7396" i="1"/>
  <c r="D7399" i="1" l="1"/>
  <c r="S7399" i="1"/>
  <c r="U7396" i="1"/>
  <c r="K7398" i="1"/>
  <c r="A7400" i="1"/>
  <c r="E7399" i="1"/>
  <c r="C7399" i="1"/>
  <c r="N7398" i="1"/>
  <c r="U7397" i="1"/>
  <c r="D7400" i="1" l="1"/>
  <c r="S7400" i="1"/>
  <c r="N7399" i="1"/>
  <c r="K7399" i="1"/>
  <c r="A7401" i="1"/>
  <c r="E7400" i="1"/>
  <c r="C7400" i="1"/>
  <c r="O7398" i="1"/>
  <c r="O7399" i="1" l="1"/>
  <c r="D7401" i="1"/>
  <c r="N7400" i="1"/>
  <c r="U7399" i="1"/>
  <c r="U7398" i="1"/>
  <c r="K7400" i="1"/>
  <c r="A7402" i="1"/>
  <c r="E7401" i="1"/>
  <c r="C7401" i="1"/>
  <c r="S7401" i="1" l="1"/>
  <c r="D7402" i="1"/>
  <c r="S7402" i="1"/>
  <c r="K7401" i="1"/>
  <c r="A7403" i="1"/>
  <c r="E7402" i="1"/>
  <c r="C7402" i="1"/>
  <c r="O7400" i="1"/>
  <c r="N7401" i="1"/>
  <c r="O7401" i="1" l="1"/>
  <c r="U7401" i="1" s="1"/>
  <c r="D7403" i="1"/>
  <c r="S7403" i="1"/>
  <c r="N7402" i="1"/>
  <c r="K7402" i="1"/>
  <c r="A7404" i="1"/>
  <c r="E7403" i="1"/>
  <c r="C7403" i="1"/>
  <c r="U7400" i="1"/>
  <c r="O7402" i="1" l="1"/>
  <c r="D7404" i="1"/>
  <c r="S7404" i="1"/>
  <c r="N7403" i="1"/>
  <c r="K7403" i="1"/>
  <c r="A7405" i="1"/>
  <c r="E7404" i="1"/>
  <c r="C7404" i="1"/>
  <c r="U7402" i="1"/>
  <c r="O7403" i="1" l="1"/>
  <c r="D7405" i="1"/>
  <c r="N7404" i="1"/>
  <c r="K7404" i="1"/>
  <c r="A7406" i="1"/>
  <c r="E7405" i="1"/>
  <c r="C7405" i="1"/>
  <c r="U7403" i="1"/>
  <c r="O7404" i="1" l="1"/>
  <c r="N7405" i="1"/>
  <c r="S7405" i="1"/>
  <c r="D7406" i="1"/>
  <c r="K7405" i="1"/>
  <c r="U7404" i="1"/>
  <c r="A7407" i="1"/>
  <c r="E7406" i="1"/>
  <c r="C7406" i="1"/>
  <c r="O7405" i="1" l="1"/>
  <c r="U7405" i="1" s="1"/>
  <c r="S7406" i="1"/>
  <c r="D7407" i="1"/>
  <c r="S7407" i="1"/>
  <c r="N7406" i="1"/>
  <c r="K7406" i="1"/>
  <c r="A7408" i="1"/>
  <c r="N7407" i="1"/>
  <c r="E7407" i="1"/>
  <c r="C7407" i="1"/>
  <c r="O7406" i="1" l="1"/>
  <c r="D7408" i="1"/>
  <c r="S7408" i="1"/>
  <c r="K7407" i="1"/>
  <c r="O7407" i="1" s="1"/>
  <c r="A7409" i="1"/>
  <c r="E7408" i="1"/>
  <c r="C7408" i="1"/>
  <c r="U7406" i="1"/>
  <c r="D7409" i="1" l="1"/>
  <c r="S7409" i="1"/>
  <c r="K7408" i="1"/>
  <c r="A7410" i="1"/>
  <c r="E7409" i="1"/>
  <c r="C7409" i="1"/>
  <c r="N7408" i="1"/>
  <c r="U7407" i="1"/>
  <c r="D7410" i="1" l="1"/>
  <c r="S7410" i="1"/>
  <c r="K7409" i="1"/>
  <c r="N7409" i="1"/>
  <c r="A7411" i="1"/>
  <c r="E7410" i="1"/>
  <c r="C7410" i="1"/>
  <c r="O7408" i="1"/>
  <c r="O7409" i="1" l="1"/>
  <c r="D7411" i="1"/>
  <c r="S7411" i="1"/>
  <c r="N7410" i="1"/>
  <c r="K7410" i="1"/>
  <c r="A7412" i="1"/>
  <c r="N7411" i="1"/>
  <c r="K7411" i="1"/>
  <c r="E7411" i="1"/>
  <c r="C7411" i="1"/>
  <c r="U7408" i="1"/>
  <c r="U7409" i="1"/>
  <c r="O7410" i="1" l="1"/>
  <c r="D7412" i="1"/>
  <c r="S7412" i="1"/>
  <c r="O7411" i="1"/>
  <c r="A7413" i="1"/>
  <c r="E7412" i="1"/>
  <c r="C7412" i="1"/>
  <c r="U7410" i="1"/>
  <c r="D7413" i="1" l="1"/>
  <c r="S7413" i="1"/>
  <c r="N7412" i="1"/>
  <c r="K7412" i="1"/>
  <c r="A7414" i="1"/>
  <c r="E7413" i="1"/>
  <c r="C7413" i="1"/>
  <c r="U7411" i="1"/>
  <c r="O7412" i="1" l="1"/>
  <c r="N7413" i="1"/>
  <c r="D7414" i="1"/>
  <c r="S7414" i="1"/>
  <c r="K7413" i="1"/>
  <c r="A7415" i="1"/>
  <c r="E7414" i="1"/>
  <c r="C7414" i="1"/>
  <c r="U7412" i="1"/>
  <c r="O7413" i="1" l="1"/>
  <c r="D7415" i="1"/>
  <c r="S7415" i="1"/>
  <c r="K7414" i="1"/>
  <c r="A7416" i="1"/>
  <c r="E7415" i="1"/>
  <c r="C7415" i="1"/>
  <c r="N7414" i="1"/>
  <c r="O7414" i="1" s="1"/>
  <c r="U7413" i="1"/>
  <c r="K7415" i="1" l="1"/>
  <c r="D7416" i="1"/>
  <c r="N7415" i="1"/>
  <c r="U7414" i="1"/>
  <c r="A7417" i="1"/>
  <c r="E7416" i="1"/>
  <c r="C7416" i="1"/>
  <c r="O7415" i="1" l="1"/>
  <c r="S7416" i="1"/>
  <c r="D7417" i="1"/>
  <c r="S7417" i="1"/>
  <c r="K7416" i="1"/>
  <c r="A7418" i="1"/>
  <c r="E7417" i="1"/>
  <c r="C7417" i="1"/>
  <c r="N7416" i="1"/>
  <c r="U7415" i="1"/>
  <c r="D7418" i="1" l="1"/>
  <c r="S7418" i="1"/>
  <c r="K7417" i="1"/>
  <c r="N7417" i="1"/>
  <c r="A7419" i="1"/>
  <c r="E7418" i="1"/>
  <c r="C7418" i="1"/>
  <c r="O7416" i="1"/>
  <c r="O7417" i="1" l="1"/>
  <c r="D7419" i="1"/>
  <c r="S7419" i="1"/>
  <c r="K7418" i="1"/>
  <c r="A7420" i="1"/>
  <c r="N7419" i="1"/>
  <c r="E7419" i="1"/>
  <c r="C7419" i="1"/>
  <c r="U7416" i="1"/>
  <c r="N7418" i="1"/>
  <c r="U7417" i="1"/>
  <c r="O7418" i="1" l="1"/>
  <c r="D7420" i="1"/>
  <c r="K7419" i="1"/>
  <c r="O7419" i="1" s="1"/>
  <c r="A7421" i="1"/>
  <c r="E7420" i="1"/>
  <c r="C7420" i="1"/>
  <c r="U7418" i="1" l="1"/>
  <c r="S7420" i="1"/>
  <c r="D7421" i="1"/>
  <c r="N7420" i="1"/>
  <c r="K7420" i="1"/>
  <c r="A7422" i="1"/>
  <c r="E7421" i="1"/>
  <c r="C7421" i="1"/>
  <c r="U7419" i="1"/>
  <c r="O7420" i="1" l="1"/>
  <c r="U7420" i="1" s="1"/>
  <c r="S7421" i="1"/>
  <c r="D7422" i="1"/>
  <c r="S7422" i="1"/>
  <c r="N7421" i="1"/>
  <c r="K7421" i="1"/>
  <c r="A7423" i="1"/>
  <c r="E7422" i="1"/>
  <c r="C7422" i="1"/>
  <c r="O7421" i="1" l="1"/>
  <c r="D7423" i="1"/>
  <c r="N7422" i="1"/>
  <c r="U7421" i="1"/>
  <c r="K7422" i="1"/>
  <c r="A7424" i="1"/>
  <c r="E7423" i="1"/>
  <c r="C7423" i="1"/>
  <c r="O7422" i="1" l="1"/>
  <c r="U7422" i="1" s="1"/>
  <c r="S7423" i="1"/>
  <c r="D7424" i="1"/>
  <c r="S7424" i="1"/>
  <c r="N7423" i="1"/>
  <c r="K7423" i="1"/>
  <c r="A7425" i="1"/>
  <c r="E7424" i="1"/>
  <c r="C7424" i="1"/>
  <c r="O7423" i="1" l="1"/>
  <c r="D7425" i="1"/>
  <c r="S7425" i="1"/>
  <c r="N7424" i="1"/>
  <c r="K7424" i="1"/>
  <c r="A7426" i="1"/>
  <c r="E7425" i="1"/>
  <c r="C7425" i="1"/>
  <c r="U7423" i="1"/>
  <c r="O7424" i="1" l="1"/>
  <c r="D7426" i="1"/>
  <c r="N7425" i="1"/>
  <c r="K7425" i="1"/>
  <c r="A7427" i="1"/>
  <c r="E7426" i="1"/>
  <c r="C7426" i="1"/>
  <c r="U7424" i="1"/>
  <c r="O7425" i="1" l="1"/>
  <c r="S7426" i="1"/>
  <c r="D7427" i="1"/>
  <c r="K7426" i="1"/>
  <c r="N7426" i="1"/>
  <c r="A7428" i="1"/>
  <c r="N7427" i="1"/>
  <c r="E7427" i="1"/>
  <c r="C7427" i="1"/>
  <c r="U7425" i="1"/>
  <c r="S7427" i="1" l="1"/>
  <c r="D7428" i="1"/>
  <c r="O7426" i="1"/>
  <c r="U7426" i="1" s="1"/>
  <c r="K7427" i="1"/>
  <c r="O7427" i="1" s="1"/>
  <c r="A7429" i="1"/>
  <c r="E7428" i="1"/>
  <c r="C7428" i="1"/>
  <c r="S7428" i="1" l="1"/>
  <c r="D7429" i="1"/>
  <c r="K7428" i="1"/>
  <c r="N7428" i="1"/>
  <c r="A7430" i="1"/>
  <c r="E7429" i="1"/>
  <c r="C7429" i="1"/>
  <c r="U7427" i="1"/>
  <c r="S7429" i="1" l="1"/>
  <c r="D7430" i="1"/>
  <c r="O7428" i="1"/>
  <c r="K7429" i="1"/>
  <c r="A7431" i="1"/>
  <c r="E7430" i="1"/>
  <c r="C7430" i="1"/>
  <c r="N7429" i="1"/>
  <c r="U7428" i="1" l="1"/>
  <c r="S7430" i="1"/>
  <c r="D7431" i="1"/>
  <c r="S7431" i="1"/>
  <c r="K7430" i="1"/>
  <c r="N7430" i="1"/>
  <c r="O7430" i="1" s="1"/>
  <c r="A7432" i="1"/>
  <c r="N7431" i="1"/>
  <c r="E7431" i="1"/>
  <c r="C7431" i="1"/>
  <c r="O7429" i="1"/>
  <c r="D7432" i="1" l="1"/>
  <c r="S7432" i="1"/>
  <c r="U7429" i="1"/>
  <c r="A7433" i="1"/>
  <c r="E7432" i="1"/>
  <c r="C7432" i="1"/>
  <c r="K7431" i="1"/>
  <c r="O7431" i="1" s="1"/>
  <c r="U7430" i="1"/>
  <c r="D7433" i="1" l="1"/>
  <c r="S7433" i="1"/>
  <c r="U7431" i="1"/>
  <c r="A7434" i="1"/>
  <c r="E7433" i="1"/>
  <c r="C7433" i="1"/>
  <c r="K7432" i="1"/>
  <c r="N7432" i="1"/>
  <c r="D7434" i="1" l="1"/>
  <c r="O7432" i="1"/>
  <c r="K7433" i="1"/>
  <c r="A7435" i="1"/>
  <c r="E7434" i="1"/>
  <c r="C7434" i="1"/>
  <c r="N7433" i="1"/>
  <c r="S7434" i="1" l="1"/>
  <c r="D7435" i="1"/>
  <c r="S7435" i="1"/>
  <c r="N7434" i="1"/>
  <c r="A7436" i="1"/>
  <c r="K7435" i="1"/>
  <c r="E7435" i="1"/>
  <c r="C7435" i="1"/>
  <c r="O7433" i="1"/>
  <c r="K7434" i="1"/>
  <c r="U7432" i="1"/>
  <c r="D7436" i="1" l="1"/>
  <c r="S7436" i="1"/>
  <c r="N7435" i="1"/>
  <c r="O7435" i="1"/>
  <c r="A7437" i="1"/>
  <c r="E7436" i="1"/>
  <c r="C7436" i="1"/>
  <c r="U7433" i="1"/>
  <c r="O7434" i="1"/>
  <c r="D7437" i="1" l="1"/>
  <c r="K7436" i="1"/>
  <c r="N7436" i="1"/>
  <c r="A7438" i="1"/>
  <c r="N7437" i="1"/>
  <c r="E7437" i="1"/>
  <c r="C7437" i="1"/>
  <c r="U7434" i="1"/>
  <c r="U7435" i="1"/>
  <c r="S7437" i="1" l="1"/>
  <c r="D7438" i="1"/>
  <c r="K7437" i="1"/>
  <c r="O7437" i="1" s="1"/>
  <c r="A7439" i="1"/>
  <c r="E7438" i="1"/>
  <c r="C7438" i="1"/>
  <c r="O7436" i="1"/>
  <c r="S7438" i="1" l="1"/>
  <c r="D7439" i="1"/>
  <c r="U7437" i="1"/>
  <c r="U7436" i="1"/>
  <c r="N7438" i="1"/>
  <c r="A7440" i="1"/>
  <c r="N7439" i="1"/>
  <c r="E7439" i="1"/>
  <c r="C7439" i="1"/>
  <c r="K7438" i="1"/>
  <c r="S7439" i="1" l="1"/>
  <c r="D7440" i="1"/>
  <c r="K7439" i="1"/>
  <c r="O7439" i="1" s="1"/>
  <c r="A7441" i="1"/>
  <c r="E7440" i="1"/>
  <c r="C7440" i="1"/>
  <c r="O7438" i="1"/>
  <c r="S7440" i="1" l="1"/>
  <c r="D7441" i="1"/>
  <c r="K7440" i="1"/>
  <c r="N7440" i="1"/>
  <c r="A7442" i="1"/>
  <c r="N7441" i="1"/>
  <c r="E7441" i="1"/>
  <c r="C7441" i="1"/>
  <c r="U7438" i="1"/>
  <c r="U7439" i="1"/>
  <c r="S7441" i="1" l="1"/>
  <c r="D7442" i="1"/>
  <c r="S7442" i="1"/>
  <c r="O7440" i="1"/>
  <c r="U7440" i="1" s="1"/>
  <c r="K7441" i="1"/>
  <c r="O7441" i="1" s="1"/>
  <c r="A7443" i="1"/>
  <c r="E7442" i="1"/>
  <c r="C7442" i="1"/>
  <c r="D7443" i="1" l="1"/>
  <c r="S7443" i="1"/>
  <c r="K7442" i="1"/>
  <c r="N7442" i="1"/>
  <c r="A7444" i="1"/>
  <c r="E7443" i="1"/>
  <c r="C7443" i="1"/>
  <c r="U7441" i="1"/>
  <c r="D7444" i="1" l="1"/>
  <c r="N7443" i="1"/>
  <c r="O7442" i="1"/>
  <c r="U7442" i="1" s="1"/>
  <c r="A7445" i="1"/>
  <c r="E7444" i="1"/>
  <c r="C7444" i="1"/>
  <c r="K7443" i="1"/>
  <c r="O7443" i="1" s="1"/>
  <c r="S7444" i="1" l="1"/>
  <c r="D7445" i="1"/>
  <c r="N7444" i="1"/>
  <c r="U7443" i="1"/>
  <c r="K7444" i="1"/>
  <c r="A7446" i="1"/>
  <c r="E7445" i="1"/>
  <c r="C7445" i="1"/>
  <c r="O7444" i="1" l="1"/>
  <c r="S7445" i="1"/>
  <c r="D7446" i="1"/>
  <c r="S7446" i="1"/>
  <c r="K7445" i="1"/>
  <c r="A7447" i="1"/>
  <c r="E7446" i="1"/>
  <c r="C7446" i="1"/>
  <c r="U7444" i="1"/>
  <c r="N7445" i="1"/>
  <c r="D7447" i="1" l="1"/>
  <c r="K7446" i="1"/>
  <c r="N7446" i="1"/>
  <c r="A7448" i="1"/>
  <c r="E7447" i="1"/>
  <c r="C7447" i="1"/>
  <c r="O7445" i="1"/>
  <c r="O7446" i="1" l="1"/>
  <c r="S7447" i="1"/>
  <c r="D7448" i="1"/>
  <c r="N7447" i="1"/>
  <c r="O7447" i="1" s="1"/>
  <c r="K7447" i="1"/>
  <c r="A7449" i="1"/>
  <c r="E7448" i="1"/>
  <c r="C7448" i="1"/>
  <c r="U7445" i="1"/>
  <c r="U7446" i="1"/>
  <c r="S7448" i="1" l="1"/>
  <c r="D7449" i="1"/>
  <c r="S7449" i="1"/>
  <c r="K7448" i="1"/>
  <c r="N7448" i="1"/>
  <c r="A7450" i="1"/>
  <c r="N7449" i="1"/>
  <c r="E7449" i="1"/>
  <c r="C7449" i="1"/>
  <c r="U7447" i="1"/>
  <c r="D7450" i="1" l="1"/>
  <c r="S7450" i="1"/>
  <c r="O7448" i="1"/>
  <c r="U7448" i="1" s="1"/>
  <c r="K7449" i="1"/>
  <c r="O7449" i="1" s="1"/>
  <c r="A7451" i="1"/>
  <c r="E7450" i="1"/>
  <c r="C7450" i="1"/>
  <c r="D7451" i="1" l="1"/>
  <c r="K7450" i="1"/>
  <c r="N7450" i="1"/>
  <c r="A7452" i="1"/>
  <c r="N7451" i="1"/>
  <c r="E7451" i="1"/>
  <c r="C7451" i="1"/>
  <c r="U7449" i="1"/>
  <c r="S7451" i="1" l="1"/>
  <c r="D7452" i="1"/>
  <c r="S7452" i="1"/>
  <c r="O7450" i="1"/>
  <c r="U7450" i="1" s="1"/>
  <c r="A7453" i="1"/>
  <c r="E7452" i="1"/>
  <c r="C7452" i="1"/>
  <c r="K7451" i="1"/>
  <c r="O7451" i="1" s="1"/>
  <c r="D7453" i="1" l="1"/>
  <c r="S7453" i="1"/>
  <c r="U7451" i="1"/>
  <c r="K7452" i="1"/>
  <c r="N7452" i="1"/>
  <c r="A7454" i="1"/>
  <c r="E7453" i="1"/>
  <c r="C7453" i="1"/>
  <c r="D7454" i="1" l="1"/>
  <c r="O7452" i="1"/>
  <c r="N7453" i="1"/>
  <c r="K7453" i="1"/>
  <c r="A7455" i="1"/>
  <c r="E7454" i="1"/>
  <c r="C7454" i="1"/>
  <c r="U7452" i="1" l="1"/>
  <c r="S7454" i="1"/>
  <c r="D7455" i="1"/>
  <c r="O7453" i="1"/>
  <c r="K7454" i="1"/>
  <c r="N7454" i="1"/>
  <c r="A7456" i="1"/>
  <c r="C7455" i="1"/>
  <c r="E7455" i="1"/>
  <c r="U7453" i="1" l="1"/>
  <c r="S7455" i="1"/>
  <c r="D7456" i="1"/>
  <c r="N7455" i="1"/>
  <c r="O7454" i="1"/>
  <c r="U7454" i="1" s="1"/>
  <c r="K7455" i="1"/>
  <c r="A7457" i="1"/>
  <c r="N7456" i="1"/>
  <c r="E7456" i="1"/>
  <c r="C7456" i="1"/>
  <c r="O7455" i="1" l="1"/>
  <c r="S7456" i="1"/>
  <c r="D7457" i="1"/>
  <c r="S7457" i="1"/>
  <c r="A7458" i="1"/>
  <c r="E7457" i="1"/>
  <c r="C7457" i="1"/>
  <c r="K7456" i="1"/>
  <c r="O7456" i="1" s="1"/>
  <c r="U7455" i="1"/>
  <c r="D7458" i="1" l="1"/>
  <c r="N7457" i="1"/>
  <c r="U7456" i="1"/>
  <c r="K7457" i="1"/>
  <c r="A7459" i="1"/>
  <c r="E7458" i="1"/>
  <c r="C7458" i="1"/>
  <c r="O7457" i="1" l="1"/>
  <c r="S7458" i="1"/>
  <c r="D7459" i="1"/>
  <c r="S7459" i="1"/>
  <c r="A7460" i="1"/>
  <c r="E7459" i="1"/>
  <c r="C7459" i="1"/>
  <c r="U7457" i="1"/>
  <c r="K7458" i="1"/>
  <c r="N7458" i="1"/>
  <c r="D7460" i="1" l="1"/>
  <c r="S7460" i="1"/>
  <c r="N7459" i="1"/>
  <c r="O7458" i="1"/>
  <c r="K7459" i="1"/>
  <c r="A7461" i="1"/>
  <c r="E7460" i="1"/>
  <c r="C7460" i="1"/>
  <c r="U7458" i="1" l="1"/>
  <c r="O7459" i="1"/>
  <c r="U7459" i="1" s="1"/>
  <c r="D7461" i="1"/>
  <c r="S7461" i="1"/>
  <c r="A7462" i="1"/>
  <c r="E7461" i="1"/>
  <c r="C7461" i="1"/>
  <c r="K7460" i="1"/>
  <c r="N7460" i="1"/>
  <c r="D7462" i="1" l="1"/>
  <c r="O7460" i="1"/>
  <c r="N7461" i="1"/>
  <c r="K7461" i="1"/>
  <c r="A7463" i="1"/>
  <c r="E7462" i="1"/>
  <c r="C7462" i="1"/>
  <c r="S7462" i="1" l="1"/>
  <c r="D7463" i="1"/>
  <c r="S7463" i="1"/>
  <c r="O7461" i="1"/>
  <c r="U7461" i="1" s="1"/>
  <c r="A7464" i="1"/>
  <c r="E7463" i="1"/>
  <c r="C7463" i="1"/>
  <c r="K7462" i="1"/>
  <c r="N7462" i="1"/>
  <c r="U7460" i="1"/>
  <c r="D7464" i="1" l="1"/>
  <c r="O7462" i="1"/>
  <c r="U7462" i="1" s="1"/>
  <c r="N7463" i="1"/>
  <c r="K7463" i="1"/>
  <c r="O7463" i="1" s="1"/>
  <c r="A7465" i="1"/>
  <c r="E7464" i="1"/>
  <c r="C7464" i="1"/>
  <c r="S7464" i="1" l="1"/>
  <c r="D7465" i="1"/>
  <c r="S7465" i="1"/>
  <c r="U7463" i="1"/>
  <c r="K7464" i="1"/>
  <c r="N7464" i="1"/>
  <c r="A7466" i="1"/>
  <c r="E7465" i="1"/>
  <c r="C7465" i="1"/>
  <c r="D7466" i="1" l="1"/>
  <c r="N7465" i="1"/>
  <c r="O7464" i="1"/>
  <c r="U7464" i="1" s="1"/>
  <c r="K7465" i="1"/>
  <c r="A7467" i="1"/>
  <c r="E7466" i="1"/>
  <c r="C7466" i="1"/>
  <c r="O7465" i="1" l="1"/>
  <c r="S7466" i="1"/>
  <c r="D7467" i="1"/>
  <c r="S7467" i="1"/>
  <c r="A7468" i="1"/>
  <c r="E7467" i="1"/>
  <c r="C7467" i="1"/>
  <c r="U7465" i="1"/>
  <c r="K7466" i="1"/>
  <c r="N7466" i="1"/>
  <c r="O7466" i="1" l="1"/>
  <c r="U7466" i="1" s="1"/>
  <c r="K7467" i="1"/>
  <c r="D7468" i="1"/>
  <c r="S7468" i="1"/>
  <c r="N7467" i="1"/>
  <c r="O7467" i="1"/>
  <c r="A7469" i="1"/>
  <c r="E7468" i="1"/>
  <c r="C7468" i="1"/>
  <c r="D7469" i="1" l="1"/>
  <c r="S7469" i="1"/>
  <c r="A7470" i="1"/>
  <c r="E7469" i="1"/>
  <c r="C7469" i="1"/>
  <c r="U7467" i="1"/>
  <c r="K7468" i="1"/>
  <c r="N7468" i="1"/>
  <c r="D7470" i="1" l="1"/>
  <c r="S7470" i="1"/>
  <c r="N7469" i="1"/>
  <c r="O7468" i="1"/>
  <c r="K7469" i="1"/>
  <c r="A7471" i="1"/>
  <c r="E7470" i="1"/>
  <c r="C7470" i="1"/>
  <c r="D7471" i="1" l="1"/>
  <c r="S7471" i="1"/>
  <c r="O7469" i="1"/>
  <c r="A7472" i="1"/>
  <c r="N7471" i="1"/>
  <c r="E7471" i="1"/>
  <c r="C7471" i="1"/>
  <c r="K7470" i="1"/>
  <c r="N7470" i="1"/>
  <c r="U7468" i="1"/>
  <c r="U7469" i="1" l="1"/>
  <c r="D7472" i="1"/>
  <c r="S7472" i="1"/>
  <c r="O7470" i="1"/>
  <c r="U7470" i="1" s="1"/>
  <c r="A7473" i="1"/>
  <c r="N7472" i="1"/>
  <c r="E7472" i="1"/>
  <c r="C7472" i="1"/>
  <c r="K7471" i="1"/>
  <c r="O7471" i="1" s="1"/>
  <c r="D7473" i="1" l="1"/>
  <c r="U7471" i="1"/>
  <c r="K7472" i="1"/>
  <c r="O7472" i="1" s="1"/>
  <c r="A7474" i="1"/>
  <c r="E7473" i="1"/>
  <c r="C7473" i="1"/>
  <c r="S7473" i="1" l="1"/>
  <c r="D7474" i="1"/>
  <c r="S7474" i="1"/>
  <c r="N7473" i="1"/>
  <c r="K7473" i="1"/>
  <c r="A7475" i="1"/>
  <c r="E7474" i="1"/>
  <c r="C7474" i="1"/>
  <c r="U7472" i="1"/>
  <c r="D7475" i="1" l="1"/>
  <c r="S7475" i="1"/>
  <c r="O7473" i="1"/>
  <c r="K7474" i="1"/>
  <c r="N7474" i="1"/>
  <c r="A7476" i="1"/>
  <c r="E7475" i="1"/>
  <c r="C7475" i="1"/>
  <c r="U7473" i="1" l="1"/>
  <c r="D7476" i="1"/>
  <c r="O7474" i="1"/>
  <c r="N7475" i="1"/>
  <c r="A7477" i="1"/>
  <c r="E7476" i="1"/>
  <c r="C7476" i="1"/>
  <c r="K7475" i="1"/>
  <c r="O7475" i="1" s="1"/>
  <c r="S7476" i="1" l="1"/>
  <c r="D7477" i="1"/>
  <c r="S7477" i="1"/>
  <c r="U7474" i="1"/>
  <c r="K7476" i="1"/>
  <c r="U7475" i="1"/>
  <c r="N7476" i="1"/>
  <c r="A7478" i="1"/>
  <c r="N7477" i="1"/>
  <c r="E7477" i="1"/>
  <c r="C7477" i="1"/>
  <c r="D7478" i="1" l="1"/>
  <c r="S7478" i="1"/>
  <c r="O7476" i="1"/>
  <c r="K7477" i="1"/>
  <c r="O7477" i="1" s="1"/>
  <c r="A7479" i="1"/>
  <c r="E7478" i="1"/>
  <c r="C7478" i="1"/>
  <c r="U7476" i="1" l="1"/>
  <c r="D7479" i="1"/>
  <c r="S7479" i="1"/>
  <c r="K7478" i="1"/>
  <c r="N7478" i="1"/>
  <c r="A7480" i="1"/>
  <c r="C7479" i="1"/>
  <c r="E7479" i="1"/>
  <c r="U7477" i="1"/>
  <c r="D7480" i="1" l="1"/>
  <c r="S7480" i="1"/>
  <c r="K7479" i="1"/>
  <c r="N7479" i="1"/>
  <c r="O7478" i="1"/>
  <c r="U7478" i="1" s="1"/>
  <c r="A7481" i="1"/>
  <c r="E7480" i="1"/>
  <c r="C7480" i="1"/>
  <c r="D7481" i="1" l="1"/>
  <c r="S7481" i="1"/>
  <c r="O7479" i="1"/>
  <c r="N7480" i="1"/>
  <c r="A7482" i="1"/>
  <c r="E7481" i="1"/>
  <c r="C7481" i="1"/>
  <c r="K7480" i="1"/>
  <c r="D7482" i="1" l="1"/>
  <c r="S7482" i="1"/>
  <c r="O7480" i="1"/>
  <c r="U7480" i="1" s="1"/>
  <c r="U7479" i="1"/>
  <c r="N7481" i="1"/>
  <c r="K7481" i="1"/>
  <c r="A7483" i="1"/>
  <c r="E7482" i="1"/>
  <c r="C7482" i="1"/>
  <c r="D7483" i="1" l="1"/>
  <c r="S7483" i="1"/>
  <c r="O7481" i="1"/>
  <c r="U7481" i="1" s="1"/>
  <c r="A7484" i="1"/>
  <c r="E7483" i="1"/>
  <c r="C7483" i="1"/>
  <c r="K7482" i="1"/>
  <c r="N7482" i="1"/>
  <c r="D7484" i="1" l="1"/>
  <c r="S7484" i="1"/>
  <c r="K7483" i="1"/>
  <c r="N7483" i="1"/>
  <c r="O7482" i="1"/>
  <c r="A7485" i="1"/>
  <c r="E7484" i="1"/>
  <c r="C7484" i="1"/>
  <c r="O7483" i="1" l="1"/>
  <c r="U7483" i="1" s="1"/>
  <c r="D7485" i="1"/>
  <c r="S7485" i="1"/>
  <c r="A7486" i="1"/>
  <c r="E7485" i="1"/>
  <c r="C7485" i="1"/>
  <c r="K7484" i="1"/>
  <c r="N7484" i="1"/>
  <c r="U7482" i="1"/>
  <c r="D7486" i="1" l="1"/>
  <c r="S7486" i="1"/>
  <c r="N7485" i="1"/>
  <c r="O7484" i="1"/>
  <c r="K7485" i="1"/>
  <c r="A7487" i="1"/>
  <c r="E7486" i="1"/>
  <c r="C7486" i="1"/>
  <c r="O7485" i="1" l="1"/>
  <c r="D7487" i="1"/>
  <c r="S7487" i="1"/>
  <c r="K7486" i="1"/>
  <c r="A7488" i="1"/>
  <c r="E7487" i="1"/>
  <c r="C7487" i="1"/>
  <c r="U7485" i="1"/>
  <c r="N7486" i="1"/>
  <c r="U7484" i="1"/>
  <c r="O7486" i="1" l="1"/>
  <c r="U7486" i="1" s="1"/>
  <c r="D7488" i="1"/>
  <c r="S7488" i="1"/>
  <c r="N7487" i="1"/>
  <c r="K7487" i="1"/>
  <c r="A7489" i="1"/>
  <c r="E7488" i="1"/>
  <c r="C7488" i="1"/>
  <c r="D7489" i="1" l="1"/>
  <c r="N7488" i="1"/>
  <c r="O7487" i="1"/>
  <c r="U7487" i="1" s="1"/>
  <c r="K7488" i="1"/>
  <c r="A7490" i="1"/>
  <c r="N7489" i="1"/>
  <c r="E7489" i="1"/>
  <c r="C7489" i="1"/>
  <c r="O7488" i="1" l="1"/>
  <c r="S7489" i="1"/>
  <c r="D7490" i="1"/>
  <c r="S7490" i="1"/>
  <c r="U7488" i="1"/>
  <c r="K7489" i="1"/>
  <c r="O7489" i="1" s="1"/>
  <c r="A7491" i="1"/>
  <c r="E7490" i="1"/>
  <c r="C7490" i="1"/>
  <c r="D7491" i="1" l="1"/>
  <c r="S7491" i="1"/>
  <c r="K7490" i="1"/>
  <c r="A7492" i="1"/>
  <c r="E7491" i="1"/>
  <c r="C7491" i="1"/>
  <c r="U7489" i="1"/>
  <c r="N7490" i="1"/>
  <c r="O7490" i="1" l="1"/>
  <c r="U7490" i="1" s="1"/>
  <c r="D7492" i="1"/>
  <c r="S7492" i="1"/>
  <c r="N7491" i="1"/>
  <c r="K7491" i="1"/>
  <c r="A7493" i="1"/>
  <c r="E7492" i="1"/>
  <c r="C7492" i="1"/>
  <c r="D7493" i="1" l="1"/>
  <c r="S7493" i="1"/>
  <c r="N7492" i="1"/>
  <c r="O7491" i="1"/>
  <c r="U7491" i="1" s="1"/>
  <c r="K7492" i="1"/>
  <c r="A7494" i="1"/>
  <c r="E7493" i="1"/>
  <c r="C7493" i="1"/>
  <c r="O7492" i="1" l="1"/>
  <c r="U7492" i="1" s="1"/>
  <c r="D7494" i="1"/>
  <c r="S7494" i="1"/>
  <c r="N7493" i="1"/>
  <c r="K7493" i="1"/>
  <c r="A7495" i="1"/>
  <c r="E7494" i="1"/>
  <c r="C7494" i="1"/>
  <c r="O7493" i="1" l="1"/>
  <c r="D7495" i="1"/>
  <c r="S7495" i="1"/>
  <c r="K7494" i="1"/>
  <c r="U7493" i="1"/>
  <c r="N7494" i="1"/>
  <c r="A7496" i="1"/>
  <c r="E7495" i="1"/>
  <c r="C7495" i="1"/>
  <c r="O7494" i="1" l="1"/>
  <c r="D7496" i="1"/>
  <c r="N7495" i="1"/>
  <c r="K7495" i="1"/>
  <c r="O7495" i="1" s="1"/>
  <c r="A7497" i="1"/>
  <c r="N7496" i="1"/>
  <c r="E7496" i="1"/>
  <c r="C7496" i="1"/>
  <c r="U7494" i="1"/>
  <c r="S7496" i="1" l="1"/>
  <c r="D7497" i="1"/>
  <c r="S7497" i="1"/>
  <c r="K7496" i="1"/>
  <c r="O7496" i="1" s="1"/>
  <c r="U7495" i="1"/>
  <c r="A7498" i="1"/>
  <c r="E7497" i="1"/>
  <c r="C7497" i="1"/>
  <c r="D7498" i="1" l="1"/>
  <c r="U7496" i="1"/>
  <c r="N7497" i="1"/>
  <c r="K7497" i="1"/>
  <c r="O7497" i="1" s="1"/>
  <c r="A7499" i="1"/>
  <c r="E7498" i="1"/>
  <c r="C7498" i="1"/>
  <c r="S7498" i="1" l="1"/>
  <c r="D7499" i="1"/>
  <c r="S7499" i="1"/>
  <c r="K7498" i="1"/>
  <c r="U7497" i="1"/>
  <c r="N7498" i="1"/>
  <c r="A7500" i="1"/>
  <c r="E7499" i="1"/>
  <c r="C7499" i="1"/>
  <c r="D7500" i="1" l="1"/>
  <c r="O7498" i="1"/>
  <c r="U7498" i="1" s="1"/>
  <c r="N7499" i="1"/>
  <c r="K7499" i="1"/>
  <c r="A7501" i="1"/>
  <c r="N7500" i="1"/>
  <c r="E7500" i="1"/>
  <c r="C7500" i="1"/>
  <c r="S7500" i="1" l="1"/>
  <c r="O7499" i="1"/>
  <c r="D7501" i="1"/>
  <c r="S7501" i="1"/>
  <c r="K7500" i="1"/>
  <c r="O7500" i="1" s="1"/>
  <c r="A7502" i="1"/>
  <c r="E7501" i="1"/>
  <c r="C7501" i="1"/>
  <c r="U7499" i="1" l="1"/>
  <c r="U7500" i="1"/>
  <c r="D7502" i="1"/>
  <c r="S7502" i="1"/>
  <c r="N7501" i="1"/>
  <c r="K7501" i="1"/>
  <c r="O7501" i="1" s="1"/>
  <c r="A7503" i="1"/>
  <c r="E7502" i="1"/>
  <c r="C7502" i="1"/>
  <c r="D7503" i="1" l="1"/>
  <c r="K7502" i="1"/>
  <c r="U7501" i="1"/>
  <c r="A7504" i="1"/>
  <c r="C7503" i="1"/>
  <c r="E7503" i="1"/>
  <c r="N7502" i="1"/>
  <c r="O7502" i="1" l="1"/>
  <c r="U7502" i="1" s="1"/>
  <c r="S7503" i="1"/>
  <c r="D7504" i="1"/>
  <c r="S7504" i="1"/>
  <c r="N7503" i="1"/>
  <c r="K7503" i="1"/>
  <c r="O7503" i="1" s="1"/>
  <c r="A7505" i="1"/>
  <c r="N7504" i="1"/>
  <c r="E7504" i="1"/>
  <c r="C7504" i="1"/>
  <c r="D7505" i="1" l="1"/>
  <c r="S7505" i="1"/>
  <c r="A7506" i="1"/>
  <c r="E7505" i="1"/>
  <c r="C7505" i="1"/>
  <c r="K7504" i="1"/>
  <c r="O7504" i="1" s="1"/>
  <c r="U7503" i="1"/>
  <c r="D7506" i="1" l="1"/>
  <c r="U7504" i="1"/>
  <c r="N7505" i="1"/>
  <c r="K7505" i="1"/>
  <c r="A7507" i="1"/>
  <c r="E7506" i="1"/>
  <c r="C7506" i="1"/>
  <c r="N7506" i="1" l="1"/>
  <c r="S7506" i="1"/>
  <c r="D7507" i="1"/>
  <c r="S7507" i="1"/>
  <c r="O7505" i="1"/>
  <c r="K7506" i="1"/>
  <c r="O7506" i="1" s="1"/>
  <c r="A7508" i="1"/>
  <c r="N7507" i="1"/>
  <c r="E7507" i="1"/>
  <c r="C7507" i="1"/>
  <c r="D7508" i="1" l="1"/>
  <c r="S7508" i="1"/>
  <c r="U7506" i="1"/>
  <c r="K7507" i="1"/>
  <c r="O7507" i="1" s="1"/>
  <c r="A7509" i="1"/>
  <c r="E7508" i="1"/>
  <c r="C7508" i="1"/>
  <c r="U7505" i="1"/>
  <c r="K7508" i="1" l="1"/>
  <c r="D7509" i="1"/>
  <c r="N7508" i="1"/>
  <c r="A7510" i="1"/>
  <c r="E7509" i="1"/>
  <c r="C7509" i="1"/>
  <c r="U7507" i="1"/>
  <c r="O7508" i="1" l="1"/>
  <c r="S7509" i="1"/>
  <c r="D7510" i="1"/>
  <c r="S7510" i="1"/>
  <c r="N7509" i="1"/>
  <c r="K7509" i="1"/>
  <c r="A7511" i="1"/>
  <c r="E7510" i="1"/>
  <c r="C7510" i="1"/>
  <c r="O7509" i="1" l="1"/>
  <c r="U7508" i="1"/>
  <c r="D7511" i="1"/>
  <c r="N7510" i="1"/>
  <c r="K7510" i="1"/>
  <c r="A7512" i="1"/>
  <c r="E7511" i="1"/>
  <c r="C7511" i="1"/>
  <c r="U7509" i="1"/>
  <c r="O7510" i="1" l="1"/>
  <c r="U7510" i="1" s="1"/>
  <c r="S7511" i="1"/>
  <c r="D7512" i="1"/>
  <c r="S7512" i="1"/>
  <c r="N7511" i="1"/>
  <c r="K7511" i="1"/>
  <c r="A7513" i="1"/>
  <c r="E7512" i="1"/>
  <c r="C7512" i="1"/>
  <c r="O7511" i="1" l="1"/>
  <c r="D7513" i="1"/>
  <c r="S7513" i="1"/>
  <c r="N7512" i="1"/>
  <c r="K7512" i="1"/>
  <c r="A7514" i="1"/>
  <c r="E7513" i="1"/>
  <c r="C7513" i="1"/>
  <c r="U7511" i="1"/>
  <c r="O7512" i="1" l="1"/>
  <c r="D7514" i="1"/>
  <c r="S7514" i="1"/>
  <c r="N7513" i="1"/>
  <c r="K7513" i="1"/>
  <c r="A7515" i="1"/>
  <c r="E7514" i="1"/>
  <c r="C7514" i="1"/>
  <c r="U7512" i="1"/>
  <c r="O7513" i="1" l="1"/>
  <c r="D7515" i="1"/>
  <c r="S7515" i="1"/>
  <c r="N7514" i="1"/>
  <c r="K7514" i="1"/>
  <c r="A7516" i="1"/>
  <c r="E7515" i="1"/>
  <c r="C7515" i="1"/>
  <c r="U7513" i="1"/>
  <c r="O7514" i="1" l="1"/>
  <c r="D7516" i="1"/>
  <c r="U7514" i="1"/>
  <c r="N7515" i="1"/>
  <c r="K7515" i="1"/>
  <c r="A7517" i="1"/>
  <c r="N7516" i="1"/>
  <c r="E7516" i="1"/>
  <c r="C7516" i="1"/>
  <c r="O7515" i="1" l="1"/>
  <c r="S7516" i="1"/>
  <c r="D7517" i="1"/>
  <c r="S7517" i="1"/>
  <c r="K7516" i="1"/>
  <c r="O7516" i="1" s="1"/>
  <c r="A7518" i="1"/>
  <c r="N7517" i="1"/>
  <c r="E7517" i="1"/>
  <c r="C7517" i="1"/>
  <c r="U7515" i="1"/>
  <c r="U7516" i="1" l="1"/>
  <c r="D7518" i="1"/>
  <c r="K7517" i="1"/>
  <c r="O7517" i="1" s="1"/>
  <c r="A7519" i="1"/>
  <c r="E7518" i="1"/>
  <c r="C7518" i="1"/>
  <c r="S7518" i="1" l="1"/>
  <c r="D7519" i="1"/>
  <c r="S7519" i="1"/>
  <c r="K7518" i="1"/>
  <c r="N7518" i="1"/>
  <c r="A7520" i="1"/>
  <c r="E7519" i="1"/>
  <c r="C7519" i="1"/>
  <c r="U7517" i="1"/>
  <c r="D7520" i="1" l="1"/>
  <c r="O7518" i="1"/>
  <c r="N7519" i="1"/>
  <c r="K7519" i="1"/>
  <c r="O7519" i="1" s="1"/>
  <c r="A7521" i="1"/>
  <c r="E7520" i="1"/>
  <c r="C7520" i="1"/>
  <c r="S7520" i="1" l="1"/>
  <c r="D7521" i="1"/>
  <c r="S7521" i="1"/>
  <c r="K7520" i="1"/>
  <c r="U7518" i="1"/>
  <c r="A7522" i="1"/>
  <c r="E7521" i="1"/>
  <c r="C7521" i="1"/>
  <c r="U7519" i="1"/>
  <c r="N7520" i="1"/>
  <c r="O7520" i="1" l="1"/>
  <c r="U7520" i="1" s="1"/>
  <c r="D7522" i="1"/>
  <c r="K7521" i="1"/>
  <c r="A7523" i="1"/>
  <c r="E7522" i="1"/>
  <c r="C7522" i="1"/>
  <c r="N7521" i="1"/>
  <c r="S7522" i="1" l="1"/>
  <c r="D7523" i="1"/>
  <c r="S7523" i="1"/>
  <c r="K7522" i="1"/>
  <c r="A7524" i="1"/>
  <c r="N7523" i="1"/>
  <c r="E7523" i="1"/>
  <c r="C7523" i="1"/>
  <c r="O7521" i="1"/>
  <c r="N7522" i="1"/>
  <c r="O7522" i="1" l="1"/>
  <c r="D7524" i="1"/>
  <c r="U7522" i="1"/>
  <c r="K7523" i="1"/>
  <c r="O7523" i="1" s="1"/>
  <c r="A7525" i="1"/>
  <c r="K7524" i="1"/>
  <c r="E7524" i="1"/>
  <c r="C7524" i="1"/>
  <c r="U7521" i="1"/>
  <c r="S7524" i="1" l="1"/>
  <c r="D7525" i="1"/>
  <c r="N7524" i="1"/>
  <c r="O7524" i="1" s="1"/>
  <c r="A7526" i="1"/>
  <c r="E7525" i="1"/>
  <c r="C7525" i="1"/>
  <c r="U7523" i="1"/>
  <c r="U7524" i="1" l="1"/>
  <c r="S7525" i="1"/>
  <c r="D7526" i="1"/>
  <c r="S7526" i="1"/>
  <c r="N7525" i="1"/>
  <c r="K7525" i="1"/>
  <c r="A7527" i="1"/>
  <c r="E7526" i="1"/>
  <c r="C7526" i="1"/>
  <c r="D7527" i="1" l="1"/>
  <c r="S7527" i="1"/>
  <c r="O7525" i="1"/>
  <c r="K7526" i="1"/>
  <c r="A7528" i="1"/>
  <c r="E7527" i="1"/>
  <c r="C7527" i="1"/>
  <c r="N7526" i="1"/>
  <c r="O7526" i="1" l="1"/>
  <c r="U7526" i="1" s="1"/>
  <c r="U7525" i="1"/>
  <c r="D7528" i="1"/>
  <c r="S7528" i="1"/>
  <c r="N7527" i="1"/>
  <c r="K7527" i="1"/>
  <c r="O7527" i="1" s="1"/>
  <c r="A7529" i="1"/>
  <c r="N7528" i="1"/>
  <c r="E7528" i="1"/>
  <c r="C7528" i="1"/>
  <c r="D7529" i="1" l="1"/>
  <c r="S7529" i="1"/>
  <c r="A7530" i="1"/>
  <c r="E7529" i="1"/>
  <c r="C7529" i="1"/>
  <c r="U7527" i="1"/>
  <c r="K7528" i="1"/>
  <c r="O7528" i="1" s="1"/>
  <c r="D7530" i="1" l="1"/>
  <c r="S7530" i="1"/>
  <c r="N7529" i="1"/>
  <c r="U7528" i="1"/>
  <c r="K7529" i="1"/>
  <c r="A7531" i="1"/>
  <c r="E7530" i="1"/>
  <c r="C7530" i="1"/>
  <c r="O7529" i="1" l="1"/>
  <c r="D7531" i="1"/>
  <c r="S7531" i="1"/>
  <c r="N7530" i="1"/>
  <c r="K7530" i="1"/>
  <c r="A7532" i="1"/>
  <c r="E7531" i="1"/>
  <c r="C7531" i="1"/>
  <c r="U7529" i="1"/>
  <c r="O7530" i="1" l="1"/>
  <c r="D7532" i="1"/>
  <c r="S7532" i="1"/>
  <c r="K7531" i="1"/>
  <c r="A7533" i="1"/>
  <c r="E7532" i="1"/>
  <c r="C7532" i="1"/>
  <c r="N7531" i="1"/>
  <c r="U7530" i="1"/>
  <c r="D7533" i="1" l="1"/>
  <c r="S7533" i="1"/>
  <c r="N7532" i="1"/>
  <c r="K7532" i="1"/>
  <c r="A7534" i="1"/>
  <c r="E7533" i="1"/>
  <c r="C7533" i="1"/>
  <c r="O7531" i="1"/>
  <c r="O7532" i="1" l="1"/>
  <c r="D7534" i="1"/>
  <c r="S7534" i="1"/>
  <c r="N7533" i="1"/>
  <c r="K7533" i="1"/>
  <c r="A7535" i="1"/>
  <c r="N7534" i="1"/>
  <c r="E7534" i="1"/>
  <c r="C7534" i="1"/>
  <c r="U7531" i="1"/>
  <c r="O7533" i="1" l="1"/>
  <c r="U7532" i="1"/>
  <c r="D7535" i="1"/>
  <c r="S7535" i="1"/>
  <c r="K7534" i="1"/>
  <c r="O7534" i="1" s="1"/>
  <c r="A7536" i="1"/>
  <c r="N7535" i="1"/>
  <c r="E7535" i="1"/>
  <c r="C7535" i="1"/>
  <c r="U7533" i="1"/>
  <c r="D7536" i="1" l="1"/>
  <c r="S7536" i="1"/>
  <c r="K7535" i="1"/>
  <c r="O7535" i="1" s="1"/>
  <c r="A7537" i="1"/>
  <c r="E7536" i="1"/>
  <c r="C7536" i="1"/>
  <c r="U7534" i="1"/>
  <c r="D7537" i="1" l="1"/>
  <c r="N7536" i="1"/>
  <c r="K7536" i="1"/>
  <c r="A7538" i="1"/>
  <c r="E7537" i="1"/>
  <c r="C7537" i="1"/>
  <c r="U7535" i="1"/>
  <c r="O7536" i="1" l="1"/>
  <c r="S7537" i="1"/>
  <c r="D7538" i="1"/>
  <c r="S7538" i="1"/>
  <c r="K7537" i="1"/>
  <c r="A7539" i="1"/>
  <c r="E7538" i="1"/>
  <c r="C7538" i="1"/>
  <c r="N7537" i="1"/>
  <c r="U7536" i="1" l="1"/>
  <c r="D7539" i="1"/>
  <c r="S7539" i="1"/>
  <c r="K7538" i="1"/>
  <c r="N7538" i="1"/>
  <c r="A7540" i="1"/>
  <c r="E7539" i="1"/>
  <c r="C7539" i="1"/>
  <c r="O7537" i="1"/>
  <c r="D7540" i="1" l="1"/>
  <c r="S7540" i="1"/>
  <c r="O7538" i="1"/>
  <c r="K7539" i="1"/>
  <c r="A7541" i="1"/>
  <c r="N7540" i="1"/>
  <c r="E7540" i="1"/>
  <c r="C7540" i="1"/>
  <c r="U7537" i="1"/>
  <c r="N7539" i="1"/>
  <c r="U7538" i="1" l="1"/>
  <c r="D7541" i="1"/>
  <c r="S7541" i="1"/>
  <c r="K7540" i="1"/>
  <c r="O7540" i="1" s="1"/>
  <c r="A7542" i="1"/>
  <c r="E7541" i="1"/>
  <c r="C7541" i="1"/>
  <c r="O7539" i="1"/>
  <c r="D7542" i="1" l="1"/>
  <c r="K7541" i="1"/>
  <c r="A7543" i="1"/>
  <c r="E7542" i="1"/>
  <c r="C7542" i="1"/>
  <c r="U7539" i="1"/>
  <c r="N7541" i="1"/>
  <c r="U7540" i="1"/>
  <c r="N7542" i="1" l="1"/>
  <c r="S7542" i="1"/>
  <c r="D7543" i="1"/>
  <c r="S7543" i="1"/>
  <c r="K7542" i="1"/>
  <c r="A7544" i="1"/>
  <c r="E7543" i="1"/>
  <c r="C7543" i="1"/>
  <c r="O7541" i="1"/>
  <c r="O7542" i="1" l="1"/>
  <c r="U7542" i="1" s="1"/>
  <c r="D7544" i="1"/>
  <c r="S7544" i="1"/>
  <c r="N7543" i="1"/>
  <c r="K7543" i="1"/>
  <c r="A7545" i="1"/>
  <c r="K7544" i="1"/>
  <c r="E7544" i="1"/>
  <c r="C7544" i="1"/>
  <c r="U7541" i="1"/>
  <c r="O7543" i="1" l="1"/>
  <c r="D7545" i="1"/>
  <c r="N7544" i="1"/>
  <c r="O7544" i="1"/>
  <c r="A7546" i="1"/>
  <c r="E7545" i="1"/>
  <c r="C7545" i="1"/>
  <c r="U7543" i="1"/>
  <c r="S7545" i="1" l="1"/>
  <c r="D7546" i="1"/>
  <c r="S7546" i="1"/>
  <c r="K7545" i="1"/>
  <c r="A7547" i="1"/>
  <c r="E7546" i="1"/>
  <c r="C7546" i="1"/>
  <c r="N7545" i="1"/>
  <c r="U7544" i="1"/>
  <c r="D7547" i="1" l="1"/>
  <c r="S7547" i="1"/>
  <c r="O7545" i="1"/>
  <c r="K7546" i="1"/>
  <c r="N7546" i="1"/>
  <c r="A7548" i="1"/>
  <c r="E7547" i="1"/>
  <c r="C7547" i="1"/>
  <c r="U7545" i="1" l="1"/>
  <c r="D7548" i="1"/>
  <c r="S7548" i="1"/>
  <c r="O7546" i="1"/>
  <c r="N7547" i="1"/>
  <c r="K7547" i="1"/>
  <c r="O7547" i="1" s="1"/>
  <c r="A7549" i="1"/>
  <c r="N7548" i="1"/>
  <c r="E7548" i="1"/>
  <c r="C7548" i="1"/>
  <c r="K7548" i="1" l="1"/>
  <c r="O7548" i="1" s="1"/>
  <c r="D7549" i="1"/>
  <c r="S7549" i="1"/>
  <c r="U7546" i="1"/>
  <c r="A7550" i="1"/>
  <c r="E7549" i="1"/>
  <c r="C7549" i="1"/>
  <c r="U7547" i="1"/>
  <c r="D7550" i="1" l="1"/>
  <c r="S7550" i="1"/>
  <c r="N7549" i="1"/>
  <c r="K7549" i="1"/>
  <c r="A7551" i="1"/>
  <c r="K7550" i="1"/>
  <c r="N7550" i="1"/>
  <c r="E7550" i="1"/>
  <c r="C7550" i="1"/>
  <c r="U7548" i="1"/>
  <c r="O7549" i="1" l="1"/>
  <c r="D7551" i="1"/>
  <c r="O7550" i="1"/>
  <c r="A7552" i="1"/>
  <c r="C7551" i="1"/>
  <c r="E7551" i="1"/>
  <c r="U7549" i="1" l="1"/>
  <c r="S7551" i="1"/>
  <c r="D7552" i="1"/>
  <c r="S7552" i="1"/>
  <c r="N7551" i="1"/>
  <c r="K7551" i="1"/>
  <c r="A7553" i="1"/>
  <c r="N7552" i="1"/>
  <c r="E7552" i="1"/>
  <c r="C7552" i="1"/>
  <c r="U7550" i="1"/>
  <c r="O7551" i="1" l="1"/>
  <c r="K7552" i="1"/>
  <c r="O7552" i="1" s="1"/>
  <c r="U7552" i="1" s="1"/>
  <c r="D7553" i="1"/>
  <c r="S7553" i="1"/>
  <c r="A7554" i="1"/>
  <c r="E7553" i="1"/>
  <c r="C7553" i="1"/>
  <c r="U7551" i="1"/>
  <c r="D7554" i="1" l="1"/>
  <c r="S7554" i="1"/>
  <c r="N7553" i="1"/>
  <c r="K7553" i="1"/>
  <c r="A7555" i="1"/>
  <c r="E7554" i="1"/>
  <c r="C7554" i="1"/>
  <c r="O7553" i="1" l="1"/>
  <c r="U7553" i="1" s="1"/>
  <c r="D7555" i="1"/>
  <c r="S7555" i="1"/>
  <c r="N7554" i="1"/>
  <c r="K7554" i="1"/>
  <c r="A7556" i="1"/>
  <c r="E7555" i="1"/>
  <c r="C7555" i="1"/>
  <c r="O7554" i="1" l="1"/>
  <c r="D7556" i="1"/>
  <c r="K7555" i="1"/>
  <c r="A7557" i="1"/>
  <c r="N7556" i="1"/>
  <c r="K7556" i="1"/>
  <c r="E7556" i="1"/>
  <c r="C7556" i="1"/>
  <c r="N7555" i="1"/>
  <c r="U7554" i="1" l="1"/>
  <c r="O7556" i="1"/>
  <c r="S7556" i="1"/>
  <c r="D7557" i="1"/>
  <c r="S7557" i="1"/>
  <c r="A7558" i="1"/>
  <c r="E7557" i="1"/>
  <c r="C7557" i="1"/>
  <c r="O7555" i="1"/>
  <c r="U7556" i="1" l="1"/>
  <c r="D7558" i="1"/>
  <c r="S7558" i="1"/>
  <c r="K7557" i="1"/>
  <c r="A7559" i="1"/>
  <c r="N7558" i="1"/>
  <c r="E7558" i="1"/>
  <c r="C7558" i="1"/>
  <c r="U7555" i="1"/>
  <c r="N7557" i="1"/>
  <c r="D7559" i="1" l="1"/>
  <c r="K7558" i="1"/>
  <c r="O7558" i="1" s="1"/>
  <c r="A7560" i="1"/>
  <c r="E7559" i="1"/>
  <c r="C7559" i="1"/>
  <c r="O7557" i="1"/>
  <c r="S7559" i="1" l="1"/>
  <c r="D7560" i="1"/>
  <c r="U7557" i="1"/>
  <c r="K7559" i="1"/>
  <c r="A7561" i="1"/>
  <c r="K7560" i="1"/>
  <c r="E7560" i="1"/>
  <c r="C7560" i="1"/>
  <c r="N7559" i="1"/>
  <c r="U7558" i="1"/>
  <c r="S7560" i="1" l="1"/>
  <c r="D7561" i="1"/>
  <c r="S7561" i="1"/>
  <c r="N7560" i="1"/>
  <c r="O7560" i="1" s="1"/>
  <c r="A7562" i="1"/>
  <c r="E7561" i="1"/>
  <c r="C7561" i="1"/>
  <c r="O7559" i="1"/>
  <c r="D7562" i="1" l="1"/>
  <c r="U7560" i="1"/>
  <c r="N7561" i="1"/>
  <c r="U7559" i="1"/>
  <c r="K7561" i="1"/>
  <c r="A7563" i="1"/>
  <c r="E7562" i="1"/>
  <c r="C7562" i="1"/>
  <c r="S7562" i="1" l="1"/>
  <c r="D7563" i="1"/>
  <c r="S7563" i="1"/>
  <c r="K7562" i="1"/>
  <c r="O7561" i="1"/>
  <c r="U7561" i="1" s="1"/>
  <c r="N7562" i="1"/>
  <c r="A7564" i="1"/>
  <c r="E7563" i="1"/>
  <c r="C7563" i="1"/>
  <c r="O7562" i="1" l="1"/>
  <c r="D7564" i="1"/>
  <c r="U7562" i="1"/>
  <c r="N7563" i="1"/>
  <c r="K7563" i="1"/>
  <c r="A7565" i="1"/>
  <c r="E7564" i="1"/>
  <c r="C7564" i="1"/>
  <c r="K7564" i="1" l="1"/>
  <c r="S7564" i="1"/>
  <c r="D7565" i="1"/>
  <c r="S7565" i="1"/>
  <c r="N7564" i="1"/>
  <c r="O7563" i="1"/>
  <c r="A7566" i="1"/>
  <c r="E7565" i="1"/>
  <c r="C7565" i="1"/>
  <c r="O7564" i="1" l="1"/>
  <c r="U7564" i="1" s="1"/>
  <c r="U7563" i="1"/>
  <c r="D7566" i="1"/>
  <c r="S7566" i="1"/>
  <c r="N7565" i="1"/>
  <c r="K7565" i="1"/>
  <c r="A7567" i="1"/>
  <c r="E7566" i="1"/>
  <c r="C7566" i="1"/>
  <c r="D7567" i="1" l="1"/>
  <c r="O7565" i="1"/>
  <c r="K7566" i="1"/>
  <c r="A7568" i="1"/>
  <c r="E7567" i="1"/>
  <c r="C7567" i="1"/>
  <c r="N7566" i="1"/>
  <c r="U7565" i="1" l="1"/>
  <c r="S7567" i="1"/>
  <c r="D7568" i="1"/>
  <c r="S7568" i="1"/>
  <c r="K7567" i="1"/>
  <c r="N7567" i="1"/>
  <c r="A7569" i="1"/>
  <c r="E7568" i="1"/>
  <c r="C7568" i="1"/>
  <c r="O7566" i="1"/>
  <c r="O7567" i="1" l="1"/>
  <c r="D7569" i="1"/>
  <c r="N7568" i="1"/>
  <c r="A7570" i="1"/>
  <c r="E7569" i="1"/>
  <c r="C7569" i="1"/>
  <c r="K7568" i="1"/>
  <c r="U7566" i="1"/>
  <c r="U7567" i="1"/>
  <c r="S7569" i="1" l="1"/>
  <c r="D7570" i="1"/>
  <c r="O7568" i="1"/>
  <c r="K7569" i="1"/>
  <c r="N7569" i="1"/>
  <c r="A7571" i="1"/>
  <c r="N7570" i="1"/>
  <c r="E7570" i="1"/>
  <c r="C7570" i="1"/>
  <c r="U7568" i="1" l="1"/>
  <c r="S7570" i="1"/>
  <c r="D7571" i="1"/>
  <c r="O7569" i="1"/>
  <c r="U7569" i="1" s="1"/>
  <c r="K7570" i="1"/>
  <c r="O7570" i="1" s="1"/>
  <c r="A7572" i="1"/>
  <c r="E7571" i="1"/>
  <c r="C7571" i="1"/>
  <c r="S7571" i="1" l="1"/>
  <c r="D7572" i="1"/>
  <c r="A7573" i="1"/>
  <c r="N7572" i="1"/>
  <c r="E7572" i="1"/>
  <c r="C7572" i="1"/>
  <c r="U7570" i="1"/>
  <c r="K7571" i="1"/>
  <c r="N7571" i="1"/>
  <c r="S7572" i="1" l="1"/>
  <c r="D7573" i="1"/>
  <c r="S7573" i="1"/>
  <c r="O7571" i="1"/>
  <c r="U7571" i="1" s="1"/>
  <c r="K7572" i="1"/>
  <c r="O7572" i="1" s="1"/>
  <c r="A7574" i="1"/>
  <c r="E7573" i="1"/>
  <c r="C7573" i="1"/>
  <c r="D7574" i="1" l="1"/>
  <c r="A7575" i="1"/>
  <c r="E7574" i="1"/>
  <c r="C7574" i="1"/>
  <c r="K7573" i="1"/>
  <c r="N7573" i="1"/>
  <c r="U7572" i="1"/>
  <c r="S7574" i="1" l="1"/>
  <c r="D7575" i="1"/>
  <c r="N7574" i="1"/>
  <c r="O7573" i="1"/>
  <c r="K7574" i="1"/>
  <c r="A7576" i="1"/>
  <c r="C7575" i="1"/>
  <c r="E7575" i="1"/>
  <c r="O7574" i="1" l="1"/>
  <c r="S7575" i="1"/>
  <c r="D7576" i="1"/>
  <c r="N7575" i="1"/>
  <c r="A7577" i="1"/>
  <c r="N7576" i="1"/>
  <c r="E7576" i="1"/>
  <c r="C7576" i="1"/>
  <c r="U7574" i="1"/>
  <c r="K7575" i="1"/>
  <c r="U7573" i="1"/>
  <c r="O7575" i="1" l="1"/>
  <c r="S7576" i="1"/>
  <c r="D7577" i="1"/>
  <c r="K7576" i="1"/>
  <c r="O7576" i="1" s="1"/>
  <c r="A7578" i="1"/>
  <c r="E7577" i="1"/>
  <c r="C7577" i="1"/>
  <c r="U7575" i="1"/>
  <c r="S7577" i="1" l="1"/>
  <c r="D7578" i="1"/>
  <c r="S7578" i="1"/>
  <c r="K7577" i="1"/>
  <c r="N7577" i="1"/>
  <c r="A7579" i="1"/>
  <c r="E7578" i="1"/>
  <c r="C7578" i="1"/>
  <c r="U7576" i="1"/>
  <c r="D7579" i="1" l="1"/>
  <c r="N7578" i="1"/>
  <c r="O7577" i="1"/>
  <c r="K7578" i="1"/>
  <c r="A7580" i="1"/>
  <c r="E7579" i="1"/>
  <c r="C7579" i="1"/>
  <c r="U7577" i="1" l="1"/>
  <c r="O7578" i="1"/>
  <c r="U7578" i="1" s="1"/>
  <c r="S7579" i="1"/>
  <c r="D7580" i="1"/>
  <c r="S7580" i="1"/>
  <c r="N7579" i="1"/>
  <c r="A7581" i="1"/>
  <c r="E7580" i="1"/>
  <c r="C7580" i="1"/>
  <c r="K7579" i="1"/>
  <c r="D7581" i="1" l="1"/>
  <c r="S7581" i="1"/>
  <c r="K7580" i="1"/>
  <c r="O7579" i="1"/>
  <c r="N7580" i="1"/>
  <c r="A7582" i="1"/>
  <c r="E7581" i="1"/>
  <c r="C7581" i="1"/>
  <c r="U7579" i="1" l="1"/>
  <c r="D7582" i="1"/>
  <c r="O7580" i="1"/>
  <c r="K7581" i="1"/>
  <c r="N7581" i="1"/>
  <c r="A7583" i="1"/>
  <c r="E7582" i="1"/>
  <c r="C7582" i="1"/>
  <c r="S7582" i="1" l="1"/>
  <c r="D7583" i="1"/>
  <c r="S7583" i="1"/>
  <c r="O7581" i="1"/>
  <c r="N7582" i="1"/>
  <c r="U7580" i="1"/>
  <c r="K7582" i="1"/>
  <c r="A7584" i="1"/>
  <c r="E7583" i="1"/>
  <c r="C7583" i="1"/>
  <c r="O7582" i="1" l="1"/>
  <c r="U7581" i="1"/>
  <c r="D7584" i="1"/>
  <c r="K7583" i="1"/>
  <c r="N7583" i="1"/>
  <c r="A7585" i="1"/>
  <c r="E7584" i="1"/>
  <c r="C7584" i="1"/>
  <c r="U7582" i="1"/>
  <c r="S7584" i="1" l="1"/>
  <c r="D7585" i="1"/>
  <c r="K7584" i="1"/>
  <c r="O7583" i="1"/>
  <c r="N7584" i="1"/>
  <c r="A7586" i="1"/>
  <c r="E7585" i="1"/>
  <c r="C7585" i="1"/>
  <c r="O7584" i="1" l="1"/>
  <c r="U7583" i="1"/>
  <c r="S7585" i="1"/>
  <c r="D7586" i="1"/>
  <c r="S7586" i="1"/>
  <c r="K7585" i="1"/>
  <c r="N7585" i="1"/>
  <c r="A7587" i="1"/>
  <c r="N7586" i="1"/>
  <c r="E7586" i="1"/>
  <c r="C7586" i="1"/>
  <c r="U7584" i="1"/>
  <c r="D7587" i="1" l="1"/>
  <c r="S7587" i="1"/>
  <c r="O7585" i="1"/>
  <c r="U7585" i="1" s="1"/>
  <c r="K7586" i="1"/>
  <c r="O7586" i="1" s="1"/>
  <c r="A7588" i="1"/>
  <c r="E7587" i="1"/>
  <c r="C7587" i="1"/>
  <c r="D7588" i="1" l="1"/>
  <c r="U7586" i="1"/>
  <c r="N7587" i="1"/>
  <c r="A7589" i="1"/>
  <c r="N7588" i="1"/>
  <c r="E7588" i="1"/>
  <c r="C7588" i="1"/>
  <c r="K7587" i="1"/>
  <c r="S7588" i="1" l="1"/>
  <c r="D7589" i="1"/>
  <c r="S7589" i="1"/>
  <c r="K7588" i="1"/>
  <c r="O7588" i="1" s="1"/>
  <c r="O7587" i="1"/>
  <c r="A7590" i="1"/>
  <c r="E7589" i="1"/>
  <c r="C7589" i="1"/>
  <c r="U7587" i="1" l="1"/>
  <c r="D7590" i="1"/>
  <c r="S7590" i="1"/>
  <c r="K7589" i="1"/>
  <c r="N7589" i="1"/>
  <c r="A7591" i="1"/>
  <c r="E7590" i="1"/>
  <c r="C7590" i="1"/>
  <c r="U7588" i="1"/>
  <c r="D7591" i="1" l="1"/>
  <c r="O7589" i="1"/>
  <c r="K7590" i="1"/>
  <c r="A7592" i="1"/>
  <c r="E7591" i="1"/>
  <c r="C7591" i="1"/>
  <c r="N7590" i="1"/>
  <c r="U7589" i="1" l="1"/>
  <c r="S7591" i="1"/>
  <c r="D7592" i="1"/>
  <c r="K7591" i="1"/>
  <c r="N7591" i="1"/>
  <c r="A7593" i="1"/>
  <c r="E7592" i="1"/>
  <c r="C7592" i="1"/>
  <c r="O7590" i="1"/>
  <c r="N7592" i="1" l="1"/>
  <c r="O7591" i="1"/>
  <c r="U7591" i="1" s="1"/>
  <c r="S7592" i="1"/>
  <c r="D7593" i="1"/>
  <c r="S7593" i="1"/>
  <c r="A7594" i="1"/>
  <c r="E7593" i="1"/>
  <c r="C7593" i="1"/>
  <c r="U7590" i="1"/>
  <c r="K7592" i="1"/>
  <c r="O7592" i="1" l="1"/>
  <c r="D7594" i="1"/>
  <c r="S7594" i="1"/>
  <c r="N7593" i="1"/>
  <c r="K7593" i="1"/>
  <c r="U7592" i="1"/>
  <c r="A7595" i="1"/>
  <c r="E7594" i="1"/>
  <c r="C7594" i="1"/>
  <c r="O7593" i="1" l="1"/>
  <c r="D7595" i="1"/>
  <c r="N7594" i="1"/>
  <c r="K7594" i="1"/>
  <c r="A7596" i="1"/>
  <c r="E7595" i="1"/>
  <c r="C7595" i="1"/>
  <c r="U7593" i="1"/>
  <c r="S7595" i="1" l="1"/>
  <c r="D7596" i="1"/>
  <c r="S7596" i="1"/>
  <c r="O7594" i="1"/>
  <c r="K7595" i="1"/>
  <c r="N7595" i="1"/>
  <c r="A7597" i="1"/>
  <c r="N7596" i="1"/>
  <c r="E7596" i="1"/>
  <c r="C7596" i="1"/>
  <c r="U7594" i="1" l="1"/>
  <c r="D7597" i="1"/>
  <c r="S7597" i="1"/>
  <c r="O7595" i="1"/>
  <c r="U7595" i="1" s="1"/>
  <c r="A7598" i="1"/>
  <c r="E7597" i="1"/>
  <c r="C7597" i="1"/>
  <c r="K7596" i="1"/>
  <c r="O7596" i="1" s="1"/>
  <c r="D7598" i="1" l="1"/>
  <c r="K7597" i="1"/>
  <c r="U7596" i="1"/>
  <c r="N7597" i="1"/>
  <c r="A7599" i="1"/>
  <c r="E7598" i="1"/>
  <c r="C7598" i="1"/>
  <c r="S7598" i="1" l="1"/>
  <c r="O7597" i="1"/>
  <c r="D7599" i="1"/>
  <c r="S7599" i="1"/>
  <c r="N7598" i="1"/>
  <c r="K7598" i="1"/>
  <c r="A7600" i="1"/>
  <c r="C7599" i="1"/>
  <c r="E7599" i="1"/>
  <c r="U7597" i="1" l="1"/>
  <c r="O7598" i="1"/>
  <c r="U7598" i="1" s="1"/>
  <c r="D7600" i="1"/>
  <c r="S7600" i="1"/>
  <c r="N7599" i="1"/>
  <c r="K7599" i="1"/>
  <c r="A7601" i="1"/>
  <c r="E7600" i="1"/>
  <c r="C7600" i="1"/>
  <c r="O7599" i="1" l="1"/>
  <c r="D7601" i="1"/>
  <c r="S7601" i="1"/>
  <c r="K7600" i="1"/>
  <c r="A7602" i="1"/>
  <c r="K7601" i="1"/>
  <c r="E7601" i="1"/>
  <c r="C7601" i="1"/>
  <c r="N7600" i="1"/>
  <c r="U7599" i="1"/>
  <c r="D7602" i="1" l="1"/>
  <c r="S7602" i="1"/>
  <c r="N7601" i="1"/>
  <c r="O7601" i="1" s="1"/>
  <c r="A7603" i="1"/>
  <c r="E7602" i="1"/>
  <c r="C7602" i="1"/>
  <c r="O7600" i="1"/>
  <c r="D7603" i="1" l="1"/>
  <c r="S7603" i="1"/>
  <c r="U7600" i="1"/>
  <c r="K7602" i="1"/>
  <c r="A7604" i="1"/>
  <c r="E7603" i="1"/>
  <c r="C7603" i="1"/>
  <c r="N7602" i="1"/>
  <c r="U7601" i="1"/>
  <c r="N7603" i="1" l="1"/>
  <c r="D7604" i="1"/>
  <c r="K7603" i="1"/>
  <c r="A7605" i="1"/>
  <c r="E7604" i="1"/>
  <c r="C7604" i="1"/>
  <c r="O7602" i="1"/>
  <c r="O7603" i="1" l="1"/>
  <c r="S7604" i="1"/>
  <c r="D7605" i="1"/>
  <c r="S7605" i="1"/>
  <c r="N7604" i="1"/>
  <c r="U7602" i="1"/>
  <c r="K7604" i="1"/>
  <c r="A7606" i="1"/>
  <c r="E7605" i="1"/>
  <c r="C7605" i="1"/>
  <c r="U7603" i="1" l="1"/>
  <c r="O7604" i="1"/>
  <c r="U7604" i="1" s="1"/>
  <c r="D7606" i="1"/>
  <c r="S7606" i="1"/>
  <c r="N7605" i="1"/>
  <c r="A7607" i="1"/>
  <c r="E7606" i="1"/>
  <c r="C7606" i="1"/>
  <c r="K7605" i="1"/>
  <c r="O7605" i="1" l="1"/>
  <c r="D7607" i="1"/>
  <c r="U7605" i="1"/>
  <c r="N7606" i="1"/>
  <c r="K7606" i="1"/>
  <c r="A7608" i="1"/>
  <c r="E7607" i="1"/>
  <c r="C7607" i="1"/>
  <c r="O7606" i="1" l="1"/>
  <c r="S7607" i="1"/>
  <c r="D7608" i="1"/>
  <c r="N7607" i="1"/>
  <c r="K7607" i="1"/>
  <c r="A7609" i="1"/>
  <c r="E7608" i="1"/>
  <c r="C7608" i="1"/>
  <c r="O7607" i="1" l="1"/>
  <c r="U7606" i="1"/>
  <c r="S7608" i="1"/>
  <c r="D7609" i="1"/>
  <c r="S7609" i="1"/>
  <c r="K7608" i="1"/>
  <c r="A7610" i="1"/>
  <c r="E7609" i="1"/>
  <c r="C7609" i="1"/>
  <c r="N7608" i="1"/>
  <c r="U7607" i="1"/>
  <c r="D7610" i="1" l="1"/>
  <c r="S7610" i="1"/>
  <c r="N7609" i="1"/>
  <c r="O7608" i="1"/>
  <c r="U7608" i="1" s="1"/>
  <c r="K7609" i="1"/>
  <c r="A7611" i="1"/>
  <c r="E7610" i="1"/>
  <c r="C7610" i="1"/>
  <c r="O7609" i="1" l="1"/>
  <c r="D7611" i="1"/>
  <c r="S7611" i="1"/>
  <c r="K7610" i="1"/>
  <c r="A7612" i="1"/>
  <c r="E7611" i="1"/>
  <c r="C7611" i="1"/>
  <c r="N7610" i="1"/>
  <c r="U7609" i="1"/>
  <c r="D7612" i="1" l="1"/>
  <c r="O7610" i="1"/>
  <c r="K7611" i="1"/>
  <c r="N7611" i="1"/>
  <c r="A7613" i="1"/>
  <c r="E7612" i="1"/>
  <c r="C7612" i="1"/>
  <c r="O7611" i="1" l="1"/>
  <c r="U7610" i="1"/>
  <c r="S7612" i="1"/>
  <c r="D7613" i="1"/>
  <c r="S7613" i="1"/>
  <c r="N7612" i="1"/>
  <c r="K7612" i="1"/>
  <c r="O7612" i="1" s="1"/>
  <c r="A7614" i="1"/>
  <c r="E7613" i="1"/>
  <c r="C7613" i="1"/>
  <c r="U7611" i="1"/>
  <c r="D7614" i="1" l="1"/>
  <c r="S7614" i="1"/>
  <c r="N7613" i="1"/>
  <c r="K7613" i="1"/>
  <c r="A7615" i="1"/>
  <c r="E7614" i="1"/>
  <c r="C7614" i="1"/>
  <c r="U7612" i="1"/>
  <c r="O7613" i="1" l="1"/>
  <c r="D7615" i="1"/>
  <c r="S7615" i="1"/>
  <c r="N7614" i="1"/>
  <c r="K7614" i="1"/>
  <c r="A7616" i="1"/>
  <c r="E7615" i="1"/>
  <c r="C7615" i="1"/>
  <c r="O7614" i="1" l="1"/>
  <c r="U7613" i="1"/>
  <c r="D7616" i="1"/>
  <c r="S7616" i="1"/>
  <c r="K7615" i="1"/>
  <c r="A7617" i="1"/>
  <c r="N7616" i="1"/>
  <c r="E7616" i="1"/>
  <c r="C7616" i="1"/>
  <c r="U7614" i="1"/>
  <c r="N7615" i="1"/>
  <c r="O7615" i="1" l="1"/>
  <c r="U7615" i="1" s="1"/>
  <c r="D7617" i="1"/>
  <c r="S7617" i="1"/>
  <c r="K7616" i="1"/>
  <c r="O7616" i="1" s="1"/>
  <c r="A7618" i="1"/>
  <c r="E7617" i="1"/>
  <c r="C7617" i="1"/>
  <c r="D7618" i="1" l="1"/>
  <c r="S7618" i="1"/>
  <c r="N7617" i="1"/>
  <c r="K7617" i="1"/>
  <c r="U7616" i="1"/>
  <c r="A7619" i="1"/>
  <c r="E7618" i="1"/>
  <c r="C7618" i="1"/>
  <c r="O7617" i="1" l="1"/>
  <c r="D7619" i="1"/>
  <c r="N7618" i="1"/>
  <c r="K7618" i="1"/>
  <c r="A7620" i="1"/>
  <c r="E7619" i="1"/>
  <c r="C7619" i="1"/>
  <c r="U7617" i="1"/>
  <c r="S7619" i="1" l="1"/>
  <c r="D7620" i="1"/>
  <c r="O7618" i="1"/>
  <c r="K7619" i="1"/>
  <c r="N7619" i="1"/>
  <c r="A7621" i="1"/>
  <c r="E7620" i="1"/>
  <c r="C7620" i="1"/>
  <c r="U7618" i="1" l="1"/>
  <c r="O7619" i="1"/>
  <c r="U7619" i="1" s="1"/>
  <c r="S7620" i="1"/>
  <c r="D7621" i="1"/>
  <c r="S7621" i="1"/>
  <c r="K7620" i="1"/>
  <c r="A7622" i="1"/>
  <c r="E7621" i="1"/>
  <c r="C7621" i="1"/>
  <c r="N7620" i="1"/>
  <c r="D7622" i="1" l="1"/>
  <c r="N7621" i="1"/>
  <c r="K7621" i="1"/>
  <c r="A7623" i="1"/>
  <c r="E7622" i="1"/>
  <c r="C7622" i="1"/>
  <c r="O7620" i="1"/>
  <c r="S7622" i="1" l="1"/>
  <c r="O7621" i="1"/>
  <c r="D7623" i="1"/>
  <c r="N7622" i="1"/>
  <c r="K7622" i="1"/>
  <c r="A7624" i="1"/>
  <c r="C7623" i="1"/>
  <c r="E7623" i="1"/>
  <c r="U7620" i="1"/>
  <c r="O7622" i="1" l="1"/>
  <c r="S7623" i="1"/>
  <c r="U7621" i="1"/>
  <c r="D7624" i="1"/>
  <c r="N7623" i="1"/>
  <c r="K7623" i="1"/>
  <c r="A7625" i="1"/>
  <c r="E7624" i="1"/>
  <c r="C7624" i="1"/>
  <c r="U7622" i="1"/>
  <c r="O7623" i="1" l="1"/>
  <c r="S7624" i="1"/>
  <c r="D7625" i="1"/>
  <c r="S7625" i="1"/>
  <c r="K7624" i="1"/>
  <c r="U7623" i="1"/>
  <c r="N7624" i="1"/>
  <c r="A7626" i="1"/>
  <c r="E7625" i="1"/>
  <c r="C7625" i="1"/>
  <c r="D7626" i="1" l="1"/>
  <c r="S7626" i="1"/>
  <c r="O7624" i="1"/>
  <c r="U7624" i="1" s="1"/>
  <c r="K7625" i="1"/>
  <c r="N7625" i="1"/>
  <c r="A7627" i="1"/>
  <c r="E7626" i="1"/>
  <c r="C7626" i="1"/>
  <c r="O7625" i="1" l="1"/>
  <c r="D7627" i="1"/>
  <c r="K7626" i="1"/>
  <c r="N7626" i="1"/>
  <c r="A7628" i="1"/>
  <c r="E7627" i="1"/>
  <c r="C7627" i="1"/>
  <c r="U7625" i="1"/>
  <c r="S7627" i="1" l="1"/>
  <c r="D7628" i="1"/>
  <c r="S7628" i="1"/>
  <c r="O7626" i="1"/>
  <c r="U7626" i="1" s="1"/>
  <c r="N7627" i="1"/>
  <c r="K7627" i="1"/>
  <c r="A7629" i="1"/>
  <c r="E7628" i="1"/>
  <c r="C7628" i="1"/>
  <c r="O7627" i="1" l="1"/>
  <c r="D7629" i="1"/>
  <c r="S7629" i="1"/>
  <c r="K7628" i="1"/>
  <c r="N7628" i="1"/>
  <c r="A7630" i="1"/>
  <c r="E7629" i="1"/>
  <c r="C7629" i="1"/>
  <c r="U7627" i="1"/>
  <c r="D7630" i="1" l="1"/>
  <c r="S7630" i="1"/>
  <c r="N7629" i="1"/>
  <c r="A7631" i="1"/>
  <c r="E7630" i="1"/>
  <c r="C7630" i="1"/>
  <c r="K7629" i="1"/>
  <c r="O7628" i="1"/>
  <c r="O7629" i="1" l="1"/>
  <c r="D7631" i="1"/>
  <c r="S7631" i="1"/>
  <c r="K7630" i="1"/>
  <c r="N7630" i="1"/>
  <c r="U7628" i="1"/>
  <c r="A7632" i="1"/>
  <c r="C7631" i="1"/>
  <c r="E7631" i="1"/>
  <c r="U7629" i="1" l="1"/>
  <c r="O7630" i="1"/>
  <c r="U7630" i="1" s="1"/>
  <c r="D7632" i="1"/>
  <c r="S7632" i="1"/>
  <c r="N7631" i="1"/>
  <c r="K7631" i="1"/>
  <c r="A7633" i="1"/>
  <c r="E7632" i="1"/>
  <c r="C7632" i="1"/>
  <c r="O7631" i="1" l="1"/>
  <c r="D7633" i="1"/>
  <c r="S7633" i="1"/>
  <c r="K7632" i="1"/>
  <c r="N7632" i="1"/>
  <c r="A7634" i="1"/>
  <c r="E7633" i="1"/>
  <c r="C7633" i="1"/>
  <c r="U7631" i="1"/>
  <c r="O7632" i="1" l="1"/>
  <c r="N7633" i="1"/>
  <c r="D7634" i="1"/>
  <c r="S7634" i="1"/>
  <c r="K7633" i="1"/>
  <c r="O7633" i="1" s="1"/>
  <c r="A7635" i="1"/>
  <c r="E7634" i="1"/>
  <c r="C7634" i="1"/>
  <c r="U7632" i="1"/>
  <c r="D7635" i="1" l="1"/>
  <c r="S7635" i="1"/>
  <c r="N7634" i="1"/>
  <c r="K7634" i="1"/>
  <c r="A7636" i="1"/>
  <c r="E7635" i="1"/>
  <c r="C7635" i="1"/>
  <c r="U7633" i="1"/>
  <c r="O7634" i="1" l="1"/>
  <c r="D7636" i="1"/>
  <c r="S7636" i="1"/>
  <c r="K7635" i="1"/>
  <c r="A7637" i="1"/>
  <c r="E7636" i="1"/>
  <c r="C7636" i="1"/>
  <c r="N7635" i="1"/>
  <c r="U7634" i="1"/>
  <c r="D7637" i="1" l="1"/>
  <c r="S7637" i="1"/>
  <c r="K7636" i="1"/>
  <c r="N7636" i="1"/>
  <c r="A7638" i="1"/>
  <c r="E7637" i="1"/>
  <c r="C7637" i="1"/>
  <c r="O7635" i="1"/>
  <c r="O7636" i="1" l="1"/>
  <c r="U7636" i="1" s="1"/>
  <c r="D7638" i="1"/>
  <c r="U7635" i="1"/>
  <c r="K7637" i="1"/>
  <c r="A7639" i="1"/>
  <c r="N7638" i="1"/>
  <c r="K7638" i="1"/>
  <c r="E7638" i="1"/>
  <c r="C7638" i="1"/>
  <c r="N7637" i="1"/>
  <c r="S7638" i="1" l="1"/>
  <c r="D7639" i="1"/>
  <c r="O7638" i="1"/>
  <c r="A7640" i="1"/>
  <c r="E7639" i="1"/>
  <c r="C7639" i="1"/>
  <c r="O7637" i="1"/>
  <c r="U7638" i="1" l="1"/>
  <c r="S7639" i="1"/>
  <c r="N7639" i="1"/>
  <c r="D7640" i="1"/>
  <c r="S7640" i="1"/>
  <c r="U7637" i="1"/>
  <c r="K7639" i="1"/>
  <c r="A7641" i="1"/>
  <c r="K7640" i="1"/>
  <c r="E7640" i="1"/>
  <c r="C7640" i="1"/>
  <c r="O7639" i="1" l="1"/>
  <c r="D7641" i="1"/>
  <c r="S7641" i="1"/>
  <c r="N7640" i="1"/>
  <c r="O7640" i="1" s="1"/>
  <c r="U7640" i="1" s="1"/>
  <c r="A7642" i="1"/>
  <c r="E7641" i="1"/>
  <c r="C7641" i="1"/>
  <c r="U7639" i="1"/>
  <c r="D7642" i="1" l="1"/>
  <c r="S7642" i="1"/>
  <c r="N7641" i="1"/>
  <c r="K7641" i="1"/>
  <c r="O7641" i="1" s="1"/>
  <c r="A7643" i="1"/>
  <c r="N7642" i="1"/>
  <c r="E7642" i="1"/>
  <c r="C7642" i="1"/>
  <c r="D7643" i="1" l="1"/>
  <c r="S7643" i="1"/>
  <c r="K7642" i="1"/>
  <c r="O7642" i="1" s="1"/>
  <c r="A7644" i="1"/>
  <c r="N7643" i="1"/>
  <c r="E7643" i="1"/>
  <c r="C7643" i="1"/>
  <c r="U7641" i="1"/>
  <c r="D7644" i="1" l="1"/>
  <c r="S7644" i="1"/>
  <c r="K7643" i="1"/>
  <c r="O7643" i="1" s="1"/>
  <c r="A7645" i="1"/>
  <c r="E7644" i="1"/>
  <c r="C7644" i="1"/>
  <c r="U7642" i="1"/>
  <c r="D7645" i="1" l="1"/>
  <c r="S7645" i="1"/>
  <c r="K7644" i="1"/>
  <c r="N7644" i="1"/>
  <c r="A7646" i="1"/>
  <c r="E7645" i="1"/>
  <c r="C7645" i="1"/>
  <c r="U7643" i="1"/>
  <c r="O7644" i="1" l="1"/>
  <c r="D7646" i="1"/>
  <c r="S7646" i="1"/>
  <c r="N7645" i="1"/>
  <c r="K7645" i="1"/>
  <c r="A7647" i="1"/>
  <c r="N7646" i="1"/>
  <c r="E7646" i="1"/>
  <c r="C7646" i="1"/>
  <c r="U7644" i="1" l="1"/>
  <c r="D7647" i="1"/>
  <c r="O7645" i="1"/>
  <c r="U7645" i="1" s="1"/>
  <c r="K7646" i="1"/>
  <c r="O7646" i="1" s="1"/>
  <c r="U7646" i="1" s="1"/>
  <c r="A7648" i="1"/>
  <c r="N7647" i="1"/>
  <c r="C7647" i="1"/>
  <c r="E7647" i="1"/>
  <c r="S7647" i="1" l="1"/>
  <c r="D7648" i="1"/>
  <c r="S7648" i="1"/>
  <c r="K7647" i="1"/>
  <c r="O7647" i="1" s="1"/>
  <c r="A7649" i="1"/>
  <c r="E7648" i="1"/>
  <c r="C7648" i="1"/>
  <c r="N7648" i="1" l="1"/>
  <c r="D7649" i="1"/>
  <c r="S7649" i="1"/>
  <c r="K7648" i="1"/>
  <c r="O7648" i="1" s="1"/>
  <c r="A7650" i="1"/>
  <c r="E7649" i="1"/>
  <c r="C7649" i="1"/>
  <c r="U7647" i="1"/>
  <c r="U7648" i="1" l="1"/>
  <c r="D7650" i="1"/>
  <c r="N7649" i="1"/>
  <c r="K7649" i="1"/>
  <c r="A7651" i="1"/>
  <c r="E7650" i="1"/>
  <c r="C7650" i="1"/>
  <c r="S7650" i="1" l="1"/>
  <c r="D7651" i="1"/>
  <c r="S7651" i="1"/>
  <c r="O7649" i="1"/>
  <c r="U7649" i="1" s="1"/>
  <c r="K7650" i="1"/>
  <c r="N7650" i="1"/>
  <c r="A7652" i="1"/>
  <c r="E7651" i="1"/>
  <c r="C7651" i="1"/>
  <c r="O7650" i="1" l="1"/>
  <c r="D7652" i="1"/>
  <c r="S7652" i="1"/>
  <c r="N7651" i="1"/>
  <c r="K7651" i="1"/>
  <c r="A7653" i="1"/>
  <c r="N7652" i="1"/>
  <c r="E7652" i="1"/>
  <c r="C7652" i="1"/>
  <c r="O7651" i="1" l="1"/>
  <c r="U7650" i="1"/>
  <c r="D7653" i="1"/>
  <c r="K7652" i="1"/>
  <c r="O7652" i="1" s="1"/>
  <c r="A7654" i="1"/>
  <c r="E7653" i="1"/>
  <c r="C7653" i="1"/>
  <c r="U7651" i="1" l="1"/>
  <c r="S7653" i="1"/>
  <c r="D7654" i="1"/>
  <c r="U7652" i="1"/>
  <c r="K7653" i="1"/>
  <c r="A7655" i="1"/>
  <c r="E7654" i="1"/>
  <c r="C7654" i="1"/>
  <c r="N7653" i="1"/>
  <c r="S7654" i="1" l="1"/>
  <c r="D7655" i="1"/>
  <c r="K7654" i="1"/>
  <c r="A7656" i="1"/>
  <c r="E7655" i="1"/>
  <c r="C7655" i="1"/>
  <c r="N7654" i="1"/>
  <c r="O7653" i="1"/>
  <c r="O7654" i="1" l="1"/>
  <c r="U7654" i="1" s="1"/>
  <c r="S7655" i="1"/>
  <c r="D7656" i="1"/>
  <c r="S7656" i="1"/>
  <c r="N7655" i="1"/>
  <c r="K7655" i="1"/>
  <c r="A7657" i="1"/>
  <c r="E7656" i="1"/>
  <c r="C7656" i="1"/>
  <c r="U7653" i="1"/>
  <c r="O7655" i="1" l="1"/>
  <c r="D7657" i="1"/>
  <c r="K7656" i="1"/>
  <c r="A7658" i="1"/>
  <c r="E7657" i="1"/>
  <c r="C7657" i="1"/>
  <c r="U7655" i="1"/>
  <c r="N7656" i="1"/>
  <c r="S7657" i="1" l="1"/>
  <c r="D7658" i="1"/>
  <c r="O7656" i="1"/>
  <c r="N7657" i="1"/>
  <c r="K7657" i="1"/>
  <c r="A7659" i="1"/>
  <c r="N7658" i="1"/>
  <c r="E7658" i="1"/>
  <c r="C7658" i="1"/>
  <c r="U7656" i="1" l="1"/>
  <c r="S7658" i="1"/>
  <c r="D7659" i="1"/>
  <c r="O7657" i="1"/>
  <c r="U7657" i="1" s="1"/>
  <c r="A7660" i="1"/>
  <c r="E7659" i="1"/>
  <c r="C7659" i="1"/>
  <c r="K7658" i="1"/>
  <c r="O7658" i="1" s="1"/>
  <c r="S7659" i="1" l="1"/>
  <c r="D7660" i="1"/>
  <c r="S7660" i="1"/>
  <c r="N7659" i="1"/>
  <c r="U7658" i="1"/>
  <c r="K7659" i="1"/>
  <c r="A7661" i="1"/>
  <c r="E7660" i="1"/>
  <c r="C7660" i="1"/>
  <c r="D7661" i="1" l="1"/>
  <c r="S7661" i="1"/>
  <c r="O7659" i="1"/>
  <c r="K7660" i="1"/>
  <c r="N7660" i="1"/>
  <c r="A7662" i="1"/>
  <c r="E7661" i="1"/>
  <c r="C7661" i="1"/>
  <c r="O7660" i="1" l="1"/>
  <c r="U7660" i="1" s="1"/>
  <c r="U7659" i="1"/>
  <c r="D7662" i="1"/>
  <c r="K7661" i="1"/>
  <c r="A7663" i="1"/>
  <c r="K7662" i="1"/>
  <c r="E7662" i="1"/>
  <c r="C7662" i="1"/>
  <c r="N7661" i="1"/>
  <c r="S7662" i="1" l="1"/>
  <c r="D7663" i="1"/>
  <c r="N7662" i="1"/>
  <c r="O7662" i="1" s="1"/>
  <c r="A7664" i="1"/>
  <c r="E7663" i="1"/>
  <c r="C7663" i="1"/>
  <c r="O7661" i="1"/>
  <c r="S7663" i="1" l="1"/>
  <c r="D7664" i="1"/>
  <c r="S7664" i="1"/>
  <c r="U7662" i="1"/>
  <c r="U7661" i="1"/>
  <c r="N7663" i="1"/>
  <c r="A7665" i="1"/>
  <c r="E7664" i="1"/>
  <c r="C7664" i="1"/>
  <c r="K7663" i="1"/>
  <c r="D7665" i="1" l="1"/>
  <c r="N7664" i="1"/>
  <c r="K7664" i="1"/>
  <c r="A7666" i="1"/>
  <c r="E7665" i="1"/>
  <c r="C7665" i="1"/>
  <c r="O7663" i="1"/>
  <c r="O7664" i="1" l="1"/>
  <c r="U7664" i="1" s="1"/>
  <c r="S7665" i="1"/>
  <c r="D7666" i="1"/>
  <c r="K7665" i="1"/>
  <c r="U7663" i="1"/>
  <c r="N7665" i="1"/>
  <c r="A7667" i="1"/>
  <c r="E7666" i="1"/>
  <c r="C7666" i="1"/>
  <c r="S7666" i="1" l="1"/>
  <c r="D7667" i="1"/>
  <c r="N7666" i="1"/>
  <c r="O7665" i="1"/>
  <c r="U7665" i="1" s="1"/>
  <c r="K7666" i="1"/>
  <c r="A7668" i="1"/>
  <c r="E7667" i="1"/>
  <c r="C7667" i="1"/>
  <c r="O7666" i="1" l="1"/>
  <c r="S7667" i="1"/>
  <c r="D7668" i="1"/>
  <c r="S7668" i="1"/>
  <c r="N7667" i="1"/>
  <c r="K7667" i="1"/>
  <c r="O7667" i="1" s="1"/>
  <c r="A7669" i="1"/>
  <c r="N7668" i="1"/>
  <c r="E7668" i="1"/>
  <c r="C7668" i="1"/>
  <c r="U7666" i="1"/>
  <c r="D7669" i="1" l="1"/>
  <c r="U7667" i="1"/>
  <c r="K7668" i="1"/>
  <c r="O7668" i="1" s="1"/>
  <c r="A7670" i="1"/>
  <c r="E7669" i="1"/>
  <c r="C7669" i="1"/>
  <c r="S7669" i="1" l="1"/>
  <c r="D7670" i="1"/>
  <c r="S7670" i="1"/>
  <c r="A7671" i="1"/>
  <c r="E7670" i="1"/>
  <c r="C7670" i="1"/>
  <c r="U7668" i="1"/>
  <c r="K7669" i="1"/>
  <c r="N7669" i="1"/>
  <c r="D7671" i="1" l="1"/>
  <c r="S7671" i="1"/>
  <c r="N7670" i="1"/>
  <c r="K7670" i="1"/>
  <c r="O7669" i="1"/>
  <c r="A7672" i="1"/>
  <c r="C7671" i="1"/>
  <c r="E7671" i="1"/>
  <c r="O7670" i="1" l="1"/>
  <c r="D7672" i="1"/>
  <c r="S7672" i="1"/>
  <c r="N7671" i="1"/>
  <c r="A7673" i="1"/>
  <c r="E7672" i="1"/>
  <c r="C7672" i="1"/>
  <c r="U7669" i="1"/>
  <c r="K7671" i="1"/>
  <c r="U7670" i="1"/>
  <c r="D7673" i="1" l="1"/>
  <c r="S7673" i="1"/>
  <c r="N7672" i="1"/>
  <c r="K7672" i="1"/>
  <c r="A7674" i="1"/>
  <c r="E7673" i="1"/>
  <c r="C7673" i="1"/>
  <c r="O7671" i="1"/>
  <c r="O7672" i="1" l="1"/>
  <c r="D7674" i="1"/>
  <c r="S7674" i="1"/>
  <c r="K7673" i="1"/>
  <c r="U7671" i="1"/>
  <c r="N7673" i="1"/>
  <c r="A7675" i="1"/>
  <c r="N7674" i="1"/>
  <c r="E7674" i="1"/>
  <c r="C7674" i="1"/>
  <c r="U7672" i="1"/>
  <c r="D7675" i="1" l="1"/>
  <c r="O7673" i="1"/>
  <c r="U7673" i="1" s="1"/>
  <c r="K7674" i="1"/>
  <c r="O7674" i="1" s="1"/>
  <c r="A7676" i="1"/>
  <c r="E7675" i="1"/>
  <c r="C7675" i="1"/>
  <c r="S7675" i="1" l="1"/>
  <c r="D7676" i="1"/>
  <c r="S7676" i="1"/>
  <c r="K7675" i="1"/>
  <c r="N7675" i="1"/>
  <c r="A7677" i="1"/>
  <c r="E7676" i="1"/>
  <c r="C7676" i="1"/>
  <c r="U7674" i="1"/>
  <c r="D7677" i="1" l="1"/>
  <c r="S7677" i="1"/>
  <c r="N7676" i="1"/>
  <c r="K7676" i="1"/>
  <c r="A7678" i="1"/>
  <c r="E7677" i="1"/>
  <c r="C7677" i="1"/>
  <c r="O7675" i="1"/>
  <c r="O7676" i="1" l="1"/>
  <c r="D7678" i="1"/>
  <c r="S7678" i="1"/>
  <c r="U7676" i="1"/>
  <c r="U7675" i="1"/>
  <c r="N7677" i="1"/>
  <c r="A7679" i="1"/>
  <c r="N7678" i="1"/>
  <c r="E7678" i="1"/>
  <c r="C7678" i="1"/>
  <c r="K7677" i="1"/>
  <c r="D7679" i="1" l="1"/>
  <c r="K7678" i="1"/>
  <c r="O7678" i="1" s="1"/>
  <c r="A7680" i="1"/>
  <c r="E7679" i="1"/>
  <c r="C7679" i="1"/>
  <c r="O7677" i="1"/>
  <c r="S7679" i="1" l="1"/>
  <c r="D7680" i="1"/>
  <c r="S7680" i="1"/>
  <c r="U7677" i="1"/>
  <c r="N7679" i="1"/>
  <c r="A7681" i="1"/>
  <c r="E7680" i="1"/>
  <c r="C7680" i="1"/>
  <c r="U7678" i="1"/>
  <c r="K7679" i="1"/>
  <c r="D7681" i="1" l="1"/>
  <c r="N7680" i="1"/>
  <c r="K7680" i="1"/>
  <c r="A7682" i="1"/>
  <c r="E7681" i="1"/>
  <c r="C7681" i="1"/>
  <c r="O7679" i="1"/>
  <c r="O7680" i="1" l="1"/>
  <c r="S7681" i="1"/>
  <c r="D7682" i="1"/>
  <c r="K7681" i="1"/>
  <c r="U7680" i="1"/>
  <c r="U7679" i="1"/>
  <c r="N7681" i="1"/>
  <c r="A7683" i="1"/>
  <c r="N7682" i="1"/>
  <c r="E7682" i="1"/>
  <c r="C7682" i="1"/>
  <c r="S7682" i="1" l="1"/>
  <c r="D7683" i="1"/>
  <c r="S7683" i="1"/>
  <c r="K7682" i="1"/>
  <c r="O7682" i="1" s="1"/>
  <c r="U7682" i="1" s="1"/>
  <c r="A7684" i="1"/>
  <c r="E7683" i="1"/>
  <c r="C7683" i="1"/>
  <c r="O7681" i="1"/>
  <c r="D7684" i="1" l="1"/>
  <c r="S7684" i="1"/>
  <c r="U7681" i="1"/>
  <c r="N7683" i="1"/>
  <c r="A7685" i="1"/>
  <c r="E7684" i="1"/>
  <c r="C7684" i="1"/>
  <c r="K7683" i="1"/>
  <c r="D7685" i="1" l="1"/>
  <c r="S7685" i="1"/>
  <c r="N7684" i="1"/>
  <c r="O7683" i="1"/>
  <c r="K7684" i="1"/>
  <c r="A7686" i="1"/>
  <c r="E7685" i="1"/>
  <c r="C7685" i="1"/>
  <c r="O7684" i="1" l="1"/>
  <c r="U7683" i="1"/>
  <c r="D7686" i="1"/>
  <c r="K7685" i="1"/>
  <c r="U7684" i="1"/>
  <c r="N7685" i="1"/>
  <c r="A7687" i="1"/>
  <c r="E7686" i="1"/>
  <c r="C7686" i="1"/>
  <c r="S7686" i="1" l="1"/>
  <c r="D7687" i="1"/>
  <c r="N7686" i="1"/>
  <c r="O7685" i="1"/>
  <c r="U7685" i="1" s="1"/>
  <c r="K7686" i="1"/>
  <c r="A7688" i="1"/>
  <c r="E7687" i="1"/>
  <c r="C7687" i="1"/>
  <c r="O7686" i="1" l="1"/>
  <c r="S7687" i="1"/>
  <c r="D7688" i="1"/>
  <c r="S7688" i="1"/>
  <c r="A7689" i="1"/>
  <c r="E7688" i="1"/>
  <c r="C7688" i="1"/>
  <c r="U7686" i="1"/>
  <c r="K7687" i="1"/>
  <c r="N7687" i="1"/>
  <c r="D7689" i="1" l="1"/>
  <c r="S7689" i="1"/>
  <c r="N7688" i="1"/>
  <c r="O7687" i="1"/>
  <c r="U7687" i="1" s="1"/>
  <c r="K7688" i="1"/>
  <c r="A7690" i="1"/>
  <c r="E7689" i="1"/>
  <c r="C7689" i="1"/>
  <c r="O7688" i="1" l="1"/>
  <c r="D7690" i="1"/>
  <c r="S7690" i="1"/>
  <c r="K7689" i="1"/>
  <c r="N7689" i="1"/>
  <c r="A7691" i="1"/>
  <c r="E7690" i="1"/>
  <c r="C7690" i="1"/>
  <c r="U7688" i="1" l="1"/>
  <c r="O7689" i="1"/>
  <c r="U7689" i="1" s="1"/>
  <c r="D7691" i="1"/>
  <c r="K7690" i="1"/>
  <c r="N7690" i="1"/>
  <c r="A7692" i="1"/>
  <c r="N7691" i="1"/>
  <c r="E7691" i="1"/>
  <c r="C7691" i="1"/>
  <c r="O7690" i="1" l="1"/>
  <c r="U7690" i="1" s="1"/>
  <c r="S7691" i="1"/>
  <c r="D7692" i="1"/>
  <c r="A7693" i="1"/>
  <c r="E7692" i="1"/>
  <c r="C7692" i="1"/>
  <c r="K7691" i="1"/>
  <c r="O7691" i="1" s="1"/>
  <c r="S7692" i="1" l="1"/>
  <c r="D7693" i="1"/>
  <c r="N7692" i="1"/>
  <c r="U7691" i="1"/>
  <c r="K7692" i="1"/>
  <c r="A7694" i="1"/>
  <c r="E7693" i="1"/>
  <c r="C7693" i="1"/>
  <c r="O7692" i="1" l="1"/>
  <c r="S7693" i="1"/>
  <c r="D7694" i="1"/>
  <c r="K7693" i="1"/>
  <c r="U7692" i="1"/>
  <c r="N7693" i="1"/>
  <c r="A7695" i="1"/>
  <c r="E7694" i="1"/>
  <c r="C7694" i="1"/>
  <c r="S7694" i="1" l="1"/>
  <c r="D7695" i="1"/>
  <c r="S7695" i="1"/>
  <c r="O7693" i="1"/>
  <c r="U7693" i="1" s="1"/>
  <c r="K7694" i="1"/>
  <c r="N7694" i="1"/>
  <c r="A7696" i="1"/>
  <c r="C7695" i="1"/>
  <c r="E7695" i="1"/>
  <c r="D7696" i="1" l="1"/>
  <c r="N7695" i="1"/>
  <c r="K7695" i="1"/>
  <c r="O7694" i="1"/>
  <c r="A7697" i="1"/>
  <c r="N7696" i="1"/>
  <c r="E7696" i="1"/>
  <c r="C7696" i="1"/>
  <c r="O7695" i="1" l="1"/>
  <c r="U7694" i="1"/>
  <c r="S7696" i="1"/>
  <c r="D7697" i="1"/>
  <c r="S7697" i="1"/>
  <c r="U7695" i="1"/>
  <c r="A7698" i="1"/>
  <c r="E7697" i="1"/>
  <c r="C7697" i="1"/>
  <c r="K7696" i="1"/>
  <c r="O7696" i="1" s="1"/>
  <c r="D7698" i="1" l="1"/>
  <c r="N7697" i="1"/>
  <c r="U7696" i="1"/>
  <c r="K7697" i="1"/>
  <c r="A7699" i="1"/>
  <c r="E7698" i="1"/>
  <c r="C7698" i="1"/>
  <c r="O7697" i="1" l="1"/>
  <c r="U7697" i="1" s="1"/>
  <c r="S7698" i="1"/>
  <c r="D7699" i="1"/>
  <c r="S7699" i="1"/>
  <c r="K7698" i="1"/>
  <c r="N7698" i="1"/>
  <c r="A7700" i="1"/>
  <c r="N7699" i="1"/>
  <c r="E7699" i="1"/>
  <c r="C7699" i="1"/>
  <c r="D7700" i="1" l="1"/>
  <c r="O7698" i="1"/>
  <c r="K7699" i="1"/>
  <c r="O7699" i="1" s="1"/>
  <c r="A7701" i="1"/>
  <c r="E7700" i="1"/>
  <c r="C7700" i="1"/>
  <c r="U7698" i="1" l="1"/>
  <c r="S7700" i="1"/>
  <c r="D7701" i="1"/>
  <c r="S7701" i="1"/>
  <c r="K7700" i="1"/>
  <c r="N7700" i="1"/>
  <c r="A7702" i="1"/>
  <c r="E7701" i="1"/>
  <c r="C7701" i="1"/>
  <c r="U7699" i="1"/>
  <c r="O7700" i="1" l="1"/>
  <c r="D7702" i="1"/>
  <c r="K7701" i="1"/>
  <c r="N7701" i="1"/>
  <c r="A7703" i="1"/>
  <c r="N7702" i="1"/>
  <c r="E7702" i="1"/>
  <c r="C7702" i="1"/>
  <c r="U7700" i="1"/>
  <c r="S7702" i="1" l="1"/>
  <c r="D7703" i="1"/>
  <c r="O7701" i="1"/>
  <c r="K7702" i="1"/>
  <c r="O7702" i="1" s="1"/>
  <c r="A7704" i="1"/>
  <c r="E7703" i="1"/>
  <c r="C7703" i="1"/>
  <c r="U7701" i="1" l="1"/>
  <c r="S7703" i="1"/>
  <c r="D7704" i="1"/>
  <c r="K7703" i="1"/>
  <c r="N7703" i="1"/>
  <c r="A7705" i="1"/>
  <c r="N7704" i="1"/>
  <c r="E7704" i="1"/>
  <c r="C7704" i="1"/>
  <c r="U7702" i="1"/>
  <c r="S7704" i="1" l="1"/>
  <c r="D7705" i="1"/>
  <c r="S7705" i="1"/>
  <c r="O7703" i="1"/>
  <c r="U7703" i="1" s="1"/>
  <c r="A7706" i="1"/>
  <c r="E7705" i="1"/>
  <c r="C7705" i="1"/>
  <c r="K7704" i="1"/>
  <c r="O7704" i="1" s="1"/>
  <c r="D7706" i="1" l="1"/>
  <c r="S7706" i="1"/>
  <c r="U7704" i="1"/>
  <c r="K7705" i="1"/>
  <c r="N7705" i="1"/>
  <c r="A7707" i="1"/>
  <c r="E7706" i="1"/>
  <c r="C7706" i="1"/>
  <c r="D7707" i="1" l="1"/>
  <c r="N7706" i="1"/>
  <c r="O7705" i="1"/>
  <c r="K7706" i="1"/>
  <c r="A7708" i="1"/>
  <c r="E7707" i="1"/>
  <c r="C7707" i="1"/>
  <c r="O7706" i="1" l="1"/>
  <c r="U7705" i="1"/>
  <c r="S7707" i="1"/>
  <c r="D7708" i="1"/>
  <c r="S7708" i="1"/>
  <c r="A7709" i="1"/>
  <c r="E7708" i="1"/>
  <c r="C7708" i="1"/>
  <c r="U7706" i="1"/>
  <c r="K7707" i="1"/>
  <c r="N7707" i="1"/>
  <c r="D7709" i="1" l="1"/>
  <c r="K7708" i="1"/>
  <c r="N7708" i="1"/>
  <c r="O7707" i="1"/>
  <c r="A7710" i="1"/>
  <c r="E7709" i="1"/>
  <c r="C7709" i="1"/>
  <c r="O7708" i="1" l="1"/>
  <c r="S7709" i="1"/>
  <c r="D7710" i="1"/>
  <c r="S7710" i="1"/>
  <c r="N7709" i="1"/>
  <c r="A7711" i="1"/>
  <c r="N7710" i="1"/>
  <c r="E7710" i="1"/>
  <c r="C7710" i="1"/>
  <c r="U7708" i="1"/>
  <c r="K7709" i="1"/>
  <c r="U7707" i="1"/>
  <c r="D7711" i="1" l="1"/>
  <c r="S7711" i="1"/>
  <c r="K7710" i="1"/>
  <c r="O7710" i="1" s="1"/>
  <c r="A7712" i="1"/>
  <c r="E7711" i="1"/>
  <c r="C7711" i="1"/>
  <c r="O7709" i="1"/>
  <c r="D7712" i="1" l="1"/>
  <c r="K7711" i="1"/>
  <c r="U7709" i="1"/>
  <c r="N7711" i="1"/>
  <c r="A7713" i="1"/>
  <c r="E7712" i="1"/>
  <c r="C7712" i="1"/>
  <c r="U7710" i="1"/>
  <c r="O7711" i="1" l="1"/>
  <c r="U7711" i="1" s="1"/>
  <c r="S7712" i="1"/>
  <c r="D7713" i="1"/>
  <c r="S7713" i="1"/>
  <c r="N7712" i="1"/>
  <c r="K7712" i="1"/>
  <c r="O7712" i="1" s="1"/>
  <c r="A7714" i="1"/>
  <c r="E7713" i="1"/>
  <c r="C7713" i="1"/>
  <c r="D7714" i="1" l="1"/>
  <c r="A7715" i="1"/>
  <c r="N7714" i="1"/>
  <c r="E7714" i="1"/>
  <c r="C7714" i="1"/>
  <c r="K7713" i="1"/>
  <c r="N7713" i="1"/>
  <c r="U7712" i="1"/>
  <c r="S7714" i="1" l="1"/>
  <c r="D7715" i="1"/>
  <c r="S7715" i="1"/>
  <c r="O7713" i="1"/>
  <c r="K7714" i="1"/>
  <c r="O7714" i="1" s="1"/>
  <c r="A7716" i="1"/>
  <c r="E7715" i="1"/>
  <c r="C7715" i="1"/>
  <c r="D7716" i="1" l="1"/>
  <c r="S7716" i="1"/>
  <c r="U7713" i="1"/>
  <c r="A7717" i="1"/>
  <c r="E7716" i="1"/>
  <c r="C7716" i="1"/>
  <c r="U7714" i="1"/>
  <c r="K7715" i="1"/>
  <c r="N7715" i="1"/>
  <c r="D7717" i="1" l="1"/>
  <c r="N7716" i="1"/>
  <c r="O7715" i="1"/>
  <c r="K7716" i="1"/>
  <c r="A7718" i="1"/>
  <c r="E7717" i="1"/>
  <c r="C7717" i="1"/>
  <c r="O7716" i="1" l="1"/>
  <c r="S7717" i="1"/>
  <c r="D7718" i="1"/>
  <c r="N7717" i="1"/>
  <c r="A7719" i="1"/>
  <c r="E7718" i="1"/>
  <c r="C7718" i="1"/>
  <c r="U7716" i="1"/>
  <c r="K7717" i="1"/>
  <c r="U7715" i="1"/>
  <c r="S7718" i="1" l="1"/>
  <c r="D7719" i="1"/>
  <c r="N7718" i="1"/>
  <c r="K7718" i="1"/>
  <c r="O7718" i="1" s="1"/>
  <c r="A7720" i="1"/>
  <c r="C7719" i="1"/>
  <c r="E7719" i="1"/>
  <c r="O7717" i="1"/>
  <c r="S7719" i="1" l="1"/>
  <c r="D7720" i="1"/>
  <c r="K7719" i="1"/>
  <c r="U7717" i="1"/>
  <c r="N7719" i="1"/>
  <c r="A7721" i="1"/>
  <c r="N7720" i="1"/>
  <c r="E7720" i="1"/>
  <c r="C7720" i="1"/>
  <c r="U7718" i="1"/>
  <c r="S7720" i="1" l="1"/>
  <c r="D7721" i="1"/>
  <c r="S7721" i="1"/>
  <c r="O7719" i="1"/>
  <c r="U7719" i="1" s="1"/>
  <c r="K7720" i="1"/>
  <c r="O7720" i="1" s="1"/>
  <c r="U7720" i="1" s="1"/>
  <c r="A7722" i="1"/>
  <c r="E7721" i="1"/>
  <c r="C7721" i="1"/>
  <c r="D7722" i="1" l="1"/>
  <c r="K7721" i="1"/>
  <c r="N7721" i="1"/>
  <c r="A7723" i="1"/>
  <c r="N7722" i="1"/>
  <c r="E7722" i="1"/>
  <c r="C7722" i="1"/>
  <c r="O7721" i="1" l="1"/>
  <c r="U7721" i="1" s="1"/>
  <c r="S7722" i="1"/>
  <c r="D7723" i="1"/>
  <c r="S7723" i="1"/>
  <c r="K7722" i="1"/>
  <c r="O7722" i="1" s="1"/>
  <c r="A7724" i="1"/>
  <c r="N7723" i="1"/>
  <c r="E7723" i="1"/>
  <c r="C7723" i="1"/>
  <c r="D7724" i="1" l="1"/>
  <c r="S7724" i="1"/>
  <c r="K7723" i="1"/>
  <c r="O7723" i="1" s="1"/>
  <c r="A7725" i="1"/>
  <c r="K7724" i="1"/>
  <c r="E7724" i="1"/>
  <c r="C7724" i="1"/>
  <c r="U7722" i="1"/>
  <c r="D7725" i="1" l="1"/>
  <c r="N7724" i="1"/>
  <c r="O7724" i="1" s="1"/>
  <c r="A7726" i="1"/>
  <c r="E7725" i="1"/>
  <c r="C7725" i="1"/>
  <c r="U7723" i="1"/>
  <c r="S7725" i="1" l="1"/>
  <c r="D7726" i="1"/>
  <c r="S7726" i="1"/>
  <c r="U7724" i="1"/>
  <c r="K7725" i="1"/>
  <c r="N7725" i="1"/>
  <c r="A7727" i="1"/>
  <c r="E7726" i="1"/>
  <c r="C7726" i="1"/>
  <c r="D7727" i="1" l="1"/>
  <c r="O7725" i="1"/>
  <c r="K7726" i="1"/>
  <c r="A7728" i="1"/>
  <c r="E7727" i="1"/>
  <c r="C7727" i="1"/>
  <c r="N7726" i="1"/>
  <c r="U7725" i="1" l="1"/>
  <c r="S7727" i="1"/>
  <c r="D7728" i="1"/>
  <c r="S7728" i="1"/>
  <c r="K7727" i="1"/>
  <c r="N7727" i="1"/>
  <c r="A7729" i="1"/>
  <c r="E7728" i="1"/>
  <c r="C7728" i="1"/>
  <c r="O7726" i="1"/>
  <c r="D7729" i="1" l="1"/>
  <c r="N7728" i="1"/>
  <c r="A7730" i="1"/>
  <c r="E7729" i="1"/>
  <c r="C7729" i="1"/>
  <c r="K7728" i="1"/>
  <c r="O7728" i="1" s="1"/>
  <c r="U7726" i="1"/>
  <c r="O7727" i="1"/>
  <c r="S7729" i="1" l="1"/>
  <c r="D7730" i="1"/>
  <c r="S7730" i="1"/>
  <c r="U7728" i="1"/>
  <c r="U7727" i="1"/>
  <c r="K7729" i="1"/>
  <c r="N7729" i="1"/>
  <c r="A7731" i="1"/>
  <c r="N7730" i="1"/>
  <c r="E7730" i="1"/>
  <c r="C7730" i="1"/>
  <c r="D7731" i="1" l="1"/>
  <c r="O7729" i="1"/>
  <c r="K7730" i="1"/>
  <c r="O7730" i="1" s="1"/>
  <c r="A7732" i="1"/>
  <c r="E7731" i="1"/>
  <c r="C7731" i="1"/>
  <c r="U7729" i="1" l="1"/>
  <c r="S7731" i="1"/>
  <c r="D7732" i="1"/>
  <c r="K7731" i="1"/>
  <c r="N7731" i="1"/>
  <c r="A7733" i="1"/>
  <c r="E7732" i="1"/>
  <c r="C7732" i="1"/>
  <c r="U7730" i="1"/>
  <c r="S7732" i="1" l="1"/>
  <c r="D7733" i="1"/>
  <c r="S7733" i="1"/>
  <c r="N7732" i="1"/>
  <c r="O7731" i="1"/>
  <c r="U7731" i="1" s="1"/>
  <c r="K7732" i="1"/>
  <c r="A7734" i="1"/>
  <c r="N7733" i="1"/>
  <c r="E7733" i="1"/>
  <c r="C7733" i="1"/>
  <c r="O7732" i="1" l="1"/>
  <c r="D7734" i="1"/>
  <c r="K7733" i="1"/>
  <c r="O7733" i="1" s="1"/>
  <c r="U7733" i="1" s="1"/>
  <c r="A7735" i="1"/>
  <c r="E7734" i="1"/>
  <c r="C7734" i="1"/>
  <c r="U7732" i="1"/>
  <c r="S7734" i="1" l="1"/>
  <c r="D7735" i="1"/>
  <c r="S7735" i="1"/>
  <c r="N7734" i="1"/>
  <c r="K7734" i="1"/>
  <c r="A7736" i="1"/>
  <c r="E7735" i="1"/>
  <c r="C7735" i="1"/>
  <c r="D7736" i="1" l="1"/>
  <c r="O7734" i="1"/>
  <c r="U7734" i="1" s="1"/>
  <c r="K7735" i="1"/>
  <c r="N7735" i="1"/>
  <c r="A7737" i="1"/>
  <c r="E7736" i="1"/>
  <c r="C7736" i="1"/>
  <c r="O7735" i="1" l="1"/>
  <c r="S7736" i="1"/>
  <c r="D7737" i="1"/>
  <c r="S7737" i="1"/>
  <c r="U7735" i="1"/>
  <c r="K7736" i="1"/>
  <c r="A7738" i="1"/>
  <c r="E7737" i="1"/>
  <c r="C7737" i="1"/>
  <c r="N7736" i="1"/>
  <c r="D7738" i="1" l="1"/>
  <c r="N7737" i="1"/>
  <c r="O7736" i="1"/>
  <c r="U7736" i="1" s="1"/>
  <c r="K7737" i="1"/>
  <c r="A7739" i="1"/>
  <c r="E7738" i="1"/>
  <c r="C7738" i="1"/>
  <c r="O7737" i="1" l="1"/>
  <c r="U7737" i="1" s="1"/>
  <c r="S7738" i="1"/>
  <c r="D7739" i="1"/>
  <c r="S7739" i="1"/>
  <c r="N7738" i="1"/>
  <c r="K7738" i="1"/>
  <c r="O7738" i="1" s="1"/>
  <c r="A7740" i="1"/>
  <c r="E7739" i="1"/>
  <c r="C7739" i="1"/>
  <c r="D7740" i="1" l="1"/>
  <c r="N7739" i="1"/>
  <c r="K7739" i="1"/>
  <c r="A7741" i="1"/>
  <c r="E7740" i="1"/>
  <c r="C7740" i="1"/>
  <c r="U7738" i="1"/>
  <c r="O7739" i="1" l="1"/>
  <c r="U7739" i="1" s="1"/>
  <c r="S7740" i="1"/>
  <c r="D7741" i="1"/>
  <c r="K7740" i="1"/>
  <c r="A7742" i="1"/>
  <c r="N7741" i="1"/>
  <c r="E7741" i="1"/>
  <c r="C7741" i="1"/>
  <c r="N7740" i="1"/>
  <c r="S7741" i="1" l="1"/>
  <c r="D7742" i="1"/>
  <c r="K7741" i="1"/>
  <c r="O7741" i="1" s="1"/>
  <c r="A7743" i="1"/>
  <c r="E7742" i="1"/>
  <c r="C7742" i="1"/>
  <c r="O7740" i="1"/>
  <c r="S7742" i="1" l="1"/>
  <c r="D7743" i="1"/>
  <c r="S7743" i="1"/>
  <c r="K7742" i="1"/>
  <c r="A7744" i="1"/>
  <c r="K7743" i="1"/>
  <c r="C7743" i="1"/>
  <c r="E7743" i="1"/>
  <c r="U7740" i="1"/>
  <c r="N7742" i="1"/>
  <c r="U7741" i="1"/>
  <c r="D7744" i="1" l="1"/>
  <c r="N7743" i="1"/>
  <c r="O7743" i="1" s="1"/>
  <c r="A7745" i="1"/>
  <c r="E7744" i="1"/>
  <c r="C7744" i="1"/>
  <c r="O7742" i="1"/>
  <c r="S7744" i="1" l="1"/>
  <c r="D7745" i="1"/>
  <c r="S7745" i="1"/>
  <c r="K7744" i="1"/>
  <c r="A7746" i="1"/>
  <c r="N7745" i="1"/>
  <c r="E7745" i="1"/>
  <c r="C7745" i="1"/>
  <c r="U7742" i="1"/>
  <c r="N7744" i="1"/>
  <c r="U7743" i="1"/>
  <c r="D7746" i="1" l="1"/>
  <c r="S7746" i="1"/>
  <c r="K7745" i="1"/>
  <c r="O7745" i="1" s="1"/>
  <c r="U7745" i="1" s="1"/>
  <c r="A7747" i="1"/>
  <c r="E7746" i="1"/>
  <c r="C7746" i="1"/>
  <c r="O7744" i="1"/>
  <c r="D7747" i="1" l="1"/>
  <c r="N7746" i="1"/>
  <c r="K7746" i="1"/>
  <c r="O7746" i="1" s="1"/>
  <c r="A7748" i="1"/>
  <c r="E7747" i="1"/>
  <c r="C7747" i="1"/>
  <c r="U7744" i="1"/>
  <c r="S7747" i="1" l="1"/>
  <c r="D7748" i="1"/>
  <c r="S7748" i="1"/>
  <c r="K7747" i="1"/>
  <c r="N7747" i="1"/>
  <c r="A7749" i="1"/>
  <c r="E7748" i="1"/>
  <c r="C7748" i="1"/>
  <c r="U7746" i="1"/>
  <c r="O7747" i="1" l="1"/>
  <c r="D7749" i="1"/>
  <c r="S7749" i="1"/>
  <c r="K7748" i="1"/>
  <c r="A7750" i="1"/>
  <c r="N7749" i="1"/>
  <c r="E7749" i="1"/>
  <c r="C7749" i="1"/>
  <c r="N7748" i="1"/>
  <c r="U7747" i="1"/>
  <c r="O7748" i="1" l="1"/>
  <c r="K7749" i="1"/>
  <c r="O7749" i="1" s="1"/>
  <c r="D7750" i="1"/>
  <c r="A7751" i="1"/>
  <c r="E7750" i="1"/>
  <c r="C7750" i="1"/>
  <c r="U7748" i="1"/>
  <c r="U7749" i="1" l="1"/>
  <c r="S7750" i="1"/>
  <c r="D7751" i="1"/>
  <c r="S7751" i="1"/>
  <c r="N7750" i="1"/>
  <c r="K7750" i="1"/>
  <c r="A7752" i="1"/>
  <c r="E7751" i="1"/>
  <c r="C7751" i="1"/>
  <c r="O7750" i="1" l="1"/>
  <c r="D7752" i="1"/>
  <c r="K7751" i="1"/>
  <c r="N7751" i="1"/>
  <c r="A7753" i="1"/>
  <c r="E7752" i="1"/>
  <c r="C7752" i="1"/>
  <c r="U7750" i="1"/>
  <c r="O7751" i="1" l="1"/>
  <c r="U7751" i="1" s="1"/>
  <c r="S7752" i="1"/>
  <c r="D7753" i="1"/>
  <c r="S7753" i="1"/>
  <c r="K7752" i="1"/>
  <c r="A7754" i="1"/>
  <c r="E7753" i="1"/>
  <c r="C7753" i="1"/>
  <c r="N7752" i="1"/>
  <c r="O7752" i="1" l="1"/>
  <c r="U7752" i="1" s="1"/>
  <c r="D7754" i="1"/>
  <c r="N7753" i="1"/>
  <c r="K7753" i="1"/>
  <c r="A7755" i="1"/>
  <c r="N7754" i="1"/>
  <c r="E7754" i="1"/>
  <c r="C7754" i="1"/>
  <c r="O7753" i="1" l="1"/>
  <c r="S7754" i="1"/>
  <c r="D7755" i="1"/>
  <c r="S7755" i="1"/>
  <c r="U7753" i="1"/>
  <c r="K7754" i="1"/>
  <c r="O7754" i="1" s="1"/>
  <c r="A7756" i="1"/>
  <c r="E7755" i="1"/>
  <c r="C7755" i="1"/>
  <c r="D7756" i="1" l="1"/>
  <c r="K7755" i="1"/>
  <c r="A7757" i="1"/>
  <c r="E7756" i="1"/>
  <c r="C7756" i="1"/>
  <c r="U7754" i="1"/>
  <c r="N7755" i="1"/>
  <c r="O7755" i="1" l="1"/>
  <c r="S7756" i="1"/>
  <c r="D7757" i="1"/>
  <c r="S7757" i="1"/>
  <c r="K7756" i="1"/>
  <c r="A7758" i="1"/>
  <c r="E7757" i="1"/>
  <c r="C7757" i="1"/>
  <c r="N7756" i="1"/>
  <c r="U7755" i="1" l="1"/>
  <c r="D7758" i="1"/>
  <c r="N7757" i="1"/>
  <c r="O7756" i="1"/>
  <c r="U7756" i="1" s="1"/>
  <c r="K7757" i="1"/>
  <c r="A7759" i="1"/>
  <c r="E7758" i="1"/>
  <c r="C7758" i="1"/>
  <c r="O7757" i="1" l="1"/>
  <c r="S7758" i="1"/>
  <c r="D7759" i="1"/>
  <c r="S7759" i="1"/>
  <c r="N7758" i="1"/>
  <c r="U7757" i="1"/>
  <c r="K7758" i="1"/>
  <c r="A7760" i="1"/>
  <c r="E7759" i="1"/>
  <c r="C7759" i="1"/>
  <c r="D7760" i="1" l="1"/>
  <c r="S7760" i="1"/>
  <c r="N7759" i="1"/>
  <c r="O7758" i="1"/>
  <c r="U7758" i="1" s="1"/>
  <c r="K7759" i="1"/>
  <c r="A7761" i="1"/>
  <c r="E7760" i="1"/>
  <c r="C7760" i="1"/>
  <c r="O7759" i="1" l="1"/>
  <c r="U7759" i="1" s="1"/>
  <c r="D7761" i="1"/>
  <c r="S7761" i="1"/>
  <c r="N7760" i="1"/>
  <c r="K7760" i="1"/>
  <c r="A7762" i="1"/>
  <c r="E7761" i="1"/>
  <c r="C7761" i="1"/>
  <c r="O7760" i="1" l="1"/>
  <c r="D7762" i="1"/>
  <c r="S7762" i="1"/>
  <c r="N7761" i="1"/>
  <c r="K7761" i="1"/>
  <c r="A7763" i="1"/>
  <c r="E7762" i="1"/>
  <c r="C7762" i="1"/>
  <c r="U7760" i="1"/>
  <c r="O7761" i="1" l="1"/>
  <c r="D7763" i="1"/>
  <c r="N7762" i="1"/>
  <c r="K7762" i="1"/>
  <c r="A7764" i="1"/>
  <c r="E7763" i="1"/>
  <c r="C7763" i="1"/>
  <c r="O7762" i="1" l="1"/>
  <c r="S7763" i="1"/>
  <c r="U7761" i="1"/>
  <c r="D7764" i="1"/>
  <c r="K7763" i="1"/>
  <c r="A7765" i="1"/>
  <c r="E7764" i="1"/>
  <c r="C7764" i="1"/>
  <c r="N7763" i="1"/>
  <c r="U7762" i="1" l="1"/>
  <c r="O7763" i="1"/>
  <c r="U7763" i="1" s="1"/>
  <c r="S7764" i="1"/>
  <c r="D7765" i="1"/>
  <c r="S7765" i="1"/>
  <c r="N7764" i="1"/>
  <c r="K7764" i="1"/>
  <c r="A7766" i="1"/>
  <c r="E7765" i="1"/>
  <c r="C7765" i="1"/>
  <c r="O7764" i="1" l="1"/>
  <c r="D7766" i="1"/>
  <c r="K7765" i="1"/>
  <c r="N7765" i="1"/>
  <c r="A7767" i="1"/>
  <c r="E7766" i="1"/>
  <c r="C7766" i="1"/>
  <c r="U7764" i="1"/>
  <c r="O7765" i="1" l="1"/>
  <c r="U7765" i="1" s="1"/>
  <c r="S7766" i="1"/>
  <c r="D7767" i="1"/>
  <c r="S7767" i="1"/>
  <c r="N7766" i="1"/>
  <c r="K7766" i="1"/>
  <c r="A7768" i="1"/>
  <c r="C7767" i="1"/>
  <c r="E7767" i="1"/>
  <c r="O7766" i="1" l="1"/>
  <c r="D7768" i="1"/>
  <c r="S7768" i="1"/>
  <c r="N7767" i="1"/>
  <c r="K7767" i="1"/>
  <c r="A7769" i="1"/>
  <c r="E7768" i="1"/>
  <c r="C7768" i="1"/>
  <c r="U7766" i="1"/>
  <c r="O7767" i="1" l="1"/>
  <c r="D7769" i="1"/>
  <c r="S7769" i="1"/>
  <c r="N7768" i="1"/>
  <c r="U7767" i="1"/>
  <c r="K7768" i="1"/>
  <c r="A7770" i="1"/>
  <c r="N7769" i="1"/>
  <c r="E7769" i="1"/>
  <c r="C7769" i="1"/>
  <c r="O7768" i="1" l="1"/>
  <c r="D7770" i="1"/>
  <c r="S7770" i="1"/>
  <c r="K7769" i="1"/>
  <c r="O7769" i="1" s="1"/>
  <c r="A7771" i="1"/>
  <c r="E7770" i="1"/>
  <c r="C7770" i="1"/>
  <c r="U7768" i="1"/>
  <c r="D7771" i="1" l="1"/>
  <c r="N7770" i="1"/>
  <c r="U7769" i="1"/>
  <c r="K7770" i="1"/>
  <c r="A7772" i="1"/>
  <c r="N7771" i="1"/>
  <c r="E7771" i="1"/>
  <c r="C7771" i="1"/>
  <c r="S7771" i="1" l="1"/>
  <c r="D7772" i="1"/>
  <c r="O7770" i="1"/>
  <c r="U7770" i="1" s="1"/>
  <c r="K7771" i="1"/>
  <c r="O7771" i="1" s="1"/>
  <c r="A7773" i="1"/>
  <c r="E7772" i="1"/>
  <c r="C7772" i="1"/>
  <c r="S7772" i="1" l="1"/>
  <c r="D7773" i="1"/>
  <c r="S7773" i="1"/>
  <c r="N7772" i="1"/>
  <c r="U7771" i="1"/>
  <c r="K7772" i="1"/>
  <c r="A7774" i="1"/>
  <c r="E7773" i="1"/>
  <c r="C7773" i="1"/>
  <c r="O7772" i="1" l="1"/>
  <c r="N7773" i="1"/>
  <c r="D7774" i="1"/>
  <c r="K7773" i="1"/>
  <c r="A7775" i="1"/>
  <c r="E7774" i="1"/>
  <c r="C7774" i="1"/>
  <c r="U7772" i="1"/>
  <c r="O7773" i="1" l="1"/>
  <c r="S7774" i="1"/>
  <c r="D7775" i="1"/>
  <c r="S7775" i="1"/>
  <c r="U7773" i="1"/>
  <c r="N7774" i="1"/>
  <c r="K7774" i="1"/>
  <c r="A7776" i="1"/>
  <c r="E7775" i="1"/>
  <c r="C7775" i="1"/>
  <c r="D7776" i="1" l="1"/>
  <c r="S7776" i="1"/>
  <c r="N7775" i="1"/>
  <c r="K7775" i="1"/>
  <c r="O7774" i="1"/>
  <c r="U7774" i="1" s="1"/>
  <c r="A7777" i="1"/>
  <c r="E7776" i="1"/>
  <c r="C7776" i="1"/>
  <c r="O7775" i="1" l="1"/>
  <c r="U7775" i="1" s="1"/>
  <c r="N7776" i="1"/>
  <c r="D7777" i="1"/>
  <c r="K7776" i="1"/>
  <c r="A7778" i="1"/>
  <c r="N7777" i="1"/>
  <c r="E7777" i="1"/>
  <c r="C7777" i="1"/>
  <c r="O7776" i="1" l="1"/>
  <c r="S7777" i="1"/>
  <c r="D7778" i="1"/>
  <c r="S7778" i="1"/>
  <c r="K7777" i="1"/>
  <c r="O7777" i="1" s="1"/>
  <c r="U7776" i="1"/>
  <c r="A7779" i="1"/>
  <c r="E7778" i="1"/>
  <c r="C7778" i="1"/>
  <c r="D7779" i="1" l="1"/>
  <c r="N7778" i="1"/>
  <c r="U7777" i="1"/>
  <c r="K7778" i="1"/>
  <c r="A7780" i="1"/>
  <c r="E7779" i="1"/>
  <c r="C7779" i="1"/>
  <c r="O7778" i="1" l="1"/>
  <c r="S7779" i="1"/>
  <c r="D7780" i="1"/>
  <c r="S7780" i="1"/>
  <c r="K7779" i="1"/>
  <c r="N7779" i="1"/>
  <c r="A7781" i="1"/>
  <c r="E7780" i="1"/>
  <c r="C7780" i="1"/>
  <c r="U7778" i="1"/>
  <c r="O7779" i="1" l="1"/>
  <c r="U7779" i="1" s="1"/>
  <c r="D7781" i="1"/>
  <c r="N7780" i="1"/>
  <c r="K7780" i="1"/>
  <c r="O7780" i="1" s="1"/>
  <c r="A7782" i="1"/>
  <c r="E7781" i="1"/>
  <c r="C7781" i="1"/>
  <c r="N7781" i="1" l="1"/>
  <c r="S7781" i="1"/>
  <c r="D7782" i="1"/>
  <c r="S7782" i="1"/>
  <c r="K7781" i="1"/>
  <c r="O7781" i="1" s="1"/>
  <c r="A7783" i="1"/>
  <c r="E7782" i="1"/>
  <c r="C7782" i="1"/>
  <c r="U7780" i="1"/>
  <c r="D7783" i="1" l="1"/>
  <c r="U7781" i="1"/>
  <c r="K7782" i="1"/>
  <c r="A7784" i="1"/>
  <c r="C7783" i="1"/>
  <c r="E7783" i="1"/>
  <c r="N7782" i="1"/>
  <c r="S7783" i="1" l="1"/>
  <c r="D7784" i="1"/>
  <c r="K7783" i="1"/>
  <c r="N7783" i="1"/>
  <c r="A7785" i="1"/>
  <c r="E7784" i="1"/>
  <c r="C7784" i="1"/>
  <c r="O7782" i="1"/>
  <c r="O7783" i="1" l="1"/>
  <c r="S7784" i="1"/>
  <c r="D7785" i="1"/>
  <c r="S7785" i="1"/>
  <c r="N7784" i="1"/>
  <c r="K7784" i="1"/>
  <c r="O7784" i="1" s="1"/>
  <c r="A7786" i="1"/>
  <c r="E7785" i="1"/>
  <c r="C7785" i="1"/>
  <c r="U7782" i="1"/>
  <c r="U7783" i="1" l="1"/>
  <c r="N7785" i="1"/>
  <c r="D7786" i="1"/>
  <c r="S7786" i="1"/>
  <c r="K7785" i="1"/>
  <c r="A7787" i="1"/>
  <c r="E7786" i="1"/>
  <c r="C7786" i="1"/>
  <c r="U7784" i="1"/>
  <c r="O7785" i="1" l="1"/>
  <c r="U7785" i="1" s="1"/>
  <c r="D7787" i="1"/>
  <c r="S7787" i="1"/>
  <c r="N7786" i="1"/>
  <c r="K7786" i="1"/>
  <c r="A7788" i="1"/>
  <c r="E7787" i="1"/>
  <c r="C7787" i="1"/>
  <c r="O7786" i="1" l="1"/>
  <c r="D7788" i="1"/>
  <c r="S7788" i="1"/>
  <c r="K7787" i="1"/>
  <c r="A7789" i="1"/>
  <c r="N7788" i="1"/>
  <c r="E7788" i="1"/>
  <c r="C7788" i="1"/>
  <c r="U7786" i="1"/>
  <c r="N7787" i="1"/>
  <c r="O7787" i="1" l="1"/>
  <c r="D7789" i="1"/>
  <c r="K7788" i="1"/>
  <c r="O7788" i="1" s="1"/>
  <c r="A7790" i="1"/>
  <c r="N7789" i="1"/>
  <c r="E7789" i="1"/>
  <c r="C7789" i="1"/>
  <c r="U7787" i="1" l="1"/>
  <c r="S7789" i="1"/>
  <c r="D7790" i="1"/>
  <c r="S7790" i="1"/>
  <c r="K7789" i="1"/>
  <c r="O7789" i="1" s="1"/>
  <c r="A7791" i="1"/>
  <c r="E7790" i="1"/>
  <c r="C7790" i="1"/>
  <c r="U7788" i="1"/>
  <c r="D7791" i="1" l="1"/>
  <c r="U7789" i="1"/>
  <c r="N7790" i="1"/>
  <c r="K7790" i="1"/>
  <c r="O7790" i="1" s="1"/>
  <c r="A7792" i="1"/>
  <c r="E7791" i="1"/>
  <c r="C7791" i="1"/>
  <c r="S7791" i="1" l="1"/>
  <c r="D7792" i="1"/>
  <c r="S7792" i="1"/>
  <c r="K7791" i="1"/>
  <c r="N7791" i="1"/>
  <c r="A7793" i="1"/>
  <c r="E7792" i="1"/>
  <c r="C7792" i="1"/>
  <c r="U7790" i="1"/>
  <c r="O7791" i="1" l="1"/>
  <c r="U7791" i="1" s="1"/>
  <c r="D7793" i="1"/>
  <c r="N7792" i="1"/>
  <c r="K7792" i="1"/>
  <c r="A7794" i="1"/>
  <c r="E7793" i="1"/>
  <c r="C7793" i="1"/>
  <c r="O7792" i="1" l="1"/>
  <c r="S7793" i="1"/>
  <c r="D7794" i="1"/>
  <c r="S7794" i="1"/>
  <c r="N7793" i="1"/>
  <c r="K7793" i="1"/>
  <c r="O7793" i="1" s="1"/>
  <c r="U7792" i="1"/>
  <c r="A7795" i="1"/>
  <c r="E7794" i="1"/>
  <c r="C7794" i="1"/>
  <c r="D7795" i="1" l="1"/>
  <c r="S7795" i="1"/>
  <c r="N7794" i="1"/>
  <c r="K7794" i="1"/>
  <c r="A7796" i="1"/>
  <c r="E7795" i="1"/>
  <c r="C7795" i="1"/>
  <c r="U7793" i="1"/>
  <c r="O7794" i="1" l="1"/>
  <c r="D7796" i="1"/>
  <c r="S7796" i="1"/>
  <c r="K7795" i="1"/>
  <c r="A7797" i="1"/>
  <c r="E7796" i="1"/>
  <c r="C7796" i="1"/>
  <c r="N7795" i="1"/>
  <c r="U7794" i="1"/>
  <c r="O7795" i="1" l="1"/>
  <c r="U7795" i="1" s="1"/>
  <c r="D7797" i="1"/>
  <c r="N7796" i="1"/>
  <c r="K7796" i="1"/>
  <c r="O7796" i="1" s="1"/>
  <c r="A7798" i="1"/>
  <c r="E7797" i="1"/>
  <c r="C7797" i="1"/>
  <c r="S7797" i="1" l="1"/>
  <c r="D7798" i="1"/>
  <c r="K7797" i="1"/>
  <c r="N7797" i="1"/>
  <c r="A7799" i="1"/>
  <c r="E7798" i="1"/>
  <c r="C7798" i="1"/>
  <c r="U7796" i="1"/>
  <c r="O7797" i="1" l="1"/>
  <c r="S7798" i="1"/>
  <c r="D7799" i="1"/>
  <c r="S7799" i="1"/>
  <c r="U7797" i="1"/>
  <c r="N7798" i="1"/>
  <c r="K7798" i="1"/>
  <c r="A7800" i="1"/>
  <c r="E7799" i="1"/>
  <c r="C7799" i="1"/>
  <c r="O7798" i="1" l="1"/>
  <c r="U7798" i="1" s="1"/>
  <c r="D7800" i="1"/>
  <c r="N7799" i="1"/>
  <c r="K7799" i="1"/>
  <c r="A7801" i="1"/>
  <c r="N7800" i="1"/>
  <c r="E7800" i="1"/>
  <c r="C7800" i="1"/>
  <c r="O7799" i="1" l="1"/>
  <c r="S7800" i="1"/>
  <c r="D7801" i="1"/>
  <c r="S7801" i="1"/>
  <c r="K7800" i="1"/>
  <c r="O7800" i="1" s="1"/>
  <c r="A7802" i="1"/>
  <c r="E7801" i="1"/>
  <c r="C7801" i="1"/>
  <c r="U7799" i="1"/>
  <c r="N7801" i="1" l="1"/>
  <c r="D7802" i="1"/>
  <c r="S7802" i="1"/>
  <c r="K7801" i="1"/>
  <c r="A7803" i="1"/>
  <c r="E7802" i="1"/>
  <c r="C7802" i="1"/>
  <c r="U7800" i="1"/>
  <c r="O7801" i="1" l="1"/>
  <c r="U7801" i="1" s="1"/>
  <c r="D7803" i="1"/>
  <c r="N7802" i="1"/>
  <c r="K7802" i="1"/>
  <c r="O7802" i="1" s="1"/>
  <c r="A7804" i="1"/>
  <c r="E7803" i="1"/>
  <c r="C7803" i="1"/>
  <c r="S7803" i="1" l="1"/>
  <c r="D7804" i="1"/>
  <c r="K7803" i="1"/>
  <c r="N7803" i="1"/>
  <c r="A7805" i="1"/>
  <c r="E7804" i="1"/>
  <c r="C7804" i="1"/>
  <c r="U7802" i="1"/>
  <c r="S7804" i="1" l="1"/>
  <c r="D7805" i="1"/>
  <c r="S7805" i="1"/>
  <c r="O7803" i="1"/>
  <c r="N7804" i="1"/>
  <c r="K7804" i="1"/>
  <c r="A7806" i="1"/>
  <c r="E7805" i="1"/>
  <c r="C7805" i="1"/>
  <c r="O7804" i="1" l="1"/>
  <c r="D7806" i="1"/>
  <c r="N7805" i="1"/>
  <c r="K7805" i="1"/>
  <c r="U7803" i="1"/>
  <c r="A7807" i="1"/>
  <c r="E7806" i="1"/>
  <c r="C7806" i="1"/>
  <c r="U7804" i="1"/>
  <c r="O7805" i="1" l="1"/>
  <c r="U7805" i="1" s="1"/>
  <c r="S7806" i="1"/>
  <c r="D7807" i="1"/>
  <c r="S7807" i="1"/>
  <c r="K7806" i="1"/>
  <c r="A7808" i="1"/>
  <c r="N7807" i="1"/>
  <c r="C7807" i="1"/>
  <c r="E7807" i="1"/>
  <c r="N7806" i="1"/>
  <c r="O7806" i="1" l="1"/>
  <c r="K7807" i="1"/>
  <c r="O7807" i="1" s="1"/>
  <c r="D7808" i="1"/>
  <c r="S7808" i="1"/>
  <c r="A7809" i="1"/>
  <c r="N7808" i="1"/>
  <c r="E7808" i="1"/>
  <c r="C7808" i="1"/>
  <c r="U7806" i="1"/>
  <c r="U7807" i="1" l="1"/>
  <c r="D7809" i="1"/>
  <c r="S7809" i="1"/>
  <c r="K7808" i="1"/>
  <c r="O7808" i="1" s="1"/>
  <c r="A7810" i="1"/>
  <c r="E7809" i="1"/>
  <c r="C7809" i="1"/>
  <c r="D7810" i="1" l="1"/>
  <c r="K7809" i="1"/>
  <c r="N7809" i="1"/>
  <c r="A7811" i="1"/>
  <c r="E7810" i="1"/>
  <c r="C7810" i="1"/>
  <c r="U7808" i="1"/>
  <c r="O7809" i="1" l="1"/>
  <c r="S7810" i="1"/>
  <c r="D7811" i="1"/>
  <c r="S7811" i="1"/>
  <c r="K7810" i="1"/>
  <c r="A7812" i="1"/>
  <c r="N7811" i="1"/>
  <c r="E7811" i="1"/>
  <c r="C7811" i="1"/>
  <c r="N7810" i="1"/>
  <c r="U7809" i="1"/>
  <c r="K7811" i="1" l="1"/>
  <c r="O7811" i="1" s="1"/>
  <c r="U7811" i="1" s="1"/>
  <c r="D7812" i="1"/>
  <c r="S7812" i="1"/>
  <c r="A7813" i="1"/>
  <c r="E7812" i="1"/>
  <c r="C7812" i="1"/>
  <c r="O7810" i="1"/>
  <c r="D7813" i="1" l="1"/>
  <c r="N7812" i="1"/>
  <c r="U7810" i="1"/>
  <c r="K7812" i="1"/>
  <c r="A7814" i="1"/>
  <c r="E7813" i="1"/>
  <c r="C7813" i="1"/>
  <c r="O7812" i="1" l="1"/>
  <c r="N7813" i="1"/>
  <c r="S7813" i="1"/>
  <c r="D7814" i="1"/>
  <c r="K7813" i="1"/>
  <c r="U7812" i="1"/>
  <c r="A7815" i="1"/>
  <c r="E7814" i="1"/>
  <c r="C7814" i="1"/>
  <c r="O7813" i="1" l="1"/>
  <c r="U7813" i="1" s="1"/>
  <c r="S7814" i="1"/>
  <c r="D7815" i="1"/>
  <c r="S7815" i="1"/>
  <c r="N7814" i="1"/>
  <c r="K7814" i="1"/>
  <c r="A7816" i="1"/>
  <c r="C7815" i="1"/>
  <c r="E7815" i="1"/>
  <c r="O7814" i="1" l="1"/>
  <c r="U7814" i="1" s="1"/>
  <c r="D7816" i="1"/>
  <c r="S7816" i="1"/>
  <c r="K7815" i="1"/>
  <c r="O7815" i="1" s="1"/>
  <c r="N7815" i="1"/>
  <c r="A7817" i="1"/>
  <c r="E7816" i="1"/>
  <c r="C7816" i="1"/>
  <c r="D7817" i="1" l="1"/>
  <c r="K7816" i="1"/>
  <c r="A7818" i="1"/>
  <c r="N7817" i="1"/>
  <c r="E7817" i="1"/>
  <c r="C7817" i="1"/>
  <c r="N7816" i="1"/>
  <c r="U7815" i="1"/>
  <c r="O7816" i="1" l="1"/>
  <c r="S7817" i="1"/>
  <c r="D7818" i="1"/>
  <c r="S7818" i="1"/>
  <c r="K7817" i="1"/>
  <c r="O7817" i="1" s="1"/>
  <c r="A7819" i="1"/>
  <c r="E7818" i="1"/>
  <c r="C7818" i="1"/>
  <c r="U7817" i="1" l="1"/>
  <c r="U7816" i="1"/>
  <c r="D7819" i="1"/>
  <c r="S7819" i="1"/>
  <c r="N7818" i="1"/>
  <c r="K7818" i="1"/>
  <c r="O7818" i="1" s="1"/>
  <c r="A7820" i="1"/>
  <c r="E7819" i="1"/>
  <c r="C7819" i="1"/>
  <c r="D7820" i="1" l="1"/>
  <c r="K7819" i="1"/>
  <c r="A7821" i="1"/>
  <c r="E7820" i="1"/>
  <c r="C7820" i="1"/>
  <c r="U7818" i="1"/>
  <c r="N7819" i="1"/>
  <c r="O7819" i="1" l="1"/>
  <c r="S7820" i="1"/>
  <c r="D7821" i="1"/>
  <c r="S7821" i="1"/>
  <c r="N7820" i="1"/>
  <c r="K7820" i="1"/>
  <c r="A7822" i="1"/>
  <c r="E7821" i="1"/>
  <c r="C7821" i="1"/>
  <c r="O7820" i="1" l="1"/>
  <c r="U7820" i="1" s="1"/>
  <c r="U7819" i="1"/>
  <c r="D7822" i="1"/>
  <c r="N7821" i="1"/>
  <c r="K7821" i="1"/>
  <c r="A7823" i="1"/>
  <c r="E7822" i="1"/>
  <c r="C7822" i="1"/>
  <c r="O7821" i="1" l="1"/>
  <c r="S7822" i="1"/>
  <c r="D7823" i="1"/>
  <c r="S7823" i="1"/>
  <c r="N7822" i="1"/>
  <c r="K7822" i="1"/>
  <c r="A7824" i="1"/>
  <c r="N7823" i="1"/>
  <c r="E7823" i="1"/>
  <c r="C7823" i="1"/>
  <c r="U7821" i="1" l="1"/>
  <c r="O7822" i="1"/>
  <c r="U7822" i="1" s="1"/>
  <c r="D7824" i="1"/>
  <c r="S7824" i="1"/>
  <c r="K7823" i="1"/>
  <c r="O7823" i="1"/>
  <c r="A7825" i="1"/>
  <c r="E7824" i="1"/>
  <c r="C7824" i="1"/>
  <c r="D7825" i="1" l="1"/>
  <c r="K7824" i="1"/>
  <c r="N7824" i="1"/>
  <c r="A7826" i="1"/>
  <c r="N7825" i="1"/>
  <c r="E7825" i="1"/>
  <c r="C7825" i="1"/>
  <c r="U7823" i="1"/>
  <c r="O7824" i="1" l="1"/>
  <c r="U7824" i="1" s="1"/>
  <c r="S7825" i="1"/>
  <c r="D7826" i="1"/>
  <c r="S7826" i="1"/>
  <c r="K7825" i="1"/>
  <c r="O7825" i="1" s="1"/>
  <c r="A7827" i="1"/>
  <c r="N7826" i="1"/>
  <c r="E7826" i="1"/>
  <c r="C7826" i="1"/>
  <c r="D7827" i="1" l="1"/>
  <c r="S7827" i="1"/>
  <c r="U7825" i="1"/>
  <c r="A7828" i="1"/>
  <c r="E7827" i="1"/>
  <c r="C7827" i="1"/>
  <c r="K7826" i="1"/>
  <c r="O7826" i="1" s="1"/>
  <c r="D7828" i="1" l="1"/>
  <c r="U7826" i="1"/>
  <c r="A7829" i="1"/>
  <c r="E7828" i="1"/>
  <c r="C7828" i="1"/>
  <c r="K7827" i="1"/>
  <c r="N7827" i="1"/>
  <c r="S7828" i="1" l="1"/>
  <c r="D7829" i="1"/>
  <c r="S7829" i="1"/>
  <c r="N7828" i="1"/>
  <c r="A7830" i="1"/>
  <c r="E7829" i="1"/>
  <c r="C7829" i="1"/>
  <c r="O7827" i="1"/>
  <c r="K7828" i="1"/>
  <c r="D7830" i="1" l="1"/>
  <c r="S7830" i="1"/>
  <c r="N7829" i="1"/>
  <c r="U7827" i="1"/>
  <c r="K7829" i="1"/>
  <c r="A7831" i="1"/>
  <c r="E7830" i="1"/>
  <c r="C7830" i="1"/>
  <c r="O7828" i="1"/>
  <c r="O7829" i="1" l="1"/>
  <c r="D7831" i="1"/>
  <c r="A7832" i="1"/>
  <c r="C7831" i="1"/>
  <c r="E7831" i="1"/>
  <c r="K7830" i="1"/>
  <c r="U7828" i="1"/>
  <c r="U7829" i="1"/>
  <c r="N7830" i="1"/>
  <c r="S7831" i="1" l="1"/>
  <c r="D7832" i="1"/>
  <c r="S7832" i="1"/>
  <c r="K7831" i="1"/>
  <c r="N7831" i="1"/>
  <c r="O7830" i="1"/>
  <c r="A7833" i="1"/>
  <c r="E7832" i="1"/>
  <c r="C7832" i="1"/>
  <c r="O7831" i="1" l="1"/>
  <c r="U7831" i="1" s="1"/>
  <c r="D7833" i="1"/>
  <c r="N7832" i="1"/>
  <c r="A7834" i="1"/>
  <c r="E7833" i="1"/>
  <c r="C7833" i="1"/>
  <c r="K7832" i="1"/>
  <c r="U7830" i="1"/>
  <c r="S7833" i="1" l="1"/>
  <c r="D7834" i="1"/>
  <c r="S7834" i="1"/>
  <c r="N7833" i="1"/>
  <c r="K7833" i="1"/>
  <c r="A7835" i="1"/>
  <c r="E7834" i="1"/>
  <c r="C7834" i="1"/>
  <c r="O7832" i="1"/>
  <c r="D7835" i="1" l="1"/>
  <c r="O7833" i="1"/>
  <c r="K7834" i="1"/>
  <c r="U7832" i="1"/>
  <c r="N7834" i="1"/>
  <c r="A7836" i="1"/>
  <c r="N7835" i="1"/>
  <c r="E7835" i="1"/>
  <c r="C7835" i="1"/>
  <c r="U7833" i="1" l="1"/>
  <c r="S7835" i="1"/>
  <c r="O7834" i="1"/>
  <c r="D7836" i="1"/>
  <c r="S7836" i="1"/>
  <c r="K7835" i="1"/>
  <c r="O7835" i="1" s="1"/>
  <c r="A7837" i="1"/>
  <c r="E7836" i="1"/>
  <c r="C7836" i="1"/>
  <c r="U7835" i="1" l="1"/>
  <c r="U7834" i="1"/>
  <c r="D7837" i="1"/>
  <c r="K7836" i="1"/>
  <c r="N7836" i="1"/>
  <c r="A7838" i="1"/>
  <c r="N7837" i="1"/>
  <c r="E7837" i="1"/>
  <c r="C7837" i="1"/>
  <c r="O7836" i="1" l="1"/>
  <c r="S7837" i="1"/>
  <c r="D7838" i="1"/>
  <c r="S7838" i="1"/>
  <c r="K7837" i="1"/>
  <c r="O7837" i="1" s="1"/>
  <c r="A7839" i="1"/>
  <c r="E7838" i="1"/>
  <c r="C7838" i="1"/>
  <c r="U7836" i="1"/>
  <c r="D7839" i="1" l="1"/>
  <c r="S7839" i="1"/>
  <c r="U7837" i="1"/>
  <c r="N7838" i="1"/>
  <c r="A7840" i="1"/>
  <c r="E7839" i="1"/>
  <c r="C7839" i="1"/>
  <c r="K7838" i="1"/>
  <c r="D7840" i="1" l="1"/>
  <c r="S7840" i="1"/>
  <c r="N7839" i="1"/>
  <c r="A7841" i="1"/>
  <c r="E7840" i="1"/>
  <c r="C7840" i="1"/>
  <c r="O7838" i="1"/>
  <c r="K7839" i="1"/>
  <c r="O7839" i="1" l="1"/>
  <c r="U7839" i="1" s="1"/>
  <c r="D7841" i="1"/>
  <c r="K7840" i="1"/>
  <c r="U7838" i="1"/>
  <c r="N7840" i="1"/>
  <c r="A7842" i="1"/>
  <c r="N7841" i="1"/>
  <c r="E7841" i="1"/>
  <c r="C7841" i="1"/>
  <c r="S7841" i="1" l="1"/>
  <c r="D7842" i="1"/>
  <c r="S7842" i="1"/>
  <c r="K7841" i="1"/>
  <c r="O7841" i="1" s="1"/>
  <c r="A7843" i="1"/>
  <c r="E7842" i="1"/>
  <c r="C7842" i="1"/>
  <c r="O7840" i="1"/>
  <c r="D7843" i="1" l="1"/>
  <c r="U7840" i="1"/>
  <c r="N7842" i="1"/>
  <c r="A7844" i="1"/>
  <c r="E7843" i="1"/>
  <c r="C7843" i="1"/>
  <c r="K7842" i="1"/>
  <c r="U7841" i="1"/>
  <c r="S7843" i="1" l="1"/>
  <c r="D7844" i="1"/>
  <c r="S7844" i="1"/>
  <c r="O7842" i="1"/>
  <c r="N7843" i="1"/>
  <c r="A7845" i="1"/>
  <c r="E7844" i="1"/>
  <c r="C7844" i="1"/>
  <c r="K7843" i="1"/>
  <c r="O7843" i="1" l="1"/>
  <c r="U7843" i="1" s="1"/>
  <c r="U7842" i="1"/>
  <c r="D7845" i="1"/>
  <c r="S7845" i="1"/>
  <c r="K7844" i="1"/>
  <c r="N7844" i="1"/>
  <c r="A7846" i="1"/>
  <c r="N7845" i="1"/>
  <c r="E7845" i="1"/>
  <c r="C7845" i="1"/>
  <c r="O7844" i="1" l="1"/>
  <c r="D7846" i="1"/>
  <c r="U7844" i="1"/>
  <c r="K7845" i="1"/>
  <c r="O7845" i="1" s="1"/>
  <c r="A7847" i="1"/>
  <c r="E7846" i="1"/>
  <c r="C7846" i="1"/>
  <c r="S7846" i="1" l="1"/>
  <c r="D7847" i="1"/>
  <c r="S7847" i="1"/>
  <c r="K7846" i="1"/>
  <c r="U7845" i="1"/>
  <c r="N7846" i="1"/>
  <c r="A7848" i="1"/>
  <c r="E7847" i="1"/>
  <c r="C7847" i="1"/>
  <c r="D7848" i="1" l="1"/>
  <c r="S7848" i="1"/>
  <c r="K7847" i="1"/>
  <c r="N7847" i="1"/>
  <c r="O7846" i="1"/>
  <c r="U7846" i="1" s="1"/>
  <c r="A7849" i="1"/>
  <c r="E7848" i="1"/>
  <c r="C7848" i="1"/>
  <c r="O7847" i="1" l="1"/>
  <c r="U7847" i="1" s="1"/>
  <c r="D7849" i="1"/>
  <c r="K7848" i="1"/>
  <c r="N7848" i="1"/>
  <c r="A7850" i="1"/>
  <c r="E7849" i="1"/>
  <c r="C7849" i="1"/>
  <c r="S7849" i="1" l="1"/>
  <c r="D7850" i="1"/>
  <c r="S7850" i="1"/>
  <c r="N7849" i="1"/>
  <c r="O7848" i="1"/>
  <c r="U7848" i="1" s="1"/>
  <c r="K7849" i="1"/>
  <c r="A7851" i="1"/>
  <c r="E7850" i="1"/>
  <c r="C7850" i="1"/>
  <c r="O7849" i="1" l="1"/>
  <c r="D7851" i="1"/>
  <c r="S7851" i="1"/>
  <c r="K7850" i="1"/>
  <c r="N7850" i="1"/>
  <c r="A7852" i="1"/>
  <c r="E7851" i="1"/>
  <c r="C7851" i="1"/>
  <c r="U7849" i="1"/>
  <c r="D7852" i="1" l="1"/>
  <c r="O7850" i="1"/>
  <c r="K7851" i="1"/>
  <c r="A7853" i="1"/>
  <c r="E7852" i="1"/>
  <c r="C7852" i="1"/>
  <c r="N7851" i="1"/>
  <c r="O7851" i="1" l="1"/>
  <c r="U7850" i="1"/>
  <c r="S7852" i="1"/>
  <c r="D7853" i="1"/>
  <c r="S7853" i="1"/>
  <c r="K7852" i="1"/>
  <c r="N7852" i="1"/>
  <c r="A7854" i="1"/>
  <c r="E7853" i="1"/>
  <c r="C7853" i="1"/>
  <c r="U7851" i="1" l="1"/>
  <c r="O7852" i="1"/>
  <c r="U7852" i="1" s="1"/>
  <c r="D7854" i="1"/>
  <c r="N7853" i="1"/>
  <c r="K7853" i="1"/>
  <c r="A7855" i="1"/>
  <c r="E7854" i="1"/>
  <c r="C7854" i="1"/>
  <c r="O7853" i="1" l="1"/>
  <c r="S7854" i="1"/>
  <c r="D7855" i="1"/>
  <c r="S7855" i="1"/>
  <c r="K7854" i="1"/>
  <c r="U7853" i="1"/>
  <c r="N7854" i="1"/>
  <c r="A7856" i="1"/>
  <c r="C7855" i="1"/>
  <c r="E7855" i="1"/>
  <c r="D7856" i="1" l="1"/>
  <c r="S7856" i="1"/>
  <c r="O7854" i="1"/>
  <c r="N7855" i="1"/>
  <c r="K7855" i="1"/>
  <c r="A7857" i="1"/>
  <c r="N7856" i="1"/>
  <c r="E7856" i="1"/>
  <c r="C7856" i="1"/>
  <c r="U7854" i="1" l="1"/>
  <c r="D7857" i="1"/>
  <c r="S7857" i="1"/>
  <c r="O7855" i="1"/>
  <c r="U7855" i="1" s="1"/>
  <c r="K7856" i="1"/>
  <c r="O7856" i="1" s="1"/>
  <c r="A7858" i="1"/>
  <c r="E7857" i="1"/>
  <c r="C7857" i="1"/>
  <c r="D7858" i="1" l="1"/>
  <c r="N7857" i="1"/>
  <c r="K7857" i="1"/>
  <c r="O7857" i="1" s="1"/>
  <c r="A7859" i="1"/>
  <c r="E7858" i="1"/>
  <c r="C7858" i="1"/>
  <c r="U7856" i="1"/>
  <c r="S7858" i="1" l="1"/>
  <c r="D7859" i="1"/>
  <c r="S7859" i="1"/>
  <c r="K7858" i="1"/>
  <c r="N7858" i="1"/>
  <c r="A7860" i="1"/>
  <c r="E7859" i="1"/>
  <c r="C7859" i="1"/>
  <c r="U7857" i="1"/>
  <c r="D7860" i="1" l="1"/>
  <c r="S7860" i="1"/>
  <c r="N7859" i="1"/>
  <c r="O7858" i="1"/>
  <c r="K7859" i="1"/>
  <c r="A7861" i="1"/>
  <c r="E7860" i="1"/>
  <c r="C7860" i="1"/>
  <c r="O7859" i="1" l="1"/>
  <c r="U7859" i="1" s="1"/>
  <c r="U7858" i="1"/>
  <c r="D7861" i="1"/>
  <c r="S7861" i="1"/>
  <c r="N7860" i="1"/>
  <c r="K7860" i="1"/>
  <c r="A7862" i="1"/>
  <c r="E7861" i="1"/>
  <c r="C7861" i="1"/>
  <c r="O7860" i="1" l="1"/>
  <c r="D7862" i="1"/>
  <c r="N7861" i="1"/>
  <c r="A7863" i="1"/>
  <c r="E7862" i="1"/>
  <c r="C7862" i="1"/>
  <c r="U7860" i="1"/>
  <c r="K7861" i="1"/>
  <c r="S7862" i="1" l="1"/>
  <c r="D7863" i="1"/>
  <c r="S7863" i="1"/>
  <c r="N7862" i="1"/>
  <c r="K7862" i="1"/>
  <c r="A7864" i="1"/>
  <c r="E7863" i="1"/>
  <c r="C7863" i="1"/>
  <c r="O7861" i="1"/>
  <c r="D7864" i="1" l="1"/>
  <c r="O7862" i="1"/>
  <c r="U7862" i="1" s="1"/>
  <c r="K7863" i="1"/>
  <c r="U7861" i="1"/>
  <c r="N7863" i="1"/>
  <c r="A7865" i="1"/>
  <c r="E7864" i="1"/>
  <c r="C7864" i="1"/>
  <c r="O7863" i="1" l="1"/>
  <c r="U7863" i="1" s="1"/>
  <c r="S7864" i="1"/>
  <c r="D7865" i="1"/>
  <c r="S7865" i="1"/>
  <c r="K7864" i="1"/>
  <c r="N7864" i="1"/>
  <c r="A7866" i="1"/>
  <c r="E7865" i="1"/>
  <c r="C7865" i="1"/>
  <c r="O7864" i="1" l="1"/>
  <c r="U7864" i="1" s="1"/>
  <c r="D7866" i="1"/>
  <c r="K7865" i="1"/>
  <c r="N7865" i="1"/>
  <c r="A7867" i="1"/>
  <c r="E7866" i="1"/>
  <c r="C7866" i="1"/>
  <c r="O7865" i="1" l="1"/>
  <c r="U7865" i="1" s="1"/>
  <c r="S7866" i="1"/>
  <c r="D7867" i="1"/>
  <c r="S7867" i="1"/>
  <c r="N7866" i="1"/>
  <c r="K7866" i="1"/>
  <c r="A7868" i="1"/>
  <c r="E7867" i="1"/>
  <c r="C7867" i="1"/>
  <c r="O7866" i="1" l="1"/>
  <c r="U7866" i="1" s="1"/>
  <c r="D7868" i="1"/>
  <c r="N7867" i="1"/>
  <c r="A7869" i="1"/>
  <c r="E7868" i="1"/>
  <c r="C7868" i="1"/>
  <c r="K7867" i="1"/>
  <c r="S7868" i="1" l="1"/>
  <c r="D7869" i="1"/>
  <c r="N7868" i="1"/>
  <c r="A7870" i="1"/>
  <c r="E7869" i="1"/>
  <c r="C7869" i="1"/>
  <c r="O7867" i="1"/>
  <c r="K7868" i="1"/>
  <c r="O7868" i="1" l="1"/>
  <c r="U7868" i="1" s="1"/>
  <c r="S7869" i="1"/>
  <c r="D7870" i="1"/>
  <c r="K7869" i="1"/>
  <c r="U7867" i="1"/>
  <c r="N7869" i="1"/>
  <c r="A7871" i="1"/>
  <c r="E7870" i="1"/>
  <c r="C7870" i="1"/>
  <c r="S7870" i="1" l="1"/>
  <c r="D7871" i="1"/>
  <c r="S7871" i="1"/>
  <c r="N7870" i="1"/>
  <c r="K7870" i="1"/>
  <c r="A7872" i="1"/>
  <c r="E7871" i="1"/>
  <c r="C7871" i="1"/>
  <c r="O7869" i="1"/>
  <c r="O7870" i="1" l="1"/>
  <c r="D7872" i="1"/>
  <c r="S7872" i="1"/>
  <c r="U7870" i="1"/>
  <c r="U7869" i="1"/>
  <c r="N7871" i="1"/>
  <c r="A7873" i="1"/>
  <c r="E7872" i="1"/>
  <c r="C7872" i="1"/>
  <c r="K7871" i="1"/>
  <c r="D7873" i="1" l="1"/>
  <c r="N7872" i="1"/>
  <c r="K7872" i="1"/>
  <c r="A7874" i="1"/>
  <c r="E7873" i="1"/>
  <c r="C7873" i="1"/>
  <c r="O7871" i="1"/>
  <c r="O7872" i="1" l="1"/>
  <c r="U7872" i="1" s="1"/>
  <c r="S7873" i="1"/>
  <c r="D7874" i="1"/>
  <c r="S7874" i="1"/>
  <c r="K7873" i="1"/>
  <c r="U7871" i="1"/>
  <c r="N7873" i="1"/>
  <c r="A7875" i="1"/>
  <c r="E7874" i="1"/>
  <c r="C7874" i="1"/>
  <c r="D7875" i="1" l="1"/>
  <c r="N7874" i="1"/>
  <c r="O7873" i="1"/>
  <c r="U7873" i="1" s="1"/>
  <c r="K7874" i="1"/>
  <c r="A7876" i="1"/>
  <c r="E7875" i="1"/>
  <c r="C7875" i="1"/>
  <c r="O7874" i="1" l="1"/>
  <c r="S7875" i="1"/>
  <c r="D7876" i="1"/>
  <c r="S7876" i="1"/>
  <c r="A7877" i="1"/>
  <c r="E7876" i="1"/>
  <c r="C7876" i="1"/>
  <c r="U7874" i="1"/>
  <c r="K7875" i="1"/>
  <c r="N7875" i="1"/>
  <c r="D7877" i="1" l="1"/>
  <c r="N7876" i="1"/>
  <c r="O7875" i="1"/>
  <c r="K7876" i="1"/>
  <c r="A7878" i="1"/>
  <c r="E7877" i="1"/>
  <c r="C7877" i="1"/>
  <c r="O7876" i="1" l="1"/>
  <c r="S7877" i="1"/>
  <c r="D7878" i="1"/>
  <c r="N7877" i="1"/>
  <c r="A7879" i="1"/>
  <c r="E7878" i="1"/>
  <c r="C7878" i="1"/>
  <c r="U7876" i="1"/>
  <c r="K7877" i="1"/>
  <c r="U7875" i="1"/>
  <c r="S7878" i="1" l="1"/>
  <c r="D7879" i="1"/>
  <c r="N7878" i="1"/>
  <c r="K7878" i="1"/>
  <c r="O7878" i="1" s="1"/>
  <c r="A7880" i="1"/>
  <c r="C7879" i="1"/>
  <c r="E7879" i="1"/>
  <c r="O7877" i="1"/>
  <c r="S7879" i="1" l="1"/>
  <c r="D7880" i="1"/>
  <c r="S7880" i="1"/>
  <c r="K7879" i="1"/>
  <c r="U7877" i="1"/>
  <c r="N7879" i="1"/>
  <c r="A7881" i="1"/>
  <c r="N7880" i="1"/>
  <c r="E7880" i="1"/>
  <c r="C7880" i="1"/>
  <c r="U7878" i="1"/>
  <c r="D7881" i="1" l="1"/>
  <c r="S7881" i="1"/>
  <c r="O7879" i="1"/>
  <c r="U7879" i="1" s="1"/>
  <c r="K7880" i="1"/>
  <c r="O7880" i="1" s="1"/>
  <c r="A7882" i="1"/>
  <c r="E7881" i="1"/>
  <c r="C7881" i="1"/>
  <c r="D7882" i="1" l="1"/>
  <c r="U7880" i="1"/>
  <c r="K7881" i="1"/>
  <c r="N7881" i="1"/>
  <c r="A7883" i="1"/>
  <c r="E7882" i="1"/>
  <c r="C7882" i="1"/>
  <c r="O7881" i="1" l="1"/>
  <c r="S7882" i="1"/>
  <c r="D7883" i="1"/>
  <c r="N7882" i="1"/>
  <c r="U7881" i="1"/>
  <c r="K7882" i="1"/>
  <c r="A7884" i="1"/>
  <c r="N7883" i="1"/>
  <c r="E7883" i="1"/>
  <c r="C7883" i="1"/>
  <c r="O7882" i="1" l="1"/>
  <c r="S7883" i="1"/>
  <c r="D7884" i="1"/>
  <c r="S7884" i="1"/>
  <c r="K7883" i="1"/>
  <c r="O7883" i="1" s="1"/>
  <c r="A7885" i="1"/>
  <c r="E7884" i="1"/>
  <c r="C7884" i="1"/>
  <c r="U7882" i="1"/>
  <c r="D7885" i="1" l="1"/>
  <c r="K7884" i="1"/>
  <c r="N7884" i="1"/>
  <c r="A7886" i="1"/>
  <c r="E7885" i="1"/>
  <c r="C7885" i="1"/>
  <c r="U7883" i="1"/>
  <c r="S7885" i="1" l="1"/>
  <c r="D7886" i="1"/>
  <c r="O7884" i="1"/>
  <c r="N7885" i="1"/>
  <c r="A7887" i="1"/>
  <c r="E7886" i="1"/>
  <c r="C7886" i="1"/>
  <c r="K7885" i="1"/>
  <c r="S7886" i="1" l="1"/>
  <c r="D7887" i="1"/>
  <c r="S7887" i="1"/>
  <c r="U7884" i="1"/>
  <c r="N7886" i="1"/>
  <c r="K7886" i="1"/>
  <c r="A7888" i="1"/>
  <c r="C7887" i="1"/>
  <c r="E7887" i="1"/>
  <c r="O7885" i="1"/>
  <c r="D7888" i="1" l="1"/>
  <c r="O7886" i="1"/>
  <c r="U7885" i="1"/>
  <c r="N7887" i="1"/>
  <c r="A7889" i="1"/>
  <c r="N7888" i="1"/>
  <c r="E7888" i="1"/>
  <c r="C7888" i="1"/>
  <c r="K7887" i="1"/>
  <c r="U7886" i="1" l="1"/>
  <c r="S7888" i="1"/>
  <c r="D7889" i="1"/>
  <c r="S7889" i="1"/>
  <c r="A7890" i="1"/>
  <c r="E7889" i="1"/>
  <c r="C7889" i="1"/>
  <c r="O7887" i="1"/>
  <c r="K7888" i="1"/>
  <c r="O7888" i="1" s="1"/>
  <c r="D7890" i="1" l="1"/>
  <c r="U7888" i="1"/>
  <c r="K7889" i="1"/>
  <c r="U7887" i="1"/>
  <c r="N7889" i="1"/>
  <c r="A7891" i="1"/>
  <c r="E7890" i="1"/>
  <c r="C7890" i="1"/>
  <c r="S7890" i="1" l="1"/>
  <c r="D7891" i="1"/>
  <c r="O7889" i="1"/>
  <c r="U7889" i="1" s="1"/>
  <c r="K7890" i="1"/>
  <c r="A7892" i="1"/>
  <c r="N7891" i="1"/>
  <c r="E7891" i="1"/>
  <c r="C7891" i="1"/>
  <c r="N7890" i="1"/>
  <c r="S7891" i="1" l="1"/>
  <c r="D7892" i="1"/>
  <c r="K7891" i="1"/>
  <c r="O7891" i="1" s="1"/>
  <c r="A7893" i="1"/>
  <c r="E7892" i="1"/>
  <c r="C7892" i="1"/>
  <c r="O7890" i="1"/>
  <c r="S7892" i="1" l="1"/>
  <c r="D7893" i="1"/>
  <c r="N7892" i="1"/>
  <c r="K7892" i="1"/>
  <c r="O7892" i="1" s="1"/>
  <c r="A7894" i="1"/>
  <c r="E7893" i="1"/>
  <c r="C7893" i="1"/>
  <c r="U7890" i="1"/>
  <c r="U7891" i="1"/>
  <c r="S7893" i="1" l="1"/>
  <c r="D7894" i="1"/>
  <c r="K7893" i="1"/>
  <c r="N7893" i="1"/>
  <c r="A7895" i="1"/>
  <c r="E7894" i="1"/>
  <c r="C7894" i="1"/>
  <c r="U7892" i="1"/>
  <c r="O7893" i="1" l="1"/>
  <c r="S7894" i="1"/>
  <c r="D7895" i="1"/>
  <c r="N7894" i="1"/>
  <c r="K7894" i="1"/>
  <c r="A7896" i="1"/>
  <c r="E7895" i="1"/>
  <c r="C7895" i="1"/>
  <c r="U7893" i="1"/>
  <c r="O7894" i="1" l="1"/>
  <c r="S7895" i="1"/>
  <c r="D7896" i="1"/>
  <c r="S7896" i="1"/>
  <c r="N7895" i="1"/>
  <c r="K7895" i="1"/>
  <c r="O7895" i="1" s="1"/>
  <c r="A7897" i="1"/>
  <c r="N7896" i="1"/>
  <c r="E7896" i="1"/>
  <c r="C7896" i="1"/>
  <c r="U7894" i="1"/>
  <c r="D7897" i="1" l="1"/>
  <c r="K7896" i="1"/>
  <c r="O7896" i="1" s="1"/>
  <c r="A7898" i="1"/>
  <c r="E7897" i="1"/>
  <c r="C7897" i="1"/>
  <c r="U7895" i="1"/>
  <c r="S7897" i="1" l="1"/>
  <c r="D7898" i="1"/>
  <c r="K7897" i="1"/>
  <c r="N7897" i="1"/>
  <c r="A7899" i="1"/>
  <c r="E7898" i="1"/>
  <c r="C7898" i="1"/>
  <c r="U7896" i="1"/>
  <c r="S7898" i="1" l="1"/>
  <c r="D7899" i="1"/>
  <c r="S7899" i="1"/>
  <c r="N7898" i="1"/>
  <c r="O7897" i="1"/>
  <c r="U7897" i="1" s="1"/>
  <c r="K7898" i="1"/>
  <c r="A7900" i="1"/>
  <c r="E7899" i="1"/>
  <c r="C7899" i="1"/>
  <c r="O7898" i="1" l="1"/>
  <c r="D7900" i="1"/>
  <c r="K7899" i="1"/>
  <c r="N7899" i="1"/>
  <c r="A7901" i="1"/>
  <c r="N7900" i="1"/>
  <c r="E7900" i="1"/>
  <c r="C7900" i="1"/>
  <c r="U7898" i="1"/>
  <c r="O7899" i="1" l="1"/>
  <c r="U7899" i="1" s="1"/>
  <c r="S7900" i="1"/>
  <c r="D7901" i="1"/>
  <c r="S7901" i="1"/>
  <c r="K7900" i="1"/>
  <c r="O7900" i="1" s="1"/>
  <c r="A7902" i="1"/>
  <c r="E7901" i="1"/>
  <c r="C7901" i="1"/>
  <c r="D7902" i="1" l="1"/>
  <c r="K7901" i="1"/>
  <c r="N7901" i="1"/>
  <c r="A7903" i="1"/>
  <c r="N7902" i="1"/>
  <c r="E7902" i="1"/>
  <c r="C7902" i="1"/>
  <c r="U7900" i="1"/>
  <c r="S7902" i="1" l="1"/>
  <c r="D7903" i="1"/>
  <c r="O7901" i="1"/>
  <c r="K7902" i="1"/>
  <c r="O7902" i="1" s="1"/>
  <c r="A7904" i="1"/>
  <c r="N7903" i="1"/>
  <c r="E7903" i="1"/>
  <c r="C7903" i="1"/>
  <c r="U7901" i="1" l="1"/>
  <c r="S7903" i="1"/>
  <c r="D7904" i="1"/>
  <c r="K7903" i="1"/>
  <c r="O7903" i="1" s="1"/>
  <c r="A7905" i="1"/>
  <c r="N7904" i="1"/>
  <c r="E7904" i="1"/>
  <c r="C7904" i="1"/>
  <c r="U7902" i="1"/>
  <c r="S7904" i="1" l="1"/>
  <c r="D7905" i="1"/>
  <c r="S7905" i="1"/>
  <c r="K7904" i="1"/>
  <c r="O7904" i="1" s="1"/>
  <c r="U7904" i="1" s="1"/>
  <c r="A7906" i="1"/>
  <c r="E7905" i="1"/>
  <c r="C7905" i="1"/>
  <c r="U7903" i="1"/>
  <c r="D7906" i="1" l="1"/>
  <c r="N7905" i="1"/>
  <c r="A7907" i="1"/>
  <c r="E7906" i="1"/>
  <c r="C7906" i="1"/>
  <c r="K7905" i="1"/>
  <c r="S7906" i="1" l="1"/>
  <c r="D7907" i="1"/>
  <c r="S7907" i="1"/>
  <c r="O7905" i="1"/>
  <c r="U7905" i="1" s="1"/>
  <c r="N7906" i="1"/>
  <c r="K7906" i="1"/>
  <c r="A7908" i="1"/>
  <c r="E7907" i="1"/>
  <c r="C7907" i="1"/>
  <c r="O7906" i="1" l="1"/>
  <c r="D7908" i="1"/>
  <c r="S7908" i="1"/>
  <c r="K7907" i="1"/>
  <c r="N7907" i="1"/>
  <c r="A7909" i="1"/>
  <c r="N7908" i="1"/>
  <c r="E7908" i="1"/>
  <c r="C7908" i="1"/>
  <c r="U7906" i="1"/>
  <c r="K7908" i="1" l="1"/>
  <c r="O7908" i="1" s="1"/>
  <c r="D7909" i="1"/>
  <c r="O7907" i="1"/>
  <c r="A7910" i="1"/>
  <c r="E7909" i="1"/>
  <c r="C7909" i="1"/>
  <c r="U7907" i="1" l="1"/>
  <c r="U7908" i="1"/>
  <c r="S7909" i="1"/>
  <c r="D7910" i="1"/>
  <c r="N7909" i="1"/>
  <c r="A7911" i="1"/>
  <c r="E7910" i="1"/>
  <c r="C7910" i="1"/>
  <c r="K7909" i="1"/>
  <c r="S7910" i="1" l="1"/>
  <c r="D7911" i="1"/>
  <c r="O7909" i="1"/>
  <c r="N7910" i="1"/>
  <c r="K7910" i="1"/>
  <c r="A7912" i="1"/>
  <c r="E7911" i="1"/>
  <c r="C7911" i="1"/>
  <c r="O7910" i="1" l="1"/>
  <c r="U7910" i="1" s="1"/>
  <c r="U7909" i="1"/>
  <c r="S7911" i="1"/>
  <c r="D7912" i="1"/>
  <c r="N7911" i="1"/>
  <c r="K7911" i="1"/>
  <c r="A7913" i="1"/>
  <c r="E7912" i="1"/>
  <c r="C7912" i="1"/>
  <c r="O7911" i="1" l="1"/>
  <c r="U7911" i="1" s="1"/>
  <c r="S7912" i="1"/>
  <c r="D7913" i="1"/>
  <c r="S7913" i="1"/>
  <c r="N7912" i="1"/>
  <c r="K7912" i="1"/>
  <c r="A7914" i="1"/>
  <c r="E7913" i="1"/>
  <c r="C7913" i="1"/>
  <c r="O7912" i="1" l="1"/>
  <c r="D7914" i="1"/>
  <c r="K7913" i="1"/>
  <c r="N7913" i="1"/>
  <c r="A7915" i="1"/>
  <c r="N7914" i="1"/>
  <c r="E7914" i="1"/>
  <c r="C7914" i="1"/>
  <c r="U7912" i="1"/>
  <c r="S7914" i="1" l="1"/>
  <c r="D7915" i="1"/>
  <c r="O7913" i="1"/>
  <c r="U7913" i="1" s="1"/>
  <c r="K7914" i="1"/>
  <c r="O7914" i="1" s="1"/>
  <c r="A7916" i="1"/>
  <c r="E7915" i="1"/>
  <c r="C7915" i="1"/>
  <c r="S7915" i="1" l="1"/>
  <c r="D7916" i="1"/>
  <c r="K7915" i="1"/>
  <c r="N7915" i="1"/>
  <c r="O7915" i="1" s="1"/>
  <c r="A7917" i="1"/>
  <c r="E7916" i="1"/>
  <c r="C7916" i="1"/>
  <c r="U7914" i="1"/>
  <c r="S7916" i="1" l="1"/>
  <c r="D7917" i="1"/>
  <c r="S7917" i="1"/>
  <c r="N7916" i="1"/>
  <c r="K7916" i="1"/>
  <c r="A7918" i="1"/>
  <c r="E7917" i="1"/>
  <c r="C7917" i="1"/>
  <c r="U7915" i="1"/>
  <c r="O7916" i="1" l="1"/>
  <c r="D7918" i="1"/>
  <c r="K7917" i="1"/>
  <c r="N7917" i="1"/>
  <c r="A7919" i="1"/>
  <c r="E7918" i="1"/>
  <c r="C7918" i="1"/>
  <c r="U7916" i="1"/>
  <c r="S7918" i="1" l="1"/>
  <c r="D7919" i="1"/>
  <c r="S7919" i="1"/>
  <c r="N7918" i="1"/>
  <c r="K7918" i="1"/>
  <c r="A7920" i="1"/>
  <c r="N7919" i="1"/>
  <c r="E7919" i="1"/>
  <c r="C7919" i="1"/>
  <c r="O7917" i="1"/>
  <c r="O7918" i="1" l="1"/>
  <c r="D7920" i="1"/>
  <c r="K7919" i="1"/>
  <c r="O7919" i="1" s="1"/>
  <c r="U7919" i="1" s="1"/>
  <c r="U7917" i="1"/>
  <c r="A7921" i="1"/>
  <c r="N7920" i="1"/>
  <c r="E7920" i="1"/>
  <c r="C7920" i="1"/>
  <c r="U7918" i="1"/>
  <c r="S7920" i="1" l="1"/>
  <c r="D7921" i="1"/>
  <c r="S7921" i="1"/>
  <c r="K7920" i="1"/>
  <c r="O7920" i="1" s="1"/>
  <c r="A7922" i="1"/>
  <c r="N7921" i="1"/>
  <c r="E7921" i="1"/>
  <c r="C7921" i="1"/>
  <c r="K7921" i="1" l="1"/>
  <c r="O7921" i="1" s="1"/>
  <c r="D7922" i="1"/>
  <c r="U7920" i="1"/>
  <c r="A7923" i="1"/>
  <c r="E7922" i="1"/>
  <c r="C7922" i="1"/>
  <c r="U7921" i="1" l="1"/>
  <c r="S7922" i="1"/>
  <c r="D7923" i="1"/>
  <c r="S7923" i="1"/>
  <c r="N7922" i="1"/>
  <c r="K7922" i="1"/>
  <c r="A7924" i="1"/>
  <c r="N7923" i="1"/>
  <c r="E7923" i="1"/>
  <c r="C7923" i="1"/>
  <c r="O7922" i="1" l="1"/>
  <c r="D7924" i="1"/>
  <c r="S7924" i="1"/>
  <c r="K7923" i="1"/>
  <c r="O7923" i="1" s="1"/>
  <c r="A7925" i="1"/>
  <c r="E7924" i="1"/>
  <c r="C7924" i="1"/>
  <c r="U7922" i="1"/>
  <c r="D7925" i="1" l="1"/>
  <c r="S7925" i="1"/>
  <c r="K7924" i="1"/>
  <c r="A7926" i="1"/>
  <c r="E7925" i="1"/>
  <c r="C7925" i="1"/>
  <c r="N7924" i="1"/>
  <c r="O7924" i="1" s="1"/>
  <c r="U7923" i="1"/>
  <c r="D7926" i="1" l="1"/>
  <c r="S7926" i="1"/>
  <c r="K7925" i="1"/>
  <c r="N7925" i="1"/>
  <c r="A7927" i="1"/>
  <c r="E7926" i="1"/>
  <c r="C7926" i="1"/>
  <c r="U7924" i="1"/>
  <c r="O7925" i="1" l="1"/>
  <c r="D7927" i="1"/>
  <c r="K7926" i="1"/>
  <c r="A7928" i="1"/>
  <c r="E7927" i="1"/>
  <c r="C7927" i="1"/>
  <c r="N7926" i="1"/>
  <c r="U7925" i="1"/>
  <c r="S7927" i="1" l="1"/>
  <c r="D7928" i="1"/>
  <c r="K7927" i="1"/>
  <c r="A7929" i="1"/>
  <c r="E7928" i="1"/>
  <c r="C7928" i="1"/>
  <c r="N7927" i="1"/>
  <c r="O7926" i="1"/>
  <c r="S7928" i="1" l="1"/>
  <c r="D7929" i="1"/>
  <c r="S7929" i="1"/>
  <c r="O7927" i="1"/>
  <c r="U7927" i="1" s="1"/>
  <c r="K7928" i="1"/>
  <c r="A7930" i="1"/>
  <c r="E7929" i="1"/>
  <c r="C7929" i="1"/>
  <c r="U7926" i="1"/>
  <c r="N7928" i="1"/>
  <c r="O7928" i="1" l="1"/>
  <c r="N7929" i="1"/>
  <c r="D7930" i="1"/>
  <c r="S7930" i="1"/>
  <c r="K7929" i="1"/>
  <c r="A7931" i="1"/>
  <c r="N7930" i="1"/>
  <c r="E7930" i="1"/>
  <c r="C7930" i="1"/>
  <c r="U7928" i="1"/>
  <c r="O7929" i="1" l="1"/>
  <c r="D7931" i="1"/>
  <c r="S7931" i="1"/>
  <c r="K7930" i="1"/>
  <c r="O7930" i="1" s="1"/>
  <c r="A7932" i="1"/>
  <c r="E7931" i="1"/>
  <c r="C7931" i="1"/>
  <c r="U7929" i="1"/>
  <c r="D7932" i="1" l="1"/>
  <c r="N7931" i="1"/>
  <c r="K7931" i="1"/>
  <c r="A7933" i="1"/>
  <c r="E7932" i="1"/>
  <c r="C7932" i="1"/>
  <c r="U7930" i="1"/>
  <c r="O7931" i="1" l="1"/>
  <c r="S7932" i="1"/>
  <c r="D7933" i="1"/>
  <c r="N7932" i="1"/>
  <c r="K7932" i="1"/>
  <c r="A7934" i="1"/>
  <c r="E7933" i="1"/>
  <c r="C7933" i="1"/>
  <c r="U7931" i="1"/>
  <c r="O7932" i="1" l="1"/>
  <c r="S7933" i="1"/>
  <c r="D7934" i="1"/>
  <c r="K7933" i="1"/>
  <c r="N7933" i="1"/>
  <c r="A7935" i="1"/>
  <c r="E7934" i="1"/>
  <c r="C7934" i="1"/>
  <c r="U7932" i="1"/>
  <c r="S7934" i="1" l="1"/>
  <c r="O7933" i="1"/>
  <c r="D7935" i="1"/>
  <c r="S7935" i="1"/>
  <c r="K7934" i="1"/>
  <c r="A7936" i="1"/>
  <c r="N7935" i="1"/>
  <c r="E7935" i="1"/>
  <c r="C7935" i="1"/>
  <c r="N7934" i="1"/>
  <c r="U7933" i="1"/>
  <c r="K7935" i="1" l="1"/>
  <c r="O7935" i="1" s="1"/>
  <c r="U7935" i="1" s="1"/>
  <c r="D7936" i="1"/>
  <c r="A7937" i="1"/>
  <c r="E7936" i="1"/>
  <c r="C7936" i="1"/>
  <c r="O7934" i="1"/>
  <c r="S7936" i="1" l="1"/>
  <c r="D7937" i="1"/>
  <c r="S7937" i="1"/>
  <c r="N7936" i="1"/>
  <c r="K7936" i="1"/>
  <c r="A7938" i="1"/>
  <c r="E7937" i="1"/>
  <c r="C7937" i="1"/>
  <c r="U7934" i="1"/>
  <c r="O7936" i="1" l="1"/>
  <c r="U7936" i="1" s="1"/>
  <c r="D7938" i="1"/>
  <c r="N7937" i="1"/>
  <c r="K7937" i="1"/>
  <c r="A7939" i="1"/>
  <c r="E7938" i="1"/>
  <c r="C7938" i="1"/>
  <c r="O7937" i="1" l="1"/>
  <c r="S7938" i="1"/>
  <c r="D7939" i="1"/>
  <c r="S7939" i="1"/>
  <c r="K7938" i="1"/>
  <c r="A7940" i="1"/>
  <c r="K7939" i="1"/>
  <c r="E7939" i="1"/>
  <c r="C7939" i="1"/>
  <c r="N7938" i="1"/>
  <c r="U7937" i="1"/>
  <c r="D7940" i="1" l="1"/>
  <c r="O7938" i="1"/>
  <c r="A7941" i="1"/>
  <c r="E7940" i="1"/>
  <c r="C7940" i="1"/>
  <c r="N7939" i="1"/>
  <c r="O7939" i="1" s="1"/>
  <c r="U7938" i="1" l="1"/>
  <c r="S7940" i="1"/>
  <c r="D7941" i="1"/>
  <c r="U7939" i="1"/>
  <c r="K7940" i="1"/>
  <c r="A7942" i="1"/>
  <c r="E7941" i="1"/>
  <c r="C7941" i="1"/>
  <c r="N7940" i="1"/>
  <c r="S7941" i="1" l="1"/>
  <c r="D7942" i="1"/>
  <c r="S7942" i="1"/>
  <c r="K7941" i="1"/>
  <c r="A7943" i="1"/>
  <c r="E7942" i="1"/>
  <c r="C7942" i="1"/>
  <c r="O7940" i="1"/>
  <c r="N7941" i="1"/>
  <c r="O7941" i="1" l="1"/>
  <c r="D7943" i="1"/>
  <c r="S7943" i="1"/>
  <c r="N7942" i="1"/>
  <c r="U7941" i="1"/>
  <c r="U7940" i="1"/>
  <c r="K7942" i="1"/>
  <c r="A7944" i="1"/>
  <c r="E7943" i="1"/>
  <c r="C7943" i="1"/>
  <c r="D7944" i="1" l="1"/>
  <c r="S7944" i="1"/>
  <c r="K7943" i="1"/>
  <c r="N7943" i="1"/>
  <c r="A7945" i="1"/>
  <c r="E7944" i="1"/>
  <c r="C7944" i="1"/>
  <c r="O7942" i="1"/>
  <c r="O7943" i="1" l="1"/>
  <c r="U7943" i="1" s="1"/>
  <c r="D7945" i="1"/>
  <c r="S7945" i="1"/>
  <c r="N7944" i="1"/>
  <c r="U7942" i="1"/>
  <c r="K7944" i="1"/>
  <c r="A7946" i="1"/>
  <c r="E7945" i="1"/>
  <c r="C7945" i="1"/>
  <c r="D7946" i="1" l="1"/>
  <c r="S7946" i="1"/>
  <c r="O7944" i="1"/>
  <c r="U7944" i="1" s="1"/>
  <c r="K7945" i="1"/>
  <c r="N7945" i="1"/>
  <c r="A7947" i="1"/>
  <c r="E7946" i="1"/>
  <c r="C7946" i="1"/>
  <c r="O7945" i="1" l="1"/>
  <c r="D7947" i="1"/>
  <c r="K7946" i="1"/>
  <c r="A7948" i="1"/>
  <c r="N7947" i="1"/>
  <c r="E7947" i="1"/>
  <c r="C7947" i="1"/>
  <c r="N7946" i="1"/>
  <c r="U7945" i="1"/>
  <c r="K7947" i="1" l="1"/>
  <c r="O7947" i="1" s="1"/>
  <c r="S7947" i="1"/>
  <c r="U7947" i="1" s="1"/>
  <c r="D7948" i="1"/>
  <c r="S7948" i="1"/>
  <c r="A7949" i="1"/>
  <c r="E7948" i="1"/>
  <c r="C7948" i="1"/>
  <c r="O7946" i="1"/>
  <c r="D7949" i="1" l="1"/>
  <c r="S7949" i="1"/>
  <c r="K7948" i="1"/>
  <c r="A7950" i="1"/>
  <c r="N7949" i="1"/>
  <c r="E7949" i="1"/>
  <c r="C7949" i="1"/>
  <c r="U7946" i="1"/>
  <c r="N7948" i="1"/>
  <c r="D7950" i="1" l="1"/>
  <c r="K7949" i="1"/>
  <c r="O7949" i="1"/>
  <c r="A7951" i="1"/>
  <c r="E7950" i="1"/>
  <c r="C7950" i="1"/>
  <c r="O7948" i="1"/>
  <c r="S7950" i="1" l="1"/>
  <c r="D7951" i="1"/>
  <c r="N7950" i="1"/>
  <c r="K7950" i="1"/>
  <c r="O7950" i="1" s="1"/>
  <c r="A7952" i="1"/>
  <c r="N7951" i="1"/>
  <c r="E7951" i="1"/>
  <c r="C7951" i="1"/>
  <c r="U7948" i="1"/>
  <c r="U7949" i="1"/>
  <c r="S7951" i="1" l="1"/>
  <c r="D7952" i="1"/>
  <c r="K7951" i="1"/>
  <c r="O7951" i="1" s="1"/>
  <c r="A7953" i="1"/>
  <c r="E7952" i="1"/>
  <c r="C7952" i="1"/>
  <c r="U7950" i="1"/>
  <c r="U7951" i="1" l="1"/>
  <c r="S7952" i="1"/>
  <c r="D7953" i="1"/>
  <c r="S7953" i="1"/>
  <c r="N7952" i="1"/>
  <c r="A7954" i="1"/>
  <c r="E7953" i="1"/>
  <c r="C7953" i="1"/>
  <c r="K7952" i="1"/>
  <c r="D7954" i="1" l="1"/>
  <c r="S7954" i="1"/>
  <c r="O7952" i="1"/>
  <c r="U7952" i="1" s="1"/>
  <c r="N7953" i="1"/>
  <c r="K7953" i="1"/>
  <c r="A7955" i="1"/>
  <c r="E7954" i="1"/>
  <c r="C7954" i="1"/>
  <c r="O7953" i="1" l="1"/>
  <c r="D7955" i="1"/>
  <c r="S7955" i="1"/>
  <c r="A7956" i="1"/>
  <c r="E7955" i="1"/>
  <c r="C7955" i="1"/>
  <c r="K7954" i="1"/>
  <c r="U7953" i="1"/>
  <c r="N7954" i="1"/>
  <c r="D7956" i="1" l="1"/>
  <c r="S7956" i="1"/>
  <c r="K7955" i="1"/>
  <c r="N7955" i="1"/>
  <c r="O7954" i="1"/>
  <c r="A7957" i="1"/>
  <c r="E7956" i="1"/>
  <c r="C7956" i="1"/>
  <c r="O7955" i="1" l="1"/>
  <c r="U7955" i="1" s="1"/>
  <c r="D7957" i="1"/>
  <c r="N7956" i="1"/>
  <c r="A7958" i="1"/>
  <c r="E7957" i="1"/>
  <c r="C7957" i="1"/>
  <c r="K7956" i="1"/>
  <c r="O7956" i="1" s="1"/>
  <c r="U7954" i="1"/>
  <c r="N7957" i="1" l="1"/>
  <c r="S7957" i="1"/>
  <c r="D7958" i="1"/>
  <c r="S7958" i="1"/>
  <c r="K7957" i="1"/>
  <c r="O7957" i="1" s="1"/>
  <c r="A7959" i="1"/>
  <c r="E7958" i="1"/>
  <c r="C7958" i="1"/>
  <c r="U7956" i="1"/>
  <c r="D7959" i="1" l="1"/>
  <c r="S7959" i="1"/>
  <c r="K7958" i="1"/>
  <c r="U7957" i="1"/>
  <c r="N7958" i="1"/>
  <c r="A7960" i="1"/>
  <c r="E7959" i="1"/>
  <c r="C7959" i="1"/>
  <c r="O7958" i="1" l="1"/>
  <c r="U7958" i="1" s="1"/>
  <c r="D7960" i="1"/>
  <c r="S7960" i="1"/>
  <c r="N7959" i="1"/>
  <c r="K7959" i="1"/>
  <c r="A7961" i="1"/>
  <c r="E7960" i="1"/>
  <c r="C7960" i="1"/>
  <c r="O7959" i="1" l="1"/>
  <c r="U7959" i="1" s="1"/>
  <c r="D7961" i="1"/>
  <c r="N7960" i="1"/>
  <c r="K7960" i="1"/>
  <c r="O7960" i="1" s="1"/>
  <c r="A7962" i="1"/>
  <c r="E7961" i="1"/>
  <c r="C7961" i="1"/>
  <c r="S7961" i="1" l="1"/>
  <c r="D7962" i="1"/>
  <c r="N7961" i="1"/>
  <c r="K7961" i="1"/>
  <c r="O7961" i="1" s="1"/>
  <c r="A7963" i="1"/>
  <c r="E7962" i="1"/>
  <c r="C7962" i="1"/>
  <c r="U7960" i="1"/>
  <c r="S7962" i="1" l="1"/>
  <c r="D7963" i="1"/>
  <c r="U7961" i="1"/>
  <c r="N7962" i="1"/>
  <c r="A7964" i="1"/>
  <c r="E7963" i="1"/>
  <c r="C7963" i="1"/>
  <c r="K7962" i="1"/>
  <c r="O7962" i="1" l="1"/>
  <c r="S7963" i="1"/>
  <c r="D7964" i="1"/>
  <c r="S7964" i="1"/>
  <c r="N7963" i="1"/>
  <c r="A7965" i="1"/>
  <c r="E7964" i="1"/>
  <c r="C7964" i="1"/>
  <c r="U7962" i="1"/>
  <c r="K7963" i="1"/>
  <c r="O7963" i="1" l="1"/>
  <c r="D7965" i="1"/>
  <c r="U7963" i="1"/>
  <c r="K7964" i="1"/>
  <c r="N7964" i="1"/>
  <c r="A7966" i="1"/>
  <c r="E7965" i="1"/>
  <c r="C7965" i="1"/>
  <c r="S7965" i="1" l="1"/>
  <c r="D7966" i="1"/>
  <c r="S7966" i="1"/>
  <c r="N7965" i="1"/>
  <c r="O7964" i="1"/>
  <c r="K7965" i="1"/>
  <c r="A7967" i="1"/>
  <c r="E7966" i="1"/>
  <c r="C7966" i="1"/>
  <c r="O7965" i="1" l="1"/>
  <c r="D7967" i="1"/>
  <c r="U7964" i="1"/>
  <c r="K7966" i="1"/>
  <c r="U7965" i="1"/>
  <c r="N7966" i="1"/>
  <c r="A7968" i="1"/>
  <c r="E7967" i="1"/>
  <c r="C7967" i="1"/>
  <c r="S7967" i="1" l="1"/>
  <c r="D7968" i="1"/>
  <c r="S7968" i="1"/>
  <c r="N7967" i="1"/>
  <c r="O7966" i="1"/>
  <c r="U7966" i="1" s="1"/>
  <c r="K7967" i="1"/>
  <c r="A7969" i="1"/>
  <c r="E7968" i="1"/>
  <c r="C7968" i="1"/>
  <c r="O7967" i="1" l="1"/>
  <c r="D7969" i="1"/>
  <c r="S7969" i="1"/>
  <c r="N7968" i="1"/>
  <c r="A7970" i="1"/>
  <c r="E7969" i="1"/>
  <c r="C7969" i="1"/>
  <c r="U7967" i="1"/>
  <c r="K7968" i="1"/>
  <c r="O7968" i="1" l="1"/>
  <c r="D7970" i="1"/>
  <c r="S7970" i="1"/>
  <c r="N7969" i="1"/>
  <c r="K7969" i="1"/>
  <c r="A7971" i="1"/>
  <c r="E7970" i="1"/>
  <c r="C7970" i="1"/>
  <c r="U7968" i="1"/>
  <c r="O7969" i="1" l="1"/>
  <c r="D7971" i="1"/>
  <c r="S7971" i="1"/>
  <c r="K7970" i="1"/>
  <c r="N7970" i="1"/>
  <c r="A7972" i="1"/>
  <c r="N7971" i="1"/>
  <c r="E7971" i="1"/>
  <c r="C7971" i="1"/>
  <c r="U7969" i="1"/>
  <c r="D7972" i="1" l="1"/>
  <c r="A7973" i="1"/>
  <c r="E7972" i="1"/>
  <c r="C7972" i="1"/>
  <c r="K7971" i="1"/>
  <c r="O7971" i="1" s="1"/>
  <c r="O7970" i="1"/>
  <c r="S7972" i="1" l="1"/>
  <c r="D7973" i="1"/>
  <c r="N7972" i="1"/>
  <c r="K7972" i="1"/>
  <c r="U7970" i="1"/>
  <c r="U7971" i="1"/>
  <c r="A7974" i="1"/>
  <c r="E7973" i="1"/>
  <c r="C7973" i="1"/>
  <c r="O7972" i="1" l="1"/>
  <c r="S7973" i="1"/>
  <c r="D7974" i="1"/>
  <c r="N7973" i="1"/>
  <c r="K7973" i="1"/>
  <c r="A7975" i="1"/>
  <c r="E7974" i="1"/>
  <c r="C7974" i="1"/>
  <c r="U7972" i="1"/>
  <c r="O7973" i="1" l="1"/>
  <c r="S7974" i="1"/>
  <c r="D7975" i="1"/>
  <c r="S7975" i="1"/>
  <c r="N7974" i="1"/>
  <c r="K7974" i="1"/>
  <c r="A7976" i="1"/>
  <c r="E7975" i="1"/>
  <c r="C7975" i="1"/>
  <c r="U7973" i="1"/>
  <c r="D7976" i="1" l="1"/>
  <c r="N7975" i="1"/>
  <c r="O7974" i="1"/>
  <c r="K7975" i="1"/>
  <c r="A7977" i="1"/>
  <c r="E7976" i="1"/>
  <c r="C7976" i="1"/>
  <c r="O7975" i="1" l="1"/>
  <c r="S7976" i="1"/>
  <c r="D7977" i="1"/>
  <c r="S7977" i="1"/>
  <c r="U7974" i="1"/>
  <c r="K7976" i="1"/>
  <c r="A7978" i="1"/>
  <c r="E7977" i="1"/>
  <c r="C7977" i="1"/>
  <c r="U7975" i="1"/>
  <c r="N7976" i="1"/>
  <c r="D7978" i="1" l="1"/>
  <c r="N7977" i="1"/>
  <c r="K7977" i="1"/>
  <c r="O7977" i="1" s="1"/>
  <c r="A7979" i="1"/>
  <c r="E7978" i="1"/>
  <c r="C7978" i="1"/>
  <c r="O7976" i="1"/>
  <c r="S7978" i="1" l="1"/>
  <c r="D7979" i="1"/>
  <c r="S7979" i="1"/>
  <c r="N7978" i="1"/>
  <c r="K7978" i="1"/>
  <c r="U7976" i="1"/>
  <c r="A7980" i="1"/>
  <c r="E7979" i="1"/>
  <c r="C7979" i="1"/>
  <c r="U7977" i="1"/>
  <c r="O7978" i="1" l="1"/>
  <c r="D7980" i="1"/>
  <c r="S7980" i="1"/>
  <c r="K7979" i="1"/>
  <c r="A7981" i="1"/>
  <c r="E7980" i="1"/>
  <c r="C7980" i="1"/>
  <c r="N7979" i="1"/>
  <c r="U7978" i="1"/>
  <c r="D7981" i="1" l="1"/>
  <c r="N7980" i="1"/>
  <c r="K7980" i="1"/>
  <c r="O7980" i="1" s="1"/>
  <c r="A7982" i="1"/>
  <c r="E7981" i="1"/>
  <c r="C7981" i="1"/>
  <c r="O7979" i="1"/>
  <c r="S7981" i="1" l="1"/>
  <c r="D7982" i="1"/>
  <c r="N7981" i="1"/>
  <c r="K7981" i="1"/>
  <c r="O7981" i="1" s="1"/>
  <c r="A7983" i="1"/>
  <c r="E7982" i="1"/>
  <c r="C7982" i="1"/>
  <c r="U7979" i="1"/>
  <c r="U7980" i="1"/>
  <c r="S7982" i="1" l="1"/>
  <c r="D7983" i="1"/>
  <c r="N7982" i="1"/>
  <c r="K7982" i="1"/>
  <c r="O7982" i="1" s="1"/>
  <c r="A7984" i="1"/>
  <c r="E7983" i="1"/>
  <c r="C7983" i="1"/>
  <c r="U7981" i="1"/>
  <c r="S7983" i="1" l="1"/>
  <c r="D7984" i="1"/>
  <c r="N7983" i="1"/>
  <c r="K7983" i="1"/>
  <c r="A7985" i="1"/>
  <c r="N7984" i="1"/>
  <c r="E7984" i="1"/>
  <c r="C7984" i="1"/>
  <c r="U7982" i="1"/>
  <c r="S7984" i="1" l="1"/>
  <c r="D7985" i="1"/>
  <c r="S7985" i="1"/>
  <c r="O7983" i="1"/>
  <c r="U7983" i="1" s="1"/>
  <c r="A7986" i="1"/>
  <c r="E7985" i="1"/>
  <c r="C7985" i="1"/>
  <c r="K7984" i="1"/>
  <c r="O7984" i="1" s="1"/>
  <c r="N7985" i="1" l="1"/>
  <c r="D7986" i="1"/>
  <c r="U7984" i="1"/>
  <c r="K7985" i="1"/>
  <c r="O7985" i="1" s="1"/>
  <c r="A7987" i="1"/>
  <c r="N7986" i="1"/>
  <c r="E7986" i="1"/>
  <c r="C7986" i="1"/>
  <c r="S7986" i="1" l="1"/>
  <c r="D7987" i="1"/>
  <c r="S7987" i="1"/>
  <c r="K7986" i="1"/>
  <c r="O7986" i="1" s="1"/>
  <c r="U7985" i="1"/>
  <c r="A7988" i="1"/>
  <c r="N7987" i="1"/>
  <c r="E7987" i="1"/>
  <c r="C7987" i="1"/>
  <c r="D7988" i="1" l="1"/>
  <c r="U7986" i="1"/>
  <c r="K7987" i="1"/>
  <c r="O7987" i="1" s="1"/>
  <c r="A7989" i="1"/>
  <c r="E7988" i="1"/>
  <c r="C7988" i="1"/>
  <c r="K7988" i="1" l="1"/>
  <c r="S7988" i="1"/>
  <c r="D7989" i="1"/>
  <c r="S7989" i="1"/>
  <c r="N7988" i="1"/>
  <c r="A7990" i="1"/>
  <c r="E7989" i="1"/>
  <c r="C7989" i="1"/>
  <c r="U7987" i="1"/>
  <c r="O7988" i="1" l="1"/>
  <c r="U7988" i="1" s="1"/>
  <c r="D7990" i="1"/>
  <c r="K7989" i="1"/>
  <c r="A7991" i="1"/>
  <c r="E7990" i="1"/>
  <c r="C7990" i="1"/>
  <c r="N7989" i="1"/>
  <c r="O7989" i="1" s="1"/>
  <c r="N7990" i="1" l="1"/>
  <c r="S7990" i="1"/>
  <c r="D7991" i="1"/>
  <c r="S7991" i="1"/>
  <c r="K7990" i="1"/>
  <c r="O7990" i="1" s="1"/>
  <c r="A7992" i="1"/>
  <c r="E7991" i="1"/>
  <c r="C7991" i="1"/>
  <c r="U7989" i="1"/>
  <c r="D7992" i="1" l="1"/>
  <c r="S7992" i="1"/>
  <c r="U7990" i="1"/>
  <c r="K7991" i="1"/>
  <c r="A7993" i="1"/>
  <c r="E7992" i="1"/>
  <c r="C7992" i="1"/>
  <c r="N7991" i="1"/>
  <c r="D7993" i="1" l="1"/>
  <c r="S7993" i="1"/>
  <c r="K7992" i="1"/>
  <c r="A7994" i="1"/>
  <c r="E7993" i="1"/>
  <c r="C7993" i="1"/>
  <c r="N7992" i="1"/>
  <c r="O7992" i="1" s="1"/>
  <c r="O7991" i="1"/>
  <c r="D7994" i="1" l="1"/>
  <c r="N7993" i="1"/>
  <c r="U7992" i="1"/>
  <c r="K7993" i="1"/>
  <c r="A7995" i="1"/>
  <c r="E7994" i="1"/>
  <c r="C7994" i="1"/>
  <c r="U7991" i="1"/>
  <c r="O7993" i="1" l="1"/>
  <c r="S7994" i="1"/>
  <c r="D7995" i="1"/>
  <c r="S7995" i="1"/>
  <c r="K7994" i="1"/>
  <c r="A7996" i="1"/>
  <c r="E7995" i="1"/>
  <c r="C7995" i="1"/>
  <c r="U7993" i="1"/>
  <c r="N7994" i="1"/>
  <c r="O7994" i="1" l="1"/>
  <c r="D7996" i="1"/>
  <c r="S7996" i="1"/>
  <c r="N7995" i="1"/>
  <c r="K7995" i="1"/>
  <c r="A7997" i="1"/>
  <c r="E7996" i="1"/>
  <c r="C7996" i="1"/>
  <c r="U7994" i="1" l="1"/>
  <c r="D7997" i="1"/>
  <c r="S7997" i="1"/>
  <c r="O7995" i="1"/>
  <c r="N7996" i="1"/>
  <c r="K7996" i="1"/>
  <c r="O7996" i="1" s="1"/>
  <c r="A7998" i="1"/>
  <c r="E7997" i="1"/>
  <c r="C7997" i="1"/>
  <c r="U7995" i="1" l="1"/>
  <c r="D7998" i="1"/>
  <c r="S7998" i="1"/>
  <c r="N7997" i="1"/>
  <c r="K7997" i="1"/>
  <c r="A7999" i="1"/>
  <c r="E7998" i="1"/>
  <c r="C7998" i="1"/>
  <c r="U7996" i="1"/>
  <c r="O7997" i="1" l="1"/>
  <c r="D7999" i="1"/>
  <c r="S7999" i="1"/>
  <c r="N7998" i="1"/>
  <c r="K7998" i="1"/>
  <c r="A8000" i="1"/>
  <c r="C7999" i="1"/>
  <c r="E7999" i="1"/>
  <c r="U7997" i="1"/>
  <c r="D8000" i="1" l="1"/>
  <c r="S8000" i="1"/>
  <c r="N7999" i="1"/>
  <c r="O7998" i="1"/>
  <c r="K7999" i="1"/>
  <c r="A8001" i="1"/>
  <c r="N8000" i="1"/>
  <c r="E8000" i="1"/>
  <c r="C8000" i="1"/>
  <c r="O7999" i="1" l="1"/>
  <c r="D8001" i="1"/>
  <c r="S8001" i="1"/>
  <c r="K8000" i="1"/>
  <c r="O8000" i="1" s="1"/>
  <c r="U7998" i="1"/>
  <c r="A8002" i="1"/>
  <c r="E8001" i="1"/>
  <c r="C8001" i="1"/>
  <c r="U7999" i="1"/>
  <c r="U8000" i="1" l="1"/>
  <c r="D8002" i="1"/>
  <c r="S8002" i="1"/>
  <c r="N8001" i="1"/>
  <c r="K8001" i="1"/>
  <c r="A8003" i="1"/>
  <c r="E8002" i="1"/>
  <c r="C8002" i="1"/>
  <c r="O8001" i="1" l="1"/>
  <c r="D8003" i="1"/>
  <c r="S8003" i="1"/>
  <c r="N8002" i="1"/>
  <c r="K8002" i="1"/>
  <c r="A8004" i="1"/>
  <c r="E8003" i="1"/>
  <c r="C8003" i="1"/>
  <c r="U8001" i="1"/>
  <c r="O8002" i="1" l="1"/>
  <c r="U8002" i="1" s="1"/>
  <c r="D8004" i="1"/>
  <c r="S8004" i="1"/>
  <c r="N8003" i="1"/>
  <c r="K8003" i="1"/>
  <c r="A8005" i="1"/>
  <c r="E8004" i="1"/>
  <c r="C8004" i="1"/>
  <c r="O8003" i="1" l="1"/>
  <c r="D8005" i="1"/>
  <c r="K8004" i="1"/>
  <c r="N8004" i="1"/>
  <c r="A8006" i="1"/>
  <c r="E8005" i="1"/>
  <c r="C8005" i="1"/>
  <c r="U8003" i="1"/>
  <c r="S8005" i="1" l="1"/>
  <c r="D8006" i="1"/>
  <c r="S8006" i="1"/>
  <c r="N8005" i="1"/>
  <c r="O8004" i="1"/>
  <c r="K8005" i="1"/>
  <c r="A8007" i="1"/>
  <c r="E8006" i="1"/>
  <c r="C8006" i="1"/>
  <c r="O8005" i="1" l="1"/>
  <c r="D8007" i="1"/>
  <c r="S8007" i="1"/>
  <c r="N8006" i="1"/>
  <c r="U8004" i="1"/>
  <c r="K8006" i="1"/>
  <c r="A8008" i="1"/>
  <c r="E8007" i="1"/>
  <c r="C8007" i="1"/>
  <c r="U8005" i="1"/>
  <c r="O8006" i="1" l="1"/>
  <c r="D8008" i="1"/>
  <c r="S8008" i="1"/>
  <c r="U8006" i="1"/>
  <c r="N8007" i="1"/>
  <c r="K8007" i="1"/>
  <c r="O8007" i="1" s="1"/>
  <c r="A8009" i="1"/>
  <c r="E8008" i="1"/>
  <c r="C8008" i="1"/>
  <c r="D8009" i="1" l="1"/>
  <c r="S8009" i="1"/>
  <c r="K8008" i="1"/>
  <c r="A8010" i="1"/>
  <c r="E8009" i="1"/>
  <c r="C8009" i="1"/>
  <c r="N8008" i="1"/>
  <c r="U8007" i="1"/>
  <c r="D8010" i="1" l="1"/>
  <c r="S8010" i="1"/>
  <c r="K8009" i="1"/>
  <c r="A8011" i="1"/>
  <c r="E8010" i="1"/>
  <c r="C8010" i="1"/>
  <c r="N8009" i="1"/>
  <c r="O8008" i="1"/>
  <c r="D8011" i="1" l="1"/>
  <c r="K8010" i="1"/>
  <c r="N8010" i="1"/>
  <c r="U8008" i="1"/>
  <c r="A8012" i="1"/>
  <c r="E8011" i="1"/>
  <c r="C8011" i="1"/>
  <c r="O8009" i="1"/>
  <c r="S8011" i="1" l="1"/>
  <c r="D8012" i="1"/>
  <c r="O8010" i="1"/>
  <c r="U8010" i="1" s="1"/>
  <c r="N8011" i="1"/>
  <c r="K8011" i="1"/>
  <c r="A8013" i="1"/>
  <c r="N8012" i="1"/>
  <c r="E8012" i="1"/>
  <c r="C8012" i="1"/>
  <c r="U8009" i="1"/>
  <c r="O8011" i="1" l="1"/>
  <c r="S8012" i="1"/>
  <c r="D8013" i="1"/>
  <c r="S8013" i="1"/>
  <c r="K8012" i="1"/>
  <c r="O8012" i="1" s="1"/>
  <c r="A8014" i="1"/>
  <c r="E8013" i="1"/>
  <c r="C8013" i="1"/>
  <c r="U8011" i="1"/>
  <c r="D8014" i="1" l="1"/>
  <c r="S8014" i="1"/>
  <c r="K8013" i="1"/>
  <c r="A8015" i="1"/>
  <c r="E8014" i="1"/>
  <c r="C8014" i="1"/>
  <c r="N8013" i="1"/>
  <c r="U8012" i="1"/>
  <c r="D8015" i="1" l="1"/>
  <c r="S8015" i="1"/>
  <c r="K8014" i="1"/>
  <c r="N8014" i="1"/>
  <c r="A8016" i="1"/>
  <c r="E8015" i="1"/>
  <c r="C8015" i="1"/>
  <c r="O8013" i="1"/>
  <c r="O8014" i="1" l="1"/>
  <c r="D8016" i="1"/>
  <c r="S8016" i="1"/>
  <c r="K8015" i="1"/>
  <c r="A8017" i="1"/>
  <c r="E8016" i="1"/>
  <c r="C8016" i="1"/>
  <c r="U8013" i="1"/>
  <c r="N8015" i="1"/>
  <c r="U8014" i="1"/>
  <c r="D8017" i="1" l="1"/>
  <c r="N8016" i="1"/>
  <c r="K8016" i="1"/>
  <c r="A8018" i="1"/>
  <c r="E8017" i="1"/>
  <c r="C8017" i="1"/>
  <c r="O8015" i="1"/>
  <c r="S8017" i="1" l="1"/>
  <c r="O8016" i="1"/>
  <c r="D8018" i="1"/>
  <c r="S8018" i="1"/>
  <c r="U8015" i="1"/>
  <c r="N8017" i="1"/>
  <c r="A8019" i="1"/>
  <c r="E8018" i="1"/>
  <c r="C8018" i="1"/>
  <c r="K8017" i="1"/>
  <c r="U8016" i="1" l="1"/>
  <c r="D8019" i="1"/>
  <c r="S8019" i="1"/>
  <c r="N8018" i="1"/>
  <c r="K8018" i="1"/>
  <c r="A8020" i="1"/>
  <c r="E8019" i="1"/>
  <c r="C8019" i="1"/>
  <c r="O8017" i="1"/>
  <c r="O8018" i="1" l="1"/>
  <c r="D8020" i="1"/>
  <c r="K8019" i="1"/>
  <c r="U8018" i="1"/>
  <c r="U8017" i="1"/>
  <c r="N8019" i="1"/>
  <c r="A8021" i="1"/>
  <c r="N8020" i="1"/>
  <c r="E8020" i="1"/>
  <c r="C8020" i="1"/>
  <c r="O8019" i="1" l="1"/>
  <c r="S8020" i="1"/>
  <c r="D8021" i="1"/>
  <c r="S8021" i="1"/>
  <c r="K8020" i="1"/>
  <c r="O8020" i="1" s="1"/>
  <c r="A8022" i="1"/>
  <c r="E8021" i="1"/>
  <c r="C8021" i="1"/>
  <c r="U8020" i="1" l="1"/>
  <c r="U8019" i="1"/>
  <c r="D8022" i="1"/>
  <c r="N8021" i="1"/>
  <c r="A8023" i="1"/>
  <c r="E8022" i="1"/>
  <c r="C8022" i="1"/>
  <c r="K8021" i="1"/>
  <c r="S8022" i="1" l="1"/>
  <c r="D8023" i="1"/>
  <c r="S8023" i="1"/>
  <c r="N8022" i="1"/>
  <c r="K8022" i="1"/>
  <c r="A8024" i="1"/>
  <c r="C8023" i="1"/>
  <c r="E8023" i="1"/>
  <c r="O8021" i="1"/>
  <c r="O8022" i="1" l="1"/>
  <c r="D8024" i="1"/>
  <c r="K8023" i="1"/>
  <c r="U8021" i="1"/>
  <c r="U8022" i="1"/>
  <c r="N8023" i="1"/>
  <c r="A8025" i="1"/>
  <c r="E8024" i="1"/>
  <c r="C8024" i="1"/>
  <c r="S8024" i="1" l="1"/>
  <c r="D8025" i="1"/>
  <c r="O8023" i="1"/>
  <c r="A8026" i="1"/>
  <c r="E8025" i="1"/>
  <c r="C8025" i="1"/>
  <c r="K8024" i="1"/>
  <c r="N8024" i="1"/>
  <c r="U8023" i="1" l="1"/>
  <c r="S8025" i="1"/>
  <c r="D8026" i="1"/>
  <c r="K8025" i="1"/>
  <c r="O8024" i="1"/>
  <c r="N8025" i="1"/>
  <c r="A8027" i="1"/>
  <c r="E8026" i="1"/>
  <c r="C8026" i="1"/>
  <c r="S8026" i="1" l="1"/>
  <c r="D8027" i="1"/>
  <c r="S8027" i="1"/>
  <c r="N8026" i="1"/>
  <c r="O8025" i="1"/>
  <c r="U8025" i="1" s="1"/>
  <c r="K8026" i="1"/>
  <c r="A8028" i="1"/>
  <c r="E8027" i="1"/>
  <c r="C8027" i="1"/>
  <c r="U8024" i="1"/>
  <c r="O8026" i="1" l="1"/>
  <c r="D8028" i="1"/>
  <c r="K8027" i="1"/>
  <c r="U8026" i="1"/>
  <c r="N8027" i="1"/>
  <c r="A8029" i="1"/>
  <c r="E8028" i="1"/>
  <c r="C8028" i="1"/>
  <c r="S8028" i="1" l="1"/>
  <c r="D8029" i="1"/>
  <c r="N8028" i="1"/>
  <c r="O8027" i="1"/>
  <c r="K8028" i="1"/>
  <c r="A8030" i="1"/>
  <c r="E8029" i="1"/>
  <c r="C8029" i="1"/>
  <c r="O8028" i="1" l="1"/>
  <c r="U8027" i="1"/>
  <c r="S8029" i="1"/>
  <c r="D8030" i="1"/>
  <c r="K8029" i="1"/>
  <c r="N8029" i="1"/>
  <c r="A8031" i="1"/>
  <c r="N8030" i="1"/>
  <c r="E8030" i="1"/>
  <c r="C8030" i="1"/>
  <c r="U8028" i="1"/>
  <c r="S8030" i="1" l="1"/>
  <c r="D8031" i="1"/>
  <c r="O8029" i="1"/>
  <c r="K8030" i="1"/>
  <c r="O8030" i="1" s="1"/>
  <c r="A8032" i="1"/>
  <c r="E8031" i="1"/>
  <c r="C8031" i="1"/>
  <c r="U8029" i="1" l="1"/>
  <c r="S8031" i="1"/>
  <c r="D8032" i="1"/>
  <c r="K8031" i="1"/>
  <c r="U8030" i="1"/>
  <c r="N8031" i="1"/>
  <c r="A8033" i="1"/>
  <c r="N8032" i="1"/>
  <c r="E8032" i="1"/>
  <c r="C8032" i="1"/>
  <c r="O8031" i="1" l="1"/>
  <c r="S8032" i="1"/>
  <c r="D8033" i="1"/>
  <c r="S8033" i="1"/>
  <c r="K8032" i="1"/>
  <c r="O8032" i="1" s="1"/>
  <c r="U8031" i="1"/>
  <c r="A8034" i="1"/>
  <c r="E8033" i="1"/>
  <c r="C8033" i="1"/>
  <c r="U8032" i="1" l="1"/>
  <c r="D8034" i="1"/>
  <c r="K8033" i="1"/>
  <c r="N8033" i="1"/>
  <c r="A8035" i="1"/>
  <c r="E8034" i="1"/>
  <c r="C8034" i="1"/>
  <c r="O8033" i="1" l="1"/>
  <c r="U8033" i="1" s="1"/>
  <c r="S8034" i="1"/>
  <c r="D8035" i="1"/>
  <c r="N8034" i="1"/>
  <c r="K8034" i="1"/>
  <c r="A8036" i="1"/>
  <c r="E8035" i="1"/>
  <c r="C8035" i="1"/>
  <c r="O8034" i="1" l="1"/>
  <c r="S8035" i="1"/>
  <c r="D8036" i="1"/>
  <c r="K8035" i="1"/>
  <c r="N8035" i="1"/>
  <c r="A8037" i="1"/>
  <c r="E8036" i="1"/>
  <c r="C8036" i="1"/>
  <c r="U8034" i="1"/>
  <c r="S8036" i="1" l="1"/>
  <c r="D8037" i="1"/>
  <c r="O8035" i="1"/>
  <c r="K8036" i="1"/>
  <c r="A8038" i="1"/>
  <c r="E8037" i="1"/>
  <c r="C8037" i="1"/>
  <c r="N8036" i="1"/>
  <c r="U8035" i="1" l="1"/>
  <c r="S8037" i="1"/>
  <c r="D8038" i="1"/>
  <c r="S8038" i="1"/>
  <c r="K8037" i="1"/>
  <c r="O8036" i="1"/>
  <c r="N8037" i="1"/>
  <c r="A8039" i="1"/>
  <c r="E8038" i="1"/>
  <c r="C8038" i="1"/>
  <c r="O8037" i="1" l="1"/>
  <c r="U8036" i="1"/>
  <c r="D8039" i="1"/>
  <c r="K8038" i="1"/>
  <c r="A8040" i="1"/>
  <c r="E8039" i="1"/>
  <c r="C8039" i="1"/>
  <c r="N8038" i="1"/>
  <c r="U8037" i="1"/>
  <c r="N8039" i="1" l="1"/>
  <c r="S8039" i="1"/>
  <c r="D8040" i="1"/>
  <c r="O8038" i="1"/>
  <c r="K8039" i="1"/>
  <c r="O8039" i="1" s="1"/>
  <c r="A8041" i="1"/>
  <c r="E8040" i="1"/>
  <c r="C8040" i="1"/>
  <c r="U8038" i="1" l="1"/>
  <c r="N8040" i="1"/>
  <c r="S8040" i="1"/>
  <c r="D8041" i="1"/>
  <c r="S8041" i="1"/>
  <c r="K8040" i="1"/>
  <c r="O8040" i="1" s="1"/>
  <c r="A8042" i="1"/>
  <c r="N8041" i="1"/>
  <c r="K8041" i="1"/>
  <c r="E8041" i="1"/>
  <c r="C8041" i="1"/>
  <c r="U8039" i="1"/>
  <c r="D8042" i="1" l="1"/>
  <c r="S8042" i="1"/>
  <c r="O8041" i="1"/>
  <c r="A8043" i="1"/>
  <c r="E8042" i="1"/>
  <c r="C8042" i="1"/>
  <c r="U8040" i="1"/>
  <c r="D8043" i="1" l="1"/>
  <c r="N8042" i="1"/>
  <c r="K8042" i="1"/>
  <c r="A8044" i="1"/>
  <c r="E8043" i="1"/>
  <c r="C8043" i="1"/>
  <c r="U8041" i="1"/>
  <c r="O8042" i="1" l="1"/>
  <c r="S8043" i="1"/>
  <c r="N8043" i="1"/>
  <c r="D8044" i="1"/>
  <c r="K8043" i="1"/>
  <c r="A8045" i="1"/>
  <c r="N8044" i="1"/>
  <c r="E8044" i="1"/>
  <c r="C8044" i="1"/>
  <c r="U8042" i="1"/>
  <c r="O8043" i="1" l="1"/>
  <c r="S8044" i="1"/>
  <c r="D8045" i="1"/>
  <c r="K8044" i="1"/>
  <c r="O8044" i="1" s="1"/>
  <c r="A8046" i="1"/>
  <c r="K8045" i="1"/>
  <c r="E8045" i="1"/>
  <c r="C8045" i="1"/>
  <c r="U8043" i="1"/>
  <c r="S8045" i="1" l="1"/>
  <c r="D8046" i="1"/>
  <c r="S8046" i="1"/>
  <c r="N8045" i="1"/>
  <c r="O8045" i="1" s="1"/>
  <c r="U8045" i="1" s="1"/>
  <c r="A8047" i="1"/>
  <c r="E8046" i="1"/>
  <c r="C8046" i="1"/>
  <c r="U8044" i="1"/>
  <c r="D8047" i="1" l="1"/>
  <c r="S8047" i="1"/>
  <c r="N8046" i="1"/>
  <c r="K8046" i="1"/>
  <c r="A8048" i="1"/>
  <c r="C8047" i="1"/>
  <c r="E8047" i="1"/>
  <c r="O8046" i="1" l="1"/>
  <c r="D8048" i="1"/>
  <c r="S8048" i="1"/>
  <c r="K8047" i="1"/>
  <c r="N8047" i="1"/>
  <c r="A8049" i="1"/>
  <c r="E8048" i="1"/>
  <c r="C8048" i="1"/>
  <c r="U8046" i="1"/>
  <c r="O8047" i="1" l="1"/>
  <c r="D8049" i="1"/>
  <c r="S8049" i="1"/>
  <c r="K8048" i="1"/>
  <c r="N8048" i="1"/>
  <c r="A8050" i="1"/>
  <c r="N8049" i="1"/>
  <c r="E8049" i="1"/>
  <c r="C8049" i="1"/>
  <c r="U8047" i="1"/>
  <c r="D8050" i="1" l="1"/>
  <c r="O8048" i="1"/>
  <c r="K8049" i="1"/>
  <c r="O8049" i="1" s="1"/>
  <c r="A8051" i="1"/>
  <c r="E8050" i="1"/>
  <c r="C8050" i="1"/>
  <c r="U8048" i="1"/>
  <c r="S8050" i="1" l="1"/>
  <c r="D8051" i="1"/>
  <c r="S8051" i="1"/>
  <c r="K8050" i="1"/>
  <c r="N8050" i="1"/>
  <c r="A8052" i="1"/>
  <c r="E8051" i="1"/>
  <c r="C8051" i="1"/>
  <c r="U8049" i="1"/>
  <c r="D8052" i="1" l="1"/>
  <c r="S8052" i="1"/>
  <c r="N8051" i="1"/>
  <c r="O8050" i="1"/>
  <c r="U8050" i="1" s="1"/>
  <c r="K8051" i="1"/>
  <c r="A8053" i="1"/>
  <c r="E8052" i="1"/>
  <c r="C8052" i="1"/>
  <c r="O8051" i="1" l="1"/>
  <c r="D8053" i="1"/>
  <c r="N8052" i="1"/>
  <c r="A8054" i="1"/>
  <c r="N8053" i="1"/>
  <c r="E8053" i="1"/>
  <c r="C8053" i="1"/>
  <c r="K8052" i="1"/>
  <c r="U8051" i="1"/>
  <c r="O8052" i="1" l="1"/>
  <c r="U8052" i="1" s="1"/>
  <c r="S8053" i="1"/>
  <c r="D8054" i="1"/>
  <c r="K8053" i="1"/>
  <c r="O8053" i="1" s="1"/>
  <c r="A8055" i="1"/>
  <c r="E8054" i="1"/>
  <c r="C8054" i="1"/>
  <c r="S8054" i="1" l="1"/>
  <c r="D8055" i="1"/>
  <c r="K8054" i="1"/>
  <c r="N8054" i="1"/>
  <c r="A8056" i="1"/>
  <c r="E8055" i="1"/>
  <c r="C8055" i="1"/>
  <c r="U8053" i="1"/>
  <c r="S8055" i="1" l="1"/>
  <c r="D8056" i="1"/>
  <c r="S8056" i="1"/>
  <c r="N8055" i="1"/>
  <c r="O8054" i="1"/>
  <c r="U8054" i="1" s="1"/>
  <c r="K8055" i="1"/>
  <c r="A8057" i="1"/>
  <c r="N8056" i="1"/>
  <c r="E8056" i="1"/>
  <c r="C8056" i="1"/>
  <c r="O8055" i="1" l="1"/>
  <c r="U8055" i="1" s="1"/>
  <c r="D8057" i="1"/>
  <c r="K8056" i="1"/>
  <c r="O8056" i="1" s="1"/>
  <c r="A8058" i="1"/>
  <c r="E8057" i="1"/>
  <c r="C8057" i="1"/>
  <c r="S8057" i="1" l="1"/>
  <c r="D8058" i="1"/>
  <c r="N8057" i="1"/>
  <c r="K8057" i="1"/>
  <c r="A8059" i="1"/>
  <c r="E8058" i="1"/>
  <c r="C8058" i="1"/>
  <c r="U8056" i="1"/>
  <c r="O8057" i="1" l="1"/>
  <c r="U8057" i="1"/>
  <c r="S8058" i="1"/>
  <c r="D8059" i="1"/>
  <c r="S8059" i="1"/>
  <c r="N8058" i="1"/>
  <c r="A8060" i="1"/>
  <c r="E8059" i="1"/>
  <c r="C8059" i="1"/>
  <c r="K8058" i="1"/>
  <c r="D8060" i="1" l="1"/>
  <c r="S8060" i="1"/>
  <c r="N8059" i="1"/>
  <c r="K8059" i="1"/>
  <c r="O8059" i="1" s="1"/>
  <c r="A8061" i="1"/>
  <c r="E8060" i="1"/>
  <c r="C8060" i="1"/>
  <c r="O8058" i="1"/>
  <c r="D8061" i="1" l="1"/>
  <c r="S8061" i="1"/>
  <c r="K8060" i="1"/>
  <c r="U8058" i="1"/>
  <c r="N8060" i="1"/>
  <c r="A8062" i="1"/>
  <c r="E8061" i="1"/>
  <c r="C8061" i="1"/>
  <c r="U8059" i="1"/>
  <c r="D8062" i="1" l="1"/>
  <c r="S8062" i="1"/>
  <c r="N8061" i="1"/>
  <c r="O8060" i="1"/>
  <c r="K8061" i="1"/>
  <c r="A8063" i="1"/>
  <c r="E8062" i="1"/>
  <c r="C8062" i="1"/>
  <c r="O8061" i="1" l="1"/>
  <c r="U8060" i="1"/>
  <c r="D8063" i="1"/>
  <c r="S8063" i="1"/>
  <c r="K8062" i="1"/>
  <c r="N8062" i="1"/>
  <c r="O8062" i="1" s="1"/>
  <c r="A8064" i="1"/>
  <c r="N8063" i="1"/>
  <c r="E8063" i="1"/>
  <c r="C8063" i="1"/>
  <c r="U8061" i="1"/>
  <c r="D8064" i="1" l="1"/>
  <c r="K8063" i="1"/>
  <c r="O8063" i="1" s="1"/>
  <c r="A8065" i="1"/>
  <c r="E8064" i="1"/>
  <c r="C8064" i="1"/>
  <c r="U8062" i="1"/>
  <c r="S8064" i="1" l="1"/>
  <c r="D8065" i="1"/>
  <c r="K8064" i="1"/>
  <c r="N8064" i="1"/>
  <c r="A8066" i="1"/>
  <c r="N8065" i="1"/>
  <c r="E8065" i="1"/>
  <c r="C8065" i="1"/>
  <c r="U8063" i="1"/>
  <c r="S8065" i="1" l="1"/>
  <c r="D8066" i="1"/>
  <c r="O8064" i="1"/>
  <c r="A8067" i="1"/>
  <c r="E8066" i="1"/>
  <c r="C8066" i="1"/>
  <c r="K8065" i="1"/>
  <c r="O8065" i="1" s="1"/>
  <c r="U8064" i="1" l="1"/>
  <c r="S8066" i="1"/>
  <c r="D8067" i="1"/>
  <c r="K8066" i="1"/>
  <c r="U8065" i="1"/>
  <c r="N8066" i="1"/>
  <c r="A8068" i="1"/>
  <c r="E8067" i="1"/>
  <c r="C8067" i="1"/>
  <c r="S8067" i="1" l="1"/>
  <c r="D8068" i="1"/>
  <c r="S8068" i="1"/>
  <c r="O8066" i="1"/>
  <c r="N8067" i="1"/>
  <c r="K8067" i="1"/>
  <c r="A8069" i="1"/>
  <c r="E8068" i="1"/>
  <c r="C8068" i="1"/>
  <c r="U8066" i="1" l="1"/>
  <c r="D8069" i="1"/>
  <c r="O8067" i="1"/>
  <c r="K8068" i="1"/>
  <c r="N8068" i="1"/>
  <c r="A8070" i="1"/>
  <c r="E8069" i="1"/>
  <c r="C8069" i="1"/>
  <c r="U8067" i="1" l="1"/>
  <c r="S8069" i="1"/>
  <c r="D8070" i="1"/>
  <c r="S8070" i="1"/>
  <c r="K8069" i="1"/>
  <c r="O8068" i="1"/>
  <c r="N8069" i="1"/>
  <c r="A8071" i="1"/>
  <c r="E8070" i="1"/>
  <c r="C8070" i="1"/>
  <c r="O8069" i="1" l="1"/>
  <c r="U8069" i="1" s="1"/>
  <c r="U8068" i="1"/>
  <c r="D8071" i="1"/>
  <c r="S8071" i="1"/>
  <c r="A8072" i="1"/>
  <c r="C8071" i="1"/>
  <c r="E8071" i="1"/>
  <c r="K8070" i="1"/>
  <c r="N8070" i="1"/>
  <c r="D8072" i="1" l="1"/>
  <c r="S8072" i="1"/>
  <c r="O8070" i="1"/>
  <c r="U8070" i="1" s="1"/>
  <c r="N8071" i="1"/>
  <c r="K8071" i="1"/>
  <c r="A8073" i="1"/>
  <c r="E8072" i="1"/>
  <c r="C8072" i="1"/>
  <c r="O8071" i="1" l="1"/>
  <c r="U8071" i="1" s="1"/>
  <c r="D8073" i="1"/>
  <c r="N8072" i="1"/>
  <c r="A8074" i="1"/>
  <c r="E8073" i="1"/>
  <c r="C8073" i="1"/>
  <c r="K8072" i="1"/>
  <c r="O8072" i="1" l="1"/>
  <c r="S8073" i="1"/>
  <c r="D8074" i="1"/>
  <c r="N8073" i="1"/>
  <c r="K8073" i="1"/>
  <c r="U8072" i="1"/>
  <c r="A8075" i="1"/>
  <c r="E8074" i="1"/>
  <c r="C8074" i="1"/>
  <c r="O8073" i="1" l="1"/>
  <c r="S8074" i="1"/>
  <c r="D8075" i="1"/>
  <c r="A8076" i="1"/>
  <c r="E8075" i="1"/>
  <c r="C8075" i="1"/>
  <c r="K8074" i="1"/>
  <c r="N8074" i="1"/>
  <c r="U8073" i="1"/>
  <c r="S8075" i="1" l="1"/>
  <c r="D8076" i="1"/>
  <c r="S8076" i="1"/>
  <c r="N8075" i="1"/>
  <c r="O8074" i="1"/>
  <c r="K8075" i="1"/>
  <c r="A8077" i="1"/>
  <c r="E8076" i="1"/>
  <c r="C8076" i="1"/>
  <c r="O8075" i="1" l="1"/>
  <c r="U8074" i="1"/>
  <c r="D8077" i="1"/>
  <c r="S8077" i="1"/>
  <c r="A8078" i="1"/>
  <c r="E8077" i="1"/>
  <c r="C8077" i="1"/>
  <c r="U8075" i="1"/>
  <c r="K8076" i="1"/>
  <c r="N8076" i="1"/>
  <c r="D8078" i="1" l="1"/>
  <c r="S8078" i="1"/>
  <c r="N8077" i="1"/>
  <c r="K8077" i="1"/>
  <c r="O8076" i="1"/>
  <c r="A8079" i="1"/>
  <c r="E8078" i="1"/>
  <c r="C8078" i="1"/>
  <c r="O8077" i="1" l="1"/>
  <c r="U8077" i="1" s="1"/>
  <c r="D8079" i="1"/>
  <c r="S8079" i="1"/>
  <c r="A8080" i="1"/>
  <c r="E8079" i="1"/>
  <c r="C8079" i="1"/>
  <c r="K8078" i="1"/>
  <c r="N8078" i="1"/>
  <c r="U8076" i="1"/>
  <c r="O8078" i="1" l="1"/>
  <c r="U8078" i="1" s="1"/>
  <c r="D8080" i="1"/>
  <c r="S8080" i="1"/>
  <c r="N8079" i="1"/>
  <c r="K8079" i="1"/>
  <c r="A8081" i="1"/>
  <c r="E8080" i="1"/>
  <c r="C8080" i="1"/>
  <c r="O8079" i="1" l="1"/>
  <c r="D8081" i="1"/>
  <c r="K8080" i="1"/>
  <c r="N8080" i="1"/>
  <c r="A8082" i="1"/>
  <c r="N8081" i="1"/>
  <c r="E8081" i="1"/>
  <c r="C8081" i="1"/>
  <c r="U8079" i="1"/>
  <c r="O8080" i="1" l="1"/>
  <c r="S8081" i="1"/>
  <c r="D8082" i="1"/>
  <c r="S8082" i="1"/>
  <c r="K8081" i="1"/>
  <c r="O8081" i="1" s="1"/>
  <c r="A8083" i="1"/>
  <c r="N8082" i="1"/>
  <c r="E8082" i="1"/>
  <c r="C8082" i="1"/>
  <c r="U8080" i="1"/>
  <c r="D8083" i="1" l="1"/>
  <c r="K8082" i="1"/>
  <c r="O8082" i="1" s="1"/>
  <c r="A8084" i="1"/>
  <c r="E8083" i="1"/>
  <c r="C8083" i="1"/>
  <c r="U8081" i="1"/>
  <c r="S8083" i="1" l="1"/>
  <c r="D8084" i="1"/>
  <c r="S8084" i="1"/>
  <c r="N8083" i="1"/>
  <c r="K8083" i="1"/>
  <c r="A8085" i="1"/>
  <c r="E8084" i="1"/>
  <c r="C8084" i="1"/>
  <c r="U8082" i="1"/>
  <c r="O8083" i="1" l="1"/>
  <c r="D8085" i="1"/>
  <c r="S8085" i="1"/>
  <c r="N8084" i="1"/>
  <c r="K8084" i="1"/>
  <c r="A8086" i="1"/>
  <c r="E8085" i="1"/>
  <c r="C8085" i="1"/>
  <c r="U8083" i="1"/>
  <c r="O8084" i="1" l="1"/>
  <c r="D8086" i="1"/>
  <c r="S8086" i="1"/>
  <c r="K8085" i="1"/>
  <c r="A8087" i="1"/>
  <c r="E8086" i="1"/>
  <c r="C8086" i="1"/>
  <c r="N8085" i="1"/>
  <c r="U8084" i="1"/>
  <c r="K8086" i="1" l="1"/>
  <c r="D8087" i="1"/>
  <c r="S8087" i="1"/>
  <c r="N8086" i="1"/>
  <c r="O8086" i="1" s="1"/>
  <c r="U8086" i="1" s="1"/>
  <c r="O8085" i="1"/>
  <c r="A8088" i="1"/>
  <c r="E8087" i="1"/>
  <c r="C8087" i="1"/>
  <c r="U8085" i="1" l="1"/>
  <c r="D8088" i="1"/>
  <c r="S8088" i="1"/>
  <c r="N8087" i="1"/>
  <c r="K8087" i="1"/>
  <c r="A8089" i="1"/>
  <c r="E8088" i="1"/>
  <c r="C8088" i="1"/>
  <c r="O8087" i="1" l="1"/>
  <c r="D8089" i="1"/>
  <c r="S8089" i="1"/>
  <c r="K8088" i="1"/>
  <c r="N8088" i="1"/>
  <c r="A8090" i="1"/>
  <c r="E8089" i="1"/>
  <c r="C8089" i="1"/>
  <c r="U8087" i="1"/>
  <c r="D8090" i="1" l="1"/>
  <c r="S8090" i="1"/>
  <c r="O8088" i="1"/>
  <c r="U8088" i="1" s="1"/>
  <c r="N8089" i="1"/>
  <c r="K8089" i="1"/>
  <c r="A8091" i="1"/>
  <c r="N8090" i="1"/>
  <c r="E8090" i="1"/>
  <c r="C8090" i="1"/>
  <c r="O8089" i="1" l="1"/>
  <c r="K8090" i="1"/>
  <c r="O8090" i="1" s="1"/>
  <c r="U8090" i="1" s="1"/>
  <c r="D8091" i="1"/>
  <c r="S8091" i="1"/>
  <c r="A8092" i="1"/>
  <c r="E8091" i="1"/>
  <c r="C8091" i="1"/>
  <c r="U8089" i="1"/>
  <c r="D8092" i="1" l="1"/>
  <c r="N8091" i="1"/>
  <c r="K8091" i="1"/>
  <c r="O8091" i="1" s="1"/>
  <c r="A8093" i="1"/>
  <c r="E8092" i="1"/>
  <c r="C8092" i="1"/>
  <c r="S8092" i="1" l="1"/>
  <c r="D8093" i="1"/>
  <c r="K8092" i="1"/>
  <c r="N8092" i="1"/>
  <c r="A8094" i="1"/>
  <c r="E8093" i="1"/>
  <c r="C8093" i="1"/>
  <c r="U8091" i="1"/>
  <c r="O8092" i="1" l="1"/>
  <c r="S8093" i="1"/>
  <c r="D8094" i="1"/>
  <c r="K8093" i="1"/>
  <c r="A8095" i="1"/>
  <c r="N8094" i="1"/>
  <c r="E8094" i="1"/>
  <c r="C8094" i="1"/>
  <c r="N8093" i="1"/>
  <c r="U8092" i="1"/>
  <c r="O8093" i="1" l="1"/>
  <c r="S8094" i="1"/>
  <c r="D8095" i="1"/>
  <c r="S8095" i="1"/>
  <c r="K8094" i="1"/>
  <c r="O8094" i="1" s="1"/>
  <c r="U8093" i="1"/>
  <c r="A8096" i="1"/>
  <c r="N8095" i="1"/>
  <c r="C8095" i="1"/>
  <c r="E8095" i="1"/>
  <c r="U8094" i="1" l="1"/>
  <c r="D8096" i="1"/>
  <c r="K8095" i="1"/>
  <c r="O8095" i="1" s="1"/>
  <c r="A8097" i="1"/>
  <c r="E8096" i="1"/>
  <c r="C8096" i="1"/>
  <c r="S8096" i="1" l="1"/>
  <c r="D8097" i="1"/>
  <c r="K8096" i="1"/>
  <c r="N8096" i="1"/>
  <c r="A8098" i="1"/>
  <c r="E8097" i="1"/>
  <c r="C8097" i="1"/>
  <c r="U8095" i="1"/>
  <c r="O8096" i="1" l="1"/>
  <c r="U8096" i="1" s="1"/>
  <c r="S8097" i="1"/>
  <c r="D8098" i="1"/>
  <c r="S8098" i="1"/>
  <c r="N8097" i="1"/>
  <c r="K8097" i="1"/>
  <c r="O8097" i="1" s="1"/>
  <c r="A8099" i="1"/>
  <c r="E8098" i="1"/>
  <c r="C8098" i="1"/>
  <c r="D8099" i="1" l="1"/>
  <c r="N8098" i="1"/>
  <c r="K8098" i="1"/>
  <c r="O8098" i="1" s="1"/>
  <c r="U8097" i="1"/>
  <c r="A8100" i="1"/>
  <c r="E8099" i="1"/>
  <c r="C8099" i="1"/>
  <c r="S8099" i="1" l="1"/>
  <c r="D8100" i="1"/>
  <c r="N8099" i="1"/>
  <c r="K8099" i="1"/>
  <c r="O8099" i="1" s="1"/>
  <c r="A8101" i="1"/>
  <c r="E8100" i="1"/>
  <c r="C8100" i="1"/>
  <c r="U8098" i="1"/>
  <c r="S8100" i="1" l="1"/>
  <c r="D8101" i="1"/>
  <c r="N8100" i="1"/>
  <c r="K8100" i="1"/>
  <c r="A8102" i="1"/>
  <c r="E8101" i="1"/>
  <c r="C8101" i="1"/>
  <c r="U8099" i="1"/>
  <c r="S8101" i="1" l="1"/>
  <c r="D8102" i="1"/>
  <c r="S8102" i="1"/>
  <c r="O8100" i="1"/>
  <c r="K8101" i="1"/>
  <c r="N8101" i="1"/>
  <c r="A8103" i="1"/>
  <c r="E8102" i="1"/>
  <c r="C8102" i="1"/>
  <c r="U8100" i="1" l="1"/>
  <c r="D8103" i="1"/>
  <c r="K8102" i="1"/>
  <c r="N8102" i="1"/>
  <c r="A8104" i="1"/>
  <c r="E8103" i="1"/>
  <c r="C8103" i="1"/>
  <c r="O8101" i="1"/>
  <c r="O8102" i="1" l="1"/>
  <c r="S8103" i="1"/>
  <c r="D8104" i="1"/>
  <c r="S8104" i="1"/>
  <c r="K8103" i="1"/>
  <c r="U8101" i="1"/>
  <c r="N8103" i="1"/>
  <c r="A8105" i="1"/>
  <c r="E8104" i="1"/>
  <c r="C8104" i="1"/>
  <c r="U8102" i="1"/>
  <c r="D8105" i="1" l="1"/>
  <c r="S8105" i="1"/>
  <c r="N8104" i="1"/>
  <c r="O8103" i="1"/>
  <c r="U8103" i="1" s="1"/>
  <c r="K8104" i="1"/>
  <c r="A8106" i="1"/>
  <c r="E8105" i="1"/>
  <c r="C8105" i="1"/>
  <c r="O8104" i="1" l="1"/>
  <c r="U8104" i="1" s="1"/>
  <c r="D8106" i="1"/>
  <c r="S8106" i="1"/>
  <c r="N8105" i="1"/>
  <c r="A8107" i="1"/>
  <c r="K8106" i="1"/>
  <c r="E8106" i="1"/>
  <c r="C8106" i="1"/>
  <c r="K8105" i="1"/>
  <c r="D8107" i="1" l="1"/>
  <c r="S8107" i="1"/>
  <c r="N8106" i="1"/>
  <c r="O8106" i="1" s="1"/>
  <c r="A8108" i="1"/>
  <c r="E8107" i="1"/>
  <c r="C8107" i="1"/>
  <c r="O8105" i="1"/>
  <c r="D8108" i="1" l="1"/>
  <c r="S8108" i="1"/>
  <c r="K8107" i="1"/>
  <c r="U8105" i="1"/>
  <c r="N8107" i="1"/>
  <c r="A8109" i="1"/>
  <c r="E8108" i="1"/>
  <c r="C8108" i="1"/>
  <c r="U8106" i="1"/>
  <c r="D8109" i="1" l="1"/>
  <c r="O8107" i="1"/>
  <c r="U8107" i="1" s="1"/>
  <c r="N8108" i="1"/>
  <c r="K8108" i="1"/>
  <c r="A8110" i="1"/>
  <c r="E8109" i="1"/>
  <c r="C8109" i="1"/>
  <c r="O8108" i="1" l="1"/>
  <c r="S8109" i="1"/>
  <c r="D8110" i="1"/>
  <c r="S8110" i="1"/>
  <c r="N8109" i="1"/>
  <c r="A8111" i="1"/>
  <c r="N8110" i="1"/>
  <c r="E8110" i="1"/>
  <c r="C8110" i="1"/>
  <c r="U8108" i="1"/>
  <c r="K8109" i="1"/>
  <c r="D8111" i="1" l="1"/>
  <c r="K8110" i="1"/>
  <c r="O8110" i="1" s="1"/>
  <c r="U8110" i="1" s="1"/>
  <c r="A8112" i="1"/>
  <c r="E8111" i="1"/>
  <c r="C8111" i="1"/>
  <c r="O8109" i="1"/>
  <c r="S8111" i="1" l="1"/>
  <c r="D8112" i="1"/>
  <c r="U8109" i="1"/>
  <c r="N8111" i="1"/>
  <c r="A8113" i="1"/>
  <c r="N8112" i="1"/>
  <c r="E8112" i="1"/>
  <c r="C8112" i="1"/>
  <c r="K8111" i="1"/>
  <c r="S8112" i="1" l="1"/>
  <c r="D8113" i="1"/>
  <c r="S8113" i="1"/>
  <c r="K8112" i="1"/>
  <c r="O8112" i="1" s="1"/>
  <c r="A8114" i="1"/>
  <c r="E8113" i="1"/>
  <c r="C8113" i="1"/>
  <c r="O8111" i="1"/>
  <c r="D8114" i="1" l="1"/>
  <c r="K8113" i="1"/>
  <c r="U8111" i="1"/>
  <c r="N8113" i="1"/>
  <c r="A8115" i="1"/>
  <c r="E8114" i="1"/>
  <c r="C8114" i="1"/>
  <c r="U8112" i="1"/>
  <c r="S8114" i="1" l="1"/>
  <c r="D8115" i="1"/>
  <c r="O8113" i="1"/>
  <c r="U8113" i="1" s="1"/>
  <c r="K8114" i="1"/>
  <c r="N8114" i="1"/>
  <c r="A8116" i="1"/>
  <c r="E8115" i="1"/>
  <c r="C8115" i="1"/>
  <c r="S8115" i="1" l="1"/>
  <c r="O8114" i="1"/>
  <c r="D8116" i="1"/>
  <c r="N8115" i="1"/>
  <c r="K8115" i="1"/>
  <c r="A8117" i="1"/>
  <c r="E8116" i="1"/>
  <c r="C8116" i="1"/>
  <c r="O8115" i="1" l="1"/>
  <c r="U8114" i="1"/>
  <c r="S8116" i="1"/>
  <c r="D8117" i="1"/>
  <c r="N8116" i="1"/>
  <c r="K8116" i="1"/>
  <c r="A8118" i="1"/>
  <c r="E8117" i="1"/>
  <c r="C8117" i="1"/>
  <c r="U8115" i="1"/>
  <c r="S8117" i="1" l="1"/>
  <c r="D8118" i="1"/>
  <c r="S8118" i="1"/>
  <c r="O8116" i="1"/>
  <c r="K8117" i="1"/>
  <c r="N8117" i="1"/>
  <c r="A8119" i="1"/>
  <c r="E8118" i="1"/>
  <c r="C8118" i="1"/>
  <c r="U8116" i="1" l="1"/>
  <c r="D8119" i="1"/>
  <c r="S8119" i="1"/>
  <c r="N8118" i="1"/>
  <c r="O8117" i="1"/>
  <c r="U8117" i="1" s="1"/>
  <c r="A8120" i="1"/>
  <c r="C8119" i="1"/>
  <c r="E8119" i="1"/>
  <c r="K8118" i="1"/>
  <c r="O8118" i="1" l="1"/>
  <c r="D8120" i="1"/>
  <c r="S8120" i="1"/>
  <c r="K8119" i="1"/>
  <c r="U8118" i="1"/>
  <c r="N8119" i="1"/>
  <c r="A8121" i="1"/>
  <c r="E8120" i="1"/>
  <c r="C8120" i="1"/>
  <c r="D8121" i="1" l="1"/>
  <c r="S8121" i="1"/>
  <c r="O8119" i="1"/>
  <c r="N8120" i="1"/>
  <c r="K8120" i="1"/>
  <c r="A8122" i="1"/>
  <c r="E8121" i="1"/>
  <c r="C8121" i="1"/>
  <c r="U8119" i="1" l="1"/>
  <c r="D8122" i="1"/>
  <c r="S8122" i="1"/>
  <c r="O8120" i="1"/>
  <c r="K8121" i="1"/>
  <c r="N8121" i="1"/>
  <c r="A8123" i="1"/>
  <c r="E8122" i="1"/>
  <c r="C8122" i="1"/>
  <c r="U8120" i="1" l="1"/>
  <c r="D8123" i="1"/>
  <c r="N8122" i="1"/>
  <c r="O8121" i="1"/>
  <c r="A8124" i="1"/>
  <c r="E8123" i="1"/>
  <c r="C8123" i="1"/>
  <c r="K8122" i="1"/>
  <c r="O8122" i="1" l="1"/>
  <c r="U8121" i="1"/>
  <c r="S8123" i="1"/>
  <c r="D8124" i="1"/>
  <c r="S8124" i="1"/>
  <c r="U8122" i="1"/>
  <c r="K8123" i="1"/>
  <c r="N8123" i="1"/>
  <c r="A8125" i="1"/>
  <c r="E8124" i="1"/>
  <c r="C8124" i="1"/>
  <c r="D8125" i="1" l="1"/>
  <c r="N8124" i="1"/>
  <c r="O8123" i="1"/>
  <c r="K8124" i="1"/>
  <c r="A8126" i="1"/>
  <c r="N8125" i="1"/>
  <c r="E8125" i="1"/>
  <c r="C8125" i="1"/>
  <c r="O8124" i="1" l="1"/>
  <c r="U8124" i="1" s="1"/>
  <c r="U8123" i="1"/>
  <c r="S8125" i="1"/>
  <c r="D8126" i="1"/>
  <c r="S8126" i="1"/>
  <c r="A8127" i="1"/>
  <c r="E8126" i="1"/>
  <c r="C8126" i="1"/>
  <c r="K8125" i="1"/>
  <c r="O8125" i="1" s="1"/>
  <c r="D8127" i="1" l="1"/>
  <c r="N8126" i="1"/>
  <c r="K8126" i="1"/>
  <c r="U8125" i="1"/>
  <c r="A8128" i="1"/>
  <c r="E8127" i="1"/>
  <c r="C8127" i="1"/>
  <c r="S8127" i="1" l="1"/>
  <c r="D8128" i="1"/>
  <c r="S8128" i="1"/>
  <c r="O8126" i="1"/>
  <c r="U8126" i="1" s="1"/>
  <c r="K8127" i="1"/>
  <c r="N8127" i="1"/>
  <c r="A8129" i="1"/>
  <c r="E8128" i="1"/>
  <c r="C8128" i="1"/>
  <c r="D8129" i="1" l="1"/>
  <c r="S8129" i="1"/>
  <c r="O8127" i="1"/>
  <c r="N8128" i="1"/>
  <c r="K8128" i="1"/>
  <c r="A8130" i="1"/>
  <c r="E8129" i="1"/>
  <c r="C8129" i="1"/>
  <c r="U8127" i="1" l="1"/>
  <c r="D8130" i="1"/>
  <c r="S8130" i="1"/>
  <c r="O8128" i="1"/>
  <c r="K8129" i="1"/>
  <c r="N8129" i="1"/>
  <c r="A8131" i="1"/>
  <c r="N8130" i="1"/>
  <c r="E8130" i="1"/>
  <c r="C8130" i="1"/>
  <c r="D8131" i="1" l="1"/>
  <c r="K8130" i="1"/>
  <c r="O8130" i="1" s="1"/>
  <c r="U8130" i="1" s="1"/>
  <c r="A8132" i="1"/>
  <c r="E8131" i="1"/>
  <c r="C8131" i="1"/>
  <c r="O8129" i="1"/>
  <c r="U8128" i="1"/>
  <c r="S8131" i="1" l="1"/>
  <c r="D8132" i="1"/>
  <c r="S8132" i="1"/>
  <c r="N8131" i="1"/>
  <c r="K8131" i="1"/>
  <c r="U8129" i="1"/>
  <c r="A8133" i="1"/>
  <c r="E8132" i="1"/>
  <c r="C8132" i="1"/>
  <c r="O8131" i="1" l="1"/>
  <c r="D8133" i="1"/>
  <c r="S8133" i="1"/>
  <c r="N8132" i="1"/>
  <c r="K8132" i="1"/>
  <c r="A8134" i="1"/>
  <c r="E8133" i="1"/>
  <c r="C8133" i="1"/>
  <c r="U8131" i="1"/>
  <c r="O8132" i="1" l="1"/>
  <c r="D8134" i="1"/>
  <c r="S8134" i="1"/>
  <c r="K8133" i="1"/>
  <c r="N8133" i="1"/>
  <c r="A8135" i="1"/>
  <c r="E8134" i="1"/>
  <c r="C8134" i="1"/>
  <c r="U8132" i="1"/>
  <c r="D8135" i="1" l="1"/>
  <c r="N8134" i="1"/>
  <c r="O8133" i="1"/>
  <c r="K8134" i="1"/>
  <c r="A8136" i="1"/>
  <c r="E8135" i="1"/>
  <c r="C8135" i="1"/>
  <c r="U8133" i="1" l="1"/>
  <c r="O8134" i="1"/>
  <c r="S8135" i="1"/>
  <c r="D8136" i="1"/>
  <c r="S8136" i="1"/>
  <c r="N8135" i="1"/>
  <c r="A8137" i="1"/>
  <c r="E8136" i="1"/>
  <c r="C8136" i="1"/>
  <c r="K8135" i="1"/>
  <c r="O8135" i="1" l="1"/>
  <c r="U8134" i="1"/>
  <c r="D8137" i="1"/>
  <c r="N8136" i="1"/>
  <c r="U8135" i="1"/>
  <c r="K8136" i="1"/>
  <c r="A8138" i="1"/>
  <c r="E8137" i="1"/>
  <c r="C8137" i="1"/>
  <c r="O8136" i="1" l="1"/>
  <c r="S8137" i="1"/>
  <c r="D8138" i="1"/>
  <c r="S8138" i="1"/>
  <c r="A8139" i="1"/>
  <c r="E8138" i="1"/>
  <c r="C8138" i="1"/>
  <c r="U8136" i="1"/>
  <c r="K8137" i="1"/>
  <c r="N8137" i="1"/>
  <c r="D8139" i="1" l="1"/>
  <c r="S8139" i="1"/>
  <c r="N8138" i="1"/>
  <c r="K8138" i="1"/>
  <c r="O8137" i="1"/>
  <c r="A8140" i="1"/>
  <c r="E8139" i="1"/>
  <c r="C8139" i="1"/>
  <c r="O8138" i="1" l="1"/>
  <c r="D8140" i="1"/>
  <c r="A8141" i="1"/>
  <c r="E8140" i="1"/>
  <c r="C8140" i="1"/>
  <c r="K8139" i="1"/>
  <c r="N8139" i="1"/>
  <c r="U8137" i="1"/>
  <c r="U8138" i="1" l="1"/>
  <c r="S8140" i="1"/>
  <c r="D8141" i="1"/>
  <c r="N8140" i="1"/>
  <c r="O8139" i="1"/>
  <c r="K8140" i="1"/>
  <c r="A8142" i="1"/>
  <c r="E8141" i="1"/>
  <c r="C8141" i="1"/>
  <c r="S8141" i="1" l="1"/>
  <c r="D8142" i="1"/>
  <c r="O8140" i="1"/>
  <c r="N8141" i="1"/>
  <c r="A8143" i="1"/>
  <c r="E8142" i="1"/>
  <c r="C8142" i="1"/>
  <c r="K8141" i="1"/>
  <c r="O8141" i="1" s="1"/>
  <c r="U8139" i="1"/>
  <c r="U8140" i="1" l="1"/>
  <c r="S8142" i="1"/>
  <c r="D8143" i="1"/>
  <c r="K8142" i="1"/>
  <c r="N8142" i="1"/>
  <c r="U8141" i="1"/>
  <c r="A8144" i="1"/>
  <c r="C8143" i="1"/>
  <c r="E8143" i="1"/>
  <c r="O8142" i="1" l="1"/>
  <c r="U8142" i="1" s="1"/>
  <c r="S8143" i="1"/>
  <c r="D8144" i="1"/>
  <c r="A8145" i="1"/>
  <c r="E8144" i="1"/>
  <c r="C8144" i="1"/>
  <c r="K8143" i="1"/>
  <c r="N8143" i="1"/>
  <c r="S8144" i="1" l="1"/>
  <c r="D8145" i="1"/>
  <c r="S8145" i="1"/>
  <c r="O8143" i="1"/>
  <c r="U8143" i="1" s="1"/>
  <c r="N8144" i="1"/>
  <c r="K8144" i="1"/>
  <c r="A8146" i="1"/>
  <c r="E8145" i="1"/>
  <c r="C8145" i="1"/>
  <c r="D8146" i="1" l="1"/>
  <c r="O8144" i="1"/>
  <c r="K8145" i="1"/>
  <c r="N8145" i="1"/>
  <c r="A8147" i="1"/>
  <c r="E8146" i="1"/>
  <c r="C8146" i="1"/>
  <c r="S8146" i="1" l="1"/>
  <c r="D8147" i="1"/>
  <c r="K8146" i="1"/>
  <c r="N8146" i="1"/>
  <c r="A8148" i="1"/>
  <c r="E8147" i="1"/>
  <c r="C8147" i="1"/>
  <c r="O8145" i="1"/>
  <c r="U8144" i="1"/>
  <c r="S8147" i="1" l="1"/>
  <c r="O8146" i="1"/>
  <c r="D8148" i="1"/>
  <c r="U8145" i="1"/>
  <c r="K8147" i="1"/>
  <c r="N8147" i="1"/>
  <c r="A8149" i="1"/>
  <c r="E8148" i="1"/>
  <c r="C8148" i="1"/>
  <c r="O8147" i="1" l="1"/>
  <c r="S8148" i="1"/>
  <c r="U8146" i="1"/>
  <c r="D8149" i="1"/>
  <c r="N8148" i="1"/>
  <c r="U8147" i="1"/>
  <c r="K8148" i="1"/>
  <c r="A8150" i="1"/>
  <c r="E8149" i="1"/>
  <c r="C8149" i="1"/>
  <c r="O8148" i="1" l="1"/>
  <c r="S8149" i="1"/>
  <c r="D8150" i="1"/>
  <c r="S8150" i="1"/>
  <c r="N8149" i="1"/>
  <c r="K8149" i="1"/>
  <c r="A8151" i="1"/>
  <c r="E8150" i="1"/>
  <c r="C8150" i="1"/>
  <c r="U8148" i="1"/>
  <c r="O8149" i="1" l="1"/>
  <c r="D8151" i="1"/>
  <c r="S8151" i="1"/>
  <c r="N8150" i="1"/>
  <c r="K8150" i="1"/>
  <c r="A8152" i="1"/>
  <c r="E8151" i="1"/>
  <c r="C8151" i="1"/>
  <c r="U8149" i="1"/>
  <c r="D8152" i="1" l="1"/>
  <c r="O8150" i="1"/>
  <c r="K8151" i="1"/>
  <c r="N8151" i="1"/>
  <c r="A8153" i="1"/>
  <c r="E8152" i="1"/>
  <c r="C8152" i="1"/>
  <c r="O8151" i="1" l="1"/>
  <c r="U8150" i="1"/>
  <c r="S8152" i="1"/>
  <c r="D8153" i="1"/>
  <c r="S8153" i="1"/>
  <c r="N8152" i="1"/>
  <c r="K8152" i="1"/>
  <c r="A8154" i="1"/>
  <c r="N8153" i="1"/>
  <c r="E8153" i="1"/>
  <c r="C8153" i="1"/>
  <c r="O8152" i="1" l="1"/>
  <c r="U8151" i="1"/>
  <c r="D8154" i="1"/>
  <c r="S8154" i="1"/>
  <c r="K8153" i="1"/>
  <c r="O8153" i="1" s="1"/>
  <c r="A8155" i="1"/>
  <c r="E8154" i="1"/>
  <c r="C8154" i="1"/>
  <c r="U8152" i="1"/>
  <c r="D8155" i="1" l="1"/>
  <c r="S8155" i="1"/>
  <c r="K8154" i="1"/>
  <c r="A8156" i="1"/>
  <c r="E8155" i="1"/>
  <c r="C8155" i="1"/>
  <c r="N8154" i="1"/>
  <c r="U8153" i="1"/>
  <c r="O8154" i="1" l="1"/>
  <c r="D8156" i="1"/>
  <c r="N8155" i="1"/>
  <c r="K8155" i="1"/>
  <c r="A8157" i="1"/>
  <c r="E8156" i="1"/>
  <c r="C8156" i="1"/>
  <c r="U8154" i="1" l="1"/>
  <c r="S8156" i="1"/>
  <c r="O8155" i="1"/>
  <c r="D8157" i="1"/>
  <c r="S8157" i="1"/>
  <c r="N8156" i="1"/>
  <c r="K8156" i="1"/>
  <c r="A8158" i="1"/>
  <c r="E8157" i="1"/>
  <c r="C8157" i="1"/>
  <c r="U8155" i="1" l="1"/>
  <c r="D8158" i="1"/>
  <c r="S8158" i="1"/>
  <c r="O8156" i="1"/>
  <c r="U8156" i="1" s="1"/>
  <c r="K8157" i="1"/>
  <c r="N8157" i="1"/>
  <c r="A8159" i="1"/>
  <c r="E8158" i="1"/>
  <c r="C8158" i="1"/>
  <c r="O8157" i="1" l="1"/>
  <c r="U8157" i="1" s="1"/>
  <c r="D8159" i="1"/>
  <c r="N8158" i="1"/>
  <c r="K8158" i="1"/>
  <c r="A8160" i="1"/>
  <c r="E8159" i="1"/>
  <c r="C8159" i="1"/>
  <c r="O8158" i="1" l="1"/>
  <c r="S8159" i="1"/>
  <c r="K8159" i="1"/>
  <c r="D8160" i="1"/>
  <c r="S8160" i="1"/>
  <c r="N8159" i="1"/>
  <c r="A8161" i="1"/>
  <c r="E8160" i="1"/>
  <c r="C8160" i="1"/>
  <c r="U8158" i="1"/>
  <c r="O8159" i="1" l="1"/>
  <c r="U8159" i="1" s="1"/>
  <c r="D8161" i="1"/>
  <c r="N8160" i="1"/>
  <c r="K8160" i="1"/>
  <c r="A8162" i="1"/>
  <c r="E8161" i="1"/>
  <c r="C8161" i="1"/>
  <c r="S8161" i="1" l="1"/>
  <c r="D8162" i="1"/>
  <c r="S8162" i="1"/>
  <c r="O8160" i="1"/>
  <c r="U8160" i="1" s="1"/>
  <c r="K8161" i="1"/>
  <c r="A8163" i="1"/>
  <c r="N8162" i="1"/>
  <c r="E8162" i="1"/>
  <c r="C8162" i="1"/>
  <c r="N8161" i="1"/>
  <c r="O8161" i="1" l="1"/>
  <c r="U8161" i="1" s="1"/>
  <c r="D8163" i="1"/>
  <c r="K8162" i="1"/>
  <c r="O8162" i="1" s="1"/>
  <c r="A8164" i="1"/>
  <c r="E8163" i="1"/>
  <c r="C8163" i="1"/>
  <c r="S8163" i="1" l="1"/>
  <c r="D8164" i="1"/>
  <c r="S8164" i="1"/>
  <c r="N8163" i="1"/>
  <c r="A8165" i="1"/>
  <c r="E8164" i="1"/>
  <c r="C8164" i="1"/>
  <c r="U8162" i="1"/>
  <c r="K8163" i="1"/>
  <c r="O8163" i="1" s="1"/>
  <c r="D8165" i="1" l="1"/>
  <c r="U8163" i="1"/>
  <c r="N8164" i="1"/>
  <c r="K8164" i="1"/>
  <c r="A8166" i="1"/>
  <c r="N8165" i="1"/>
  <c r="E8165" i="1"/>
  <c r="C8165" i="1"/>
  <c r="S8165" i="1" l="1"/>
  <c r="D8166" i="1"/>
  <c r="S8166" i="1"/>
  <c r="K8165" i="1"/>
  <c r="O8165" i="1" s="1"/>
  <c r="O8164" i="1"/>
  <c r="A8167" i="1"/>
  <c r="E8166" i="1"/>
  <c r="C8166" i="1"/>
  <c r="D8167" i="1" l="1"/>
  <c r="N8166" i="1"/>
  <c r="K8166" i="1"/>
  <c r="A8168" i="1"/>
  <c r="N8167" i="1"/>
  <c r="C8167" i="1"/>
  <c r="E8167" i="1"/>
  <c r="U8165" i="1"/>
  <c r="U8164" i="1"/>
  <c r="S8167" i="1" l="1"/>
  <c r="K8167" i="1"/>
  <c r="O8167" i="1" s="1"/>
  <c r="U8167" i="1" s="1"/>
  <c r="D8168" i="1"/>
  <c r="S8168" i="1"/>
  <c r="O8166" i="1"/>
  <c r="A8169" i="1"/>
  <c r="E8168" i="1"/>
  <c r="C8168" i="1"/>
  <c r="U8166" i="1" l="1"/>
  <c r="D8169" i="1"/>
  <c r="S8169" i="1"/>
  <c r="N8168" i="1"/>
  <c r="K8168" i="1"/>
  <c r="A8170" i="1"/>
  <c r="E8169" i="1"/>
  <c r="C8169" i="1"/>
  <c r="O8168" i="1" l="1"/>
  <c r="D8170" i="1"/>
  <c r="S8170" i="1"/>
  <c r="K8169" i="1"/>
  <c r="N8169" i="1"/>
  <c r="A8171" i="1"/>
  <c r="E8170" i="1"/>
  <c r="C8170" i="1"/>
  <c r="U8168" i="1"/>
  <c r="O8169" i="1" l="1"/>
  <c r="D8171" i="1"/>
  <c r="K8170" i="1"/>
  <c r="A8172" i="1"/>
  <c r="N8171" i="1"/>
  <c r="E8171" i="1"/>
  <c r="C8171" i="1"/>
  <c r="N8170" i="1"/>
  <c r="U8169" i="1"/>
  <c r="O8170" i="1" l="1"/>
  <c r="S8171" i="1"/>
  <c r="D8172" i="1"/>
  <c r="K8171" i="1"/>
  <c r="O8171" i="1" s="1"/>
  <c r="A8173" i="1"/>
  <c r="E8172" i="1"/>
  <c r="C8172" i="1"/>
  <c r="U8170" i="1"/>
  <c r="U8171" i="1" l="1"/>
  <c r="S8172" i="1"/>
  <c r="D8173" i="1"/>
  <c r="S8173" i="1"/>
  <c r="N8172" i="1"/>
  <c r="K8172" i="1"/>
  <c r="A8174" i="1"/>
  <c r="E8173" i="1"/>
  <c r="C8173" i="1"/>
  <c r="D8174" i="1" l="1"/>
  <c r="S8174" i="1"/>
  <c r="K8173" i="1"/>
  <c r="O8172" i="1"/>
  <c r="N8173" i="1"/>
  <c r="A8175" i="1"/>
  <c r="E8174" i="1"/>
  <c r="C8174" i="1"/>
  <c r="O8173" i="1" l="1"/>
  <c r="U8172" i="1"/>
  <c r="D8175" i="1"/>
  <c r="N8174" i="1"/>
  <c r="K8174" i="1"/>
  <c r="O8174" i="1" s="1"/>
  <c r="A8176" i="1"/>
  <c r="N8175" i="1"/>
  <c r="K8175" i="1"/>
  <c r="E8175" i="1"/>
  <c r="C8175" i="1"/>
  <c r="U8173" i="1"/>
  <c r="O8175" i="1" l="1"/>
  <c r="S8175" i="1"/>
  <c r="U8175" i="1" s="1"/>
  <c r="D8176" i="1"/>
  <c r="A8177" i="1"/>
  <c r="E8176" i="1"/>
  <c r="C8176" i="1"/>
  <c r="U8174" i="1"/>
  <c r="S8176" i="1" l="1"/>
  <c r="D8177" i="1"/>
  <c r="S8177" i="1"/>
  <c r="N8176" i="1"/>
  <c r="K8176" i="1"/>
  <c r="A8178" i="1"/>
  <c r="K8177" i="1"/>
  <c r="E8177" i="1"/>
  <c r="C8177" i="1"/>
  <c r="O8176" i="1" l="1"/>
  <c r="N8177" i="1"/>
  <c r="O8177" i="1" s="1"/>
  <c r="D8178" i="1"/>
  <c r="S8178" i="1"/>
  <c r="A8179" i="1"/>
  <c r="E8178" i="1"/>
  <c r="C8178" i="1"/>
  <c r="U8176" i="1"/>
  <c r="D8179" i="1" l="1"/>
  <c r="N8178" i="1"/>
  <c r="K8178" i="1"/>
  <c r="O8178" i="1" s="1"/>
  <c r="A8180" i="1"/>
  <c r="E8179" i="1"/>
  <c r="C8179" i="1"/>
  <c r="U8177" i="1"/>
  <c r="S8179" i="1" l="1"/>
  <c r="K8179" i="1"/>
  <c r="D8180" i="1"/>
  <c r="S8180" i="1"/>
  <c r="N8179" i="1"/>
  <c r="A8181" i="1"/>
  <c r="E8180" i="1"/>
  <c r="C8180" i="1"/>
  <c r="U8178" i="1"/>
  <c r="O8179" i="1" l="1"/>
  <c r="D8181" i="1"/>
  <c r="S8181" i="1"/>
  <c r="U8179" i="1"/>
  <c r="N8180" i="1"/>
  <c r="K8180" i="1"/>
  <c r="A8182" i="1"/>
  <c r="E8181" i="1"/>
  <c r="C8181" i="1"/>
  <c r="D8182" i="1" l="1"/>
  <c r="K8181" i="1"/>
  <c r="O8180" i="1"/>
  <c r="U8180" i="1" s="1"/>
  <c r="N8181" i="1"/>
  <c r="A8183" i="1"/>
  <c r="E8182" i="1"/>
  <c r="C8182" i="1"/>
  <c r="O8181" i="1" l="1"/>
  <c r="U8181" i="1" s="1"/>
  <c r="S8182" i="1"/>
  <c r="D8183" i="1"/>
  <c r="S8183" i="1"/>
  <c r="N8182" i="1"/>
  <c r="K8182" i="1"/>
  <c r="A8184" i="1"/>
  <c r="E8183" i="1"/>
  <c r="C8183" i="1"/>
  <c r="O8182" i="1" l="1"/>
  <c r="D8184" i="1"/>
  <c r="S8184" i="1"/>
  <c r="K8183" i="1"/>
  <c r="N8183" i="1"/>
  <c r="A8185" i="1"/>
  <c r="E8184" i="1"/>
  <c r="C8184" i="1"/>
  <c r="U8182" i="1"/>
  <c r="D8185" i="1" l="1"/>
  <c r="S8185" i="1"/>
  <c r="O8183" i="1"/>
  <c r="N8184" i="1"/>
  <c r="K8184" i="1"/>
  <c r="A8186" i="1"/>
  <c r="N8185" i="1"/>
  <c r="E8185" i="1"/>
  <c r="C8185" i="1"/>
  <c r="O8184" i="1" l="1"/>
  <c r="D8186" i="1"/>
  <c r="S8186" i="1"/>
  <c r="U8183" i="1"/>
  <c r="K8185" i="1"/>
  <c r="O8185" i="1"/>
  <c r="A8187" i="1"/>
  <c r="N8186" i="1"/>
  <c r="E8186" i="1"/>
  <c r="C8186" i="1"/>
  <c r="U8184" i="1"/>
  <c r="D8187" i="1" l="1"/>
  <c r="S8187" i="1"/>
  <c r="K8186" i="1"/>
  <c r="O8186" i="1" s="1"/>
  <c r="A8188" i="1"/>
  <c r="N8187" i="1"/>
  <c r="K8187" i="1"/>
  <c r="E8187" i="1"/>
  <c r="C8187" i="1"/>
  <c r="U8185" i="1"/>
  <c r="D8188" i="1" l="1"/>
  <c r="S8188" i="1"/>
  <c r="O8187" i="1"/>
  <c r="A8189" i="1"/>
  <c r="E8188" i="1"/>
  <c r="C8188" i="1"/>
  <c r="U8186" i="1"/>
  <c r="D8189" i="1" l="1"/>
  <c r="N8188" i="1"/>
  <c r="K8188" i="1"/>
  <c r="A8190" i="1"/>
  <c r="E8189" i="1"/>
  <c r="C8189" i="1"/>
  <c r="U8187" i="1"/>
  <c r="O8188" i="1" l="1"/>
  <c r="S8189" i="1"/>
  <c r="D8190" i="1"/>
  <c r="K8189" i="1"/>
  <c r="N8189" i="1"/>
  <c r="A8191" i="1"/>
  <c r="E8190" i="1"/>
  <c r="C8190" i="1"/>
  <c r="U8188" i="1"/>
  <c r="S8190" i="1" l="1"/>
  <c r="D8191" i="1"/>
  <c r="S8191" i="1"/>
  <c r="O8189" i="1"/>
  <c r="U8189" i="1" s="1"/>
  <c r="N8190" i="1"/>
  <c r="K8190" i="1"/>
  <c r="A8192" i="1"/>
  <c r="N8191" i="1"/>
  <c r="C8191" i="1"/>
  <c r="E8191" i="1"/>
  <c r="O8190" i="1" l="1"/>
  <c r="D8192" i="1"/>
  <c r="K8191" i="1"/>
  <c r="O8191" i="1" s="1"/>
  <c r="A8193" i="1"/>
  <c r="E8192" i="1"/>
  <c r="C8192" i="1"/>
  <c r="U8190" i="1"/>
  <c r="S8192" i="1" l="1"/>
  <c r="D8193" i="1"/>
  <c r="N8192" i="1"/>
  <c r="K8192" i="1"/>
  <c r="A8194" i="1"/>
  <c r="E8193" i="1"/>
  <c r="C8193" i="1"/>
  <c r="U8191" i="1"/>
  <c r="S8193" i="1" l="1"/>
  <c r="D8194" i="1"/>
  <c r="S8194" i="1"/>
  <c r="O8192" i="1"/>
  <c r="U8192" i="1" s="1"/>
  <c r="K8193" i="1"/>
  <c r="A8195" i="1"/>
  <c r="N8194" i="1"/>
  <c r="E8194" i="1"/>
  <c r="C8194" i="1"/>
  <c r="N8193" i="1"/>
  <c r="O8193" i="1" l="1"/>
  <c r="U8193" i="1" s="1"/>
  <c r="D8195" i="1"/>
  <c r="K8194" i="1"/>
  <c r="O8194" i="1" s="1"/>
  <c r="A8196" i="1"/>
  <c r="N8195" i="1"/>
  <c r="E8195" i="1"/>
  <c r="C8195" i="1"/>
  <c r="S8195" i="1" l="1"/>
  <c r="D8196" i="1"/>
  <c r="A8197" i="1"/>
  <c r="E8196" i="1"/>
  <c r="C8196" i="1"/>
  <c r="U8194" i="1"/>
  <c r="K8195" i="1"/>
  <c r="O8195" i="1" s="1"/>
  <c r="S8196" i="1" l="1"/>
  <c r="D8197" i="1"/>
  <c r="S8197" i="1"/>
  <c r="U8195" i="1"/>
  <c r="N8196" i="1"/>
  <c r="K8196" i="1"/>
  <c r="A8198" i="1"/>
  <c r="N8197" i="1"/>
  <c r="E8197" i="1"/>
  <c r="C8197" i="1"/>
  <c r="D8198" i="1" l="1"/>
  <c r="S8198" i="1"/>
  <c r="K8197" i="1"/>
  <c r="O8197" i="1" s="1"/>
  <c r="O8196" i="1"/>
  <c r="A8199" i="1"/>
  <c r="E8198" i="1"/>
  <c r="C8198" i="1"/>
  <c r="D8199" i="1" l="1"/>
  <c r="S8199" i="1"/>
  <c r="N8198" i="1"/>
  <c r="K8198" i="1"/>
  <c r="O8198" i="1" s="1"/>
  <c r="A8200" i="1"/>
  <c r="E8199" i="1"/>
  <c r="C8199" i="1"/>
  <c r="U8197" i="1"/>
  <c r="U8196" i="1"/>
  <c r="D8200" i="1" l="1"/>
  <c r="N8199" i="1"/>
  <c r="K8199" i="1"/>
  <c r="A8201" i="1"/>
  <c r="E8200" i="1"/>
  <c r="C8200" i="1"/>
  <c r="U8198" i="1"/>
  <c r="O8199" i="1" l="1"/>
  <c r="U8199" i="1" s="1"/>
  <c r="S8200" i="1"/>
  <c r="D8201" i="1"/>
  <c r="S8201" i="1"/>
  <c r="N8200" i="1"/>
  <c r="K8200" i="1"/>
  <c r="A8202" i="1"/>
  <c r="N8201" i="1"/>
  <c r="E8201" i="1"/>
  <c r="C8201" i="1"/>
  <c r="O8200" i="1" l="1"/>
  <c r="D8202" i="1"/>
  <c r="U8200" i="1"/>
  <c r="K8201" i="1"/>
  <c r="O8201" i="1" s="1"/>
  <c r="A8203" i="1"/>
  <c r="E8202" i="1"/>
  <c r="C8202" i="1"/>
  <c r="S8202" i="1" l="1"/>
  <c r="D8203" i="1"/>
  <c r="S8203" i="1"/>
  <c r="N8202" i="1"/>
  <c r="K8202" i="1"/>
  <c r="A8204" i="1"/>
  <c r="N8203" i="1"/>
  <c r="E8203" i="1"/>
  <c r="C8203" i="1"/>
  <c r="U8201" i="1"/>
  <c r="D8204" i="1" l="1"/>
  <c r="O8202" i="1"/>
  <c r="K8203" i="1"/>
  <c r="O8203" i="1" s="1"/>
  <c r="A8205" i="1"/>
  <c r="E8204" i="1"/>
  <c r="C8204" i="1"/>
  <c r="U8202" i="1" l="1"/>
  <c r="S8204" i="1"/>
  <c r="D8205" i="1"/>
  <c r="K8204" i="1"/>
  <c r="A8206" i="1"/>
  <c r="N8205" i="1"/>
  <c r="E8205" i="1"/>
  <c r="C8205" i="1"/>
  <c r="N8204" i="1"/>
  <c r="U8203" i="1"/>
  <c r="S8205" i="1" l="1"/>
  <c r="D8206" i="1"/>
  <c r="K8205" i="1"/>
  <c r="O8205" i="1" s="1"/>
  <c r="A8207" i="1"/>
  <c r="E8206" i="1"/>
  <c r="C8206" i="1"/>
  <c r="O8204" i="1"/>
  <c r="S8206" i="1" l="1"/>
  <c r="D8207" i="1"/>
  <c r="S8207" i="1"/>
  <c r="N8206" i="1"/>
  <c r="K8206" i="1"/>
  <c r="A8208" i="1"/>
  <c r="N8207" i="1"/>
  <c r="E8207" i="1"/>
  <c r="C8207" i="1"/>
  <c r="U8204" i="1"/>
  <c r="U8205" i="1"/>
  <c r="O8206" i="1" l="1"/>
  <c r="D8208" i="1"/>
  <c r="K8207" i="1"/>
  <c r="O8207" i="1" s="1"/>
  <c r="U8207" i="1" s="1"/>
  <c r="A8209" i="1"/>
  <c r="E8208" i="1"/>
  <c r="C8208" i="1"/>
  <c r="U8206" i="1"/>
  <c r="S8208" i="1" l="1"/>
  <c r="D8209" i="1"/>
  <c r="S8209" i="1"/>
  <c r="N8208" i="1"/>
  <c r="K8208" i="1"/>
  <c r="A8210" i="1"/>
  <c r="E8209" i="1"/>
  <c r="C8209" i="1"/>
  <c r="O8208" i="1" l="1"/>
  <c r="N8209" i="1"/>
  <c r="D8210" i="1"/>
  <c r="K8209" i="1"/>
  <c r="A8211" i="1"/>
  <c r="E8210" i="1"/>
  <c r="C8210" i="1"/>
  <c r="U8208" i="1"/>
  <c r="O8209" i="1" l="1"/>
  <c r="S8210" i="1"/>
  <c r="D8211" i="1"/>
  <c r="K8210" i="1"/>
  <c r="A8212" i="1"/>
  <c r="E8211" i="1"/>
  <c r="C8211" i="1"/>
  <c r="N8210" i="1"/>
  <c r="U8209" i="1"/>
  <c r="S8211" i="1" l="1"/>
  <c r="K8211" i="1"/>
  <c r="D8212" i="1"/>
  <c r="S8212" i="1"/>
  <c r="N8211" i="1"/>
  <c r="A8213" i="1"/>
  <c r="N8212" i="1"/>
  <c r="E8212" i="1"/>
  <c r="C8212" i="1"/>
  <c r="O8210" i="1"/>
  <c r="O8211" i="1" l="1"/>
  <c r="U8211" i="1" s="1"/>
  <c r="D8213" i="1"/>
  <c r="S8213" i="1"/>
  <c r="K8212" i="1"/>
  <c r="O8212" i="1" s="1"/>
  <c r="A8214" i="1"/>
  <c r="E8213" i="1"/>
  <c r="C8213" i="1"/>
  <c r="U8210" i="1"/>
  <c r="D8214" i="1" l="1"/>
  <c r="S8214" i="1"/>
  <c r="N8213" i="1"/>
  <c r="K8213" i="1"/>
  <c r="A8215" i="1"/>
  <c r="E8214" i="1"/>
  <c r="C8214" i="1"/>
  <c r="U8212" i="1"/>
  <c r="O8213" i="1" l="1"/>
  <c r="D8215" i="1"/>
  <c r="S8215" i="1"/>
  <c r="N8214" i="1"/>
  <c r="A8216" i="1"/>
  <c r="C8215" i="1"/>
  <c r="E8215" i="1"/>
  <c r="K8214" i="1"/>
  <c r="U8213" i="1" l="1"/>
  <c r="D8216" i="1"/>
  <c r="S8216" i="1"/>
  <c r="N8215" i="1"/>
  <c r="K8215" i="1"/>
  <c r="A8217" i="1"/>
  <c r="E8216" i="1"/>
  <c r="C8216" i="1"/>
  <c r="O8214" i="1"/>
  <c r="O8215" i="1" l="1"/>
  <c r="U8215" i="1" s="1"/>
  <c r="D8217" i="1"/>
  <c r="S8217" i="1"/>
  <c r="N8216" i="1"/>
  <c r="A8218" i="1"/>
  <c r="E8217" i="1"/>
  <c r="C8217" i="1"/>
  <c r="U8214" i="1"/>
  <c r="K8216" i="1"/>
  <c r="O8216" i="1" l="1"/>
  <c r="U8216" i="1" s="1"/>
  <c r="D8218" i="1"/>
  <c r="S8218" i="1"/>
  <c r="N8217" i="1"/>
  <c r="K8217" i="1"/>
  <c r="A8219" i="1"/>
  <c r="E8218" i="1"/>
  <c r="C8218" i="1"/>
  <c r="O8217" i="1" l="1"/>
  <c r="D8219" i="1"/>
  <c r="K8218" i="1"/>
  <c r="N8218" i="1"/>
  <c r="A8220" i="1"/>
  <c r="E8219" i="1"/>
  <c r="C8219" i="1"/>
  <c r="U8217" i="1"/>
  <c r="S8219" i="1" l="1"/>
  <c r="D8220" i="1"/>
  <c r="S8220" i="1"/>
  <c r="N8219" i="1"/>
  <c r="O8218" i="1"/>
  <c r="U8218" i="1" s="1"/>
  <c r="K8219" i="1"/>
  <c r="A8221" i="1"/>
  <c r="E8220" i="1"/>
  <c r="C8220" i="1"/>
  <c r="O8219" i="1" l="1"/>
  <c r="U8219" i="1" s="1"/>
  <c r="D8221" i="1"/>
  <c r="S8221" i="1"/>
  <c r="N8220" i="1"/>
  <c r="A8222" i="1"/>
  <c r="E8221" i="1"/>
  <c r="C8221" i="1"/>
  <c r="K8220" i="1"/>
  <c r="O8220" i="1" s="1"/>
  <c r="D8222" i="1" l="1"/>
  <c r="S8222" i="1"/>
  <c r="N8221" i="1"/>
  <c r="U8220" i="1"/>
  <c r="K8221" i="1"/>
  <c r="A8223" i="1"/>
  <c r="E8222" i="1"/>
  <c r="C8222" i="1"/>
  <c r="O8221" i="1" l="1"/>
  <c r="D8223" i="1"/>
  <c r="U8221" i="1"/>
  <c r="K8222" i="1"/>
  <c r="N8222" i="1"/>
  <c r="A8224" i="1"/>
  <c r="C8223" i="1"/>
  <c r="E8223" i="1"/>
  <c r="O8222" i="1" l="1"/>
  <c r="S8223" i="1"/>
  <c r="D8224" i="1"/>
  <c r="N8223" i="1"/>
  <c r="K8223" i="1"/>
  <c r="A8225" i="1"/>
  <c r="E8224" i="1"/>
  <c r="C8224" i="1"/>
  <c r="U8222" i="1" l="1"/>
  <c r="O8223" i="1"/>
  <c r="S8224" i="1"/>
  <c r="D8225" i="1"/>
  <c r="S8225" i="1"/>
  <c r="N8224" i="1"/>
  <c r="A8226" i="1"/>
  <c r="E8225" i="1"/>
  <c r="C8225" i="1"/>
  <c r="U8223" i="1"/>
  <c r="K8224" i="1"/>
  <c r="O8224" i="1" l="1"/>
  <c r="D8226" i="1"/>
  <c r="N8225" i="1"/>
  <c r="U8224" i="1"/>
  <c r="K8225" i="1"/>
  <c r="A8227" i="1"/>
  <c r="E8226" i="1"/>
  <c r="C8226" i="1"/>
  <c r="O8225" i="1" l="1"/>
  <c r="S8226" i="1"/>
  <c r="D8227" i="1"/>
  <c r="S8227" i="1"/>
  <c r="A8228" i="1"/>
  <c r="E8227" i="1"/>
  <c r="C8227" i="1"/>
  <c r="U8225" i="1"/>
  <c r="K8226" i="1"/>
  <c r="N8226" i="1"/>
  <c r="O8226" i="1" l="1"/>
  <c r="D8228" i="1"/>
  <c r="S8228" i="1"/>
  <c r="N8227" i="1"/>
  <c r="K8227" i="1"/>
  <c r="A8229" i="1"/>
  <c r="E8228" i="1"/>
  <c r="C8228" i="1"/>
  <c r="O8227" i="1" l="1"/>
  <c r="U8226" i="1"/>
  <c r="D8229" i="1"/>
  <c r="S8229" i="1"/>
  <c r="A8230" i="1"/>
  <c r="E8229" i="1"/>
  <c r="C8229" i="1"/>
  <c r="K8228" i="1"/>
  <c r="N8228" i="1"/>
  <c r="U8227" i="1"/>
  <c r="D8230" i="1" l="1"/>
  <c r="N8229" i="1"/>
  <c r="O8228" i="1"/>
  <c r="K8229" i="1"/>
  <c r="A8231" i="1"/>
  <c r="E8230" i="1"/>
  <c r="C8230" i="1"/>
  <c r="O8229" i="1" l="1"/>
  <c r="S8230" i="1"/>
  <c r="D8231" i="1"/>
  <c r="S8231" i="1"/>
  <c r="N8230" i="1"/>
  <c r="A8232" i="1"/>
  <c r="E8231" i="1"/>
  <c r="C8231" i="1"/>
  <c r="U8229" i="1"/>
  <c r="K8230" i="1"/>
  <c r="U8228" i="1"/>
  <c r="D8232" i="1" l="1"/>
  <c r="K8231" i="1"/>
  <c r="N8231" i="1"/>
  <c r="A8233" i="1"/>
  <c r="E8232" i="1"/>
  <c r="C8232" i="1"/>
  <c r="O8230" i="1"/>
  <c r="O8231" i="1" l="1"/>
  <c r="S8232" i="1"/>
  <c r="D8233" i="1"/>
  <c r="S8233" i="1"/>
  <c r="N8232" i="1"/>
  <c r="A8234" i="1"/>
  <c r="E8233" i="1"/>
  <c r="C8233" i="1"/>
  <c r="U8230" i="1"/>
  <c r="K8232" i="1"/>
  <c r="O8232" i="1" l="1"/>
  <c r="U8231" i="1"/>
  <c r="D8234" i="1"/>
  <c r="N8233" i="1"/>
  <c r="K8233" i="1"/>
  <c r="A8235" i="1"/>
  <c r="E8234" i="1"/>
  <c r="C8234" i="1"/>
  <c r="U8232" i="1"/>
  <c r="O8233" i="1" l="1"/>
  <c r="U8233" i="1" s="1"/>
  <c r="S8234" i="1"/>
  <c r="D8235" i="1"/>
  <c r="S8235" i="1"/>
  <c r="K8234" i="1"/>
  <c r="N8234" i="1"/>
  <c r="A8236" i="1"/>
  <c r="E8235" i="1"/>
  <c r="C8235" i="1"/>
  <c r="D8236" i="1" l="1"/>
  <c r="N8235" i="1"/>
  <c r="A8237" i="1"/>
  <c r="E8236" i="1"/>
  <c r="C8236" i="1"/>
  <c r="K8235" i="1"/>
  <c r="O8234" i="1"/>
  <c r="O8235" i="1" l="1"/>
  <c r="S8236" i="1"/>
  <c r="D8237" i="1"/>
  <c r="K8236" i="1"/>
  <c r="U8234" i="1"/>
  <c r="U8235" i="1"/>
  <c r="N8236" i="1"/>
  <c r="A8238" i="1"/>
  <c r="E8237" i="1"/>
  <c r="C8237" i="1"/>
  <c r="S8237" i="1" l="1"/>
  <c r="D8238" i="1"/>
  <c r="S8238" i="1"/>
  <c r="N8237" i="1"/>
  <c r="O8236" i="1"/>
  <c r="K8237" i="1"/>
  <c r="A8239" i="1"/>
  <c r="E8238" i="1"/>
  <c r="C8238" i="1"/>
  <c r="O8237" i="1" l="1"/>
  <c r="U8236" i="1"/>
  <c r="D8239" i="1"/>
  <c r="S8239" i="1"/>
  <c r="K8238" i="1"/>
  <c r="N8238" i="1"/>
  <c r="A8240" i="1"/>
  <c r="C8239" i="1"/>
  <c r="E8239" i="1"/>
  <c r="U8237" i="1"/>
  <c r="D8240" i="1" l="1"/>
  <c r="O8238" i="1"/>
  <c r="U8238" i="1" s="1"/>
  <c r="N8239" i="1"/>
  <c r="A8241" i="1"/>
  <c r="E8240" i="1"/>
  <c r="C8240" i="1"/>
  <c r="K8239" i="1"/>
  <c r="O8239" i="1" l="1"/>
  <c r="U8239" i="1" s="1"/>
  <c r="S8240" i="1"/>
  <c r="D8241" i="1"/>
  <c r="S8241" i="1"/>
  <c r="K8240" i="1"/>
  <c r="N8240" i="1"/>
  <c r="A8242" i="1"/>
  <c r="E8241" i="1"/>
  <c r="C8241" i="1"/>
  <c r="D8242" i="1" l="1"/>
  <c r="N8241" i="1"/>
  <c r="O8240" i="1"/>
  <c r="K8241" i="1"/>
  <c r="A8243" i="1"/>
  <c r="E8242" i="1"/>
  <c r="C8242" i="1"/>
  <c r="S8242" i="1" l="1"/>
  <c r="D8243" i="1"/>
  <c r="S8243" i="1"/>
  <c r="O8241" i="1"/>
  <c r="N8242" i="1"/>
  <c r="A8244" i="1"/>
  <c r="E8243" i="1"/>
  <c r="C8243" i="1"/>
  <c r="K8242" i="1"/>
  <c r="U8240" i="1"/>
  <c r="U8241" i="1" l="1"/>
  <c r="D8244" i="1"/>
  <c r="K8243" i="1"/>
  <c r="N8243" i="1"/>
  <c r="A8245" i="1"/>
  <c r="E8244" i="1"/>
  <c r="C8244" i="1"/>
  <c r="O8242" i="1"/>
  <c r="S8244" i="1" l="1"/>
  <c r="O8243" i="1"/>
  <c r="D8245" i="1"/>
  <c r="N8244" i="1"/>
  <c r="U8242" i="1"/>
  <c r="K8244" i="1"/>
  <c r="A8246" i="1"/>
  <c r="E8245" i="1"/>
  <c r="C8245" i="1"/>
  <c r="U8243" i="1" l="1"/>
  <c r="S8245" i="1"/>
  <c r="D8246" i="1"/>
  <c r="O8244" i="1"/>
  <c r="K8245" i="1"/>
  <c r="A8247" i="1"/>
  <c r="E8246" i="1"/>
  <c r="C8246" i="1"/>
  <c r="N8245" i="1"/>
  <c r="U8244" i="1" l="1"/>
  <c r="S8246" i="1"/>
  <c r="D8247" i="1"/>
  <c r="S8247" i="1"/>
  <c r="K8246" i="1"/>
  <c r="N8246" i="1"/>
  <c r="A8248" i="1"/>
  <c r="N8247" i="1"/>
  <c r="C8247" i="1"/>
  <c r="E8247" i="1"/>
  <c r="O8245" i="1"/>
  <c r="D8248" i="1" l="1"/>
  <c r="S8248" i="1"/>
  <c r="K8247" i="1"/>
  <c r="O8247" i="1" s="1"/>
  <c r="U8247" i="1" s="1"/>
  <c r="O8246" i="1"/>
  <c r="U8246" i="1" s="1"/>
  <c r="A8249" i="1"/>
  <c r="E8248" i="1"/>
  <c r="C8248" i="1"/>
  <c r="U8245" i="1"/>
  <c r="D8249" i="1" l="1"/>
  <c r="S8249" i="1"/>
  <c r="K8248" i="1"/>
  <c r="N8248" i="1"/>
  <c r="A8250" i="1"/>
  <c r="E8249" i="1"/>
  <c r="C8249" i="1"/>
  <c r="D8250" i="1" l="1"/>
  <c r="S8250" i="1"/>
  <c r="O8248" i="1"/>
  <c r="N8249" i="1"/>
  <c r="K8249" i="1"/>
  <c r="A8251" i="1"/>
  <c r="E8250" i="1"/>
  <c r="C8250" i="1"/>
  <c r="O8249" i="1" l="1"/>
  <c r="U8248" i="1"/>
  <c r="D8251" i="1"/>
  <c r="K8250" i="1"/>
  <c r="N8250" i="1"/>
  <c r="A8252" i="1"/>
  <c r="E8251" i="1"/>
  <c r="C8251" i="1"/>
  <c r="U8249" i="1"/>
  <c r="S8251" i="1" l="1"/>
  <c r="D8252" i="1"/>
  <c r="N8251" i="1"/>
  <c r="O8250" i="1"/>
  <c r="A8253" i="1"/>
  <c r="E8252" i="1"/>
  <c r="C8252" i="1"/>
  <c r="K8251" i="1"/>
  <c r="O8251" i="1" s="1"/>
  <c r="U8250" i="1" l="1"/>
  <c r="S8252" i="1"/>
  <c r="D8253" i="1"/>
  <c r="S8253" i="1"/>
  <c r="U8251" i="1"/>
  <c r="K8252" i="1"/>
  <c r="N8252" i="1"/>
  <c r="A8254" i="1"/>
  <c r="E8253" i="1"/>
  <c r="C8253" i="1"/>
  <c r="O8252" i="1" l="1"/>
  <c r="D8254" i="1"/>
  <c r="N8253" i="1"/>
  <c r="K8253" i="1"/>
  <c r="O8253" i="1" s="1"/>
  <c r="A8255" i="1"/>
  <c r="E8254" i="1"/>
  <c r="C8254" i="1"/>
  <c r="U8252" i="1" l="1"/>
  <c r="S8254" i="1"/>
  <c r="D8255" i="1"/>
  <c r="K8254" i="1"/>
  <c r="A8256" i="1"/>
  <c r="E8255" i="1"/>
  <c r="C8255" i="1"/>
  <c r="U8253" i="1"/>
  <c r="N8254" i="1"/>
  <c r="O8254" i="1" l="1"/>
  <c r="U8254" i="1" s="1"/>
  <c r="S8255" i="1"/>
  <c r="D8256" i="1"/>
  <c r="N8255" i="1"/>
  <c r="K8255" i="1"/>
  <c r="A8257" i="1"/>
  <c r="E8256" i="1"/>
  <c r="C8256" i="1"/>
  <c r="S8256" i="1" l="1"/>
  <c r="D8257" i="1"/>
  <c r="S8257" i="1"/>
  <c r="O8255" i="1"/>
  <c r="U8255" i="1" s="1"/>
  <c r="N8256" i="1"/>
  <c r="K8256" i="1"/>
  <c r="A8258" i="1"/>
  <c r="E8257" i="1"/>
  <c r="C8257" i="1"/>
  <c r="D8258" i="1" l="1"/>
  <c r="N8257" i="1"/>
  <c r="O8256" i="1"/>
  <c r="K8257" i="1"/>
  <c r="O8257" i="1" s="1"/>
  <c r="A8259" i="1"/>
  <c r="E8258" i="1"/>
  <c r="C8258" i="1"/>
  <c r="U8256" i="1" l="1"/>
  <c r="S8258" i="1"/>
  <c r="D8259" i="1"/>
  <c r="S8259" i="1"/>
  <c r="K8258" i="1"/>
  <c r="N8258" i="1"/>
  <c r="A8260" i="1"/>
  <c r="E8259" i="1"/>
  <c r="C8259" i="1"/>
  <c r="U8257" i="1"/>
  <c r="O8258" i="1" l="1"/>
  <c r="U8258" i="1" s="1"/>
  <c r="D8260" i="1"/>
  <c r="S8260" i="1"/>
  <c r="K8259" i="1"/>
  <c r="A8261" i="1"/>
  <c r="N8260" i="1"/>
  <c r="E8260" i="1"/>
  <c r="C8260" i="1"/>
  <c r="N8259" i="1"/>
  <c r="O8259" i="1" l="1"/>
  <c r="D8261" i="1"/>
  <c r="K8260" i="1"/>
  <c r="O8260" i="1" s="1"/>
  <c r="A8262" i="1"/>
  <c r="E8261" i="1"/>
  <c r="C8261" i="1"/>
  <c r="U8259" i="1"/>
  <c r="U8260" i="1" l="1"/>
  <c r="S8261" i="1"/>
  <c r="D8262" i="1"/>
  <c r="K8261" i="1"/>
  <c r="A8263" i="1"/>
  <c r="E8262" i="1"/>
  <c r="C8262" i="1"/>
  <c r="N8261" i="1"/>
  <c r="S8262" i="1" l="1"/>
  <c r="D8263" i="1"/>
  <c r="N8262" i="1"/>
  <c r="K8262" i="1"/>
  <c r="A8264" i="1"/>
  <c r="C8263" i="1"/>
  <c r="E8263" i="1"/>
  <c r="O8261" i="1"/>
  <c r="O8262" i="1" l="1"/>
  <c r="S8263" i="1"/>
  <c r="D8264" i="1"/>
  <c r="S8264" i="1"/>
  <c r="N8263" i="1"/>
  <c r="K8263" i="1"/>
  <c r="A8265" i="1"/>
  <c r="N8264" i="1"/>
  <c r="E8264" i="1"/>
  <c r="C8264" i="1"/>
  <c r="U8261" i="1"/>
  <c r="U8262" i="1"/>
  <c r="O8263" i="1" l="1"/>
  <c r="D8265" i="1"/>
  <c r="S8265" i="1"/>
  <c r="K8264" i="1"/>
  <c r="O8264" i="1" s="1"/>
  <c r="A8266" i="1"/>
  <c r="E8265" i="1"/>
  <c r="C8265" i="1"/>
  <c r="U8263" i="1"/>
  <c r="D8266" i="1" l="1"/>
  <c r="S8266" i="1"/>
  <c r="N8265" i="1"/>
  <c r="K8265" i="1"/>
  <c r="A8267" i="1"/>
  <c r="E8266" i="1"/>
  <c r="C8266" i="1"/>
  <c r="U8264" i="1"/>
  <c r="O8265" i="1" l="1"/>
  <c r="D8267" i="1"/>
  <c r="S8267" i="1"/>
  <c r="K8266" i="1"/>
  <c r="N8266" i="1"/>
  <c r="A8268" i="1"/>
  <c r="N8267" i="1"/>
  <c r="E8267" i="1"/>
  <c r="C8267" i="1"/>
  <c r="U8265" i="1"/>
  <c r="O8266" i="1" l="1"/>
  <c r="D8268" i="1"/>
  <c r="S8268" i="1"/>
  <c r="K8267" i="1"/>
  <c r="O8267" i="1" s="1"/>
  <c r="A8269" i="1"/>
  <c r="K8268" i="1"/>
  <c r="E8268" i="1"/>
  <c r="C8268" i="1"/>
  <c r="U8266" i="1"/>
  <c r="D8269" i="1" l="1"/>
  <c r="S8269" i="1"/>
  <c r="N8268" i="1"/>
  <c r="O8268" i="1" s="1"/>
  <c r="A8270" i="1"/>
  <c r="E8269" i="1"/>
  <c r="C8269" i="1"/>
  <c r="U8267" i="1"/>
  <c r="U8268" i="1" l="1"/>
  <c r="N8269" i="1"/>
  <c r="D8270" i="1"/>
  <c r="S8270" i="1"/>
  <c r="K8269" i="1"/>
  <c r="A8271" i="1"/>
  <c r="N8270" i="1"/>
  <c r="E8270" i="1"/>
  <c r="C8270" i="1"/>
  <c r="O8269" i="1" l="1"/>
  <c r="D8271" i="1"/>
  <c r="K8270" i="1"/>
  <c r="O8270" i="1" s="1"/>
  <c r="A8272" i="1"/>
  <c r="C8271" i="1"/>
  <c r="E8271" i="1"/>
  <c r="U8269" i="1"/>
  <c r="S8271" i="1" l="1"/>
  <c r="D8272" i="1"/>
  <c r="S8272" i="1"/>
  <c r="K8271" i="1"/>
  <c r="A8273" i="1"/>
  <c r="N8272" i="1"/>
  <c r="E8272" i="1"/>
  <c r="C8272" i="1"/>
  <c r="N8271" i="1"/>
  <c r="U8270" i="1"/>
  <c r="O8271" i="1" l="1"/>
  <c r="D8273" i="1"/>
  <c r="K8272" i="1"/>
  <c r="O8272" i="1" s="1"/>
  <c r="A8274" i="1"/>
  <c r="E8273" i="1"/>
  <c r="C8273" i="1"/>
  <c r="U8271" i="1"/>
  <c r="S8273" i="1" l="1"/>
  <c r="D8274" i="1"/>
  <c r="S8274" i="1"/>
  <c r="N8273" i="1"/>
  <c r="K8273" i="1"/>
  <c r="A8275" i="1"/>
  <c r="E8274" i="1"/>
  <c r="C8274" i="1"/>
  <c r="U8272" i="1"/>
  <c r="O8273" i="1" l="1"/>
  <c r="N8274" i="1"/>
  <c r="D8275" i="1"/>
  <c r="S8275" i="1"/>
  <c r="K8274" i="1"/>
  <c r="O8274" i="1"/>
  <c r="A8276" i="1"/>
  <c r="E8275" i="1"/>
  <c r="C8275" i="1"/>
  <c r="U8273" i="1"/>
  <c r="D8276" i="1" l="1"/>
  <c r="S8276" i="1"/>
  <c r="N8275" i="1"/>
  <c r="K8275" i="1"/>
  <c r="A8277" i="1"/>
  <c r="K8276" i="1"/>
  <c r="E8276" i="1"/>
  <c r="C8276" i="1"/>
  <c r="U8274" i="1"/>
  <c r="D8277" i="1" l="1"/>
  <c r="S8277" i="1"/>
  <c r="O8275" i="1"/>
  <c r="A8278" i="1"/>
  <c r="E8277" i="1"/>
  <c r="C8277" i="1"/>
  <c r="N8276" i="1"/>
  <c r="O8276" i="1" s="1"/>
  <c r="U8275" i="1" l="1"/>
  <c r="D8278" i="1"/>
  <c r="N8277" i="1"/>
  <c r="U8276" i="1"/>
  <c r="K8277" i="1"/>
  <c r="A8279" i="1"/>
  <c r="E8278" i="1"/>
  <c r="C8278" i="1"/>
  <c r="O8277" i="1" l="1"/>
  <c r="S8278" i="1"/>
  <c r="D8279" i="1"/>
  <c r="S8279" i="1"/>
  <c r="K8278" i="1"/>
  <c r="A8280" i="1"/>
  <c r="E8279" i="1"/>
  <c r="C8279" i="1"/>
  <c r="U8277" i="1"/>
  <c r="N8278" i="1"/>
  <c r="O8278" i="1" l="1"/>
  <c r="U8278" i="1" s="1"/>
  <c r="D8280" i="1"/>
  <c r="N8279" i="1"/>
  <c r="K8279" i="1"/>
  <c r="A8281" i="1"/>
  <c r="E8280" i="1"/>
  <c r="C8280" i="1"/>
  <c r="S8280" i="1" l="1"/>
  <c r="D8281" i="1"/>
  <c r="N8280" i="1"/>
  <c r="O8279" i="1"/>
  <c r="K8280" i="1"/>
  <c r="A8282" i="1"/>
  <c r="N8281" i="1"/>
  <c r="E8281" i="1"/>
  <c r="C8281" i="1"/>
  <c r="O8280" i="1" l="1"/>
  <c r="U8280" i="1" s="1"/>
  <c r="U8279" i="1"/>
  <c r="S8281" i="1"/>
  <c r="D8282" i="1"/>
  <c r="S8282" i="1"/>
  <c r="K8281" i="1"/>
  <c r="O8281" i="1" s="1"/>
  <c r="A8283" i="1"/>
  <c r="E8282" i="1"/>
  <c r="C8282" i="1"/>
  <c r="D8283" i="1" l="1"/>
  <c r="S8283" i="1"/>
  <c r="K8282" i="1"/>
  <c r="N8282" i="1"/>
  <c r="A8284" i="1"/>
  <c r="N8283" i="1"/>
  <c r="E8283" i="1"/>
  <c r="C8283" i="1"/>
  <c r="U8281" i="1"/>
  <c r="O8282" i="1" l="1"/>
  <c r="U8282" i="1"/>
  <c r="D8284" i="1"/>
  <c r="K8283" i="1"/>
  <c r="O8283" i="1" s="1"/>
  <c r="A8285" i="1"/>
  <c r="N8284" i="1"/>
  <c r="E8284" i="1"/>
  <c r="C8284" i="1"/>
  <c r="S8284" i="1" l="1"/>
  <c r="D8285" i="1"/>
  <c r="K8284" i="1"/>
  <c r="O8284" i="1" s="1"/>
  <c r="A8286" i="1"/>
  <c r="E8285" i="1"/>
  <c r="C8285" i="1"/>
  <c r="U8283" i="1"/>
  <c r="S8285" i="1" l="1"/>
  <c r="D8286" i="1"/>
  <c r="N8285" i="1"/>
  <c r="K8285" i="1"/>
  <c r="O8285" i="1" s="1"/>
  <c r="A8287" i="1"/>
  <c r="E8286" i="1"/>
  <c r="C8286" i="1"/>
  <c r="U8284" i="1"/>
  <c r="S8286" i="1" l="1"/>
  <c r="D8287" i="1"/>
  <c r="S8287" i="1"/>
  <c r="K8286" i="1"/>
  <c r="N8286" i="1"/>
  <c r="A8288" i="1"/>
  <c r="C8287" i="1"/>
  <c r="E8287" i="1"/>
  <c r="U8285" i="1"/>
  <c r="O8286" i="1" l="1"/>
  <c r="D8288" i="1"/>
  <c r="N8287" i="1"/>
  <c r="K8287" i="1"/>
  <c r="O8287" i="1" s="1"/>
  <c r="A8289" i="1"/>
  <c r="E8288" i="1"/>
  <c r="C8288" i="1"/>
  <c r="U8286" i="1" l="1"/>
  <c r="K8288" i="1"/>
  <c r="S8288" i="1"/>
  <c r="D8289" i="1"/>
  <c r="S8289" i="1"/>
  <c r="N8288" i="1"/>
  <c r="O8288" i="1" s="1"/>
  <c r="A8290" i="1"/>
  <c r="E8289" i="1"/>
  <c r="C8289" i="1"/>
  <c r="U8287" i="1"/>
  <c r="U8288" i="1" l="1"/>
  <c r="D8290" i="1"/>
  <c r="S8290" i="1"/>
  <c r="N8289" i="1"/>
  <c r="A8291" i="1"/>
  <c r="E8290" i="1"/>
  <c r="C8290" i="1"/>
  <c r="K8289" i="1"/>
  <c r="O8289" i="1" l="1"/>
  <c r="D8291" i="1"/>
  <c r="S8291" i="1"/>
  <c r="N8290" i="1"/>
  <c r="U8289" i="1"/>
  <c r="K8290" i="1"/>
  <c r="A8292" i="1"/>
  <c r="E8291" i="1"/>
  <c r="C8291" i="1"/>
  <c r="O8290" i="1" l="1"/>
  <c r="D8292" i="1"/>
  <c r="S8292" i="1"/>
  <c r="A8293" i="1"/>
  <c r="E8292" i="1"/>
  <c r="C8292" i="1"/>
  <c r="K8291" i="1"/>
  <c r="U8290" i="1"/>
  <c r="N8291" i="1"/>
  <c r="D8293" i="1" l="1"/>
  <c r="K8292" i="1"/>
  <c r="N8292" i="1"/>
  <c r="O8291" i="1"/>
  <c r="A8294" i="1"/>
  <c r="E8293" i="1"/>
  <c r="C8293" i="1"/>
  <c r="O8292" i="1" l="1"/>
  <c r="S8293" i="1"/>
  <c r="D8294" i="1"/>
  <c r="S8294" i="1"/>
  <c r="N8293" i="1"/>
  <c r="A8295" i="1"/>
  <c r="E8294" i="1"/>
  <c r="C8294" i="1"/>
  <c r="U8292" i="1"/>
  <c r="K8293" i="1"/>
  <c r="U8291" i="1"/>
  <c r="D8295" i="1" l="1"/>
  <c r="S8295" i="1"/>
  <c r="N8294" i="1"/>
  <c r="K8294" i="1"/>
  <c r="A8296" i="1"/>
  <c r="C8295" i="1"/>
  <c r="E8295" i="1"/>
  <c r="O8293" i="1"/>
  <c r="O8294" i="1" l="1"/>
  <c r="U8294" i="1" s="1"/>
  <c r="D8296" i="1"/>
  <c r="K8295" i="1"/>
  <c r="U8293" i="1"/>
  <c r="N8295" i="1"/>
  <c r="A8297" i="1"/>
  <c r="E8296" i="1"/>
  <c r="C8296" i="1"/>
  <c r="S8296" i="1" l="1"/>
  <c r="D8297" i="1"/>
  <c r="N8296" i="1"/>
  <c r="O8295" i="1"/>
  <c r="U8295" i="1" s="1"/>
  <c r="A8298" i="1"/>
  <c r="E8297" i="1"/>
  <c r="C8297" i="1"/>
  <c r="K8296" i="1"/>
  <c r="O8296" i="1" s="1"/>
  <c r="S8297" i="1" l="1"/>
  <c r="D8298" i="1"/>
  <c r="U8296" i="1"/>
  <c r="K8297" i="1"/>
  <c r="N8297" i="1"/>
  <c r="A8299" i="1"/>
  <c r="E8298" i="1"/>
  <c r="C8298" i="1"/>
  <c r="O8297" i="1" l="1"/>
  <c r="S8298" i="1"/>
  <c r="D8299" i="1"/>
  <c r="S8299" i="1"/>
  <c r="N8298" i="1"/>
  <c r="U8297" i="1"/>
  <c r="K8298" i="1"/>
  <c r="A8300" i="1"/>
  <c r="E8299" i="1"/>
  <c r="C8299" i="1"/>
  <c r="D8300" i="1" l="1"/>
  <c r="O8298" i="1"/>
  <c r="K8299" i="1"/>
  <c r="N8299" i="1"/>
  <c r="A8301" i="1"/>
  <c r="N8300" i="1"/>
  <c r="E8300" i="1"/>
  <c r="C8300" i="1"/>
  <c r="U8298" i="1" l="1"/>
  <c r="S8300" i="1"/>
  <c r="D8301" i="1"/>
  <c r="S8301" i="1"/>
  <c r="O8299" i="1"/>
  <c r="K8300" i="1"/>
  <c r="O8300" i="1" s="1"/>
  <c r="U8300" i="1" s="1"/>
  <c r="A8302" i="1"/>
  <c r="E8301" i="1"/>
  <c r="C8301" i="1"/>
  <c r="U8299" i="1" l="1"/>
  <c r="D8302" i="1"/>
  <c r="S8302" i="1"/>
  <c r="N8301" i="1"/>
  <c r="A8303" i="1"/>
  <c r="E8302" i="1"/>
  <c r="C8302" i="1"/>
  <c r="K8301" i="1"/>
  <c r="O8301" i="1" s="1"/>
  <c r="D8303" i="1" l="1"/>
  <c r="S8303" i="1"/>
  <c r="N8302" i="1"/>
  <c r="U8301" i="1"/>
  <c r="K8302" i="1"/>
  <c r="A8304" i="1"/>
  <c r="E8303" i="1"/>
  <c r="C8303" i="1"/>
  <c r="D8304" i="1" l="1"/>
  <c r="O8302" i="1"/>
  <c r="U8302" i="1" s="1"/>
  <c r="K8303" i="1"/>
  <c r="N8303" i="1"/>
  <c r="A8305" i="1"/>
  <c r="E8304" i="1"/>
  <c r="C8304" i="1"/>
  <c r="K8304" i="1" l="1"/>
  <c r="S8304" i="1"/>
  <c r="D8305" i="1"/>
  <c r="S8305" i="1"/>
  <c r="N8304" i="1"/>
  <c r="O8304" i="1" s="1"/>
  <c r="O8303" i="1"/>
  <c r="U8303" i="1" s="1"/>
  <c r="A8306" i="1"/>
  <c r="E8305" i="1"/>
  <c r="C8305" i="1"/>
  <c r="D8306" i="1" l="1"/>
  <c r="K8305" i="1"/>
  <c r="N8305" i="1"/>
  <c r="A8307" i="1"/>
  <c r="N8306" i="1"/>
  <c r="E8306" i="1"/>
  <c r="C8306" i="1"/>
  <c r="U8304" i="1"/>
  <c r="S8306" i="1" l="1"/>
  <c r="D8307" i="1"/>
  <c r="O8305" i="1"/>
  <c r="U8305" i="1" s="1"/>
  <c r="A8308" i="1"/>
  <c r="E8307" i="1"/>
  <c r="C8307" i="1"/>
  <c r="K8306" i="1"/>
  <c r="O8306" i="1" s="1"/>
  <c r="S8307" i="1" l="1"/>
  <c r="D8308" i="1"/>
  <c r="S8308" i="1"/>
  <c r="U8306" i="1"/>
  <c r="K8307" i="1"/>
  <c r="N8307" i="1"/>
  <c r="A8309" i="1"/>
  <c r="E8308" i="1"/>
  <c r="C8308" i="1"/>
  <c r="D8309" i="1" l="1"/>
  <c r="S8309" i="1"/>
  <c r="O8307" i="1"/>
  <c r="U8307" i="1" s="1"/>
  <c r="K8308" i="1"/>
  <c r="N8308" i="1"/>
  <c r="A8310" i="1"/>
  <c r="E8309" i="1"/>
  <c r="C8309" i="1"/>
  <c r="O8308" i="1" l="1"/>
  <c r="D8310" i="1"/>
  <c r="U8308" i="1"/>
  <c r="K8309" i="1"/>
  <c r="N8309" i="1"/>
  <c r="A8311" i="1"/>
  <c r="E8310" i="1"/>
  <c r="C8310" i="1"/>
  <c r="S8310" i="1" l="1"/>
  <c r="D8311" i="1"/>
  <c r="N8310" i="1"/>
  <c r="O8309" i="1"/>
  <c r="K8310" i="1"/>
  <c r="A8312" i="1"/>
  <c r="C8311" i="1"/>
  <c r="E8311" i="1"/>
  <c r="O8310" i="1" l="1"/>
  <c r="S8311" i="1"/>
  <c r="D8312" i="1"/>
  <c r="S8312" i="1"/>
  <c r="U8309" i="1"/>
  <c r="N8311" i="1"/>
  <c r="K8311" i="1"/>
  <c r="O8311" i="1" s="1"/>
  <c r="A8313" i="1"/>
  <c r="E8312" i="1"/>
  <c r="C8312" i="1"/>
  <c r="U8310" i="1"/>
  <c r="D8313" i="1" l="1"/>
  <c r="K8312" i="1"/>
  <c r="N8312" i="1"/>
  <c r="A8314" i="1"/>
  <c r="E8313" i="1"/>
  <c r="C8313" i="1"/>
  <c r="U8311" i="1"/>
  <c r="S8313" i="1" l="1"/>
  <c r="O8312" i="1"/>
  <c r="D8314" i="1"/>
  <c r="S8314" i="1"/>
  <c r="K8313" i="1"/>
  <c r="N8313" i="1"/>
  <c r="A8315" i="1"/>
  <c r="E8314" i="1"/>
  <c r="C8314" i="1"/>
  <c r="U8312" i="1" l="1"/>
  <c r="D8315" i="1"/>
  <c r="N8314" i="1"/>
  <c r="O8313" i="1"/>
  <c r="K8314" i="1"/>
  <c r="A8316" i="1"/>
  <c r="E8315" i="1"/>
  <c r="C8315" i="1"/>
  <c r="O8314" i="1" l="1"/>
  <c r="U8313" i="1"/>
  <c r="S8315" i="1"/>
  <c r="D8316" i="1"/>
  <c r="N8315" i="1"/>
  <c r="A8317" i="1"/>
  <c r="E8316" i="1"/>
  <c r="C8316" i="1"/>
  <c r="U8314" i="1"/>
  <c r="K8315" i="1"/>
  <c r="S8316" i="1" l="1"/>
  <c r="D8317" i="1"/>
  <c r="S8317" i="1"/>
  <c r="N8316" i="1"/>
  <c r="K8316" i="1"/>
  <c r="A8318" i="1"/>
  <c r="E8317" i="1"/>
  <c r="C8317" i="1"/>
  <c r="O8315" i="1"/>
  <c r="O8316" i="1" l="1"/>
  <c r="D8318" i="1"/>
  <c r="S8318" i="1"/>
  <c r="K8317" i="1"/>
  <c r="U8315" i="1"/>
  <c r="N8317" i="1"/>
  <c r="A8319" i="1"/>
  <c r="E8318" i="1"/>
  <c r="C8318" i="1"/>
  <c r="U8316" i="1"/>
  <c r="D8319" i="1" l="1"/>
  <c r="S8319" i="1"/>
  <c r="O8317" i="1"/>
  <c r="K8318" i="1"/>
  <c r="N8318" i="1"/>
  <c r="A8320" i="1"/>
  <c r="C8319" i="1"/>
  <c r="E8319" i="1"/>
  <c r="O8318" i="1" l="1"/>
  <c r="U8318" i="1" s="1"/>
  <c r="U8317" i="1"/>
  <c r="D8320" i="1"/>
  <c r="S8320" i="1"/>
  <c r="K8319" i="1"/>
  <c r="N8319" i="1"/>
  <c r="A8321" i="1"/>
  <c r="N8320" i="1"/>
  <c r="E8320" i="1"/>
  <c r="C8320" i="1"/>
  <c r="D8321" i="1" l="1"/>
  <c r="O8319" i="1"/>
  <c r="U8319" i="1" s="1"/>
  <c r="K8320" i="1"/>
  <c r="O8320" i="1" s="1"/>
  <c r="A8322" i="1"/>
  <c r="E8321" i="1"/>
  <c r="C8321" i="1"/>
  <c r="S8321" i="1" l="1"/>
  <c r="D8322" i="1"/>
  <c r="K8321" i="1"/>
  <c r="N8321" i="1"/>
  <c r="A8323" i="1"/>
  <c r="N8322" i="1"/>
  <c r="E8322" i="1"/>
  <c r="C8322" i="1"/>
  <c r="U8320" i="1"/>
  <c r="S8322" i="1" l="1"/>
  <c r="O8321" i="1"/>
  <c r="D8323" i="1"/>
  <c r="S8323" i="1"/>
  <c r="A8324" i="1"/>
  <c r="N8323" i="1"/>
  <c r="E8323" i="1"/>
  <c r="C8323" i="1"/>
  <c r="K8322" i="1"/>
  <c r="O8322" i="1" s="1"/>
  <c r="U8321" i="1" l="1"/>
  <c r="D8324" i="1"/>
  <c r="U8322" i="1"/>
  <c r="K8323" i="1"/>
  <c r="O8323" i="1" s="1"/>
  <c r="A8325" i="1"/>
  <c r="E8324" i="1"/>
  <c r="C8324" i="1"/>
  <c r="S8324" i="1" l="1"/>
  <c r="D8325" i="1"/>
  <c r="S8325" i="1"/>
  <c r="N8324" i="1"/>
  <c r="K8324" i="1"/>
  <c r="A8326" i="1"/>
  <c r="E8325" i="1"/>
  <c r="C8325" i="1"/>
  <c r="U8323" i="1"/>
  <c r="D8326" i="1" l="1"/>
  <c r="O8324" i="1"/>
  <c r="U8324" i="1" s="1"/>
  <c r="K8325" i="1"/>
  <c r="N8325" i="1"/>
  <c r="A8327" i="1"/>
  <c r="E8326" i="1"/>
  <c r="C8326" i="1"/>
  <c r="S8326" i="1" l="1"/>
  <c r="D8327" i="1"/>
  <c r="O8325" i="1"/>
  <c r="U8325" i="1" s="1"/>
  <c r="N8326" i="1"/>
  <c r="A8328" i="1"/>
  <c r="E8327" i="1"/>
  <c r="C8327" i="1"/>
  <c r="K8326" i="1"/>
  <c r="O8326" i="1" l="1"/>
  <c r="S8327" i="1"/>
  <c r="D8328" i="1"/>
  <c r="U8326" i="1"/>
  <c r="K8327" i="1"/>
  <c r="N8327" i="1"/>
  <c r="A8329" i="1"/>
  <c r="N8328" i="1"/>
  <c r="E8328" i="1"/>
  <c r="C8328" i="1"/>
  <c r="S8328" i="1" l="1"/>
  <c r="D8329" i="1"/>
  <c r="S8329" i="1"/>
  <c r="O8327" i="1"/>
  <c r="K8328" i="1"/>
  <c r="O8328" i="1" s="1"/>
  <c r="A8330" i="1"/>
  <c r="E8329" i="1"/>
  <c r="C8329" i="1"/>
  <c r="U8327" i="1" l="1"/>
  <c r="D8330" i="1"/>
  <c r="A8331" i="1"/>
  <c r="E8330" i="1"/>
  <c r="C8330" i="1"/>
  <c r="U8328" i="1"/>
  <c r="K8329" i="1"/>
  <c r="N8329" i="1"/>
  <c r="S8330" i="1" l="1"/>
  <c r="D8331" i="1"/>
  <c r="O8329" i="1"/>
  <c r="U8329" i="1" s="1"/>
  <c r="N8330" i="1"/>
  <c r="K8330" i="1"/>
  <c r="A8332" i="1"/>
  <c r="E8331" i="1"/>
  <c r="C8331" i="1"/>
  <c r="S8331" i="1" l="1"/>
  <c r="D8332" i="1"/>
  <c r="O8330" i="1"/>
  <c r="K8331" i="1"/>
  <c r="N8331" i="1"/>
  <c r="A8333" i="1"/>
  <c r="E8332" i="1"/>
  <c r="C8332" i="1"/>
  <c r="U8330" i="1" l="1"/>
  <c r="S8332" i="1"/>
  <c r="D8333" i="1"/>
  <c r="N8332" i="1"/>
  <c r="O8331" i="1"/>
  <c r="U8331" i="1" s="1"/>
  <c r="K8332" i="1"/>
  <c r="A8334" i="1"/>
  <c r="E8333" i="1"/>
  <c r="C8333" i="1"/>
  <c r="O8332" i="1" l="1"/>
  <c r="U8332" i="1" s="1"/>
  <c r="S8333" i="1"/>
  <c r="D8334" i="1"/>
  <c r="A8335" i="1"/>
  <c r="E8334" i="1"/>
  <c r="C8334" i="1"/>
  <c r="K8333" i="1"/>
  <c r="N8333" i="1"/>
  <c r="O8333" i="1" l="1"/>
  <c r="U8333" i="1" s="1"/>
  <c r="K8334" i="1"/>
  <c r="S8334" i="1"/>
  <c r="D8335" i="1"/>
  <c r="N8334" i="1"/>
  <c r="A8336" i="1"/>
  <c r="E8335" i="1"/>
  <c r="C8335" i="1"/>
  <c r="O8334" i="1" l="1"/>
  <c r="S8335" i="1"/>
  <c r="D8336" i="1"/>
  <c r="S8336" i="1"/>
  <c r="U8334" i="1"/>
  <c r="K8335" i="1"/>
  <c r="N8335" i="1"/>
  <c r="A8337" i="1"/>
  <c r="E8336" i="1"/>
  <c r="C8336" i="1"/>
  <c r="D8337" i="1" l="1"/>
  <c r="S8337" i="1"/>
  <c r="O8335" i="1"/>
  <c r="N8336" i="1"/>
  <c r="K8336" i="1"/>
  <c r="A8338" i="1"/>
  <c r="E8337" i="1"/>
  <c r="C8337" i="1"/>
  <c r="U8335" i="1" l="1"/>
  <c r="D8338" i="1"/>
  <c r="S8338" i="1"/>
  <c r="O8336" i="1"/>
  <c r="K8337" i="1"/>
  <c r="N8337" i="1"/>
  <c r="A8339" i="1"/>
  <c r="N8338" i="1"/>
  <c r="E8338" i="1"/>
  <c r="C8338" i="1"/>
  <c r="U8336" i="1" l="1"/>
  <c r="D8339" i="1"/>
  <c r="S8339" i="1"/>
  <c r="O8337" i="1"/>
  <c r="U8337" i="1" s="1"/>
  <c r="K8338" i="1"/>
  <c r="O8338" i="1" s="1"/>
  <c r="A8340" i="1"/>
  <c r="N8339" i="1"/>
  <c r="E8339" i="1"/>
  <c r="C8339" i="1"/>
  <c r="D8340" i="1" l="1"/>
  <c r="S8340" i="1"/>
  <c r="U8338" i="1"/>
  <c r="A8341" i="1"/>
  <c r="E8340" i="1"/>
  <c r="C8340" i="1"/>
  <c r="K8339" i="1"/>
  <c r="O8339" i="1" s="1"/>
  <c r="D8341" i="1" l="1"/>
  <c r="S8341" i="1"/>
  <c r="N8340" i="1"/>
  <c r="U8339" i="1"/>
  <c r="K8340" i="1"/>
  <c r="A8342" i="1"/>
  <c r="E8341" i="1"/>
  <c r="C8341" i="1"/>
  <c r="O8340" i="1" l="1"/>
  <c r="D8342" i="1"/>
  <c r="U8340" i="1"/>
  <c r="K8341" i="1"/>
  <c r="N8341" i="1"/>
  <c r="A8343" i="1"/>
  <c r="E8342" i="1"/>
  <c r="C8342" i="1"/>
  <c r="O8341" i="1" l="1"/>
  <c r="U8341" i="1" s="1"/>
  <c r="S8342" i="1"/>
  <c r="D8343" i="1"/>
  <c r="N8342" i="1"/>
  <c r="K8342" i="1"/>
  <c r="A8344" i="1"/>
  <c r="C8343" i="1"/>
  <c r="E8343" i="1"/>
  <c r="S8343" i="1" l="1"/>
  <c r="D8344" i="1"/>
  <c r="S8344" i="1"/>
  <c r="O8342" i="1"/>
  <c r="U8342" i="1" s="1"/>
  <c r="A8345" i="1"/>
  <c r="N8344" i="1"/>
  <c r="E8344" i="1"/>
  <c r="C8344" i="1"/>
  <c r="K8343" i="1"/>
  <c r="N8343" i="1"/>
  <c r="D8345" i="1" l="1"/>
  <c r="S8345" i="1"/>
  <c r="O8343" i="1"/>
  <c r="K8344" i="1"/>
  <c r="O8344" i="1" s="1"/>
  <c r="A8346" i="1"/>
  <c r="E8345" i="1"/>
  <c r="C8345" i="1"/>
  <c r="D8346" i="1" l="1"/>
  <c r="S8346" i="1"/>
  <c r="U8344" i="1"/>
  <c r="A8347" i="1"/>
  <c r="E8346" i="1"/>
  <c r="C8346" i="1"/>
  <c r="K8345" i="1"/>
  <c r="N8345" i="1"/>
  <c r="U8343" i="1"/>
  <c r="D8347" i="1" l="1"/>
  <c r="N8346" i="1"/>
  <c r="O8345" i="1"/>
  <c r="A8348" i="1"/>
  <c r="E8347" i="1"/>
  <c r="C8347" i="1"/>
  <c r="K8346" i="1"/>
  <c r="O8346" i="1" l="1"/>
  <c r="U8345" i="1"/>
  <c r="S8347" i="1"/>
  <c r="D8348" i="1"/>
  <c r="N8347" i="1"/>
  <c r="U8346" i="1"/>
  <c r="K8347" i="1"/>
  <c r="O8347" i="1" s="1"/>
  <c r="A8349" i="1"/>
  <c r="E8348" i="1"/>
  <c r="C8348" i="1"/>
  <c r="S8348" i="1" l="1"/>
  <c r="D8349" i="1"/>
  <c r="N8348" i="1"/>
  <c r="K8348" i="1"/>
  <c r="O8348" i="1" s="1"/>
  <c r="A8350" i="1"/>
  <c r="E8349" i="1"/>
  <c r="C8349" i="1"/>
  <c r="U8347" i="1"/>
  <c r="S8349" i="1" l="1"/>
  <c r="D8350" i="1"/>
  <c r="S8350" i="1"/>
  <c r="K8349" i="1"/>
  <c r="N8349" i="1"/>
  <c r="A8351" i="1"/>
  <c r="E8350" i="1"/>
  <c r="C8350" i="1"/>
  <c r="U8348" i="1"/>
  <c r="O8349" i="1" l="1"/>
  <c r="D8351" i="1"/>
  <c r="A8352" i="1"/>
  <c r="E8351" i="1"/>
  <c r="C8351" i="1"/>
  <c r="K8350" i="1"/>
  <c r="N8350" i="1"/>
  <c r="U8349" i="1" l="1"/>
  <c r="S8351" i="1"/>
  <c r="D8352" i="1"/>
  <c r="S8352" i="1"/>
  <c r="O8350" i="1"/>
  <c r="K8351" i="1"/>
  <c r="N8351" i="1"/>
  <c r="A8353" i="1"/>
  <c r="E8352" i="1"/>
  <c r="C8352" i="1"/>
  <c r="D8353" i="1" l="1"/>
  <c r="S8353" i="1"/>
  <c r="N8352" i="1"/>
  <c r="O8351" i="1"/>
  <c r="K8352" i="1"/>
  <c r="A8354" i="1"/>
  <c r="E8353" i="1"/>
  <c r="C8353" i="1"/>
  <c r="U8350" i="1"/>
  <c r="O8352" i="1" l="1"/>
  <c r="U8351" i="1"/>
  <c r="D8354" i="1"/>
  <c r="S8354" i="1"/>
  <c r="K8353" i="1"/>
  <c r="N8353" i="1"/>
  <c r="A8355" i="1"/>
  <c r="N8354" i="1"/>
  <c r="E8354" i="1"/>
  <c r="C8354" i="1"/>
  <c r="U8352" i="1"/>
  <c r="D8355" i="1" l="1"/>
  <c r="K8354" i="1"/>
  <c r="O8354" i="1" s="1"/>
  <c r="U8354" i="1" s="1"/>
  <c r="O8353" i="1"/>
  <c r="A8356" i="1"/>
  <c r="E8355" i="1"/>
  <c r="C8355" i="1"/>
  <c r="U8353" i="1" l="1"/>
  <c r="S8355" i="1"/>
  <c r="D8356" i="1"/>
  <c r="K8355" i="1"/>
  <c r="N8355" i="1"/>
  <c r="A8357" i="1"/>
  <c r="N8356" i="1"/>
  <c r="E8356" i="1"/>
  <c r="C8356" i="1"/>
  <c r="S8356" i="1" l="1"/>
  <c r="D8357" i="1"/>
  <c r="O8355" i="1"/>
  <c r="K8356" i="1"/>
  <c r="O8356" i="1" s="1"/>
  <c r="A8358" i="1"/>
  <c r="E8357" i="1"/>
  <c r="C8357" i="1"/>
  <c r="U8355" i="1" l="1"/>
  <c r="S8357" i="1"/>
  <c r="D8358" i="1"/>
  <c r="K8357" i="1"/>
  <c r="N8357" i="1"/>
  <c r="A8359" i="1"/>
  <c r="E8358" i="1"/>
  <c r="C8358" i="1"/>
  <c r="U8356" i="1"/>
  <c r="O8357" i="1" l="1"/>
  <c r="S8358" i="1"/>
  <c r="D8359" i="1"/>
  <c r="N8358" i="1"/>
  <c r="A8360" i="1"/>
  <c r="E8359" i="1"/>
  <c r="C8359" i="1"/>
  <c r="U8357" i="1"/>
  <c r="K8358" i="1"/>
  <c r="O8358" i="1" l="1"/>
  <c r="S8359" i="1"/>
  <c r="D8360" i="1"/>
  <c r="U8358" i="1"/>
  <c r="K8359" i="1"/>
  <c r="N8359" i="1"/>
  <c r="A8361" i="1"/>
  <c r="N8360" i="1"/>
  <c r="E8360" i="1"/>
  <c r="C8360" i="1"/>
  <c r="S8360" i="1" l="1"/>
  <c r="D8361" i="1"/>
  <c r="O8359" i="1"/>
  <c r="U8359" i="1" s="1"/>
  <c r="K8360" i="1"/>
  <c r="O8360" i="1" s="1"/>
  <c r="A8362" i="1"/>
  <c r="E8361" i="1"/>
  <c r="C8361" i="1"/>
  <c r="S8361" i="1" l="1"/>
  <c r="D8362" i="1"/>
  <c r="S8362" i="1"/>
  <c r="A8363" i="1"/>
  <c r="E8362" i="1"/>
  <c r="C8362" i="1"/>
  <c r="U8360" i="1"/>
  <c r="K8361" i="1"/>
  <c r="N8361" i="1"/>
  <c r="D8363" i="1" l="1"/>
  <c r="S8363" i="1"/>
  <c r="N8362" i="1"/>
  <c r="O8361" i="1"/>
  <c r="K8362" i="1"/>
  <c r="A8364" i="1"/>
  <c r="E8363" i="1"/>
  <c r="C8363" i="1"/>
  <c r="D8364" i="1" l="1"/>
  <c r="O8362" i="1"/>
  <c r="N8363" i="1"/>
  <c r="A8365" i="1"/>
  <c r="N8364" i="1"/>
  <c r="E8364" i="1"/>
  <c r="C8364" i="1"/>
  <c r="K8363" i="1"/>
  <c r="U8361" i="1"/>
  <c r="U8362" i="1" l="1"/>
  <c r="S8364" i="1"/>
  <c r="D8365" i="1"/>
  <c r="S8365" i="1"/>
  <c r="K8364" i="1"/>
  <c r="O8364" i="1" s="1"/>
  <c r="A8366" i="1"/>
  <c r="E8365" i="1"/>
  <c r="C8365" i="1"/>
  <c r="O8363" i="1"/>
  <c r="D8366" i="1" l="1"/>
  <c r="S8366" i="1"/>
  <c r="K8365" i="1"/>
  <c r="U8363" i="1"/>
  <c r="N8365" i="1"/>
  <c r="A8367" i="1"/>
  <c r="E8366" i="1"/>
  <c r="C8366" i="1"/>
  <c r="U8364" i="1"/>
  <c r="D8367" i="1" l="1"/>
  <c r="S8367" i="1"/>
  <c r="O8365" i="1"/>
  <c r="K8366" i="1"/>
  <c r="N8366" i="1"/>
  <c r="A8368" i="1"/>
  <c r="C8367" i="1"/>
  <c r="E8367" i="1"/>
  <c r="U8365" i="1" l="1"/>
  <c r="D8368" i="1"/>
  <c r="S8368" i="1"/>
  <c r="O8366" i="1"/>
  <c r="N8367" i="1"/>
  <c r="A8369" i="1"/>
  <c r="E8368" i="1"/>
  <c r="C8368" i="1"/>
  <c r="K8367" i="1"/>
  <c r="U8366" i="1" l="1"/>
  <c r="D8369" i="1"/>
  <c r="O8367" i="1"/>
  <c r="N8368" i="1"/>
  <c r="K8368" i="1"/>
  <c r="A8370" i="1"/>
  <c r="E8369" i="1"/>
  <c r="C8369" i="1"/>
  <c r="O8368" i="1" l="1"/>
  <c r="U8367" i="1"/>
  <c r="S8369" i="1"/>
  <c r="D8370" i="1"/>
  <c r="U8368" i="1"/>
  <c r="N8369" i="1"/>
  <c r="A8371" i="1"/>
  <c r="E8370" i="1"/>
  <c r="C8370" i="1"/>
  <c r="K8369" i="1"/>
  <c r="S8370" i="1" l="1"/>
  <c r="D8371" i="1"/>
  <c r="S8371" i="1"/>
  <c r="K8370" i="1"/>
  <c r="N8370" i="1"/>
  <c r="A8372" i="1"/>
  <c r="N8371" i="1"/>
  <c r="E8371" i="1"/>
  <c r="C8371" i="1"/>
  <c r="O8369" i="1"/>
  <c r="O8370" i="1" l="1"/>
  <c r="D8372" i="1"/>
  <c r="S8372" i="1"/>
  <c r="U8369" i="1"/>
  <c r="K8371" i="1"/>
  <c r="O8371" i="1" s="1"/>
  <c r="A8373" i="1"/>
  <c r="E8372" i="1"/>
  <c r="C8372" i="1"/>
  <c r="U8370" i="1" l="1"/>
  <c r="D8373" i="1"/>
  <c r="S8373" i="1"/>
  <c r="N8372" i="1"/>
  <c r="K8372" i="1"/>
  <c r="A8374" i="1"/>
  <c r="E8373" i="1"/>
  <c r="C8373" i="1"/>
  <c r="U8371" i="1"/>
  <c r="O8372" i="1" l="1"/>
  <c r="D8374" i="1"/>
  <c r="S8374" i="1"/>
  <c r="K8373" i="1"/>
  <c r="N8373" i="1"/>
  <c r="A8375" i="1"/>
  <c r="E8374" i="1"/>
  <c r="C8374" i="1"/>
  <c r="U8372" i="1"/>
  <c r="D8375" i="1" l="1"/>
  <c r="S8375" i="1"/>
  <c r="O8373" i="1"/>
  <c r="N8374" i="1"/>
  <c r="A8376" i="1"/>
  <c r="E8375" i="1"/>
  <c r="C8375" i="1"/>
  <c r="K8374" i="1"/>
  <c r="O8374" i="1" s="1"/>
  <c r="U8373" i="1" l="1"/>
  <c r="D8376" i="1"/>
  <c r="U8374" i="1"/>
  <c r="K8375" i="1"/>
  <c r="N8375" i="1"/>
  <c r="A8377" i="1"/>
  <c r="N8376" i="1"/>
  <c r="E8376" i="1"/>
  <c r="C8376" i="1"/>
  <c r="S8376" i="1" l="1"/>
  <c r="D8377" i="1"/>
  <c r="S8377" i="1"/>
  <c r="O8375" i="1"/>
  <c r="U8375" i="1" s="1"/>
  <c r="K8376" i="1"/>
  <c r="O8376" i="1" s="1"/>
  <c r="A8378" i="1"/>
  <c r="E8377" i="1"/>
  <c r="C8377" i="1"/>
  <c r="D8378" i="1" l="1"/>
  <c r="S8378" i="1"/>
  <c r="K8377" i="1"/>
  <c r="U8376" i="1"/>
  <c r="N8377" i="1"/>
  <c r="A8379" i="1"/>
  <c r="E8378" i="1"/>
  <c r="C8378" i="1"/>
  <c r="D8379" i="1" l="1"/>
  <c r="S8379" i="1"/>
  <c r="O8377" i="1"/>
  <c r="U8377" i="1" s="1"/>
  <c r="N8378" i="1"/>
  <c r="K8378" i="1"/>
  <c r="A8380" i="1"/>
  <c r="E8379" i="1"/>
  <c r="C8379" i="1"/>
  <c r="O8378" i="1" l="1"/>
  <c r="D8380" i="1"/>
  <c r="S8380" i="1"/>
  <c r="A8381" i="1"/>
  <c r="E8380" i="1"/>
  <c r="C8380" i="1"/>
  <c r="U8378" i="1"/>
  <c r="K8379" i="1"/>
  <c r="N8379" i="1"/>
  <c r="D8381" i="1" l="1"/>
  <c r="S8381" i="1"/>
  <c r="O8379" i="1"/>
  <c r="N8380" i="1"/>
  <c r="K8380" i="1"/>
  <c r="A8382" i="1"/>
  <c r="E8381" i="1"/>
  <c r="C8381" i="1"/>
  <c r="O8380" i="1" l="1"/>
  <c r="U8380" i="1" s="1"/>
  <c r="U8379" i="1"/>
  <c r="D8382" i="1"/>
  <c r="A8383" i="1"/>
  <c r="E8382" i="1"/>
  <c r="C8382" i="1"/>
  <c r="K8381" i="1"/>
  <c r="N8381" i="1"/>
  <c r="S8382" i="1" l="1"/>
  <c r="D8383" i="1"/>
  <c r="S8383" i="1"/>
  <c r="O8381" i="1"/>
  <c r="U8381" i="1" s="1"/>
  <c r="N8382" i="1"/>
  <c r="K8382" i="1"/>
  <c r="A8384" i="1"/>
  <c r="E8383" i="1"/>
  <c r="C8383" i="1"/>
  <c r="D8384" i="1" l="1"/>
  <c r="O8382" i="1"/>
  <c r="U8382" i="1" s="1"/>
  <c r="K8383" i="1"/>
  <c r="N8383" i="1"/>
  <c r="A8385" i="1"/>
  <c r="E8384" i="1"/>
  <c r="C8384" i="1"/>
  <c r="S8384" i="1" l="1"/>
  <c r="D8385" i="1"/>
  <c r="S8385" i="1"/>
  <c r="K8384" i="1"/>
  <c r="N8384" i="1"/>
  <c r="O8383" i="1"/>
  <c r="A8386" i="1"/>
  <c r="E8385" i="1"/>
  <c r="C8385" i="1"/>
  <c r="U8383" i="1" l="1"/>
  <c r="D8386" i="1"/>
  <c r="S8386" i="1"/>
  <c r="O8384" i="1"/>
  <c r="K8385" i="1"/>
  <c r="N8385" i="1"/>
  <c r="A8387" i="1"/>
  <c r="E8386" i="1"/>
  <c r="C8386" i="1"/>
  <c r="D8387" i="1" l="1"/>
  <c r="S8387" i="1"/>
  <c r="N8386" i="1"/>
  <c r="U8384" i="1"/>
  <c r="O8385" i="1"/>
  <c r="U8385" i="1" s="1"/>
  <c r="K8386" i="1"/>
  <c r="A8388" i="1"/>
  <c r="E8387" i="1"/>
  <c r="C8387" i="1"/>
  <c r="O8386" i="1" l="1"/>
  <c r="D8388" i="1"/>
  <c r="S8388" i="1"/>
  <c r="K8387" i="1"/>
  <c r="N8387" i="1"/>
  <c r="A8389" i="1"/>
  <c r="E8388" i="1"/>
  <c r="C8388" i="1"/>
  <c r="U8386" i="1"/>
  <c r="D8389" i="1" l="1"/>
  <c r="O8387" i="1"/>
  <c r="U8387" i="1" s="1"/>
  <c r="K8388" i="1"/>
  <c r="N8388" i="1"/>
  <c r="A8390" i="1"/>
  <c r="E8389" i="1"/>
  <c r="C8389" i="1"/>
  <c r="O8388" i="1" l="1"/>
  <c r="U8388" i="1" s="1"/>
  <c r="S8389" i="1"/>
  <c r="D8390" i="1"/>
  <c r="N8389" i="1"/>
  <c r="A8391" i="1"/>
  <c r="E8390" i="1"/>
  <c r="C8390" i="1"/>
  <c r="K8389" i="1"/>
  <c r="O8389" i="1" s="1"/>
  <c r="S8390" i="1" l="1"/>
  <c r="D8391" i="1"/>
  <c r="N8390" i="1"/>
  <c r="K8390" i="1"/>
  <c r="O8390" i="1" s="1"/>
  <c r="A8392" i="1"/>
  <c r="E8391" i="1"/>
  <c r="C8391" i="1"/>
  <c r="U8389" i="1"/>
  <c r="S8391" i="1" l="1"/>
  <c r="D8392" i="1"/>
  <c r="S8392" i="1"/>
  <c r="K8391" i="1"/>
  <c r="N8391" i="1"/>
  <c r="A8393" i="1"/>
  <c r="N8392" i="1"/>
  <c r="E8392" i="1"/>
  <c r="C8392" i="1"/>
  <c r="U8390" i="1"/>
  <c r="K8392" i="1" l="1"/>
  <c r="O8392" i="1" s="1"/>
  <c r="U8392" i="1" s="1"/>
  <c r="D8393" i="1"/>
  <c r="S8393" i="1"/>
  <c r="O8391" i="1"/>
  <c r="U8391" i="1" s="1"/>
  <c r="A8394" i="1"/>
  <c r="E8393" i="1"/>
  <c r="C8393" i="1"/>
  <c r="D8394" i="1" l="1"/>
  <c r="S8394" i="1"/>
  <c r="N8393" i="1"/>
  <c r="A8395" i="1"/>
  <c r="E8394" i="1"/>
  <c r="C8394" i="1"/>
  <c r="K8393" i="1"/>
  <c r="O8393" i="1" l="1"/>
  <c r="D8395" i="1"/>
  <c r="S8395" i="1"/>
  <c r="N8394" i="1"/>
  <c r="K8394" i="1"/>
  <c r="A8396" i="1"/>
  <c r="E8395" i="1"/>
  <c r="C8395" i="1"/>
  <c r="U8393" i="1"/>
  <c r="O8394" i="1" l="1"/>
  <c r="D8396" i="1"/>
  <c r="S8396" i="1"/>
  <c r="K8395" i="1"/>
  <c r="N8395" i="1"/>
  <c r="A8397" i="1"/>
  <c r="E8396" i="1"/>
  <c r="C8396" i="1"/>
  <c r="U8394" i="1"/>
  <c r="O8395" i="1" l="1"/>
  <c r="D8397" i="1"/>
  <c r="N8396" i="1"/>
  <c r="K8396" i="1"/>
  <c r="O8396" i="1" s="1"/>
  <c r="A8398" i="1"/>
  <c r="E8397" i="1"/>
  <c r="C8397" i="1"/>
  <c r="U8395" i="1" l="1"/>
  <c r="S8397" i="1"/>
  <c r="D8398" i="1"/>
  <c r="S8398" i="1"/>
  <c r="K8397" i="1"/>
  <c r="N8397" i="1"/>
  <c r="A8399" i="1"/>
  <c r="E8398" i="1"/>
  <c r="C8398" i="1"/>
  <c r="U8396" i="1"/>
  <c r="O8397" i="1" l="1"/>
  <c r="D8399" i="1"/>
  <c r="S8399" i="1"/>
  <c r="N8398" i="1"/>
  <c r="K8398" i="1"/>
  <c r="A8400" i="1"/>
  <c r="E8399" i="1"/>
  <c r="C8399" i="1"/>
  <c r="U8397" i="1"/>
  <c r="O8398" i="1" l="1"/>
  <c r="D8400" i="1"/>
  <c r="S8400" i="1"/>
  <c r="K8399" i="1"/>
  <c r="N8399" i="1"/>
  <c r="A8401" i="1"/>
  <c r="N8400" i="1"/>
  <c r="E8400" i="1"/>
  <c r="C8400" i="1"/>
  <c r="U8398" i="1"/>
  <c r="O8399" i="1" l="1"/>
  <c r="D8401" i="1"/>
  <c r="S8401" i="1"/>
  <c r="K8400" i="1"/>
  <c r="O8400" i="1" s="1"/>
  <c r="A8402" i="1"/>
  <c r="E8401" i="1"/>
  <c r="C8401" i="1"/>
  <c r="U8399" i="1"/>
  <c r="K8401" i="1" l="1"/>
  <c r="D8402" i="1"/>
  <c r="N8401" i="1"/>
  <c r="O8401" i="1" s="1"/>
  <c r="U8401" i="1" s="1"/>
  <c r="A8403" i="1"/>
  <c r="E8402" i="1"/>
  <c r="C8402" i="1"/>
  <c r="U8400" i="1"/>
  <c r="S8402" i="1" l="1"/>
  <c r="D8403" i="1"/>
  <c r="N8402" i="1"/>
  <c r="K8402" i="1"/>
  <c r="A8404" i="1"/>
  <c r="E8403" i="1"/>
  <c r="C8403" i="1"/>
  <c r="O8402" i="1" l="1"/>
  <c r="S8403" i="1"/>
  <c r="D8404" i="1"/>
  <c r="S8404" i="1"/>
  <c r="K8403" i="1"/>
  <c r="N8403" i="1"/>
  <c r="O8403" i="1" s="1"/>
  <c r="A8405" i="1"/>
  <c r="N8404" i="1"/>
  <c r="E8404" i="1"/>
  <c r="C8404" i="1"/>
  <c r="U8402" i="1" l="1"/>
  <c r="D8405" i="1"/>
  <c r="S8405" i="1"/>
  <c r="K8404" i="1"/>
  <c r="O8404" i="1" s="1"/>
  <c r="A8406" i="1"/>
  <c r="E8405" i="1"/>
  <c r="C8405" i="1"/>
  <c r="U8403" i="1"/>
  <c r="D8406" i="1" l="1"/>
  <c r="S8406" i="1"/>
  <c r="K8405" i="1"/>
  <c r="N8405" i="1"/>
  <c r="A8407" i="1"/>
  <c r="N8406" i="1"/>
  <c r="E8406" i="1"/>
  <c r="C8406" i="1"/>
  <c r="U8404" i="1"/>
  <c r="O8405" i="1" l="1"/>
  <c r="D8407" i="1"/>
  <c r="S8407" i="1"/>
  <c r="K8406" i="1"/>
  <c r="O8406" i="1" s="1"/>
  <c r="A8408" i="1"/>
  <c r="E8407" i="1"/>
  <c r="C8407" i="1"/>
  <c r="U8405" i="1" l="1"/>
  <c r="D8408" i="1"/>
  <c r="K8407" i="1"/>
  <c r="N8407" i="1"/>
  <c r="A8409" i="1"/>
  <c r="E8408" i="1"/>
  <c r="C8408" i="1"/>
  <c r="U8406" i="1"/>
  <c r="O8407" i="1" l="1"/>
  <c r="U8407" i="1" s="1"/>
  <c r="S8408" i="1"/>
  <c r="D8409" i="1"/>
  <c r="N8408" i="1"/>
  <c r="K8408" i="1"/>
  <c r="A8410" i="1"/>
  <c r="E8409" i="1"/>
  <c r="C8409" i="1"/>
  <c r="O8408" i="1" l="1"/>
  <c r="K8409" i="1"/>
  <c r="S8409" i="1"/>
  <c r="D8410" i="1"/>
  <c r="N8409" i="1"/>
  <c r="A8411" i="1"/>
  <c r="E8410" i="1"/>
  <c r="C8410" i="1"/>
  <c r="U8408" i="1"/>
  <c r="O8409" i="1" l="1"/>
  <c r="U8409" i="1"/>
  <c r="S8410" i="1"/>
  <c r="D8411" i="1"/>
  <c r="N8410" i="1"/>
  <c r="K8410" i="1"/>
  <c r="O8410" i="1" s="1"/>
  <c r="A8412" i="1"/>
  <c r="E8411" i="1"/>
  <c r="C8411" i="1"/>
  <c r="S8411" i="1" l="1"/>
  <c r="D8412" i="1"/>
  <c r="K8411" i="1"/>
  <c r="N8411" i="1"/>
  <c r="A8413" i="1"/>
  <c r="E8412" i="1"/>
  <c r="C8412" i="1"/>
  <c r="U8410" i="1"/>
  <c r="S8412" i="1" l="1"/>
  <c r="D8413" i="1"/>
  <c r="O8411" i="1"/>
  <c r="K8412" i="1"/>
  <c r="A8414" i="1"/>
  <c r="E8413" i="1"/>
  <c r="C8413" i="1"/>
  <c r="N8412" i="1"/>
  <c r="U8411" i="1" l="1"/>
  <c r="S8413" i="1"/>
  <c r="D8414" i="1"/>
  <c r="S8414" i="1"/>
  <c r="K8413" i="1"/>
  <c r="O8412" i="1"/>
  <c r="N8413" i="1"/>
  <c r="A8415" i="1"/>
  <c r="N8414" i="1"/>
  <c r="E8414" i="1"/>
  <c r="C8414" i="1"/>
  <c r="O8413" i="1" l="1"/>
  <c r="U8413" i="1" s="1"/>
  <c r="U8412" i="1"/>
  <c r="D8415" i="1"/>
  <c r="S8415" i="1"/>
  <c r="K8414" i="1"/>
  <c r="O8414" i="1" s="1"/>
  <c r="A8416" i="1"/>
  <c r="N8415" i="1"/>
  <c r="K8415" i="1"/>
  <c r="O8415" i="1" s="1"/>
  <c r="E8415" i="1"/>
  <c r="C8415" i="1"/>
  <c r="D8416" i="1" l="1"/>
  <c r="S8416" i="1"/>
  <c r="U8415" i="1"/>
  <c r="A8417" i="1"/>
  <c r="E8416" i="1"/>
  <c r="C8416" i="1"/>
  <c r="U8414" i="1"/>
  <c r="D8417" i="1" l="1"/>
  <c r="S8417" i="1"/>
  <c r="N8416" i="1"/>
  <c r="K8416" i="1"/>
  <c r="A8418" i="1"/>
  <c r="E8417" i="1"/>
  <c r="C8417" i="1"/>
  <c r="O8416" i="1" l="1"/>
  <c r="D8418" i="1"/>
  <c r="S8418" i="1"/>
  <c r="K8417" i="1"/>
  <c r="N8417" i="1"/>
  <c r="A8419" i="1"/>
  <c r="E8418" i="1"/>
  <c r="C8418" i="1"/>
  <c r="O8417" i="1" l="1"/>
  <c r="U8416" i="1"/>
  <c r="D8419" i="1"/>
  <c r="S8419" i="1"/>
  <c r="N8418" i="1"/>
  <c r="K8418" i="1"/>
  <c r="A8420" i="1"/>
  <c r="E8419" i="1"/>
  <c r="C8419" i="1"/>
  <c r="U8417" i="1"/>
  <c r="O8418" i="1" l="1"/>
  <c r="D8420" i="1"/>
  <c r="S8420" i="1"/>
  <c r="N8419" i="1"/>
  <c r="K8419" i="1"/>
  <c r="A8421" i="1"/>
  <c r="E8420" i="1"/>
  <c r="C8420" i="1"/>
  <c r="U8418" i="1"/>
  <c r="O8419" i="1" l="1"/>
  <c r="U8419" i="1" s="1"/>
  <c r="D8421" i="1"/>
  <c r="N8420" i="1"/>
  <c r="K8420" i="1"/>
  <c r="A8422" i="1"/>
  <c r="N8421" i="1"/>
  <c r="E8421" i="1"/>
  <c r="C8421" i="1"/>
  <c r="S8421" i="1" l="1"/>
  <c r="D8422" i="1"/>
  <c r="S8422" i="1"/>
  <c r="O8420" i="1"/>
  <c r="U8420" i="1" s="1"/>
  <c r="K8421" i="1"/>
  <c r="O8421" i="1" s="1"/>
  <c r="A8423" i="1"/>
  <c r="E8422" i="1"/>
  <c r="C8422" i="1"/>
  <c r="D8423" i="1" l="1"/>
  <c r="S8423" i="1"/>
  <c r="N8422" i="1"/>
  <c r="U8421" i="1"/>
  <c r="K8422" i="1"/>
  <c r="A8424" i="1"/>
  <c r="E8423" i="1"/>
  <c r="C8423" i="1"/>
  <c r="O8422" i="1" l="1"/>
  <c r="N8423" i="1"/>
  <c r="D8424" i="1"/>
  <c r="K8423" i="1"/>
  <c r="A8425" i="1"/>
  <c r="E8424" i="1"/>
  <c r="C8424" i="1"/>
  <c r="U8422" i="1"/>
  <c r="O8423" i="1" l="1"/>
  <c r="S8424" i="1"/>
  <c r="D8425" i="1"/>
  <c r="S8425" i="1"/>
  <c r="N8424" i="1"/>
  <c r="K8424" i="1"/>
  <c r="A8426" i="1"/>
  <c r="E8425" i="1"/>
  <c r="C8425" i="1"/>
  <c r="U8423" i="1" l="1"/>
  <c r="D8426" i="1"/>
  <c r="S8426" i="1"/>
  <c r="K8425" i="1"/>
  <c r="O8424" i="1"/>
  <c r="U8424" i="1" s="1"/>
  <c r="N8425" i="1"/>
  <c r="A8427" i="1"/>
  <c r="N8426" i="1"/>
  <c r="E8426" i="1"/>
  <c r="C8426" i="1"/>
  <c r="O8425" i="1" l="1"/>
  <c r="U8425" i="1" s="1"/>
  <c r="D8427" i="1"/>
  <c r="S8427" i="1"/>
  <c r="K8426" i="1"/>
  <c r="O8426" i="1" s="1"/>
  <c r="A8428" i="1"/>
  <c r="E8427" i="1"/>
  <c r="C8427" i="1"/>
  <c r="D8428" i="1" l="1"/>
  <c r="S8428" i="1"/>
  <c r="N8427" i="1"/>
  <c r="K8427" i="1"/>
  <c r="A8429" i="1"/>
  <c r="E8428" i="1"/>
  <c r="C8428" i="1"/>
  <c r="U8426" i="1"/>
  <c r="O8427" i="1" l="1"/>
  <c r="D8429" i="1"/>
  <c r="S8429" i="1"/>
  <c r="N8428" i="1"/>
  <c r="K8428" i="1"/>
  <c r="A8430" i="1"/>
  <c r="E8429" i="1"/>
  <c r="C8429" i="1"/>
  <c r="O8428" i="1" l="1"/>
  <c r="U8427" i="1"/>
  <c r="K8429" i="1"/>
  <c r="D8430" i="1"/>
  <c r="S8430" i="1"/>
  <c r="N8429" i="1"/>
  <c r="U8428" i="1"/>
  <c r="A8431" i="1"/>
  <c r="E8430" i="1"/>
  <c r="C8430" i="1"/>
  <c r="O8429" i="1" l="1"/>
  <c r="U8429" i="1" s="1"/>
  <c r="D8431" i="1"/>
  <c r="S8431" i="1"/>
  <c r="N8430" i="1"/>
  <c r="K8430" i="1"/>
  <c r="A8432" i="1"/>
  <c r="C8431" i="1"/>
  <c r="E8431" i="1"/>
  <c r="O8430" i="1" l="1"/>
  <c r="D8432" i="1"/>
  <c r="S8432" i="1"/>
  <c r="N8431" i="1"/>
  <c r="K8431" i="1"/>
  <c r="A8433" i="1"/>
  <c r="E8432" i="1"/>
  <c r="C8432" i="1"/>
  <c r="U8430" i="1"/>
  <c r="O8431" i="1" l="1"/>
  <c r="D8433" i="1"/>
  <c r="K8432" i="1"/>
  <c r="N8432" i="1"/>
  <c r="O8432" i="1" s="1"/>
  <c r="A8434" i="1"/>
  <c r="N8433" i="1"/>
  <c r="E8433" i="1"/>
  <c r="C8433" i="1"/>
  <c r="U8431" i="1"/>
  <c r="S8433" i="1" l="1"/>
  <c r="D8434" i="1"/>
  <c r="S8434" i="1"/>
  <c r="K8433" i="1"/>
  <c r="O8433" i="1" s="1"/>
  <c r="A8435" i="1"/>
  <c r="E8434" i="1"/>
  <c r="C8434" i="1"/>
  <c r="U8432" i="1"/>
  <c r="D8435" i="1" l="1"/>
  <c r="S8435" i="1"/>
  <c r="K8434" i="1"/>
  <c r="N8434" i="1"/>
  <c r="A8436" i="1"/>
  <c r="E8435" i="1"/>
  <c r="C8435" i="1"/>
  <c r="U8433" i="1"/>
  <c r="D8436" i="1" l="1"/>
  <c r="S8436" i="1"/>
  <c r="O8434" i="1"/>
  <c r="U8434" i="1" s="1"/>
  <c r="A8437" i="1"/>
  <c r="E8436" i="1"/>
  <c r="C8436" i="1"/>
  <c r="K8435" i="1"/>
  <c r="N8435" i="1"/>
  <c r="D8437" i="1" l="1"/>
  <c r="S8437" i="1"/>
  <c r="O8435" i="1"/>
  <c r="U8435" i="1" s="1"/>
  <c r="N8436" i="1"/>
  <c r="K8436" i="1"/>
  <c r="A8438" i="1"/>
  <c r="E8437" i="1"/>
  <c r="C8437" i="1"/>
  <c r="O8436" i="1" l="1"/>
  <c r="D8438" i="1"/>
  <c r="S8438" i="1"/>
  <c r="K8437" i="1"/>
  <c r="U8436" i="1"/>
  <c r="N8437" i="1"/>
  <c r="A8439" i="1"/>
  <c r="E8438" i="1"/>
  <c r="C8438" i="1"/>
  <c r="O8437" i="1" l="1"/>
  <c r="D8439" i="1"/>
  <c r="A8440" i="1"/>
  <c r="E8439" i="1"/>
  <c r="C8439" i="1"/>
  <c r="K8438" i="1"/>
  <c r="N8438" i="1"/>
  <c r="U8437" i="1" l="1"/>
  <c r="S8439" i="1"/>
  <c r="D8440" i="1"/>
  <c r="S8440" i="1"/>
  <c r="K8439" i="1"/>
  <c r="O8438" i="1"/>
  <c r="N8439" i="1"/>
  <c r="O8439" i="1" s="1"/>
  <c r="A8441" i="1"/>
  <c r="E8440" i="1"/>
  <c r="C8440" i="1"/>
  <c r="D8441" i="1" l="1"/>
  <c r="S8441" i="1"/>
  <c r="N8440" i="1"/>
  <c r="A8442" i="1"/>
  <c r="E8441" i="1"/>
  <c r="C8441" i="1"/>
  <c r="U8439" i="1"/>
  <c r="K8440" i="1"/>
  <c r="U8438" i="1"/>
  <c r="D8442" i="1" l="1"/>
  <c r="S8442" i="1"/>
  <c r="N8441" i="1"/>
  <c r="K8441" i="1"/>
  <c r="A8443" i="1"/>
  <c r="E8442" i="1"/>
  <c r="C8442" i="1"/>
  <c r="O8440" i="1"/>
  <c r="O8441" i="1" l="1"/>
  <c r="U8441" i="1" s="1"/>
  <c r="D8443" i="1"/>
  <c r="S8443" i="1"/>
  <c r="K8442" i="1"/>
  <c r="U8440" i="1"/>
  <c r="N8442" i="1"/>
  <c r="A8444" i="1"/>
  <c r="E8443" i="1"/>
  <c r="C8443" i="1"/>
  <c r="D8444" i="1" l="1"/>
  <c r="S8444" i="1"/>
  <c r="O8442" i="1"/>
  <c r="K8443" i="1"/>
  <c r="N8443" i="1"/>
  <c r="A8445" i="1"/>
  <c r="E8444" i="1"/>
  <c r="C8444" i="1"/>
  <c r="U8442" i="1" l="1"/>
  <c r="D8445" i="1"/>
  <c r="N8444" i="1"/>
  <c r="O8443" i="1"/>
  <c r="U8443" i="1" s="1"/>
  <c r="K8444" i="1"/>
  <c r="A8446" i="1"/>
  <c r="E8445" i="1"/>
  <c r="C8445" i="1"/>
  <c r="S8445" i="1" l="1"/>
  <c r="D8446" i="1"/>
  <c r="S8446" i="1"/>
  <c r="K8445" i="1"/>
  <c r="O8444" i="1"/>
  <c r="N8445" i="1"/>
  <c r="A8447" i="1"/>
  <c r="E8446" i="1"/>
  <c r="C8446" i="1"/>
  <c r="O8445" i="1" l="1"/>
  <c r="U8445" i="1" s="1"/>
  <c r="U8444" i="1"/>
  <c r="D8447" i="1"/>
  <c r="K8446" i="1"/>
  <c r="N8446" i="1"/>
  <c r="A8448" i="1"/>
  <c r="E8447" i="1"/>
  <c r="C8447" i="1"/>
  <c r="S8447" i="1" l="1"/>
  <c r="D8448" i="1"/>
  <c r="S8448" i="1"/>
  <c r="N8447" i="1"/>
  <c r="O8446" i="1"/>
  <c r="K8447" i="1"/>
  <c r="A8449" i="1"/>
  <c r="E8448" i="1"/>
  <c r="C8448" i="1"/>
  <c r="U8446" i="1" l="1"/>
  <c r="O8447" i="1"/>
  <c r="U8447" i="1" s="1"/>
  <c r="D8449" i="1"/>
  <c r="S8449" i="1"/>
  <c r="K8448" i="1"/>
  <c r="N8448" i="1"/>
  <c r="A8450" i="1"/>
  <c r="E8449" i="1"/>
  <c r="C8449" i="1"/>
  <c r="O8448" i="1" l="1"/>
  <c r="D8450" i="1"/>
  <c r="S8450" i="1"/>
  <c r="N8449" i="1"/>
  <c r="U8448" i="1"/>
  <c r="K8449" i="1"/>
  <c r="A8451" i="1"/>
  <c r="N8450" i="1"/>
  <c r="E8450" i="1"/>
  <c r="C8450" i="1"/>
  <c r="O8449" i="1" l="1"/>
  <c r="U8449" i="1" s="1"/>
  <c r="D8451" i="1"/>
  <c r="K8450" i="1"/>
  <c r="O8450" i="1" s="1"/>
  <c r="A8452" i="1"/>
  <c r="E8451" i="1"/>
  <c r="C8451" i="1"/>
  <c r="S8451" i="1" l="1"/>
  <c r="D8452" i="1"/>
  <c r="S8452" i="1"/>
  <c r="N8451" i="1"/>
  <c r="A8453" i="1"/>
  <c r="E8452" i="1"/>
  <c r="C8452" i="1"/>
  <c r="K8451" i="1"/>
  <c r="O8451" i="1" s="1"/>
  <c r="U8450" i="1"/>
  <c r="D8453" i="1" l="1"/>
  <c r="S8453" i="1"/>
  <c r="N8452" i="1"/>
  <c r="U8451" i="1"/>
  <c r="K8452" i="1"/>
  <c r="A8454" i="1"/>
  <c r="K8453" i="1"/>
  <c r="E8453" i="1"/>
  <c r="C8453" i="1"/>
  <c r="O8452" i="1" l="1"/>
  <c r="D8454" i="1"/>
  <c r="S8454" i="1"/>
  <c r="N8453" i="1"/>
  <c r="O8453" i="1" s="1"/>
  <c r="A8455" i="1"/>
  <c r="E8454" i="1"/>
  <c r="C8454" i="1"/>
  <c r="U8452" i="1"/>
  <c r="U8453" i="1" l="1"/>
  <c r="D8455" i="1"/>
  <c r="S8455" i="1"/>
  <c r="K8454" i="1"/>
  <c r="N8454" i="1"/>
  <c r="A8456" i="1"/>
  <c r="N8455" i="1"/>
  <c r="E8455" i="1"/>
  <c r="C8455" i="1"/>
  <c r="D8456" i="1" l="1"/>
  <c r="O8454" i="1"/>
  <c r="U8454" i="1" s="1"/>
  <c r="A8457" i="1"/>
  <c r="E8456" i="1"/>
  <c r="C8456" i="1"/>
  <c r="K8455" i="1"/>
  <c r="O8455" i="1" s="1"/>
  <c r="S8456" i="1" l="1"/>
  <c r="D8457" i="1"/>
  <c r="K8456" i="1"/>
  <c r="U8455" i="1"/>
  <c r="N8456" i="1"/>
  <c r="A8458" i="1"/>
  <c r="N8457" i="1"/>
  <c r="E8457" i="1"/>
  <c r="C8457" i="1"/>
  <c r="S8457" i="1" l="1"/>
  <c r="D8458" i="1"/>
  <c r="O8456" i="1"/>
  <c r="U8456" i="1" s="1"/>
  <c r="K8457" i="1"/>
  <c r="O8457" i="1" s="1"/>
  <c r="A8459" i="1"/>
  <c r="E8458" i="1"/>
  <c r="C8458" i="1"/>
  <c r="S8458" i="1" l="1"/>
  <c r="D8459" i="1"/>
  <c r="S8459" i="1"/>
  <c r="N8458" i="1"/>
  <c r="A8460" i="1"/>
  <c r="E8459" i="1"/>
  <c r="C8459" i="1"/>
  <c r="K8458" i="1"/>
  <c r="U8457" i="1"/>
  <c r="O8458" i="1" l="1"/>
  <c r="D8460" i="1"/>
  <c r="S8460" i="1"/>
  <c r="K8459" i="1"/>
  <c r="N8459" i="1"/>
  <c r="U8458" i="1"/>
  <c r="A8461" i="1"/>
  <c r="E8460" i="1"/>
  <c r="C8460" i="1"/>
  <c r="D8461" i="1" l="1"/>
  <c r="O8459" i="1"/>
  <c r="K8460" i="1"/>
  <c r="N8460" i="1"/>
  <c r="A8462" i="1"/>
  <c r="N8461" i="1"/>
  <c r="E8461" i="1"/>
  <c r="C8461" i="1"/>
  <c r="S8461" i="1" l="1"/>
  <c r="D8462" i="1"/>
  <c r="S8462" i="1"/>
  <c r="O8460" i="1"/>
  <c r="U8460" i="1" s="1"/>
  <c r="U8459" i="1"/>
  <c r="A8463" i="1"/>
  <c r="N8462" i="1"/>
  <c r="E8462" i="1"/>
  <c r="C8462" i="1"/>
  <c r="K8461" i="1"/>
  <c r="O8461" i="1" s="1"/>
  <c r="D8463" i="1" l="1"/>
  <c r="U8461" i="1"/>
  <c r="K8462" i="1"/>
  <c r="O8462" i="1" s="1"/>
  <c r="A8464" i="1"/>
  <c r="C8463" i="1"/>
  <c r="E8463" i="1"/>
  <c r="S8463" i="1" l="1"/>
  <c r="D8464" i="1"/>
  <c r="S8464" i="1"/>
  <c r="K8463" i="1"/>
  <c r="N8463" i="1"/>
  <c r="A8465" i="1"/>
  <c r="E8464" i="1"/>
  <c r="C8464" i="1"/>
  <c r="U8462" i="1"/>
  <c r="O8463" i="1" l="1"/>
  <c r="U8463" i="1" s="1"/>
  <c r="D8465" i="1"/>
  <c r="S8465" i="1"/>
  <c r="K8464" i="1"/>
  <c r="N8464" i="1"/>
  <c r="A8466" i="1"/>
  <c r="E8465" i="1"/>
  <c r="C8465" i="1"/>
  <c r="O8464" i="1" l="1"/>
  <c r="D8466" i="1"/>
  <c r="S8466" i="1"/>
  <c r="N8465" i="1"/>
  <c r="A8467" i="1"/>
  <c r="E8466" i="1"/>
  <c r="C8466" i="1"/>
  <c r="K8465" i="1"/>
  <c r="U8464" i="1" l="1"/>
  <c r="D8467" i="1"/>
  <c r="S8467" i="1"/>
  <c r="O8465" i="1"/>
  <c r="U8465" i="1" s="1"/>
  <c r="N8466" i="1"/>
  <c r="K8466" i="1"/>
  <c r="A8468" i="1"/>
  <c r="E8467" i="1"/>
  <c r="C8467" i="1"/>
  <c r="O8466" i="1" l="1"/>
  <c r="D8468" i="1"/>
  <c r="S8468" i="1"/>
  <c r="K8467" i="1"/>
  <c r="N8467" i="1"/>
  <c r="U8466" i="1"/>
  <c r="A8469" i="1"/>
  <c r="E8468" i="1"/>
  <c r="C8468" i="1"/>
  <c r="D8469" i="1" l="1"/>
  <c r="O8467" i="1"/>
  <c r="K8468" i="1"/>
  <c r="N8468" i="1"/>
  <c r="A8470" i="1"/>
  <c r="E8469" i="1"/>
  <c r="C8469" i="1"/>
  <c r="U8467" i="1" l="1"/>
  <c r="S8469" i="1"/>
  <c r="D8470" i="1"/>
  <c r="O8468" i="1"/>
  <c r="N8469" i="1"/>
  <c r="K8469" i="1"/>
  <c r="A8471" i="1"/>
  <c r="E8470" i="1"/>
  <c r="C8470" i="1"/>
  <c r="U8468" i="1" l="1"/>
  <c r="O8469" i="1"/>
  <c r="S8470" i="1"/>
  <c r="D8471" i="1"/>
  <c r="K8470" i="1"/>
  <c r="N8470" i="1"/>
  <c r="A8472" i="1"/>
  <c r="E8471" i="1"/>
  <c r="C8471" i="1"/>
  <c r="U8469" i="1" l="1"/>
  <c r="S8471" i="1"/>
  <c r="D8472" i="1"/>
  <c r="S8472" i="1"/>
  <c r="O8470" i="1"/>
  <c r="U8470" i="1" s="1"/>
  <c r="K8471" i="1"/>
  <c r="A8473" i="1"/>
  <c r="E8472" i="1"/>
  <c r="C8472" i="1"/>
  <c r="N8471" i="1"/>
  <c r="O8471" i="1" l="1"/>
  <c r="U8471" i="1" s="1"/>
  <c r="D8473" i="1"/>
  <c r="N8472" i="1"/>
  <c r="A8474" i="1"/>
  <c r="E8473" i="1"/>
  <c r="C8473" i="1"/>
  <c r="K8472" i="1"/>
  <c r="S8473" i="1" l="1"/>
  <c r="D8474" i="1"/>
  <c r="S8474" i="1"/>
  <c r="K8473" i="1"/>
  <c r="A8475" i="1"/>
  <c r="E8474" i="1"/>
  <c r="C8474" i="1"/>
  <c r="N8473" i="1"/>
  <c r="O8472" i="1"/>
  <c r="O8473" i="1" l="1"/>
  <c r="U8473" i="1" s="1"/>
  <c r="D8475" i="1"/>
  <c r="S8475" i="1"/>
  <c r="U8472" i="1"/>
  <c r="K8474" i="1"/>
  <c r="N8474" i="1"/>
  <c r="A8476" i="1"/>
  <c r="N8475" i="1"/>
  <c r="E8475" i="1"/>
  <c r="C8475" i="1"/>
  <c r="D8476" i="1" l="1"/>
  <c r="S8476" i="1"/>
  <c r="K8475" i="1"/>
  <c r="A8477" i="1"/>
  <c r="E8476" i="1"/>
  <c r="C8476" i="1"/>
  <c r="O8475" i="1"/>
  <c r="O8474" i="1"/>
  <c r="N8476" i="1" l="1"/>
  <c r="D8477" i="1"/>
  <c r="S8477" i="1"/>
  <c r="K8476" i="1"/>
  <c r="U8474" i="1"/>
  <c r="U8475" i="1"/>
  <c r="A8478" i="1"/>
  <c r="E8477" i="1"/>
  <c r="C8477" i="1"/>
  <c r="O8476" i="1" l="1"/>
  <c r="D8478" i="1"/>
  <c r="S8478" i="1"/>
  <c r="K8477" i="1"/>
  <c r="U8476" i="1"/>
  <c r="N8477" i="1"/>
  <c r="A8479" i="1"/>
  <c r="E8478" i="1"/>
  <c r="C8478" i="1"/>
  <c r="O8477" i="1" l="1"/>
  <c r="D8479" i="1"/>
  <c r="S8479" i="1"/>
  <c r="K8478" i="1"/>
  <c r="N8478" i="1"/>
  <c r="A8480" i="1"/>
  <c r="E8479" i="1"/>
  <c r="C8479" i="1"/>
  <c r="O8478" i="1" l="1"/>
  <c r="U8477" i="1"/>
  <c r="D8480" i="1"/>
  <c r="S8480" i="1"/>
  <c r="N8479" i="1"/>
  <c r="U8478" i="1"/>
  <c r="K8479" i="1"/>
  <c r="A8481" i="1"/>
  <c r="E8480" i="1"/>
  <c r="C8480" i="1"/>
  <c r="O8479" i="1" l="1"/>
  <c r="U8479" i="1" s="1"/>
  <c r="D8481" i="1"/>
  <c r="S8481" i="1"/>
  <c r="N8480" i="1"/>
  <c r="A8482" i="1"/>
  <c r="N8481" i="1"/>
  <c r="E8481" i="1"/>
  <c r="C8481" i="1"/>
  <c r="K8480" i="1"/>
  <c r="O8480" i="1" l="1"/>
  <c r="U8480" i="1" s="1"/>
  <c r="D8482" i="1"/>
  <c r="S8482" i="1"/>
  <c r="K8481" i="1"/>
  <c r="O8481" i="1" s="1"/>
  <c r="A8483" i="1"/>
  <c r="E8482" i="1"/>
  <c r="C8482" i="1"/>
  <c r="D8483" i="1" l="1"/>
  <c r="S8483" i="1"/>
  <c r="K8482" i="1"/>
  <c r="A8484" i="1"/>
  <c r="E8483" i="1"/>
  <c r="C8483" i="1"/>
  <c r="U8481" i="1"/>
  <c r="N8482" i="1"/>
  <c r="D8484" i="1" l="1"/>
  <c r="N8483" i="1"/>
  <c r="K8483" i="1"/>
  <c r="A8485" i="1"/>
  <c r="E8484" i="1"/>
  <c r="C8484" i="1"/>
  <c r="O8482" i="1"/>
  <c r="O8483" i="1" l="1"/>
  <c r="S8484" i="1"/>
  <c r="D8485" i="1"/>
  <c r="S8485" i="1"/>
  <c r="K8484" i="1"/>
  <c r="U8482" i="1"/>
  <c r="A8486" i="1"/>
  <c r="E8485" i="1"/>
  <c r="C8485" i="1"/>
  <c r="N8484" i="1"/>
  <c r="U8483" i="1"/>
  <c r="O8484" i="1" l="1"/>
  <c r="U8484" i="1" s="1"/>
  <c r="D8486" i="1"/>
  <c r="S8486" i="1"/>
  <c r="K8485" i="1"/>
  <c r="N8485" i="1"/>
  <c r="A8487" i="1"/>
  <c r="N8486" i="1"/>
  <c r="E8486" i="1"/>
  <c r="C8486" i="1"/>
  <c r="D8487" i="1" l="1"/>
  <c r="S8487" i="1"/>
  <c r="K8486" i="1"/>
  <c r="O8486" i="1" s="1"/>
  <c r="U8486" i="1" s="1"/>
  <c r="O8485" i="1"/>
  <c r="A8488" i="1"/>
  <c r="C8487" i="1"/>
  <c r="E8487" i="1"/>
  <c r="D8488" i="1" l="1"/>
  <c r="S8488" i="1"/>
  <c r="U8485" i="1"/>
  <c r="N8487" i="1"/>
  <c r="K8487" i="1"/>
  <c r="A8489" i="1"/>
  <c r="E8488" i="1"/>
  <c r="C8488" i="1"/>
  <c r="D8489" i="1" l="1"/>
  <c r="S8489" i="1"/>
  <c r="O8487" i="1"/>
  <c r="U8487" i="1" s="1"/>
  <c r="N8488" i="1"/>
  <c r="A8490" i="1"/>
  <c r="E8489" i="1"/>
  <c r="C8489" i="1"/>
  <c r="K8488" i="1"/>
  <c r="O8488" i="1" l="1"/>
  <c r="D8490" i="1"/>
  <c r="K8489" i="1"/>
  <c r="N8489" i="1"/>
  <c r="U8488" i="1"/>
  <c r="A8491" i="1"/>
  <c r="E8490" i="1"/>
  <c r="C8490" i="1"/>
  <c r="S8490" i="1" l="1"/>
  <c r="D8491" i="1"/>
  <c r="S8491" i="1"/>
  <c r="O8489" i="1"/>
  <c r="K8490" i="1"/>
  <c r="N8490" i="1"/>
  <c r="A8492" i="1"/>
  <c r="E8491" i="1"/>
  <c r="C8491" i="1"/>
  <c r="O8490" i="1" l="1"/>
  <c r="D8492" i="1"/>
  <c r="U8489" i="1"/>
  <c r="K8491" i="1"/>
  <c r="N8491" i="1"/>
  <c r="A8493" i="1"/>
  <c r="N8492" i="1"/>
  <c r="E8492" i="1"/>
  <c r="C8492" i="1"/>
  <c r="U8490" i="1" l="1"/>
  <c r="O8491" i="1"/>
  <c r="S8492" i="1"/>
  <c r="D8493" i="1"/>
  <c r="K8492" i="1"/>
  <c r="O8492" i="1" s="1"/>
  <c r="A8494" i="1"/>
  <c r="E8493" i="1"/>
  <c r="C8493" i="1"/>
  <c r="U8492" i="1" l="1"/>
  <c r="U8491" i="1"/>
  <c r="S8493" i="1"/>
  <c r="D8494" i="1"/>
  <c r="S8494" i="1"/>
  <c r="N8493" i="1"/>
  <c r="K8493" i="1"/>
  <c r="A8495" i="1"/>
  <c r="E8494" i="1"/>
  <c r="C8494" i="1"/>
  <c r="D8495" i="1" l="1"/>
  <c r="S8495" i="1"/>
  <c r="N8494" i="1"/>
  <c r="O8493" i="1"/>
  <c r="A8496" i="1"/>
  <c r="N8495" i="1"/>
  <c r="E8495" i="1"/>
  <c r="C8495" i="1"/>
  <c r="K8494" i="1"/>
  <c r="O8494" i="1" l="1"/>
  <c r="D8496" i="1"/>
  <c r="S8496" i="1"/>
  <c r="U8493" i="1"/>
  <c r="K8495" i="1"/>
  <c r="O8495" i="1" s="1"/>
  <c r="U8494" i="1"/>
  <c r="A8497" i="1"/>
  <c r="N8496" i="1"/>
  <c r="E8496" i="1"/>
  <c r="C8496" i="1"/>
  <c r="D8497" i="1" l="1"/>
  <c r="S8497" i="1"/>
  <c r="A8498" i="1"/>
  <c r="E8497" i="1"/>
  <c r="C8497" i="1"/>
  <c r="K8496" i="1"/>
  <c r="O8496" i="1" s="1"/>
  <c r="U8495" i="1"/>
  <c r="D8498" i="1" l="1"/>
  <c r="S8498" i="1"/>
  <c r="N8497" i="1"/>
  <c r="U8496" i="1"/>
  <c r="K8497" i="1"/>
  <c r="A8499" i="1"/>
  <c r="E8498" i="1"/>
  <c r="C8498" i="1"/>
  <c r="O8497" i="1" l="1"/>
  <c r="N8498" i="1"/>
  <c r="D8499" i="1"/>
  <c r="K8498" i="1"/>
  <c r="A8500" i="1"/>
  <c r="E8499" i="1"/>
  <c r="C8499" i="1"/>
  <c r="U8497" i="1"/>
  <c r="O8498" i="1" l="1"/>
  <c r="U8498" i="1"/>
  <c r="S8499" i="1"/>
  <c r="D8500" i="1"/>
  <c r="S8500" i="1"/>
  <c r="N8499" i="1"/>
  <c r="K8499" i="1"/>
  <c r="A8501" i="1"/>
  <c r="E8500" i="1"/>
  <c r="C8500" i="1"/>
  <c r="O8499" i="1" l="1"/>
  <c r="U8499" i="1" s="1"/>
  <c r="D8501" i="1"/>
  <c r="S8501" i="1"/>
  <c r="N8500" i="1"/>
  <c r="A8502" i="1"/>
  <c r="N8501" i="1"/>
  <c r="E8501" i="1"/>
  <c r="C8501" i="1"/>
  <c r="K8500" i="1"/>
  <c r="O8500" i="1" l="1"/>
  <c r="D8502" i="1"/>
  <c r="S8502" i="1"/>
  <c r="K8501" i="1"/>
  <c r="O8501" i="1" s="1"/>
  <c r="A8503" i="1"/>
  <c r="E8502" i="1"/>
  <c r="C8502" i="1"/>
  <c r="U8500" i="1" l="1"/>
  <c r="N8502" i="1"/>
  <c r="D8503" i="1"/>
  <c r="S8503" i="1"/>
  <c r="K8502" i="1"/>
  <c r="A8504" i="1"/>
  <c r="N8503" i="1"/>
  <c r="E8503" i="1"/>
  <c r="C8503" i="1"/>
  <c r="U8501" i="1"/>
  <c r="O8502" i="1" l="1"/>
  <c r="D8504" i="1"/>
  <c r="S8504" i="1"/>
  <c r="U8502" i="1"/>
  <c r="K8503" i="1"/>
  <c r="O8503" i="1" s="1"/>
  <c r="A8505" i="1"/>
  <c r="E8504" i="1"/>
  <c r="C8504" i="1"/>
  <c r="D8505" i="1" l="1"/>
  <c r="N8504" i="1"/>
  <c r="A8506" i="1"/>
  <c r="E8505" i="1"/>
  <c r="C8505" i="1"/>
  <c r="K8504" i="1"/>
  <c r="U8503" i="1"/>
  <c r="O8504" i="1" l="1"/>
  <c r="U8504" i="1" s="1"/>
  <c r="S8505" i="1"/>
  <c r="D8506" i="1"/>
  <c r="K8505" i="1"/>
  <c r="N8505" i="1"/>
  <c r="A8507" i="1"/>
  <c r="E8506" i="1"/>
  <c r="C8506" i="1"/>
  <c r="O8505" i="1" l="1"/>
  <c r="U8505" i="1" s="1"/>
  <c r="S8506" i="1"/>
  <c r="D8507" i="1"/>
  <c r="S8507" i="1"/>
  <c r="K8506" i="1"/>
  <c r="N8506" i="1"/>
  <c r="A8508" i="1"/>
  <c r="N8507" i="1"/>
  <c r="E8507" i="1"/>
  <c r="C8507" i="1"/>
  <c r="D8508" i="1" l="1"/>
  <c r="S8508" i="1"/>
  <c r="O8506" i="1"/>
  <c r="K8507" i="1"/>
  <c r="O8507" i="1" s="1"/>
  <c r="A8509" i="1"/>
  <c r="E8508" i="1"/>
  <c r="C8508" i="1"/>
  <c r="U8506" i="1" l="1"/>
  <c r="D8509" i="1"/>
  <c r="S8509" i="1"/>
  <c r="N8508" i="1"/>
  <c r="K8508" i="1"/>
  <c r="U8507" i="1"/>
  <c r="A8510" i="1"/>
  <c r="N8509" i="1"/>
  <c r="E8509" i="1"/>
  <c r="C8509" i="1"/>
  <c r="O8508" i="1" l="1"/>
  <c r="D8510" i="1"/>
  <c r="K8509" i="1"/>
  <c r="O8509" i="1" s="1"/>
  <c r="A8511" i="1"/>
  <c r="E8510" i="1"/>
  <c r="C8510" i="1"/>
  <c r="U8508" i="1" l="1"/>
  <c r="U8509" i="1"/>
  <c r="N8510" i="1"/>
  <c r="S8510" i="1"/>
  <c r="D8511" i="1"/>
  <c r="S8511" i="1"/>
  <c r="K8510" i="1"/>
  <c r="A8512" i="1"/>
  <c r="N8511" i="1"/>
  <c r="C8511" i="1"/>
  <c r="E8511" i="1"/>
  <c r="O8510" i="1" l="1"/>
  <c r="U8510" i="1" s="1"/>
  <c r="D8512" i="1"/>
  <c r="S8512" i="1"/>
  <c r="K8511" i="1"/>
  <c r="O8511" i="1" s="1"/>
  <c r="A8513" i="1"/>
  <c r="E8512" i="1"/>
  <c r="C8512" i="1"/>
  <c r="D8513" i="1" l="1"/>
  <c r="N8512" i="1"/>
  <c r="K8512" i="1"/>
  <c r="A8514" i="1"/>
  <c r="E8513" i="1"/>
  <c r="C8513" i="1"/>
  <c r="U8511" i="1"/>
  <c r="O8512" i="1" l="1"/>
  <c r="U8512" i="1" s="1"/>
  <c r="S8513" i="1"/>
  <c r="N8513" i="1"/>
  <c r="D8514" i="1"/>
  <c r="S8514" i="1"/>
  <c r="A8515" i="1"/>
  <c r="E8514" i="1"/>
  <c r="C8514" i="1"/>
  <c r="K8513" i="1"/>
  <c r="O8513" i="1" l="1"/>
  <c r="D8515" i="1"/>
  <c r="N8514" i="1"/>
  <c r="K8514" i="1"/>
  <c r="U8513" i="1"/>
  <c r="A8516" i="1"/>
  <c r="N8515" i="1"/>
  <c r="E8515" i="1"/>
  <c r="C8515" i="1"/>
  <c r="O8514" i="1" l="1"/>
  <c r="U8514" i="1" s="1"/>
  <c r="S8515" i="1"/>
  <c r="D8516" i="1"/>
  <c r="S8516" i="1"/>
  <c r="K8515" i="1"/>
  <c r="O8515" i="1" s="1"/>
  <c r="A8517" i="1"/>
  <c r="E8516" i="1"/>
  <c r="C8516" i="1"/>
  <c r="U8515" i="1" l="1"/>
  <c r="D8517" i="1"/>
  <c r="S8517" i="1"/>
  <c r="K8516" i="1"/>
  <c r="N8516" i="1"/>
  <c r="A8518" i="1"/>
  <c r="N8517" i="1"/>
  <c r="E8517" i="1"/>
  <c r="C8517" i="1"/>
  <c r="O8516" i="1" l="1"/>
  <c r="D8518" i="1"/>
  <c r="K8517" i="1"/>
  <c r="O8517" i="1" s="1"/>
  <c r="A8519" i="1"/>
  <c r="E8518" i="1"/>
  <c r="C8518" i="1"/>
  <c r="U8516" i="1" l="1"/>
  <c r="S8518" i="1"/>
  <c r="D8519" i="1"/>
  <c r="S8519" i="1"/>
  <c r="N8518" i="1"/>
  <c r="U8517" i="1"/>
  <c r="K8518" i="1"/>
  <c r="A8520" i="1"/>
  <c r="E8519" i="1"/>
  <c r="C8519" i="1"/>
  <c r="O8518" i="1" l="1"/>
  <c r="U8518" i="1" s="1"/>
  <c r="D8520" i="1"/>
  <c r="S8520" i="1"/>
  <c r="K8519" i="1"/>
  <c r="N8519" i="1"/>
  <c r="A8521" i="1"/>
  <c r="N8520" i="1"/>
  <c r="E8520" i="1"/>
  <c r="C8520" i="1"/>
  <c r="O8519" i="1" l="1"/>
  <c r="D8521" i="1"/>
  <c r="S8521" i="1"/>
  <c r="K8520" i="1"/>
  <c r="O8520" i="1" s="1"/>
  <c r="U8519" i="1"/>
  <c r="A8522" i="1"/>
  <c r="N8521" i="1"/>
  <c r="E8521" i="1"/>
  <c r="C8521" i="1"/>
  <c r="D8522" i="1" l="1"/>
  <c r="U8520" i="1"/>
  <c r="K8521" i="1"/>
  <c r="O8521" i="1" s="1"/>
  <c r="A8523" i="1"/>
  <c r="E8522" i="1"/>
  <c r="C8522" i="1"/>
  <c r="S8522" i="1" l="1"/>
  <c r="D8523" i="1"/>
  <c r="S8523" i="1"/>
  <c r="K8522" i="1"/>
  <c r="A8524" i="1"/>
  <c r="E8523" i="1"/>
  <c r="C8523" i="1"/>
  <c r="U8521" i="1"/>
  <c r="N8522" i="1"/>
  <c r="O8522" i="1" l="1"/>
  <c r="U8522" i="1" s="1"/>
  <c r="D8524" i="1"/>
  <c r="S8524" i="1"/>
  <c r="K8523" i="1"/>
  <c r="N8523" i="1"/>
  <c r="A8525" i="1"/>
  <c r="E8524" i="1"/>
  <c r="C8524" i="1"/>
  <c r="D8525" i="1" l="1"/>
  <c r="S8525" i="1"/>
  <c r="N8524" i="1"/>
  <c r="O8523" i="1"/>
  <c r="U8523" i="1" s="1"/>
  <c r="K8524" i="1"/>
  <c r="A8526" i="1"/>
  <c r="E8525" i="1"/>
  <c r="C8525" i="1"/>
  <c r="O8524" i="1" l="1"/>
  <c r="U8524" i="1" s="1"/>
  <c r="D8526" i="1"/>
  <c r="S8526" i="1"/>
  <c r="K8525" i="1"/>
  <c r="N8525" i="1"/>
  <c r="A8527" i="1"/>
  <c r="E8526" i="1"/>
  <c r="C8526" i="1"/>
  <c r="D8527" i="1" l="1"/>
  <c r="S8527" i="1"/>
  <c r="O8525" i="1"/>
  <c r="U8525" i="1" s="1"/>
  <c r="N8526" i="1"/>
  <c r="K8526" i="1"/>
  <c r="A8528" i="1"/>
  <c r="E8527" i="1"/>
  <c r="C8527" i="1"/>
  <c r="D8528" i="1" l="1"/>
  <c r="O8526" i="1"/>
  <c r="K8527" i="1"/>
  <c r="N8527" i="1"/>
  <c r="A8529" i="1"/>
  <c r="N8528" i="1"/>
  <c r="E8528" i="1"/>
  <c r="C8528" i="1"/>
  <c r="U8526" i="1" l="1"/>
  <c r="S8528" i="1"/>
  <c r="D8529" i="1"/>
  <c r="O8527" i="1"/>
  <c r="U8527" i="1" s="1"/>
  <c r="A8530" i="1"/>
  <c r="E8529" i="1"/>
  <c r="C8529" i="1"/>
  <c r="K8528" i="1"/>
  <c r="O8528" i="1" s="1"/>
  <c r="S8529" i="1" l="1"/>
  <c r="D8530" i="1"/>
  <c r="U8528" i="1"/>
  <c r="K8529" i="1"/>
  <c r="N8529" i="1"/>
  <c r="A8531" i="1"/>
  <c r="N8530" i="1"/>
  <c r="E8530" i="1"/>
  <c r="C8530" i="1"/>
  <c r="O8529" i="1" l="1"/>
  <c r="U8529" i="1" s="1"/>
  <c r="K8530" i="1"/>
  <c r="S8530" i="1"/>
  <c r="D8531" i="1"/>
  <c r="S8531" i="1"/>
  <c r="O8530" i="1"/>
  <c r="A8532" i="1"/>
  <c r="E8531" i="1"/>
  <c r="C8531" i="1"/>
  <c r="D8532" i="1" l="1"/>
  <c r="S8532" i="1"/>
  <c r="A8533" i="1"/>
  <c r="E8532" i="1"/>
  <c r="C8532" i="1"/>
  <c r="U8530" i="1"/>
  <c r="K8531" i="1"/>
  <c r="N8531" i="1"/>
  <c r="N8532" i="1" l="1"/>
  <c r="D8533" i="1"/>
  <c r="S8533" i="1"/>
  <c r="K8532" i="1"/>
  <c r="O8531" i="1"/>
  <c r="A8534" i="1"/>
  <c r="E8533" i="1"/>
  <c r="C8533" i="1"/>
  <c r="O8532" i="1" l="1"/>
  <c r="D8534" i="1"/>
  <c r="S8534" i="1"/>
  <c r="N8533" i="1"/>
  <c r="A8535" i="1"/>
  <c r="N8534" i="1"/>
  <c r="E8534" i="1"/>
  <c r="C8534" i="1"/>
  <c r="U8532" i="1"/>
  <c r="K8533" i="1"/>
  <c r="U8531" i="1"/>
  <c r="O8533" i="1" l="1"/>
  <c r="D8535" i="1"/>
  <c r="K8534" i="1"/>
  <c r="O8534" i="1" s="1"/>
  <c r="A8536" i="1"/>
  <c r="E8535" i="1"/>
  <c r="C8535" i="1"/>
  <c r="U8533" i="1"/>
  <c r="S8535" i="1" l="1"/>
  <c r="D8536" i="1"/>
  <c r="S8536" i="1"/>
  <c r="U8534" i="1"/>
  <c r="N8535" i="1"/>
  <c r="A8537" i="1"/>
  <c r="E8536" i="1"/>
  <c r="C8536" i="1"/>
  <c r="K8535" i="1"/>
  <c r="D8537" i="1" l="1"/>
  <c r="O8535" i="1"/>
  <c r="U8535" i="1" s="1"/>
  <c r="N8536" i="1"/>
  <c r="A8538" i="1"/>
  <c r="E8537" i="1"/>
  <c r="C8537" i="1"/>
  <c r="K8536" i="1"/>
  <c r="O8536" i="1" l="1"/>
  <c r="U8536" i="1" s="1"/>
  <c r="S8537" i="1"/>
  <c r="D8538" i="1"/>
  <c r="K8537" i="1"/>
  <c r="N8537" i="1"/>
  <c r="A8539" i="1"/>
  <c r="E8538" i="1"/>
  <c r="C8538" i="1"/>
  <c r="O8537" i="1" l="1"/>
  <c r="U8537" i="1" s="1"/>
  <c r="S8538" i="1"/>
  <c r="D8539" i="1"/>
  <c r="S8539" i="1"/>
  <c r="N8538" i="1"/>
  <c r="K8538" i="1"/>
  <c r="A8540" i="1"/>
  <c r="E8539" i="1"/>
  <c r="C8539" i="1"/>
  <c r="O8538" i="1" l="1"/>
  <c r="U8538" i="1" s="1"/>
  <c r="D8540" i="1"/>
  <c r="S8540" i="1"/>
  <c r="A8541" i="1"/>
  <c r="K8540" i="1"/>
  <c r="E8540" i="1"/>
  <c r="C8540" i="1"/>
  <c r="K8539" i="1"/>
  <c r="N8539" i="1"/>
  <c r="D8541" i="1" l="1"/>
  <c r="S8541" i="1"/>
  <c r="N8540" i="1"/>
  <c r="O8540" i="1" s="1"/>
  <c r="O8539" i="1"/>
  <c r="A8542" i="1"/>
  <c r="E8541" i="1"/>
  <c r="C8541" i="1"/>
  <c r="D8542" i="1" l="1"/>
  <c r="S8542" i="1"/>
  <c r="U8540" i="1"/>
  <c r="A8543" i="1"/>
  <c r="N8542" i="1"/>
  <c r="E8542" i="1"/>
  <c r="C8542" i="1"/>
  <c r="K8541" i="1"/>
  <c r="N8541" i="1"/>
  <c r="U8539" i="1"/>
  <c r="D8543" i="1" l="1"/>
  <c r="S8543" i="1"/>
  <c r="O8541" i="1"/>
  <c r="K8542" i="1"/>
  <c r="O8542" i="1" s="1"/>
  <c r="A8544" i="1"/>
  <c r="C8543" i="1"/>
  <c r="E8543" i="1"/>
  <c r="D8544" i="1" l="1"/>
  <c r="S8544" i="1"/>
  <c r="N8543" i="1"/>
  <c r="A8545" i="1"/>
  <c r="E8544" i="1"/>
  <c r="C8544" i="1"/>
  <c r="U8542" i="1"/>
  <c r="K8543" i="1"/>
  <c r="U8541" i="1"/>
  <c r="O8543" i="1" l="1"/>
  <c r="U8543" i="1" s="1"/>
  <c r="D8545" i="1"/>
  <c r="S8545" i="1"/>
  <c r="N8544" i="1"/>
  <c r="A8546" i="1"/>
  <c r="E8545" i="1"/>
  <c r="C8545" i="1"/>
  <c r="K8544" i="1"/>
  <c r="O8544" i="1" s="1"/>
  <c r="D8546" i="1" l="1"/>
  <c r="S8546" i="1"/>
  <c r="N8545" i="1"/>
  <c r="U8544" i="1"/>
  <c r="A8547" i="1"/>
  <c r="N8546" i="1"/>
  <c r="E8546" i="1"/>
  <c r="C8546" i="1"/>
  <c r="K8545" i="1"/>
  <c r="O8545" i="1" l="1"/>
  <c r="D8547" i="1"/>
  <c r="S8547" i="1"/>
  <c r="K8546" i="1"/>
  <c r="O8546" i="1" s="1"/>
  <c r="A8548" i="1"/>
  <c r="E8547" i="1"/>
  <c r="C8547" i="1"/>
  <c r="U8545" i="1" l="1"/>
  <c r="D8548" i="1"/>
  <c r="K8547" i="1"/>
  <c r="N8547" i="1"/>
  <c r="A8549" i="1"/>
  <c r="E8548" i="1"/>
  <c r="C8548" i="1"/>
  <c r="U8546" i="1"/>
  <c r="S8548" i="1" l="1"/>
  <c r="D8549" i="1"/>
  <c r="S8549" i="1"/>
  <c r="O8547" i="1"/>
  <c r="K8548" i="1"/>
  <c r="N8548" i="1"/>
  <c r="A8550" i="1"/>
  <c r="N8549" i="1"/>
  <c r="E8549" i="1"/>
  <c r="C8549" i="1"/>
  <c r="U8547" i="1" l="1"/>
  <c r="O8548" i="1"/>
  <c r="U8548" i="1" s="1"/>
  <c r="D8550" i="1"/>
  <c r="S8550" i="1"/>
  <c r="K8549" i="1"/>
  <c r="O8549" i="1" s="1"/>
  <c r="A8551" i="1"/>
  <c r="N8550" i="1"/>
  <c r="E8550" i="1"/>
  <c r="C8550" i="1"/>
  <c r="D8551" i="1" l="1"/>
  <c r="S8551" i="1"/>
  <c r="K8550" i="1"/>
  <c r="O8550" i="1" s="1"/>
  <c r="A8552" i="1"/>
  <c r="E8551" i="1"/>
  <c r="C8551" i="1"/>
  <c r="U8549" i="1"/>
  <c r="D8552" i="1" l="1"/>
  <c r="U8550" i="1"/>
  <c r="N8551" i="1"/>
  <c r="A8553" i="1"/>
  <c r="N8552" i="1"/>
  <c r="E8552" i="1"/>
  <c r="C8552" i="1"/>
  <c r="K8551" i="1"/>
  <c r="S8552" i="1" l="1"/>
  <c r="D8553" i="1"/>
  <c r="A8554" i="1"/>
  <c r="E8553" i="1"/>
  <c r="C8553" i="1"/>
  <c r="K8552" i="1"/>
  <c r="O8552" i="1" s="1"/>
  <c r="O8551" i="1"/>
  <c r="S8553" i="1" l="1"/>
  <c r="D8554" i="1"/>
  <c r="S8554" i="1"/>
  <c r="N8553" i="1"/>
  <c r="U8552" i="1"/>
  <c r="K8553" i="1"/>
  <c r="U8551" i="1"/>
  <c r="A8555" i="1"/>
  <c r="E8554" i="1"/>
  <c r="C8554" i="1"/>
  <c r="O8553" i="1" l="1"/>
  <c r="D8555" i="1"/>
  <c r="S8555" i="1"/>
  <c r="N8554" i="1"/>
  <c r="K8554" i="1"/>
  <c r="U8553" i="1"/>
  <c r="A8556" i="1"/>
  <c r="E8555" i="1"/>
  <c r="C8555" i="1"/>
  <c r="O8554" i="1" l="1"/>
  <c r="D8556" i="1"/>
  <c r="S8556" i="1"/>
  <c r="K8555" i="1"/>
  <c r="N8555" i="1"/>
  <c r="A8557" i="1"/>
  <c r="N8556" i="1"/>
  <c r="E8556" i="1"/>
  <c r="C8556" i="1"/>
  <c r="O8555" i="1" l="1"/>
  <c r="U8554" i="1"/>
  <c r="D8557" i="1"/>
  <c r="S8557" i="1"/>
  <c r="K8556" i="1"/>
  <c r="O8556" i="1" s="1"/>
  <c r="U8555" i="1"/>
  <c r="A8558" i="1"/>
  <c r="E8557" i="1"/>
  <c r="C8557" i="1"/>
  <c r="D8558" i="1" l="1"/>
  <c r="S8558" i="1"/>
  <c r="U8556" i="1"/>
  <c r="K8557" i="1"/>
  <c r="N8557" i="1"/>
  <c r="A8559" i="1"/>
  <c r="N8558" i="1"/>
  <c r="E8558" i="1"/>
  <c r="C8558" i="1"/>
  <c r="D8559" i="1" l="1"/>
  <c r="S8559" i="1"/>
  <c r="O8557" i="1"/>
  <c r="K8558" i="1"/>
  <c r="O8558" i="1" s="1"/>
  <c r="A8560" i="1"/>
  <c r="C8559" i="1"/>
  <c r="E8559" i="1"/>
  <c r="U8557" i="1" l="1"/>
  <c r="D8560" i="1"/>
  <c r="S8560" i="1"/>
  <c r="K8559" i="1"/>
  <c r="N8559" i="1"/>
  <c r="A8561" i="1"/>
  <c r="E8560" i="1"/>
  <c r="C8560" i="1"/>
  <c r="U8558" i="1"/>
  <c r="O8559" i="1" l="1"/>
  <c r="U8559" i="1" s="1"/>
  <c r="D8561" i="1"/>
  <c r="S8561" i="1"/>
  <c r="N8560" i="1"/>
  <c r="A8562" i="1"/>
  <c r="E8561" i="1"/>
  <c r="C8561" i="1"/>
  <c r="K8560" i="1"/>
  <c r="O8560" i="1" l="1"/>
  <c r="U8560" i="1" s="1"/>
  <c r="D8562" i="1"/>
  <c r="N8561" i="1"/>
  <c r="K8561" i="1"/>
  <c r="A8563" i="1"/>
  <c r="N8562" i="1"/>
  <c r="E8562" i="1"/>
  <c r="C8562" i="1"/>
  <c r="O8561" i="1" l="1"/>
  <c r="U8561" i="1" s="1"/>
  <c r="S8562" i="1"/>
  <c r="D8563" i="1"/>
  <c r="K8562" i="1"/>
  <c r="O8562" i="1" s="1"/>
  <c r="A8564" i="1"/>
  <c r="E8563" i="1"/>
  <c r="C8563" i="1"/>
  <c r="S8563" i="1" l="1"/>
  <c r="D8564" i="1"/>
  <c r="K8563" i="1"/>
  <c r="U8562" i="1"/>
  <c r="N8563" i="1"/>
  <c r="A8565" i="1"/>
  <c r="E8564" i="1"/>
  <c r="C8564" i="1"/>
  <c r="S8564" i="1" l="1"/>
  <c r="D8565" i="1"/>
  <c r="S8565" i="1"/>
  <c r="K8564" i="1"/>
  <c r="O8563" i="1"/>
  <c r="N8564" i="1"/>
  <c r="A8566" i="1"/>
  <c r="E8565" i="1"/>
  <c r="C8565" i="1"/>
  <c r="O8564" i="1" l="1"/>
  <c r="U8564" i="1" s="1"/>
  <c r="U8563" i="1"/>
  <c r="D8566" i="1"/>
  <c r="S8566" i="1"/>
  <c r="K8565" i="1"/>
  <c r="N8565" i="1"/>
  <c r="A8567" i="1"/>
  <c r="E8566" i="1"/>
  <c r="C8566" i="1"/>
  <c r="D8567" i="1" l="1"/>
  <c r="S8567" i="1"/>
  <c r="O8565" i="1"/>
  <c r="N8566" i="1"/>
  <c r="K8566" i="1"/>
  <c r="A8568" i="1"/>
  <c r="C8567" i="1"/>
  <c r="E8567" i="1"/>
  <c r="O8566" i="1" l="1"/>
  <c r="D8568" i="1"/>
  <c r="S8568" i="1"/>
  <c r="U8565" i="1"/>
  <c r="U8566" i="1"/>
  <c r="N8567" i="1"/>
  <c r="A8569" i="1"/>
  <c r="N8568" i="1"/>
  <c r="E8568" i="1"/>
  <c r="C8568" i="1"/>
  <c r="K8567" i="1"/>
  <c r="D8569" i="1" l="1"/>
  <c r="S8569" i="1"/>
  <c r="O8567" i="1"/>
  <c r="U8567" i="1" s="1"/>
  <c r="A8570" i="1"/>
  <c r="E8569" i="1"/>
  <c r="C8569" i="1"/>
  <c r="K8568" i="1"/>
  <c r="O8568" i="1" s="1"/>
  <c r="D8570" i="1" l="1"/>
  <c r="S8570" i="1"/>
  <c r="U8568" i="1"/>
  <c r="K8569" i="1"/>
  <c r="N8569" i="1"/>
  <c r="A8571" i="1"/>
  <c r="E8570" i="1"/>
  <c r="C8570" i="1"/>
  <c r="D8571" i="1" l="1"/>
  <c r="S8571" i="1"/>
  <c r="O8569" i="1"/>
  <c r="N8570" i="1"/>
  <c r="K8570" i="1"/>
  <c r="A8572" i="1"/>
  <c r="E8571" i="1"/>
  <c r="C8571" i="1"/>
  <c r="O8570" i="1" l="1"/>
  <c r="U8569" i="1"/>
  <c r="D8572" i="1"/>
  <c r="S8572" i="1"/>
  <c r="A8573" i="1"/>
  <c r="N8572" i="1"/>
  <c r="K8572" i="1"/>
  <c r="E8572" i="1"/>
  <c r="C8572" i="1"/>
  <c r="K8571" i="1"/>
  <c r="N8571" i="1"/>
  <c r="U8570" i="1" l="1"/>
  <c r="D8573" i="1"/>
  <c r="S8573" i="1"/>
  <c r="O8571" i="1"/>
  <c r="O8572" i="1"/>
  <c r="A8574" i="1"/>
  <c r="E8573" i="1"/>
  <c r="C8573" i="1"/>
  <c r="D8574" i="1" l="1"/>
  <c r="S8574" i="1"/>
  <c r="N8573" i="1"/>
  <c r="A8575" i="1"/>
  <c r="N8574" i="1"/>
  <c r="E8574" i="1"/>
  <c r="C8574" i="1"/>
  <c r="U8572" i="1"/>
  <c r="K8573" i="1"/>
  <c r="U8571" i="1"/>
  <c r="O8573" i="1" l="1"/>
  <c r="U8573" i="1" s="1"/>
  <c r="D8575" i="1"/>
  <c r="S8575" i="1"/>
  <c r="K8574" i="1"/>
  <c r="O8574" i="1" s="1"/>
  <c r="A8576" i="1"/>
  <c r="E8575" i="1"/>
  <c r="C8575" i="1"/>
  <c r="D8576" i="1" l="1"/>
  <c r="K8575" i="1"/>
  <c r="N8575" i="1"/>
  <c r="A8577" i="1"/>
  <c r="E8576" i="1"/>
  <c r="C8576" i="1"/>
  <c r="U8574" i="1"/>
  <c r="S8576" i="1" l="1"/>
  <c r="D8577" i="1"/>
  <c r="S8577" i="1"/>
  <c r="N8576" i="1"/>
  <c r="O8575" i="1"/>
  <c r="U8575" i="1" s="1"/>
  <c r="A8578" i="1"/>
  <c r="E8577" i="1"/>
  <c r="C8577" i="1"/>
  <c r="K8576" i="1"/>
  <c r="O8576" i="1" l="1"/>
  <c r="D8578" i="1"/>
  <c r="S8578" i="1"/>
  <c r="U8576" i="1"/>
  <c r="K8577" i="1"/>
  <c r="N8577" i="1"/>
  <c r="A8579" i="1"/>
  <c r="N8578" i="1"/>
  <c r="E8578" i="1"/>
  <c r="C8578" i="1"/>
  <c r="D8579" i="1" l="1"/>
  <c r="S8579" i="1"/>
  <c r="O8577" i="1"/>
  <c r="U8577" i="1" s="1"/>
  <c r="K8578" i="1"/>
  <c r="O8578" i="1" s="1"/>
  <c r="U8578" i="1" s="1"/>
  <c r="A8580" i="1"/>
  <c r="E8579" i="1"/>
  <c r="C8579" i="1"/>
  <c r="D8580" i="1" l="1"/>
  <c r="S8580" i="1"/>
  <c r="K8579" i="1"/>
  <c r="N8579" i="1"/>
  <c r="A8581" i="1"/>
  <c r="E8580" i="1"/>
  <c r="C8580" i="1"/>
  <c r="D8581" i="1" l="1"/>
  <c r="S8581" i="1"/>
  <c r="O8579" i="1"/>
  <c r="K8580" i="1"/>
  <c r="N8580" i="1"/>
  <c r="A8582" i="1"/>
  <c r="E8581" i="1"/>
  <c r="C8581" i="1"/>
  <c r="U8579" i="1" l="1"/>
  <c r="O8580" i="1"/>
  <c r="D8582" i="1"/>
  <c r="S8582" i="1"/>
  <c r="K8581" i="1"/>
  <c r="N8581" i="1"/>
  <c r="A8583" i="1"/>
  <c r="E8582" i="1"/>
  <c r="C8582" i="1"/>
  <c r="U8580" i="1"/>
  <c r="D8583" i="1" l="1"/>
  <c r="S8583" i="1"/>
  <c r="O8581" i="1"/>
  <c r="N8582" i="1"/>
  <c r="K8582" i="1"/>
  <c r="A8584" i="1"/>
  <c r="C8583" i="1"/>
  <c r="E8583" i="1"/>
  <c r="O8582" i="1" l="1"/>
  <c r="U8581" i="1"/>
  <c r="D8584" i="1"/>
  <c r="S8584" i="1"/>
  <c r="N8583" i="1"/>
  <c r="K8583" i="1"/>
  <c r="O8583" i="1" s="1"/>
  <c r="A8585" i="1"/>
  <c r="N8584" i="1"/>
  <c r="E8584" i="1"/>
  <c r="C8584" i="1"/>
  <c r="U8582" i="1"/>
  <c r="D8585" i="1" l="1"/>
  <c r="A8586" i="1"/>
  <c r="N8585" i="1"/>
  <c r="E8585" i="1"/>
  <c r="C8585" i="1"/>
  <c r="K8584" i="1"/>
  <c r="O8584" i="1" s="1"/>
  <c r="U8583" i="1"/>
  <c r="S8585" i="1" l="1"/>
  <c r="D8586" i="1"/>
  <c r="S8586" i="1"/>
  <c r="K8585" i="1"/>
  <c r="O8585" i="1" s="1"/>
  <c r="U8584" i="1"/>
  <c r="A8587" i="1"/>
  <c r="E8586" i="1"/>
  <c r="C8586" i="1"/>
  <c r="D8587" i="1" l="1"/>
  <c r="S8587" i="1"/>
  <c r="K8586" i="1"/>
  <c r="A8588" i="1"/>
  <c r="N8587" i="1"/>
  <c r="E8587" i="1"/>
  <c r="C8587" i="1"/>
  <c r="N8586" i="1"/>
  <c r="U8585" i="1"/>
  <c r="O8586" i="1" l="1"/>
  <c r="U8586" i="1" s="1"/>
  <c r="D8588" i="1"/>
  <c r="K8587" i="1"/>
  <c r="O8587" i="1" s="1"/>
  <c r="A8589" i="1"/>
  <c r="N8588" i="1"/>
  <c r="E8588" i="1"/>
  <c r="C8588" i="1"/>
  <c r="S8588" i="1" l="1"/>
  <c r="D8589" i="1"/>
  <c r="S8589" i="1"/>
  <c r="K8588" i="1"/>
  <c r="O8588" i="1" s="1"/>
  <c r="A8590" i="1"/>
  <c r="E8589" i="1"/>
  <c r="C8589" i="1"/>
  <c r="U8587" i="1"/>
  <c r="D8590" i="1" l="1"/>
  <c r="S8590" i="1"/>
  <c r="U8588" i="1"/>
  <c r="K8589" i="1"/>
  <c r="N8589" i="1"/>
  <c r="A8591" i="1"/>
  <c r="N8590" i="1"/>
  <c r="E8590" i="1"/>
  <c r="C8590" i="1"/>
  <c r="D8591" i="1" l="1"/>
  <c r="S8591" i="1"/>
  <c r="O8589" i="1"/>
  <c r="K8590" i="1"/>
  <c r="O8590" i="1" s="1"/>
  <c r="A8592" i="1"/>
  <c r="E8591" i="1"/>
  <c r="C8591" i="1"/>
  <c r="D8592" i="1" l="1"/>
  <c r="N8591" i="1"/>
  <c r="A8593" i="1"/>
  <c r="E8592" i="1"/>
  <c r="C8592" i="1"/>
  <c r="U8590" i="1"/>
  <c r="K8591" i="1"/>
  <c r="O8591" i="1" s="1"/>
  <c r="U8589" i="1"/>
  <c r="S8592" i="1" l="1"/>
  <c r="D8593" i="1"/>
  <c r="N8592" i="1"/>
  <c r="U8591" i="1"/>
  <c r="K8592" i="1"/>
  <c r="A8594" i="1"/>
  <c r="E8593" i="1"/>
  <c r="C8593" i="1"/>
  <c r="O8592" i="1" l="1"/>
  <c r="S8593" i="1"/>
  <c r="D8594" i="1"/>
  <c r="S8594" i="1"/>
  <c r="N8593" i="1"/>
  <c r="A8595" i="1"/>
  <c r="N8594" i="1"/>
  <c r="E8594" i="1"/>
  <c r="C8594" i="1"/>
  <c r="U8592" i="1"/>
  <c r="K8593" i="1"/>
  <c r="O8593" i="1" l="1"/>
  <c r="D8595" i="1"/>
  <c r="K8594" i="1"/>
  <c r="O8594" i="1" s="1"/>
  <c r="U8593" i="1"/>
  <c r="A8596" i="1"/>
  <c r="E8595" i="1"/>
  <c r="C8595" i="1"/>
  <c r="U8594" i="1" l="1"/>
  <c r="S8595" i="1"/>
  <c r="D8596" i="1"/>
  <c r="K8595" i="1"/>
  <c r="N8595" i="1"/>
  <c r="A8597" i="1"/>
  <c r="E8596" i="1"/>
  <c r="C8596" i="1"/>
  <c r="S8596" i="1" l="1"/>
  <c r="D8597" i="1"/>
  <c r="S8597" i="1"/>
  <c r="K8596" i="1"/>
  <c r="O8595" i="1"/>
  <c r="A8598" i="1"/>
  <c r="E8597" i="1"/>
  <c r="C8597" i="1"/>
  <c r="N8596" i="1"/>
  <c r="O8596" i="1" l="1"/>
  <c r="U8595" i="1"/>
  <c r="D8598" i="1"/>
  <c r="S8598" i="1"/>
  <c r="K8597" i="1"/>
  <c r="N8597" i="1"/>
  <c r="A8599" i="1"/>
  <c r="E8598" i="1"/>
  <c r="C8598" i="1"/>
  <c r="U8596" i="1" l="1"/>
  <c r="D8599" i="1"/>
  <c r="S8599" i="1"/>
  <c r="N8598" i="1"/>
  <c r="O8597" i="1"/>
  <c r="U8597" i="1" s="1"/>
  <c r="K8598" i="1"/>
  <c r="A8600" i="1"/>
  <c r="E8599" i="1"/>
  <c r="C8599" i="1"/>
  <c r="N8599" i="1" l="1"/>
  <c r="O8598" i="1"/>
  <c r="U8598" i="1" s="1"/>
  <c r="D8600" i="1"/>
  <c r="S8600" i="1"/>
  <c r="A8601" i="1"/>
  <c r="E8600" i="1"/>
  <c r="C8600" i="1"/>
  <c r="K8599" i="1"/>
  <c r="O8599" i="1" l="1"/>
  <c r="D8601" i="1"/>
  <c r="N8600" i="1"/>
  <c r="U8599" i="1"/>
  <c r="K8600" i="1"/>
  <c r="A8602" i="1"/>
  <c r="E8601" i="1"/>
  <c r="C8601" i="1"/>
  <c r="O8600" i="1" l="1"/>
  <c r="S8601" i="1"/>
  <c r="D8602" i="1"/>
  <c r="N8601" i="1"/>
  <c r="A8603" i="1"/>
  <c r="E8602" i="1"/>
  <c r="C8602" i="1"/>
  <c r="U8600" i="1"/>
  <c r="K8601" i="1"/>
  <c r="O8601" i="1" l="1"/>
  <c r="S8602" i="1"/>
  <c r="D8603" i="1"/>
  <c r="S8603" i="1"/>
  <c r="K8602" i="1"/>
  <c r="U8601" i="1"/>
  <c r="N8602" i="1"/>
  <c r="A8604" i="1"/>
  <c r="E8603" i="1"/>
  <c r="C8603" i="1"/>
  <c r="O8602" i="1" l="1"/>
  <c r="U8602" i="1" s="1"/>
  <c r="D8604" i="1"/>
  <c r="S8604" i="1"/>
  <c r="K8603" i="1"/>
  <c r="N8603" i="1"/>
  <c r="A8605" i="1"/>
  <c r="N8604" i="1"/>
  <c r="E8604" i="1"/>
  <c r="C8604" i="1"/>
  <c r="D8605" i="1" l="1"/>
  <c r="S8605" i="1"/>
  <c r="O8603" i="1"/>
  <c r="K8604" i="1"/>
  <c r="O8604" i="1" s="1"/>
  <c r="A8606" i="1"/>
  <c r="E8605" i="1"/>
  <c r="C8605" i="1"/>
  <c r="U8603" i="1" l="1"/>
  <c r="D8606" i="1"/>
  <c r="N8605" i="1"/>
  <c r="K8605" i="1"/>
  <c r="O8605" i="1" s="1"/>
  <c r="A8607" i="1"/>
  <c r="E8606" i="1"/>
  <c r="C8606" i="1"/>
  <c r="U8604" i="1"/>
  <c r="S8606" i="1" l="1"/>
  <c r="D8607" i="1"/>
  <c r="S8607" i="1"/>
  <c r="N8606" i="1"/>
  <c r="U8605" i="1"/>
  <c r="A8608" i="1"/>
  <c r="E8607" i="1"/>
  <c r="C8607" i="1"/>
  <c r="K8606" i="1"/>
  <c r="O8606" i="1" l="1"/>
  <c r="D8608" i="1"/>
  <c r="S8608" i="1"/>
  <c r="A8609" i="1"/>
  <c r="N8608" i="1"/>
  <c r="E8608" i="1"/>
  <c r="C8608" i="1"/>
  <c r="U8606" i="1"/>
  <c r="K8607" i="1"/>
  <c r="N8607" i="1"/>
  <c r="K8608" i="1" l="1"/>
  <c r="O8608" i="1" s="1"/>
  <c r="D8609" i="1"/>
  <c r="S8609" i="1"/>
  <c r="O8607" i="1"/>
  <c r="A8610" i="1"/>
  <c r="E8609" i="1"/>
  <c r="C8609" i="1"/>
  <c r="U8608" i="1" l="1"/>
  <c r="D8610" i="1"/>
  <c r="S8610" i="1"/>
  <c r="K8609" i="1"/>
  <c r="A8611" i="1"/>
  <c r="E8610" i="1"/>
  <c r="C8610" i="1"/>
  <c r="U8607" i="1"/>
  <c r="N8609" i="1"/>
  <c r="O8609" i="1" l="1"/>
  <c r="D8611" i="1"/>
  <c r="S8611" i="1"/>
  <c r="K8610" i="1"/>
  <c r="N8610" i="1"/>
  <c r="U8609" i="1"/>
  <c r="A8612" i="1"/>
  <c r="E8611" i="1"/>
  <c r="C8611" i="1"/>
  <c r="O8610" i="1" l="1"/>
  <c r="D8612" i="1"/>
  <c r="K8611" i="1"/>
  <c r="N8611" i="1"/>
  <c r="A8613" i="1"/>
  <c r="N8612" i="1"/>
  <c r="E8612" i="1"/>
  <c r="C8612" i="1"/>
  <c r="U8610" i="1" l="1"/>
  <c r="O8611" i="1"/>
  <c r="U8611" i="1" s="1"/>
  <c r="S8612" i="1"/>
  <c r="D8613" i="1"/>
  <c r="S8613" i="1"/>
  <c r="K8612" i="1"/>
  <c r="O8612" i="1" s="1"/>
  <c r="A8614" i="1"/>
  <c r="E8613" i="1"/>
  <c r="C8613" i="1"/>
  <c r="D8614" i="1" l="1"/>
  <c r="N8613" i="1"/>
  <c r="K8613" i="1"/>
  <c r="A8615" i="1"/>
  <c r="E8614" i="1"/>
  <c r="C8614" i="1"/>
  <c r="U8612" i="1"/>
  <c r="O8613" i="1" l="1"/>
  <c r="S8614" i="1"/>
  <c r="D8615" i="1"/>
  <c r="N8614" i="1"/>
  <c r="U8613" i="1"/>
  <c r="K8614" i="1"/>
  <c r="A8616" i="1"/>
  <c r="C8615" i="1"/>
  <c r="E8615" i="1"/>
  <c r="O8614" i="1" l="1"/>
  <c r="S8615" i="1"/>
  <c r="D8616" i="1"/>
  <c r="S8616" i="1"/>
  <c r="N8615" i="1"/>
  <c r="A8617" i="1"/>
  <c r="N8616" i="1"/>
  <c r="E8616" i="1"/>
  <c r="C8616" i="1"/>
  <c r="K8615" i="1"/>
  <c r="U8614" i="1"/>
  <c r="O8615" i="1" l="1"/>
  <c r="D8617" i="1"/>
  <c r="S8617" i="1"/>
  <c r="K8616" i="1"/>
  <c r="O8616" i="1" s="1"/>
  <c r="U8615" i="1"/>
  <c r="A8618" i="1"/>
  <c r="E8617" i="1"/>
  <c r="C8617" i="1"/>
  <c r="D8618" i="1" l="1"/>
  <c r="S8618" i="1"/>
  <c r="K8617" i="1"/>
  <c r="A8619" i="1"/>
  <c r="N8618" i="1"/>
  <c r="E8618" i="1"/>
  <c r="C8618" i="1"/>
  <c r="U8616" i="1"/>
  <c r="N8617" i="1"/>
  <c r="O8617" i="1" l="1"/>
  <c r="U8617" i="1" s="1"/>
  <c r="D8619" i="1"/>
  <c r="S8619" i="1"/>
  <c r="K8618" i="1"/>
  <c r="O8618" i="1" s="1"/>
  <c r="A8620" i="1"/>
  <c r="E8619" i="1"/>
  <c r="C8619" i="1"/>
  <c r="D8620" i="1" l="1"/>
  <c r="S8620" i="1"/>
  <c r="N8619" i="1"/>
  <c r="K8619" i="1"/>
  <c r="A8621" i="1"/>
  <c r="N8620" i="1"/>
  <c r="E8620" i="1"/>
  <c r="C8620" i="1"/>
  <c r="U8618" i="1"/>
  <c r="O8619" i="1" l="1"/>
  <c r="D8621" i="1"/>
  <c r="S8621" i="1"/>
  <c r="K8620" i="1"/>
  <c r="O8620" i="1" s="1"/>
  <c r="A8622" i="1"/>
  <c r="N8621" i="1"/>
  <c r="E8621" i="1"/>
  <c r="C8621" i="1"/>
  <c r="U8619" i="1"/>
  <c r="D8622" i="1" l="1"/>
  <c r="S8622" i="1"/>
  <c r="U8620" i="1"/>
  <c r="K8621" i="1"/>
  <c r="O8621" i="1" s="1"/>
  <c r="A8623" i="1"/>
  <c r="E8622" i="1"/>
  <c r="C8622" i="1"/>
  <c r="D8623" i="1" l="1"/>
  <c r="S8623" i="1"/>
  <c r="K8622" i="1"/>
  <c r="U8621" i="1"/>
  <c r="N8622" i="1"/>
  <c r="A8624" i="1"/>
  <c r="E8623" i="1"/>
  <c r="C8623" i="1"/>
  <c r="D8624" i="1" l="1"/>
  <c r="S8624" i="1"/>
  <c r="N8623" i="1"/>
  <c r="O8622" i="1"/>
  <c r="U8622" i="1" s="1"/>
  <c r="K8623" i="1"/>
  <c r="A8625" i="1"/>
  <c r="E8624" i="1"/>
  <c r="C8624" i="1"/>
  <c r="O8623" i="1" l="1"/>
  <c r="D8625" i="1"/>
  <c r="S8625" i="1"/>
  <c r="N8624" i="1"/>
  <c r="A8626" i="1"/>
  <c r="E8625" i="1"/>
  <c r="C8625" i="1"/>
  <c r="K8624" i="1"/>
  <c r="U8623" i="1"/>
  <c r="O8624" i="1" l="1"/>
  <c r="D8626" i="1"/>
  <c r="N8625" i="1"/>
  <c r="U8624" i="1"/>
  <c r="K8625" i="1"/>
  <c r="A8627" i="1"/>
  <c r="N8626" i="1"/>
  <c r="E8626" i="1"/>
  <c r="C8626" i="1"/>
  <c r="O8625" i="1" l="1"/>
  <c r="S8626" i="1"/>
  <c r="D8627" i="1"/>
  <c r="S8627" i="1"/>
  <c r="K8626" i="1"/>
  <c r="O8626" i="1" s="1"/>
  <c r="A8628" i="1"/>
  <c r="E8627" i="1"/>
  <c r="C8627" i="1"/>
  <c r="U8625" i="1"/>
  <c r="D8628" i="1" l="1"/>
  <c r="K8627" i="1"/>
  <c r="N8627" i="1"/>
  <c r="A8629" i="1"/>
  <c r="E8628" i="1"/>
  <c r="C8628" i="1"/>
  <c r="U8626" i="1"/>
  <c r="O8627" i="1" l="1"/>
  <c r="S8628" i="1"/>
  <c r="D8629" i="1"/>
  <c r="S8629" i="1"/>
  <c r="N8628" i="1"/>
  <c r="K8628" i="1"/>
  <c r="A8630" i="1"/>
  <c r="E8629" i="1"/>
  <c r="C8629" i="1"/>
  <c r="O8628" i="1" l="1"/>
  <c r="U8627" i="1"/>
  <c r="D8630" i="1"/>
  <c r="S8630" i="1"/>
  <c r="N8629" i="1"/>
  <c r="A8631" i="1"/>
  <c r="N8630" i="1"/>
  <c r="E8630" i="1"/>
  <c r="C8630" i="1"/>
  <c r="U8628" i="1"/>
  <c r="K8629" i="1"/>
  <c r="O8629" i="1" l="1"/>
  <c r="D8631" i="1"/>
  <c r="U8629" i="1"/>
  <c r="K8630" i="1"/>
  <c r="O8630" i="1" s="1"/>
  <c r="A8632" i="1"/>
  <c r="E8631" i="1"/>
  <c r="C8631" i="1"/>
  <c r="S8631" i="1" l="1"/>
  <c r="D8632" i="1"/>
  <c r="S8632" i="1"/>
  <c r="K8631" i="1"/>
  <c r="N8631" i="1"/>
  <c r="A8633" i="1"/>
  <c r="E8632" i="1"/>
  <c r="C8632" i="1"/>
  <c r="U8630" i="1"/>
  <c r="O8631" i="1" l="1"/>
  <c r="U8631" i="1" s="1"/>
  <c r="D8633" i="1"/>
  <c r="S8633" i="1"/>
  <c r="K8632" i="1"/>
  <c r="A8634" i="1"/>
  <c r="E8633" i="1"/>
  <c r="C8633" i="1"/>
  <c r="N8632" i="1"/>
  <c r="D8634" i="1" l="1"/>
  <c r="S8634" i="1"/>
  <c r="K8633" i="1"/>
  <c r="N8633" i="1"/>
  <c r="A8635" i="1"/>
  <c r="E8634" i="1"/>
  <c r="C8634" i="1"/>
  <c r="O8632" i="1"/>
  <c r="D8635" i="1" l="1"/>
  <c r="S8635" i="1"/>
  <c r="N8634" i="1"/>
  <c r="O8633" i="1"/>
  <c r="U8632" i="1"/>
  <c r="K8634" i="1"/>
  <c r="A8636" i="1"/>
  <c r="E8635" i="1"/>
  <c r="C8635" i="1"/>
  <c r="O8634" i="1" l="1"/>
  <c r="D8636" i="1"/>
  <c r="U8633" i="1"/>
  <c r="K8635" i="1"/>
  <c r="A8637" i="1"/>
  <c r="E8636" i="1"/>
  <c r="C8636" i="1"/>
  <c r="N8635" i="1"/>
  <c r="O8635" i="1" s="1"/>
  <c r="U8634" i="1"/>
  <c r="S8636" i="1" l="1"/>
  <c r="D8637" i="1"/>
  <c r="S8637" i="1"/>
  <c r="N8636" i="1"/>
  <c r="U8635" i="1"/>
  <c r="K8636" i="1"/>
  <c r="A8638" i="1"/>
  <c r="E8637" i="1"/>
  <c r="C8637" i="1"/>
  <c r="O8636" i="1" l="1"/>
  <c r="D8638" i="1"/>
  <c r="N8637" i="1"/>
  <c r="K8637" i="1"/>
  <c r="A8639" i="1"/>
  <c r="E8638" i="1"/>
  <c r="C8638" i="1"/>
  <c r="U8636" i="1"/>
  <c r="S8638" i="1" l="1"/>
  <c r="D8639" i="1"/>
  <c r="O8637" i="1"/>
  <c r="K8638" i="1"/>
  <c r="A8640" i="1"/>
  <c r="E8639" i="1"/>
  <c r="C8639" i="1"/>
  <c r="N8638" i="1"/>
  <c r="U8637" i="1" l="1"/>
  <c r="S8639" i="1"/>
  <c r="D8640" i="1"/>
  <c r="S8640" i="1"/>
  <c r="K8639" i="1"/>
  <c r="N8639" i="1"/>
  <c r="A8641" i="1"/>
  <c r="E8640" i="1"/>
  <c r="C8640" i="1"/>
  <c r="O8638" i="1"/>
  <c r="O8639" i="1" l="1"/>
  <c r="D8641" i="1"/>
  <c r="S8641" i="1"/>
  <c r="N8640" i="1"/>
  <c r="K8640" i="1"/>
  <c r="A8642" i="1"/>
  <c r="E8641" i="1"/>
  <c r="C8641" i="1"/>
  <c r="U8638" i="1"/>
  <c r="U8639" i="1"/>
  <c r="O8640" i="1" l="1"/>
  <c r="U8640" i="1" s="1"/>
  <c r="D8642" i="1"/>
  <c r="S8642" i="1"/>
  <c r="N8641" i="1"/>
  <c r="K8641" i="1"/>
  <c r="A8643" i="1"/>
  <c r="E8642" i="1"/>
  <c r="C8642" i="1"/>
  <c r="O8641" i="1" l="1"/>
  <c r="D8643" i="1"/>
  <c r="S8643" i="1"/>
  <c r="N8642" i="1"/>
  <c r="U8641" i="1"/>
  <c r="K8642" i="1"/>
  <c r="A8644" i="1"/>
  <c r="N8643" i="1"/>
  <c r="E8643" i="1"/>
  <c r="C8643" i="1"/>
  <c r="O8642" i="1" l="1"/>
  <c r="D8644" i="1"/>
  <c r="S8644" i="1"/>
  <c r="K8643" i="1"/>
  <c r="O8643" i="1" s="1"/>
  <c r="A8645" i="1"/>
  <c r="E8644" i="1"/>
  <c r="C8644" i="1"/>
  <c r="U8642" i="1"/>
  <c r="D8645" i="1" l="1"/>
  <c r="S8645" i="1"/>
  <c r="N8644" i="1"/>
  <c r="U8643" i="1"/>
  <c r="K8644" i="1"/>
  <c r="A8646" i="1"/>
  <c r="E8645" i="1"/>
  <c r="C8645" i="1"/>
  <c r="O8644" i="1" l="1"/>
  <c r="K8645" i="1"/>
  <c r="D8646" i="1"/>
  <c r="S8646" i="1"/>
  <c r="N8645" i="1"/>
  <c r="U8644" i="1"/>
  <c r="A8647" i="1"/>
  <c r="E8646" i="1"/>
  <c r="C8646" i="1"/>
  <c r="O8645" i="1" l="1"/>
  <c r="D8647" i="1"/>
  <c r="K8646" i="1"/>
  <c r="A8648" i="1"/>
  <c r="E8647" i="1"/>
  <c r="C8647" i="1"/>
  <c r="N8646" i="1"/>
  <c r="U8645" i="1"/>
  <c r="S8647" i="1" l="1"/>
  <c r="D8648" i="1"/>
  <c r="O8646" i="1"/>
  <c r="K8647" i="1"/>
  <c r="N8647" i="1"/>
  <c r="A8649" i="1"/>
  <c r="E8648" i="1"/>
  <c r="C8648" i="1"/>
  <c r="U8646" i="1" l="1"/>
  <c r="O8647" i="1"/>
  <c r="U8647" i="1" s="1"/>
  <c r="S8648" i="1"/>
  <c r="D8649" i="1"/>
  <c r="S8649" i="1"/>
  <c r="N8648" i="1"/>
  <c r="K8648" i="1"/>
  <c r="A8650" i="1"/>
  <c r="E8649" i="1"/>
  <c r="C8649" i="1"/>
  <c r="O8648" i="1" l="1"/>
  <c r="D8650" i="1"/>
  <c r="S8650" i="1"/>
  <c r="K8649" i="1"/>
  <c r="N8649" i="1"/>
  <c r="U8648" i="1"/>
  <c r="A8651" i="1"/>
  <c r="E8650" i="1"/>
  <c r="C8650" i="1"/>
  <c r="O8649" i="1" l="1"/>
  <c r="D8651" i="1"/>
  <c r="N8650" i="1"/>
  <c r="K8650" i="1"/>
  <c r="O8650" i="1" s="1"/>
  <c r="A8652" i="1"/>
  <c r="E8651" i="1"/>
  <c r="C8651" i="1"/>
  <c r="U8649" i="1"/>
  <c r="S8651" i="1" l="1"/>
  <c r="D8652" i="1"/>
  <c r="K8651" i="1"/>
  <c r="N8651" i="1"/>
  <c r="A8653" i="1"/>
  <c r="E8652" i="1"/>
  <c r="C8652" i="1"/>
  <c r="U8650" i="1"/>
  <c r="O8651" i="1" l="1"/>
  <c r="S8652" i="1"/>
  <c r="D8653" i="1"/>
  <c r="S8653" i="1"/>
  <c r="N8652" i="1"/>
  <c r="K8652" i="1"/>
  <c r="A8654" i="1"/>
  <c r="E8653" i="1"/>
  <c r="C8653" i="1"/>
  <c r="U8651" i="1"/>
  <c r="D8654" i="1" l="1"/>
  <c r="S8654" i="1"/>
  <c r="O8652" i="1"/>
  <c r="U8652" i="1" s="1"/>
  <c r="N8653" i="1"/>
  <c r="K8653" i="1"/>
  <c r="A8655" i="1"/>
  <c r="E8654" i="1"/>
  <c r="C8654" i="1"/>
  <c r="D8655" i="1" l="1"/>
  <c r="S8655" i="1"/>
  <c r="N8654" i="1"/>
  <c r="O8653" i="1"/>
  <c r="U8653" i="1" s="1"/>
  <c r="K8654" i="1"/>
  <c r="A8656" i="1"/>
  <c r="K8655" i="1"/>
  <c r="E8655" i="1"/>
  <c r="C8655" i="1"/>
  <c r="O8654" i="1" l="1"/>
  <c r="D8656" i="1"/>
  <c r="S8656" i="1"/>
  <c r="N8655" i="1"/>
  <c r="O8655" i="1" s="1"/>
  <c r="A8657" i="1"/>
  <c r="E8656" i="1"/>
  <c r="C8656" i="1"/>
  <c r="U8654" i="1"/>
  <c r="D8657" i="1" l="1"/>
  <c r="S8657" i="1"/>
  <c r="K8656" i="1"/>
  <c r="A8658" i="1"/>
  <c r="E8657" i="1"/>
  <c r="C8657" i="1"/>
  <c r="N8656" i="1"/>
  <c r="U8655" i="1"/>
  <c r="K8657" i="1" l="1"/>
  <c r="D8658" i="1"/>
  <c r="S8658" i="1"/>
  <c r="A8659" i="1"/>
  <c r="E8658" i="1"/>
  <c r="C8658" i="1"/>
  <c r="N8657" i="1"/>
  <c r="O8656" i="1"/>
  <c r="O8657" i="1" l="1"/>
  <c r="D8659" i="1"/>
  <c r="S8659" i="1"/>
  <c r="U8657" i="1"/>
  <c r="K8658" i="1"/>
  <c r="A8660" i="1"/>
  <c r="N8659" i="1"/>
  <c r="E8659" i="1"/>
  <c r="C8659" i="1"/>
  <c r="U8656" i="1"/>
  <c r="N8658" i="1"/>
  <c r="D8660" i="1" l="1"/>
  <c r="S8660" i="1"/>
  <c r="K8659" i="1"/>
  <c r="O8659" i="1" s="1"/>
  <c r="A8661" i="1"/>
  <c r="E8660" i="1"/>
  <c r="C8660" i="1"/>
  <c r="O8658" i="1"/>
  <c r="D8661" i="1" l="1"/>
  <c r="S8661" i="1"/>
  <c r="N8660" i="1"/>
  <c r="U8658" i="1"/>
  <c r="U8659" i="1"/>
  <c r="K8660" i="1"/>
  <c r="A8662" i="1"/>
  <c r="N8661" i="1"/>
  <c r="E8661" i="1"/>
  <c r="C8661" i="1"/>
  <c r="O8660" i="1" l="1"/>
  <c r="D8662" i="1"/>
  <c r="S8662" i="1"/>
  <c r="K8661" i="1"/>
  <c r="O8661" i="1" s="1"/>
  <c r="U8661" i="1" s="1"/>
  <c r="U8660" i="1"/>
  <c r="A8663" i="1"/>
  <c r="E8662" i="1"/>
  <c r="C8662" i="1"/>
  <c r="D8663" i="1" l="1"/>
  <c r="S8663" i="1"/>
  <c r="N8662" i="1"/>
  <c r="K8662" i="1"/>
  <c r="O8662" i="1" s="1"/>
  <c r="A8664" i="1"/>
  <c r="E8663" i="1"/>
  <c r="C8663" i="1"/>
  <c r="D8664" i="1" l="1"/>
  <c r="K8663" i="1"/>
  <c r="N8663" i="1"/>
  <c r="A8665" i="1"/>
  <c r="E8664" i="1"/>
  <c r="C8664" i="1"/>
  <c r="U8662" i="1"/>
  <c r="O8663" i="1" l="1"/>
  <c r="U8663" i="1" s="1"/>
  <c r="N8664" i="1"/>
  <c r="S8664" i="1"/>
  <c r="D8665" i="1"/>
  <c r="S8665" i="1"/>
  <c r="K8664" i="1"/>
  <c r="O8664" i="1" s="1"/>
  <c r="A8666" i="1"/>
  <c r="N8665" i="1"/>
  <c r="E8665" i="1"/>
  <c r="C8665" i="1"/>
  <c r="D8666" i="1" l="1"/>
  <c r="S8666" i="1"/>
  <c r="K8665" i="1"/>
  <c r="O8665" i="1" s="1"/>
  <c r="U8665" i="1" s="1"/>
  <c r="A8667" i="1"/>
  <c r="E8666" i="1"/>
  <c r="C8666" i="1"/>
  <c r="U8664" i="1"/>
  <c r="D8667" i="1" l="1"/>
  <c r="S8667" i="1"/>
  <c r="N8666" i="1"/>
  <c r="K8666" i="1"/>
  <c r="A8668" i="1"/>
  <c r="N8667" i="1"/>
  <c r="E8667" i="1"/>
  <c r="C8667" i="1"/>
  <c r="O8666" i="1" l="1"/>
  <c r="D8668" i="1"/>
  <c r="S8668" i="1"/>
  <c r="K8667" i="1"/>
  <c r="O8667" i="1" s="1"/>
  <c r="A8669" i="1"/>
  <c r="N8668" i="1"/>
  <c r="E8668" i="1"/>
  <c r="C8668" i="1"/>
  <c r="U8666" i="1"/>
  <c r="D8669" i="1" l="1"/>
  <c r="S8669" i="1"/>
  <c r="K8668" i="1"/>
  <c r="O8668" i="1" s="1"/>
  <c r="A8670" i="1"/>
  <c r="E8669" i="1"/>
  <c r="C8669" i="1"/>
  <c r="U8667" i="1"/>
  <c r="D8670" i="1" l="1"/>
  <c r="S8670" i="1"/>
  <c r="N8669" i="1"/>
  <c r="K8669" i="1"/>
  <c r="A8671" i="1"/>
  <c r="E8670" i="1"/>
  <c r="C8670" i="1"/>
  <c r="U8668" i="1"/>
  <c r="O8669" i="1" l="1"/>
  <c r="D8671" i="1"/>
  <c r="S8671" i="1"/>
  <c r="K8670" i="1"/>
  <c r="A8672" i="1"/>
  <c r="E8671" i="1"/>
  <c r="C8671" i="1"/>
  <c r="N8670" i="1"/>
  <c r="U8669" i="1"/>
  <c r="D8672" i="1" l="1"/>
  <c r="K8671" i="1"/>
  <c r="N8671" i="1"/>
  <c r="A8673" i="1"/>
  <c r="E8672" i="1"/>
  <c r="C8672" i="1"/>
  <c r="O8670" i="1"/>
  <c r="O8671" i="1" l="1"/>
  <c r="U8671" i="1" s="1"/>
  <c r="S8672" i="1"/>
  <c r="D8673" i="1"/>
  <c r="N8672" i="1"/>
  <c r="K8672" i="1"/>
  <c r="A8674" i="1"/>
  <c r="E8673" i="1"/>
  <c r="C8673" i="1"/>
  <c r="U8670" i="1"/>
  <c r="O8672" i="1" l="1"/>
  <c r="S8673" i="1"/>
  <c r="D8674" i="1"/>
  <c r="S8674" i="1"/>
  <c r="N8673" i="1"/>
  <c r="K8673" i="1"/>
  <c r="O8673" i="1" s="1"/>
  <c r="A8675" i="1"/>
  <c r="N8674" i="1"/>
  <c r="E8674" i="1"/>
  <c r="C8674" i="1"/>
  <c r="U8672" i="1"/>
  <c r="U8673" i="1" l="1"/>
  <c r="D8675" i="1"/>
  <c r="K8674" i="1"/>
  <c r="O8674" i="1" s="1"/>
  <c r="A8676" i="1"/>
  <c r="K8675" i="1"/>
  <c r="E8675" i="1"/>
  <c r="C8675" i="1"/>
  <c r="S8675" i="1" l="1"/>
  <c r="D8676" i="1"/>
  <c r="N8675" i="1"/>
  <c r="O8675" i="1" s="1"/>
  <c r="A8677" i="1"/>
  <c r="E8676" i="1"/>
  <c r="C8676" i="1"/>
  <c r="U8674" i="1"/>
  <c r="S8676" i="1" l="1"/>
  <c r="D8677" i="1"/>
  <c r="S8677" i="1"/>
  <c r="U8675" i="1"/>
  <c r="N8676" i="1"/>
  <c r="K8676" i="1"/>
  <c r="A8678" i="1"/>
  <c r="K8677" i="1"/>
  <c r="E8677" i="1"/>
  <c r="C8677" i="1"/>
  <c r="O8676" i="1" l="1"/>
  <c r="D8678" i="1"/>
  <c r="S8678" i="1"/>
  <c r="N8677" i="1"/>
  <c r="O8677" i="1" s="1"/>
  <c r="A8679" i="1"/>
  <c r="E8678" i="1"/>
  <c r="C8678" i="1"/>
  <c r="U8676" i="1"/>
  <c r="U8677" i="1" l="1"/>
  <c r="D8679" i="1"/>
  <c r="N8678" i="1"/>
  <c r="K8678" i="1"/>
  <c r="O8678" i="1" s="1"/>
  <c r="A8680" i="1"/>
  <c r="E8679" i="1"/>
  <c r="C8679" i="1"/>
  <c r="S8679" i="1" l="1"/>
  <c r="D8680" i="1"/>
  <c r="K8679" i="1"/>
  <c r="N8679" i="1"/>
  <c r="A8681" i="1"/>
  <c r="E8680" i="1"/>
  <c r="C8680" i="1"/>
  <c r="U8678" i="1"/>
  <c r="O8679" i="1" l="1"/>
  <c r="U8679" i="1" s="1"/>
  <c r="S8680" i="1"/>
  <c r="D8681" i="1"/>
  <c r="S8681" i="1"/>
  <c r="N8680" i="1"/>
  <c r="K8680" i="1"/>
  <c r="O8680" i="1" s="1"/>
  <c r="A8682" i="1"/>
  <c r="N8681" i="1"/>
  <c r="E8681" i="1"/>
  <c r="C8681" i="1"/>
  <c r="D8682" i="1" l="1"/>
  <c r="K8681" i="1"/>
  <c r="O8681" i="1" s="1"/>
  <c r="A8683" i="1"/>
  <c r="E8682" i="1"/>
  <c r="C8682" i="1"/>
  <c r="U8680" i="1"/>
  <c r="S8682" i="1" l="1"/>
  <c r="D8683" i="1"/>
  <c r="S8683" i="1"/>
  <c r="N8682" i="1"/>
  <c r="K8682" i="1"/>
  <c r="A8684" i="1"/>
  <c r="N8683" i="1"/>
  <c r="E8683" i="1"/>
  <c r="C8683" i="1"/>
  <c r="U8681" i="1"/>
  <c r="O8682" i="1" l="1"/>
  <c r="U8682" i="1" s="1"/>
  <c r="D8684" i="1"/>
  <c r="S8684" i="1"/>
  <c r="K8683" i="1"/>
  <c r="O8683" i="1" s="1"/>
  <c r="A8685" i="1"/>
  <c r="E8684" i="1"/>
  <c r="C8684" i="1"/>
  <c r="D8685" i="1" l="1"/>
  <c r="S8685" i="1"/>
  <c r="K8684" i="1"/>
  <c r="A8686" i="1"/>
  <c r="E8685" i="1"/>
  <c r="C8685" i="1"/>
  <c r="N8684" i="1"/>
  <c r="U8683" i="1"/>
  <c r="D8686" i="1" l="1"/>
  <c r="S8686" i="1"/>
  <c r="O8684" i="1"/>
  <c r="U8684" i="1" s="1"/>
  <c r="K8685" i="1"/>
  <c r="N8685" i="1"/>
  <c r="A8687" i="1"/>
  <c r="E8686" i="1"/>
  <c r="C8686" i="1"/>
  <c r="O8685" i="1" l="1"/>
  <c r="D8687" i="1"/>
  <c r="N8686" i="1"/>
  <c r="K8686" i="1"/>
  <c r="O8686" i="1" s="1"/>
  <c r="A8688" i="1"/>
  <c r="C8687" i="1"/>
  <c r="E8687" i="1"/>
  <c r="U8685" i="1" l="1"/>
  <c r="S8687" i="1"/>
  <c r="D8688" i="1"/>
  <c r="S8688" i="1"/>
  <c r="N8687" i="1"/>
  <c r="K8687" i="1"/>
  <c r="O8687" i="1" s="1"/>
  <c r="A8689" i="1"/>
  <c r="E8688" i="1"/>
  <c r="C8688" i="1"/>
  <c r="U8686" i="1"/>
  <c r="D8689" i="1" l="1"/>
  <c r="U8687" i="1"/>
  <c r="N8688" i="1"/>
  <c r="K8688" i="1"/>
  <c r="A8690" i="1"/>
  <c r="E8689" i="1"/>
  <c r="C8689" i="1"/>
  <c r="S8689" i="1" l="1"/>
  <c r="D8690" i="1"/>
  <c r="N8689" i="1"/>
  <c r="K8689" i="1"/>
  <c r="O8688" i="1"/>
  <c r="A8691" i="1"/>
  <c r="E8690" i="1"/>
  <c r="C8690" i="1"/>
  <c r="U8688" i="1" l="1"/>
  <c r="S8690" i="1"/>
  <c r="O8689" i="1"/>
  <c r="D8691" i="1"/>
  <c r="N8690" i="1"/>
  <c r="K8690" i="1"/>
  <c r="A8692" i="1"/>
  <c r="E8691" i="1"/>
  <c r="C8691" i="1"/>
  <c r="O8690" i="1" l="1"/>
  <c r="U8690" i="1" s="1"/>
  <c r="U8689" i="1"/>
  <c r="S8691" i="1"/>
  <c r="D8692" i="1"/>
  <c r="S8692" i="1"/>
  <c r="N8691" i="1"/>
  <c r="K8691" i="1"/>
  <c r="A8693" i="1"/>
  <c r="E8692" i="1"/>
  <c r="C8692" i="1"/>
  <c r="O8691" i="1" l="1"/>
  <c r="D8693" i="1"/>
  <c r="K8692" i="1"/>
  <c r="A8694" i="1"/>
  <c r="N8693" i="1"/>
  <c r="K8693" i="1"/>
  <c r="O8693" i="1" s="1"/>
  <c r="E8693" i="1"/>
  <c r="C8693" i="1"/>
  <c r="N8692" i="1"/>
  <c r="U8691" i="1"/>
  <c r="O8692" i="1" l="1"/>
  <c r="U8692" i="1" s="1"/>
  <c r="S8693" i="1"/>
  <c r="U8693" i="1" s="1"/>
  <c r="D8694" i="1"/>
  <c r="S8694" i="1"/>
  <c r="A8695" i="1"/>
  <c r="E8694" i="1"/>
  <c r="C8694" i="1"/>
  <c r="D8695" i="1" l="1"/>
  <c r="S8695" i="1"/>
  <c r="N8694" i="1"/>
  <c r="K8694" i="1"/>
  <c r="A8696" i="1"/>
  <c r="N8695" i="1"/>
  <c r="E8695" i="1"/>
  <c r="C8695" i="1"/>
  <c r="O8694" i="1" l="1"/>
  <c r="D8696" i="1"/>
  <c r="S8696" i="1"/>
  <c r="K8695" i="1"/>
  <c r="O8695" i="1" s="1"/>
  <c r="A8697" i="1"/>
  <c r="E8696" i="1"/>
  <c r="C8696" i="1"/>
  <c r="U8694" i="1"/>
  <c r="D8697" i="1" l="1"/>
  <c r="S8697" i="1"/>
  <c r="K8696" i="1"/>
  <c r="A8698" i="1"/>
  <c r="N8697" i="1"/>
  <c r="K8697" i="1"/>
  <c r="E8697" i="1"/>
  <c r="C8697" i="1"/>
  <c r="N8696" i="1"/>
  <c r="U8695" i="1"/>
  <c r="O8697" i="1" l="1"/>
  <c r="D8698" i="1"/>
  <c r="S8698" i="1"/>
  <c r="O8696" i="1"/>
  <c r="A8699" i="1"/>
  <c r="E8698" i="1"/>
  <c r="C8698" i="1"/>
  <c r="U8696" i="1" l="1"/>
  <c r="U8697" i="1"/>
  <c r="D8699" i="1"/>
  <c r="S8699" i="1"/>
  <c r="N8698" i="1"/>
  <c r="K8698" i="1"/>
  <c r="O8698" i="1" s="1"/>
  <c r="A8700" i="1"/>
  <c r="E8699" i="1"/>
  <c r="C8699" i="1"/>
  <c r="D8700" i="1" l="1"/>
  <c r="S8700" i="1"/>
  <c r="K8699" i="1"/>
  <c r="A8701" i="1"/>
  <c r="E8700" i="1"/>
  <c r="C8700" i="1"/>
  <c r="U8698" i="1"/>
  <c r="N8699" i="1"/>
  <c r="O8699" i="1" l="1"/>
  <c r="D8701" i="1"/>
  <c r="S8701" i="1"/>
  <c r="K8700" i="1"/>
  <c r="A8702" i="1"/>
  <c r="E8701" i="1"/>
  <c r="C8701" i="1"/>
  <c r="N8700" i="1"/>
  <c r="U8699" i="1" l="1"/>
  <c r="D8702" i="1"/>
  <c r="K8701" i="1"/>
  <c r="O8700" i="1"/>
  <c r="A8703" i="1"/>
  <c r="E8702" i="1"/>
  <c r="C8702" i="1"/>
  <c r="N8701" i="1"/>
  <c r="U8700" i="1" l="1"/>
  <c r="O8701" i="1"/>
  <c r="S8702" i="1"/>
  <c r="D8703" i="1"/>
  <c r="S8703" i="1"/>
  <c r="N8702" i="1"/>
  <c r="K8702" i="1"/>
  <c r="A8704" i="1"/>
  <c r="E8703" i="1"/>
  <c r="C8703" i="1"/>
  <c r="O8702" i="1" l="1"/>
  <c r="U8701" i="1"/>
  <c r="D8704" i="1"/>
  <c r="N8703" i="1"/>
  <c r="A8705" i="1"/>
  <c r="E8704" i="1"/>
  <c r="C8704" i="1"/>
  <c r="U8702" i="1"/>
  <c r="K8703" i="1"/>
  <c r="S8704" i="1" l="1"/>
  <c r="D8705" i="1"/>
  <c r="O8703" i="1"/>
  <c r="U8703" i="1" s="1"/>
  <c r="N8704" i="1"/>
  <c r="K8704" i="1"/>
  <c r="A8706" i="1"/>
  <c r="E8705" i="1"/>
  <c r="C8705" i="1"/>
  <c r="O8704" i="1" l="1"/>
  <c r="S8705" i="1"/>
  <c r="N8705" i="1"/>
  <c r="D8706" i="1"/>
  <c r="S8706" i="1"/>
  <c r="K8705" i="1"/>
  <c r="U8704" i="1"/>
  <c r="A8707" i="1"/>
  <c r="E8706" i="1"/>
  <c r="C8706" i="1"/>
  <c r="O8705" i="1" l="1"/>
  <c r="D8707" i="1"/>
  <c r="S8707" i="1"/>
  <c r="K8706" i="1"/>
  <c r="A8708" i="1"/>
  <c r="E8707" i="1"/>
  <c r="C8707" i="1"/>
  <c r="N8706" i="1"/>
  <c r="U8705" i="1"/>
  <c r="D8708" i="1" l="1"/>
  <c r="K8707" i="1"/>
  <c r="N8707" i="1"/>
  <c r="A8709" i="1"/>
  <c r="E8708" i="1"/>
  <c r="C8708" i="1"/>
  <c r="O8706" i="1"/>
  <c r="S8708" i="1" l="1"/>
  <c r="D8709" i="1"/>
  <c r="S8709" i="1"/>
  <c r="O8707" i="1"/>
  <c r="U8706" i="1"/>
  <c r="K8708" i="1"/>
  <c r="A8710" i="1"/>
  <c r="E8709" i="1"/>
  <c r="C8709" i="1"/>
  <c r="N8708" i="1"/>
  <c r="D8710" i="1" l="1"/>
  <c r="U8707" i="1"/>
  <c r="K8709" i="1"/>
  <c r="A8711" i="1"/>
  <c r="N8710" i="1"/>
  <c r="E8710" i="1"/>
  <c r="C8710" i="1"/>
  <c r="O8708" i="1"/>
  <c r="N8709" i="1"/>
  <c r="O8709" i="1" l="1"/>
  <c r="S8710" i="1"/>
  <c r="D8711" i="1"/>
  <c r="U8708" i="1"/>
  <c r="K8710" i="1"/>
  <c r="O8710" i="1" s="1"/>
  <c r="A8712" i="1"/>
  <c r="E8711" i="1"/>
  <c r="C8711" i="1"/>
  <c r="U8709" i="1" l="1"/>
  <c r="S8711" i="1"/>
  <c r="D8712" i="1"/>
  <c r="K8711" i="1"/>
  <c r="A8713" i="1"/>
  <c r="E8712" i="1"/>
  <c r="C8712" i="1"/>
  <c r="N8711" i="1"/>
  <c r="U8710" i="1"/>
  <c r="S8712" i="1" l="1"/>
  <c r="D8713" i="1"/>
  <c r="K8712" i="1"/>
  <c r="N8712" i="1"/>
  <c r="A8714" i="1"/>
  <c r="E8713" i="1"/>
  <c r="C8713" i="1"/>
  <c r="O8711" i="1"/>
  <c r="O8712" i="1" l="1"/>
  <c r="S8713" i="1"/>
  <c r="D8714" i="1"/>
  <c r="U8711" i="1"/>
  <c r="K8713" i="1"/>
  <c r="A8715" i="1"/>
  <c r="E8714" i="1"/>
  <c r="C8714" i="1"/>
  <c r="N8713" i="1"/>
  <c r="U8712" i="1"/>
  <c r="S8714" i="1" l="1"/>
  <c r="D8715" i="1"/>
  <c r="S8715" i="1"/>
  <c r="K8714" i="1"/>
  <c r="N8714" i="1"/>
  <c r="A8716" i="1"/>
  <c r="E8715" i="1"/>
  <c r="C8715" i="1"/>
  <c r="O8713" i="1"/>
  <c r="O8714" i="1" l="1"/>
  <c r="U8714" i="1" s="1"/>
  <c r="D8716" i="1"/>
  <c r="N8715" i="1"/>
  <c r="U8713" i="1"/>
  <c r="K8715" i="1"/>
  <c r="A8717" i="1"/>
  <c r="K8716" i="1"/>
  <c r="E8716" i="1"/>
  <c r="C8716" i="1"/>
  <c r="S8716" i="1" l="1"/>
  <c r="N8716" i="1"/>
  <c r="O8716" i="1" s="1"/>
  <c r="D8717" i="1"/>
  <c r="S8717" i="1"/>
  <c r="O8715" i="1"/>
  <c r="A8718" i="1"/>
  <c r="E8717" i="1"/>
  <c r="C8717" i="1"/>
  <c r="U8715" i="1" l="1"/>
  <c r="U8716" i="1"/>
  <c r="D8718" i="1"/>
  <c r="S8718" i="1"/>
  <c r="N8717" i="1"/>
  <c r="K8717" i="1"/>
  <c r="O8717" i="1" s="1"/>
  <c r="A8719" i="1"/>
  <c r="N8718" i="1"/>
  <c r="E8718" i="1"/>
  <c r="C8718" i="1"/>
  <c r="D8719" i="1" l="1"/>
  <c r="S8719" i="1"/>
  <c r="K8718" i="1"/>
  <c r="O8718" i="1" s="1"/>
  <c r="A8720" i="1"/>
  <c r="C8719" i="1"/>
  <c r="E8719" i="1"/>
  <c r="U8717" i="1"/>
  <c r="N8719" i="1" l="1"/>
  <c r="D8720" i="1"/>
  <c r="S8720" i="1"/>
  <c r="U8718" i="1"/>
  <c r="K8719" i="1"/>
  <c r="A8721" i="1"/>
  <c r="E8720" i="1"/>
  <c r="C8720" i="1"/>
  <c r="O8719" i="1" l="1"/>
  <c r="D8721" i="1"/>
  <c r="K8720" i="1"/>
  <c r="A8722" i="1"/>
  <c r="E8721" i="1"/>
  <c r="C8721" i="1"/>
  <c r="N8720" i="1"/>
  <c r="U8719" i="1" l="1"/>
  <c r="S8721" i="1"/>
  <c r="D8722" i="1"/>
  <c r="S8722" i="1"/>
  <c r="O8720" i="1"/>
  <c r="U8720" i="1" s="1"/>
  <c r="K8721" i="1"/>
  <c r="A8723" i="1"/>
  <c r="E8722" i="1"/>
  <c r="C8722" i="1"/>
  <c r="N8721" i="1"/>
  <c r="K8722" i="1" l="1"/>
  <c r="D8723" i="1"/>
  <c r="S8723" i="1"/>
  <c r="O8721" i="1"/>
  <c r="N8722" i="1"/>
  <c r="A8724" i="1"/>
  <c r="E8723" i="1"/>
  <c r="C8723" i="1"/>
  <c r="O8722" i="1" l="1"/>
  <c r="U8721" i="1"/>
  <c r="D8724" i="1"/>
  <c r="K8723" i="1"/>
  <c r="A8725" i="1"/>
  <c r="E8724" i="1"/>
  <c r="C8724" i="1"/>
  <c r="N8723" i="1"/>
  <c r="U8722" i="1"/>
  <c r="S8724" i="1" l="1"/>
  <c r="D8725" i="1"/>
  <c r="K8724" i="1"/>
  <c r="N8724" i="1"/>
  <c r="A8726" i="1"/>
  <c r="E8725" i="1"/>
  <c r="C8725" i="1"/>
  <c r="O8723" i="1"/>
  <c r="O8724" i="1" l="1"/>
  <c r="S8725" i="1"/>
  <c r="D8726" i="1"/>
  <c r="U8723" i="1"/>
  <c r="K8725" i="1"/>
  <c r="A8727" i="1"/>
  <c r="E8726" i="1"/>
  <c r="C8726" i="1"/>
  <c r="N8725" i="1"/>
  <c r="U8724" i="1" l="1"/>
  <c r="S8726" i="1"/>
  <c r="D8727" i="1"/>
  <c r="S8727" i="1"/>
  <c r="O8725" i="1"/>
  <c r="U8725" i="1" s="1"/>
  <c r="N8726" i="1"/>
  <c r="A8728" i="1"/>
  <c r="E8727" i="1"/>
  <c r="C8727" i="1"/>
  <c r="K8726" i="1"/>
  <c r="O8726" i="1" l="1"/>
  <c r="D8728" i="1"/>
  <c r="S8728" i="1"/>
  <c r="U8726" i="1"/>
  <c r="K8727" i="1"/>
  <c r="A8729" i="1"/>
  <c r="K8728" i="1"/>
  <c r="E8728" i="1"/>
  <c r="C8728" i="1"/>
  <c r="N8727" i="1"/>
  <c r="D8729" i="1" l="1"/>
  <c r="S8729" i="1"/>
  <c r="A8730" i="1"/>
  <c r="N8729" i="1"/>
  <c r="E8729" i="1"/>
  <c r="C8729" i="1"/>
  <c r="O8727" i="1"/>
  <c r="N8728" i="1"/>
  <c r="O8728" i="1" s="1"/>
  <c r="D8730" i="1" l="1"/>
  <c r="S8730" i="1"/>
  <c r="U8728" i="1"/>
  <c r="K8729" i="1"/>
  <c r="O8729" i="1" s="1"/>
  <c r="A8731" i="1"/>
  <c r="N8730" i="1"/>
  <c r="E8730" i="1"/>
  <c r="C8730" i="1"/>
  <c r="U8727" i="1"/>
  <c r="D8731" i="1" l="1"/>
  <c r="S8731" i="1"/>
  <c r="A8732" i="1"/>
  <c r="E8731" i="1"/>
  <c r="C8731" i="1"/>
  <c r="U8729" i="1"/>
  <c r="K8730" i="1"/>
  <c r="O8730" i="1" s="1"/>
  <c r="D8732" i="1" l="1"/>
  <c r="U8730" i="1"/>
  <c r="K8731" i="1"/>
  <c r="A8733" i="1"/>
  <c r="E8732" i="1"/>
  <c r="C8732" i="1"/>
  <c r="N8731" i="1"/>
  <c r="S8732" i="1" l="1"/>
  <c r="D8733" i="1"/>
  <c r="K8732" i="1"/>
  <c r="A8734" i="1"/>
  <c r="E8733" i="1"/>
  <c r="C8733" i="1"/>
  <c r="O8731" i="1"/>
  <c r="N8732" i="1"/>
  <c r="O8732" i="1" l="1"/>
  <c r="S8733" i="1"/>
  <c r="D8734" i="1"/>
  <c r="S8734" i="1"/>
  <c r="N8733" i="1"/>
  <c r="U8732" i="1"/>
  <c r="K8733" i="1"/>
  <c r="A8735" i="1"/>
  <c r="N8734" i="1"/>
  <c r="E8734" i="1"/>
  <c r="C8734" i="1"/>
  <c r="U8731" i="1"/>
  <c r="O8733" i="1" l="1"/>
  <c r="U8733" i="1" s="1"/>
  <c r="D8735" i="1"/>
  <c r="S8735" i="1"/>
  <c r="A8736" i="1"/>
  <c r="C8735" i="1"/>
  <c r="E8735" i="1"/>
  <c r="K8734" i="1"/>
  <c r="O8734" i="1" s="1"/>
  <c r="D8736" i="1" l="1"/>
  <c r="S8736" i="1"/>
  <c r="U8734" i="1"/>
  <c r="K8735" i="1"/>
  <c r="A8737" i="1"/>
  <c r="E8736" i="1"/>
  <c r="C8736" i="1"/>
  <c r="N8735" i="1"/>
  <c r="O8735" i="1" l="1"/>
  <c r="D8737" i="1"/>
  <c r="K8736" i="1"/>
  <c r="A8738" i="1"/>
  <c r="E8737" i="1"/>
  <c r="C8737" i="1"/>
  <c r="U8735" i="1"/>
  <c r="N8736" i="1"/>
  <c r="O8736" i="1" l="1"/>
  <c r="S8737" i="1"/>
  <c r="D8738" i="1"/>
  <c r="S8738" i="1"/>
  <c r="U8736" i="1"/>
  <c r="K8737" i="1"/>
  <c r="A8739" i="1"/>
  <c r="E8738" i="1"/>
  <c r="C8738" i="1"/>
  <c r="N8737" i="1"/>
  <c r="K8738" i="1" l="1"/>
  <c r="D8739" i="1"/>
  <c r="S8739" i="1"/>
  <c r="O8737" i="1"/>
  <c r="U8737" i="1" s="1"/>
  <c r="N8738" i="1"/>
  <c r="A8740" i="1"/>
  <c r="E8739" i="1"/>
  <c r="C8739" i="1"/>
  <c r="O8738" i="1" l="1"/>
  <c r="N8739" i="1"/>
  <c r="D8740" i="1"/>
  <c r="S8740" i="1"/>
  <c r="K8739" i="1"/>
  <c r="A8741" i="1"/>
  <c r="E8740" i="1"/>
  <c r="C8740" i="1"/>
  <c r="U8738" i="1"/>
  <c r="O8739" i="1" l="1"/>
  <c r="D8741" i="1"/>
  <c r="S8741" i="1"/>
  <c r="K8740" i="1"/>
  <c r="N8740" i="1"/>
  <c r="A8742" i="1"/>
  <c r="E8741" i="1"/>
  <c r="C8741" i="1"/>
  <c r="U8739" i="1"/>
  <c r="O8740" i="1" l="1"/>
  <c r="D8742" i="1"/>
  <c r="K8741" i="1"/>
  <c r="A8743" i="1"/>
  <c r="N8742" i="1"/>
  <c r="E8742" i="1"/>
  <c r="C8742" i="1"/>
  <c r="N8741" i="1"/>
  <c r="U8740" i="1"/>
  <c r="S8742" i="1" l="1"/>
  <c r="D8743" i="1"/>
  <c r="K8742" i="1"/>
  <c r="O8742" i="1" s="1"/>
  <c r="A8744" i="1"/>
  <c r="C8743" i="1"/>
  <c r="E8743" i="1"/>
  <c r="O8741" i="1"/>
  <c r="S8743" i="1" l="1"/>
  <c r="D8744" i="1"/>
  <c r="S8744" i="1"/>
  <c r="N8743" i="1"/>
  <c r="K8743" i="1"/>
  <c r="A8745" i="1"/>
  <c r="E8744" i="1"/>
  <c r="C8744" i="1"/>
  <c r="U8741" i="1"/>
  <c r="U8742" i="1"/>
  <c r="O8743" i="1" l="1"/>
  <c r="D8745" i="1"/>
  <c r="K8744" i="1"/>
  <c r="N8744" i="1"/>
  <c r="A8746" i="1"/>
  <c r="E8745" i="1"/>
  <c r="C8745" i="1"/>
  <c r="U8743" i="1"/>
  <c r="S8745" i="1" l="1"/>
  <c r="D8746" i="1"/>
  <c r="S8746" i="1"/>
  <c r="O8744" i="1"/>
  <c r="K8745" i="1"/>
  <c r="A8747" i="1"/>
  <c r="N8746" i="1"/>
  <c r="E8746" i="1"/>
  <c r="C8746" i="1"/>
  <c r="N8745" i="1"/>
  <c r="U8744" i="1" l="1"/>
  <c r="D8747" i="1"/>
  <c r="S8747" i="1"/>
  <c r="K8746" i="1"/>
  <c r="O8746" i="1" s="1"/>
  <c r="A8748" i="1"/>
  <c r="E8747" i="1"/>
  <c r="C8747" i="1"/>
  <c r="O8745" i="1"/>
  <c r="D8748" i="1" l="1"/>
  <c r="N8747" i="1"/>
  <c r="K8747" i="1"/>
  <c r="A8749" i="1"/>
  <c r="E8748" i="1"/>
  <c r="C8748" i="1"/>
  <c r="U8745" i="1"/>
  <c r="U8746" i="1"/>
  <c r="O8747" i="1" l="1"/>
  <c r="S8748" i="1"/>
  <c r="D8749" i="1"/>
  <c r="N8748" i="1"/>
  <c r="K8748" i="1"/>
  <c r="A8750" i="1"/>
  <c r="E8749" i="1"/>
  <c r="C8749" i="1"/>
  <c r="U8747" i="1"/>
  <c r="O8748" i="1" l="1"/>
  <c r="S8749" i="1"/>
  <c r="D8750" i="1"/>
  <c r="S8750" i="1"/>
  <c r="K8749" i="1"/>
  <c r="A8751" i="1"/>
  <c r="E8750" i="1"/>
  <c r="C8750" i="1"/>
  <c r="N8749" i="1"/>
  <c r="U8748" i="1"/>
  <c r="D8751" i="1" l="1"/>
  <c r="S8751" i="1"/>
  <c r="N8750" i="1"/>
  <c r="K8750" i="1"/>
  <c r="A8752" i="1"/>
  <c r="E8751" i="1"/>
  <c r="C8751" i="1"/>
  <c r="O8749" i="1"/>
  <c r="O8750" i="1" l="1"/>
  <c r="D8752" i="1"/>
  <c r="U8749" i="1"/>
  <c r="K8751" i="1"/>
  <c r="A8753" i="1"/>
  <c r="N8752" i="1"/>
  <c r="E8752" i="1"/>
  <c r="C8752" i="1"/>
  <c r="N8751" i="1"/>
  <c r="U8750" i="1"/>
  <c r="S8752" i="1" l="1"/>
  <c r="D8753" i="1"/>
  <c r="S8753" i="1"/>
  <c r="K8752" i="1"/>
  <c r="O8752" i="1" s="1"/>
  <c r="A8754" i="1"/>
  <c r="E8753" i="1"/>
  <c r="C8753" i="1"/>
  <c r="O8751" i="1"/>
  <c r="D8754" i="1" l="1"/>
  <c r="S8754" i="1"/>
  <c r="K8753" i="1"/>
  <c r="A8755" i="1"/>
  <c r="N8754" i="1"/>
  <c r="E8754" i="1"/>
  <c r="C8754" i="1"/>
  <c r="U8751" i="1"/>
  <c r="N8753" i="1"/>
  <c r="U8752" i="1"/>
  <c r="D8755" i="1" l="1"/>
  <c r="S8755" i="1"/>
  <c r="K8754" i="1"/>
  <c r="O8754" i="1" s="1"/>
  <c r="A8756" i="1"/>
  <c r="E8755" i="1"/>
  <c r="C8755" i="1"/>
  <c r="O8753" i="1"/>
  <c r="D8756" i="1" l="1"/>
  <c r="N8755" i="1"/>
  <c r="K8755" i="1"/>
  <c r="A8757" i="1"/>
  <c r="E8756" i="1"/>
  <c r="C8756" i="1"/>
  <c r="U8753" i="1"/>
  <c r="U8754" i="1"/>
  <c r="O8755" i="1" l="1"/>
  <c r="U8755" i="1" s="1"/>
  <c r="S8756" i="1"/>
  <c r="D8757" i="1"/>
  <c r="S8757" i="1"/>
  <c r="K8756" i="1"/>
  <c r="N8756" i="1"/>
  <c r="A8758" i="1"/>
  <c r="E8757" i="1"/>
  <c r="C8757" i="1"/>
  <c r="O8756" i="1" l="1"/>
  <c r="D8758" i="1"/>
  <c r="K8757" i="1"/>
  <c r="A8759" i="1"/>
  <c r="N8758" i="1"/>
  <c r="E8758" i="1"/>
  <c r="C8758" i="1"/>
  <c r="N8757" i="1"/>
  <c r="U8756" i="1"/>
  <c r="S8758" i="1" l="1"/>
  <c r="D8759" i="1"/>
  <c r="K8758" i="1"/>
  <c r="O8758" i="1" s="1"/>
  <c r="A8760" i="1"/>
  <c r="E8759" i="1"/>
  <c r="C8759" i="1"/>
  <c r="O8757" i="1"/>
  <c r="U8758" i="1" l="1"/>
  <c r="S8759" i="1"/>
  <c r="D8760" i="1"/>
  <c r="S8760" i="1"/>
  <c r="N8759" i="1"/>
  <c r="U8757" i="1"/>
  <c r="K8759" i="1"/>
  <c r="A8761" i="1"/>
  <c r="E8760" i="1"/>
  <c r="C8760" i="1"/>
  <c r="O8759" i="1" l="1"/>
  <c r="U8759" i="1" s="1"/>
  <c r="N8760" i="1"/>
  <c r="D8761" i="1"/>
  <c r="K8760" i="1"/>
  <c r="A8762" i="1"/>
  <c r="E8761" i="1"/>
  <c r="C8761" i="1"/>
  <c r="O8760" i="1" l="1"/>
  <c r="S8761" i="1"/>
  <c r="N8761" i="1"/>
  <c r="D8762" i="1"/>
  <c r="S8762" i="1"/>
  <c r="U8760" i="1"/>
  <c r="K8761" i="1"/>
  <c r="A8763" i="1"/>
  <c r="E8762" i="1"/>
  <c r="C8762" i="1"/>
  <c r="O8761" i="1" l="1"/>
  <c r="D8763" i="1"/>
  <c r="S8763" i="1"/>
  <c r="K8762" i="1"/>
  <c r="N8762" i="1"/>
  <c r="A8764" i="1"/>
  <c r="E8763" i="1"/>
  <c r="C8763" i="1"/>
  <c r="U8761" i="1"/>
  <c r="O8762" i="1" l="1"/>
  <c r="D8764" i="1"/>
  <c r="S8764" i="1"/>
  <c r="K8763" i="1"/>
  <c r="A8765" i="1"/>
  <c r="C8764" i="1"/>
  <c r="E8764" i="1"/>
  <c r="N8763" i="1"/>
  <c r="U8762" i="1"/>
  <c r="D8765" i="1" l="1"/>
  <c r="K8764" i="1"/>
  <c r="N8764" i="1"/>
  <c r="E8765" i="1"/>
  <c r="C8765" i="1"/>
  <c r="O8763" i="1"/>
  <c r="O8764" i="1" l="1"/>
  <c r="S8765" i="1"/>
  <c r="S8767" i="1" s="1"/>
  <c r="Q8767" i="1"/>
  <c r="R8767" i="1"/>
  <c r="H8767" i="1"/>
  <c r="G8767" i="1"/>
  <c r="J8767" i="1"/>
  <c r="M8767" i="1"/>
  <c r="U8763" i="1"/>
  <c r="K8765" i="1"/>
  <c r="F8767" i="1"/>
  <c r="N8765" i="1"/>
  <c r="L8767" i="1"/>
  <c r="R8768" i="1" l="1"/>
  <c r="Q8768" i="1"/>
  <c r="U8764" i="1"/>
  <c r="N8767" i="1"/>
  <c r="O8765" i="1"/>
  <c r="K8767" i="1"/>
  <c r="U8765" i="1" l="1"/>
  <c r="U8767" i="1" s="1"/>
  <c r="O8767" i="1"/>
  <c r="N8768" i="1" l="1"/>
  <c r="I8768" i="1"/>
  <c r="G8768" i="1"/>
  <c r="M8768" i="1"/>
  <c r="F8768" i="1"/>
  <c r="L8768" i="1"/>
  <c r="J8768" i="1"/>
  <c r="H8768" i="1"/>
  <c r="K8768" i="1"/>
  <c r="O8768" i="1"/>
</calcChain>
</file>

<file path=xl/sharedStrings.xml><?xml version="1.0" encoding="utf-8"?>
<sst xmlns="http://schemas.openxmlformats.org/spreadsheetml/2006/main" count="74" uniqueCount="55">
  <si>
    <t>Month</t>
  </si>
  <si>
    <t>Hour</t>
  </si>
  <si>
    <t>North Atlantic Refining (NARL)</t>
  </si>
  <si>
    <t>Corner Brook Pulp and Paper (CBPP)</t>
  </si>
  <si>
    <t>Island Industrial</t>
  </si>
  <si>
    <t>Vale</t>
  </si>
  <si>
    <t>Praxair</t>
  </si>
  <si>
    <t>Island Utility</t>
  </si>
  <si>
    <t>Labrador Industrial</t>
  </si>
  <si>
    <t>Total Labrador</t>
  </si>
  <si>
    <t>Total Island</t>
  </si>
  <si>
    <t>Total Native Load</t>
  </si>
  <si>
    <t>Total MWh</t>
  </si>
  <si>
    <t>NP</t>
  </si>
  <si>
    <t>Island Int. Rural</t>
  </si>
  <si>
    <t>Energy Share</t>
  </si>
  <si>
    <t>Purpose:</t>
  </si>
  <si>
    <t>Project:</t>
  </si>
  <si>
    <t>Created:</t>
  </si>
  <si>
    <t>Author:</t>
  </si>
  <si>
    <t>Gordon Alexander</t>
  </si>
  <si>
    <t>Supervisor:</t>
  </si>
  <si>
    <t>Kevin Fagan</t>
  </si>
  <si>
    <t>Source:</t>
  </si>
  <si>
    <t>Forecast Year:</t>
  </si>
  <si>
    <t>Hourly Shape Year:</t>
  </si>
  <si>
    <t>Sheet</t>
  </si>
  <si>
    <t>Description</t>
  </si>
  <si>
    <t>NERC Holidays:</t>
  </si>
  <si>
    <t>Calc Year</t>
  </si>
  <si>
    <t>Day</t>
  </si>
  <si>
    <t>New Years Day</t>
  </si>
  <si>
    <t>Date</t>
  </si>
  <si>
    <t>Memorial Day</t>
  </si>
  <si>
    <t>Independence Day</t>
  </si>
  <si>
    <t>Labour Day</t>
  </si>
  <si>
    <t>Thanksgiving Day</t>
  </si>
  <si>
    <t>Christmas Day</t>
  </si>
  <si>
    <t>On peak start (hour ending)</t>
  </si>
  <si>
    <t>Num#</t>
  </si>
  <si>
    <t>On peak end (hour ending)</t>
  </si>
  <si>
    <t>Rounding Factor:</t>
  </si>
  <si>
    <t>Determine Marginal Cost allocation shares by customer</t>
  </si>
  <si>
    <t>Marginal Cost Shares for Cost of Service Methodology review 2019</t>
  </si>
  <si>
    <t>MCShares</t>
  </si>
  <si>
    <t>Rural</t>
  </si>
  <si>
    <t>CBPP</t>
  </si>
  <si>
    <t>NARL</t>
  </si>
  <si>
    <t>Teck</t>
  </si>
  <si>
    <t>Consumption 2021</t>
  </si>
  <si>
    <t>Marginal Cost weighted allocation factors</t>
  </si>
  <si>
    <t>Hourly load projections for 2021 (Inouts)</t>
  </si>
  <si>
    <t>Marginal Cost</t>
  </si>
  <si>
    <t>Extract of key marginal cost data.</t>
  </si>
  <si>
    <t>Hydro Rural Labrador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</si>
</sst>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&quot;$&quot;#,##0;[Red]\-&quot;$&quot;#,##0"/>
    <numFmt numFmtId="166" formatCode="_-&quot;$&quot;* #,##0.00_-;\-&quot;$&quot;* #,##0.00_-;_-&quot;$&quot;* &quot;-&quot;??_-;_-@_-"/>
    <numFmt numFmtId="167" formatCode="m/d/yy\ h:mm;@"/>
    <numFmt numFmtId="168" formatCode="_(* #,##0.0000_);_(* \(#,##0.0000\);_(* &quot;-&quot;??_);_(@_)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u/>
      <sz val="9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Calibri"/>
      <family val="2"/>
    </font>
    <font>
      <sz val="10"/>
      <color indexed="55"/>
      <name val="Arial"/>
      <family val="2"/>
    </font>
    <font>
      <sz val="10"/>
      <color indexed="22"/>
      <name val="Helvetica-Narrow"/>
      <family val="2"/>
    </font>
    <font>
      <sz val="10"/>
      <color indexed="62"/>
      <name val="Calibri"/>
      <family val="2"/>
    </font>
    <font>
      <sz val="10"/>
      <color theme="0" tint="-0.499984740745262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sz val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2" borderId="1" applyNumberFormat="0" applyAlignment="0" applyProtection="0"/>
    <xf numFmtId="0" fontId="1" fillId="4" borderId="0" applyNumberFormat="0" applyBorder="0" applyAlignment="0" applyProtection="0"/>
    <xf numFmtId="0" fontId="9" fillId="0" borderId="0" applyNumberFormat="0" applyFill="0" applyBorder="0" applyAlignment="0" applyProtection="0"/>
    <xf numFmtId="0" fontId="11" fillId="0" borderId="0" applyNumberFormat="0"/>
    <xf numFmtId="0" fontId="13" fillId="5" borderId="2">
      <alignment horizontal="right"/>
      <protection locked="0"/>
    </xf>
    <xf numFmtId="0" fontId="14" fillId="6" borderId="3" applyNumberFormat="0">
      <alignment horizontal="right"/>
    </xf>
    <xf numFmtId="0" fontId="15" fillId="3" borderId="0" applyNumberFormat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0"/>
    <xf numFmtId="0" fontId="19" fillId="0" borderId="0"/>
    <xf numFmtId="0" fontId="17" fillId="0" borderId="0"/>
    <xf numFmtId="9" fontId="1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quotePrefix="1" applyFont="1" applyAlignment="1">
      <alignment horizontal="left" vertical="center"/>
    </xf>
    <xf numFmtId="0" fontId="0" fillId="0" borderId="0" xfId="0" quotePrefix="1" applyAlignment="1">
      <alignment horizontal="center" vertical="center" wrapText="1"/>
    </xf>
    <xf numFmtId="43" fontId="0" fillId="0" borderId="0" xfId="1" applyFont="1" applyAlignment="1">
      <alignment vertical="center"/>
    </xf>
    <xf numFmtId="43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0" fontId="0" fillId="0" borderId="0" xfId="2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9" fontId="0" fillId="0" borderId="0" xfId="2" applyNumberFormat="1" applyFont="1" applyAlignment="1">
      <alignment vertical="center"/>
    </xf>
    <xf numFmtId="9" fontId="0" fillId="0" borderId="0" xfId="0" applyNumberFormat="1" applyAlignment="1">
      <alignment vertical="center"/>
    </xf>
    <xf numFmtId="41" fontId="5" fillId="0" borderId="0" xfId="3" applyFont="1" applyAlignment="1">
      <alignment horizontal="right"/>
    </xf>
    <xf numFmtId="0" fontId="6" fillId="0" borderId="0" xfId="0" applyFont="1" applyAlignment="1">
      <alignment horizontal="left"/>
    </xf>
    <xf numFmtId="0" fontId="7" fillId="0" borderId="0" xfId="0" applyFont="1"/>
    <xf numFmtId="0" fontId="4" fillId="2" borderId="1" xfId="4" applyAlignment="1">
      <alignment horizontal="left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14" fontId="5" fillId="0" borderId="0" xfId="0" applyNumberFormat="1" applyFont="1" applyAlignment="1">
      <alignment horizontal="left"/>
    </xf>
    <xf numFmtId="0" fontId="7" fillId="0" borderId="0" xfId="0" applyFont="1" applyAlignment="1">
      <alignment horizontal="right"/>
    </xf>
    <xf numFmtId="0" fontId="4" fillId="2" borderId="1" xfId="4" applyAlignment="1" applyProtection="1">
      <alignment horizontal="right"/>
      <protection locked="0"/>
    </xf>
    <xf numFmtId="0" fontId="5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41" fontId="5" fillId="0" borderId="0" xfId="3" applyFont="1" applyFill="1" applyAlignment="1">
      <alignment horizontal="center"/>
    </xf>
    <xf numFmtId="41" fontId="9" fillId="0" borderId="0" xfId="6" applyNumberFormat="1" applyFill="1" applyAlignment="1">
      <alignment horizontal="center"/>
    </xf>
    <xf numFmtId="41" fontId="5" fillId="0" borderId="0" xfId="3" applyFont="1" applyAlignment="1">
      <alignment horizontal="center"/>
    </xf>
    <xf numFmtId="0" fontId="10" fillId="0" borderId="0" xfId="0" applyFont="1" applyAlignment="1">
      <alignment horizontal="right"/>
    </xf>
    <xf numFmtId="165" fontId="12" fillId="0" borderId="0" xfId="7" applyNumberFormat="1" applyFont="1"/>
    <xf numFmtId="0" fontId="11" fillId="0" borderId="0" xfId="7" applyFill="1" applyBorder="1"/>
    <xf numFmtId="0" fontId="13" fillId="5" borderId="2" xfId="8" applyAlignment="1">
      <alignment horizontal="right"/>
      <protection locked="0"/>
    </xf>
    <xf numFmtId="0" fontId="2" fillId="0" borderId="0" xfId="0" applyFont="1" applyAlignment="1">
      <alignment horizontal="center"/>
    </xf>
    <xf numFmtId="14" fontId="14" fillId="6" borderId="3" xfId="9" applyNumberFormat="1" applyBorder="1">
      <alignment horizontal="right"/>
    </xf>
    <xf numFmtId="0" fontId="14" fillId="6" borderId="3" xfId="9" applyNumberFormat="1" applyBorder="1">
      <alignment horizontal="right"/>
    </xf>
    <xf numFmtId="167" fontId="1" fillId="0" borderId="4" xfId="5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8" fontId="0" fillId="0" borderId="0" xfId="0" applyNumberFormat="1" applyAlignment="1">
      <alignment vertical="center"/>
    </xf>
    <xf numFmtId="0" fontId="2" fillId="0" borderId="0" xfId="0" applyFont="1" applyAlignment="1">
      <alignment horizontal="center" vertical="center"/>
    </xf>
    <xf numFmtId="167" fontId="2" fillId="0" borderId="4" xfId="5" applyNumberFormat="1" applyFont="1" applyFill="1" applyBorder="1" applyAlignment="1">
      <alignment horizontal="center"/>
    </xf>
    <xf numFmtId="0" fontId="0" fillId="0" borderId="0" xfId="0" applyFill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quotePrefix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quotePrefix="1" applyFont="1" applyAlignment="1">
      <alignment horizontal="center" vertical="center" wrapText="1"/>
    </xf>
  </cellXfs>
  <cellStyles count="18">
    <cellStyle name="20% - Accent1 10" xfId="10"/>
    <cellStyle name="40% - Accent6" xfId="5" builtinId="51"/>
    <cellStyle name="Comma" xfId="1" builtinId="3"/>
    <cellStyle name="Comma [0]" xfId="3" builtinId="6"/>
    <cellStyle name="Comma 2" xfId="11"/>
    <cellStyle name="Comma 3" xfId="12"/>
    <cellStyle name="Currency 2" xfId="13"/>
    <cellStyle name="Hyperlink" xfId="6" builtinId="8"/>
    <cellStyle name="Input" xfId="4" builtinId="20"/>
    <cellStyle name="Input1" xfId="8"/>
    <cellStyle name="Normal" xfId="0" builtinId="0"/>
    <cellStyle name="Normal 2" xfId="14"/>
    <cellStyle name="Normal 2 2" xfId="15"/>
    <cellStyle name="Normal 3" xfId="16"/>
    <cellStyle name="Percent" xfId="2" builtinId="5"/>
    <cellStyle name="Percent 2" xfId="17"/>
    <cellStyle name="Technical_Input" xfId="9"/>
    <cellStyle name="Unit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topLeftCell="A10" workbookViewId="0">
      <selection activeCell="G27" sqref="G27"/>
    </sheetView>
  </sheetViews>
  <sheetFormatPr defaultColWidth="9.140625" defaultRowHeight="12"/>
  <cols>
    <col min="1" max="1" width="22.7109375" style="15" bestFit="1" customWidth="1"/>
    <col min="2" max="2" width="23.42578125" style="15" customWidth="1"/>
    <col min="3" max="3" width="9.140625" style="15"/>
    <col min="4" max="4" width="3.140625" style="15" customWidth="1"/>
    <col min="5" max="7" width="10.7109375" style="15" customWidth="1"/>
    <col min="8" max="8" width="9.140625" style="15"/>
    <col min="9" max="9" width="3.7109375" style="15" customWidth="1"/>
    <col min="10" max="16384" width="9.140625" style="15"/>
  </cols>
  <sheetData>
    <row r="1" spans="1:2">
      <c r="A1" s="13" t="s">
        <v>16</v>
      </c>
      <c r="B1" s="14" t="s">
        <v>42</v>
      </c>
    </row>
    <row r="2" spans="1:2" ht="60">
      <c r="A2" s="13" t="s">
        <v>17</v>
      </c>
      <c r="B2" s="16" t="s">
        <v>43</v>
      </c>
    </row>
    <row r="3" spans="1:2">
      <c r="A3" s="13"/>
      <c r="B3" s="17"/>
    </row>
    <row r="4" spans="1:2">
      <c r="A4" s="18" t="s">
        <v>18</v>
      </c>
      <c r="B4" s="19">
        <v>43485</v>
      </c>
    </row>
    <row r="5" spans="1:2">
      <c r="A5" s="18" t="s">
        <v>19</v>
      </c>
      <c r="B5" s="17" t="s">
        <v>20</v>
      </c>
    </row>
    <row r="6" spans="1:2">
      <c r="A6" s="20" t="s">
        <v>21</v>
      </c>
      <c r="B6" s="15" t="s">
        <v>22</v>
      </c>
    </row>
    <row r="7" spans="1:2">
      <c r="A7" s="18" t="s">
        <v>23</v>
      </c>
      <c r="B7" s="17"/>
    </row>
    <row r="8" spans="1:2" ht="15">
      <c r="A8" s="18" t="s">
        <v>24</v>
      </c>
      <c r="B8" s="21">
        <v>2021</v>
      </c>
    </row>
    <row r="9" spans="1:2" ht="15">
      <c r="A9" s="18" t="s">
        <v>25</v>
      </c>
      <c r="B9" s="21">
        <v>2015</v>
      </c>
    </row>
    <row r="10" spans="1:2">
      <c r="A10" s="22"/>
      <c r="B10" s="17"/>
    </row>
    <row r="11" spans="1:2">
      <c r="A11" s="23" t="s">
        <v>26</v>
      </c>
      <c r="B11" s="24" t="s">
        <v>27</v>
      </c>
    </row>
    <row r="12" spans="1:2">
      <c r="A12" s="25" t="s">
        <v>44</v>
      </c>
      <c r="B12" s="15" t="s">
        <v>50</v>
      </c>
    </row>
    <row r="13" spans="1:2">
      <c r="A13" s="25" t="s">
        <v>13</v>
      </c>
      <c r="B13" s="15" t="s">
        <v>51</v>
      </c>
    </row>
    <row r="14" spans="1:2">
      <c r="A14" s="25" t="s">
        <v>45</v>
      </c>
      <c r="B14" s="15" t="s">
        <v>51</v>
      </c>
    </row>
    <row r="15" spans="1:2">
      <c r="A15" s="25" t="s">
        <v>46</v>
      </c>
      <c r="B15" s="15" t="s">
        <v>51</v>
      </c>
    </row>
    <row r="16" spans="1:2" ht="15">
      <c r="A16" s="26" t="s">
        <v>47</v>
      </c>
      <c r="B16" s="15" t="s">
        <v>51</v>
      </c>
    </row>
    <row r="17" spans="1:7">
      <c r="A17" s="27" t="s">
        <v>48</v>
      </c>
      <c r="B17" s="15" t="s">
        <v>51</v>
      </c>
    </row>
    <row r="18" spans="1:7">
      <c r="A18" s="27" t="s">
        <v>5</v>
      </c>
      <c r="B18" s="15" t="s">
        <v>51</v>
      </c>
    </row>
    <row r="19" spans="1:7">
      <c r="A19" s="27" t="s">
        <v>6</v>
      </c>
      <c r="B19" s="15" t="s">
        <v>51</v>
      </c>
    </row>
    <row r="20" spans="1:7">
      <c r="A20" s="27" t="s">
        <v>52</v>
      </c>
      <c r="B20" s="15" t="s">
        <v>53</v>
      </c>
    </row>
    <row r="22" spans="1:7" ht="15">
      <c r="A22" s="28" t="s">
        <v>28</v>
      </c>
      <c r="B22"/>
      <c r="C22" s="29" t="s">
        <v>29</v>
      </c>
      <c r="D22" s="30"/>
      <c r="E22" s="31">
        <f>ForecastYear</f>
        <v>2021</v>
      </c>
      <c r="F22" s="32" t="s">
        <v>0</v>
      </c>
      <c r="G22" s="32" t="s">
        <v>30</v>
      </c>
    </row>
    <row r="23" spans="1:7" ht="15">
      <c r="A23"/>
      <c r="B23" t="s">
        <v>31</v>
      </c>
      <c r="C23" s="30" t="s">
        <v>32</v>
      </c>
      <c r="D23" s="30"/>
      <c r="E23" s="33">
        <f>DATE(ForecastYear,1,1)</f>
        <v>44197</v>
      </c>
      <c r="F23" s="34">
        <f t="shared" ref="F23:F28" si="0">MONTH(E23)</f>
        <v>1</v>
      </c>
      <c r="G23" s="34">
        <f t="shared" ref="G23:G28" si="1">DAY(E23)</f>
        <v>1</v>
      </c>
    </row>
    <row r="24" spans="1:7" ht="15">
      <c r="A24"/>
      <c r="B24" t="s">
        <v>33</v>
      </c>
      <c r="C24" s="30" t="s">
        <v>32</v>
      </c>
      <c r="D24" s="30"/>
      <c r="E24" s="33">
        <f>DATE(ForecastYear,6,1)-WEEKDAY(DATE(ForecastYear,6,6))</f>
        <v>44347</v>
      </c>
      <c r="F24" s="34">
        <f t="shared" si="0"/>
        <v>5</v>
      </c>
      <c r="G24" s="34">
        <f t="shared" si="1"/>
        <v>31</v>
      </c>
    </row>
    <row r="25" spans="1:7" ht="15">
      <c r="A25"/>
      <c r="B25" t="s">
        <v>34</v>
      </c>
      <c r="C25" s="30" t="s">
        <v>32</v>
      </c>
      <c r="D25" s="30"/>
      <c r="E25" s="33">
        <f>DATE(ForecastYear,7,4)</f>
        <v>44381</v>
      </c>
      <c r="F25" s="34">
        <f t="shared" si="0"/>
        <v>7</v>
      </c>
      <c r="G25" s="34">
        <f t="shared" si="1"/>
        <v>4</v>
      </c>
    </row>
    <row r="26" spans="1:7" ht="15">
      <c r="A26"/>
      <c r="B26" t="s">
        <v>35</v>
      </c>
      <c r="C26" s="30" t="s">
        <v>32</v>
      </c>
      <c r="D26" s="30"/>
      <c r="E26" s="33">
        <f>DATE(ForecastYear,9,CHOOSE(WEEKDAY(DATE(ForecastYear,9,1)),2,1,7,6,5,4,3))</f>
        <v>44445</v>
      </c>
      <c r="F26" s="34">
        <f t="shared" si="0"/>
        <v>9</v>
      </c>
      <c r="G26" s="34">
        <f t="shared" si="1"/>
        <v>6</v>
      </c>
    </row>
    <row r="27" spans="1:7" ht="15">
      <c r="A27"/>
      <c r="B27" t="s">
        <v>36</v>
      </c>
      <c r="C27" s="30" t="s">
        <v>32</v>
      </c>
      <c r="D27"/>
      <c r="E27" s="33">
        <f>DATE(ForecastYear,11,CHOOSE(WEEKDAY(DATE(ForecastYear,11,1)),26,25,24,23,22,28,27))</f>
        <v>44525</v>
      </c>
      <c r="F27" s="34">
        <f t="shared" si="0"/>
        <v>11</v>
      </c>
      <c r="G27" s="34">
        <f t="shared" si="1"/>
        <v>25</v>
      </c>
    </row>
    <row r="28" spans="1:7" ht="15">
      <c r="A28"/>
      <c r="B28" t="s">
        <v>37</v>
      </c>
      <c r="C28" s="30" t="s">
        <v>32</v>
      </c>
      <c r="D28" s="30"/>
      <c r="E28" s="33">
        <f>DATE(ForecastYear,12,25)</f>
        <v>44555</v>
      </c>
      <c r="F28" s="34">
        <f t="shared" si="0"/>
        <v>12</v>
      </c>
      <c r="G28" s="34">
        <f t="shared" si="1"/>
        <v>25</v>
      </c>
    </row>
    <row r="30" spans="1:7" ht="15">
      <c r="B30" t="s">
        <v>38</v>
      </c>
      <c r="C30" s="30" t="s">
        <v>39</v>
      </c>
      <c r="D30" s="30"/>
      <c r="E30" s="21">
        <v>7</v>
      </c>
    </row>
    <row r="31" spans="1:7" ht="15">
      <c r="B31" t="s">
        <v>40</v>
      </c>
      <c r="C31" s="30" t="s">
        <v>39</v>
      </c>
      <c r="D31"/>
      <c r="E31" s="21">
        <v>22</v>
      </c>
    </row>
    <row r="34" spans="2:5" ht="15">
      <c r="B34" s="15" t="s">
        <v>41</v>
      </c>
      <c r="C34" s="30" t="s">
        <v>39</v>
      </c>
      <c r="E34" s="21">
        <v>1000</v>
      </c>
    </row>
  </sheetData>
  <hyperlinks>
    <hyperlink ref="A16" location="'Capacity Factor'!A1" display="Capacity Factor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777"/>
  <sheetViews>
    <sheetView tabSelected="1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B6" sqref="B6"/>
    </sheetView>
  </sheetViews>
  <sheetFormatPr defaultColWidth="8.85546875" defaultRowHeight="15"/>
  <cols>
    <col min="1" max="1" width="15.7109375" style="1" customWidth="1"/>
    <col min="2" max="2" width="2.7109375" style="1" customWidth="1"/>
    <col min="3" max="3" width="7" style="1" bestFit="1" customWidth="1"/>
    <col min="4" max="5" width="4.85546875" style="1" customWidth="1"/>
    <col min="6" max="6" width="8.7109375" style="1" customWidth="1"/>
    <col min="7" max="10" width="8.85546875" style="1"/>
    <col min="11" max="11" width="10.140625" style="1" customWidth="1"/>
    <col min="12" max="12" width="9.7109375" style="1" customWidth="1"/>
    <col min="13" max="13" width="9.42578125" style="1" customWidth="1"/>
    <col min="14" max="14" width="9.5703125" style="1" bestFit="1" customWidth="1"/>
    <col min="15" max="15" width="11.5703125" style="1" bestFit="1" customWidth="1"/>
    <col min="16" max="16" width="3.7109375" style="1" customWidth="1"/>
    <col min="17" max="17" width="8.85546875" style="1" bestFit="1" customWidth="1"/>
    <col min="18" max="18" width="9.28515625" style="1" customWidth="1"/>
    <col min="19" max="19" width="10.5703125" style="1" customWidth="1"/>
    <col min="20" max="20" width="2.85546875" style="1" customWidth="1"/>
    <col min="21" max="21" width="9.28515625" style="1" bestFit="1" customWidth="1"/>
    <col min="22" max="22" width="9.140625" style="1" customWidth="1"/>
    <col min="23" max="16384" width="8.85546875" style="1"/>
  </cols>
  <sheetData>
    <row r="1" spans="1:22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2"/>
      <c r="S1" s="40"/>
      <c r="T1" s="40"/>
      <c r="U1" s="40"/>
    </row>
    <row r="2" spans="1:22" ht="14.45" customHeight="1">
      <c r="A2" s="40"/>
      <c r="B2" s="40"/>
      <c r="C2" s="40"/>
      <c r="D2" s="40"/>
      <c r="E2" s="40"/>
      <c r="F2" s="41" t="s">
        <v>49</v>
      </c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3"/>
      <c r="S2" s="40"/>
      <c r="T2" s="40"/>
      <c r="U2" s="40"/>
      <c r="V2" s="3"/>
    </row>
    <row r="3" spans="1:22" ht="14.65" customHeight="1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3"/>
      <c r="S3" s="40"/>
      <c r="T3" s="40"/>
      <c r="U3" s="40"/>
    </row>
    <row r="4" spans="1:22" ht="42.75" customHeight="1">
      <c r="A4" s="2" t="str">
        <f>ForecastYear&amp;" Forecast"</f>
        <v>2021 Forecast</v>
      </c>
      <c r="B4" s="2"/>
      <c r="C4" s="2"/>
      <c r="D4" s="2"/>
      <c r="E4" s="2"/>
      <c r="F4" s="45" t="s">
        <v>5</v>
      </c>
      <c r="G4" s="44" t="s">
        <v>2</v>
      </c>
      <c r="H4" s="45" t="s">
        <v>6</v>
      </c>
      <c r="I4" s="45" t="s">
        <v>48</v>
      </c>
      <c r="J4" s="44" t="s">
        <v>3</v>
      </c>
      <c r="K4" s="44" t="s">
        <v>4</v>
      </c>
      <c r="L4" s="44" t="s">
        <v>13</v>
      </c>
      <c r="M4" s="44" t="s">
        <v>14</v>
      </c>
      <c r="N4" s="44" t="s">
        <v>7</v>
      </c>
      <c r="O4" s="44" t="s">
        <v>10</v>
      </c>
      <c r="P4" s="38"/>
      <c r="Q4" s="44" t="s">
        <v>54</v>
      </c>
      <c r="R4" s="44" t="s">
        <v>8</v>
      </c>
      <c r="S4" s="44" t="s">
        <v>9</v>
      </c>
      <c r="T4" s="38"/>
      <c r="U4" s="46" t="s">
        <v>11</v>
      </c>
      <c r="V4" s="4"/>
    </row>
    <row r="5" spans="1:22">
      <c r="A5" s="39">
        <f>--TEXT(DATE(ForecastYear,1,1)-1/24,"m/d/yyyy hh:mm")</f>
        <v>44196.958333333336</v>
      </c>
      <c r="B5" s="2"/>
      <c r="C5" s="2" t="s">
        <v>0</v>
      </c>
      <c r="D5" s="2" t="s">
        <v>30</v>
      </c>
      <c r="E5" s="2" t="s">
        <v>1</v>
      </c>
      <c r="F5" s="45"/>
      <c r="G5" s="44"/>
      <c r="H5" s="45"/>
      <c r="I5" s="45"/>
      <c r="J5" s="44"/>
      <c r="K5" s="44"/>
      <c r="L5" s="44"/>
      <c r="M5" s="44"/>
      <c r="N5" s="44"/>
      <c r="O5" s="44"/>
      <c r="P5" s="38"/>
      <c r="Q5" s="44"/>
      <c r="R5" s="44"/>
      <c r="S5" s="44"/>
      <c r="T5" s="38"/>
      <c r="U5" s="46"/>
      <c r="V5" s="4"/>
    </row>
    <row r="6" spans="1:22">
      <c r="A6" s="35">
        <f t="shared" ref="A6:A69" si="0">IFERROR(IF(YEAR(A5+1/24)=ForecastYear,--TEXT(A5+1/24,"m/d/yyyy hh:mm"),""),"")</f>
        <v>44197</v>
      </c>
      <c r="C6" s="36">
        <f>IFERROR(MONTH($A6),0)</f>
        <v>1</v>
      </c>
      <c r="D6" s="36">
        <f>IFERROR(DAY($A6),0)</f>
        <v>1</v>
      </c>
      <c r="E6" s="36">
        <f>IFERROR(HOUR($A6)+1,0)</f>
        <v>1</v>
      </c>
      <c r="F6" s="5">
        <v>45.467487484086661</v>
      </c>
      <c r="G6" s="5">
        <v>30.043515493772901</v>
      </c>
      <c r="H6" s="5">
        <v>9.7523219814241488E-2</v>
      </c>
      <c r="I6" s="5">
        <v>9.4664175639662396E-2</v>
      </c>
      <c r="J6" s="5">
        <v>2.454099308904262</v>
      </c>
      <c r="K6" s="5">
        <f>SUM(F6:J6)</f>
        <v>78.157289682217723</v>
      </c>
      <c r="L6" s="5">
        <v>814.17990754694404</v>
      </c>
      <c r="M6" s="5">
        <v>56.786287208602062</v>
      </c>
      <c r="N6" s="5">
        <f>SUM(L6:M6)</f>
        <v>870.9661947555461</v>
      </c>
      <c r="O6" s="5">
        <f>SUM(K6,N6)</f>
        <v>949.12348443776386</v>
      </c>
      <c r="P6" s="5"/>
      <c r="Q6" s="5">
        <v>127.82946846208363</v>
      </c>
      <c r="R6" s="5">
        <v>228.73705002950629</v>
      </c>
      <c r="S6" s="5">
        <f>SUM(Q6:R6)</f>
        <v>356.56651849158993</v>
      </c>
      <c r="U6" s="6">
        <f t="shared" ref="U6:U69" si="1">+O6+S6</f>
        <v>1305.6900029293538</v>
      </c>
      <c r="V6" s="6"/>
    </row>
    <row r="7" spans="1:22">
      <c r="A7" s="35">
        <f t="shared" si="0"/>
        <v>44197.041666666664</v>
      </c>
      <c r="C7" s="36">
        <f t="shared" ref="C7:C70" si="2">IFERROR(MONTH($A7),0)</f>
        <v>1</v>
      </c>
      <c r="D7" s="36">
        <f t="shared" ref="D7:D70" si="3">IFERROR(DAY($A7),0)</f>
        <v>1</v>
      </c>
      <c r="E7" s="36">
        <f t="shared" ref="E7:E70" si="4">IFERROR(HOUR($A7)+1,0)</f>
        <v>2</v>
      </c>
      <c r="F7" s="5">
        <v>45.739883475583767</v>
      </c>
      <c r="G7" s="5">
        <v>30.107430274065841</v>
      </c>
      <c r="H7" s="5">
        <v>9.8452012383900916E-2</v>
      </c>
      <c r="I7" s="5">
        <v>8.5552558327589567E-2</v>
      </c>
      <c r="J7" s="5">
        <v>2.8666419269433159</v>
      </c>
      <c r="K7" s="5">
        <f t="shared" ref="K7:K70" si="5">SUM(F7:J7)</f>
        <v>78.897960247304411</v>
      </c>
      <c r="L7" s="5">
        <v>793.76249601736743</v>
      </c>
      <c r="M7" s="5">
        <v>59.357826777910212</v>
      </c>
      <c r="N7" s="5">
        <f t="shared" ref="N7:N70" si="6">SUM(L7:M7)</f>
        <v>853.12032279527762</v>
      </c>
      <c r="O7" s="5">
        <f t="shared" ref="O7:O70" si="7">SUM(K7,N7)</f>
        <v>932.01828304258197</v>
      </c>
      <c r="P7" s="5"/>
      <c r="Q7" s="5">
        <v>126.54242381289866</v>
      </c>
      <c r="R7" s="5">
        <v>228.9337584420694</v>
      </c>
      <c r="S7" s="5">
        <f t="shared" ref="S7:S70" si="8">SUM(Q7:R7)</f>
        <v>355.47618225496808</v>
      </c>
      <c r="U7" s="6">
        <f t="shared" si="1"/>
        <v>1287.4944652975501</v>
      </c>
      <c r="V7" s="6"/>
    </row>
    <row r="8" spans="1:22">
      <c r="A8" s="35">
        <f t="shared" si="0"/>
        <v>44197.083333333336</v>
      </c>
      <c r="C8" s="36">
        <f t="shared" si="2"/>
        <v>1</v>
      </c>
      <c r="D8" s="36">
        <f t="shared" si="3"/>
        <v>1</v>
      </c>
      <c r="E8" s="36">
        <f t="shared" si="4"/>
        <v>3</v>
      </c>
      <c r="F8" s="5">
        <v>45.443800876130396</v>
      </c>
      <c r="G8" s="5">
        <v>30.143312255984686</v>
      </c>
      <c r="H8" s="5">
        <v>9.8452012383900916E-2</v>
      </c>
      <c r="I8" s="5">
        <v>0.10198601097972099</v>
      </c>
      <c r="J8" s="5">
        <v>2.0635630964856237</v>
      </c>
      <c r="K8" s="5">
        <f t="shared" si="5"/>
        <v>77.851114251964319</v>
      </c>
      <c r="L8" s="5">
        <v>788.71102871716732</v>
      </c>
      <c r="M8" s="5">
        <v>58.945895907826774</v>
      </c>
      <c r="N8" s="5">
        <f t="shared" si="6"/>
        <v>847.65692462499408</v>
      </c>
      <c r="O8" s="5">
        <f t="shared" si="7"/>
        <v>925.50803887695838</v>
      </c>
      <c r="P8" s="5"/>
      <c r="Q8" s="5">
        <v>126.23702338766832</v>
      </c>
      <c r="R8" s="5">
        <v>234.375</v>
      </c>
      <c r="S8" s="5">
        <f t="shared" si="8"/>
        <v>360.61202338766833</v>
      </c>
      <c r="U8" s="6">
        <f t="shared" si="1"/>
        <v>1286.1200622646268</v>
      </c>
      <c r="V8" s="6"/>
    </row>
    <row r="9" spans="1:22">
      <c r="A9" s="35">
        <f t="shared" si="0"/>
        <v>44197.125</v>
      </c>
      <c r="C9" s="36">
        <f t="shared" si="2"/>
        <v>1</v>
      </c>
      <c r="D9" s="36">
        <f t="shared" si="3"/>
        <v>1</v>
      </c>
      <c r="E9" s="36">
        <f t="shared" si="4"/>
        <v>4</v>
      </c>
      <c r="F9" s="5">
        <v>45.25036024448751</v>
      </c>
      <c r="G9" s="5">
        <v>30.087246659236488</v>
      </c>
      <c r="H9" s="5">
        <v>0.10309597523219814</v>
      </c>
      <c r="I9" s="5">
        <v>8.8969414819616899E-2</v>
      </c>
      <c r="J9" s="5">
        <v>2.614343135745878</v>
      </c>
      <c r="K9" s="5">
        <f t="shared" si="5"/>
        <v>78.144015429521687</v>
      </c>
      <c r="L9" s="5">
        <v>795.58564343058958</v>
      </c>
      <c r="M9" s="5">
        <v>58.486483909415973</v>
      </c>
      <c r="N9" s="5">
        <f t="shared" si="6"/>
        <v>854.07212734000552</v>
      </c>
      <c r="O9" s="5">
        <f t="shared" si="7"/>
        <v>932.21614276952721</v>
      </c>
      <c r="P9" s="5"/>
      <c r="Q9" s="5">
        <v>126.39457122608079</v>
      </c>
      <c r="R9" s="5">
        <v>229.66629237427057</v>
      </c>
      <c r="S9" s="5">
        <f t="shared" si="8"/>
        <v>356.06086360035135</v>
      </c>
      <c r="U9" s="6">
        <f t="shared" si="1"/>
        <v>1288.2770063698786</v>
      </c>
      <c r="V9" s="6"/>
    </row>
    <row r="10" spans="1:22">
      <c r="A10" s="35">
        <f t="shared" si="0"/>
        <v>44197.166666666664</v>
      </c>
      <c r="C10" s="36">
        <f t="shared" si="2"/>
        <v>1</v>
      </c>
      <c r="D10" s="36">
        <f t="shared" si="3"/>
        <v>1</v>
      </c>
      <c r="E10" s="36">
        <f t="shared" si="4"/>
        <v>5</v>
      </c>
      <c r="F10" s="5">
        <v>46.312309834526985</v>
      </c>
      <c r="G10" s="5">
        <v>30.162374558879073</v>
      </c>
      <c r="H10" s="5">
        <v>9.7523219814241488E-2</v>
      </c>
      <c r="I10" s="5">
        <v>0.11494837132249136</v>
      </c>
      <c r="J10" s="5">
        <v>2.8232490144523559</v>
      </c>
      <c r="K10" s="5">
        <f t="shared" si="5"/>
        <v>79.510404998995142</v>
      </c>
      <c r="L10" s="5">
        <v>813.40220845419628</v>
      </c>
      <c r="M10" s="5">
        <v>60.421660707191108</v>
      </c>
      <c r="N10" s="5">
        <f t="shared" si="6"/>
        <v>873.82386916138739</v>
      </c>
      <c r="O10" s="5">
        <f t="shared" si="7"/>
        <v>953.33427416038251</v>
      </c>
      <c r="P10" s="5"/>
      <c r="Q10" s="5">
        <v>127.16170800850462</v>
      </c>
      <c r="R10" s="5">
        <v>228.74627073634517</v>
      </c>
      <c r="S10" s="5">
        <f t="shared" si="8"/>
        <v>355.9079787448498</v>
      </c>
      <c r="U10" s="6">
        <f t="shared" si="1"/>
        <v>1309.2422529052324</v>
      </c>
      <c r="V10" s="6"/>
    </row>
    <row r="11" spans="1:22">
      <c r="A11" s="35">
        <f t="shared" si="0"/>
        <v>44197.208333333336</v>
      </c>
      <c r="C11" s="36">
        <f t="shared" si="2"/>
        <v>1</v>
      </c>
      <c r="D11" s="36">
        <f t="shared" si="3"/>
        <v>1</v>
      </c>
      <c r="E11" s="36">
        <f t="shared" si="4"/>
        <v>6</v>
      </c>
      <c r="F11" s="5">
        <v>45.704353563649363</v>
      </c>
      <c r="G11" s="5">
        <v>31.544747354404656</v>
      </c>
      <c r="H11" s="5">
        <v>9.7523219814241488E-2</v>
      </c>
      <c r="I11" s="5">
        <v>8.4196662894245378E-2</v>
      </c>
      <c r="J11" s="5">
        <v>2.9370004350536578</v>
      </c>
      <c r="K11" s="5">
        <f t="shared" si="5"/>
        <v>80.367821235816152</v>
      </c>
      <c r="L11" s="5">
        <v>850.37306269642545</v>
      </c>
      <c r="M11" s="5">
        <v>60.369046483909408</v>
      </c>
      <c r="N11" s="5">
        <f t="shared" si="6"/>
        <v>910.74210918033486</v>
      </c>
      <c r="O11" s="5">
        <f t="shared" si="7"/>
        <v>991.10993041615097</v>
      </c>
      <c r="P11" s="5"/>
      <c r="Q11" s="5">
        <v>128.36634301913537</v>
      </c>
      <c r="R11" s="5">
        <v>229.14276113041768</v>
      </c>
      <c r="S11" s="5">
        <f t="shared" si="8"/>
        <v>357.50910414955308</v>
      </c>
      <c r="U11" s="6">
        <f t="shared" si="1"/>
        <v>1348.6190345657042</v>
      </c>
      <c r="V11" s="6"/>
    </row>
    <row r="12" spans="1:22">
      <c r="A12" s="35">
        <f t="shared" si="0"/>
        <v>44197.25</v>
      </c>
      <c r="C12" s="36">
        <f t="shared" si="2"/>
        <v>1</v>
      </c>
      <c r="D12" s="36">
        <f t="shared" si="3"/>
        <v>1</v>
      </c>
      <c r="E12" s="36">
        <f t="shared" si="4"/>
        <v>7</v>
      </c>
      <c r="F12" s="5">
        <v>45.728040171605642</v>
      </c>
      <c r="G12" s="5">
        <v>30.319358229774018</v>
      </c>
      <c r="H12" s="5">
        <v>9.7523219814241488E-2</v>
      </c>
      <c r="I12" s="5">
        <v>8.8101641742276582E-2</v>
      </c>
      <c r="J12" s="5">
        <v>3.6089706799136638</v>
      </c>
      <c r="K12" s="5">
        <f t="shared" si="5"/>
        <v>79.84199394284984</v>
      </c>
      <c r="L12" s="5">
        <v>917.69359848454633</v>
      </c>
      <c r="M12" s="5">
        <v>60.804217284088764</v>
      </c>
      <c r="N12" s="5">
        <f t="shared" si="6"/>
        <v>978.49781576863506</v>
      </c>
      <c r="O12" s="5">
        <f t="shared" si="7"/>
        <v>1058.3398097114848</v>
      </c>
      <c r="P12" s="5"/>
      <c r="Q12" s="5">
        <v>115.35474667059137</v>
      </c>
      <c r="R12" s="5">
        <v>229.91934955084915</v>
      </c>
      <c r="S12" s="5">
        <f t="shared" si="8"/>
        <v>345.27409622144052</v>
      </c>
      <c r="U12" s="6">
        <f t="shared" si="1"/>
        <v>1403.6139059329253</v>
      </c>
      <c r="V12" s="6"/>
    </row>
    <row r="13" spans="1:22">
      <c r="A13" s="35">
        <f t="shared" si="0"/>
        <v>44197.291666666664</v>
      </c>
      <c r="C13" s="36">
        <f t="shared" si="2"/>
        <v>1</v>
      </c>
      <c r="D13" s="36">
        <f t="shared" si="3"/>
        <v>1</v>
      </c>
      <c r="E13" s="36">
        <f t="shared" si="4"/>
        <v>8</v>
      </c>
      <c r="F13" s="5">
        <v>45.862264283357845</v>
      </c>
      <c r="G13" s="5">
        <v>30.384394322001924</v>
      </c>
      <c r="H13" s="5">
        <v>9.4736842105263161E-2</v>
      </c>
      <c r="I13" s="5">
        <v>0.10768077179976654</v>
      </c>
      <c r="J13" s="5">
        <v>2.2926156845629047</v>
      </c>
      <c r="K13" s="5">
        <f t="shared" si="5"/>
        <v>78.7416919038277</v>
      </c>
      <c r="L13" s="5">
        <v>963.99173212166227</v>
      </c>
      <c r="M13" s="5">
        <v>64.792632063588158</v>
      </c>
      <c r="N13" s="5">
        <f t="shared" si="6"/>
        <v>1028.7843641852505</v>
      </c>
      <c r="O13" s="5">
        <f t="shared" si="7"/>
        <v>1107.5260560890783</v>
      </c>
      <c r="P13" s="5"/>
      <c r="Q13" s="5">
        <v>118.75656807385147</v>
      </c>
      <c r="R13" s="5">
        <v>229.57203625991741</v>
      </c>
      <c r="S13" s="5">
        <f t="shared" si="8"/>
        <v>348.32860433376891</v>
      </c>
      <c r="U13" s="6">
        <f t="shared" si="1"/>
        <v>1455.8546604228472</v>
      </c>
      <c r="V13" s="6"/>
    </row>
    <row r="14" spans="1:22">
      <c r="A14" s="35">
        <f t="shared" si="0"/>
        <v>44197.333333333336</v>
      </c>
      <c r="C14" s="36">
        <f t="shared" si="2"/>
        <v>1</v>
      </c>
      <c r="D14" s="36">
        <f t="shared" si="3"/>
        <v>1</v>
      </c>
      <c r="E14" s="36">
        <f t="shared" si="4"/>
        <v>9</v>
      </c>
      <c r="F14" s="5">
        <v>47.263721920770536</v>
      </c>
      <c r="G14" s="5">
        <v>30.153404063399361</v>
      </c>
      <c r="H14" s="5">
        <v>9.5665634674922589E-2</v>
      </c>
      <c r="I14" s="5">
        <v>8.853552828094674E-2</v>
      </c>
      <c r="J14" s="5">
        <v>3.4388084730741144</v>
      </c>
      <c r="K14" s="5">
        <f t="shared" si="5"/>
        <v>81.040135620199877</v>
      </c>
      <c r="L14" s="5">
        <v>985.88687412182173</v>
      </c>
      <c r="M14" s="5">
        <v>70.57121370840342</v>
      </c>
      <c r="N14" s="5">
        <f t="shared" si="6"/>
        <v>1056.4580878302252</v>
      </c>
      <c r="O14" s="5">
        <f t="shared" si="7"/>
        <v>1137.498223450425</v>
      </c>
      <c r="P14" s="5"/>
      <c r="Q14" s="5">
        <v>120.22055106463813</v>
      </c>
      <c r="R14" s="5">
        <v>235.13929414464627</v>
      </c>
      <c r="S14" s="5">
        <f t="shared" si="8"/>
        <v>355.3598452092844</v>
      </c>
      <c r="U14" s="6">
        <f t="shared" si="1"/>
        <v>1492.8580686597095</v>
      </c>
      <c r="V14" s="6"/>
    </row>
    <row r="15" spans="1:22">
      <c r="A15" s="35">
        <f t="shared" si="0"/>
        <v>44197.375</v>
      </c>
      <c r="C15" s="36">
        <f t="shared" si="2"/>
        <v>1</v>
      </c>
      <c r="D15" s="36">
        <f t="shared" si="3"/>
        <v>1</v>
      </c>
      <c r="E15" s="36">
        <f t="shared" si="4"/>
        <v>10</v>
      </c>
      <c r="F15" s="5">
        <v>47.469005856391547</v>
      </c>
      <c r="G15" s="5">
        <v>30.366453331042504</v>
      </c>
      <c r="H15" s="5">
        <v>9.1021671826625392E-2</v>
      </c>
      <c r="I15" s="5">
        <v>9.0379546070294803E-2</v>
      </c>
      <c r="J15" s="5">
        <v>3.7261315436392555</v>
      </c>
      <c r="K15" s="5">
        <f t="shared" si="5"/>
        <v>81.742991948970229</v>
      </c>
      <c r="L15" s="5">
        <v>974.61892379772564</v>
      </c>
      <c r="M15" s="5">
        <v>73.106962615832899</v>
      </c>
      <c r="N15" s="5">
        <f t="shared" si="6"/>
        <v>1047.7258864135586</v>
      </c>
      <c r="O15" s="5">
        <f t="shared" si="7"/>
        <v>1129.4688783625288</v>
      </c>
      <c r="P15" s="5"/>
      <c r="Q15" s="5">
        <v>120.3005368902937</v>
      </c>
      <c r="R15" s="5">
        <v>235.83084715756345</v>
      </c>
      <c r="S15" s="5">
        <f t="shared" si="8"/>
        <v>356.13138404785718</v>
      </c>
      <c r="U15" s="6">
        <f t="shared" si="1"/>
        <v>1485.600262410386</v>
      </c>
      <c r="V15" s="6"/>
    </row>
    <row r="16" spans="1:22">
      <c r="A16" s="35">
        <f t="shared" si="0"/>
        <v>44197.416666666664</v>
      </c>
      <c r="C16" s="36">
        <f t="shared" si="2"/>
        <v>1</v>
      </c>
      <c r="D16" s="36">
        <f t="shared" si="3"/>
        <v>1</v>
      </c>
      <c r="E16" s="36">
        <f t="shared" si="4"/>
        <v>11</v>
      </c>
      <c r="F16" s="5">
        <v>46.217563402701899</v>
      </c>
      <c r="G16" s="5">
        <v>31.501016188941062</v>
      </c>
      <c r="H16" s="5">
        <v>9.287925696594429E-2</v>
      </c>
      <c r="I16" s="5">
        <v>0.10833160160777178</v>
      </c>
      <c r="J16" s="5">
        <v>0.69699630239532517</v>
      </c>
      <c r="K16" s="5">
        <f t="shared" si="5"/>
        <v>78.616786752612001</v>
      </c>
      <c r="L16" s="5">
        <v>989.26439777692178</v>
      </c>
      <c r="M16" s="5">
        <v>73.507344022269123</v>
      </c>
      <c r="N16" s="5">
        <f t="shared" si="6"/>
        <v>1062.771741799191</v>
      </c>
      <c r="O16" s="5">
        <f t="shared" si="7"/>
        <v>1141.3885285518029</v>
      </c>
      <c r="P16" s="5"/>
      <c r="Q16" s="5">
        <v>118.57235829355378</v>
      </c>
      <c r="R16" s="5">
        <v>235.00303258802703</v>
      </c>
      <c r="S16" s="5">
        <f t="shared" si="8"/>
        <v>353.5753908815808</v>
      </c>
      <c r="U16" s="6">
        <f t="shared" si="1"/>
        <v>1494.9639194333836</v>
      </c>
      <c r="V16" s="6"/>
    </row>
    <row r="17" spans="1:22">
      <c r="A17" s="35">
        <f t="shared" si="0"/>
        <v>44197.458333333336</v>
      </c>
      <c r="C17" s="36">
        <f t="shared" si="2"/>
        <v>1</v>
      </c>
      <c r="D17" s="36">
        <f t="shared" si="3"/>
        <v>1</v>
      </c>
      <c r="E17" s="36">
        <f t="shared" si="4"/>
        <v>12</v>
      </c>
      <c r="F17" s="5">
        <v>47.180818792923588</v>
      </c>
      <c r="G17" s="5">
        <v>30.310387734294309</v>
      </c>
      <c r="H17" s="5">
        <v>9.0092879256965949E-2</v>
      </c>
      <c r="I17" s="5">
        <v>8.739657611693763E-2</v>
      </c>
      <c r="J17" s="5">
        <v>2.8489748125719965</v>
      </c>
      <c r="K17" s="5">
        <f t="shared" si="5"/>
        <v>80.517670795163809</v>
      </c>
      <c r="L17" s="5">
        <v>991.82334459458355</v>
      </c>
      <c r="M17" s="5">
        <v>75.429688082658487</v>
      </c>
      <c r="N17" s="5">
        <f t="shared" si="6"/>
        <v>1067.2530326772421</v>
      </c>
      <c r="O17" s="5">
        <f t="shared" si="7"/>
        <v>1147.770703472406</v>
      </c>
      <c r="P17" s="5"/>
      <c r="Q17" s="5">
        <v>117.05020379319944</v>
      </c>
      <c r="R17" s="5">
        <v>240.79056291390731</v>
      </c>
      <c r="S17" s="5">
        <f t="shared" si="8"/>
        <v>357.84076670710675</v>
      </c>
      <c r="U17" s="6">
        <f t="shared" si="1"/>
        <v>1505.6114701795127</v>
      </c>
      <c r="V17" s="6"/>
    </row>
    <row r="18" spans="1:22">
      <c r="A18" s="35">
        <f t="shared" si="0"/>
        <v>44197.5</v>
      </c>
      <c r="C18" s="36">
        <f t="shared" si="2"/>
        <v>1</v>
      </c>
      <c r="D18" s="36">
        <f t="shared" si="3"/>
        <v>1</v>
      </c>
      <c r="E18" s="36">
        <f t="shared" si="4"/>
        <v>13</v>
      </c>
      <c r="F18" s="5">
        <v>46.375474122410367</v>
      </c>
      <c r="G18" s="5">
        <v>30.35972545943272</v>
      </c>
      <c r="H18" s="5">
        <v>8.6377708978328166E-2</v>
      </c>
      <c r="I18" s="5">
        <v>9.2874393667648103E-2</v>
      </c>
      <c r="J18" s="5">
        <v>2.3490264708011521</v>
      </c>
      <c r="K18" s="5">
        <f t="shared" si="5"/>
        <v>79.263478155290215</v>
      </c>
      <c r="L18" s="5">
        <v>975.31588934470858</v>
      </c>
      <c r="M18" s="5">
        <v>74.029636433870238</v>
      </c>
      <c r="N18" s="5">
        <f t="shared" si="6"/>
        <v>1049.3455257785788</v>
      </c>
      <c r="O18" s="5">
        <f t="shared" si="7"/>
        <v>1128.609003933869</v>
      </c>
      <c r="P18" s="5"/>
      <c r="Q18" s="5">
        <v>118.48388912275297</v>
      </c>
      <c r="R18" s="5">
        <v>240.54570192118553</v>
      </c>
      <c r="S18" s="5">
        <f t="shared" si="8"/>
        <v>359.02959104393847</v>
      </c>
      <c r="U18" s="6">
        <f t="shared" si="1"/>
        <v>1487.6385949778073</v>
      </c>
      <c r="V18" s="6"/>
    </row>
    <row r="19" spans="1:22">
      <c r="A19" s="35">
        <f t="shared" si="0"/>
        <v>44197.541666666664</v>
      </c>
      <c r="C19" s="36">
        <f t="shared" si="2"/>
        <v>1</v>
      </c>
      <c r="D19" s="36">
        <f t="shared" si="3"/>
        <v>1</v>
      </c>
      <c r="E19" s="36">
        <f t="shared" si="4"/>
        <v>14</v>
      </c>
      <c r="F19" s="5">
        <v>47.172923256938162</v>
      </c>
      <c r="G19" s="5">
        <v>29.950446603170892</v>
      </c>
      <c r="H19" s="5">
        <v>9.0092879256965949E-2</v>
      </c>
      <c r="I19" s="5">
        <v>0.11516531459182644</v>
      </c>
      <c r="J19" s="5">
        <v>2.7829555957107504</v>
      </c>
      <c r="K19" s="5">
        <f t="shared" si="5"/>
        <v>80.111583649668589</v>
      </c>
      <c r="L19" s="5">
        <v>927.68718511789791</v>
      </c>
      <c r="M19" s="5">
        <v>70.149016648411362</v>
      </c>
      <c r="N19" s="5">
        <f t="shared" si="6"/>
        <v>997.83620176630927</v>
      </c>
      <c r="O19" s="5">
        <f t="shared" si="7"/>
        <v>1077.9477854159779</v>
      </c>
      <c r="P19" s="5"/>
      <c r="Q19" s="5">
        <v>117.98094794628236</v>
      </c>
      <c r="R19" s="5">
        <v>240.97805061963155</v>
      </c>
      <c r="S19" s="5">
        <f t="shared" si="8"/>
        <v>358.95899856591393</v>
      </c>
      <c r="U19" s="6">
        <f t="shared" si="1"/>
        <v>1436.9067839818917</v>
      </c>
      <c r="V19" s="6"/>
    </row>
    <row r="20" spans="1:22">
      <c r="A20" s="35">
        <f t="shared" si="0"/>
        <v>44197.583333333336</v>
      </c>
      <c r="C20" s="36">
        <f t="shared" si="2"/>
        <v>1</v>
      </c>
      <c r="D20" s="36">
        <f t="shared" si="3"/>
        <v>1</v>
      </c>
      <c r="E20" s="36">
        <f t="shared" si="4"/>
        <v>15</v>
      </c>
      <c r="F20" s="5">
        <v>46.817624137594095</v>
      </c>
      <c r="G20" s="5">
        <v>30.09061059504138</v>
      </c>
      <c r="H20" s="5">
        <v>9.0092879256965949E-2</v>
      </c>
      <c r="I20" s="5">
        <v>9.6074306890340355E-2</v>
      </c>
      <c r="J20" s="5">
        <v>2.9940311200417762</v>
      </c>
      <c r="K20" s="5">
        <f t="shared" si="5"/>
        <v>80.088433038824576</v>
      </c>
      <c r="L20" s="5">
        <v>930.01823850890662</v>
      </c>
      <c r="M20" s="5">
        <v>71.160236354410571</v>
      </c>
      <c r="N20" s="5">
        <f t="shared" si="6"/>
        <v>1001.1784748633172</v>
      </c>
      <c r="O20" s="5">
        <f t="shared" si="7"/>
        <v>1081.2669079021418</v>
      </c>
      <c r="P20" s="5"/>
      <c r="Q20" s="5">
        <v>116.52787211353964</v>
      </c>
      <c r="R20" s="5">
        <v>245.4388236836929</v>
      </c>
      <c r="S20" s="5">
        <f t="shared" si="8"/>
        <v>361.96669579723255</v>
      </c>
      <c r="U20" s="6">
        <f t="shared" si="1"/>
        <v>1443.2336036993743</v>
      </c>
      <c r="V20" s="6"/>
    </row>
    <row r="21" spans="1:22">
      <c r="A21" s="35">
        <f t="shared" si="0"/>
        <v>44197.625</v>
      </c>
      <c r="C21" s="36">
        <f t="shared" si="2"/>
        <v>1</v>
      </c>
      <c r="D21" s="36">
        <f t="shared" si="3"/>
        <v>1</v>
      </c>
      <c r="E21" s="36">
        <f t="shared" si="4"/>
        <v>16</v>
      </c>
      <c r="F21" s="5">
        <v>47.054490217156811</v>
      </c>
      <c r="G21" s="5">
        <v>30.314872982034164</v>
      </c>
      <c r="H21" s="5">
        <v>8.7306501547987622E-2</v>
      </c>
      <c r="I21" s="5">
        <v>0.11885335017052268</v>
      </c>
      <c r="J21" s="5">
        <v>3.2829039374815943</v>
      </c>
      <c r="K21" s="5">
        <f t="shared" si="5"/>
        <v>80.858426988391074</v>
      </c>
      <c r="L21" s="5">
        <v>966.24000807967161</v>
      </c>
      <c r="M21" s="5">
        <v>73.735766747735951</v>
      </c>
      <c r="N21" s="5">
        <f t="shared" si="6"/>
        <v>1039.9757748274076</v>
      </c>
      <c r="O21" s="5">
        <f t="shared" si="7"/>
        <v>1120.8342018157987</v>
      </c>
      <c r="P21" s="5"/>
      <c r="Q21" s="5">
        <v>118.40026757774942</v>
      </c>
      <c r="R21" s="5">
        <v>240.77007245426532</v>
      </c>
      <c r="S21" s="5">
        <f t="shared" si="8"/>
        <v>359.17034003201474</v>
      </c>
      <c r="U21" s="6">
        <f t="shared" si="1"/>
        <v>1480.0045418478135</v>
      </c>
      <c r="V21" s="6"/>
    </row>
    <row r="22" spans="1:22">
      <c r="A22" s="35">
        <f t="shared" si="0"/>
        <v>44197.666666666664</v>
      </c>
      <c r="C22" s="36">
        <f t="shared" si="2"/>
        <v>1</v>
      </c>
      <c r="D22" s="36">
        <f t="shared" si="3"/>
        <v>1</v>
      </c>
      <c r="E22" s="36">
        <f t="shared" si="4"/>
        <v>17</v>
      </c>
      <c r="F22" s="5">
        <v>46.801833065623242</v>
      </c>
      <c r="G22" s="5">
        <v>31.603055575022779</v>
      </c>
      <c r="H22" s="5">
        <v>9.1950464396284834E-2</v>
      </c>
      <c r="I22" s="5">
        <v>9.9708106651702766E-2</v>
      </c>
      <c r="J22" s="5">
        <v>2.969855068796813</v>
      </c>
      <c r="K22" s="5">
        <f t="shared" si="5"/>
        <v>81.566402280490834</v>
      </c>
      <c r="L22" s="5">
        <v>1064.308783424422</v>
      </c>
      <c r="M22" s="5">
        <v>85.449348430671435</v>
      </c>
      <c r="N22" s="5">
        <f t="shared" si="6"/>
        <v>1149.7581318550936</v>
      </c>
      <c r="O22" s="5">
        <f t="shared" si="7"/>
        <v>1231.3245341355844</v>
      </c>
      <c r="P22" s="5"/>
      <c r="Q22" s="5">
        <v>123.64176297108747</v>
      </c>
      <c r="R22" s="5">
        <v>240.86842666054687</v>
      </c>
      <c r="S22" s="5">
        <f t="shared" si="8"/>
        <v>364.51018963163438</v>
      </c>
      <c r="U22" s="6">
        <f t="shared" si="1"/>
        <v>1595.8347237672187</v>
      </c>
      <c r="V22" s="6"/>
    </row>
    <row r="23" spans="1:22">
      <c r="A23" s="35">
        <f t="shared" si="0"/>
        <v>44197.708333333336</v>
      </c>
      <c r="C23" s="36">
        <f t="shared" si="2"/>
        <v>1</v>
      </c>
      <c r="D23" s="36">
        <f t="shared" si="3"/>
        <v>1</v>
      </c>
      <c r="E23" s="36">
        <f t="shared" si="4"/>
        <v>18</v>
      </c>
      <c r="F23" s="5">
        <v>46.249145546643589</v>
      </c>
      <c r="G23" s="5">
        <v>31.502137500876024</v>
      </c>
      <c r="H23" s="5">
        <v>9.6594427244582032E-2</v>
      </c>
      <c r="I23" s="5">
        <v>9.2169328042309151E-2</v>
      </c>
      <c r="J23" s="5">
        <v>3.4158722193288926</v>
      </c>
      <c r="K23" s="5">
        <f t="shared" si="5"/>
        <v>81.355919022135396</v>
      </c>
      <c r="L23" s="5">
        <v>1050.0128141623345</v>
      </c>
      <c r="M23" s="5">
        <v>83.520588001589189</v>
      </c>
      <c r="N23" s="5">
        <f t="shared" si="6"/>
        <v>1133.5334021639237</v>
      </c>
      <c r="O23" s="5">
        <f t="shared" si="7"/>
        <v>1214.8893211860591</v>
      </c>
      <c r="P23" s="5"/>
      <c r="Q23" s="5">
        <v>127.53683029922354</v>
      </c>
      <c r="R23" s="5">
        <v>240.77417054619372</v>
      </c>
      <c r="S23" s="5">
        <f t="shared" si="8"/>
        <v>368.31100084541725</v>
      </c>
      <c r="U23" s="6">
        <f t="shared" si="1"/>
        <v>1583.2003220314764</v>
      </c>
      <c r="V23" s="6"/>
    </row>
    <row r="24" spans="1:22">
      <c r="A24" s="35">
        <f t="shared" si="0"/>
        <v>44197.75</v>
      </c>
      <c r="C24" s="36">
        <f t="shared" si="2"/>
        <v>1</v>
      </c>
      <c r="D24" s="36">
        <f t="shared" si="3"/>
        <v>1</v>
      </c>
      <c r="E24" s="36">
        <f t="shared" si="4"/>
        <v>19</v>
      </c>
      <c r="F24" s="5">
        <v>44.689777189522431</v>
      </c>
      <c r="G24" s="5">
        <v>29.829344914194792</v>
      </c>
      <c r="H24" s="5">
        <v>9.7523219814241488E-2</v>
      </c>
      <c r="I24" s="5">
        <v>0.10583675401041853</v>
      </c>
      <c r="J24" s="5">
        <v>-0.43896815674301592</v>
      </c>
      <c r="K24" s="5">
        <f t="shared" si="5"/>
        <v>74.283513920798853</v>
      </c>
      <c r="L24" s="5">
        <v>1015.4568126877308</v>
      </c>
      <c r="M24" s="5">
        <v>83.646348827969803</v>
      </c>
      <c r="N24" s="5">
        <f t="shared" si="6"/>
        <v>1099.1031615157005</v>
      </c>
      <c r="O24" s="5">
        <f t="shared" si="7"/>
        <v>1173.3866754364994</v>
      </c>
      <c r="P24" s="5"/>
      <c r="Q24" s="5">
        <v>126.57457657845814</v>
      </c>
      <c r="R24" s="5">
        <v>235.30014425283591</v>
      </c>
      <c r="S24" s="5">
        <f t="shared" si="8"/>
        <v>361.87472083129404</v>
      </c>
      <c r="U24" s="6">
        <f t="shared" si="1"/>
        <v>1535.2613962677935</v>
      </c>
      <c r="V24" s="6"/>
    </row>
    <row r="25" spans="1:22">
      <c r="A25" s="35">
        <f t="shared" si="0"/>
        <v>44197.791666666664</v>
      </c>
      <c r="C25" s="36">
        <f t="shared" si="2"/>
        <v>1</v>
      </c>
      <c r="D25" s="36">
        <f t="shared" si="3"/>
        <v>1</v>
      </c>
      <c r="E25" s="36">
        <f t="shared" si="4"/>
        <v>20</v>
      </c>
      <c r="F25" s="5">
        <v>44.934538805070559</v>
      </c>
      <c r="G25" s="5">
        <v>29.841679345479395</v>
      </c>
      <c r="H25" s="5">
        <v>0.10030959752321982</v>
      </c>
      <c r="I25" s="5">
        <v>9.124731914763512E-2</v>
      </c>
      <c r="J25" s="5">
        <v>3.5404718680529346</v>
      </c>
      <c r="K25" s="5">
        <f t="shared" si="5"/>
        <v>78.508246935273746</v>
      </c>
      <c r="L25" s="5">
        <v>1007.6195270868337</v>
      </c>
      <c r="M25" s="5">
        <v>77.766529560608419</v>
      </c>
      <c r="N25" s="5">
        <f t="shared" si="6"/>
        <v>1085.386056647442</v>
      </c>
      <c r="O25" s="5">
        <f t="shared" si="7"/>
        <v>1163.8943035827158</v>
      </c>
      <c r="P25" s="5"/>
      <c r="Q25" s="5">
        <v>128.14278352388692</v>
      </c>
      <c r="R25" s="5">
        <v>228.47067405416041</v>
      </c>
      <c r="S25" s="5">
        <f t="shared" si="8"/>
        <v>356.61345757804736</v>
      </c>
      <c r="U25" s="6">
        <f t="shared" si="1"/>
        <v>1520.507761160763</v>
      </c>
      <c r="V25" s="6"/>
    </row>
    <row r="26" spans="1:22">
      <c r="A26" s="35">
        <f t="shared" si="0"/>
        <v>44197.833333333336</v>
      </c>
      <c r="C26" s="36">
        <f t="shared" si="2"/>
        <v>1</v>
      </c>
      <c r="D26" s="36">
        <f t="shared" si="3"/>
        <v>1</v>
      </c>
      <c r="E26" s="36">
        <f t="shared" si="4"/>
        <v>21</v>
      </c>
      <c r="F26" s="5">
        <v>45.305628996385479</v>
      </c>
      <c r="G26" s="5">
        <v>30.00090564024427</v>
      </c>
      <c r="H26" s="5">
        <v>9.8452012383900916E-2</v>
      </c>
      <c r="I26" s="5">
        <v>0.11722627565050958</v>
      </c>
      <c r="J26" s="5">
        <v>2.1494190733427372</v>
      </c>
      <c r="K26" s="5">
        <f t="shared" si="5"/>
        <v>77.671631998006902</v>
      </c>
      <c r="L26" s="5">
        <v>985.74788978987215</v>
      </c>
      <c r="M26" s="5">
        <v>75.635011880830902</v>
      </c>
      <c r="N26" s="5">
        <f t="shared" si="6"/>
        <v>1061.3829016707029</v>
      </c>
      <c r="O26" s="5">
        <f t="shared" si="7"/>
        <v>1139.0545336687098</v>
      </c>
      <c r="P26" s="5"/>
      <c r="Q26" s="5">
        <v>127.83859500510587</v>
      </c>
      <c r="R26" s="5">
        <v>245.73491082551968</v>
      </c>
      <c r="S26" s="5">
        <f t="shared" si="8"/>
        <v>373.57350583062555</v>
      </c>
      <c r="U26" s="6">
        <f t="shared" si="1"/>
        <v>1512.6280394993355</v>
      </c>
      <c r="V26" s="6"/>
    </row>
    <row r="27" spans="1:22">
      <c r="A27" s="35">
        <f t="shared" si="0"/>
        <v>44197.875</v>
      </c>
      <c r="C27" s="36">
        <f t="shared" si="2"/>
        <v>1</v>
      </c>
      <c r="D27" s="36">
        <f t="shared" si="3"/>
        <v>1</v>
      </c>
      <c r="E27" s="36">
        <f t="shared" si="4"/>
        <v>22</v>
      </c>
      <c r="F27" s="5">
        <v>46.02807053905174</v>
      </c>
      <c r="G27" s="5">
        <v>30.139948320179794</v>
      </c>
      <c r="H27" s="5">
        <v>0.10123839009287927</v>
      </c>
      <c r="I27" s="5">
        <v>9.6725136698345593E-2</v>
      </c>
      <c r="J27" s="5">
        <v>2.7048483532270229</v>
      </c>
      <c r="K27" s="5">
        <f t="shared" si="5"/>
        <v>79.070830739249772</v>
      </c>
      <c r="L27" s="5">
        <v>942.5350039333149</v>
      </c>
      <c r="M27" s="5">
        <v>72.157340049285409</v>
      </c>
      <c r="N27" s="5">
        <f t="shared" si="6"/>
        <v>1014.6923439826003</v>
      </c>
      <c r="O27" s="5">
        <f t="shared" si="7"/>
        <v>1093.76317472185</v>
      </c>
      <c r="P27" s="5"/>
      <c r="Q27" s="5">
        <v>127.28232994486493</v>
      </c>
      <c r="R27" s="5">
        <v>244.96242049701658</v>
      </c>
      <c r="S27" s="5">
        <f t="shared" si="8"/>
        <v>372.24475044188148</v>
      </c>
      <c r="U27" s="6">
        <f t="shared" si="1"/>
        <v>1466.0079251637314</v>
      </c>
      <c r="V27" s="6"/>
    </row>
    <row r="28" spans="1:22">
      <c r="A28" s="35">
        <f t="shared" si="0"/>
        <v>44197.916666666664</v>
      </c>
      <c r="C28" s="36">
        <f t="shared" si="2"/>
        <v>1</v>
      </c>
      <c r="D28" s="36">
        <f t="shared" si="3"/>
        <v>1</v>
      </c>
      <c r="E28" s="36">
        <f t="shared" si="4"/>
        <v>23</v>
      </c>
      <c r="F28" s="5">
        <v>45.56618168390446</v>
      </c>
      <c r="G28" s="5">
        <v>30.127613888895191</v>
      </c>
      <c r="H28" s="5">
        <v>0.10030959752321982</v>
      </c>
      <c r="I28" s="5">
        <v>0.11885335017052268</v>
      </c>
      <c r="J28" s="5">
        <v>3.5308634374299364</v>
      </c>
      <c r="K28" s="5">
        <f t="shared" si="5"/>
        <v>79.443821957923333</v>
      </c>
      <c r="L28" s="5">
        <v>869.83802277469999</v>
      </c>
      <c r="M28" s="5">
        <v>66.159318595173374</v>
      </c>
      <c r="N28" s="5">
        <f t="shared" si="6"/>
        <v>935.99734136987331</v>
      </c>
      <c r="O28" s="5">
        <f t="shared" si="7"/>
        <v>1015.4411633277966</v>
      </c>
      <c r="P28" s="5"/>
      <c r="Q28" s="5">
        <v>126.04133774075436</v>
      </c>
      <c r="R28" s="5">
        <v>245.53512884401025</v>
      </c>
      <c r="S28" s="5">
        <f t="shared" si="8"/>
        <v>371.5764665847646</v>
      </c>
      <c r="U28" s="6">
        <f t="shared" si="1"/>
        <v>1387.0176299125612</v>
      </c>
      <c r="V28" s="6"/>
    </row>
    <row r="29" spans="1:22">
      <c r="A29" s="35">
        <f t="shared" si="0"/>
        <v>44197.958333333336</v>
      </c>
      <c r="C29" s="36">
        <f t="shared" si="2"/>
        <v>1</v>
      </c>
      <c r="D29" s="36">
        <f t="shared" si="3"/>
        <v>1</v>
      </c>
      <c r="E29" s="36">
        <f t="shared" si="4"/>
        <v>24</v>
      </c>
      <c r="F29" s="5">
        <v>45.656980347736834</v>
      </c>
      <c r="G29" s="5">
        <v>30.068184356342105</v>
      </c>
      <c r="H29" s="5">
        <v>0.10030959752321982</v>
      </c>
      <c r="I29" s="5">
        <v>0.11039256266645497</v>
      </c>
      <c r="J29" s="5">
        <v>2.7907043300841359</v>
      </c>
      <c r="K29" s="5">
        <f t="shared" si="5"/>
        <v>78.726571194352758</v>
      </c>
      <c r="L29" s="5">
        <v>805.16738678617844</v>
      </c>
      <c r="M29" s="5">
        <v>60.682306278923875</v>
      </c>
      <c r="N29" s="5">
        <f t="shared" si="6"/>
        <v>865.84969306510231</v>
      </c>
      <c r="O29" s="5">
        <f t="shared" si="7"/>
        <v>944.57626425945512</v>
      </c>
      <c r="P29" s="5"/>
      <c r="Q29" s="5">
        <v>123.61510102920226</v>
      </c>
      <c r="R29" s="5">
        <v>245.47468198806635</v>
      </c>
      <c r="S29" s="5">
        <f t="shared" si="8"/>
        <v>369.08978301726859</v>
      </c>
      <c r="U29" s="6">
        <f t="shared" si="1"/>
        <v>1313.6660472767237</v>
      </c>
      <c r="V29" s="6"/>
    </row>
    <row r="30" spans="1:22">
      <c r="A30" s="35">
        <f t="shared" si="0"/>
        <v>44198</v>
      </c>
      <c r="C30" s="36">
        <f t="shared" si="2"/>
        <v>1</v>
      </c>
      <c r="D30" s="36">
        <f t="shared" si="3"/>
        <v>2</v>
      </c>
      <c r="E30" s="36">
        <f t="shared" si="4"/>
        <v>1</v>
      </c>
      <c r="F30" s="5">
        <v>45.735935707591054</v>
      </c>
      <c r="G30" s="5">
        <v>30.372059890717324</v>
      </c>
      <c r="H30" s="5">
        <v>0.10216718266253869</v>
      </c>
      <c r="I30" s="5">
        <v>0.10675876290509256</v>
      </c>
      <c r="J30" s="5">
        <v>4.0500286404467767</v>
      </c>
      <c r="K30" s="5">
        <f t="shared" si="5"/>
        <v>80.366950184322789</v>
      </c>
      <c r="L30" s="5">
        <v>750.71823085766118</v>
      </c>
      <c r="M30" s="5">
        <v>56.498833891160658</v>
      </c>
      <c r="N30" s="5">
        <f t="shared" si="6"/>
        <v>807.21706474882183</v>
      </c>
      <c r="O30" s="5">
        <f t="shared" si="7"/>
        <v>887.58401493314466</v>
      </c>
      <c r="P30" s="5"/>
      <c r="Q30" s="5">
        <v>122.9449167627246</v>
      </c>
      <c r="R30" s="5">
        <v>240.27625237689335</v>
      </c>
      <c r="S30" s="5">
        <f t="shared" si="8"/>
        <v>363.22116913961793</v>
      </c>
      <c r="U30" s="6">
        <f t="shared" si="1"/>
        <v>1250.8051840727626</v>
      </c>
      <c r="V30" s="6"/>
    </row>
    <row r="31" spans="1:22">
      <c r="A31" s="35">
        <f t="shared" si="0"/>
        <v>44198.041666666664</v>
      </c>
      <c r="C31" s="36">
        <f t="shared" si="2"/>
        <v>1</v>
      </c>
      <c r="D31" s="36">
        <f t="shared" si="3"/>
        <v>2</v>
      </c>
      <c r="E31" s="36">
        <f t="shared" si="4"/>
        <v>2</v>
      </c>
      <c r="F31" s="5">
        <v>45.708301331642076</v>
      </c>
      <c r="G31" s="5">
        <v>30.303659862684526</v>
      </c>
      <c r="H31" s="5">
        <v>9.6594427244582032E-2</v>
      </c>
      <c r="I31" s="5">
        <v>0.11516531459182644</v>
      </c>
      <c r="J31" s="5">
        <v>3.8705679523591643</v>
      </c>
      <c r="K31" s="5">
        <f t="shared" si="5"/>
        <v>80.094288888522172</v>
      </c>
      <c r="L31" s="5">
        <v>740.12271943373344</v>
      </c>
      <c r="M31" s="5">
        <v>59.411724274930471</v>
      </c>
      <c r="N31" s="5">
        <f t="shared" si="6"/>
        <v>799.53444370866396</v>
      </c>
      <c r="O31" s="5">
        <f t="shared" si="7"/>
        <v>879.62873259718617</v>
      </c>
      <c r="P31" s="5"/>
      <c r="Q31" s="5">
        <v>122.08809890305059</v>
      </c>
      <c r="R31" s="5">
        <v>234.15370303586653</v>
      </c>
      <c r="S31" s="5">
        <f t="shared" si="8"/>
        <v>356.24180193891709</v>
      </c>
      <c r="U31" s="6">
        <f t="shared" si="1"/>
        <v>1235.8705345361032</v>
      </c>
      <c r="V31" s="6"/>
    </row>
    <row r="32" spans="1:22">
      <c r="A32" s="35">
        <f t="shared" si="0"/>
        <v>44198.083333333336</v>
      </c>
      <c r="C32" s="36">
        <f t="shared" si="2"/>
        <v>1</v>
      </c>
      <c r="D32" s="36">
        <f t="shared" si="3"/>
        <v>2</v>
      </c>
      <c r="E32" s="36">
        <f t="shared" si="4"/>
        <v>3</v>
      </c>
      <c r="F32" s="5">
        <v>47.930894711538826</v>
      </c>
      <c r="G32" s="5">
        <v>30.202741788537775</v>
      </c>
      <c r="H32" s="5">
        <v>0.1040247678018576</v>
      </c>
      <c r="I32" s="5">
        <v>9.6725136698345593E-2</v>
      </c>
      <c r="J32" s="5">
        <v>3.6545332380291717</v>
      </c>
      <c r="K32" s="5">
        <f t="shared" si="5"/>
        <v>81.988919642605978</v>
      </c>
      <c r="L32" s="5">
        <v>739.6015281889222</v>
      </c>
      <c r="M32" s="5">
        <v>58.492900278108863</v>
      </c>
      <c r="N32" s="5">
        <f t="shared" si="6"/>
        <v>798.09442846703109</v>
      </c>
      <c r="O32" s="5">
        <f t="shared" si="7"/>
        <v>880.08334810963709</v>
      </c>
      <c r="P32" s="5"/>
      <c r="Q32" s="5">
        <v>122.26382533820299</v>
      </c>
      <c r="R32" s="5">
        <v>234.35246049439382</v>
      </c>
      <c r="S32" s="5">
        <f t="shared" si="8"/>
        <v>356.61628583259682</v>
      </c>
      <c r="U32" s="6">
        <f t="shared" si="1"/>
        <v>1236.699633942234</v>
      </c>
      <c r="V32" s="6"/>
    </row>
    <row r="33" spans="1:22">
      <c r="A33" s="35">
        <f t="shared" si="0"/>
        <v>44198.125</v>
      </c>
      <c r="C33" s="36">
        <f t="shared" si="2"/>
        <v>1</v>
      </c>
      <c r="D33" s="36">
        <f t="shared" si="3"/>
        <v>2</v>
      </c>
      <c r="E33" s="36">
        <f t="shared" si="4"/>
        <v>4</v>
      </c>
      <c r="F33" s="5">
        <v>47.622968808107302</v>
      </c>
      <c r="G33" s="5">
        <v>30.101823714391021</v>
      </c>
      <c r="H33" s="5">
        <v>0.10216718266253869</v>
      </c>
      <c r="I33" s="5">
        <v>0.11885335017052268</v>
      </c>
      <c r="J33" s="5">
        <v>3.5361325768038387</v>
      </c>
      <c r="K33" s="5">
        <f t="shared" si="5"/>
        <v>81.481945632135222</v>
      </c>
      <c r="L33" s="5">
        <v>748.32586084961576</v>
      </c>
      <c r="M33" s="5">
        <v>60.053361144219302</v>
      </c>
      <c r="N33" s="5">
        <f t="shared" si="6"/>
        <v>808.37922199383502</v>
      </c>
      <c r="O33" s="5">
        <f t="shared" si="7"/>
        <v>889.86116762597021</v>
      </c>
      <c r="P33" s="5"/>
      <c r="Q33" s="5">
        <v>124.16651846364593</v>
      </c>
      <c r="R33" s="5">
        <v>229.73186184512494</v>
      </c>
      <c r="S33" s="5">
        <f t="shared" si="8"/>
        <v>353.89838030877087</v>
      </c>
      <c r="U33" s="6">
        <f t="shared" si="1"/>
        <v>1243.759547934741</v>
      </c>
      <c r="V33" s="6"/>
    </row>
    <row r="34" spans="1:22">
      <c r="A34" s="35">
        <f t="shared" si="0"/>
        <v>44198.166666666664</v>
      </c>
      <c r="C34" s="36">
        <f t="shared" si="2"/>
        <v>1</v>
      </c>
      <c r="D34" s="36">
        <f t="shared" si="3"/>
        <v>2</v>
      </c>
      <c r="E34" s="36">
        <f t="shared" si="4"/>
        <v>5</v>
      </c>
      <c r="F34" s="5">
        <v>47.591386664165611</v>
      </c>
      <c r="G34" s="5">
        <v>29.92353511673176</v>
      </c>
      <c r="H34" s="5">
        <v>0.1040247678018576</v>
      </c>
      <c r="I34" s="5">
        <v>0.10947055377178094</v>
      </c>
      <c r="J34" s="5">
        <v>3.4161821687038283</v>
      </c>
      <c r="K34" s="5">
        <f t="shared" si="5"/>
        <v>81.14459927117484</v>
      </c>
      <c r="L34" s="5">
        <v>775.35933535744357</v>
      </c>
      <c r="M34" s="5">
        <v>56.560431030612392</v>
      </c>
      <c r="N34" s="5">
        <f t="shared" si="6"/>
        <v>831.9197663880559</v>
      </c>
      <c r="O34" s="5">
        <f t="shared" si="7"/>
        <v>913.0643656592307</v>
      </c>
      <c r="P34" s="5"/>
      <c r="Q34" s="5">
        <v>125.83652555081815</v>
      </c>
      <c r="R34" s="5">
        <v>229.48290276047476</v>
      </c>
      <c r="S34" s="5">
        <f t="shared" si="8"/>
        <v>355.31942831129288</v>
      </c>
      <c r="U34" s="6">
        <f t="shared" si="1"/>
        <v>1268.3837939705236</v>
      </c>
      <c r="V34" s="6"/>
    </row>
    <row r="35" spans="1:22">
      <c r="A35" s="35">
        <f t="shared" si="0"/>
        <v>44198.208333333336</v>
      </c>
      <c r="C35" s="36">
        <f t="shared" si="2"/>
        <v>1</v>
      </c>
      <c r="D35" s="36">
        <f t="shared" si="3"/>
        <v>2</v>
      </c>
      <c r="E35" s="36">
        <f t="shared" si="4"/>
        <v>6</v>
      </c>
      <c r="F35" s="5">
        <v>47.871678191648158</v>
      </c>
      <c r="G35" s="5">
        <v>29.874197391593349</v>
      </c>
      <c r="H35" s="5">
        <v>0.10123839009287927</v>
      </c>
      <c r="I35" s="5">
        <v>8.3762776355575219E-2</v>
      </c>
      <c r="J35" s="5">
        <v>2.7370830882203072</v>
      </c>
      <c r="K35" s="5">
        <f t="shared" si="5"/>
        <v>80.66795983791026</v>
      </c>
      <c r="L35" s="5">
        <v>811.18970052279167</v>
      </c>
      <c r="M35" s="5">
        <v>57.730776680195234</v>
      </c>
      <c r="N35" s="5">
        <f t="shared" si="6"/>
        <v>868.92047720298694</v>
      </c>
      <c r="O35" s="5">
        <f t="shared" si="7"/>
        <v>949.58843704089725</v>
      </c>
      <c r="P35" s="5"/>
      <c r="Q35" s="5">
        <v>127.32111095124338</v>
      </c>
      <c r="R35" s="5">
        <v>240.89506425808148</v>
      </c>
      <c r="S35" s="5">
        <f t="shared" si="8"/>
        <v>368.21617520932489</v>
      </c>
      <c r="U35" s="6">
        <f t="shared" si="1"/>
        <v>1317.8046122502221</v>
      </c>
      <c r="V35" s="6"/>
    </row>
    <row r="36" spans="1:22">
      <c r="A36" s="35">
        <f t="shared" si="0"/>
        <v>44198.25</v>
      </c>
      <c r="C36" s="36">
        <f t="shared" si="2"/>
        <v>1</v>
      </c>
      <c r="D36" s="36">
        <f t="shared" si="3"/>
        <v>2</v>
      </c>
      <c r="E36" s="36">
        <f t="shared" si="4"/>
        <v>7</v>
      </c>
      <c r="F36" s="5">
        <v>48.088805431247309</v>
      </c>
      <c r="G36" s="5">
        <v>30.024453190878511</v>
      </c>
      <c r="H36" s="5">
        <v>0.10309597523219814</v>
      </c>
      <c r="I36" s="5">
        <v>9.5803127803671562E-2</v>
      </c>
      <c r="J36" s="5">
        <v>2.1116052496006148</v>
      </c>
      <c r="K36" s="5">
        <f t="shared" si="5"/>
        <v>80.423762974762298</v>
      </c>
      <c r="L36" s="5">
        <v>866.02208530778773</v>
      </c>
      <c r="M36" s="5">
        <v>61.864201392153916</v>
      </c>
      <c r="N36" s="5">
        <f t="shared" si="6"/>
        <v>927.88628669994159</v>
      </c>
      <c r="O36" s="5">
        <f t="shared" si="7"/>
        <v>1008.3100496747039</v>
      </c>
      <c r="P36" s="5"/>
      <c r="Q36" s="5">
        <v>130.08183384280963</v>
      </c>
      <c r="R36" s="5">
        <v>235.25608976460563</v>
      </c>
      <c r="S36" s="5">
        <f t="shared" si="8"/>
        <v>365.33792360741529</v>
      </c>
      <c r="U36" s="6">
        <f t="shared" si="1"/>
        <v>1373.6479732821192</v>
      </c>
      <c r="V36" s="6"/>
    </row>
    <row r="37" spans="1:22">
      <c r="A37" s="35">
        <f t="shared" si="0"/>
        <v>44198.291666666664</v>
      </c>
      <c r="C37" s="36">
        <f t="shared" si="2"/>
        <v>1</v>
      </c>
      <c r="D37" s="36">
        <f t="shared" si="3"/>
        <v>2</v>
      </c>
      <c r="E37" s="36">
        <f t="shared" si="4"/>
        <v>8</v>
      </c>
      <c r="F37" s="5">
        <v>47.942738015516966</v>
      </c>
      <c r="G37" s="5">
        <v>29.81252523517033</v>
      </c>
      <c r="H37" s="5">
        <v>0.10123839009287927</v>
      </c>
      <c r="I37" s="5">
        <v>8.875247155028182E-2</v>
      </c>
      <c r="J37" s="5">
        <v>1.6621786559442455</v>
      </c>
      <c r="K37" s="5">
        <f t="shared" si="5"/>
        <v>79.607432768274691</v>
      </c>
      <c r="L37" s="5">
        <v>926.41077753991885</v>
      </c>
      <c r="M37" s="5">
        <v>67.089692055642189</v>
      </c>
      <c r="N37" s="5">
        <f t="shared" si="6"/>
        <v>993.50046959556107</v>
      </c>
      <c r="O37" s="5">
        <f t="shared" si="7"/>
        <v>1073.1079023638358</v>
      </c>
      <c r="P37" s="5"/>
      <c r="Q37" s="5">
        <v>132.77468997321364</v>
      </c>
      <c r="R37" s="5">
        <v>230.02794898695169</v>
      </c>
      <c r="S37" s="5">
        <f t="shared" si="8"/>
        <v>362.80263896016532</v>
      </c>
      <c r="U37" s="6">
        <f t="shared" si="1"/>
        <v>1435.9105413240011</v>
      </c>
      <c r="V37" s="6"/>
    </row>
    <row r="38" spans="1:22">
      <c r="A38" s="35">
        <f t="shared" si="0"/>
        <v>44198.333333333336</v>
      </c>
      <c r="C38" s="36">
        <f t="shared" si="2"/>
        <v>1</v>
      </c>
      <c r="D38" s="36">
        <f t="shared" si="3"/>
        <v>2</v>
      </c>
      <c r="E38" s="36">
        <f t="shared" si="4"/>
        <v>9</v>
      </c>
      <c r="F38" s="5">
        <v>47.899312567597136</v>
      </c>
      <c r="G38" s="5">
        <v>29.785613748731201</v>
      </c>
      <c r="H38" s="5">
        <v>0.10123839009287927</v>
      </c>
      <c r="I38" s="5">
        <v>0.10128094535438203</v>
      </c>
      <c r="J38" s="5">
        <v>2.8251087107019686</v>
      </c>
      <c r="K38" s="5">
        <f t="shared" si="5"/>
        <v>80.712554362477547</v>
      </c>
      <c r="L38" s="5">
        <v>993.44108134073292</v>
      </c>
      <c r="M38" s="5">
        <v>74.599409973798728</v>
      </c>
      <c r="N38" s="5">
        <f t="shared" si="6"/>
        <v>1068.0404913145317</v>
      </c>
      <c r="O38" s="5">
        <f t="shared" si="7"/>
        <v>1148.7530456770091</v>
      </c>
      <c r="P38" s="5"/>
      <c r="Q38" s="5">
        <v>136.12318749270332</v>
      </c>
      <c r="R38" s="5">
        <v>236.95905338607903</v>
      </c>
      <c r="S38" s="5">
        <f t="shared" si="8"/>
        <v>373.08224087878239</v>
      </c>
      <c r="U38" s="6">
        <f t="shared" si="1"/>
        <v>1521.8352865557915</v>
      </c>
      <c r="V38" s="6"/>
    </row>
    <row r="39" spans="1:22">
      <c r="A39" s="35">
        <f t="shared" si="0"/>
        <v>44198.375</v>
      </c>
      <c r="C39" s="36">
        <f t="shared" si="2"/>
        <v>1</v>
      </c>
      <c r="D39" s="36">
        <f t="shared" si="3"/>
        <v>2</v>
      </c>
      <c r="E39" s="36">
        <f t="shared" si="4"/>
        <v>10</v>
      </c>
      <c r="F39" s="5">
        <v>47.946685783509679</v>
      </c>
      <c r="G39" s="5">
        <v>29.819253106780113</v>
      </c>
      <c r="H39" s="5">
        <v>9.5665634674922589E-2</v>
      </c>
      <c r="I39" s="5">
        <v>0.10355884968240031</v>
      </c>
      <c r="J39" s="5">
        <v>3.0151076775373853</v>
      </c>
      <c r="K39" s="5">
        <f t="shared" si="5"/>
        <v>80.980271052184492</v>
      </c>
      <c r="L39" s="5">
        <v>1004.2154328976841</v>
      </c>
      <c r="M39" s="5">
        <v>77.621519628149144</v>
      </c>
      <c r="N39" s="5">
        <f t="shared" si="6"/>
        <v>1081.8369525258331</v>
      </c>
      <c r="O39" s="5">
        <f t="shared" si="7"/>
        <v>1162.8172235780175</v>
      </c>
      <c r="P39" s="5"/>
      <c r="Q39" s="5">
        <v>154.38597448618003</v>
      </c>
      <c r="R39" s="5">
        <v>220.70704532103414</v>
      </c>
      <c r="S39" s="5">
        <f t="shared" si="8"/>
        <v>375.0930198072142</v>
      </c>
      <c r="U39" s="6">
        <f t="shared" si="1"/>
        <v>1537.9102433852318</v>
      </c>
      <c r="V39" s="6"/>
    </row>
    <row r="40" spans="1:22">
      <c r="A40" s="35">
        <f t="shared" si="0"/>
        <v>44198.416666666664</v>
      </c>
      <c r="C40" s="36">
        <f t="shared" si="2"/>
        <v>1</v>
      </c>
      <c r="D40" s="36">
        <f t="shared" si="3"/>
        <v>2</v>
      </c>
      <c r="E40" s="36">
        <f t="shared" si="4"/>
        <v>11</v>
      </c>
      <c r="F40" s="5">
        <v>47.701924167961536</v>
      </c>
      <c r="G40" s="5">
        <v>29.76094488616199</v>
      </c>
      <c r="H40" s="5">
        <v>0.10123839009287927</v>
      </c>
      <c r="I40" s="5">
        <v>9.9003041026363814E-2</v>
      </c>
      <c r="J40" s="5">
        <v>2.3701030282967612</v>
      </c>
      <c r="K40" s="5">
        <f t="shared" si="5"/>
        <v>80.033213513539536</v>
      </c>
      <c r="L40" s="5">
        <v>1008.3461289987175</v>
      </c>
      <c r="M40" s="5">
        <v>84.977103694874842</v>
      </c>
      <c r="N40" s="5">
        <f t="shared" si="6"/>
        <v>1093.3232326935924</v>
      </c>
      <c r="O40" s="5">
        <f t="shared" si="7"/>
        <v>1173.356446207132</v>
      </c>
      <c r="P40" s="5"/>
      <c r="Q40" s="5">
        <v>154.4671722182849</v>
      </c>
      <c r="R40" s="5">
        <v>231.06189910111414</v>
      </c>
      <c r="S40" s="5">
        <f t="shared" si="8"/>
        <v>385.52907131939901</v>
      </c>
      <c r="U40" s="6">
        <f t="shared" si="1"/>
        <v>1558.885517526531</v>
      </c>
      <c r="V40" s="6"/>
    </row>
    <row r="41" spans="1:22">
      <c r="A41" s="35">
        <f t="shared" si="0"/>
        <v>44198.458333333336</v>
      </c>
      <c r="C41" s="36">
        <f t="shared" si="2"/>
        <v>1</v>
      </c>
      <c r="D41" s="36">
        <f t="shared" si="3"/>
        <v>2</v>
      </c>
      <c r="E41" s="36">
        <f t="shared" si="4"/>
        <v>12</v>
      </c>
      <c r="F41" s="5">
        <v>47.018960305222393</v>
      </c>
      <c r="G41" s="5">
        <v>29.969508906065279</v>
      </c>
      <c r="H41" s="5">
        <v>9.9380804953560359E-2</v>
      </c>
      <c r="I41" s="5">
        <v>0.11153151483046403</v>
      </c>
      <c r="J41" s="5">
        <v>2.6540166557376126</v>
      </c>
      <c r="K41" s="5">
        <f t="shared" si="5"/>
        <v>79.853398186809301</v>
      </c>
      <c r="L41" s="5">
        <v>1010.7333892886767</v>
      </c>
      <c r="M41" s="5">
        <v>86.80833531982519</v>
      </c>
      <c r="N41" s="5">
        <f t="shared" si="6"/>
        <v>1097.5417246085019</v>
      </c>
      <c r="O41" s="5">
        <f t="shared" si="7"/>
        <v>1177.3951227953112</v>
      </c>
      <c r="P41" s="5"/>
      <c r="Q41" s="5">
        <v>153.71700212615167</v>
      </c>
      <c r="R41" s="5">
        <v>228.48296832994561</v>
      </c>
      <c r="S41" s="5">
        <f t="shared" si="8"/>
        <v>382.19997045609728</v>
      </c>
      <c r="U41" s="6">
        <f t="shared" si="1"/>
        <v>1559.5950932514083</v>
      </c>
      <c r="V41" s="6"/>
    </row>
    <row r="42" spans="1:22">
      <c r="A42" s="35">
        <f t="shared" si="0"/>
        <v>44198.5</v>
      </c>
      <c r="C42" s="36">
        <f t="shared" si="2"/>
        <v>1</v>
      </c>
      <c r="D42" s="36">
        <f t="shared" si="3"/>
        <v>2</v>
      </c>
      <c r="E42" s="36">
        <f t="shared" si="4"/>
        <v>13</v>
      </c>
      <c r="F42" s="5">
        <v>47.007117001244254</v>
      </c>
      <c r="G42" s="5">
        <v>29.932505612211472</v>
      </c>
      <c r="H42" s="5">
        <v>9.9380804953560359E-2</v>
      </c>
      <c r="I42" s="5">
        <v>0.10014199319037292</v>
      </c>
      <c r="J42" s="5">
        <v>3.2373413793660868</v>
      </c>
      <c r="K42" s="5">
        <f t="shared" si="5"/>
        <v>80.376486790965743</v>
      </c>
      <c r="L42" s="5">
        <v>1012.9162608551802</v>
      </c>
      <c r="M42" s="5">
        <v>85.54046086611045</v>
      </c>
      <c r="N42" s="5">
        <f t="shared" si="6"/>
        <v>1098.4567217212907</v>
      </c>
      <c r="O42" s="5">
        <f t="shared" si="7"/>
        <v>1178.8332085122565</v>
      </c>
      <c r="P42" s="5"/>
      <c r="Q42" s="5">
        <v>136.92668146860694</v>
      </c>
      <c r="R42" s="5">
        <v>237.21518413160393</v>
      </c>
      <c r="S42" s="5">
        <f t="shared" si="8"/>
        <v>374.14186560021085</v>
      </c>
      <c r="U42" s="6">
        <f t="shared" si="1"/>
        <v>1552.9750741124674</v>
      </c>
      <c r="V42" s="6"/>
    </row>
    <row r="43" spans="1:22">
      <c r="A43" s="35">
        <f t="shared" si="0"/>
        <v>44198.541666666664</v>
      </c>
      <c r="C43" s="36">
        <f t="shared" si="2"/>
        <v>1</v>
      </c>
      <c r="D43" s="36">
        <f t="shared" si="3"/>
        <v>2</v>
      </c>
      <c r="E43" s="36">
        <f t="shared" si="4"/>
        <v>14</v>
      </c>
      <c r="F43" s="5">
        <v>47.255826384785109</v>
      </c>
      <c r="G43" s="5">
        <v>30.145554879854611</v>
      </c>
      <c r="H43" s="5">
        <v>0.1040247678018576</v>
      </c>
      <c r="I43" s="5">
        <v>0.1126704669944732</v>
      </c>
      <c r="J43" s="5">
        <v>2.5752895145040142</v>
      </c>
      <c r="K43" s="5">
        <f t="shared" si="5"/>
        <v>80.193366013940079</v>
      </c>
      <c r="L43" s="5">
        <v>1044.8622183312584</v>
      </c>
      <c r="M43" s="5">
        <v>83.652765196662699</v>
      </c>
      <c r="N43" s="5">
        <f t="shared" si="6"/>
        <v>1128.5149835279212</v>
      </c>
      <c r="O43" s="5">
        <f t="shared" si="7"/>
        <v>1208.7083495418613</v>
      </c>
      <c r="P43" s="5"/>
      <c r="Q43" s="5">
        <v>134.7246474501803</v>
      </c>
      <c r="R43" s="5">
        <v>238.01021396571318</v>
      </c>
      <c r="S43" s="5">
        <f t="shared" si="8"/>
        <v>372.73486141589348</v>
      </c>
      <c r="U43" s="6">
        <f t="shared" si="1"/>
        <v>1581.4432109577547</v>
      </c>
      <c r="V43" s="6"/>
    </row>
    <row r="44" spans="1:22">
      <c r="A44" s="35">
        <f t="shared" si="0"/>
        <v>44198.583333333336</v>
      </c>
      <c r="C44" s="36">
        <f t="shared" si="2"/>
        <v>1</v>
      </c>
      <c r="D44" s="36">
        <f t="shared" si="3"/>
        <v>2</v>
      </c>
      <c r="E44" s="36">
        <f t="shared" si="4"/>
        <v>15</v>
      </c>
      <c r="F44" s="5">
        <v>48.728343846066608</v>
      </c>
      <c r="G44" s="5">
        <v>29.999784328309307</v>
      </c>
      <c r="H44" s="5">
        <v>0.10681114551083593</v>
      </c>
      <c r="I44" s="5">
        <v>0.11972112324786294</v>
      </c>
      <c r="J44" s="5">
        <v>1.5416083490943642</v>
      </c>
      <c r="K44" s="5">
        <f t="shared" si="5"/>
        <v>80.49626879222896</v>
      </c>
      <c r="L44" s="5">
        <v>1175.8411724335676</v>
      </c>
      <c r="M44" s="5">
        <v>86.079435836313081</v>
      </c>
      <c r="N44" s="5">
        <f t="shared" si="6"/>
        <v>1261.9206082698806</v>
      </c>
      <c r="O44" s="5">
        <f t="shared" si="7"/>
        <v>1342.4168770621095</v>
      </c>
      <c r="P44" s="5"/>
      <c r="Q44" s="5">
        <v>134.90643341757934</v>
      </c>
      <c r="R44" s="5">
        <v>234.96922332961776</v>
      </c>
      <c r="S44" s="5">
        <f t="shared" si="8"/>
        <v>369.87565674719713</v>
      </c>
      <c r="U44" s="6">
        <f t="shared" si="1"/>
        <v>1712.2925338093066</v>
      </c>
      <c r="V44" s="6"/>
    </row>
    <row r="45" spans="1:22">
      <c r="A45" s="35">
        <f t="shared" si="0"/>
        <v>44198.625</v>
      </c>
      <c r="C45" s="36">
        <f t="shared" si="2"/>
        <v>1</v>
      </c>
      <c r="D45" s="36">
        <f t="shared" si="3"/>
        <v>2</v>
      </c>
      <c r="E45" s="36">
        <f t="shared" si="4"/>
        <v>16</v>
      </c>
      <c r="F45" s="5">
        <v>49.253396989097283</v>
      </c>
      <c r="G45" s="5">
        <v>30.021089255073623</v>
      </c>
      <c r="H45" s="5">
        <v>0.10588235294117647</v>
      </c>
      <c r="I45" s="5">
        <v>0.100358936459708</v>
      </c>
      <c r="J45" s="5">
        <v>3.2506692024883099</v>
      </c>
      <c r="K45" s="5">
        <f t="shared" si="5"/>
        <v>82.731396736060105</v>
      </c>
      <c r="L45" s="5">
        <v>1228.873914508539</v>
      </c>
      <c r="M45" s="5">
        <v>89.798363130711166</v>
      </c>
      <c r="N45" s="5">
        <f t="shared" si="6"/>
        <v>1318.6722776392501</v>
      </c>
      <c r="O45" s="5">
        <f t="shared" si="7"/>
        <v>1401.4036743753102</v>
      </c>
      <c r="P45" s="5"/>
      <c r="Q45" s="5">
        <v>136.58855956924481</v>
      </c>
      <c r="R45" s="5">
        <v>240.43812700806504</v>
      </c>
      <c r="S45" s="5">
        <f t="shared" si="8"/>
        <v>377.02668657730987</v>
      </c>
      <c r="U45" s="6">
        <f t="shared" si="1"/>
        <v>1778.43036095262</v>
      </c>
      <c r="V45" s="6"/>
    </row>
    <row r="46" spans="1:22">
      <c r="A46" s="35">
        <f t="shared" si="0"/>
        <v>44198.666666666664</v>
      </c>
      <c r="C46" s="36">
        <f t="shared" si="2"/>
        <v>1</v>
      </c>
      <c r="D46" s="36">
        <f t="shared" si="3"/>
        <v>2</v>
      </c>
      <c r="E46" s="36">
        <f t="shared" si="4"/>
        <v>17</v>
      </c>
      <c r="F46" s="5">
        <v>49.213919309170166</v>
      </c>
      <c r="G46" s="5">
        <v>30.050243365382684</v>
      </c>
      <c r="H46" s="5">
        <v>0.11052631578947367</v>
      </c>
      <c r="I46" s="5">
        <v>0.11543649367849529</v>
      </c>
      <c r="J46" s="5">
        <v>-6.2201438980386028</v>
      </c>
      <c r="K46" s="5">
        <f t="shared" si="5"/>
        <v>73.269981585982222</v>
      </c>
      <c r="L46" s="5">
        <v>1310.4291029417107</v>
      </c>
      <c r="M46" s="5">
        <v>96.9</v>
      </c>
      <c r="N46" s="5">
        <f t="shared" si="6"/>
        <v>1407.3291029417107</v>
      </c>
      <c r="O46" s="5">
        <f t="shared" si="7"/>
        <v>1480.5990845276929</v>
      </c>
      <c r="P46" s="5"/>
      <c r="Q46" s="5">
        <v>159.48931254429485</v>
      </c>
      <c r="R46" s="5">
        <v>239.66666120254413</v>
      </c>
      <c r="S46" s="5">
        <f t="shared" si="8"/>
        <v>399.15597374683898</v>
      </c>
      <c r="U46" s="6">
        <f t="shared" si="1"/>
        <v>1879.7550582745318</v>
      </c>
      <c r="V46" s="6"/>
    </row>
    <row r="47" spans="1:22">
      <c r="A47" s="35">
        <f t="shared" si="0"/>
        <v>44198.708333333336</v>
      </c>
      <c r="C47" s="36">
        <f t="shared" si="2"/>
        <v>1</v>
      </c>
      <c r="D47" s="36">
        <f t="shared" si="3"/>
        <v>2</v>
      </c>
      <c r="E47" s="36">
        <f t="shared" si="4"/>
        <v>18</v>
      </c>
      <c r="F47" s="5">
        <v>48.609910806285257</v>
      </c>
      <c r="G47" s="5">
        <v>30.156767999204252</v>
      </c>
      <c r="H47" s="5">
        <v>0.11052631578947367</v>
      </c>
      <c r="I47" s="5">
        <v>9.6942079967680617E-2</v>
      </c>
      <c r="J47" s="5">
        <v>-13.959189998966835</v>
      </c>
      <c r="K47" s="5">
        <f t="shared" si="5"/>
        <v>65.014957202279817</v>
      </c>
      <c r="L47" s="5">
        <v>1300.0287827486829</v>
      </c>
      <c r="M47" s="5">
        <v>96.891017083829965</v>
      </c>
      <c r="N47" s="5">
        <f t="shared" si="6"/>
        <v>1396.9197998325128</v>
      </c>
      <c r="O47" s="5">
        <f t="shared" si="7"/>
        <v>1461.9347570347927</v>
      </c>
      <c r="P47" s="5"/>
      <c r="Q47" s="5">
        <v>162.64269312544297</v>
      </c>
      <c r="R47" s="5">
        <v>234.88213887613929</v>
      </c>
      <c r="S47" s="5">
        <f t="shared" si="8"/>
        <v>397.52483200158224</v>
      </c>
      <c r="U47" s="6">
        <f t="shared" si="1"/>
        <v>1859.4595890363748</v>
      </c>
      <c r="V47" s="6"/>
    </row>
    <row r="48" spans="1:22">
      <c r="A48" s="35">
        <f t="shared" si="0"/>
        <v>44198.75</v>
      </c>
      <c r="C48" s="36">
        <f t="shared" si="2"/>
        <v>1</v>
      </c>
      <c r="D48" s="36">
        <f t="shared" si="3"/>
        <v>2</v>
      </c>
      <c r="E48" s="36">
        <f t="shared" si="4"/>
        <v>19</v>
      </c>
      <c r="F48" s="5">
        <v>47.180818792923588</v>
      </c>
      <c r="G48" s="5">
        <v>30.144433567919652</v>
      </c>
      <c r="H48" s="5">
        <v>0.11145510835913312</v>
      </c>
      <c r="I48" s="5">
        <v>0.11771439800651351</v>
      </c>
      <c r="J48" s="5">
        <v>-12.966112201673726</v>
      </c>
      <c r="K48" s="5">
        <f t="shared" si="5"/>
        <v>64.588309665535164</v>
      </c>
      <c r="L48" s="5">
        <v>1310.1797486990952</v>
      </c>
      <c r="M48" s="5">
        <v>96.548382995629723</v>
      </c>
      <c r="N48" s="5">
        <f t="shared" si="6"/>
        <v>1406.7281316947249</v>
      </c>
      <c r="O48" s="5">
        <f t="shared" si="7"/>
        <v>1471.3164413602601</v>
      </c>
      <c r="P48" s="5"/>
      <c r="Q48" s="5">
        <v>161.61378454996455</v>
      </c>
      <c r="R48" s="5">
        <v>230.07200347518199</v>
      </c>
      <c r="S48" s="5">
        <f t="shared" si="8"/>
        <v>391.68578802514651</v>
      </c>
      <c r="U48" s="6">
        <f t="shared" si="1"/>
        <v>1863.0022293854067</v>
      </c>
      <c r="V48" s="6"/>
    </row>
    <row r="49" spans="1:22">
      <c r="A49" s="35">
        <f t="shared" si="0"/>
        <v>44198.791666666664</v>
      </c>
      <c r="C49" s="36">
        <f t="shared" si="2"/>
        <v>1</v>
      </c>
      <c r="D49" s="36">
        <f t="shared" si="3"/>
        <v>2</v>
      </c>
      <c r="E49" s="36">
        <f t="shared" si="4"/>
        <v>20</v>
      </c>
      <c r="F49" s="5">
        <v>46.099130362920548</v>
      </c>
      <c r="G49" s="5">
        <v>30.193771293058063</v>
      </c>
      <c r="H49" s="5">
        <v>0.11145510835913312</v>
      </c>
      <c r="I49" s="5">
        <v>0.47174313916910732</v>
      </c>
      <c r="J49" s="5">
        <v>-1.2993876215637616</v>
      </c>
      <c r="K49" s="5">
        <f t="shared" si="5"/>
        <v>75.576712281943088</v>
      </c>
      <c r="L49" s="5">
        <v>1305.3377798404367</v>
      </c>
      <c r="M49" s="5">
        <v>96.790921732220895</v>
      </c>
      <c r="N49" s="5">
        <f t="shared" si="6"/>
        <v>1402.1287015726575</v>
      </c>
      <c r="O49" s="5">
        <f t="shared" si="7"/>
        <v>1477.7054138546007</v>
      </c>
      <c r="P49" s="5"/>
      <c r="Q49" s="5">
        <v>160.9133026222537</v>
      </c>
      <c r="R49" s="5">
        <v>239.39003999737724</v>
      </c>
      <c r="S49" s="5">
        <f t="shared" si="8"/>
        <v>400.30334261963094</v>
      </c>
      <c r="U49" s="6">
        <f t="shared" si="1"/>
        <v>1878.0087564742316</v>
      </c>
      <c r="V49" s="6"/>
    </row>
    <row r="50" spans="1:22">
      <c r="A50" s="35">
        <f t="shared" si="0"/>
        <v>44198.833333333336</v>
      </c>
      <c r="C50" s="36">
        <f t="shared" si="2"/>
        <v>1</v>
      </c>
      <c r="D50" s="36">
        <f t="shared" si="3"/>
        <v>2</v>
      </c>
      <c r="E50" s="36">
        <f t="shared" si="4"/>
        <v>21</v>
      </c>
      <c r="F50" s="5">
        <v>46.339944210475977</v>
      </c>
      <c r="G50" s="5">
        <v>29.847285905154216</v>
      </c>
      <c r="H50" s="5">
        <v>0.11702786377708978</v>
      </c>
      <c r="I50" s="5">
        <v>0.12292103647055519</v>
      </c>
      <c r="J50" s="5">
        <v>0.33218588809632799</v>
      </c>
      <c r="K50" s="5">
        <f t="shared" si="5"/>
        <v>76.759364903974188</v>
      </c>
      <c r="L50" s="5">
        <v>1293.3299423374324</v>
      </c>
      <c r="M50" s="5">
        <v>94.389916567342084</v>
      </c>
      <c r="N50" s="5">
        <f t="shared" si="6"/>
        <v>1387.7198589047744</v>
      </c>
      <c r="O50" s="5">
        <f t="shared" si="7"/>
        <v>1464.4792238087484</v>
      </c>
      <c r="P50" s="5"/>
      <c r="Q50" s="5">
        <v>160.22857547838413</v>
      </c>
      <c r="R50" s="5">
        <v>235.08294538063078</v>
      </c>
      <c r="S50" s="5">
        <f t="shared" si="8"/>
        <v>395.31152085901488</v>
      </c>
      <c r="U50" s="6">
        <f t="shared" si="1"/>
        <v>1859.7907446677632</v>
      </c>
      <c r="V50" s="6"/>
    </row>
    <row r="51" spans="1:22">
      <c r="A51" s="35">
        <f t="shared" si="0"/>
        <v>44198.875</v>
      </c>
      <c r="C51" s="36">
        <f t="shared" si="2"/>
        <v>1</v>
      </c>
      <c r="D51" s="36">
        <f t="shared" si="3"/>
        <v>2</v>
      </c>
      <c r="E51" s="36">
        <f t="shared" si="4"/>
        <v>22</v>
      </c>
      <c r="F51" s="5">
        <v>46.924213873397321</v>
      </c>
      <c r="G51" s="5">
        <v>29.854013776763999</v>
      </c>
      <c r="H51" s="5">
        <v>0.11331269349845199</v>
      </c>
      <c r="I51" s="5">
        <v>0.12454811099056817</v>
      </c>
      <c r="J51" s="5">
        <v>1.0106650698299777</v>
      </c>
      <c r="K51" s="5">
        <f t="shared" si="5"/>
        <v>78.026753524480327</v>
      </c>
      <c r="L51" s="5">
        <v>1286.5197100718985</v>
      </c>
      <c r="M51" s="5">
        <v>91.055971394517286</v>
      </c>
      <c r="N51" s="5">
        <f t="shared" si="6"/>
        <v>1377.5756814664157</v>
      </c>
      <c r="O51" s="5">
        <f t="shared" si="7"/>
        <v>1455.602434990896</v>
      </c>
      <c r="P51" s="5"/>
      <c r="Q51" s="5">
        <v>159.09423104181434</v>
      </c>
      <c r="R51" s="5">
        <v>240.87047570651106</v>
      </c>
      <c r="S51" s="5">
        <f t="shared" si="8"/>
        <v>399.9647067483254</v>
      </c>
      <c r="U51" s="6">
        <f t="shared" si="1"/>
        <v>1855.5671417392214</v>
      </c>
      <c r="V51" s="6"/>
    </row>
    <row r="52" spans="1:22">
      <c r="A52" s="35">
        <f t="shared" si="0"/>
        <v>44198.916666666664</v>
      </c>
      <c r="C52" s="36">
        <f t="shared" si="2"/>
        <v>1</v>
      </c>
      <c r="D52" s="36">
        <f t="shared" si="3"/>
        <v>2</v>
      </c>
      <c r="E52" s="36">
        <f t="shared" si="4"/>
        <v>23</v>
      </c>
      <c r="F52" s="5">
        <v>46.896579497448329</v>
      </c>
      <c r="G52" s="5">
        <v>29.931384300276505</v>
      </c>
      <c r="H52" s="5">
        <v>0.11888544891640868</v>
      </c>
      <c r="I52" s="5">
        <v>0.11608732348650053</v>
      </c>
      <c r="J52" s="5">
        <v>3.9995068923323021</v>
      </c>
      <c r="K52" s="5">
        <f t="shared" si="5"/>
        <v>81.062443462460053</v>
      </c>
      <c r="L52" s="5">
        <v>1236.859381933941</v>
      </c>
      <c r="M52" s="5">
        <v>86.230862137465238</v>
      </c>
      <c r="N52" s="5">
        <f t="shared" si="6"/>
        <v>1323.0902440714062</v>
      </c>
      <c r="O52" s="5">
        <f t="shared" si="7"/>
        <v>1404.1526875338664</v>
      </c>
      <c r="P52" s="5"/>
      <c r="Q52" s="5">
        <v>157.36847625797307</v>
      </c>
      <c r="R52" s="5">
        <v>240.77826863812209</v>
      </c>
      <c r="S52" s="5">
        <f t="shared" si="8"/>
        <v>398.14674489609513</v>
      </c>
      <c r="U52" s="6">
        <f t="shared" si="1"/>
        <v>1802.2994324299616</v>
      </c>
      <c r="V52" s="6"/>
    </row>
    <row r="53" spans="1:22">
      <c r="A53" s="35">
        <f t="shared" si="0"/>
        <v>44198.958333333336</v>
      </c>
      <c r="C53" s="36">
        <f t="shared" si="2"/>
        <v>1</v>
      </c>
      <c r="D53" s="36">
        <f t="shared" si="3"/>
        <v>2</v>
      </c>
      <c r="E53" s="36">
        <f t="shared" si="4"/>
        <v>24</v>
      </c>
      <c r="F53" s="5">
        <v>47.52822237628223</v>
      </c>
      <c r="G53" s="5">
        <v>30.119764705350441</v>
      </c>
      <c r="H53" s="5">
        <v>0.12074303405572756</v>
      </c>
      <c r="I53" s="5">
        <v>0.10995867612778476</v>
      </c>
      <c r="J53" s="5">
        <v>3.2776347981076923</v>
      </c>
      <c r="K53" s="5">
        <f t="shared" si="5"/>
        <v>81.156323589923872</v>
      </c>
      <c r="L53" s="5">
        <v>1164.1583130008573</v>
      </c>
      <c r="M53" s="5">
        <v>74.020653517700211</v>
      </c>
      <c r="N53" s="5">
        <f t="shared" si="6"/>
        <v>1238.1789665185574</v>
      </c>
      <c r="O53" s="5">
        <f t="shared" si="7"/>
        <v>1319.3352901084813</v>
      </c>
      <c r="P53" s="5"/>
      <c r="Q53" s="5">
        <v>154.21024805102766</v>
      </c>
      <c r="R53" s="5">
        <v>246.5053521080585</v>
      </c>
      <c r="S53" s="5">
        <f t="shared" si="8"/>
        <v>400.71560015908619</v>
      </c>
      <c r="U53" s="6">
        <f t="shared" si="1"/>
        <v>1720.0508902675674</v>
      </c>
      <c r="V53" s="6"/>
    </row>
    <row r="54" spans="1:22">
      <c r="A54" s="35">
        <f t="shared" si="0"/>
        <v>44199</v>
      </c>
      <c r="C54" s="36">
        <f t="shared" si="2"/>
        <v>1</v>
      </c>
      <c r="D54" s="36">
        <f t="shared" si="3"/>
        <v>3</v>
      </c>
      <c r="E54" s="36">
        <f t="shared" si="4"/>
        <v>1</v>
      </c>
      <c r="F54" s="5">
        <v>47.354520584602909</v>
      </c>
      <c r="G54" s="5">
        <v>29.951567915105858</v>
      </c>
      <c r="H54" s="5">
        <v>0.11517027863777091</v>
      </c>
      <c r="I54" s="5">
        <v>0.11315858935047712</v>
      </c>
      <c r="J54" s="5">
        <v>2.8802796994404747</v>
      </c>
      <c r="K54" s="5">
        <f t="shared" si="5"/>
        <v>80.414697067137496</v>
      </c>
      <c r="L54" s="5">
        <v>1045.0931775887632</v>
      </c>
      <c r="M54" s="5">
        <v>70.462135440624323</v>
      </c>
      <c r="N54" s="5">
        <f t="shared" si="6"/>
        <v>1115.5553130293874</v>
      </c>
      <c r="O54" s="5">
        <f t="shared" si="7"/>
        <v>1195.9700100965249</v>
      </c>
      <c r="P54" s="5"/>
      <c r="Q54" s="5">
        <v>135.84687282225684</v>
      </c>
      <c r="R54" s="5">
        <v>245.92547210019018</v>
      </c>
      <c r="S54" s="5">
        <f t="shared" si="8"/>
        <v>381.77234492244702</v>
      </c>
      <c r="U54" s="6">
        <f t="shared" si="1"/>
        <v>1577.7423550189719</v>
      </c>
      <c r="V54" s="6"/>
    </row>
    <row r="55" spans="1:22">
      <c r="A55" s="35">
        <f t="shared" si="0"/>
        <v>44199.041666666664</v>
      </c>
      <c r="C55" s="36">
        <f t="shared" si="2"/>
        <v>1</v>
      </c>
      <c r="D55" s="36">
        <f t="shared" si="3"/>
        <v>3</v>
      </c>
      <c r="E55" s="36">
        <f t="shared" si="4"/>
        <v>2</v>
      </c>
      <c r="F55" s="5">
        <v>47.453214784420695</v>
      </c>
      <c r="G55" s="5">
        <v>29.829344914194792</v>
      </c>
      <c r="H55" s="5">
        <v>0.11331269349845199</v>
      </c>
      <c r="I55" s="5">
        <v>0.12086007541187199</v>
      </c>
      <c r="J55" s="5">
        <v>1.8806929652737219</v>
      </c>
      <c r="K55" s="5">
        <f t="shared" si="5"/>
        <v>79.397425432799537</v>
      </c>
      <c r="L55" s="5">
        <v>1026.9240420171957</v>
      </c>
      <c r="M55" s="5">
        <v>69.346970561800319</v>
      </c>
      <c r="N55" s="5">
        <f t="shared" si="6"/>
        <v>1096.2710125789961</v>
      </c>
      <c r="O55" s="5">
        <f t="shared" si="7"/>
        <v>1175.6684380117956</v>
      </c>
      <c r="P55" s="5"/>
      <c r="Q55" s="5">
        <v>134.3428969186424</v>
      </c>
      <c r="R55" s="5">
        <v>245.95518326667107</v>
      </c>
      <c r="S55" s="5">
        <f t="shared" si="8"/>
        <v>380.29808018531344</v>
      </c>
      <c r="U55" s="6">
        <f t="shared" si="1"/>
        <v>1555.9665181971091</v>
      </c>
      <c r="V55" s="6"/>
    </row>
    <row r="56" spans="1:22">
      <c r="A56" s="35">
        <f t="shared" si="0"/>
        <v>44199.083333333336</v>
      </c>
      <c r="C56" s="36">
        <f t="shared" si="2"/>
        <v>1</v>
      </c>
      <c r="D56" s="36">
        <f t="shared" si="3"/>
        <v>3</v>
      </c>
      <c r="E56" s="36">
        <f t="shared" si="4"/>
        <v>3</v>
      </c>
      <c r="F56" s="5">
        <v>46.920266105404608</v>
      </c>
      <c r="G56" s="5">
        <v>29.810282611300405</v>
      </c>
      <c r="H56" s="5">
        <v>0.11981424148606812</v>
      </c>
      <c r="I56" s="5">
        <v>0.12405998863456424</v>
      </c>
      <c r="J56" s="5">
        <v>3.4261005487017617</v>
      </c>
      <c r="K56" s="5">
        <f t="shared" si="5"/>
        <v>80.400523495527423</v>
      </c>
      <c r="L56" s="5">
        <v>1026.6675341692594</v>
      </c>
      <c r="M56" s="5">
        <v>69.108281646424871</v>
      </c>
      <c r="N56" s="5">
        <f t="shared" si="6"/>
        <v>1095.7758158156844</v>
      </c>
      <c r="O56" s="5">
        <f t="shared" si="7"/>
        <v>1176.1763393112119</v>
      </c>
      <c r="P56" s="5"/>
      <c r="Q56" s="5">
        <v>131.69730513976216</v>
      </c>
      <c r="R56" s="5">
        <v>246.06480722575571</v>
      </c>
      <c r="S56" s="5">
        <f t="shared" si="8"/>
        <v>377.76211236551785</v>
      </c>
      <c r="U56" s="6">
        <f t="shared" si="1"/>
        <v>1553.9384516767298</v>
      </c>
      <c r="V56" s="6"/>
    </row>
    <row r="57" spans="1:22">
      <c r="A57" s="35">
        <f t="shared" si="0"/>
        <v>44199.125</v>
      </c>
      <c r="C57" s="36">
        <f t="shared" si="2"/>
        <v>1</v>
      </c>
      <c r="D57" s="36">
        <f t="shared" si="3"/>
        <v>3</v>
      </c>
      <c r="E57" s="36">
        <f t="shared" si="4"/>
        <v>4</v>
      </c>
      <c r="F57" s="5">
        <v>48.795455901942717</v>
      </c>
      <c r="G57" s="5">
        <v>29.828223602259829</v>
      </c>
      <c r="H57" s="5">
        <v>0.11517027863777091</v>
      </c>
      <c r="I57" s="5">
        <v>0.12405998863456424</v>
      </c>
      <c r="J57" s="5">
        <v>2.9903117275425513</v>
      </c>
      <c r="K57" s="5">
        <f t="shared" si="5"/>
        <v>81.853221499017437</v>
      </c>
      <c r="L57" s="5">
        <v>1031.1824810703888</v>
      </c>
      <c r="M57" s="5">
        <v>68.706616966250053</v>
      </c>
      <c r="N57" s="5">
        <f t="shared" si="6"/>
        <v>1099.8890980366389</v>
      </c>
      <c r="O57" s="5">
        <f t="shared" si="7"/>
        <v>1181.7423195356564</v>
      </c>
      <c r="P57" s="5"/>
      <c r="Q57" s="5">
        <v>130.8513944381321</v>
      </c>
      <c r="R57" s="5">
        <v>245.45828962035276</v>
      </c>
      <c r="S57" s="5">
        <f t="shared" si="8"/>
        <v>376.30968405848489</v>
      </c>
      <c r="U57" s="6">
        <f t="shared" si="1"/>
        <v>1558.0520035941413</v>
      </c>
      <c r="V57" s="6"/>
    </row>
    <row r="58" spans="1:22">
      <c r="A58" s="35">
        <f t="shared" si="0"/>
        <v>44199.166666666664</v>
      </c>
      <c r="C58" s="36">
        <f t="shared" si="2"/>
        <v>1</v>
      </c>
      <c r="D58" s="36">
        <f t="shared" si="3"/>
        <v>3</v>
      </c>
      <c r="E58" s="36">
        <f t="shared" si="4"/>
        <v>5</v>
      </c>
      <c r="F58" s="5">
        <v>48.767821525993739</v>
      </c>
      <c r="G58" s="5">
        <v>29.860741648373782</v>
      </c>
      <c r="H58" s="5">
        <v>0.11238390092879258</v>
      </c>
      <c r="I58" s="5">
        <v>0.11315858935047712</v>
      </c>
      <c r="J58" s="5">
        <v>-0.48546056298332951</v>
      </c>
      <c r="K58" s="5">
        <f t="shared" si="5"/>
        <v>78.368645101663446</v>
      </c>
      <c r="L58" s="5">
        <v>1047.4180993180682</v>
      </c>
      <c r="M58" s="5">
        <v>69.713986851033539</v>
      </c>
      <c r="N58" s="5">
        <f t="shared" si="6"/>
        <v>1117.1320861691017</v>
      </c>
      <c r="O58" s="5">
        <f t="shared" si="7"/>
        <v>1195.5007312707653</v>
      </c>
      <c r="P58" s="5"/>
      <c r="Q58" s="5">
        <v>130.17151492005982</v>
      </c>
      <c r="R58" s="5">
        <v>240.74138581076653</v>
      </c>
      <c r="S58" s="5">
        <f t="shared" si="8"/>
        <v>370.91290073082632</v>
      </c>
      <c r="U58" s="6">
        <f t="shared" si="1"/>
        <v>1566.4136320015916</v>
      </c>
      <c r="V58" s="6"/>
    </row>
    <row r="59" spans="1:22">
      <c r="A59" s="35">
        <f t="shared" si="0"/>
        <v>44199.208333333336</v>
      </c>
      <c r="C59" s="36">
        <f t="shared" si="2"/>
        <v>1</v>
      </c>
      <c r="D59" s="36">
        <f t="shared" si="3"/>
        <v>3</v>
      </c>
      <c r="E59" s="36">
        <f t="shared" si="4"/>
        <v>6</v>
      </c>
      <c r="F59" s="5">
        <v>48.78756036595729</v>
      </c>
      <c r="G59" s="5">
        <v>29.778885877121418</v>
      </c>
      <c r="H59" s="5">
        <v>0.11331269349845199</v>
      </c>
      <c r="I59" s="5">
        <v>0.11744321891984466</v>
      </c>
      <c r="J59" s="5">
        <v>2.9596267394239439</v>
      </c>
      <c r="K59" s="5">
        <f t="shared" si="5"/>
        <v>81.756828894920943</v>
      </c>
      <c r="L59" s="5">
        <v>1153.5168141141521</v>
      </c>
      <c r="M59" s="5">
        <v>69.625440963071668</v>
      </c>
      <c r="N59" s="5">
        <f t="shared" si="6"/>
        <v>1223.1422550772238</v>
      </c>
      <c r="O59" s="5">
        <f t="shared" si="7"/>
        <v>1304.8990839721448</v>
      </c>
      <c r="P59" s="5"/>
      <c r="Q59" s="5">
        <v>130.81261343175368</v>
      </c>
      <c r="R59" s="5">
        <v>245.87936856599569</v>
      </c>
      <c r="S59" s="5">
        <f t="shared" si="8"/>
        <v>376.69198199774939</v>
      </c>
      <c r="U59" s="6">
        <f t="shared" si="1"/>
        <v>1681.5910659698943</v>
      </c>
      <c r="V59" s="6"/>
    </row>
    <row r="60" spans="1:22">
      <c r="A60" s="35">
        <f t="shared" si="0"/>
        <v>44199.25</v>
      </c>
      <c r="C60" s="36">
        <f t="shared" si="2"/>
        <v>1</v>
      </c>
      <c r="D60" s="36">
        <f t="shared" si="3"/>
        <v>3</v>
      </c>
      <c r="E60" s="36">
        <f t="shared" si="4"/>
        <v>7</v>
      </c>
      <c r="F60" s="5">
        <v>49.687651468295584</v>
      </c>
      <c r="G60" s="5">
        <v>30.101823714391021</v>
      </c>
      <c r="H60" s="5">
        <v>0.11888544891640868</v>
      </c>
      <c r="I60" s="5">
        <v>0.1195041799785278</v>
      </c>
      <c r="J60" s="5">
        <v>4.0230630448273947</v>
      </c>
      <c r="K60" s="5">
        <f t="shared" si="5"/>
        <v>84.050927856408947</v>
      </c>
      <c r="L60" s="5">
        <v>1196.7450291249681</v>
      </c>
      <c r="M60" s="5">
        <v>73.223740526043471</v>
      </c>
      <c r="N60" s="5">
        <f t="shared" si="6"/>
        <v>1269.9687696510116</v>
      </c>
      <c r="O60" s="5">
        <f t="shared" si="7"/>
        <v>1354.0196975074205</v>
      </c>
      <c r="P60" s="5"/>
      <c r="Q60" s="5">
        <v>131.30949507597762</v>
      </c>
      <c r="R60" s="5">
        <v>235.56652022818179</v>
      </c>
      <c r="S60" s="5">
        <f t="shared" si="8"/>
        <v>366.87601530415941</v>
      </c>
      <c r="U60" s="6">
        <f t="shared" si="1"/>
        <v>1720.8957128115799</v>
      </c>
      <c r="V60" s="6"/>
    </row>
    <row r="61" spans="1:22">
      <c r="A61" s="35">
        <f t="shared" si="0"/>
        <v>44199.291666666664</v>
      </c>
      <c r="C61" s="36">
        <f t="shared" si="2"/>
        <v>1</v>
      </c>
      <c r="D61" s="36">
        <f t="shared" si="3"/>
        <v>3</v>
      </c>
      <c r="E61" s="36">
        <f t="shared" si="4"/>
        <v>8</v>
      </c>
      <c r="F61" s="5">
        <v>49.383673332856773</v>
      </c>
      <c r="G61" s="5">
        <v>30.095095842781237</v>
      </c>
      <c r="H61" s="5">
        <v>0.11238390092879258</v>
      </c>
      <c r="I61" s="5">
        <v>0.11201963718646796</v>
      </c>
      <c r="J61" s="5">
        <v>1.2201908472863261</v>
      </c>
      <c r="K61" s="5">
        <f t="shared" si="5"/>
        <v>80.923363561039594</v>
      </c>
      <c r="L61" s="5">
        <v>1212.8416630406978</v>
      </c>
      <c r="M61" s="5">
        <v>76.385727017898844</v>
      </c>
      <c r="N61" s="5">
        <f t="shared" si="6"/>
        <v>1289.2273900585967</v>
      </c>
      <c r="O61" s="5">
        <f t="shared" si="7"/>
        <v>1370.1507536196364</v>
      </c>
      <c r="P61" s="5"/>
      <c r="Q61" s="5">
        <v>131.76638380737378</v>
      </c>
      <c r="R61" s="5">
        <v>245.75335223919748</v>
      </c>
      <c r="S61" s="5">
        <f t="shared" si="8"/>
        <v>377.51973604657127</v>
      </c>
      <c r="U61" s="6">
        <f t="shared" si="1"/>
        <v>1747.6704896662077</v>
      </c>
      <c r="V61" s="6"/>
    </row>
    <row r="62" spans="1:22">
      <c r="A62" s="35">
        <f t="shared" si="0"/>
        <v>44199.333333333336</v>
      </c>
      <c r="C62" s="36">
        <f t="shared" si="2"/>
        <v>1</v>
      </c>
      <c r="D62" s="36">
        <f t="shared" si="3"/>
        <v>3</v>
      </c>
      <c r="E62" s="36">
        <f t="shared" si="4"/>
        <v>9</v>
      </c>
      <c r="F62" s="5">
        <v>47.350572816610196</v>
      </c>
      <c r="G62" s="5">
        <v>29.92914167640658</v>
      </c>
      <c r="H62" s="5">
        <v>0.10773993808049537</v>
      </c>
      <c r="I62" s="5">
        <v>0.10947055377178094</v>
      </c>
      <c r="J62" s="5">
        <v>3.5073072849348437</v>
      </c>
      <c r="K62" s="5">
        <f t="shared" si="5"/>
        <v>81.004232269803893</v>
      </c>
      <c r="L62" s="5">
        <v>1272.0326373533803</v>
      </c>
      <c r="M62" s="5">
        <v>87.731009137862529</v>
      </c>
      <c r="N62" s="5">
        <f t="shared" si="6"/>
        <v>1359.7636464912428</v>
      </c>
      <c r="O62" s="5">
        <f t="shared" si="7"/>
        <v>1440.7678787610466</v>
      </c>
      <c r="P62" s="5"/>
      <c r="Q62" s="5">
        <v>133.01828316952827</v>
      </c>
      <c r="R62" s="5">
        <v>240.81412694249559</v>
      </c>
      <c r="S62" s="5">
        <f t="shared" si="8"/>
        <v>373.83241011202387</v>
      </c>
      <c r="U62" s="6">
        <f t="shared" si="1"/>
        <v>1814.6002888730704</v>
      </c>
      <c r="V62" s="6"/>
    </row>
    <row r="63" spans="1:22">
      <c r="A63" s="35">
        <f t="shared" si="0"/>
        <v>44199.375</v>
      </c>
      <c r="C63" s="36">
        <f t="shared" si="2"/>
        <v>1</v>
      </c>
      <c r="D63" s="36">
        <f t="shared" si="3"/>
        <v>3</v>
      </c>
      <c r="E63" s="36">
        <f t="shared" si="4"/>
        <v>10</v>
      </c>
      <c r="F63" s="5">
        <v>48.305932670846445</v>
      </c>
      <c r="G63" s="5">
        <v>29.821495730650046</v>
      </c>
      <c r="H63" s="5">
        <v>0.1040247678018576</v>
      </c>
      <c r="I63" s="5">
        <v>0.10176906771038591</v>
      </c>
      <c r="J63" s="5">
        <v>3.5816951349193462</v>
      </c>
      <c r="K63" s="5">
        <f t="shared" si="5"/>
        <v>81.914917371928084</v>
      </c>
      <c r="L63" s="5">
        <v>1282.6577851422089</v>
      </c>
      <c r="M63" s="5">
        <v>91.352407628128731</v>
      </c>
      <c r="N63" s="5">
        <f t="shared" si="6"/>
        <v>1374.0101927703377</v>
      </c>
      <c r="O63" s="5">
        <f t="shared" si="7"/>
        <v>1455.9251101422658</v>
      </c>
      <c r="P63" s="5"/>
      <c r="Q63" s="5">
        <v>134.02416552246945</v>
      </c>
      <c r="R63" s="5">
        <v>235.31038948265689</v>
      </c>
      <c r="S63" s="5">
        <f t="shared" si="8"/>
        <v>369.33455500512633</v>
      </c>
      <c r="U63" s="6">
        <f t="shared" si="1"/>
        <v>1825.2596651473921</v>
      </c>
      <c r="V63" s="6"/>
    </row>
    <row r="64" spans="1:22">
      <c r="A64" s="35">
        <f t="shared" si="0"/>
        <v>44199.416666666664</v>
      </c>
      <c r="C64" s="36">
        <f t="shared" si="2"/>
        <v>1</v>
      </c>
      <c r="D64" s="36">
        <f t="shared" si="3"/>
        <v>3</v>
      </c>
      <c r="E64" s="36">
        <f t="shared" si="4"/>
        <v>11</v>
      </c>
      <c r="F64" s="5">
        <v>47.761140687852219</v>
      </c>
      <c r="G64" s="5">
        <v>30.081640099561671</v>
      </c>
      <c r="H64" s="5">
        <v>0.10588235294117647</v>
      </c>
      <c r="I64" s="5">
        <v>0.10198601097972099</v>
      </c>
      <c r="J64" s="5">
        <v>2.9890719300428095</v>
      </c>
      <c r="K64" s="5">
        <f t="shared" si="5"/>
        <v>81.039721081377593</v>
      </c>
      <c r="L64" s="5">
        <v>1259.081545891629</v>
      </c>
      <c r="M64" s="5">
        <v>91.41657131505761</v>
      </c>
      <c r="N64" s="5">
        <f t="shared" si="6"/>
        <v>1350.4981172066866</v>
      </c>
      <c r="O64" s="5">
        <f t="shared" si="7"/>
        <v>1431.5378382880642</v>
      </c>
      <c r="P64" s="5"/>
      <c r="Q64" s="5">
        <v>134.46529947002438</v>
      </c>
      <c r="R64" s="5">
        <v>240.65430135728806</v>
      </c>
      <c r="S64" s="5">
        <f t="shared" si="8"/>
        <v>375.11960082731241</v>
      </c>
      <c r="U64" s="6">
        <f t="shared" si="1"/>
        <v>1806.6574391153767</v>
      </c>
      <c r="V64" s="6"/>
    </row>
    <row r="65" spans="1:22">
      <c r="A65" s="35">
        <f t="shared" si="0"/>
        <v>44199.458333333336</v>
      </c>
      <c r="C65" s="36">
        <f t="shared" si="2"/>
        <v>1</v>
      </c>
      <c r="D65" s="36">
        <f t="shared" si="3"/>
        <v>3</v>
      </c>
      <c r="E65" s="36">
        <f t="shared" si="4"/>
        <v>12</v>
      </c>
      <c r="F65" s="5">
        <v>48.215134007014086</v>
      </c>
      <c r="G65" s="5">
        <v>29.810282611300405</v>
      </c>
      <c r="H65" s="5">
        <v>0.10681114551083593</v>
      </c>
      <c r="I65" s="5">
        <v>0.11131457156112895</v>
      </c>
      <c r="J65" s="5">
        <v>3.0705886156508266</v>
      </c>
      <c r="K65" s="5">
        <f t="shared" si="5"/>
        <v>81.314130951037271</v>
      </c>
      <c r="L65" s="5">
        <v>1248.6280846305028</v>
      </c>
      <c r="M65" s="5">
        <v>89.525025824394135</v>
      </c>
      <c r="N65" s="5">
        <f t="shared" si="6"/>
        <v>1338.1531104548969</v>
      </c>
      <c r="O65" s="5">
        <f t="shared" si="7"/>
        <v>1419.4672414059341</v>
      </c>
      <c r="P65" s="5"/>
      <c r="Q65" s="5">
        <v>130.66233703203716</v>
      </c>
      <c r="R65" s="5">
        <v>234.82066749721332</v>
      </c>
      <c r="S65" s="5">
        <f t="shared" si="8"/>
        <v>365.48300452925048</v>
      </c>
      <c r="U65" s="6">
        <f t="shared" si="1"/>
        <v>1784.9502459351847</v>
      </c>
      <c r="V65" s="6"/>
    </row>
    <row r="66" spans="1:22">
      <c r="A66" s="35">
        <f t="shared" si="0"/>
        <v>44199.5</v>
      </c>
      <c r="C66" s="36">
        <f t="shared" si="2"/>
        <v>1</v>
      </c>
      <c r="D66" s="36">
        <f t="shared" si="3"/>
        <v>3</v>
      </c>
      <c r="E66" s="36">
        <f t="shared" si="4"/>
        <v>13</v>
      </c>
      <c r="F66" s="5">
        <v>47.393998264530026</v>
      </c>
      <c r="G66" s="5">
        <v>29.842800657414358</v>
      </c>
      <c r="H66" s="5">
        <v>0.10588235294117647</v>
      </c>
      <c r="I66" s="5">
        <v>0.10220295424905612</v>
      </c>
      <c r="J66" s="5">
        <v>2.6515370607381294</v>
      </c>
      <c r="K66" s="5">
        <f t="shared" si="5"/>
        <v>80.096421289872751</v>
      </c>
      <c r="L66" s="5">
        <v>1238.4106923449676</v>
      </c>
      <c r="M66" s="5">
        <v>87.814421930870083</v>
      </c>
      <c r="N66" s="5">
        <f t="shared" si="6"/>
        <v>1326.2251142758378</v>
      </c>
      <c r="O66" s="5">
        <f t="shared" si="7"/>
        <v>1406.3215355657105</v>
      </c>
      <c r="P66" s="5"/>
      <c r="Q66" s="5">
        <v>128.44697204266791</v>
      </c>
      <c r="R66" s="5">
        <v>234.80017703757133</v>
      </c>
      <c r="S66" s="5">
        <f t="shared" si="8"/>
        <v>363.24714908023924</v>
      </c>
      <c r="U66" s="6">
        <f t="shared" si="1"/>
        <v>1769.5686846459498</v>
      </c>
      <c r="V66" s="6"/>
    </row>
    <row r="67" spans="1:22">
      <c r="A67" s="35">
        <f t="shared" si="0"/>
        <v>44199.541666666664</v>
      </c>
      <c r="C67" s="36">
        <f t="shared" si="2"/>
        <v>1</v>
      </c>
      <c r="D67" s="36">
        <f t="shared" si="3"/>
        <v>3</v>
      </c>
      <c r="E67" s="36">
        <f t="shared" si="4"/>
        <v>14</v>
      </c>
      <c r="F67" s="5">
        <v>46.604444665987671</v>
      </c>
      <c r="G67" s="5">
        <v>29.936990859951326</v>
      </c>
      <c r="H67" s="5">
        <v>0.10309597523219814</v>
      </c>
      <c r="I67" s="5">
        <v>9.7864088862354759E-2</v>
      </c>
      <c r="J67" s="5">
        <v>3.2472597593640202</v>
      </c>
      <c r="K67" s="5">
        <f t="shared" si="5"/>
        <v>79.989655349397566</v>
      </c>
      <c r="L67" s="5">
        <v>1234.5814696110308</v>
      </c>
      <c r="M67" s="5">
        <v>85.543027413587609</v>
      </c>
      <c r="N67" s="5">
        <f t="shared" si="6"/>
        <v>1320.1244970246184</v>
      </c>
      <c r="O67" s="5">
        <f t="shared" si="7"/>
        <v>1400.1141523740159</v>
      </c>
      <c r="P67" s="5"/>
      <c r="Q67" s="5">
        <v>128.44818394911724</v>
      </c>
      <c r="R67" s="5">
        <v>234.53994820011803</v>
      </c>
      <c r="S67" s="5">
        <f t="shared" si="8"/>
        <v>362.9881321492353</v>
      </c>
      <c r="U67" s="6">
        <f t="shared" si="1"/>
        <v>1763.1022845232512</v>
      </c>
      <c r="V67" s="6"/>
    </row>
    <row r="68" spans="1:22">
      <c r="A68" s="35">
        <f t="shared" si="0"/>
        <v>44199.583333333336</v>
      </c>
      <c r="C68" s="36">
        <f t="shared" si="2"/>
        <v>1</v>
      </c>
      <c r="D68" s="36">
        <f t="shared" si="3"/>
        <v>3</v>
      </c>
      <c r="E68" s="36">
        <f t="shared" si="4"/>
        <v>15</v>
      </c>
      <c r="F68" s="5">
        <v>46.813676369601382</v>
      </c>
      <c r="G68" s="5">
        <v>29.527712003689501</v>
      </c>
      <c r="H68" s="5">
        <v>0.10216718266253869</v>
      </c>
      <c r="I68" s="5">
        <v>0.1211312544985409</v>
      </c>
      <c r="J68" s="5">
        <v>3.2956118618539469</v>
      </c>
      <c r="K68" s="5">
        <f t="shared" si="5"/>
        <v>79.860298672305902</v>
      </c>
      <c r="L68" s="5">
        <v>1241.4693695914775</v>
      </c>
      <c r="M68" s="5">
        <v>84.94887167262614</v>
      </c>
      <c r="N68" s="5">
        <f t="shared" si="6"/>
        <v>1326.4182412641037</v>
      </c>
      <c r="O68" s="5">
        <f t="shared" si="7"/>
        <v>1406.2785399364095</v>
      </c>
      <c r="P68" s="5"/>
      <c r="Q68" s="5">
        <v>128.73177005825968</v>
      </c>
      <c r="R68" s="5">
        <v>234.62498360763229</v>
      </c>
      <c r="S68" s="5">
        <f t="shared" si="8"/>
        <v>363.35675366589197</v>
      </c>
      <c r="U68" s="6">
        <f t="shared" si="1"/>
        <v>1769.6352936023015</v>
      </c>
      <c r="V68" s="6"/>
    </row>
    <row r="69" spans="1:22">
      <c r="A69" s="35">
        <f t="shared" si="0"/>
        <v>44199.625</v>
      </c>
      <c r="C69" s="36">
        <f t="shared" si="2"/>
        <v>1</v>
      </c>
      <c r="D69" s="36">
        <f t="shared" si="3"/>
        <v>3</v>
      </c>
      <c r="E69" s="36">
        <f t="shared" si="4"/>
        <v>16</v>
      </c>
      <c r="F69" s="5">
        <v>47.595334432158324</v>
      </c>
      <c r="G69" s="5">
        <v>29.873076079658386</v>
      </c>
      <c r="H69" s="5">
        <v>0.10681114551083593</v>
      </c>
      <c r="I69" s="5">
        <v>0.48497667859854654</v>
      </c>
      <c r="J69" s="5">
        <v>2.7972132669577801</v>
      </c>
      <c r="K69" s="5">
        <f t="shared" si="5"/>
        <v>80.857411602883872</v>
      </c>
      <c r="L69" s="5">
        <v>1279.46727716907</v>
      </c>
      <c r="M69" s="5">
        <v>87.129153754469613</v>
      </c>
      <c r="N69" s="5">
        <f t="shared" si="6"/>
        <v>1366.5964309235396</v>
      </c>
      <c r="O69" s="5">
        <f t="shared" si="7"/>
        <v>1447.4538425264236</v>
      </c>
      <c r="P69" s="5"/>
      <c r="Q69" s="5">
        <v>127.75254964720369</v>
      </c>
      <c r="R69" s="5">
        <v>226.20975825789074</v>
      </c>
      <c r="S69" s="5">
        <f t="shared" si="8"/>
        <v>353.96230790509446</v>
      </c>
      <c r="U69" s="6">
        <f t="shared" si="1"/>
        <v>1801.416150431518</v>
      </c>
      <c r="V69" s="6"/>
    </row>
    <row r="70" spans="1:22">
      <c r="A70" s="35">
        <f t="shared" ref="A70:A133" si="9">IFERROR(IF(YEAR(A69+1/24)=ForecastYear,--TEXT(A69+1/24,"m/d/yyyy hh:mm"),""),"")</f>
        <v>44199.666666666664</v>
      </c>
      <c r="C70" s="36">
        <f t="shared" si="2"/>
        <v>1</v>
      </c>
      <c r="D70" s="36">
        <f t="shared" si="3"/>
        <v>3</v>
      </c>
      <c r="E70" s="36">
        <f t="shared" si="4"/>
        <v>17</v>
      </c>
      <c r="F70" s="5">
        <v>47.34267728062477</v>
      </c>
      <c r="G70" s="5">
        <v>29.739639959397678</v>
      </c>
      <c r="H70" s="5">
        <v>0.10773993808049537</v>
      </c>
      <c r="I70" s="5">
        <v>0.5</v>
      </c>
      <c r="J70" s="5">
        <v>1.3199945460155338</v>
      </c>
      <c r="K70" s="5">
        <f t="shared" si="5"/>
        <v>79.010051724118483</v>
      </c>
      <c r="L70" s="5">
        <v>1317.7543947903521</v>
      </c>
      <c r="M70" s="5">
        <v>90.704354390147003</v>
      </c>
      <c r="N70" s="5">
        <f t="shared" si="6"/>
        <v>1408.4587491804991</v>
      </c>
      <c r="O70" s="5">
        <f t="shared" si="7"/>
        <v>1487.4688009046176</v>
      </c>
      <c r="P70" s="5"/>
      <c r="Q70" s="5">
        <v>131.72154326874872</v>
      </c>
      <c r="R70" s="5">
        <v>209.46802820740223</v>
      </c>
      <c r="S70" s="5">
        <f t="shared" si="8"/>
        <v>341.18957147615095</v>
      </c>
      <c r="U70" s="6">
        <f t="shared" ref="U70:U133" si="10">+O70+S70</f>
        <v>1828.6583723807685</v>
      </c>
      <c r="V70" s="6"/>
    </row>
    <row r="71" spans="1:22">
      <c r="A71" s="35">
        <f t="shared" si="9"/>
        <v>44199.708333333336</v>
      </c>
      <c r="C71" s="36">
        <f t="shared" ref="C71:C134" si="11">IFERROR(MONTH($A71),0)</f>
        <v>1</v>
      </c>
      <c r="D71" s="36">
        <f t="shared" ref="D71:D134" si="12">IFERROR(DAY($A71),0)</f>
        <v>3</v>
      </c>
      <c r="E71" s="36">
        <f t="shared" ref="E71:E134" si="13">IFERROR(HOUR($A71)+1,0)</f>
        <v>18</v>
      </c>
      <c r="F71" s="5">
        <v>48.673075094168652</v>
      </c>
      <c r="G71" s="5">
        <v>29.702636665543871</v>
      </c>
      <c r="H71" s="5">
        <v>0.10681114551083593</v>
      </c>
      <c r="I71" s="5">
        <v>0.47402104349712554</v>
      </c>
      <c r="J71" s="5">
        <v>-0.96371244850869342</v>
      </c>
      <c r="K71" s="5">
        <f t="shared" ref="K71:K134" si="14">SUM(F71:J71)</f>
        <v>77.992831500211793</v>
      </c>
      <c r="L71" s="5">
        <v>1286.5064248048741</v>
      </c>
      <c r="M71" s="5">
        <v>89.491660707191087</v>
      </c>
      <c r="N71" s="5">
        <f t="shared" ref="N71:N134" si="15">SUM(L71:M71)</f>
        <v>1375.9980855120652</v>
      </c>
      <c r="O71" s="5">
        <f t="shared" ref="O71:O134" si="16">SUM(K71,N71)</f>
        <v>1453.9909170122771</v>
      </c>
      <c r="P71" s="5"/>
      <c r="Q71" s="5">
        <v>131.55672399164024</v>
      </c>
      <c r="R71" s="5">
        <v>209.88910715304516</v>
      </c>
      <c r="S71" s="5">
        <f t="shared" ref="S71:S134" si="17">SUM(Q71:R71)</f>
        <v>341.44583114468537</v>
      </c>
      <c r="U71" s="6">
        <f t="shared" si="10"/>
        <v>1795.4367481569625</v>
      </c>
      <c r="V71" s="6"/>
    </row>
    <row r="72" spans="1:22">
      <c r="A72" s="35">
        <f t="shared" si="9"/>
        <v>44199.75</v>
      </c>
      <c r="C72" s="36">
        <f t="shared" si="11"/>
        <v>1</v>
      </c>
      <c r="D72" s="36">
        <f t="shared" si="12"/>
        <v>3</v>
      </c>
      <c r="E72" s="36">
        <f t="shared" si="13"/>
        <v>19</v>
      </c>
      <c r="F72" s="5">
        <v>46.430742874308336</v>
      </c>
      <c r="G72" s="5">
        <v>29.64544975686071</v>
      </c>
      <c r="H72" s="5">
        <v>0.11052631578947367</v>
      </c>
      <c r="I72" s="5">
        <v>0.4808547564811802</v>
      </c>
      <c r="J72" s="5">
        <v>0.9086917254762219</v>
      </c>
      <c r="K72" s="5">
        <f t="shared" si="14"/>
        <v>77.576265428915917</v>
      </c>
      <c r="L72" s="5">
        <v>1279.518374349934</v>
      </c>
      <c r="M72" s="5">
        <v>86.586328963051244</v>
      </c>
      <c r="N72" s="5">
        <f t="shared" si="15"/>
        <v>1366.1047033129853</v>
      </c>
      <c r="O72" s="5">
        <f t="shared" si="16"/>
        <v>1443.6809687419013</v>
      </c>
      <c r="P72" s="5"/>
      <c r="Q72" s="5">
        <v>128.94385368689186</v>
      </c>
      <c r="R72" s="5">
        <v>204.86279740286483</v>
      </c>
      <c r="S72" s="5">
        <f t="shared" si="17"/>
        <v>333.80665108975666</v>
      </c>
      <c r="U72" s="6">
        <f t="shared" si="10"/>
        <v>1777.4876198316579</v>
      </c>
      <c r="V72" s="6"/>
    </row>
    <row r="73" spans="1:22">
      <c r="A73" s="35">
        <f t="shared" si="9"/>
        <v>44199.791666666664</v>
      </c>
      <c r="C73" s="36">
        <f t="shared" si="11"/>
        <v>1</v>
      </c>
      <c r="D73" s="36">
        <f t="shared" si="12"/>
        <v>3</v>
      </c>
      <c r="E73" s="36">
        <f t="shared" si="13"/>
        <v>20</v>
      </c>
      <c r="F73" s="5">
        <v>45.431957572152257</v>
      </c>
      <c r="G73" s="5">
        <v>29.999784328309307</v>
      </c>
      <c r="H73" s="5">
        <v>0.10588235294117647</v>
      </c>
      <c r="I73" s="5">
        <v>0.47700401345048271</v>
      </c>
      <c r="J73" s="5">
        <v>3.085156236272792</v>
      </c>
      <c r="K73" s="5">
        <f t="shared" si="14"/>
        <v>79.099784503126017</v>
      </c>
      <c r="L73" s="5">
        <v>1278.1469260155482</v>
      </c>
      <c r="M73" s="5">
        <v>86.126916964640429</v>
      </c>
      <c r="N73" s="5">
        <f t="shared" si="15"/>
        <v>1364.2738429801886</v>
      </c>
      <c r="O73" s="5">
        <f t="shared" si="16"/>
        <v>1443.3736274833147</v>
      </c>
      <c r="P73" s="5"/>
      <c r="Q73" s="5">
        <v>127.73558295691311</v>
      </c>
      <c r="R73" s="5">
        <v>203.37314098689214</v>
      </c>
      <c r="S73" s="5">
        <f t="shared" si="17"/>
        <v>331.10872394380522</v>
      </c>
      <c r="U73" s="6">
        <f t="shared" si="10"/>
        <v>1774.48235142712</v>
      </c>
      <c r="V73" s="6"/>
    </row>
    <row r="74" spans="1:22">
      <c r="A74" s="35">
        <f t="shared" si="9"/>
        <v>44199.833333333336</v>
      </c>
      <c r="C74" s="36">
        <f t="shared" si="11"/>
        <v>1</v>
      </c>
      <c r="D74" s="36">
        <f t="shared" si="12"/>
        <v>3</v>
      </c>
      <c r="E74" s="36">
        <f t="shared" si="13"/>
        <v>21</v>
      </c>
      <c r="F74" s="5">
        <v>45.822786603430728</v>
      </c>
      <c r="G74" s="5">
        <v>30.062577796667284</v>
      </c>
      <c r="H74" s="5">
        <v>0.10959752321981425</v>
      </c>
      <c r="I74" s="5">
        <v>0.47678707018114769</v>
      </c>
      <c r="J74" s="5">
        <v>1.6184757940783505</v>
      </c>
      <c r="K74" s="5">
        <f t="shared" si="14"/>
        <v>78.090224787577327</v>
      </c>
      <c r="L74" s="5">
        <v>1257.8112699753538</v>
      </c>
      <c r="M74" s="5">
        <v>83.736177989670239</v>
      </c>
      <c r="N74" s="5">
        <f t="shared" si="15"/>
        <v>1341.547447965024</v>
      </c>
      <c r="O74" s="5">
        <f t="shared" si="16"/>
        <v>1419.6376727526015</v>
      </c>
      <c r="P74" s="5"/>
      <c r="Q74" s="5">
        <v>126.10314496967001</v>
      </c>
      <c r="R74" s="5">
        <v>219.55548148915426</v>
      </c>
      <c r="S74" s="5">
        <f t="shared" si="17"/>
        <v>345.6586264588243</v>
      </c>
      <c r="U74" s="6">
        <f t="shared" si="10"/>
        <v>1765.2962992114258</v>
      </c>
      <c r="V74" s="6"/>
    </row>
    <row r="75" spans="1:22">
      <c r="A75" s="35">
        <f t="shared" si="9"/>
        <v>44199.875</v>
      </c>
      <c r="C75" s="36">
        <f t="shared" si="11"/>
        <v>1</v>
      </c>
      <c r="D75" s="36">
        <f t="shared" si="12"/>
        <v>3</v>
      </c>
      <c r="E75" s="36">
        <f t="shared" si="13"/>
        <v>22</v>
      </c>
      <c r="F75" s="5">
        <v>45.779361155510884</v>
      </c>
      <c r="G75" s="5">
        <v>30.215076219822375</v>
      </c>
      <c r="H75" s="5">
        <v>0.11052631578947367</v>
      </c>
      <c r="I75" s="5">
        <v>0.48475973532921146</v>
      </c>
      <c r="J75" s="5">
        <v>2.2126487458295641</v>
      </c>
      <c r="K75" s="5">
        <f t="shared" si="14"/>
        <v>78.802372172281508</v>
      </c>
      <c r="L75" s="5">
        <v>1181.3361632636659</v>
      </c>
      <c r="M75" s="5">
        <v>76.431924872487642</v>
      </c>
      <c r="N75" s="5">
        <f t="shared" si="15"/>
        <v>1257.7680881361534</v>
      </c>
      <c r="O75" s="5">
        <f t="shared" si="16"/>
        <v>1336.570460308435</v>
      </c>
      <c r="P75" s="5"/>
      <c r="Q75" s="5">
        <v>123.04550499801871</v>
      </c>
      <c r="R75" s="5">
        <v>209.87373930831367</v>
      </c>
      <c r="S75" s="5">
        <f t="shared" si="17"/>
        <v>332.91924430633242</v>
      </c>
      <c r="U75" s="6">
        <f t="shared" si="10"/>
        <v>1669.4897046147676</v>
      </c>
      <c r="V75" s="6"/>
    </row>
    <row r="76" spans="1:22">
      <c r="A76" s="35">
        <f t="shared" si="9"/>
        <v>44199.916666666664</v>
      </c>
      <c r="C76" s="36">
        <f t="shared" si="11"/>
        <v>1</v>
      </c>
      <c r="D76" s="36">
        <f t="shared" si="12"/>
        <v>3</v>
      </c>
      <c r="E76" s="36">
        <f t="shared" si="13"/>
        <v>23</v>
      </c>
      <c r="F76" s="5">
        <v>45.34905444430531</v>
      </c>
      <c r="G76" s="5">
        <v>30.050243365382684</v>
      </c>
      <c r="H76" s="5">
        <v>0.10959752321981425</v>
      </c>
      <c r="I76" s="5">
        <v>0.48020392667317496</v>
      </c>
      <c r="J76" s="5">
        <v>2.0093219558719242</v>
      </c>
      <c r="K76" s="5">
        <f t="shared" si="14"/>
        <v>77.998421215452908</v>
      </c>
      <c r="L76" s="5">
        <v>1002.4985676206587</v>
      </c>
      <c r="M76" s="5">
        <v>68.202290386989034</v>
      </c>
      <c r="N76" s="5">
        <f t="shared" si="15"/>
        <v>1070.7008580076476</v>
      </c>
      <c r="O76" s="5">
        <f t="shared" si="16"/>
        <v>1148.6992792231006</v>
      </c>
      <c r="P76" s="5"/>
      <c r="Q76" s="5">
        <v>119.62429309156937</v>
      </c>
      <c r="R76" s="5">
        <v>214.3478311711423</v>
      </c>
      <c r="S76" s="5">
        <f t="shared" si="17"/>
        <v>333.97212426271165</v>
      </c>
      <c r="U76" s="6">
        <f t="shared" si="10"/>
        <v>1482.6714034858123</v>
      </c>
      <c r="V76" s="6"/>
    </row>
    <row r="77" spans="1:22">
      <c r="A77" s="35">
        <f t="shared" si="9"/>
        <v>44199.958333333336</v>
      </c>
      <c r="C77" s="36">
        <f t="shared" si="11"/>
        <v>1</v>
      </c>
      <c r="D77" s="36">
        <f t="shared" si="12"/>
        <v>3</v>
      </c>
      <c r="E77" s="36">
        <f t="shared" si="13"/>
        <v>24</v>
      </c>
      <c r="F77" s="5">
        <v>45.333263372334457</v>
      </c>
      <c r="G77" s="5">
        <v>30.037908934098077</v>
      </c>
      <c r="H77" s="5">
        <v>0.1086687306501548</v>
      </c>
      <c r="I77" s="5">
        <v>0.47722095671981779</v>
      </c>
      <c r="J77" s="5">
        <v>1.4294066753677397</v>
      </c>
      <c r="K77" s="5">
        <f t="shared" si="14"/>
        <v>77.386468669170242</v>
      </c>
      <c r="L77" s="5">
        <v>910.09238185924005</v>
      </c>
      <c r="M77" s="5">
        <v>62.400609814879388</v>
      </c>
      <c r="N77" s="5">
        <f t="shared" si="15"/>
        <v>972.49299167411948</v>
      </c>
      <c r="O77" s="5">
        <f t="shared" si="16"/>
        <v>1049.8794603432898</v>
      </c>
      <c r="P77" s="5"/>
      <c r="Q77" s="5">
        <v>115.24931080949995</v>
      </c>
      <c r="R77" s="5">
        <v>209.04080212386671</v>
      </c>
      <c r="S77" s="5">
        <f t="shared" si="17"/>
        <v>324.29011293336669</v>
      </c>
      <c r="U77" s="6">
        <f t="shared" si="10"/>
        <v>1374.1695732766566</v>
      </c>
      <c r="V77" s="6"/>
    </row>
    <row r="78" spans="1:22">
      <c r="A78" s="35">
        <f t="shared" si="9"/>
        <v>44200</v>
      </c>
      <c r="C78" s="36">
        <f t="shared" si="11"/>
        <v>1</v>
      </c>
      <c r="D78" s="36">
        <f t="shared" si="12"/>
        <v>4</v>
      </c>
      <c r="E78" s="36">
        <f t="shared" si="13"/>
        <v>1</v>
      </c>
      <c r="F78" s="5">
        <v>44.646351741602601</v>
      </c>
      <c r="G78" s="5">
        <v>30.055849925057501</v>
      </c>
      <c r="H78" s="5">
        <v>0.11331269349845199</v>
      </c>
      <c r="I78" s="5">
        <v>0.12427693190389938</v>
      </c>
      <c r="J78" s="5">
        <v>2.7690078738386559</v>
      </c>
      <c r="K78" s="5">
        <f t="shared" si="14"/>
        <v>77.708799165901112</v>
      </c>
      <c r="L78" s="5">
        <v>863.29553973689281</v>
      </c>
      <c r="M78" s="5">
        <v>57.67816245691354</v>
      </c>
      <c r="N78" s="5">
        <f t="shared" si="15"/>
        <v>920.97370219380639</v>
      </c>
      <c r="O78" s="5">
        <f t="shared" si="16"/>
        <v>998.68250135970754</v>
      </c>
      <c r="P78" s="5"/>
      <c r="Q78" s="5">
        <v>127.7325159461375</v>
      </c>
      <c r="R78" s="5">
        <v>226.78554017383067</v>
      </c>
      <c r="S78" s="5">
        <f t="shared" si="17"/>
        <v>354.51805611996815</v>
      </c>
      <c r="U78" s="6">
        <f t="shared" si="10"/>
        <v>1353.2005574796758</v>
      </c>
      <c r="V78" s="6"/>
    </row>
    <row r="79" spans="1:22">
      <c r="A79" s="35">
        <f t="shared" si="9"/>
        <v>44200.041666666664</v>
      </c>
      <c r="C79" s="36">
        <f t="shared" si="11"/>
        <v>1</v>
      </c>
      <c r="D79" s="36">
        <f t="shared" si="12"/>
        <v>4</v>
      </c>
      <c r="E79" s="36">
        <f t="shared" si="13"/>
        <v>2</v>
      </c>
      <c r="F79" s="5">
        <v>43.994970022805148</v>
      </c>
      <c r="G79" s="5">
        <v>30.005390887984124</v>
      </c>
      <c r="H79" s="5">
        <v>0.10681114551083593</v>
      </c>
      <c r="I79" s="5">
        <v>0.47906497450916591</v>
      </c>
      <c r="J79" s="5">
        <v>2.8762503575663141</v>
      </c>
      <c r="K79" s="5">
        <f t="shared" si="14"/>
        <v>77.462487388375592</v>
      </c>
      <c r="L79" s="5">
        <v>835.6897768033898</v>
      </c>
      <c r="M79" s="5">
        <v>57.150736950358123</v>
      </c>
      <c r="N79" s="5">
        <f t="shared" si="15"/>
        <v>892.84051375374793</v>
      </c>
      <c r="O79" s="5">
        <f t="shared" si="16"/>
        <v>970.30300114212355</v>
      </c>
      <c r="P79" s="5"/>
      <c r="Q79" s="5">
        <v>126.18248759744863</v>
      </c>
      <c r="R79" s="5">
        <v>225.96489726516896</v>
      </c>
      <c r="S79" s="5">
        <f t="shared" si="17"/>
        <v>352.14738486261757</v>
      </c>
      <c r="U79" s="6">
        <f t="shared" si="10"/>
        <v>1322.4503860047412</v>
      </c>
      <c r="V79" s="6"/>
    </row>
    <row r="80" spans="1:22">
      <c r="A80" s="35">
        <f t="shared" si="9"/>
        <v>44200.083333333336</v>
      </c>
      <c r="C80" s="36">
        <f t="shared" si="11"/>
        <v>1</v>
      </c>
      <c r="D80" s="36">
        <f t="shared" si="12"/>
        <v>4</v>
      </c>
      <c r="E80" s="36">
        <f t="shared" si="13"/>
        <v>3</v>
      </c>
      <c r="F80" s="5">
        <v>38.980261160036441</v>
      </c>
      <c r="G80" s="5">
        <v>30.024453190878511</v>
      </c>
      <c r="H80" s="5">
        <v>0.10495356037151704</v>
      </c>
      <c r="I80" s="5">
        <v>0.46810933940774491</v>
      </c>
      <c r="J80" s="5">
        <v>3.3758887499622228</v>
      </c>
      <c r="K80" s="5">
        <f t="shared" si="14"/>
        <v>72.95366600065644</v>
      </c>
      <c r="L80" s="5">
        <v>825.59808358277974</v>
      </c>
      <c r="M80" s="5">
        <v>61.091529598728648</v>
      </c>
      <c r="N80" s="5">
        <f t="shared" si="15"/>
        <v>886.68961318150843</v>
      </c>
      <c r="O80" s="5">
        <f t="shared" si="16"/>
        <v>959.64327918216486</v>
      </c>
      <c r="P80" s="5"/>
      <c r="Q80" s="5">
        <v>124.69305457122609</v>
      </c>
      <c r="R80" s="5">
        <v>215.46865931355921</v>
      </c>
      <c r="S80" s="5">
        <f t="shared" si="17"/>
        <v>340.16171388478529</v>
      </c>
      <c r="U80" s="6">
        <f t="shared" si="10"/>
        <v>1299.8049930669501</v>
      </c>
      <c r="V80" s="6"/>
    </row>
    <row r="81" spans="1:22">
      <c r="A81" s="35">
        <f t="shared" si="9"/>
        <v>44200.125</v>
      </c>
      <c r="C81" s="36">
        <f t="shared" si="11"/>
        <v>1</v>
      </c>
      <c r="D81" s="36">
        <f t="shared" si="12"/>
        <v>4</v>
      </c>
      <c r="E81" s="36">
        <f t="shared" si="13"/>
        <v>4</v>
      </c>
      <c r="F81" s="5">
        <v>44.752941477405813</v>
      </c>
      <c r="G81" s="5">
        <v>30.111915521805699</v>
      </c>
      <c r="H81" s="5">
        <v>0.10588235294117647</v>
      </c>
      <c r="I81" s="5">
        <v>0.478793795422497</v>
      </c>
      <c r="J81" s="5">
        <v>3.5692971599219292</v>
      </c>
      <c r="K81" s="5">
        <f t="shared" si="14"/>
        <v>79.018830307497112</v>
      </c>
      <c r="L81" s="5">
        <v>815.86202674098206</v>
      </c>
      <c r="M81" s="5">
        <v>56.393605444597284</v>
      </c>
      <c r="N81" s="5">
        <f t="shared" si="15"/>
        <v>872.25563218557932</v>
      </c>
      <c r="O81" s="5">
        <f t="shared" si="16"/>
        <v>951.27446249307638</v>
      </c>
      <c r="P81" s="5"/>
      <c r="Q81" s="5">
        <v>124.10043231750532</v>
      </c>
      <c r="R81" s="5">
        <v>215.77294263924276</v>
      </c>
      <c r="S81" s="5">
        <f t="shared" si="17"/>
        <v>339.87337495674808</v>
      </c>
      <c r="U81" s="6">
        <f t="shared" si="10"/>
        <v>1291.1478374498245</v>
      </c>
      <c r="V81" s="6"/>
    </row>
    <row r="82" spans="1:22">
      <c r="A82" s="35">
        <f t="shared" si="9"/>
        <v>44200.166666666664</v>
      </c>
      <c r="C82" s="36">
        <f t="shared" si="11"/>
        <v>1</v>
      </c>
      <c r="D82" s="36">
        <f t="shared" si="12"/>
        <v>4</v>
      </c>
      <c r="E82" s="36">
        <f t="shared" si="13"/>
        <v>5</v>
      </c>
      <c r="F82" s="5">
        <v>45.037180772881072</v>
      </c>
      <c r="G82" s="5">
        <v>30.113036833740658</v>
      </c>
      <c r="H82" s="5">
        <v>9.9380804953560359E-2</v>
      </c>
      <c r="I82" s="5">
        <v>0.46968217811042418</v>
      </c>
      <c r="J82" s="5">
        <v>3.2692661649844355</v>
      </c>
      <c r="K82" s="5">
        <f t="shared" si="14"/>
        <v>78.988546754670139</v>
      </c>
      <c r="L82" s="5">
        <v>817.11186378491175</v>
      </c>
      <c r="M82" s="5">
        <v>57.448456457708133</v>
      </c>
      <c r="N82" s="5">
        <f t="shared" si="15"/>
        <v>874.56032024261992</v>
      </c>
      <c r="O82" s="5">
        <f t="shared" si="16"/>
        <v>953.54886699729002</v>
      </c>
      <c r="P82" s="5"/>
      <c r="Q82" s="5">
        <v>123.71019844082211</v>
      </c>
      <c r="R82" s="5">
        <v>215.82416878834778</v>
      </c>
      <c r="S82" s="5">
        <f t="shared" si="17"/>
        <v>339.5343672291699</v>
      </c>
      <c r="U82" s="6">
        <f t="shared" si="10"/>
        <v>1293.0832342264598</v>
      </c>
      <c r="V82" s="6"/>
    </row>
    <row r="83" spans="1:22">
      <c r="A83" s="35">
        <f t="shared" si="9"/>
        <v>44200.208333333336</v>
      </c>
      <c r="C83" s="36">
        <f t="shared" si="11"/>
        <v>1</v>
      </c>
      <c r="D83" s="36">
        <f t="shared" si="12"/>
        <v>4</v>
      </c>
      <c r="E83" s="36">
        <f t="shared" si="13"/>
        <v>6</v>
      </c>
      <c r="F83" s="5">
        <v>44.796366925325657</v>
      </c>
      <c r="G83" s="5">
        <v>30.277869688180356</v>
      </c>
      <c r="H83" s="5">
        <v>0.1040247678018576</v>
      </c>
      <c r="I83" s="5">
        <v>0.1265548362319176</v>
      </c>
      <c r="J83" s="5">
        <v>2.5393353870115045</v>
      </c>
      <c r="K83" s="5">
        <f t="shared" si="14"/>
        <v>77.8441516045513</v>
      </c>
      <c r="L83" s="5">
        <v>849.18454226953236</v>
      </c>
      <c r="M83" s="5">
        <v>58.774078229658883</v>
      </c>
      <c r="N83" s="5">
        <f t="shared" si="15"/>
        <v>907.95862049919128</v>
      </c>
      <c r="O83" s="5">
        <f t="shared" si="16"/>
        <v>985.80277210374254</v>
      </c>
      <c r="P83" s="5"/>
      <c r="Q83" s="5">
        <v>125.79346562721474</v>
      </c>
      <c r="R83" s="5">
        <v>215.62028871490995</v>
      </c>
      <c r="S83" s="5">
        <f t="shared" si="17"/>
        <v>341.41375434212466</v>
      </c>
      <c r="U83" s="6">
        <f t="shared" si="10"/>
        <v>1327.2165264458672</v>
      </c>
      <c r="V83" s="6"/>
    </row>
    <row r="84" spans="1:22">
      <c r="A84" s="35">
        <f t="shared" si="9"/>
        <v>44200.25</v>
      </c>
      <c r="C84" s="36">
        <f t="shared" si="11"/>
        <v>1</v>
      </c>
      <c r="D84" s="36">
        <f t="shared" si="12"/>
        <v>4</v>
      </c>
      <c r="E84" s="36">
        <f t="shared" si="13"/>
        <v>7</v>
      </c>
      <c r="F84" s="5">
        <v>44.267366014302269</v>
      </c>
      <c r="G84" s="5">
        <v>30.194892604993026</v>
      </c>
      <c r="H84" s="5">
        <v>9.8452012383900916E-2</v>
      </c>
      <c r="I84" s="5">
        <v>0.4719600824384424</v>
      </c>
      <c r="J84" s="5">
        <v>2.847425065697319</v>
      </c>
      <c r="K84" s="5">
        <f t="shared" si="14"/>
        <v>77.880095779814965</v>
      </c>
      <c r="L84" s="5">
        <v>941.39144902558201</v>
      </c>
      <c r="M84" s="5">
        <v>65.721722250318393</v>
      </c>
      <c r="N84" s="5">
        <f t="shared" si="15"/>
        <v>1007.1131712759004</v>
      </c>
      <c r="O84" s="5">
        <f t="shared" si="16"/>
        <v>1084.9932670557155</v>
      </c>
      <c r="P84" s="5"/>
      <c r="Q84" s="5">
        <v>113.79017544451057</v>
      </c>
      <c r="R84" s="5">
        <v>210.45669288512832</v>
      </c>
      <c r="S84" s="5">
        <f t="shared" si="17"/>
        <v>324.24686832963891</v>
      </c>
      <c r="U84" s="6">
        <f t="shared" si="10"/>
        <v>1409.2401353853543</v>
      </c>
      <c r="V84" s="6"/>
    </row>
    <row r="85" spans="1:22">
      <c r="A85" s="35">
        <f t="shared" si="9"/>
        <v>44200.291666666664</v>
      </c>
      <c r="C85" s="36">
        <f t="shared" si="11"/>
        <v>1</v>
      </c>
      <c r="D85" s="36">
        <f t="shared" si="12"/>
        <v>4</v>
      </c>
      <c r="E85" s="36">
        <f t="shared" si="13"/>
        <v>8</v>
      </c>
      <c r="F85" s="5">
        <v>43.919962430943627</v>
      </c>
      <c r="G85" s="5">
        <v>30.391122193611711</v>
      </c>
      <c r="H85" s="5">
        <v>9.1950464396284834E-2</v>
      </c>
      <c r="I85" s="5">
        <v>0.12292103647055519</v>
      </c>
      <c r="J85" s="5">
        <v>3.4047140418312174</v>
      </c>
      <c r="K85" s="5">
        <f t="shared" si="14"/>
        <v>77.930670167253396</v>
      </c>
      <c r="L85" s="5">
        <v>986.61551992094007</v>
      </c>
      <c r="M85" s="5">
        <v>70.716223640862694</v>
      </c>
      <c r="N85" s="5">
        <f t="shared" si="15"/>
        <v>1057.3317435618028</v>
      </c>
      <c r="O85" s="5">
        <f t="shared" si="16"/>
        <v>1135.2624137290561</v>
      </c>
      <c r="P85" s="5"/>
      <c r="Q85" s="5">
        <v>120.33083455152686</v>
      </c>
      <c r="R85" s="5">
        <v>205.7920397476291</v>
      </c>
      <c r="S85" s="5">
        <f t="shared" si="17"/>
        <v>326.12287429915597</v>
      </c>
      <c r="U85" s="6">
        <f t="shared" si="10"/>
        <v>1461.385288028212</v>
      </c>
      <c r="V85" s="6"/>
    </row>
    <row r="86" spans="1:22">
      <c r="A86" s="35">
        <f t="shared" si="9"/>
        <v>44200.333333333336</v>
      </c>
      <c r="C86" s="36">
        <f t="shared" si="11"/>
        <v>1</v>
      </c>
      <c r="D86" s="36">
        <f t="shared" si="12"/>
        <v>4</v>
      </c>
      <c r="E86" s="36">
        <f t="shared" si="13"/>
        <v>9</v>
      </c>
      <c r="F86" s="5">
        <v>37.839356210142725</v>
      </c>
      <c r="G86" s="5">
        <v>30.240866394326545</v>
      </c>
      <c r="H86" s="5">
        <v>8.7306501547987622E-2</v>
      </c>
      <c r="I86" s="5">
        <v>0.47423798676646056</v>
      </c>
      <c r="J86" s="5">
        <v>3.0067390444141289</v>
      </c>
      <c r="K86" s="5">
        <f t="shared" si="14"/>
        <v>71.648506137197842</v>
      </c>
      <c r="L86" s="5">
        <v>967.25786392247949</v>
      </c>
      <c r="M86" s="5">
        <v>71.968698809714496</v>
      </c>
      <c r="N86" s="5">
        <f t="shared" si="15"/>
        <v>1039.226562732194</v>
      </c>
      <c r="O86" s="5">
        <f t="shared" si="16"/>
        <v>1110.8750688693917</v>
      </c>
      <c r="P86" s="5"/>
      <c r="Q86" s="5">
        <v>120.05694369397904</v>
      </c>
      <c r="R86" s="5">
        <v>210.5325075858037</v>
      </c>
      <c r="S86" s="5">
        <f t="shared" si="17"/>
        <v>330.58945127978274</v>
      </c>
      <c r="U86" s="6">
        <f t="shared" si="10"/>
        <v>1441.4645201491744</v>
      </c>
      <c r="V86" s="6"/>
    </row>
    <row r="87" spans="1:22">
      <c r="A87" s="35">
        <f t="shared" si="9"/>
        <v>44200.375</v>
      </c>
      <c r="C87" s="36">
        <f t="shared" si="11"/>
        <v>1</v>
      </c>
      <c r="D87" s="36">
        <f t="shared" si="12"/>
        <v>4</v>
      </c>
      <c r="E87" s="36">
        <f t="shared" si="13"/>
        <v>10</v>
      </c>
      <c r="F87" s="5">
        <v>38.13543880959611</v>
      </c>
      <c r="G87" s="5">
        <v>30.277869688180356</v>
      </c>
      <c r="H87" s="5">
        <v>8.2662538699690397E-2</v>
      </c>
      <c r="I87" s="5">
        <v>0.46832628267707999</v>
      </c>
      <c r="J87" s="5">
        <v>3.5996721986656013</v>
      </c>
      <c r="K87" s="5">
        <f t="shared" si="14"/>
        <v>72.563969517818848</v>
      </c>
      <c r="L87" s="5">
        <v>958.34038391812066</v>
      </c>
      <c r="M87" s="5">
        <v>74.131015059217887</v>
      </c>
      <c r="N87" s="5">
        <f t="shared" si="15"/>
        <v>1032.4713989773386</v>
      </c>
      <c r="O87" s="5">
        <f t="shared" si="16"/>
        <v>1105.0353684951574</v>
      </c>
      <c r="P87" s="5"/>
      <c r="Q87" s="5">
        <v>120.77923993777773</v>
      </c>
      <c r="R87" s="5">
        <v>211.10521593279731</v>
      </c>
      <c r="S87" s="5">
        <f t="shared" si="17"/>
        <v>331.88445587057504</v>
      </c>
      <c r="U87" s="6">
        <f t="shared" si="10"/>
        <v>1436.9198243657324</v>
      </c>
      <c r="V87" s="6"/>
    </row>
    <row r="88" spans="1:22">
      <c r="A88" s="35">
        <f t="shared" si="9"/>
        <v>44200.416666666664</v>
      </c>
      <c r="C88" s="36">
        <f t="shared" si="11"/>
        <v>1</v>
      </c>
      <c r="D88" s="36">
        <f t="shared" si="12"/>
        <v>4</v>
      </c>
      <c r="E88" s="36">
        <f t="shared" si="13"/>
        <v>11</v>
      </c>
      <c r="F88" s="5">
        <v>37.112966899483752</v>
      </c>
      <c r="G88" s="5">
        <v>30.209469660147558</v>
      </c>
      <c r="H88" s="5">
        <v>8.1733746130030954E-2</v>
      </c>
      <c r="I88" s="5">
        <v>8.5335615058254488E-2</v>
      </c>
      <c r="J88" s="5">
        <v>3.2432304174898596</v>
      </c>
      <c r="K88" s="5">
        <f t="shared" si="14"/>
        <v>70.732736338309451</v>
      </c>
      <c r="L88" s="5">
        <v>949.06624559133218</v>
      </c>
      <c r="M88" s="5">
        <v>75.427121535181328</v>
      </c>
      <c r="N88" s="5">
        <f t="shared" si="15"/>
        <v>1024.4933671265135</v>
      </c>
      <c r="O88" s="5">
        <f t="shared" si="16"/>
        <v>1095.2261034648229</v>
      </c>
      <c r="P88" s="5"/>
      <c r="Q88" s="5">
        <v>120.78408756357507</v>
      </c>
      <c r="R88" s="5">
        <v>205.45189811757209</v>
      </c>
      <c r="S88" s="5">
        <f t="shared" si="17"/>
        <v>326.23598568114716</v>
      </c>
      <c r="U88" s="6">
        <f t="shared" si="10"/>
        <v>1421.4620891459701</v>
      </c>
      <c r="V88" s="6"/>
    </row>
    <row r="89" spans="1:22">
      <c r="A89" s="35">
        <f t="shared" si="9"/>
        <v>44200.458333333336</v>
      </c>
      <c r="C89" s="36">
        <f t="shared" si="11"/>
        <v>1</v>
      </c>
      <c r="D89" s="36">
        <f t="shared" si="12"/>
        <v>4</v>
      </c>
      <c r="E89" s="36">
        <f t="shared" si="13"/>
        <v>12</v>
      </c>
      <c r="F89" s="5">
        <v>36.82083206802308</v>
      </c>
      <c r="G89" s="5">
        <v>29.951567915105858</v>
      </c>
      <c r="H89" s="5">
        <v>8.1733746130030954E-2</v>
      </c>
      <c r="I89" s="5">
        <v>0.12704295858792153</v>
      </c>
      <c r="J89" s="5">
        <v>3.1700823650050989</v>
      </c>
      <c r="K89" s="5">
        <f t="shared" si="14"/>
        <v>70.151259052851984</v>
      </c>
      <c r="L89" s="5">
        <v>927.84660832219299</v>
      </c>
      <c r="M89" s="5">
        <v>76.439624514919117</v>
      </c>
      <c r="N89" s="5">
        <f t="shared" si="15"/>
        <v>1004.2862328371122</v>
      </c>
      <c r="O89" s="5">
        <f t="shared" si="16"/>
        <v>1074.4374918899641</v>
      </c>
      <c r="P89" s="5"/>
      <c r="Q89" s="5">
        <v>120.37203937080398</v>
      </c>
      <c r="R89" s="5">
        <v>210.66467105049449</v>
      </c>
      <c r="S89" s="5">
        <f t="shared" si="17"/>
        <v>331.03671042129849</v>
      </c>
      <c r="U89" s="6">
        <f t="shared" si="10"/>
        <v>1405.4742023112626</v>
      </c>
      <c r="V89" s="6"/>
    </row>
    <row r="90" spans="1:22">
      <c r="A90" s="35">
        <f t="shared" si="9"/>
        <v>44200.5</v>
      </c>
      <c r="C90" s="36">
        <f t="shared" si="11"/>
        <v>1</v>
      </c>
      <c r="D90" s="36">
        <f t="shared" si="12"/>
        <v>4</v>
      </c>
      <c r="E90" s="36">
        <f t="shared" si="13"/>
        <v>13</v>
      </c>
      <c r="F90" s="5">
        <v>37.298511995141212</v>
      </c>
      <c r="G90" s="5">
        <v>30.360846771367683</v>
      </c>
      <c r="H90" s="5">
        <v>8.2662538699690397E-2</v>
      </c>
      <c r="I90" s="5">
        <v>0.121565141037211</v>
      </c>
      <c r="J90" s="5">
        <v>3.4512064480715314</v>
      </c>
      <c r="K90" s="5">
        <f t="shared" si="14"/>
        <v>71.314792894317321</v>
      </c>
      <c r="L90" s="5">
        <v>908.83539120998944</v>
      </c>
      <c r="M90" s="5">
        <v>73.005583990485263</v>
      </c>
      <c r="N90" s="5">
        <f t="shared" si="15"/>
        <v>981.84097520047476</v>
      </c>
      <c r="O90" s="5">
        <f t="shared" si="16"/>
        <v>1053.1557680947922</v>
      </c>
      <c r="P90" s="5"/>
      <c r="Q90" s="5">
        <v>120.21570343884082</v>
      </c>
      <c r="R90" s="5">
        <v>210.69848030890375</v>
      </c>
      <c r="S90" s="5">
        <f t="shared" si="17"/>
        <v>330.91418374774457</v>
      </c>
      <c r="U90" s="6">
        <f t="shared" si="10"/>
        <v>1384.0699518425367</v>
      </c>
      <c r="V90" s="6"/>
    </row>
    <row r="91" spans="1:22">
      <c r="A91" s="35">
        <f t="shared" si="9"/>
        <v>44200.541666666664</v>
      </c>
      <c r="C91" s="36">
        <f t="shared" si="11"/>
        <v>1</v>
      </c>
      <c r="D91" s="36">
        <f t="shared" si="12"/>
        <v>4</v>
      </c>
      <c r="E91" s="36">
        <f t="shared" si="13"/>
        <v>14</v>
      </c>
      <c r="F91" s="5">
        <v>37.993319161858487</v>
      </c>
      <c r="G91" s="5">
        <v>30.247594265936328</v>
      </c>
      <c r="H91" s="5">
        <v>8.7306501547987622E-2</v>
      </c>
      <c r="I91" s="5">
        <v>8.4413606163580457E-2</v>
      </c>
      <c r="J91" s="5">
        <v>3.0746179575249872</v>
      </c>
      <c r="K91" s="5">
        <f t="shared" si="14"/>
        <v>71.48725149303138</v>
      </c>
      <c r="L91" s="5">
        <v>880.99662513174746</v>
      </c>
      <c r="M91" s="5">
        <v>70.935663450159467</v>
      </c>
      <c r="N91" s="5">
        <f t="shared" si="15"/>
        <v>951.93228858190696</v>
      </c>
      <c r="O91" s="5">
        <f t="shared" si="16"/>
        <v>1023.4195400749384</v>
      </c>
      <c r="P91" s="5"/>
      <c r="Q91" s="5">
        <v>118.5808416386991</v>
      </c>
      <c r="R91" s="5">
        <v>210.43517790250419</v>
      </c>
      <c r="S91" s="5">
        <f t="shared" si="17"/>
        <v>329.01601954120326</v>
      </c>
      <c r="U91" s="6">
        <f t="shared" si="10"/>
        <v>1352.4355596161417</v>
      </c>
      <c r="V91" s="6"/>
    </row>
    <row r="92" spans="1:22">
      <c r="A92" s="35">
        <f t="shared" si="9"/>
        <v>44200.583333333336</v>
      </c>
      <c r="C92" s="36">
        <f t="shared" si="11"/>
        <v>1</v>
      </c>
      <c r="D92" s="36">
        <f t="shared" si="12"/>
        <v>4</v>
      </c>
      <c r="E92" s="36">
        <f t="shared" si="13"/>
        <v>15</v>
      </c>
      <c r="F92" s="5">
        <v>38.352566049195261</v>
      </c>
      <c r="G92" s="5">
        <v>30.108551586000807</v>
      </c>
      <c r="H92" s="5">
        <v>8.7306501547987622E-2</v>
      </c>
      <c r="I92" s="5">
        <v>0.10789771506910162</v>
      </c>
      <c r="J92" s="5">
        <v>2.4150456876623982</v>
      </c>
      <c r="K92" s="5">
        <f t="shared" si="14"/>
        <v>71.07136753947556</v>
      </c>
      <c r="L92" s="5">
        <v>874.78422988232046</v>
      </c>
      <c r="M92" s="5">
        <v>68.787463211780448</v>
      </c>
      <c r="N92" s="5">
        <f t="shared" si="15"/>
        <v>943.57169309410097</v>
      </c>
      <c r="O92" s="5">
        <f t="shared" si="16"/>
        <v>1014.6430606335765</v>
      </c>
      <c r="P92" s="5"/>
      <c r="Q92" s="5">
        <v>117.45013292147723</v>
      </c>
      <c r="R92" s="5">
        <v>215.39489365884805</v>
      </c>
      <c r="S92" s="5">
        <f t="shared" si="17"/>
        <v>332.84502658032528</v>
      </c>
      <c r="U92" s="6">
        <f t="shared" si="10"/>
        <v>1347.4880872139017</v>
      </c>
      <c r="V92" s="6"/>
    </row>
    <row r="93" spans="1:22">
      <c r="A93" s="35">
        <f t="shared" si="9"/>
        <v>44200.625</v>
      </c>
      <c r="C93" s="36">
        <f t="shared" si="11"/>
        <v>1</v>
      </c>
      <c r="D93" s="36">
        <f t="shared" si="12"/>
        <v>4</v>
      </c>
      <c r="E93" s="36">
        <f t="shared" si="13"/>
        <v>16</v>
      </c>
      <c r="F93" s="5">
        <v>44.204201726418887</v>
      </c>
      <c r="G93" s="5">
        <v>30.253200825611149</v>
      </c>
      <c r="H93" s="5">
        <v>8.9164086687306507E-2</v>
      </c>
      <c r="I93" s="5">
        <v>0.11928723670919278</v>
      </c>
      <c r="J93" s="5">
        <v>3.3225774574733293</v>
      </c>
      <c r="K93" s="5">
        <f t="shared" si="14"/>
        <v>77.988431332899864</v>
      </c>
      <c r="L93" s="5">
        <v>909.23905893881386</v>
      </c>
      <c r="M93" s="5">
        <v>73.167276481546054</v>
      </c>
      <c r="N93" s="5">
        <f t="shared" si="15"/>
        <v>982.40633542035994</v>
      </c>
      <c r="O93" s="5">
        <f t="shared" si="16"/>
        <v>1060.3947667532598</v>
      </c>
      <c r="P93" s="5"/>
      <c r="Q93" s="5">
        <v>116.94719174500668</v>
      </c>
      <c r="R93" s="5">
        <v>215.89178730516633</v>
      </c>
      <c r="S93" s="5">
        <f t="shared" si="17"/>
        <v>332.83897905017301</v>
      </c>
      <c r="U93" s="6">
        <f t="shared" si="10"/>
        <v>1393.2337458034328</v>
      </c>
      <c r="V93" s="6"/>
    </row>
    <row r="94" spans="1:22">
      <c r="A94" s="35">
        <f t="shared" si="9"/>
        <v>44200.666666666664</v>
      </c>
      <c r="C94" s="36">
        <f t="shared" si="11"/>
        <v>1</v>
      </c>
      <c r="D94" s="36">
        <f t="shared" si="12"/>
        <v>4</v>
      </c>
      <c r="E94" s="36">
        <f t="shared" si="13"/>
        <v>17</v>
      </c>
      <c r="F94" s="5">
        <v>45.080606220800902</v>
      </c>
      <c r="G94" s="5">
        <v>30.050243365382684</v>
      </c>
      <c r="H94" s="5">
        <v>9.3808049535603705E-2</v>
      </c>
      <c r="I94" s="5">
        <v>0.11543649367849529</v>
      </c>
      <c r="J94" s="5">
        <v>3.1923987200004498</v>
      </c>
      <c r="K94" s="5">
        <f t="shared" si="14"/>
        <v>78.532492849398153</v>
      </c>
      <c r="L94" s="5">
        <v>1009.8126180895102</v>
      </c>
      <c r="M94" s="5">
        <v>83.52957091775923</v>
      </c>
      <c r="N94" s="5">
        <f t="shared" si="15"/>
        <v>1093.3421890072696</v>
      </c>
      <c r="O94" s="5">
        <f t="shared" si="16"/>
        <v>1171.8746818566676</v>
      </c>
      <c r="P94" s="5"/>
      <c r="Q94" s="5">
        <v>119.23890684068348</v>
      </c>
      <c r="R94" s="5">
        <v>221.26848391522466</v>
      </c>
      <c r="S94" s="5">
        <f t="shared" si="17"/>
        <v>340.50739075590815</v>
      </c>
      <c r="U94" s="6">
        <f t="shared" si="10"/>
        <v>1512.3820726125757</v>
      </c>
      <c r="V94" s="6"/>
    </row>
    <row r="95" spans="1:22">
      <c r="A95" s="35">
        <f t="shared" si="9"/>
        <v>44200.708333333336</v>
      </c>
      <c r="C95" s="36">
        <f t="shared" si="11"/>
        <v>1</v>
      </c>
      <c r="D95" s="36">
        <f t="shared" si="12"/>
        <v>4</v>
      </c>
      <c r="E95" s="36">
        <f t="shared" si="13"/>
        <v>18</v>
      </c>
      <c r="F95" s="5">
        <v>44.437120037988876</v>
      </c>
      <c r="G95" s="5">
        <v>30.327207413318767</v>
      </c>
      <c r="H95" s="5">
        <v>9.4736842105263161E-2</v>
      </c>
      <c r="I95" s="5">
        <v>0.11587038021716539</v>
      </c>
      <c r="J95" s="5">
        <v>3.1328884400128478</v>
      </c>
      <c r="K95" s="5">
        <f t="shared" si="14"/>
        <v>78.107823113642922</v>
      </c>
      <c r="L95" s="5">
        <v>1012.051696554964</v>
      </c>
      <c r="M95" s="5">
        <v>75.106303100536906</v>
      </c>
      <c r="N95" s="5">
        <f t="shared" si="15"/>
        <v>1087.1579996555008</v>
      </c>
      <c r="O95" s="5">
        <f t="shared" si="16"/>
        <v>1165.2658227691438</v>
      </c>
      <c r="P95" s="5"/>
      <c r="Q95" s="5">
        <v>121.79845326166154</v>
      </c>
      <c r="R95" s="5">
        <v>226.1185757124839</v>
      </c>
      <c r="S95" s="5">
        <f t="shared" si="17"/>
        <v>347.91702897414541</v>
      </c>
      <c r="U95" s="6">
        <f t="shared" si="10"/>
        <v>1513.1828517432891</v>
      </c>
      <c r="V95" s="6"/>
    </row>
    <row r="96" spans="1:22">
      <c r="A96" s="35">
        <f t="shared" si="9"/>
        <v>44200.75</v>
      </c>
      <c r="C96" s="36">
        <f t="shared" si="11"/>
        <v>1</v>
      </c>
      <c r="D96" s="36">
        <f t="shared" si="12"/>
        <v>4</v>
      </c>
      <c r="E96" s="36">
        <f t="shared" si="13"/>
        <v>19</v>
      </c>
      <c r="F96" s="5">
        <v>38.226237473428483</v>
      </c>
      <c r="G96" s="5">
        <v>30.396728753286528</v>
      </c>
      <c r="H96" s="5">
        <v>9.8452012383900916E-2</v>
      </c>
      <c r="I96" s="5">
        <v>0.46995335719709297</v>
      </c>
      <c r="J96" s="5">
        <v>3.0259559056601253</v>
      </c>
      <c r="K96" s="5">
        <f t="shared" si="14"/>
        <v>72.217327501956134</v>
      </c>
      <c r="L96" s="5">
        <v>998.83387780910346</v>
      </c>
      <c r="M96" s="5">
        <v>74.709771515316405</v>
      </c>
      <c r="N96" s="5">
        <f t="shared" si="15"/>
        <v>1073.5436493244199</v>
      </c>
      <c r="O96" s="5">
        <f t="shared" si="16"/>
        <v>1145.760976826376</v>
      </c>
      <c r="P96" s="5"/>
      <c r="Q96" s="5">
        <v>119.44371903061972</v>
      </c>
      <c r="R96" s="5">
        <v>226.18107161439195</v>
      </c>
      <c r="S96" s="5">
        <f t="shared" si="17"/>
        <v>345.62479064501167</v>
      </c>
      <c r="U96" s="6">
        <f t="shared" si="10"/>
        <v>1491.3857674713877</v>
      </c>
      <c r="V96" s="6"/>
    </row>
    <row r="97" spans="1:22">
      <c r="A97" s="35">
        <f t="shared" si="9"/>
        <v>44200.791666666664</v>
      </c>
      <c r="C97" s="36">
        <f t="shared" si="11"/>
        <v>1</v>
      </c>
      <c r="D97" s="36">
        <f t="shared" si="12"/>
        <v>4</v>
      </c>
      <c r="E97" s="36">
        <f t="shared" si="13"/>
        <v>20</v>
      </c>
      <c r="F97" s="5">
        <v>38.060431217734582</v>
      </c>
      <c r="G97" s="5">
        <v>31.691639217884926</v>
      </c>
      <c r="H97" s="5">
        <v>9.6594427244582032E-2</v>
      </c>
      <c r="I97" s="5">
        <v>0.46881440503308386</v>
      </c>
      <c r="J97" s="5">
        <v>2.7473114175931763</v>
      </c>
      <c r="K97" s="5">
        <f t="shared" si="14"/>
        <v>73.064790685490365</v>
      </c>
      <c r="L97" s="5">
        <v>992.35782110641924</v>
      </c>
      <c r="M97" s="5">
        <v>75.481019032201587</v>
      </c>
      <c r="N97" s="5">
        <f t="shared" si="15"/>
        <v>1067.8388401386208</v>
      </c>
      <c r="O97" s="5">
        <f t="shared" si="16"/>
        <v>1140.9036308241111</v>
      </c>
      <c r="P97" s="5"/>
      <c r="Q97" s="5">
        <v>119.84122434599888</v>
      </c>
      <c r="R97" s="5">
        <v>225.73233054823237</v>
      </c>
      <c r="S97" s="5">
        <f t="shared" si="17"/>
        <v>345.57355489423128</v>
      </c>
      <c r="U97" s="6">
        <f t="shared" si="10"/>
        <v>1486.4771857183423</v>
      </c>
      <c r="V97" s="6"/>
    </row>
    <row r="98" spans="1:22">
      <c r="A98" s="35">
        <f t="shared" si="9"/>
        <v>44200.833333333336</v>
      </c>
      <c r="C98" s="36">
        <f t="shared" si="11"/>
        <v>1</v>
      </c>
      <c r="D98" s="36">
        <f t="shared" si="12"/>
        <v>4</v>
      </c>
      <c r="E98" s="36">
        <f t="shared" si="13"/>
        <v>21</v>
      </c>
      <c r="F98" s="5">
        <v>38.755238384451864</v>
      </c>
      <c r="G98" s="5">
        <v>31.660242483705936</v>
      </c>
      <c r="H98" s="5">
        <v>9.7523219814241488E-2</v>
      </c>
      <c r="I98" s="5">
        <v>0.11836522781451875</v>
      </c>
      <c r="J98" s="5">
        <v>2.565681083881016</v>
      </c>
      <c r="K98" s="5">
        <f t="shared" si="14"/>
        <v>73.197050399667575</v>
      </c>
      <c r="L98" s="5">
        <v>975.63575769691613</v>
      </c>
      <c r="M98" s="5">
        <v>74.237526779519825</v>
      </c>
      <c r="N98" s="5">
        <f t="shared" si="15"/>
        <v>1049.8732844764359</v>
      </c>
      <c r="O98" s="5">
        <f t="shared" si="16"/>
        <v>1123.0703348761035</v>
      </c>
      <c r="P98" s="5"/>
      <c r="Q98" s="5">
        <v>120.3368940837735</v>
      </c>
      <c r="R98" s="5">
        <v>226.22205253367594</v>
      </c>
      <c r="S98" s="5">
        <f t="shared" si="17"/>
        <v>346.55894661744946</v>
      </c>
      <c r="U98" s="6">
        <f t="shared" si="10"/>
        <v>1469.629281493553</v>
      </c>
      <c r="V98" s="6"/>
    </row>
    <row r="99" spans="1:22">
      <c r="A99" s="35">
        <f t="shared" si="9"/>
        <v>44200.875</v>
      </c>
      <c r="C99" s="36">
        <f t="shared" si="11"/>
        <v>1</v>
      </c>
      <c r="D99" s="36">
        <f t="shared" si="12"/>
        <v>4</v>
      </c>
      <c r="E99" s="36">
        <f t="shared" si="13"/>
        <v>22</v>
      </c>
      <c r="F99" s="5">
        <v>38.668387488612204</v>
      </c>
      <c r="G99" s="5">
        <v>30.43709598294523</v>
      </c>
      <c r="H99" s="5">
        <v>9.9380804953560359E-2</v>
      </c>
      <c r="I99" s="5">
        <v>0.12199902757588116</v>
      </c>
      <c r="J99" s="5">
        <v>2.7231353663482127</v>
      </c>
      <c r="K99" s="5">
        <f t="shared" si="14"/>
        <v>72.049998670435087</v>
      </c>
      <c r="L99" s="5">
        <v>931.33756771881121</v>
      </c>
      <c r="M99" s="5">
        <v>69.992457252304888</v>
      </c>
      <c r="N99" s="5">
        <f t="shared" si="15"/>
        <v>1001.3300249711161</v>
      </c>
      <c r="O99" s="5">
        <f t="shared" si="16"/>
        <v>1073.3800236415511</v>
      </c>
      <c r="P99" s="5"/>
      <c r="Q99" s="5">
        <v>119.07045184422708</v>
      </c>
      <c r="R99" s="5">
        <v>210.61959203928214</v>
      </c>
      <c r="S99" s="5">
        <f t="shared" si="17"/>
        <v>329.69004388350925</v>
      </c>
      <c r="U99" s="6">
        <f t="shared" si="10"/>
        <v>1403.0700675250605</v>
      </c>
      <c r="V99" s="6"/>
    </row>
    <row r="100" spans="1:22">
      <c r="A100" s="35">
        <f t="shared" si="9"/>
        <v>44200.916666666664</v>
      </c>
      <c r="C100" s="36">
        <f t="shared" si="11"/>
        <v>1</v>
      </c>
      <c r="D100" s="36">
        <f t="shared" si="12"/>
        <v>4</v>
      </c>
      <c r="E100" s="36">
        <f t="shared" si="13"/>
        <v>23</v>
      </c>
      <c r="F100" s="5">
        <v>38.999999999999993</v>
      </c>
      <c r="G100" s="5">
        <v>30.062577796667284</v>
      </c>
      <c r="H100" s="5">
        <v>9.8452012383900916E-2</v>
      </c>
      <c r="I100" s="5">
        <v>0.47358715695845538</v>
      </c>
      <c r="J100" s="5">
        <v>3.1889892768761601</v>
      </c>
      <c r="K100" s="5">
        <f t="shared" si="14"/>
        <v>72.823606242885802</v>
      </c>
      <c r="L100" s="5">
        <v>849.05884320460723</v>
      </c>
      <c r="M100" s="5">
        <v>65.02490461027071</v>
      </c>
      <c r="N100" s="5">
        <f t="shared" si="15"/>
        <v>914.08374781487794</v>
      </c>
      <c r="O100" s="5">
        <f t="shared" si="16"/>
        <v>986.90735405776377</v>
      </c>
      <c r="P100" s="5"/>
      <c r="Q100" s="5">
        <v>116.273371759181</v>
      </c>
      <c r="R100" s="5">
        <v>221.35351932273895</v>
      </c>
      <c r="S100" s="5">
        <f t="shared" si="17"/>
        <v>337.62689108191995</v>
      </c>
      <c r="U100" s="6">
        <f t="shared" si="10"/>
        <v>1324.5342451396837</v>
      </c>
      <c r="V100" s="6"/>
    </row>
    <row r="101" spans="1:22">
      <c r="A101" s="35">
        <f t="shared" si="9"/>
        <v>44200.958333333336</v>
      </c>
      <c r="C101" s="36">
        <f t="shared" si="11"/>
        <v>1</v>
      </c>
      <c r="D101" s="36">
        <f t="shared" si="12"/>
        <v>4</v>
      </c>
      <c r="E101" s="36">
        <f t="shared" si="13"/>
        <v>24</v>
      </c>
      <c r="F101" s="5">
        <v>43.797581623169563</v>
      </c>
      <c r="G101" s="5">
        <v>30.074912227951888</v>
      </c>
      <c r="H101" s="5">
        <v>0.10123839009287927</v>
      </c>
      <c r="I101" s="5">
        <v>0.1190702934398577</v>
      </c>
      <c r="J101" s="5">
        <v>2.6586658963616441</v>
      </c>
      <c r="K101" s="5">
        <f t="shared" si="14"/>
        <v>76.751468431015823</v>
      </c>
      <c r="L101" s="5">
        <v>789.18418861196665</v>
      </c>
      <c r="M101" s="5">
        <v>59.012767145034331</v>
      </c>
      <c r="N101" s="5">
        <f t="shared" si="15"/>
        <v>848.19695575700098</v>
      </c>
      <c r="O101" s="5">
        <f t="shared" si="16"/>
        <v>924.94842418801682</v>
      </c>
      <c r="P101" s="5"/>
      <c r="Q101" s="5">
        <v>128.95290574060951</v>
      </c>
      <c r="R101" s="5">
        <v>231.85283084329495</v>
      </c>
      <c r="S101" s="5">
        <f t="shared" si="17"/>
        <v>360.80573658390449</v>
      </c>
      <c r="U101" s="6">
        <f t="shared" si="10"/>
        <v>1285.7541607719213</v>
      </c>
      <c r="V101" s="6"/>
    </row>
    <row r="102" spans="1:22">
      <c r="A102" s="35">
        <f t="shared" si="9"/>
        <v>44201</v>
      </c>
      <c r="C102" s="36">
        <f t="shared" si="11"/>
        <v>1</v>
      </c>
      <c r="D102" s="36">
        <f t="shared" si="12"/>
        <v>5</v>
      </c>
      <c r="E102" s="36">
        <f t="shared" si="13"/>
        <v>1</v>
      </c>
      <c r="F102" s="5">
        <v>44.835844605252774</v>
      </c>
      <c r="G102" s="5">
        <v>30.156767999204252</v>
      </c>
      <c r="H102" s="5">
        <v>0.10495356037151704</v>
      </c>
      <c r="I102" s="5">
        <v>0.47109230936110208</v>
      </c>
      <c r="J102" s="5">
        <v>2.7823356969608795</v>
      </c>
      <c r="K102" s="5">
        <f t="shared" si="14"/>
        <v>78.350994171150518</v>
      </c>
      <c r="L102" s="5">
        <v>749.48474491160789</v>
      </c>
      <c r="M102" s="5">
        <v>56.674642393345806</v>
      </c>
      <c r="N102" s="5">
        <f t="shared" si="15"/>
        <v>806.15938730495373</v>
      </c>
      <c r="O102" s="5">
        <f t="shared" si="16"/>
        <v>884.51038147610427</v>
      </c>
      <c r="P102" s="5"/>
      <c r="Q102" s="5">
        <v>127.99065201984411</v>
      </c>
      <c r="R102" s="5">
        <v>228.83437971280574</v>
      </c>
      <c r="S102" s="5">
        <f t="shared" si="17"/>
        <v>356.82503173264985</v>
      </c>
      <c r="U102" s="6">
        <f t="shared" si="10"/>
        <v>1241.3354132087541</v>
      </c>
      <c r="V102" s="6"/>
    </row>
    <row r="103" spans="1:22">
      <c r="A103" s="35">
        <f t="shared" si="9"/>
        <v>44201.041666666664</v>
      </c>
      <c r="C103" s="36">
        <f t="shared" si="11"/>
        <v>1</v>
      </c>
      <c r="D103" s="36">
        <f t="shared" si="12"/>
        <v>5</v>
      </c>
      <c r="E103" s="36">
        <f t="shared" si="13"/>
        <v>2</v>
      </c>
      <c r="F103" s="5">
        <v>44.883217821165317</v>
      </c>
      <c r="G103" s="5">
        <v>30.088367971171454</v>
      </c>
      <c r="H103" s="5">
        <v>0.10123839009287927</v>
      </c>
      <c r="I103" s="5">
        <v>0.48633257403189073</v>
      </c>
      <c r="J103" s="5">
        <v>3.0888756287720169</v>
      </c>
      <c r="K103" s="5">
        <f t="shared" si="14"/>
        <v>78.648032385233549</v>
      </c>
      <c r="L103" s="5">
        <v>756.39103987716567</v>
      </c>
      <c r="M103" s="5">
        <v>60.484541120381408</v>
      </c>
      <c r="N103" s="5">
        <f t="shared" si="15"/>
        <v>816.8755809975471</v>
      </c>
      <c r="O103" s="5">
        <f t="shared" si="16"/>
        <v>895.5236133827807</v>
      </c>
      <c r="P103" s="5"/>
      <c r="Q103" s="5">
        <v>127.61011339475549</v>
      </c>
      <c r="R103" s="5">
        <v>228.39076126155663</v>
      </c>
      <c r="S103" s="5">
        <f t="shared" si="17"/>
        <v>356.00087465631213</v>
      </c>
      <c r="U103" s="6">
        <f t="shared" si="10"/>
        <v>1251.5244880390928</v>
      </c>
      <c r="V103" s="6"/>
    </row>
    <row r="104" spans="1:22">
      <c r="A104" s="35">
        <f t="shared" si="9"/>
        <v>44201.083333333336</v>
      </c>
      <c r="C104" s="36">
        <f t="shared" si="11"/>
        <v>1</v>
      </c>
      <c r="D104" s="36">
        <f t="shared" si="12"/>
        <v>5</v>
      </c>
      <c r="E104" s="36">
        <f t="shared" si="13"/>
        <v>3</v>
      </c>
      <c r="F104" s="5">
        <v>44.839792373245473</v>
      </c>
      <c r="G104" s="5">
        <v>30.093974530846275</v>
      </c>
      <c r="H104" s="5">
        <v>0.10681114551083593</v>
      </c>
      <c r="I104" s="5">
        <v>0.12633789296258258</v>
      </c>
      <c r="J104" s="5">
        <v>3.2094459356218983</v>
      </c>
      <c r="K104" s="5">
        <f t="shared" si="14"/>
        <v>78.376361878187069</v>
      </c>
      <c r="L104" s="5">
        <v>780.50277758319874</v>
      </c>
      <c r="M104" s="5">
        <v>59.839054429876839</v>
      </c>
      <c r="N104" s="5">
        <f t="shared" si="15"/>
        <v>840.34183201307553</v>
      </c>
      <c r="O104" s="5">
        <f t="shared" si="16"/>
        <v>918.71819389126256</v>
      </c>
      <c r="P104" s="5"/>
      <c r="Q104" s="5">
        <v>127.40893692416726</v>
      </c>
      <c r="R104" s="5">
        <v>228.51472854239066</v>
      </c>
      <c r="S104" s="5">
        <f t="shared" si="17"/>
        <v>355.92366546655791</v>
      </c>
      <c r="U104" s="6">
        <f t="shared" si="10"/>
        <v>1274.6418593578205</v>
      </c>
      <c r="V104" s="6"/>
    </row>
    <row r="105" spans="1:22">
      <c r="A105" s="35">
        <f t="shared" si="9"/>
        <v>44201.125</v>
      </c>
      <c r="C105" s="36">
        <f t="shared" si="11"/>
        <v>1</v>
      </c>
      <c r="D105" s="36">
        <f t="shared" si="12"/>
        <v>5</v>
      </c>
      <c r="E105" s="36">
        <f t="shared" si="13"/>
        <v>4</v>
      </c>
      <c r="F105" s="5">
        <v>43.79363385517685</v>
      </c>
      <c r="G105" s="5">
        <v>30.010997447658948</v>
      </c>
      <c r="H105" s="5">
        <v>0.10681114551083593</v>
      </c>
      <c r="I105" s="5">
        <v>0.47423798676646056</v>
      </c>
      <c r="J105" s="5">
        <v>2.8086813938303909</v>
      </c>
      <c r="K105" s="5">
        <f t="shared" si="14"/>
        <v>77.194361828943485</v>
      </c>
      <c r="L105" s="5">
        <v>804.98854665315491</v>
      </c>
      <c r="M105" s="5">
        <v>60.348514104092168</v>
      </c>
      <c r="N105" s="5">
        <f t="shared" si="15"/>
        <v>865.33706075724706</v>
      </c>
      <c r="O105" s="5">
        <f t="shared" si="16"/>
        <v>942.5314225861905</v>
      </c>
      <c r="P105" s="5"/>
      <c r="Q105" s="5">
        <v>128.41481927710842</v>
      </c>
      <c r="R105" s="5">
        <v>226.28864652751238</v>
      </c>
      <c r="S105" s="5">
        <f t="shared" si="17"/>
        <v>354.70346580462081</v>
      </c>
      <c r="U105" s="6">
        <f t="shared" si="10"/>
        <v>1297.2348883908112</v>
      </c>
      <c r="V105" s="6"/>
    </row>
    <row r="106" spans="1:22">
      <c r="A106" s="35">
        <f t="shared" si="9"/>
        <v>44201.166666666664</v>
      </c>
      <c r="C106" s="36">
        <f t="shared" si="11"/>
        <v>1</v>
      </c>
      <c r="D106" s="36">
        <f t="shared" si="12"/>
        <v>5</v>
      </c>
      <c r="E106" s="36">
        <f t="shared" si="13"/>
        <v>5</v>
      </c>
      <c r="F106" s="5">
        <v>46.146503578833091</v>
      </c>
      <c r="G106" s="5">
        <v>29.952689227040821</v>
      </c>
      <c r="H106" s="5">
        <v>0.11331269349845199</v>
      </c>
      <c r="I106" s="5">
        <v>0.11608732348650053</v>
      </c>
      <c r="J106" s="5">
        <v>3.4338492830751477</v>
      </c>
      <c r="K106" s="5">
        <f t="shared" si="14"/>
        <v>79.762442105934014</v>
      </c>
      <c r="L106" s="5">
        <v>846.47026002204473</v>
      </c>
      <c r="M106" s="5">
        <v>57.723077037763758</v>
      </c>
      <c r="N106" s="5">
        <f t="shared" si="15"/>
        <v>904.19333705980853</v>
      </c>
      <c r="O106" s="5">
        <f t="shared" si="16"/>
        <v>983.95577916574257</v>
      </c>
      <c r="P106" s="5"/>
      <c r="Q106" s="5">
        <v>128.73355067328137</v>
      </c>
      <c r="R106" s="5">
        <v>225.8614204439769</v>
      </c>
      <c r="S106" s="5">
        <f t="shared" si="17"/>
        <v>354.5949711172583</v>
      </c>
      <c r="U106" s="6">
        <f t="shared" si="10"/>
        <v>1338.550750283001</v>
      </c>
      <c r="V106" s="6"/>
    </row>
    <row r="107" spans="1:22">
      <c r="A107" s="35">
        <f t="shared" si="9"/>
        <v>44201.208333333336</v>
      </c>
      <c r="C107" s="36">
        <f t="shared" si="11"/>
        <v>1</v>
      </c>
      <c r="D107" s="36">
        <f t="shared" si="12"/>
        <v>5</v>
      </c>
      <c r="E107" s="36">
        <f t="shared" si="13"/>
        <v>6</v>
      </c>
      <c r="F107" s="5">
        <v>46.758407617703426</v>
      </c>
      <c r="G107" s="5">
        <v>31.653514612096153</v>
      </c>
      <c r="H107" s="5">
        <v>0.11052631578947367</v>
      </c>
      <c r="I107" s="5">
        <v>0.11999230233453173</v>
      </c>
      <c r="J107" s="5">
        <v>2.8756304588164432</v>
      </c>
      <c r="K107" s="5">
        <f t="shared" si="14"/>
        <v>81.51807130674004</v>
      </c>
      <c r="L107" s="5">
        <v>909.7960182102297</v>
      </c>
      <c r="M107" s="5">
        <v>60.094566906655302</v>
      </c>
      <c r="N107" s="5">
        <f t="shared" si="15"/>
        <v>969.89058511688495</v>
      </c>
      <c r="O107" s="5">
        <f t="shared" si="16"/>
        <v>1051.408656423625</v>
      </c>
      <c r="P107" s="5"/>
      <c r="Q107" s="5">
        <v>115.4420039349429</v>
      </c>
      <c r="R107" s="5">
        <v>226.64518052528305</v>
      </c>
      <c r="S107" s="5">
        <f t="shared" si="17"/>
        <v>342.08718446022596</v>
      </c>
      <c r="U107" s="6">
        <f t="shared" si="10"/>
        <v>1393.4958408838509</v>
      </c>
      <c r="V107" s="6"/>
    </row>
    <row r="108" spans="1:22">
      <c r="A108" s="35">
        <f t="shared" si="9"/>
        <v>44201.25</v>
      </c>
      <c r="C108" s="36">
        <f t="shared" si="11"/>
        <v>1</v>
      </c>
      <c r="D108" s="36">
        <f t="shared" si="12"/>
        <v>5</v>
      </c>
      <c r="E108" s="36">
        <f t="shared" si="13"/>
        <v>7</v>
      </c>
      <c r="F108" s="5">
        <v>47.082124593105789</v>
      </c>
      <c r="G108" s="5">
        <v>30.320479541708984</v>
      </c>
      <c r="H108" s="5">
        <v>0.11145510835913312</v>
      </c>
      <c r="I108" s="5">
        <v>0.4694652348410891</v>
      </c>
      <c r="J108" s="5">
        <v>3.5166057661829067</v>
      </c>
      <c r="K108" s="5">
        <f t="shared" si="14"/>
        <v>81.500130244197905</v>
      </c>
      <c r="L108" s="5">
        <v>1036.171609809935</v>
      </c>
      <c r="M108" s="5">
        <v>67.406660669070874</v>
      </c>
      <c r="N108" s="5">
        <f t="shared" si="15"/>
        <v>1103.5782704790058</v>
      </c>
      <c r="O108" s="5">
        <f t="shared" si="16"/>
        <v>1185.0784007232037</v>
      </c>
      <c r="P108" s="5"/>
      <c r="Q108" s="5">
        <v>121.94388203558074</v>
      </c>
      <c r="R108" s="5">
        <v>230.61110898899031</v>
      </c>
      <c r="S108" s="5">
        <f t="shared" si="17"/>
        <v>352.55499102457105</v>
      </c>
      <c r="U108" s="6">
        <f t="shared" si="10"/>
        <v>1537.6333917477748</v>
      </c>
      <c r="V108" s="6"/>
    </row>
    <row r="109" spans="1:22">
      <c r="A109" s="35">
        <f t="shared" si="9"/>
        <v>44201.291666666664</v>
      </c>
      <c r="C109" s="36">
        <f t="shared" si="11"/>
        <v>1</v>
      </c>
      <c r="D109" s="36">
        <f t="shared" si="12"/>
        <v>5</v>
      </c>
      <c r="E109" s="36">
        <f t="shared" si="13"/>
        <v>8</v>
      </c>
      <c r="F109" s="5">
        <v>47.753245151866793</v>
      </c>
      <c r="G109" s="5">
        <v>31.6333309972668</v>
      </c>
      <c r="H109" s="5">
        <v>0.11331269349845199</v>
      </c>
      <c r="I109" s="5">
        <v>0.12064313214253697</v>
      </c>
      <c r="J109" s="5">
        <v>2.0455860327393691</v>
      </c>
      <c r="K109" s="5">
        <f t="shared" si="14"/>
        <v>81.666118007513944</v>
      </c>
      <c r="L109" s="5">
        <v>1218.6166664219299</v>
      </c>
      <c r="M109" s="5">
        <v>74.97412590546341</v>
      </c>
      <c r="N109" s="5">
        <f t="shared" si="15"/>
        <v>1293.5907923273933</v>
      </c>
      <c r="O109" s="5">
        <f t="shared" si="16"/>
        <v>1375.2569103349072</v>
      </c>
      <c r="P109" s="5"/>
      <c r="Q109" s="5">
        <v>129.64797133395066</v>
      </c>
      <c r="R109" s="5">
        <v>210.13294362278481</v>
      </c>
      <c r="S109" s="5">
        <f t="shared" si="17"/>
        <v>339.7809149567355</v>
      </c>
      <c r="U109" s="6">
        <f t="shared" si="10"/>
        <v>1715.0378252916425</v>
      </c>
      <c r="V109" s="6"/>
    </row>
    <row r="110" spans="1:22">
      <c r="A110" s="35">
        <f t="shared" si="9"/>
        <v>44201.333333333336</v>
      </c>
      <c r="C110" s="36">
        <f t="shared" si="11"/>
        <v>1</v>
      </c>
      <c r="D110" s="36">
        <f t="shared" si="12"/>
        <v>5</v>
      </c>
      <c r="E110" s="36">
        <f t="shared" si="13"/>
        <v>9</v>
      </c>
      <c r="F110" s="5">
        <v>45.941219643212079</v>
      </c>
      <c r="G110" s="5">
        <v>30.23862377045662</v>
      </c>
      <c r="H110" s="5">
        <v>5.8164151298963489</v>
      </c>
      <c r="I110" s="5">
        <v>0.46854322594641501</v>
      </c>
      <c r="J110" s="5">
        <v>3.178760947503291</v>
      </c>
      <c r="K110" s="5">
        <f t="shared" si="14"/>
        <v>85.643562717014746</v>
      </c>
      <c r="L110" s="5">
        <v>1227.5525414113997</v>
      </c>
      <c r="M110" s="5">
        <v>77.088961026639424</v>
      </c>
      <c r="N110" s="5">
        <f t="shared" si="15"/>
        <v>1304.6415024380392</v>
      </c>
      <c r="O110" s="5">
        <f t="shared" si="16"/>
        <v>1390.2850651550539</v>
      </c>
      <c r="P110" s="5"/>
      <c r="Q110" s="5">
        <v>131.58702165287343</v>
      </c>
      <c r="R110" s="5">
        <v>215.38567295200917</v>
      </c>
      <c r="S110" s="5">
        <f t="shared" si="17"/>
        <v>346.97269460488258</v>
      </c>
      <c r="U110" s="6">
        <f t="shared" si="10"/>
        <v>1737.2577597599366</v>
      </c>
      <c r="V110" s="6"/>
    </row>
    <row r="111" spans="1:22">
      <c r="A111" s="35">
        <f t="shared" si="9"/>
        <v>44201.375</v>
      </c>
      <c r="C111" s="36">
        <f t="shared" si="11"/>
        <v>1</v>
      </c>
      <c r="D111" s="36">
        <f t="shared" si="12"/>
        <v>5</v>
      </c>
      <c r="E111" s="36">
        <f t="shared" si="13"/>
        <v>10</v>
      </c>
      <c r="F111" s="5">
        <v>46.786041993652404</v>
      </c>
      <c r="G111" s="5">
        <v>31.583993272128392</v>
      </c>
      <c r="H111" s="5">
        <v>6.0281798357787029</v>
      </c>
      <c r="I111" s="5">
        <v>0.11543649367849529</v>
      </c>
      <c r="J111" s="5">
        <v>3.273295506858596</v>
      </c>
      <c r="K111" s="5">
        <f t="shared" si="14"/>
        <v>87.786947102096605</v>
      </c>
      <c r="L111" s="5">
        <v>1221.830679098266</v>
      </c>
      <c r="M111" s="5">
        <v>84.214839094159714</v>
      </c>
      <c r="N111" s="5">
        <f t="shared" si="15"/>
        <v>1306.0455181924258</v>
      </c>
      <c r="O111" s="5">
        <f t="shared" si="16"/>
        <v>1393.8324652945223</v>
      </c>
      <c r="P111" s="5"/>
      <c r="Q111" s="5">
        <v>131.87787920071185</v>
      </c>
      <c r="R111" s="5">
        <v>209.91676927356181</v>
      </c>
      <c r="S111" s="5">
        <f t="shared" si="17"/>
        <v>341.79464847427369</v>
      </c>
      <c r="U111" s="6">
        <f t="shared" si="10"/>
        <v>1735.6271137687959</v>
      </c>
      <c r="V111" s="6"/>
    </row>
    <row r="112" spans="1:22">
      <c r="A112" s="35">
        <f t="shared" si="9"/>
        <v>44201.416666666664</v>
      </c>
      <c r="C112" s="36">
        <f t="shared" si="11"/>
        <v>1</v>
      </c>
      <c r="D112" s="36">
        <f t="shared" si="12"/>
        <v>5</v>
      </c>
      <c r="E112" s="36">
        <f t="shared" si="13"/>
        <v>11</v>
      </c>
      <c r="F112" s="5">
        <v>47.279512992741388</v>
      </c>
      <c r="G112" s="5">
        <v>30.271141816570573</v>
      </c>
      <c r="H112" s="5">
        <v>6.0337525911966576</v>
      </c>
      <c r="I112" s="5">
        <v>0.11565343694783037</v>
      </c>
      <c r="J112" s="5">
        <v>3.5615484255485432</v>
      </c>
      <c r="K112" s="5">
        <f t="shared" si="14"/>
        <v>87.261609263004985</v>
      </c>
      <c r="L112" s="5">
        <v>1212.7282272991802</v>
      </c>
      <c r="M112" s="5">
        <v>85.657238776321009</v>
      </c>
      <c r="N112" s="5">
        <f t="shared" si="15"/>
        <v>1298.3854660755012</v>
      </c>
      <c r="O112" s="5">
        <f t="shared" si="16"/>
        <v>1385.6470753385063</v>
      </c>
      <c r="P112" s="5"/>
      <c r="Q112" s="5">
        <v>133.37821938497831</v>
      </c>
      <c r="R112" s="5">
        <v>210.78146667045385</v>
      </c>
      <c r="S112" s="5">
        <f t="shared" si="17"/>
        <v>344.15968605543219</v>
      </c>
      <c r="U112" s="6">
        <f t="shared" si="10"/>
        <v>1729.8067613939384</v>
      </c>
      <c r="V112" s="6"/>
    </row>
    <row r="113" spans="1:22">
      <c r="A113" s="35">
        <f t="shared" si="9"/>
        <v>44201.458333333336</v>
      </c>
      <c r="C113" s="36">
        <f t="shared" si="11"/>
        <v>1</v>
      </c>
      <c r="D113" s="36">
        <f t="shared" si="12"/>
        <v>5</v>
      </c>
      <c r="E113" s="36">
        <f t="shared" si="13"/>
        <v>12</v>
      </c>
      <c r="F113" s="5">
        <v>47.737454079895954</v>
      </c>
      <c r="G113" s="5">
        <v>30.38551563393689</v>
      </c>
      <c r="H113" s="5">
        <v>6.0309662134876794</v>
      </c>
      <c r="I113" s="5">
        <v>0.47082113027443323</v>
      </c>
      <c r="J113" s="5">
        <v>3.491499866813137</v>
      </c>
      <c r="K113" s="5">
        <f t="shared" si="14"/>
        <v>88.116256924408091</v>
      </c>
      <c r="L113" s="5">
        <v>1190.9577624203284</v>
      </c>
      <c r="M113" s="5">
        <v>86.76727056019071</v>
      </c>
      <c r="N113" s="5">
        <f t="shared" si="15"/>
        <v>1277.7250329805192</v>
      </c>
      <c r="O113" s="5">
        <f t="shared" si="16"/>
        <v>1365.8412899049274</v>
      </c>
      <c r="P113" s="5"/>
      <c r="Q113" s="5">
        <v>132.18449153239149</v>
      </c>
      <c r="R113" s="5">
        <v>215.82416878834778</v>
      </c>
      <c r="S113" s="5">
        <f t="shared" si="17"/>
        <v>348.0086603207393</v>
      </c>
      <c r="U113" s="6">
        <f t="shared" si="10"/>
        <v>1713.8499502256668</v>
      </c>
      <c r="V113" s="6"/>
    </row>
    <row r="114" spans="1:22">
      <c r="A114" s="35">
        <f t="shared" si="9"/>
        <v>44201.5</v>
      </c>
      <c r="C114" s="36">
        <f t="shared" si="11"/>
        <v>1</v>
      </c>
      <c r="D114" s="36">
        <f t="shared" si="12"/>
        <v>5</v>
      </c>
      <c r="E114" s="36">
        <f t="shared" si="13"/>
        <v>13</v>
      </c>
      <c r="F114" s="5">
        <v>47.34267728062477</v>
      </c>
      <c r="G114" s="5">
        <v>30.3541188997579</v>
      </c>
      <c r="H114" s="5">
        <v>6.024464665500064</v>
      </c>
      <c r="I114" s="5">
        <v>0.11744321891984466</v>
      </c>
      <c r="J114" s="5">
        <v>3.0005400569154204</v>
      </c>
      <c r="K114" s="5">
        <f t="shared" si="14"/>
        <v>86.839244121718011</v>
      </c>
      <c r="L114" s="5">
        <v>1179.0848214748046</v>
      </c>
      <c r="M114" s="5">
        <v>83.67201430274136</v>
      </c>
      <c r="N114" s="5">
        <f t="shared" si="15"/>
        <v>1262.756835777546</v>
      </c>
      <c r="O114" s="5">
        <f t="shared" si="16"/>
        <v>1349.5960798992639</v>
      </c>
      <c r="P114" s="5"/>
      <c r="Q114" s="5">
        <v>130.47812725173949</v>
      </c>
      <c r="R114" s="5">
        <v>205.45189811757209</v>
      </c>
      <c r="S114" s="5">
        <f t="shared" si="17"/>
        <v>335.93002536931158</v>
      </c>
      <c r="U114" s="6">
        <f t="shared" si="10"/>
        <v>1685.5261052685755</v>
      </c>
      <c r="V114" s="6"/>
    </row>
    <row r="115" spans="1:22">
      <c r="A115" s="35">
        <f t="shared" si="9"/>
        <v>44201.541666666664</v>
      </c>
      <c r="C115" s="36">
        <f t="shared" si="11"/>
        <v>1</v>
      </c>
      <c r="D115" s="36">
        <f t="shared" si="12"/>
        <v>5</v>
      </c>
      <c r="E115" s="36">
        <f t="shared" si="13"/>
        <v>14</v>
      </c>
      <c r="F115" s="5">
        <v>47.820357207742902</v>
      </c>
      <c r="G115" s="5">
        <v>31.508865372485811</v>
      </c>
      <c r="H115" s="5">
        <v>6.0374677614752965</v>
      </c>
      <c r="I115" s="5">
        <v>9.7213259054349521E-2</v>
      </c>
      <c r="J115" s="5">
        <v>3.5221848549317443</v>
      </c>
      <c r="K115" s="5">
        <f t="shared" si="14"/>
        <v>88.986088455690094</v>
      </c>
      <c r="L115" s="5">
        <v>1188.2455240600755</v>
      </c>
      <c r="M115" s="5">
        <v>77.730597895928241</v>
      </c>
      <c r="N115" s="5">
        <f t="shared" si="15"/>
        <v>1265.9761219560037</v>
      </c>
      <c r="O115" s="5">
        <f t="shared" si="16"/>
        <v>1354.9622104116938</v>
      </c>
      <c r="P115" s="5"/>
      <c r="Q115" s="5">
        <v>128.5148388038302</v>
      </c>
      <c r="R115" s="5">
        <v>210.58373373490863</v>
      </c>
      <c r="S115" s="5">
        <f t="shared" si="17"/>
        <v>339.09857253873884</v>
      </c>
      <c r="U115" s="6">
        <f t="shared" si="10"/>
        <v>1694.0607829504327</v>
      </c>
      <c r="V115" s="6"/>
    </row>
    <row r="116" spans="1:22">
      <c r="A116" s="35">
        <f t="shared" si="9"/>
        <v>44201.583333333336</v>
      </c>
      <c r="C116" s="36">
        <f t="shared" si="11"/>
        <v>1</v>
      </c>
      <c r="D116" s="36">
        <f t="shared" si="12"/>
        <v>5</v>
      </c>
      <c r="E116" s="36">
        <f t="shared" si="13"/>
        <v>15</v>
      </c>
      <c r="F116" s="5">
        <v>47.551908984238494</v>
      </c>
      <c r="G116" s="5">
        <v>30.114158145675624</v>
      </c>
      <c r="H116" s="5">
        <v>6.0402541391842748</v>
      </c>
      <c r="I116" s="5">
        <v>0.47380410022779051</v>
      </c>
      <c r="J116" s="5">
        <v>2.598225768249236</v>
      </c>
      <c r="K116" s="5">
        <f t="shared" si="14"/>
        <v>86.778351137575427</v>
      </c>
      <c r="L116" s="5">
        <v>1204.5506344737296</v>
      </c>
      <c r="M116" s="5">
        <v>77.767812834347012</v>
      </c>
      <c r="N116" s="5">
        <f t="shared" si="15"/>
        <v>1282.3184473080767</v>
      </c>
      <c r="O116" s="5">
        <f t="shared" si="16"/>
        <v>1369.096798445652</v>
      </c>
      <c r="P116" s="5"/>
      <c r="Q116" s="5">
        <v>128.72207480666506</v>
      </c>
      <c r="R116" s="5">
        <v>205.63426320838579</v>
      </c>
      <c r="S116" s="5">
        <f t="shared" si="17"/>
        <v>334.35633801505082</v>
      </c>
      <c r="U116" s="6">
        <f t="shared" si="10"/>
        <v>1703.4531364607028</v>
      </c>
      <c r="V116" s="6"/>
    </row>
    <row r="117" spans="1:22">
      <c r="A117" s="35">
        <f t="shared" si="9"/>
        <v>44201.625</v>
      </c>
      <c r="C117" s="36">
        <f t="shared" si="11"/>
        <v>1</v>
      </c>
      <c r="D117" s="36">
        <f t="shared" si="12"/>
        <v>5</v>
      </c>
      <c r="E117" s="36">
        <f t="shared" si="13"/>
        <v>16</v>
      </c>
      <c r="F117" s="5">
        <v>47.96642462347323</v>
      </c>
      <c r="G117" s="5">
        <v>29.999784328309307</v>
      </c>
      <c r="H117" s="5">
        <v>6.0448981020325725</v>
      </c>
      <c r="I117" s="5">
        <v>0.47949886104783596</v>
      </c>
      <c r="J117" s="5">
        <v>3.4000648012071859</v>
      </c>
      <c r="K117" s="5">
        <f t="shared" si="14"/>
        <v>87.890670716070119</v>
      </c>
      <c r="L117" s="5">
        <v>1254.004530000997</v>
      </c>
      <c r="M117" s="5">
        <v>86.533714739769579</v>
      </c>
      <c r="N117" s="5">
        <f t="shared" si="15"/>
        <v>1340.5382447407665</v>
      </c>
      <c r="O117" s="5">
        <f t="shared" si="16"/>
        <v>1428.4289154568366</v>
      </c>
      <c r="P117" s="5"/>
      <c r="Q117" s="5">
        <v>130.37269139064807</v>
      </c>
      <c r="R117" s="5">
        <v>204.42839965845462</v>
      </c>
      <c r="S117" s="5">
        <f t="shared" si="17"/>
        <v>334.80109104910269</v>
      </c>
      <c r="U117" s="6">
        <f t="shared" si="10"/>
        <v>1763.2300065059394</v>
      </c>
      <c r="V117" s="6"/>
    </row>
    <row r="118" spans="1:22">
      <c r="A118" s="35">
        <f t="shared" si="9"/>
        <v>44201.666666666664</v>
      </c>
      <c r="C118" s="36">
        <f t="shared" si="11"/>
        <v>1</v>
      </c>
      <c r="D118" s="36">
        <f t="shared" si="12"/>
        <v>5</v>
      </c>
      <c r="E118" s="36">
        <f t="shared" si="13"/>
        <v>17</v>
      </c>
      <c r="F118" s="5">
        <v>47.579543360187472</v>
      </c>
      <c r="G118" s="5">
        <v>31.930478660032236</v>
      </c>
      <c r="H118" s="5">
        <v>6.0569724054381444</v>
      </c>
      <c r="I118" s="5">
        <v>0.11565343694783037</v>
      </c>
      <c r="J118" s="5">
        <v>2.968305321922136</v>
      </c>
      <c r="K118" s="5">
        <f t="shared" si="14"/>
        <v>88.650953184527808</v>
      </c>
      <c r="L118" s="5">
        <v>1282.4135406176797</v>
      </c>
      <c r="M118" s="5">
        <v>91.562864521255463</v>
      </c>
      <c r="N118" s="5">
        <f t="shared" si="15"/>
        <v>1373.9764051389352</v>
      </c>
      <c r="O118" s="5">
        <f t="shared" si="16"/>
        <v>1462.6273583234631</v>
      </c>
      <c r="P118" s="5"/>
      <c r="Q118" s="5">
        <v>136.09167792502086</v>
      </c>
      <c r="R118" s="5">
        <v>209.87271478533157</v>
      </c>
      <c r="S118" s="5">
        <f t="shared" si="17"/>
        <v>345.9643927103524</v>
      </c>
      <c r="U118" s="6">
        <f t="shared" si="10"/>
        <v>1808.5917510338154</v>
      </c>
      <c r="V118" s="6"/>
    </row>
    <row r="119" spans="1:22">
      <c r="A119" s="35">
        <f t="shared" si="9"/>
        <v>44201.708333333336</v>
      </c>
      <c r="C119" s="36">
        <f t="shared" si="11"/>
        <v>1</v>
      </c>
      <c r="D119" s="36">
        <f t="shared" si="12"/>
        <v>5</v>
      </c>
      <c r="E119" s="36">
        <f t="shared" si="13"/>
        <v>18</v>
      </c>
      <c r="F119" s="5">
        <v>45.226673636531245</v>
      </c>
      <c r="G119" s="5">
        <v>31.786950732356857</v>
      </c>
      <c r="H119" s="5">
        <v>6.0606875757167824</v>
      </c>
      <c r="I119" s="5">
        <v>0.11793134127584859</v>
      </c>
      <c r="J119" s="5">
        <v>3.1415670225110395</v>
      </c>
      <c r="K119" s="5">
        <f t="shared" si="14"/>
        <v>86.333810308391776</v>
      </c>
      <c r="L119" s="5">
        <v>1282.1038917016447</v>
      </c>
      <c r="M119" s="5">
        <v>89.277353992848617</v>
      </c>
      <c r="N119" s="5">
        <f t="shared" si="15"/>
        <v>1371.3812456944934</v>
      </c>
      <c r="O119" s="5">
        <f t="shared" si="16"/>
        <v>1457.7150560028851</v>
      </c>
      <c r="P119" s="5"/>
      <c r="Q119" s="5">
        <v>157.00490432317505</v>
      </c>
      <c r="R119" s="5">
        <v>209.93316164127543</v>
      </c>
      <c r="S119" s="5">
        <f t="shared" si="17"/>
        <v>366.93806596445052</v>
      </c>
      <c r="U119" s="6">
        <f t="shared" si="10"/>
        <v>1824.6531219673357</v>
      </c>
      <c r="V119" s="6"/>
    </row>
    <row r="120" spans="1:22">
      <c r="A120" s="35">
        <f t="shared" si="9"/>
        <v>44201.75</v>
      </c>
      <c r="C120" s="36">
        <f t="shared" si="11"/>
        <v>1</v>
      </c>
      <c r="D120" s="36">
        <f t="shared" si="12"/>
        <v>5</v>
      </c>
      <c r="E120" s="36">
        <f t="shared" si="13"/>
        <v>19</v>
      </c>
      <c r="F120" s="5">
        <v>45.139822740691585</v>
      </c>
      <c r="G120" s="5">
        <v>30.447187790359905</v>
      </c>
      <c r="H120" s="5">
        <v>6.0569724054381444</v>
      </c>
      <c r="I120" s="5">
        <v>0.10334190641306518</v>
      </c>
      <c r="J120" s="5">
        <v>2.8424658756983523</v>
      </c>
      <c r="K120" s="5">
        <f t="shared" si="14"/>
        <v>84.589790718601051</v>
      </c>
      <c r="L120" s="5">
        <v>1280.6854339608642</v>
      </c>
      <c r="M120" s="5">
        <v>86.837850615812471</v>
      </c>
      <c r="N120" s="5">
        <f t="shared" si="15"/>
        <v>1367.5232845766766</v>
      </c>
      <c r="O120" s="5">
        <f t="shared" si="16"/>
        <v>1452.1130752952777</v>
      </c>
      <c r="P120" s="5"/>
      <c r="Q120" s="5">
        <v>156.63284904323177</v>
      </c>
      <c r="R120" s="5">
        <v>220.37919796676229</v>
      </c>
      <c r="S120" s="5">
        <f t="shared" si="17"/>
        <v>377.01204700999403</v>
      </c>
      <c r="U120" s="6">
        <f t="shared" si="10"/>
        <v>1829.1251223052718</v>
      </c>
      <c r="V120" s="6"/>
    </row>
    <row r="121" spans="1:22">
      <c r="A121" s="35">
        <f t="shared" si="9"/>
        <v>44201.791666666664</v>
      </c>
      <c r="C121" s="36">
        <f t="shared" si="11"/>
        <v>1</v>
      </c>
      <c r="D121" s="36">
        <f t="shared" si="12"/>
        <v>5</v>
      </c>
      <c r="E121" s="36">
        <f t="shared" si="13"/>
        <v>20</v>
      </c>
      <c r="F121" s="5">
        <v>44.914799965107008</v>
      </c>
      <c r="G121" s="5">
        <v>30.188164733383243</v>
      </c>
      <c r="H121" s="5">
        <v>6.0569724054381444</v>
      </c>
      <c r="I121" s="5">
        <v>0.11174845809979916</v>
      </c>
      <c r="J121" s="5">
        <v>3.1812405425027741</v>
      </c>
      <c r="K121" s="5">
        <f t="shared" si="14"/>
        <v>84.452926104530974</v>
      </c>
      <c r="L121" s="5">
        <v>1266.8605807063411</v>
      </c>
      <c r="M121" s="5">
        <v>86.36945570123163</v>
      </c>
      <c r="N121" s="5">
        <f t="shared" si="15"/>
        <v>1353.2300364075727</v>
      </c>
      <c r="O121" s="5">
        <f t="shared" si="16"/>
        <v>1437.6829625121036</v>
      </c>
      <c r="P121" s="5"/>
      <c r="Q121" s="5">
        <v>157.01338766832035</v>
      </c>
      <c r="R121" s="5">
        <v>224.99774757006699</v>
      </c>
      <c r="S121" s="5">
        <f t="shared" si="17"/>
        <v>382.01113523838734</v>
      </c>
      <c r="U121" s="6">
        <f t="shared" si="10"/>
        <v>1819.694097750491</v>
      </c>
      <c r="V121" s="6"/>
    </row>
    <row r="122" spans="1:22">
      <c r="A122" s="35">
        <f t="shared" si="9"/>
        <v>44201.833333333336</v>
      </c>
      <c r="C122" s="36">
        <f t="shared" si="11"/>
        <v>1</v>
      </c>
      <c r="D122" s="36">
        <f t="shared" si="12"/>
        <v>5</v>
      </c>
      <c r="E122" s="36">
        <f t="shared" si="13"/>
        <v>21</v>
      </c>
      <c r="F122" s="5">
        <v>45.356949980290736</v>
      </c>
      <c r="G122" s="5">
        <v>31.615390006307379</v>
      </c>
      <c r="H122" s="5">
        <v>6.0634739534257607</v>
      </c>
      <c r="I122" s="5">
        <v>0.10583675401041853</v>
      </c>
      <c r="J122" s="5">
        <v>2.6245714651187471</v>
      </c>
      <c r="K122" s="5">
        <f t="shared" si="14"/>
        <v>85.766222159153031</v>
      </c>
      <c r="L122" s="5">
        <v>1236.1736577667484</v>
      </c>
      <c r="M122" s="5">
        <v>84.545923718712743</v>
      </c>
      <c r="N122" s="5">
        <f t="shared" si="15"/>
        <v>1320.7195814854613</v>
      </c>
      <c r="O122" s="5">
        <f t="shared" si="16"/>
        <v>1406.4858036446144</v>
      </c>
      <c r="P122" s="5"/>
      <c r="Q122" s="5">
        <v>157.73568391211907</v>
      </c>
      <c r="R122" s="5">
        <v>226.26303345295989</v>
      </c>
      <c r="S122" s="5">
        <f t="shared" si="17"/>
        <v>383.99871736507896</v>
      </c>
      <c r="U122" s="6">
        <f t="shared" si="10"/>
        <v>1790.4845210096933</v>
      </c>
      <c r="V122" s="6"/>
    </row>
    <row r="123" spans="1:22">
      <c r="A123" s="35">
        <f t="shared" si="9"/>
        <v>44201.875</v>
      </c>
      <c r="C123" s="36">
        <f t="shared" si="11"/>
        <v>1</v>
      </c>
      <c r="D123" s="36">
        <f t="shared" si="12"/>
        <v>5</v>
      </c>
      <c r="E123" s="36">
        <f t="shared" si="13"/>
        <v>22</v>
      </c>
      <c r="F123" s="5">
        <v>45.609607131824276</v>
      </c>
      <c r="G123" s="5">
        <v>31.822832714275702</v>
      </c>
      <c r="H123" s="5">
        <v>6.0671891237043987</v>
      </c>
      <c r="I123" s="5">
        <v>0.11543649367849529</v>
      </c>
      <c r="J123" s="5">
        <v>2.8623026356942196</v>
      </c>
      <c r="K123" s="5">
        <f t="shared" si="14"/>
        <v>86.477368099177099</v>
      </c>
      <c r="L123" s="5">
        <v>1194.1227218030353</v>
      </c>
      <c r="M123" s="5">
        <v>76.073891499424462</v>
      </c>
      <c r="N123" s="5">
        <f t="shared" si="15"/>
        <v>1270.1966133024598</v>
      </c>
      <c r="O123" s="5">
        <f t="shared" si="16"/>
        <v>1356.6739814016369</v>
      </c>
      <c r="P123" s="5"/>
      <c r="Q123" s="5">
        <v>157.19032600992207</v>
      </c>
      <c r="R123" s="5">
        <v>231.71247119474734</v>
      </c>
      <c r="S123" s="5">
        <f t="shared" si="17"/>
        <v>388.90279720466941</v>
      </c>
      <c r="U123" s="6">
        <f t="shared" si="10"/>
        <v>1745.5767786063063</v>
      </c>
      <c r="V123" s="6"/>
    </row>
    <row r="124" spans="1:22">
      <c r="A124" s="35">
        <f t="shared" si="9"/>
        <v>44201.916666666664</v>
      </c>
      <c r="C124" s="36">
        <f t="shared" si="11"/>
        <v>1</v>
      </c>
      <c r="D124" s="36">
        <f t="shared" si="12"/>
        <v>5</v>
      </c>
      <c r="E124" s="36">
        <f t="shared" si="13"/>
        <v>23</v>
      </c>
      <c r="F124" s="5">
        <v>45.522756235984616</v>
      </c>
      <c r="G124" s="5">
        <v>31.810498282991098</v>
      </c>
      <c r="H124" s="5">
        <v>6.0690467088437172</v>
      </c>
      <c r="I124" s="5">
        <v>0.10632487636642235</v>
      </c>
      <c r="J124" s="5">
        <v>2.7265448094725024</v>
      </c>
      <c r="K124" s="5">
        <f t="shared" si="14"/>
        <v>86.235170913658351</v>
      </c>
      <c r="L124" s="5">
        <v>1017.0398033508928</v>
      </c>
      <c r="M124" s="5">
        <v>69.398301511343419</v>
      </c>
      <c r="N124" s="5">
        <f t="shared" si="15"/>
        <v>1086.4381048622363</v>
      </c>
      <c r="O124" s="5">
        <f t="shared" si="16"/>
        <v>1172.6732757758946</v>
      </c>
      <c r="P124" s="5"/>
      <c r="Q124" s="5">
        <v>155.18462083628634</v>
      </c>
      <c r="R124" s="5">
        <v>231.06087457813203</v>
      </c>
      <c r="S124" s="5">
        <f t="shared" si="17"/>
        <v>386.24549541441837</v>
      </c>
      <c r="U124" s="6">
        <f t="shared" si="10"/>
        <v>1558.918771190313</v>
      </c>
      <c r="V124" s="6"/>
    </row>
    <row r="125" spans="1:22">
      <c r="A125" s="35">
        <f t="shared" si="9"/>
        <v>44201.958333333336</v>
      </c>
      <c r="C125" s="36">
        <f t="shared" si="11"/>
        <v>1</v>
      </c>
      <c r="D125" s="36">
        <f t="shared" si="12"/>
        <v>5</v>
      </c>
      <c r="E125" s="36">
        <f t="shared" si="13"/>
        <v>24</v>
      </c>
      <c r="F125" s="5">
        <v>45.854368747372405</v>
      </c>
      <c r="G125" s="5">
        <v>31.596327703412992</v>
      </c>
      <c r="H125" s="5">
        <v>6.0699755014133769</v>
      </c>
      <c r="I125" s="5">
        <v>8.9457537175620827E-2</v>
      </c>
      <c r="J125" s="5">
        <v>-0.31994759676781204</v>
      </c>
      <c r="K125" s="5">
        <f t="shared" si="14"/>
        <v>83.290181892606583</v>
      </c>
      <c r="L125" s="5">
        <v>926.72144839957105</v>
      </c>
      <c r="M125" s="5">
        <v>63.724948313091545</v>
      </c>
      <c r="N125" s="5">
        <f t="shared" si="15"/>
        <v>990.44639671266259</v>
      </c>
      <c r="O125" s="5">
        <f t="shared" si="16"/>
        <v>1073.7365786052692</v>
      </c>
      <c r="P125" s="5"/>
      <c r="Q125" s="5">
        <v>135.80082037718242</v>
      </c>
      <c r="R125" s="5">
        <v>236.69165288775108</v>
      </c>
      <c r="S125" s="5">
        <f t="shared" si="17"/>
        <v>372.49247326493349</v>
      </c>
      <c r="U125" s="6">
        <f t="shared" si="10"/>
        <v>1446.2290518702027</v>
      </c>
      <c r="V125" s="6"/>
    </row>
    <row r="126" spans="1:22">
      <c r="A126" s="35">
        <f t="shared" si="9"/>
        <v>44202</v>
      </c>
      <c r="C126" s="36">
        <f t="shared" si="11"/>
        <v>1</v>
      </c>
      <c r="D126" s="36">
        <f t="shared" si="12"/>
        <v>6</v>
      </c>
      <c r="E126" s="36">
        <f t="shared" si="13"/>
        <v>1</v>
      </c>
      <c r="F126" s="5">
        <v>46.166242418796656</v>
      </c>
      <c r="G126" s="5">
        <v>31.60754082276263</v>
      </c>
      <c r="H126" s="5">
        <v>6.0718330865526955</v>
      </c>
      <c r="I126" s="5">
        <v>0.10605369727975356</v>
      </c>
      <c r="J126" s="5">
        <v>1.9975438796243778</v>
      </c>
      <c r="K126" s="5">
        <f t="shared" si="14"/>
        <v>85.949213905016109</v>
      </c>
      <c r="L126" s="5">
        <v>903.15951635963313</v>
      </c>
      <c r="M126" s="5">
        <v>59.988055186353364</v>
      </c>
      <c r="N126" s="5">
        <f t="shared" si="15"/>
        <v>963.14757154598647</v>
      </c>
      <c r="O126" s="5">
        <f t="shared" si="16"/>
        <v>1049.0967854510027</v>
      </c>
      <c r="P126" s="5"/>
      <c r="Q126" s="5">
        <v>134.11869422551695</v>
      </c>
      <c r="R126" s="5">
        <v>236.76951663439064</v>
      </c>
      <c r="S126" s="5">
        <f t="shared" si="17"/>
        <v>370.88821085990759</v>
      </c>
      <c r="U126" s="6">
        <f t="shared" si="10"/>
        <v>1419.9849963109102</v>
      </c>
      <c r="V126" s="6"/>
    </row>
    <row r="127" spans="1:22">
      <c r="A127" s="35">
        <f t="shared" si="9"/>
        <v>44202.041666666664</v>
      </c>
      <c r="C127" s="36">
        <f t="shared" si="11"/>
        <v>1</v>
      </c>
      <c r="D127" s="36">
        <f t="shared" si="12"/>
        <v>6</v>
      </c>
      <c r="E127" s="36">
        <f t="shared" si="13"/>
        <v>2</v>
      </c>
      <c r="F127" s="5">
        <v>45.199039260582254</v>
      </c>
      <c r="G127" s="5">
        <v>31.67818347466536</v>
      </c>
      <c r="H127" s="5">
        <v>6.0681179162740575</v>
      </c>
      <c r="I127" s="5">
        <v>0.11288741026380822</v>
      </c>
      <c r="J127" s="5">
        <v>2.0427964883649503</v>
      </c>
      <c r="K127" s="5">
        <f t="shared" si="14"/>
        <v>85.101024550150441</v>
      </c>
      <c r="L127" s="5">
        <v>889.05465055397644</v>
      </c>
      <c r="M127" s="5">
        <v>59.801980494259595</v>
      </c>
      <c r="N127" s="5">
        <f t="shared" si="15"/>
        <v>948.85663104823607</v>
      </c>
      <c r="O127" s="5">
        <f t="shared" si="16"/>
        <v>1033.9576555983865</v>
      </c>
      <c r="P127" s="5"/>
      <c r="Q127" s="5">
        <v>132.30083455152686</v>
      </c>
      <c r="R127" s="5">
        <v>232.07720137637477</v>
      </c>
      <c r="S127" s="5">
        <f t="shared" si="17"/>
        <v>364.37803592790164</v>
      </c>
      <c r="U127" s="6">
        <f t="shared" si="10"/>
        <v>1398.3356915262882</v>
      </c>
      <c r="V127" s="6"/>
    </row>
    <row r="128" spans="1:22">
      <c r="A128" s="35">
        <f t="shared" si="9"/>
        <v>44202.083333333336</v>
      </c>
      <c r="C128" s="36">
        <f t="shared" si="11"/>
        <v>1</v>
      </c>
      <c r="D128" s="36">
        <f t="shared" si="12"/>
        <v>6</v>
      </c>
      <c r="E128" s="36">
        <f t="shared" si="13"/>
        <v>3</v>
      </c>
      <c r="F128" s="5">
        <v>45.317472300363605</v>
      </c>
      <c r="G128" s="5">
        <v>31.571658840843785</v>
      </c>
      <c r="H128" s="5">
        <v>6.0662603311347389</v>
      </c>
      <c r="I128" s="5">
        <v>0.10974173285844974</v>
      </c>
      <c r="J128" s="5">
        <v>1.7678713927972263</v>
      </c>
      <c r="K128" s="5">
        <f t="shared" si="14"/>
        <v>84.833004597997814</v>
      </c>
      <c r="L128" s="5">
        <v>887.59429312488749</v>
      </c>
      <c r="M128" s="5">
        <v>59.698035321434801</v>
      </c>
      <c r="N128" s="5">
        <f t="shared" si="15"/>
        <v>947.29232844632224</v>
      </c>
      <c r="O128" s="5">
        <f t="shared" si="16"/>
        <v>1032.1253330443201</v>
      </c>
      <c r="P128" s="5"/>
      <c r="Q128" s="5">
        <v>132.55412299943617</v>
      </c>
      <c r="R128" s="5">
        <v>226.68308787562071</v>
      </c>
      <c r="S128" s="5">
        <f t="shared" si="17"/>
        <v>359.23721087505692</v>
      </c>
      <c r="U128" s="6">
        <f t="shared" si="10"/>
        <v>1391.362543919377</v>
      </c>
      <c r="V128" s="6"/>
    </row>
    <row r="129" spans="1:22">
      <c r="A129" s="35">
        <f t="shared" si="9"/>
        <v>44202.125</v>
      </c>
      <c r="C129" s="36">
        <f t="shared" si="11"/>
        <v>1</v>
      </c>
      <c r="D129" s="36">
        <f t="shared" si="12"/>
        <v>6</v>
      </c>
      <c r="E129" s="36">
        <f t="shared" si="13"/>
        <v>4</v>
      </c>
      <c r="F129" s="5">
        <v>47.930894711538826</v>
      </c>
      <c r="G129" s="5">
        <v>31.545868666339615</v>
      </c>
      <c r="H129" s="5">
        <v>6.0644027459954204</v>
      </c>
      <c r="I129" s="5">
        <v>0.11451448478382131</v>
      </c>
      <c r="J129" s="5">
        <v>2.8402962300738044</v>
      </c>
      <c r="K129" s="5">
        <f t="shared" si="14"/>
        <v>88.495976838731494</v>
      </c>
      <c r="L129" s="5">
        <v>894.11327145949735</v>
      </c>
      <c r="M129" s="5">
        <v>60.842715496246086</v>
      </c>
      <c r="N129" s="5">
        <f t="shared" si="15"/>
        <v>954.95598695574347</v>
      </c>
      <c r="O129" s="5">
        <f t="shared" si="16"/>
        <v>1043.451963794475</v>
      </c>
      <c r="P129" s="5"/>
      <c r="Q129" s="5">
        <v>133.84237955507047</v>
      </c>
      <c r="R129" s="5">
        <v>231.45326688027615</v>
      </c>
      <c r="S129" s="5">
        <f t="shared" si="17"/>
        <v>365.29564643534661</v>
      </c>
      <c r="U129" s="6">
        <f t="shared" si="10"/>
        <v>1408.7476102298215</v>
      </c>
      <c r="V129" s="6"/>
    </row>
    <row r="130" spans="1:22">
      <c r="A130" s="35">
        <f t="shared" si="9"/>
        <v>44202.166666666664</v>
      </c>
      <c r="C130" s="36">
        <f t="shared" si="11"/>
        <v>1</v>
      </c>
      <c r="D130" s="36">
        <f t="shared" si="12"/>
        <v>6</v>
      </c>
      <c r="E130" s="36">
        <f t="shared" si="13"/>
        <v>5</v>
      </c>
      <c r="F130" s="5">
        <v>48.187499631065094</v>
      </c>
      <c r="G130" s="5">
        <v>31.728642511738734</v>
      </c>
      <c r="H130" s="5">
        <v>6.0606875757167824</v>
      </c>
      <c r="I130" s="5">
        <v>0.10220295424905612</v>
      </c>
      <c r="J130" s="5">
        <v>2.7023687582275393</v>
      </c>
      <c r="K130" s="5">
        <f t="shared" si="14"/>
        <v>88.781401430997207</v>
      </c>
      <c r="L130" s="5">
        <v>914.6400309561227</v>
      </c>
      <c r="M130" s="5">
        <v>62.26586607232872</v>
      </c>
      <c r="N130" s="5">
        <f t="shared" si="15"/>
        <v>976.90589702845136</v>
      </c>
      <c r="O130" s="5">
        <f t="shared" si="16"/>
        <v>1065.6872984594486</v>
      </c>
      <c r="P130" s="5"/>
      <c r="Q130" s="5">
        <v>136.0541088250917</v>
      </c>
      <c r="R130" s="5">
        <v>232.42861275923491</v>
      </c>
      <c r="S130" s="5">
        <f t="shared" si="17"/>
        <v>368.48272158432661</v>
      </c>
      <c r="U130" s="6">
        <f t="shared" si="10"/>
        <v>1434.1700200437751</v>
      </c>
      <c r="V130" s="6"/>
    </row>
    <row r="131" spans="1:22">
      <c r="A131" s="35">
        <f t="shared" si="9"/>
        <v>44202.208333333336</v>
      </c>
      <c r="C131" s="36">
        <f t="shared" si="11"/>
        <v>1</v>
      </c>
      <c r="D131" s="36">
        <f t="shared" si="12"/>
        <v>6</v>
      </c>
      <c r="E131" s="36">
        <f t="shared" si="13"/>
        <v>6</v>
      </c>
      <c r="F131" s="5">
        <v>47.701924167961536</v>
      </c>
      <c r="G131" s="5">
        <v>32</v>
      </c>
      <c r="H131" s="5">
        <v>6.0653315385650801</v>
      </c>
      <c r="I131" s="5">
        <v>8.989142371429093E-2</v>
      </c>
      <c r="J131" s="5">
        <v>3.1201805156404951</v>
      </c>
      <c r="K131" s="5">
        <f t="shared" si="14"/>
        <v>88.977327645881402</v>
      </c>
      <c r="L131" s="5">
        <v>969.0585285761216</v>
      </c>
      <c r="M131" s="5">
        <v>65.286692452940571</v>
      </c>
      <c r="N131" s="5">
        <f t="shared" si="15"/>
        <v>1034.3452210290623</v>
      </c>
      <c r="O131" s="5">
        <f t="shared" si="16"/>
        <v>1123.3225486749436</v>
      </c>
      <c r="P131" s="5"/>
      <c r="Q131" s="5">
        <v>154.18237420269313</v>
      </c>
      <c r="R131" s="5">
        <v>226.38904977975815</v>
      </c>
      <c r="S131" s="5">
        <f t="shared" si="17"/>
        <v>380.57142398245128</v>
      </c>
      <c r="U131" s="6">
        <f t="shared" si="10"/>
        <v>1503.8939726573949</v>
      </c>
      <c r="V131" s="6"/>
    </row>
    <row r="132" spans="1:22">
      <c r="A132" s="35">
        <f t="shared" si="9"/>
        <v>44202.25</v>
      </c>
      <c r="C132" s="36">
        <f t="shared" si="11"/>
        <v>1</v>
      </c>
      <c r="D132" s="36">
        <f t="shared" si="12"/>
        <v>6</v>
      </c>
      <c r="E132" s="36">
        <f t="shared" si="13"/>
        <v>7</v>
      </c>
      <c r="F132" s="5">
        <v>48.357253654751702</v>
      </c>
      <c r="G132" s="5">
        <v>30.407941872636169</v>
      </c>
      <c r="H132" s="5">
        <v>6.0551148202988259</v>
      </c>
      <c r="I132" s="5">
        <v>0.10448085857707434</v>
      </c>
      <c r="J132" s="5">
        <v>2.8316176475756123</v>
      </c>
      <c r="K132" s="5">
        <f t="shared" si="14"/>
        <v>87.756408853839389</v>
      </c>
      <c r="L132" s="5">
        <v>1163.4950715932443</v>
      </c>
      <c r="M132" s="5">
        <v>72.243319389770122</v>
      </c>
      <c r="N132" s="5">
        <f t="shared" si="15"/>
        <v>1235.7383909830144</v>
      </c>
      <c r="O132" s="5">
        <f t="shared" si="16"/>
        <v>1323.4947998368539</v>
      </c>
      <c r="P132" s="5"/>
      <c r="Q132" s="5">
        <v>159.24571934798016</v>
      </c>
      <c r="R132" s="5">
        <v>220.93551394604236</v>
      </c>
      <c r="S132" s="5">
        <f t="shared" si="17"/>
        <v>380.18123329402249</v>
      </c>
      <c r="U132" s="6">
        <f t="shared" si="10"/>
        <v>1703.6760331308765</v>
      </c>
      <c r="V132" s="6"/>
    </row>
    <row r="133" spans="1:22">
      <c r="A133" s="35">
        <f t="shared" si="9"/>
        <v>44202.291666666664</v>
      </c>
      <c r="C133" s="36">
        <f t="shared" si="11"/>
        <v>1</v>
      </c>
      <c r="D133" s="36">
        <f t="shared" si="12"/>
        <v>6</v>
      </c>
      <c r="E133" s="36">
        <f t="shared" si="13"/>
        <v>8</v>
      </c>
      <c r="F133" s="5">
        <v>50.591690338626591</v>
      </c>
      <c r="G133" s="5">
        <v>31.761160557852687</v>
      </c>
      <c r="H133" s="5">
        <v>6.0513996500201879</v>
      </c>
      <c r="I133" s="5">
        <v>0.10198601097972099</v>
      </c>
      <c r="J133" s="5">
        <v>0.98431937296046623</v>
      </c>
      <c r="K133" s="5">
        <f t="shared" si="14"/>
        <v>89.490555930439655</v>
      </c>
      <c r="L133" s="5">
        <v>1236.4873944572523</v>
      </c>
      <c r="M133" s="5">
        <v>86.783953118792212</v>
      </c>
      <c r="N133" s="5">
        <f t="shared" si="15"/>
        <v>1323.2713475760445</v>
      </c>
      <c r="O133" s="5">
        <f t="shared" si="16"/>
        <v>1412.761903506484</v>
      </c>
      <c r="P133" s="5"/>
      <c r="Q133" s="5">
        <v>167.85873848334515</v>
      </c>
      <c r="R133" s="5">
        <v>211.42998971812287</v>
      </c>
      <c r="S133" s="5">
        <f t="shared" si="17"/>
        <v>379.28872820146802</v>
      </c>
      <c r="U133" s="6">
        <f t="shared" si="10"/>
        <v>1792.0506317079521</v>
      </c>
      <c r="V133" s="6"/>
    </row>
    <row r="134" spans="1:22">
      <c r="A134" s="35">
        <f t="shared" ref="A134:A197" si="18">IFERROR(IF(YEAR(A133+1/24)=ForecastYear,--TEXT(A133+1/24,"m/d/yyyy hh:mm"),""),"")</f>
        <v>44202.333333333336</v>
      </c>
      <c r="C134" s="36">
        <f t="shared" si="11"/>
        <v>1</v>
      </c>
      <c r="D134" s="36">
        <f t="shared" si="12"/>
        <v>6</v>
      </c>
      <c r="E134" s="36">
        <f t="shared" si="13"/>
        <v>9</v>
      </c>
      <c r="F134" s="5">
        <v>47.998006767414935</v>
      </c>
      <c r="G134" s="5">
        <v>31.848622888779872</v>
      </c>
      <c r="H134" s="5">
        <v>6.0486132723112096</v>
      </c>
      <c r="I134" s="5">
        <v>9.7864088862354759E-2</v>
      </c>
      <c r="J134" s="5">
        <v>3.6613521242777511</v>
      </c>
      <c r="K134" s="5">
        <f t="shared" si="14"/>
        <v>89.654459141646129</v>
      </c>
      <c r="L134" s="5">
        <v>1233.7955949693448</v>
      </c>
      <c r="M134" s="5">
        <v>88.246885180770747</v>
      </c>
      <c r="N134" s="5">
        <f t="shared" si="15"/>
        <v>1322.0424801501156</v>
      </c>
      <c r="O134" s="5">
        <f t="shared" si="16"/>
        <v>1411.6969392917617</v>
      </c>
      <c r="P134" s="5"/>
      <c r="Q134" s="5">
        <v>170.05834868887317</v>
      </c>
      <c r="R134" s="5">
        <v>199.8323895607561</v>
      </c>
      <c r="S134" s="5">
        <f t="shared" si="17"/>
        <v>369.89073824962929</v>
      </c>
      <c r="U134" s="6">
        <f t="shared" ref="U134:U197" si="19">+O134+S134</f>
        <v>1781.587677541391</v>
      </c>
      <c r="V134" s="6"/>
    </row>
    <row r="135" spans="1:22">
      <c r="A135" s="35">
        <f t="shared" si="18"/>
        <v>44202.375</v>
      </c>
      <c r="C135" s="36">
        <f t="shared" ref="C135:C198" si="20">IFERROR(MONTH($A135),0)</f>
        <v>1</v>
      </c>
      <c r="D135" s="36">
        <f t="shared" ref="D135:D198" si="21">IFERROR(DAY($A135),0)</f>
        <v>6</v>
      </c>
      <c r="E135" s="36">
        <f t="shared" ref="E135:E198" si="22">IFERROR(HOUR($A135)+1,0)</f>
        <v>10</v>
      </c>
      <c r="F135" s="5">
        <v>46.864997353506638</v>
      </c>
      <c r="G135" s="5">
        <v>31.80601303525124</v>
      </c>
      <c r="H135" s="5">
        <v>6.0439693094629128</v>
      </c>
      <c r="I135" s="5">
        <v>0.47109230936110208</v>
      </c>
      <c r="J135" s="5">
        <v>3.2813541906069172</v>
      </c>
      <c r="K135" s="5">
        <f t="shared" ref="K135:K198" si="23">SUM(F135:J135)</f>
        <v>88.467426198188804</v>
      </c>
      <c r="L135" s="5">
        <v>1214.8211678273633</v>
      </c>
      <c r="M135" s="5">
        <v>89.168275725069535</v>
      </c>
      <c r="N135" s="5">
        <f t="shared" ref="N135:N198" si="24">SUM(L135:M135)</f>
        <v>1303.9894435524329</v>
      </c>
      <c r="O135" s="5">
        <f t="shared" ref="O135:O198" si="25">SUM(K135,N135)</f>
        <v>1392.4568697506218</v>
      </c>
      <c r="P135" s="5"/>
      <c r="Q135" s="5">
        <v>169.58570517363572</v>
      </c>
      <c r="R135" s="5">
        <v>200.44095621212324</v>
      </c>
      <c r="S135" s="5">
        <f t="shared" ref="S135:S198" si="26">SUM(Q135:R135)</f>
        <v>370.02666138575898</v>
      </c>
      <c r="U135" s="6">
        <f t="shared" si="19"/>
        <v>1762.4835311363809</v>
      </c>
      <c r="V135" s="6"/>
    </row>
    <row r="136" spans="1:22">
      <c r="A136" s="35">
        <f t="shared" si="18"/>
        <v>44202.416666666664</v>
      </c>
      <c r="C136" s="36">
        <f t="shared" si="20"/>
        <v>1</v>
      </c>
      <c r="D136" s="36">
        <f t="shared" si="21"/>
        <v>6</v>
      </c>
      <c r="E136" s="36">
        <f t="shared" si="22"/>
        <v>11</v>
      </c>
      <c r="F136" s="5">
        <v>46.805780833615955</v>
      </c>
      <c r="G136" s="5">
        <v>30.384394322001924</v>
      </c>
      <c r="H136" s="5">
        <v>6.0439693094629128</v>
      </c>
      <c r="I136" s="5">
        <v>0.46903134830241894</v>
      </c>
      <c r="J136" s="5">
        <v>3.3786782943366416</v>
      </c>
      <c r="K136" s="5">
        <f t="shared" si="23"/>
        <v>87.081854107719849</v>
      </c>
      <c r="L136" s="5">
        <v>1198.0796874891319</v>
      </c>
      <c r="M136" s="5">
        <v>88.543321414382206</v>
      </c>
      <c r="N136" s="5">
        <f t="shared" si="24"/>
        <v>1286.6230089035141</v>
      </c>
      <c r="O136" s="5">
        <f t="shared" si="25"/>
        <v>1373.704863011234</v>
      </c>
      <c r="P136" s="5"/>
      <c r="Q136" s="5">
        <v>165.81425230333099</v>
      </c>
      <c r="R136" s="5">
        <v>194.66162207009978</v>
      </c>
      <c r="S136" s="5">
        <f t="shared" si="26"/>
        <v>360.47587437343077</v>
      </c>
      <c r="U136" s="6">
        <f t="shared" si="19"/>
        <v>1734.1807373846648</v>
      </c>
      <c r="V136" s="6"/>
    </row>
    <row r="137" spans="1:22">
      <c r="A137" s="35">
        <f t="shared" si="18"/>
        <v>44202.458333333336</v>
      </c>
      <c r="C137" s="36">
        <f t="shared" si="20"/>
        <v>1</v>
      </c>
      <c r="D137" s="36">
        <f t="shared" si="21"/>
        <v>6</v>
      </c>
      <c r="E137" s="36">
        <f t="shared" si="22"/>
        <v>12</v>
      </c>
      <c r="F137" s="5">
        <v>46.438638410293763</v>
      </c>
      <c r="G137" s="5">
        <v>30.32832872525373</v>
      </c>
      <c r="H137" s="5">
        <v>6.0374677614752965</v>
      </c>
      <c r="I137" s="5">
        <v>0.47038724373576313</v>
      </c>
      <c r="J137" s="5">
        <v>2.314002191433449</v>
      </c>
      <c r="K137" s="5">
        <f t="shared" si="23"/>
        <v>85.58882433219199</v>
      </c>
      <c r="L137" s="5">
        <v>1190.1310100339515</v>
      </c>
      <c r="M137" s="5">
        <v>88.867989670242352</v>
      </c>
      <c r="N137" s="5">
        <f t="shared" si="24"/>
        <v>1278.9989997041939</v>
      </c>
      <c r="O137" s="5">
        <f t="shared" si="25"/>
        <v>1364.5878240363859</v>
      </c>
      <c r="P137" s="5"/>
      <c r="Q137" s="5">
        <v>162.86810772501769</v>
      </c>
      <c r="R137" s="5">
        <v>204.76136962763701</v>
      </c>
      <c r="S137" s="5">
        <f t="shared" si="26"/>
        <v>367.6294773526547</v>
      </c>
      <c r="U137" s="6">
        <f t="shared" si="19"/>
        <v>1732.2173013890406</v>
      </c>
      <c r="V137" s="6"/>
    </row>
    <row r="138" spans="1:22">
      <c r="A138" s="35">
        <f t="shared" si="18"/>
        <v>44202.5</v>
      </c>
      <c r="C138" s="36">
        <f t="shared" si="20"/>
        <v>1</v>
      </c>
      <c r="D138" s="36">
        <f t="shared" si="21"/>
        <v>6</v>
      </c>
      <c r="E138" s="36">
        <f t="shared" si="22"/>
        <v>13</v>
      </c>
      <c r="F138" s="5">
        <v>47.14528888098917</v>
      </c>
      <c r="G138" s="5">
        <v>31.583993272128392</v>
      </c>
      <c r="H138" s="5">
        <v>5.9185823125588879</v>
      </c>
      <c r="I138" s="5">
        <v>0.10263684078772622</v>
      </c>
      <c r="J138" s="5">
        <v>3.316688419349556</v>
      </c>
      <c r="K138" s="5">
        <f t="shared" si="23"/>
        <v>88.067189725813734</v>
      </c>
      <c r="L138" s="5">
        <v>1169.4315420660062</v>
      </c>
      <c r="M138" s="5">
        <v>78.643005524056974</v>
      </c>
      <c r="N138" s="5">
        <f t="shared" si="24"/>
        <v>1248.074547590063</v>
      </c>
      <c r="O138" s="5">
        <f t="shared" si="25"/>
        <v>1336.1417373158768</v>
      </c>
      <c r="P138" s="5"/>
      <c r="Q138" s="5">
        <v>160.27220411055987</v>
      </c>
      <c r="R138" s="5">
        <v>189.29004807495193</v>
      </c>
      <c r="S138" s="5">
        <f t="shared" si="26"/>
        <v>349.5622521855118</v>
      </c>
      <c r="U138" s="6">
        <f t="shared" si="19"/>
        <v>1685.7039895013886</v>
      </c>
      <c r="V138" s="6"/>
    </row>
    <row r="139" spans="1:22">
      <c r="A139" s="35">
        <f t="shared" si="18"/>
        <v>44202.541666666664</v>
      </c>
      <c r="C139" s="36">
        <f t="shared" si="20"/>
        <v>1</v>
      </c>
      <c r="D139" s="36">
        <f t="shared" si="21"/>
        <v>6</v>
      </c>
      <c r="E139" s="36">
        <f t="shared" si="22"/>
        <v>14</v>
      </c>
      <c r="F139" s="5">
        <v>47.015012537229694</v>
      </c>
      <c r="G139" s="5">
        <v>31.894596678113391</v>
      </c>
      <c r="H139" s="5">
        <v>5.9343717862430978</v>
      </c>
      <c r="I139" s="5">
        <v>0.121565141037211</v>
      </c>
      <c r="J139" s="5">
        <v>2.648437566988775</v>
      </c>
      <c r="K139" s="5">
        <f t="shared" si="23"/>
        <v>87.613983709612157</v>
      </c>
      <c r="L139" s="5">
        <v>1153.5382749301148</v>
      </c>
      <c r="M139" s="5">
        <v>76.217618158145171</v>
      </c>
      <c r="N139" s="5">
        <f t="shared" si="24"/>
        <v>1229.7558930882599</v>
      </c>
      <c r="O139" s="5">
        <f t="shared" si="25"/>
        <v>1317.3698767978719</v>
      </c>
      <c r="P139" s="5"/>
      <c r="Q139" s="5">
        <v>156.49347980155918</v>
      </c>
      <c r="R139" s="5">
        <v>194.84808525284186</v>
      </c>
      <c r="S139" s="5">
        <f t="shared" si="26"/>
        <v>351.34156505440103</v>
      </c>
      <c r="U139" s="6">
        <f t="shared" si="19"/>
        <v>1668.7114418522729</v>
      </c>
      <c r="V139" s="6"/>
    </row>
    <row r="140" spans="1:22">
      <c r="A140" s="35">
        <f t="shared" si="18"/>
        <v>44202.583333333336</v>
      </c>
      <c r="C140" s="36">
        <f t="shared" si="20"/>
        <v>1</v>
      </c>
      <c r="D140" s="36">
        <f t="shared" si="21"/>
        <v>6</v>
      </c>
      <c r="E140" s="36">
        <f t="shared" si="22"/>
        <v>15</v>
      </c>
      <c r="F140" s="5">
        <v>46.924213873397321</v>
      </c>
      <c r="G140" s="5">
        <v>31.590721143738172</v>
      </c>
      <c r="H140" s="5">
        <v>5.9798826221564108</v>
      </c>
      <c r="I140" s="5">
        <v>0.4701703004664281</v>
      </c>
      <c r="J140" s="5">
        <v>3.6040114899146971</v>
      </c>
      <c r="K140" s="5">
        <f t="shared" si="23"/>
        <v>88.568999429673013</v>
      </c>
      <c r="L140" s="5">
        <v>1155.4278486784599</v>
      </c>
      <c r="M140" s="5">
        <v>76.932401630532937</v>
      </c>
      <c r="N140" s="5">
        <f t="shared" si="24"/>
        <v>1232.3602503089928</v>
      </c>
      <c r="O140" s="5">
        <f t="shared" si="25"/>
        <v>1320.9292497386659</v>
      </c>
      <c r="P140" s="5"/>
      <c r="Q140" s="5">
        <v>154.26720765414601</v>
      </c>
      <c r="R140" s="5">
        <v>189.57384094099348</v>
      </c>
      <c r="S140" s="5">
        <f t="shared" si="26"/>
        <v>343.84104859513945</v>
      </c>
      <c r="U140" s="6">
        <f t="shared" si="19"/>
        <v>1664.7702983338054</v>
      </c>
      <c r="V140" s="6"/>
    </row>
    <row r="141" spans="1:22">
      <c r="A141" s="35">
        <f t="shared" si="18"/>
        <v>44202.625</v>
      </c>
      <c r="C141" s="36">
        <f t="shared" si="20"/>
        <v>1</v>
      </c>
      <c r="D141" s="36">
        <f t="shared" si="21"/>
        <v>6</v>
      </c>
      <c r="E141" s="36">
        <f t="shared" si="22"/>
        <v>16</v>
      </c>
      <c r="F141" s="5">
        <v>46.766303153688838</v>
      </c>
      <c r="G141" s="5">
        <v>31.755553998177867</v>
      </c>
      <c r="H141" s="5">
        <v>5.978953829586751</v>
      </c>
      <c r="I141" s="5">
        <v>0.11722627565050958</v>
      </c>
      <c r="J141" s="5">
        <v>2.8929876238128269</v>
      </c>
      <c r="K141" s="5">
        <f t="shared" si="23"/>
        <v>87.511024880916793</v>
      </c>
      <c r="L141" s="5">
        <v>1188.3538500835068</v>
      </c>
      <c r="M141" s="5">
        <v>89.005299960270165</v>
      </c>
      <c r="N141" s="5">
        <f t="shared" si="24"/>
        <v>1277.3591500437769</v>
      </c>
      <c r="O141" s="5">
        <f t="shared" si="25"/>
        <v>1364.8701749246936</v>
      </c>
      <c r="P141" s="5"/>
      <c r="Q141" s="5">
        <v>155.88752657689582</v>
      </c>
      <c r="R141" s="5">
        <v>184.32008708878706</v>
      </c>
      <c r="S141" s="5">
        <f t="shared" si="26"/>
        <v>340.20761366568286</v>
      </c>
      <c r="U141" s="6">
        <f t="shared" si="19"/>
        <v>1705.0777885903765</v>
      </c>
      <c r="V141" s="6"/>
    </row>
    <row r="142" spans="1:22">
      <c r="A142" s="35">
        <f t="shared" si="18"/>
        <v>44202.666666666664</v>
      </c>
      <c r="C142" s="36">
        <f t="shared" si="20"/>
        <v>1</v>
      </c>
      <c r="D142" s="36">
        <f t="shared" si="21"/>
        <v>6</v>
      </c>
      <c r="E142" s="36">
        <f t="shared" si="22"/>
        <v>17</v>
      </c>
      <c r="F142" s="5">
        <v>47.51637907230409</v>
      </c>
      <c r="G142" s="5">
        <v>30.364210707172575</v>
      </c>
      <c r="H142" s="5">
        <v>5.9780250370170922</v>
      </c>
      <c r="I142" s="5">
        <v>0.12248714993188498</v>
      </c>
      <c r="J142" s="5">
        <v>3.1313386931381704</v>
      </c>
      <c r="K142" s="5">
        <f t="shared" si="23"/>
        <v>87.112440659563816</v>
      </c>
      <c r="L142" s="5">
        <v>1248.636260179441</v>
      </c>
      <c r="M142" s="5">
        <v>92.298180373460468</v>
      </c>
      <c r="N142" s="5">
        <f t="shared" si="24"/>
        <v>1340.9344405529014</v>
      </c>
      <c r="O142" s="5">
        <f t="shared" si="25"/>
        <v>1428.0468812124652</v>
      </c>
      <c r="P142" s="5"/>
      <c r="Q142" s="5">
        <v>162.17610914245216</v>
      </c>
      <c r="R142" s="5">
        <v>178.01312361098232</v>
      </c>
      <c r="S142" s="5">
        <f t="shared" si="26"/>
        <v>340.18923275343445</v>
      </c>
      <c r="U142" s="6">
        <f t="shared" si="19"/>
        <v>1768.2361139658997</v>
      </c>
      <c r="V142" s="6"/>
    </row>
    <row r="143" spans="1:22">
      <c r="A143" s="35">
        <f t="shared" si="18"/>
        <v>44202.708333333336</v>
      </c>
      <c r="C143" s="36">
        <f t="shared" si="20"/>
        <v>1</v>
      </c>
      <c r="D143" s="36">
        <f t="shared" si="21"/>
        <v>6</v>
      </c>
      <c r="E143" s="36">
        <f t="shared" si="22"/>
        <v>18</v>
      </c>
      <c r="F143" s="5">
        <v>47.034751377193246</v>
      </c>
      <c r="G143" s="5">
        <v>31.59520639147803</v>
      </c>
      <c r="H143" s="5">
        <v>5.990099340422665</v>
      </c>
      <c r="I143" s="5">
        <v>0.10469780184640937</v>
      </c>
      <c r="J143" s="5">
        <v>2.7454517213435636</v>
      </c>
      <c r="K143" s="5">
        <f t="shared" si="23"/>
        <v>87.470206632283919</v>
      </c>
      <c r="L143" s="5">
        <v>1234.8114069249182</v>
      </c>
      <c r="M143" s="5">
        <v>88.988617401668648</v>
      </c>
      <c r="N143" s="5">
        <f t="shared" si="24"/>
        <v>1323.8000243265869</v>
      </c>
      <c r="O143" s="5">
        <f t="shared" si="25"/>
        <v>1411.2702309588708</v>
      </c>
      <c r="P143" s="5"/>
      <c r="Q143" s="5">
        <v>167.157044649185</v>
      </c>
      <c r="R143" s="5">
        <v>178.05308000728419</v>
      </c>
      <c r="S143" s="5">
        <f t="shared" si="26"/>
        <v>345.21012465646919</v>
      </c>
      <c r="U143" s="6">
        <f t="shared" si="19"/>
        <v>1756.4803556153399</v>
      </c>
      <c r="V143" s="6"/>
    </row>
    <row r="144" spans="1:22">
      <c r="A144" s="35">
        <f t="shared" si="18"/>
        <v>44202.75</v>
      </c>
      <c r="C144" s="36">
        <f t="shared" si="20"/>
        <v>1</v>
      </c>
      <c r="D144" s="36">
        <f t="shared" si="21"/>
        <v>6</v>
      </c>
      <c r="E144" s="36">
        <f t="shared" si="22"/>
        <v>19</v>
      </c>
      <c r="F144" s="5">
        <v>46.185981258760208</v>
      </c>
      <c r="G144" s="5">
        <v>30.32832872525373</v>
      </c>
      <c r="H144" s="5">
        <v>6.0495420648808693</v>
      </c>
      <c r="I144" s="5">
        <v>0.47130925263043716</v>
      </c>
      <c r="J144" s="5">
        <v>2.9912415756673574</v>
      </c>
      <c r="K144" s="5">
        <f t="shared" si="23"/>
        <v>86.026402877192595</v>
      </c>
      <c r="L144" s="5">
        <v>1212.3930297927129</v>
      </c>
      <c r="M144" s="5">
        <v>87.529535160905837</v>
      </c>
      <c r="N144" s="5">
        <f t="shared" si="24"/>
        <v>1299.9225649536188</v>
      </c>
      <c r="O144" s="5">
        <f t="shared" si="25"/>
        <v>1385.9489678308114</v>
      </c>
      <c r="P144" s="5"/>
      <c r="Q144" s="5">
        <v>167.21158043940468</v>
      </c>
      <c r="R144" s="5">
        <v>177.15047526005452</v>
      </c>
      <c r="S144" s="5">
        <f t="shared" si="26"/>
        <v>344.36205569945923</v>
      </c>
      <c r="U144" s="6">
        <f t="shared" si="19"/>
        <v>1730.3110235302706</v>
      </c>
      <c r="V144" s="6"/>
    </row>
    <row r="145" spans="1:22">
      <c r="A145" s="35">
        <f t="shared" si="18"/>
        <v>44202.791666666664</v>
      </c>
      <c r="C145" s="36">
        <f t="shared" si="20"/>
        <v>1</v>
      </c>
      <c r="D145" s="36">
        <f t="shared" si="21"/>
        <v>6</v>
      </c>
      <c r="E145" s="36">
        <f t="shared" si="22"/>
        <v>20</v>
      </c>
      <c r="F145" s="5">
        <v>46.264936618614442</v>
      </c>
      <c r="G145" s="5">
        <v>30.447187790359905</v>
      </c>
      <c r="H145" s="5">
        <v>6.0523284425898476</v>
      </c>
      <c r="I145" s="5">
        <v>0.11679238911183953</v>
      </c>
      <c r="J145" s="5">
        <v>3.1397073262614272</v>
      </c>
      <c r="K145" s="5">
        <f t="shared" si="23"/>
        <v>86.020952566937467</v>
      </c>
      <c r="L145" s="5">
        <v>1227.5770680582145</v>
      </c>
      <c r="M145" s="5">
        <v>87.131720301946757</v>
      </c>
      <c r="N145" s="5">
        <f t="shared" si="24"/>
        <v>1314.7087883601612</v>
      </c>
      <c r="O145" s="5">
        <f t="shared" si="25"/>
        <v>1400.7297409270986</v>
      </c>
      <c r="P145" s="5"/>
      <c r="Q145" s="5">
        <v>167.33761871013465</v>
      </c>
      <c r="R145" s="5">
        <v>172.93558771169705</v>
      </c>
      <c r="S145" s="5">
        <f t="shared" si="26"/>
        <v>340.27320642183167</v>
      </c>
      <c r="U145" s="6">
        <f t="shared" si="19"/>
        <v>1741.0029473489303</v>
      </c>
      <c r="V145" s="6"/>
    </row>
    <row r="146" spans="1:22">
      <c r="A146" s="35">
        <f t="shared" si="18"/>
        <v>44202.833333333336</v>
      </c>
      <c r="C146" s="36">
        <f t="shared" si="20"/>
        <v>1</v>
      </c>
      <c r="D146" s="36">
        <f t="shared" si="21"/>
        <v>6</v>
      </c>
      <c r="E146" s="36">
        <f t="shared" si="22"/>
        <v>21</v>
      </c>
      <c r="F146" s="5">
        <v>46.699191097812744</v>
      </c>
      <c r="G146" s="5">
        <v>31.508865372485811</v>
      </c>
      <c r="H146" s="5">
        <v>6.0569724054381444</v>
      </c>
      <c r="I146" s="5">
        <v>0.11722627565050958</v>
      </c>
      <c r="J146" s="5">
        <v>3.3396246730947778</v>
      </c>
      <c r="K146" s="5">
        <f t="shared" si="23"/>
        <v>87.721879824481988</v>
      </c>
      <c r="L146" s="5">
        <v>1193.4226904252007</v>
      </c>
      <c r="M146" s="5">
        <v>85.273539928486301</v>
      </c>
      <c r="N146" s="5">
        <f t="shared" si="24"/>
        <v>1278.696230353687</v>
      </c>
      <c r="O146" s="5">
        <f t="shared" si="25"/>
        <v>1366.4181101781689</v>
      </c>
      <c r="P146" s="5"/>
      <c r="Q146" s="5">
        <v>167.97629340892982</v>
      </c>
      <c r="R146" s="5">
        <v>183.49637061117903</v>
      </c>
      <c r="S146" s="5">
        <f t="shared" si="26"/>
        <v>351.47266402010882</v>
      </c>
      <c r="U146" s="6">
        <f t="shared" si="19"/>
        <v>1717.8907741982778</v>
      </c>
      <c r="V146" s="6"/>
    </row>
    <row r="147" spans="1:22">
      <c r="A147" s="35">
        <f t="shared" si="18"/>
        <v>44202.875</v>
      </c>
      <c r="C147" s="36">
        <f t="shared" si="20"/>
        <v>1</v>
      </c>
      <c r="D147" s="36">
        <f t="shared" si="21"/>
        <v>6</v>
      </c>
      <c r="E147" s="36">
        <f t="shared" si="22"/>
        <v>22</v>
      </c>
      <c r="F147" s="5">
        <v>47.287408528726814</v>
      </c>
      <c r="G147" s="5">
        <v>31.515593244095594</v>
      </c>
      <c r="H147" s="5">
        <v>6.0430405168932531</v>
      </c>
      <c r="I147" s="5">
        <v>0.11999230233453173</v>
      </c>
      <c r="J147" s="5">
        <v>3.4025443962066695</v>
      </c>
      <c r="K147" s="5">
        <f t="shared" si="23"/>
        <v>88.368578988256871</v>
      </c>
      <c r="L147" s="5">
        <v>1058.8965700273232</v>
      </c>
      <c r="M147" s="5">
        <v>76.68087997777171</v>
      </c>
      <c r="N147" s="5">
        <f t="shared" si="24"/>
        <v>1135.5774500050948</v>
      </c>
      <c r="O147" s="5">
        <f t="shared" si="25"/>
        <v>1223.9460289933515</v>
      </c>
      <c r="P147" s="5"/>
      <c r="Q147" s="5">
        <v>166.87467044649185</v>
      </c>
      <c r="R147" s="5">
        <v>183.47792919750125</v>
      </c>
      <c r="S147" s="5">
        <f t="shared" si="26"/>
        <v>350.35259964399313</v>
      </c>
      <c r="U147" s="6">
        <f t="shared" si="19"/>
        <v>1574.2986286373448</v>
      </c>
      <c r="V147" s="6"/>
    </row>
    <row r="148" spans="1:22">
      <c r="A148" s="35">
        <f t="shared" si="18"/>
        <v>44202.916666666664</v>
      </c>
      <c r="C148" s="36">
        <f t="shared" si="20"/>
        <v>1</v>
      </c>
      <c r="D148" s="36">
        <f t="shared" si="21"/>
        <v>6</v>
      </c>
      <c r="E148" s="36">
        <f t="shared" si="22"/>
        <v>23</v>
      </c>
      <c r="F148" s="5">
        <v>47.682185327997985</v>
      </c>
      <c r="G148" s="5">
        <v>31.521199803770411</v>
      </c>
      <c r="H148" s="5">
        <v>6.0337525911966576</v>
      </c>
      <c r="I148" s="5">
        <v>0.47450916585312947</v>
      </c>
      <c r="J148" s="5">
        <v>3.3625609268399992</v>
      </c>
      <c r="K148" s="5">
        <f t="shared" si="23"/>
        <v>89.074207815658198</v>
      </c>
      <c r="L148" s="5">
        <v>985.96862961120371</v>
      </c>
      <c r="M148" s="5">
        <v>69.703720661124919</v>
      </c>
      <c r="N148" s="5">
        <f t="shared" si="24"/>
        <v>1055.6723502723287</v>
      </c>
      <c r="O148" s="5">
        <f t="shared" si="25"/>
        <v>1144.7465580879868</v>
      </c>
      <c r="P148" s="5"/>
      <c r="Q148" s="5">
        <v>164.56720056697378</v>
      </c>
      <c r="R148" s="5">
        <v>183.49841965714324</v>
      </c>
      <c r="S148" s="5">
        <f t="shared" si="26"/>
        <v>348.06562022411703</v>
      </c>
      <c r="U148" s="6">
        <f t="shared" si="19"/>
        <v>1492.8121783121039</v>
      </c>
      <c r="V148" s="6"/>
    </row>
    <row r="149" spans="1:22">
      <c r="A149" s="35">
        <f t="shared" si="18"/>
        <v>44202.958333333336</v>
      </c>
      <c r="C149" s="36">
        <f t="shared" si="20"/>
        <v>1</v>
      </c>
      <c r="D149" s="36">
        <f t="shared" si="21"/>
        <v>6</v>
      </c>
      <c r="E149" s="36">
        <f t="shared" si="22"/>
        <v>24</v>
      </c>
      <c r="F149" s="5">
        <v>47.741401847888653</v>
      </c>
      <c r="G149" s="5">
        <v>31.571658840843785</v>
      </c>
      <c r="H149" s="5">
        <v>6.0374677614752965</v>
      </c>
      <c r="I149" s="5">
        <v>0.47537693893046973</v>
      </c>
      <c r="J149" s="5">
        <v>3.890404712355032</v>
      </c>
      <c r="K149" s="5">
        <f t="shared" si="23"/>
        <v>89.716310101493235</v>
      </c>
      <c r="L149" s="5">
        <v>908.2896733183635</v>
      </c>
      <c r="M149" s="5">
        <v>64.183077037763766</v>
      </c>
      <c r="N149" s="5">
        <f t="shared" si="24"/>
        <v>972.47275035612722</v>
      </c>
      <c r="O149" s="5">
        <f t="shared" si="25"/>
        <v>1062.1890604576204</v>
      </c>
      <c r="P149" s="5"/>
      <c r="Q149" s="5">
        <v>160.95450744153084</v>
      </c>
      <c r="R149" s="5">
        <v>194.70567655833008</v>
      </c>
      <c r="S149" s="5">
        <f t="shared" si="26"/>
        <v>355.66018399986092</v>
      </c>
      <c r="U149" s="6">
        <f t="shared" si="19"/>
        <v>1417.8492444574813</v>
      </c>
      <c r="V149" s="6"/>
    </row>
    <row r="150" spans="1:22">
      <c r="A150" s="35">
        <f t="shared" si="18"/>
        <v>44203</v>
      </c>
      <c r="C150" s="36">
        <f t="shared" si="20"/>
        <v>1</v>
      </c>
      <c r="D150" s="36">
        <f t="shared" si="21"/>
        <v>7</v>
      </c>
      <c r="E150" s="36">
        <f t="shared" si="22"/>
        <v>1</v>
      </c>
      <c r="F150" s="5">
        <v>47.421632640479004</v>
      </c>
      <c r="G150" s="5">
        <v>31.641180180811549</v>
      </c>
      <c r="H150" s="5">
        <v>6.0300374209180214</v>
      </c>
      <c r="I150" s="5">
        <v>0.12086007541187199</v>
      </c>
      <c r="J150" s="5">
        <v>3.1849599350019995</v>
      </c>
      <c r="K150" s="5">
        <f t="shared" si="23"/>
        <v>88.398670252622438</v>
      </c>
      <c r="L150" s="5">
        <v>872.32952131362129</v>
      </c>
      <c r="M150" s="5">
        <v>61.656311046504328</v>
      </c>
      <c r="N150" s="5">
        <f t="shared" si="24"/>
        <v>933.98583236012564</v>
      </c>
      <c r="O150" s="5">
        <f t="shared" si="25"/>
        <v>1022.3845026127481</v>
      </c>
      <c r="P150" s="5"/>
      <c r="Q150" s="5">
        <v>158.12955350815025</v>
      </c>
      <c r="R150" s="5">
        <v>194.24669026234946</v>
      </c>
      <c r="S150" s="5">
        <f t="shared" si="26"/>
        <v>352.37624377049974</v>
      </c>
      <c r="U150" s="6">
        <f t="shared" si="19"/>
        <v>1374.7607463832478</v>
      </c>
      <c r="V150" s="6"/>
    </row>
    <row r="151" spans="1:22">
      <c r="A151" s="35">
        <f t="shared" si="18"/>
        <v>44203.041666666664</v>
      </c>
      <c r="C151" s="36">
        <f t="shared" si="20"/>
        <v>1</v>
      </c>
      <c r="D151" s="36">
        <f t="shared" si="21"/>
        <v>7</v>
      </c>
      <c r="E151" s="36">
        <f t="shared" si="22"/>
        <v>2</v>
      </c>
      <c r="F151" s="5">
        <v>47.741401847888653</v>
      </c>
      <c r="G151" s="5">
        <v>31.615390006307379</v>
      </c>
      <c r="H151" s="5">
        <v>6.0309662134876794</v>
      </c>
      <c r="I151" s="5">
        <v>0.47288209133311637</v>
      </c>
      <c r="J151" s="5">
        <v>3.9836994742105953</v>
      </c>
      <c r="K151" s="5">
        <f t="shared" si="23"/>
        <v>89.84433963322742</v>
      </c>
      <c r="L151" s="5">
        <v>864.39617301270016</v>
      </c>
      <c r="M151" s="5">
        <v>60.841432222507507</v>
      </c>
      <c r="N151" s="5">
        <f t="shared" si="24"/>
        <v>925.23760523520764</v>
      </c>
      <c r="O151" s="5">
        <f t="shared" si="25"/>
        <v>1015.081944868435</v>
      </c>
      <c r="P151" s="5"/>
      <c r="Q151" s="5">
        <v>156.45469879518075</v>
      </c>
      <c r="R151" s="5">
        <v>183.52403273169574</v>
      </c>
      <c r="S151" s="5">
        <f t="shared" si="26"/>
        <v>339.97873152687646</v>
      </c>
      <c r="U151" s="6">
        <f t="shared" si="19"/>
        <v>1355.0606763953115</v>
      </c>
      <c r="V151" s="6"/>
    </row>
    <row r="152" spans="1:22">
      <c r="A152" s="35">
        <f t="shared" si="18"/>
        <v>44203.083333333336</v>
      </c>
      <c r="C152" s="36">
        <f t="shared" si="20"/>
        <v>1</v>
      </c>
      <c r="D152" s="36">
        <f t="shared" si="21"/>
        <v>7</v>
      </c>
      <c r="E152" s="36">
        <f t="shared" si="22"/>
        <v>3</v>
      </c>
      <c r="F152" s="5">
        <v>47.678237560005272</v>
      </c>
      <c r="G152" s="5">
        <v>31.604176886957738</v>
      </c>
      <c r="H152" s="5">
        <v>6.0300374209180214</v>
      </c>
      <c r="I152" s="5">
        <v>0.12476505425990331</v>
      </c>
      <c r="J152" s="5">
        <v>2.6400689338655186</v>
      </c>
      <c r="K152" s="5">
        <f t="shared" si="23"/>
        <v>88.077285856006455</v>
      </c>
      <c r="L152" s="5">
        <v>872.64938966582906</v>
      </c>
      <c r="M152" s="5">
        <v>60.755452882022794</v>
      </c>
      <c r="N152" s="5">
        <f t="shared" si="24"/>
        <v>933.4048425478519</v>
      </c>
      <c r="O152" s="5">
        <f t="shared" si="25"/>
        <v>1021.4821284038584</v>
      </c>
      <c r="P152" s="5"/>
      <c r="Q152" s="5">
        <v>157.15639262934087</v>
      </c>
      <c r="R152" s="5">
        <v>188.35875668422344</v>
      </c>
      <c r="S152" s="5">
        <f t="shared" si="26"/>
        <v>345.51514931356428</v>
      </c>
      <c r="U152" s="6">
        <f t="shared" si="19"/>
        <v>1366.9972777174225</v>
      </c>
      <c r="V152" s="6"/>
    </row>
    <row r="153" spans="1:22">
      <c r="A153" s="35">
        <f t="shared" si="18"/>
        <v>44203.125</v>
      </c>
      <c r="C153" s="36">
        <f t="shared" si="20"/>
        <v>1</v>
      </c>
      <c r="D153" s="36">
        <f t="shared" si="21"/>
        <v>7</v>
      </c>
      <c r="E153" s="36">
        <f t="shared" si="22"/>
        <v>4</v>
      </c>
      <c r="F153" s="5">
        <v>47.283460760734087</v>
      </c>
      <c r="G153" s="5">
        <v>31.577265400518609</v>
      </c>
      <c r="H153" s="5">
        <v>6.0281798357787029</v>
      </c>
      <c r="I153" s="5">
        <v>0.12362610209589414</v>
      </c>
      <c r="J153" s="5">
        <v>3.4282701943263096</v>
      </c>
      <c r="K153" s="5">
        <f t="shared" si="23"/>
        <v>88.440802293453615</v>
      </c>
      <c r="L153" s="5">
        <v>875.63653085912961</v>
      </c>
      <c r="M153" s="5">
        <v>61.920665436651333</v>
      </c>
      <c r="N153" s="5">
        <f t="shared" si="24"/>
        <v>937.55719629578095</v>
      </c>
      <c r="O153" s="5">
        <f t="shared" si="25"/>
        <v>1025.9979985892346</v>
      </c>
      <c r="P153" s="5"/>
      <c r="Q153" s="5">
        <v>157.02308291991497</v>
      </c>
      <c r="R153" s="5">
        <v>193.79897371917193</v>
      </c>
      <c r="S153" s="5">
        <f t="shared" si="26"/>
        <v>350.8220566390869</v>
      </c>
      <c r="U153" s="6">
        <f t="shared" si="19"/>
        <v>1376.8200552283215</v>
      </c>
      <c r="V153" s="6"/>
    </row>
    <row r="154" spans="1:22">
      <c r="A154" s="35">
        <f t="shared" si="18"/>
        <v>44203.166666666664</v>
      </c>
      <c r="C154" s="36">
        <f t="shared" si="20"/>
        <v>1</v>
      </c>
      <c r="D154" s="36">
        <f t="shared" si="21"/>
        <v>7</v>
      </c>
      <c r="E154" s="36">
        <f t="shared" si="22"/>
        <v>5</v>
      </c>
      <c r="F154" s="5">
        <v>48.005902303400347</v>
      </c>
      <c r="G154" s="5">
        <v>31.627724437591983</v>
      </c>
      <c r="H154" s="5">
        <v>6.0291086283483617</v>
      </c>
      <c r="I154" s="5">
        <v>0.12064313214253697</v>
      </c>
      <c r="J154" s="5">
        <v>3.0956945150205963</v>
      </c>
      <c r="K154" s="5">
        <f t="shared" si="23"/>
        <v>88.879073016503824</v>
      </c>
      <c r="L154" s="5">
        <v>888.20541540801923</v>
      </c>
      <c r="M154" s="5">
        <v>63.753180335340247</v>
      </c>
      <c r="N154" s="5">
        <f t="shared" si="24"/>
        <v>951.95859574335952</v>
      </c>
      <c r="O154" s="5">
        <f t="shared" si="25"/>
        <v>1040.8376687598634</v>
      </c>
      <c r="P154" s="5"/>
      <c r="Q154" s="5">
        <v>157.83263642806523</v>
      </c>
      <c r="R154" s="5">
        <v>187.96533985909718</v>
      </c>
      <c r="S154" s="5">
        <f t="shared" si="26"/>
        <v>345.79797628716244</v>
      </c>
      <c r="U154" s="6">
        <f t="shared" si="19"/>
        <v>1386.6356450470257</v>
      </c>
      <c r="V154" s="6"/>
    </row>
    <row r="155" spans="1:22">
      <c r="A155" s="35">
        <f t="shared" si="18"/>
        <v>44203.208333333336</v>
      </c>
      <c r="C155" s="36">
        <f t="shared" si="20"/>
        <v>1</v>
      </c>
      <c r="D155" s="36">
        <f t="shared" si="21"/>
        <v>7</v>
      </c>
      <c r="E155" s="36">
        <f t="shared" si="22"/>
        <v>6</v>
      </c>
      <c r="F155" s="5">
        <v>47.982215695444083</v>
      </c>
      <c r="G155" s="5">
        <v>31.627724437591983</v>
      </c>
      <c r="H155" s="5">
        <v>6.0235358729304043</v>
      </c>
      <c r="I155" s="5">
        <v>0.12498199752923833</v>
      </c>
      <c r="J155" s="5">
        <v>4.4380852578659322</v>
      </c>
      <c r="K155" s="5">
        <f t="shared" si="23"/>
        <v>90.19654326136164</v>
      </c>
      <c r="L155" s="5">
        <v>941.18501641489217</v>
      </c>
      <c r="M155" s="5">
        <v>66.608464403675569</v>
      </c>
      <c r="N155" s="5">
        <f t="shared" si="24"/>
        <v>1007.7934808185678</v>
      </c>
      <c r="O155" s="5">
        <f t="shared" si="25"/>
        <v>1097.9900240799295</v>
      </c>
      <c r="P155" s="5"/>
      <c r="Q155" s="5">
        <v>159.57293408929837</v>
      </c>
      <c r="R155" s="5">
        <v>128.5346042882434</v>
      </c>
      <c r="S155" s="5">
        <f t="shared" si="26"/>
        <v>288.1075383775418</v>
      </c>
      <c r="U155" s="6">
        <f t="shared" si="19"/>
        <v>1386.0975624574712</v>
      </c>
      <c r="V155" s="6"/>
    </row>
    <row r="156" spans="1:22">
      <c r="A156" s="35">
        <f t="shared" si="18"/>
        <v>44203.25</v>
      </c>
      <c r="C156" s="36">
        <f t="shared" si="20"/>
        <v>1</v>
      </c>
      <c r="D156" s="36">
        <f t="shared" si="21"/>
        <v>7</v>
      </c>
      <c r="E156" s="36">
        <f t="shared" si="22"/>
        <v>7</v>
      </c>
      <c r="F156" s="5">
        <v>48.305932670846445</v>
      </c>
      <c r="G156" s="5">
        <v>31.728642511738734</v>
      </c>
      <c r="H156" s="5">
        <v>6.017034324942788</v>
      </c>
      <c r="I156" s="5">
        <v>0.46810933940774491</v>
      </c>
      <c r="J156" s="5">
        <v>4.7114606065589779</v>
      </c>
      <c r="K156" s="5">
        <f t="shared" si="23"/>
        <v>91.231179453494676</v>
      </c>
      <c r="L156" s="5">
        <v>1050.5493345614047</v>
      </c>
      <c r="M156" s="5">
        <v>74.608392889968783</v>
      </c>
      <c r="N156" s="5">
        <f t="shared" si="24"/>
        <v>1125.1577274513736</v>
      </c>
      <c r="O156" s="5">
        <f t="shared" si="25"/>
        <v>1216.3889069048682</v>
      </c>
      <c r="P156" s="5"/>
      <c r="Q156" s="5">
        <v>162.46333097094262</v>
      </c>
      <c r="R156" s="5">
        <v>128.9556832338863</v>
      </c>
      <c r="S156" s="5">
        <f t="shared" si="26"/>
        <v>291.41901420482895</v>
      </c>
      <c r="U156" s="6">
        <f t="shared" si="19"/>
        <v>1507.8079211096972</v>
      </c>
      <c r="V156" s="6"/>
    </row>
    <row r="157" spans="1:22">
      <c r="A157" s="35">
        <f t="shared" si="18"/>
        <v>44203.291666666664</v>
      </c>
      <c r="C157" s="36">
        <f t="shared" si="20"/>
        <v>1</v>
      </c>
      <c r="D157" s="36">
        <f t="shared" si="21"/>
        <v>7</v>
      </c>
      <c r="E157" s="36">
        <f t="shared" si="22"/>
        <v>8</v>
      </c>
      <c r="F157" s="5">
        <v>47.84404381569918</v>
      </c>
      <c r="G157" s="5">
        <v>31.608662134697596</v>
      </c>
      <c r="H157" s="5">
        <v>6.017034324942788</v>
      </c>
      <c r="I157" s="5">
        <v>0.47949886104783596</v>
      </c>
      <c r="J157" s="5">
        <v>4.5208417409736903</v>
      </c>
      <c r="K157" s="5">
        <f t="shared" si="23"/>
        <v>90.470080877361085</v>
      </c>
      <c r="L157" s="5">
        <v>1209.5019512994365</v>
      </c>
      <c r="M157" s="5">
        <v>88.201970599920543</v>
      </c>
      <c r="N157" s="5">
        <f t="shared" si="24"/>
        <v>1297.7039218993571</v>
      </c>
      <c r="O157" s="5">
        <f t="shared" si="25"/>
        <v>1388.1740027767182</v>
      </c>
      <c r="P157" s="5"/>
      <c r="Q157" s="5">
        <v>170.3237562012757</v>
      </c>
      <c r="R157" s="5">
        <v>139.0902645728149</v>
      </c>
      <c r="S157" s="5">
        <f t="shared" si="26"/>
        <v>309.4140207740906</v>
      </c>
      <c r="U157" s="6">
        <f t="shared" si="19"/>
        <v>1697.5880235508089</v>
      </c>
      <c r="V157" s="6"/>
    </row>
    <row r="158" spans="1:22">
      <c r="A158" s="35">
        <f t="shared" si="18"/>
        <v>44203.333333333336</v>
      </c>
      <c r="C158" s="36">
        <f t="shared" si="20"/>
        <v>1</v>
      </c>
      <c r="D158" s="36">
        <f t="shared" si="21"/>
        <v>7</v>
      </c>
      <c r="E158" s="36">
        <f t="shared" si="22"/>
        <v>9</v>
      </c>
      <c r="F158" s="5">
        <v>47.066333521134951</v>
      </c>
      <c r="G158" s="5">
        <v>30.415791056180915</v>
      </c>
      <c r="H158" s="5">
        <v>6.017034324942788</v>
      </c>
      <c r="I158" s="5">
        <v>0.12633789296258258</v>
      </c>
      <c r="J158" s="5">
        <v>2.928631801930401</v>
      </c>
      <c r="K158" s="5">
        <f t="shared" si="23"/>
        <v>86.554128597151632</v>
      </c>
      <c r="L158" s="5">
        <v>1234.394453929069</v>
      </c>
      <c r="M158" s="5">
        <v>91.188148589590782</v>
      </c>
      <c r="N158" s="5">
        <f t="shared" si="24"/>
        <v>1325.5826025186598</v>
      </c>
      <c r="O158" s="5">
        <f t="shared" si="25"/>
        <v>1412.1367311158115</v>
      </c>
      <c r="P158" s="5"/>
      <c r="Q158" s="5">
        <v>171</v>
      </c>
      <c r="R158" s="5">
        <v>149.64694938036851</v>
      </c>
      <c r="S158" s="5">
        <f t="shared" si="26"/>
        <v>320.64694938036848</v>
      </c>
      <c r="U158" s="6">
        <f t="shared" si="19"/>
        <v>1732.7836804961798</v>
      </c>
      <c r="V158" s="6"/>
    </row>
    <row r="159" spans="1:22">
      <c r="A159" s="35">
        <f t="shared" si="18"/>
        <v>44203.375</v>
      </c>
      <c r="C159" s="36">
        <f t="shared" si="20"/>
        <v>1</v>
      </c>
      <c r="D159" s="36">
        <f t="shared" si="21"/>
        <v>7</v>
      </c>
      <c r="E159" s="36">
        <f t="shared" si="22"/>
        <v>10</v>
      </c>
      <c r="F159" s="5">
        <v>46.442586178286476</v>
      </c>
      <c r="G159" s="5">
        <v>30.420276303920772</v>
      </c>
      <c r="H159" s="5">
        <v>6.0151767398034695</v>
      </c>
      <c r="I159" s="5">
        <v>0.47402104349712554</v>
      </c>
      <c r="J159" s="5">
        <v>1.2893095578969265</v>
      </c>
      <c r="K159" s="5">
        <f t="shared" si="23"/>
        <v>84.641369823404773</v>
      </c>
      <c r="L159" s="5">
        <v>1248.5851629985773</v>
      </c>
      <c r="M159" s="5">
        <v>91.547465236392526</v>
      </c>
      <c r="N159" s="5">
        <f t="shared" si="24"/>
        <v>1340.1326282349698</v>
      </c>
      <c r="O159" s="5">
        <f t="shared" si="25"/>
        <v>1424.7739980583747</v>
      </c>
      <c r="P159" s="5"/>
      <c r="Q159" s="5">
        <v>170.45343019135365</v>
      </c>
      <c r="R159" s="5">
        <v>148.52612123795163</v>
      </c>
      <c r="S159" s="5">
        <f t="shared" si="26"/>
        <v>318.97955142930527</v>
      </c>
      <c r="U159" s="6">
        <f t="shared" si="19"/>
        <v>1743.7535494876799</v>
      </c>
      <c r="V159" s="6"/>
    </row>
    <row r="160" spans="1:22">
      <c r="A160" s="35">
        <f t="shared" si="18"/>
        <v>44203.416666666664</v>
      </c>
      <c r="C160" s="36">
        <f t="shared" si="20"/>
        <v>1</v>
      </c>
      <c r="D160" s="36">
        <f t="shared" si="21"/>
        <v>7</v>
      </c>
      <c r="E160" s="36">
        <f t="shared" si="22"/>
        <v>11</v>
      </c>
      <c r="F160" s="5">
        <v>46.726825473761721</v>
      </c>
      <c r="G160" s="5">
        <v>31.533534235055015</v>
      </c>
      <c r="H160" s="5">
        <v>6.0188919100821074</v>
      </c>
      <c r="I160" s="5">
        <v>0.47223126152511125</v>
      </c>
      <c r="J160" s="5">
        <v>2.6654847826102235</v>
      </c>
      <c r="K160" s="5">
        <f t="shared" si="23"/>
        <v>87.416967663034171</v>
      </c>
      <c r="L160" s="5">
        <v>1257.2134329592468</v>
      </c>
      <c r="M160" s="5">
        <v>89.324835121175994</v>
      </c>
      <c r="N160" s="5">
        <f t="shared" si="24"/>
        <v>1346.5382680804228</v>
      </c>
      <c r="O160" s="5">
        <f t="shared" si="25"/>
        <v>1433.955235743457</v>
      </c>
      <c r="P160" s="5"/>
      <c r="Q160" s="5">
        <v>167.76420978029768</v>
      </c>
      <c r="R160" s="5">
        <v>167.30993201698848</v>
      </c>
      <c r="S160" s="5">
        <f t="shared" si="26"/>
        <v>335.07414179728619</v>
      </c>
      <c r="U160" s="6">
        <f t="shared" si="19"/>
        <v>1769.0293775407431</v>
      </c>
      <c r="V160" s="6"/>
    </row>
    <row r="161" spans="1:22">
      <c r="A161" s="35">
        <f t="shared" si="18"/>
        <v>44203.458333333336</v>
      </c>
      <c r="C161" s="36">
        <f t="shared" si="20"/>
        <v>1</v>
      </c>
      <c r="D161" s="36">
        <f t="shared" si="21"/>
        <v>7</v>
      </c>
      <c r="E161" s="36">
        <f t="shared" si="22"/>
        <v>12</v>
      </c>
      <c r="F161" s="5">
        <v>46.797885297630543</v>
      </c>
      <c r="G161" s="5">
        <v>31.526806363445232</v>
      </c>
      <c r="H161" s="5">
        <v>6.0161055323731283</v>
      </c>
      <c r="I161" s="5">
        <v>0.10263684078772622</v>
      </c>
      <c r="J161" s="5">
        <v>-7.7877134943242776E-2</v>
      </c>
      <c r="K161" s="5">
        <f t="shared" si="23"/>
        <v>84.365556899293395</v>
      </c>
      <c r="L161" s="5">
        <v>1251.9064797547276</v>
      </c>
      <c r="M161" s="5">
        <v>89.020699245133102</v>
      </c>
      <c r="N161" s="5">
        <f t="shared" si="24"/>
        <v>1340.9271789998606</v>
      </c>
      <c r="O161" s="5">
        <f t="shared" si="25"/>
        <v>1425.292735899154</v>
      </c>
      <c r="P161" s="5"/>
      <c r="Q161" s="5">
        <v>165.20708717221828</v>
      </c>
      <c r="R161" s="5">
        <v>172.87411633277105</v>
      </c>
      <c r="S161" s="5">
        <f t="shared" si="26"/>
        <v>338.08120350498933</v>
      </c>
      <c r="U161" s="6">
        <f t="shared" si="19"/>
        <v>1763.3739394041434</v>
      </c>
      <c r="V161" s="6"/>
    </row>
    <row r="162" spans="1:22">
      <c r="A162" s="35">
        <f t="shared" si="18"/>
        <v>44203.5</v>
      </c>
      <c r="C162" s="36">
        <f t="shared" si="20"/>
        <v>1</v>
      </c>
      <c r="D162" s="36">
        <f t="shared" si="21"/>
        <v>7</v>
      </c>
      <c r="E162" s="36">
        <f t="shared" si="22"/>
        <v>13</v>
      </c>
      <c r="F162" s="5">
        <v>46.600496897994944</v>
      </c>
      <c r="G162" s="5">
        <v>30.38551563393689</v>
      </c>
      <c r="H162" s="5">
        <v>6.0096039843855129</v>
      </c>
      <c r="I162" s="5">
        <v>9.7430202323684545E-2</v>
      </c>
      <c r="J162" s="5">
        <v>-0.53939175422209384</v>
      </c>
      <c r="K162" s="5">
        <f t="shared" si="23"/>
        <v>82.553654964418925</v>
      </c>
      <c r="L162" s="5">
        <v>1223.4187794795143</v>
      </c>
      <c r="M162" s="5">
        <v>85.472447357965834</v>
      </c>
      <c r="N162" s="5">
        <f t="shared" si="24"/>
        <v>1308.8912268374802</v>
      </c>
      <c r="O162" s="5">
        <f t="shared" si="25"/>
        <v>1391.4448818018991</v>
      </c>
      <c r="P162" s="5"/>
      <c r="Q162" s="5">
        <v>163.64009213323882</v>
      </c>
      <c r="R162" s="5">
        <v>183.77299181634592</v>
      </c>
      <c r="S162" s="5">
        <f t="shared" si="26"/>
        <v>347.41308394958475</v>
      </c>
      <c r="U162" s="6">
        <f t="shared" si="19"/>
        <v>1738.8579657514838</v>
      </c>
      <c r="V162" s="6"/>
    </row>
    <row r="163" spans="1:22">
      <c r="A163" s="35">
        <f t="shared" si="18"/>
        <v>44203.541666666664</v>
      </c>
      <c r="C163" s="36">
        <f t="shared" si="20"/>
        <v>1</v>
      </c>
      <c r="D163" s="36">
        <f t="shared" si="21"/>
        <v>7</v>
      </c>
      <c r="E163" s="36">
        <f t="shared" si="22"/>
        <v>14</v>
      </c>
      <c r="F163" s="5">
        <v>46.884736193470204</v>
      </c>
      <c r="G163" s="5">
        <v>31.70397364916953</v>
      </c>
      <c r="H163" s="5">
        <v>6.0309662134876794</v>
      </c>
      <c r="I163" s="5">
        <v>0.10605369727975356</v>
      </c>
      <c r="J163" s="5">
        <v>-0.52947337422416041</v>
      </c>
      <c r="K163" s="5">
        <f t="shared" si="23"/>
        <v>84.196256379182984</v>
      </c>
      <c r="L163" s="5">
        <v>1214.2028919389106</v>
      </c>
      <c r="M163" s="5">
        <v>84.327767183154535</v>
      </c>
      <c r="N163" s="5">
        <f t="shared" si="24"/>
        <v>1298.5306591220651</v>
      </c>
      <c r="O163" s="5">
        <f t="shared" si="25"/>
        <v>1382.7269155012482</v>
      </c>
      <c r="P163" s="5"/>
      <c r="Q163" s="5">
        <v>160.42490432317507</v>
      </c>
      <c r="R163" s="5">
        <v>187.95304558331199</v>
      </c>
      <c r="S163" s="5">
        <f t="shared" si="26"/>
        <v>348.37794990648706</v>
      </c>
      <c r="U163" s="6">
        <f t="shared" si="19"/>
        <v>1731.1048654077354</v>
      </c>
      <c r="V163" s="6"/>
    </row>
    <row r="164" spans="1:22">
      <c r="A164" s="35">
        <f t="shared" si="18"/>
        <v>44203.583333333336</v>
      </c>
      <c r="C164" s="36">
        <f t="shared" si="20"/>
        <v>1</v>
      </c>
      <c r="D164" s="36">
        <f t="shared" si="21"/>
        <v>7</v>
      </c>
      <c r="E164" s="36">
        <f t="shared" si="22"/>
        <v>15</v>
      </c>
      <c r="F164" s="5">
        <v>47.196609864894427</v>
      </c>
      <c r="G164" s="5">
        <v>30.055849925057501</v>
      </c>
      <c r="H164" s="5">
        <v>6.0161055323731283</v>
      </c>
      <c r="I164" s="5">
        <v>0.10241989751839115</v>
      </c>
      <c r="J164" s="5">
        <v>-0.12003024993446054</v>
      </c>
      <c r="K164" s="5">
        <f t="shared" si="23"/>
        <v>83.250954969908989</v>
      </c>
      <c r="L164" s="5">
        <v>1215.7092368307769</v>
      </c>
      <c r="M164" s="5">
        <v>85.265840286054825</v>
      </c>
      <c r="N164" s="5">
        <f t="shared" si="24"/>
        <v>1300.9750771168317</v>
      </c>
      <c r="O164" s="5">
        <f t="shared" si="25"/>
        <v>1384.2260320867406</v>
      </c>
      <c r="P164" s="5"/>
      <c r="Q164" s="5">
        <v>159.60323175053153</v>
      </c>
      <c r="R164" s="5">
        <v>198.54251512629281</v>
      </c>
      <c r="S164" s="5">
        <f t="shared" si="26"/>
        <v>358.14574687682432</v>
      </c>
      <c r="U164" s="6">
        <f t="shared" si="19"/>
        <v>1742.3717789635648</v>
      </c>
      <c r="V164" s="6"/>
    </row>
    <row r="165" spans="1:22">
      <c r="A165" s="35">
        <f t="shared" si="18"/>
        <v>44203.625</v>
      </c>
      <c r="C165" s="36">
        <f t="shared" si="20"/>
        <v>1</v>
      </c>
      <c r="D165" s="36">
        <f t="shared" si="21"/>
        <v>7</v>
      </c>
      <c r="E165" s="36">
        <f t="shared" si="22"/>
        <v>16</v>
      </c>
      <c r="F165" s="5">
        <v>46.474168322228167</v>
      </c>
      <c r="G165" s="5">
        <v>30.050243365382684</v>
      </c>
      <c r="H165" s="5">
        <v>6.0151767398034695</v>
      </c>
      <c r="I165" s="5">
        <v>0.11131457156112895</v>
      </c>
      <c r="J165" s="5">
        <v>0.21254542937125276</v>
      </c>
      <c r="K165" s="5">
        <f t="shared" si="23"/>
        <v>82.863448428346686</v>
      </c>
      <c r="L165" s="5">
        <v>1237.3366296032095</v>
      </c>
      <c r="M165" s="5">
        <v>87.378108859753681</v>
      </c>
      <c r="N165" s="5">
        <f t="shared" si="24"/>
        <v>1324.7147384629632</v>
      </c>
      <c r="O165" s="5">
        <f t="shared" si="25"/>
        <v>1407.5781868913098</v>
      </c>
      <c r="P165" s="5"/>
      <c r="Q165" s="5">
        <v>160.81150248051028</v>
      </c>
      <c r="R165" s="5">
        <v>188.30445696617215</v>
      </c>
      <c r="S165" s="5">
        <f t="shared" si="26"/>
        <v>349.11595944668244</v>
      </c>
      <c r="U165" s="6">
        <f t="shared" si="19"/>
        <v>1756.6941463379922</v>
      </c>
      <c r="V165" s="6"/>
    </row>
    <row r="166" spans="1:22">
      <c r="A166" s="35">
        <f t="shared" si="18"/>
        <v>44203.666666666664</v>
      </c>
      <c r="C166" s="36">
        <f t="shared" si="20"/>
        <v>1</v>
      </c>
      <c r="D166" s="36">
        <f t="shared" si="21"/>
        <v>7</v>
      </c>
      <c r="E166" s="36">
        <f t="shared" si="22"/>
        <v>17</v>
      </c>
      <c r="F166" s="5">
        <v>46.000436163102748</v>
      </c>
      <c r="G166" s="5">
        <v>29.814767859040263</v>
      </c>
      <c r="H166" s="5">
        <v>6.0513996500201879</v>
      </c>
      <c r="I166" s="5">
        <v>0.100358936459708</v>
      </c>
      <c r="J166" s="5">
        <v>0.32319735622320023</v>
      </c>
      <c r="K166" s="5">
        <f t="shared" si="23"/>
        <v>82.290159964846112</v>
      </c>
      <c r="L166" s="5">
        <v>1284.964311886403</v>
      </c>
      <c r="M166" s="5">
        <v>93.122042113627344</v>
      </c>
      <c r="N166" s="5">
        <f t="shared" si="24"/>
        <v>1378.0863540000305</v>
      </c>
      <c r="O166" s="5">
        <f t="shared" si="25"/>
        <v>1460.3765139648767</v>
      </c>
      <c r="P166" s="5"/>
      <c r="Q166" s="5">
        <v>165.40341601700922</v>
      </c>
      <c r="R166" s="5">
        <v>197.12559984204916</v>
      </c>
      <c r="S166" s="5">
        <f t="shared" si="26"/>
        <v>362.5290158590584</v>
      </c>
      <c r="U166" s="6">
        <f t="shared" si="19"/>
        <v>1822.905529823935</v>
      </c>
      <c r="V166" s="6"/>
    </row>
    <row r="167" spans="1:22">
      <c r="A167" s="35">
        <f t="shared" si="18"/>
        <v>44203.708333333336</v>
      </c>
      <c r="C167" s="36">
        <f t="shared" si="20"/>
        <v>1</v>
      </c>
      <c r="D167" s="36">
        <f t="shared" si="21"/>
        <v>7</v>
      </c>
      <c r="E167" s="36">
        <f t="shared" si="22"/>
        <v>18</v>
      </c>
      <c r="F167" s="5">
        <v>46.0162272350736</v>
      </c>
      <c r="G167" s="5">
        <v>29.847285905154216</v>
      </c>
      <c r="H167" s="5">
        <v>6.0597587831471227</v>
      </c>
      <c r="I167" s="5">
        <v>8.490172851958433E-2</v>
      </c>
      <c r="J167" s="5">
        <v>5.239614341448946</v>
      </c>
      <c r="K167" s="5">
        <f t="shared" si="23"/>
        <v>87.247787993343451</v>
      </c>
      <c r="L167" s="5">
        <v>1262.5694394573954</v>
      </c>
      <c r="M167" s="5">
        <v>89.152876440206597</v>
      </c>
      <c r="N167" s="5">
        <f t="shared" si="24"/>
        <v>1351.7223158976021</v>
      </c>
      <c r="O167" s="5">
        <f t="shared" si="25"/>
        <v>1438.9701038909457</v>
      </c>
      <c r="P167" s="5"/>
      <c r="Q167" s="5">
        <v>169.9201913536499</v>
      </c>
      <c r="R167" s="5">
        <v>203.07295575313697</v>
      </c>
      <c r="S167" s="5">
        <f t="shared" si="26"/>
        <v>372.99314710678686</v>
      </c>
      <c r="U167" s="6">
        <f t="shared" si="19"/>
        <v>1811.9632509977325</v>
      </c>
      <c r="V167" s="6"/>
    </row>
    <row r="168" spans="1:22">
      <c r="A168" s="35">
        <f t="shared" si="18"/>
        <v>44203.75</v>
      </c>
      <c r="C168" s="36">
        <f t="shared" si="20"/>
        <v>1</v>
      </c>
      <c r="D168" s="36">
        <f t="shared" si="21"/>
        <v>7</v>
      </c>
      <c r="E168" s="36">
        <f t="shared" si="22"/>
        <v>19</v>
      </c>
      <c r="F168" s="5">
        <v>46.363630818432242</v>
      </c>
      <c r="G168" s="5">
        <v>29.867469519983565</v>
      </c>
      <c r="H168" s="5">
        <v>6.0662603311347389</v>
      </c>
      <c r="I168" s="5">
        <v>0.1126704669944732</v>
      </c>
      <c r="J168" s="5">
        <v>5.0951779327290367</v>
      </c>
      <c r="K168" s="5">
        <f t="shared" si="23"/>
        <v>87.505209069274059</v>
      </c>
      <c r="L168" s="5">
        <v>1240.1663914794494</v>
      </c>
      <c r="M168" s="5">
        <v>89.009149781485903</v>
      </c>
      <c r="N168" s="5">
        <f t="shared" si="24"/>
        <v>1329.1755412609352</v>
      </c>
      <c r="O168" s="5">
        <f t="shared" si="25"/>
        <v>1416.6807503302093</v>
      </c>
      <c r="P168" s="5"/>
      <c r="Q168" s="5">
        <v>169.2451594613749</v>
      </c>
      <c r="R168" s="5">
        <v>203.44280854967488</v>
      </c>
      <c r="S168" s="5">
        <f t="shared" si="26"/>
        <v>372.68796801104975</v>
      </c>
      <c r="U168" s="6">
        <f t="shared" si="19"/>
        <v>1789.368718341259</v>
      </c>
      <c r="V168" s="6"/>
    </row>
    <row r="169" spans="1:22">
      <c r="A169" s="35">
        <f t="shared" si="18"/>
        <v>44203.791666666664</v>
      </c>
      <c r="C169" s="36">
        <f t="shared" si="20"/>
        <v>1</v>
      </c>
      <c r="D169" s="36">
        <f t="shared" si="21"/>
        <v>7</v>
      </c>
      <c r="E169" s="36">
        <f t="shared" si="22"/>
        <v>20</v>
      </c>
      <c r="F169" s="5">
        <v>46.612340201973083</v>
      </c>
      <c r="G169" s="5">
        <v>29.861862960308745</v>
      </c>
      <c r="H169" s="5">
        <v>6.0774058419706529</v>
      </c>
      <c r="I169" s="5">
        <v>0.11017561939711989</v>
      </c>
      <c r="J169" s="5">
        <v>5.330429508305027</v>
      </c>
      <c r="K169" s="5">
        <f t="shared" si="23"/>
        <v>87.99221413195464</v>
      </c>
      <c r="L169" s="5">
        <v>1227.295011619846</v>
      </c>
      <c r="M169" s="5">
        <v>89.073313468414781</v>
      </c>
      <c r="N169" s="5">
        <f t="shared" si="24"/>
        <v>1316.3683250882609</v>
      </c>
      <c r="O169" s="5">
        <f t="shared" si="25"/>
        <v>1404.3605392202155</v>
      </c>
      <c r="P169" s="5"/>
      <c r="Q169" s="5">
        <v>168.71070871722185</v>
      </c>
      <c r="R169" s="5">
        <v>203.59033985909721</v>
      </c>
      <c r="S169" s="5">
        <f t="shared" si="26"/>
        <v>372.30104857631909</v>
      </c>
      <c r="U169" s="6">
        <f t="shared" si="19"/>
        <v>1776.6615877965346</v>
      </c>
      <c r="V169" s="6"/>
    </row>
    <row r="170" spans="1:22">
      <c r="A170" s="35">
        <f t="shared" si="18"/>
        <v>44203.833333333336</v>
      </c>
      <c r="C170" s="36">
        <f t="shared" si="20"/>
        <v>1</v>
      </c>
      <c r="D170" s="36">
        <f t="shared" si="21"/>
        <v>7</v>
      </c>
      <c r="E170" s="36">
        <f t="shared" si="22"/>
        <v>21</v>
      </c>
      <c r="F170" s="5">
        <v>46.750512081718</v>
      </c>
      <c r="G170" s="5">
        <v>30.133220448570011</v>
      </c>
      <c r="H170" s="5">
        <v>6.0792634271099715</v>
      </c>
      <c r="I170" s="5">
        <v>0.11700933238117456</v>
      </c>
      <c r="J170" s="5">
        <v>5.00281301899828</v>
      </c>
      <c r="K170" s="5">
        <f t="shared" si="23"/>
        <v>88.082818308777448</v>
      </c>
      <c r="L170" s="5">
        <v>1196.7532046739063</v>
      </c>
      <c r="M170" s="5">
        <v>86.877632101708386</v>
      </c>
      <c r="N170" s="5">
        <f t="shared" si="24"/>
        <v>1283.6308367756146</v>
      </c>
      <c r="O170" s="5">
        <f t="shared" si="25"/>
        <v>1371.713655084392</v>
      </c>
      <c r="P170" s="5"/>
      <c r="Q170" s="5">
        <v>168.55316087880936</v>
      </c>
      <c r="R170" s="5">
        <v>203.12827999417033</v>
      </c>
      <c r="S170" s="5">
        <f t="shared" si="26"/>
        <v>371.68144087297969</v>
      </c>
      <c r="U170" s="6">
        <f t="shared" si="19"/>
        <v>1743.3950959573717</v>
      </c>
      <c r="V170" s="6"/>
    </row>
    <row r="171" spans="1:22">
      <c r="A171" s="35">
        <f t="shared" si="18"/>
        <v>44203.875</v>
      </c>
      <c r="C171" s="36">
        <f t="shared" si="20"/>
        <v>1</v>
      </c>
      <c r="D171" s="36">
        <f t="shared" si="21"/>
        <v>7</v>
      </c>
      <c r="E171" s="36">
        <f t="shared" si="22"/>
        <v>22</v>
      </c>
      <c r="F171" s="5">
        <v>46.857101817521226</v>
      </c>
      <c r="G171" s="5">
        <v>29.991935144764557</v>
      </c>
      <c r="H171" s="5">
        <v>6.0792634271099715</v>
      </c>
      <c r="I171" s="5">
        <v>0.1108806850224589</v>
      </c>
      <c r="J171" s="5">
        <v>5.1494190733427372</v>
      </c>
      <c r="K171" s="5">
        <f t="shared" si="23"/>
        <v>88.188600147760965</v>
      </c>
      <c r="L171" s="5">
        <v>1192.2474552653321</v>
      </c>
      <c r="M171" s="5">
        <v>83.849106078665088</v>
      </c>
      <c r="N171" s="5">
        <f t="shared" si="24"/>
        <v>1276.0965613439971</v>
      </c>
      <c r="O171" s="5">
        <f t="shared" si="25"/>
        <v>1364.2851614917581</v>
      </c>
      <c r="P171" s="5"/>
      <c r="Q171" s="5">
        <v>166.78377746279236</v>
      </c>
      <c r="R171" s="5">
        <v>207.5470476159656</v>
      </c>
      <c r="S171" s="5">
        <f t="shared" si="26"/>
        <v>374.33082507875793</v>
      </c>
      <c r="U171" s="6">
        <f t="shared" si="19"/>
        <v>1738.615986570516</v>
      </c>
      <c r="V171" s="6"/>
    </row>
    <row r="172" spans="1:22">
      <c r="A172" s="35">
        <f t="shared" si="18"/>
        <v>44203.916666666664</v>
      </c>
      <c r="C172" s="36">
        <f t="shared" si="20"/>
        <v>1</v>
      </c>
      <c r="D172" s="36">
        <f t="shared" si="21"/>
        <v>7</v>
      </c>
      <c r="E172" s="36">
        <f t="shared" si="22"/>
        <v>23</v>
      </c>
      <c r="F172" s="5">
        <v>47.875625959640871</v>
      </c>
      <c r="G172" s="5">
        <v>30.095095842781237</v>
      </c>
      <c r="H172" s="5">
        <v>6.0959816933638411</v>
      </c>
      <c r="I172" s="5">
        <v>0.11288741026380822</v>
      </c>
      <c r="J172" s="5">
        <v>4.9336943083876799</v>
      </c>
      <c r="K172" s="5">
        <f t="shared" si="23"/>
        <v>89.11328521443744</v>
      </c>
      <c r="L172" s="5">
        <v>1021.851113901033</v>
      </c>
      <c r="M172" s="5">
        <v>73.817896267004926</v>
      </c>
      <c r="N172" s="5">
        <f t="shared" si="24"/>
        <v>1095.6690101680379</v>
      </c>
      <c r="O172" s="5">
        <f t="shared" si="25"/>
        <v>1184.7822953824752</v>
      </c>
      <c r="P172" s="5"/>
      <c r="Q172" s="5">
        <v>163.47042523033309</v>
      </c>
      <c r="R172" s="5">
        <v>202.52073786578532</v>
      </c>
      <c r="S172" s="5">
        <f t="shared" si="26"/>
        <v>365.99116309611838</v>
      </c>
      <c r="U172" s="6">
        <f t="shared" si="19"/>
        <v>1550.7734584785935</v>
      </c>
      <c r="V172" s="6"/>
    </row>
    <row r="173" spans="1:22">
      <c r="A173" s="35">
        <f t="shared" si="18"/>
        <v>44203.958333333336</v>
      </c>
      <c r="C173" s="36">
        <f t="shared" si="20"/>
        <v>1</v>
      </c>
      <c r="D173" s="36">
        <f t="shared" si="21"/>
        <v>7</v>
      </c>
      <c r="E173" s="36">
        <f t="shared" si="22"/>
        <v>24</v>
      </c>
      <c r="F173" s="5">
        <v>47.749297383874094</v>
      </c>
      <c r="G173" s="5">
        <v>29.796826868080839</v>
      </c>
      <c r="H173" s="5">
        <v>6.1061984116300945</v>
      </c>
      <c r="I173" s="5">
        <v>0.1190702934398577</v>
      </c>
      <c r="J173" s="5">
        <v>4.9030093202690725</v>
      </c>
      <c r="K173" s="5">
        <f t="shared" si="23"/>
        <v>88.674402277293964</v>
      </c>
      <c r="L173" s="5">
        <v>963.49506752366585</v>
      </c>
      <c r="M173" s="5">
        <v>67.931519628149132</v>
      </c>
      <c r="N173" s="5">
        <f t="shared" si="24"/>
        <v>1031.4265871518151</v>
      </c>
      <c r="O173" s="5">
        <f t="shared" si="25"/>
        <v>1120.1009894291089</v>
      </c>
      <c r="P173" s="5"/>
      <c r="Q173" s="5">
        <v>159.69048901488307</v>
      </c>
      <c r="R173" s="5">
        <v>208.45784854705209</v>
      </c>
      <c r="S173" s="5">
        <f t="shared" si="26"/>
        <v>368.14833756193514</v>
      </c>
      <c r="U173" s="6">
        <f t="shared" si="19"/>
        <v>1488.2493269910442</v>
      </c>
      <c r="V173" s="6"/>
    </row>
    <row r="174" spans="1:22">
      <c r="A174" s="35">
        <f t="shared" si="18"/>
        <v>44204</v>
      </c>
      <c r="C174" s="36">
        <f t="shared" si="20"/>
        <v>1</v>
      </c>
      <c r="D174" s="36">
        <f t="shared" si="21"/>
        <v>8</v>
      </c>
      <c r="E174" s="36">
        <f t="shared" si="22"/>
        <v>1</v>
      </c>
      <c r="F174" s="5">
        <v>48.155917487123403</v>
      </c>
      <c r="G174" s="5">
        <v>29.721698968438254</v>
      </c>
      <c r="H174" s="5">
        <v>6.1201303001749867</v>
      </c>
      <c r="I174" s="5">
        <v>9.8352211218358687E-2</v>
      </c>
      <c r="J174" s="5">
        <v>4.3323925210129506</v>
      </c>
      <c r="K174" s="5">
        <f t="shared" si="23"/>
        <v>88.428491487967946</v>
      </c>
      <c r="L174" s="5">
        <v>948.02386310170971</v>
      </c>
      <c r="M174" s="5">
        <v>66.086171992074455</v>
      </c>
      <c r="N174" s="5">
        <f t="shared" si="24"/>
        <v>1014.1100350937842</v>
      </c>
      <c r="O174" s="5">
        <f t="shared" si="25"/>
        <v>1102.5385265817522</v>
      </c>
      <c r="P174" s="5"/>
      <c r="Q174" s="5">
        <v>156.54316796598155</v>
      </c>
      <c r="R174" s="5">
        <v>204.2337402918557</v>
      </c>
      <c r="S174" s="5">
        <f t="shared" si="26"/>
        <v>360.77690825783725</v>
      </c>
      <c r="U174" s="6">
        <f t="shared" si="19"/>
        <v>1463.3154348395894</v>
      </c>
      <c r="V174" s="6"/>
    </row>
    <row r="175" spans="1:22">
      <c r="A175" s="35">
        <f t="shared" si="18"/>
        <v>44204.041666666664</v>
      </c>
      <c r="C175" s="36">
        <f t="shared" si="20"/>
        <v>1</v>
      </c>
      <c r="D175" s="36">
        <f t="shared" si="21"/>
        <v>8</v>
      </c>
      <c r="E175" s="36">
        <f t="shared" si="22"/>
        <v>2</v>
      </c>
      <c r="F175" s="5">
        <v>49.01653090953458</v>
      </c>
      <c r="G175" s="5">
        <v>29.777764565186452</v>
      </c>
      <c r="H175" s="5">
        <v>6.1526380401130671</v>
      </c>
      <c r="I175" s="5">
        <v>0.11679238911183953</v>
      </c>
      <c r="J175" s="5">
        <v>5.3273300145556721</v>
      </c>
      <c r="K175" s="5">
        <f t="shared" si="23"/>
        <v>90.391055918501593</v>
      </c>
      <c r="L175" s="5">
        <v>952.97620187103382</v>
      </c>
      <c r="M175" s="5">
        <v>65.141682520481282</v>
      </c>
      <c r="N175" s="5">
        <f t="shared" si="24"/>
        <v>1018.1178843915151</v>
      </c>
      <c r="O175" s="5">
        <f t="shared" si="25"/>
        <v>1108.5089403100167</v>
      </c>
      <c r="P175" s="5"/>
      <c r="Q175" s="5">
        <v>155.24885187810065</v>
      </c>
      <c r="R175" s="5">
        <v>209.25287838116134</v>
      </c>
      <c r="S175" s="5">
        <f t="shared" si="26"/>
        <v>364.50173025926199</v>
      </c>
      <c r="U175" s="6">
        <f t="shared" si="19"/>
        <v>1473.0106705692788</v>
      </c>
      <c r="V175" s="6"/>
    </row>
    <row r="176" spans="1:22">
      <c r="A176" s="35">
        <f t="shared" si="18"/>
        <v>44204.083333333336</v>
      </c>
      <c r="C176" s="36">
        <f t="shared" si="20"/>
        <v>1</v>
      </c>
      <c r="D176" s="36">
        <f t="shared" si="21"/>
        <v>8</v>
      </c>
      <c r="E176" s="36">
        <f t="shared" si="22"/>
        <v>3</v>
      </c>
      <c r="F176" s="5">
        <v>48.566485358365441</v>
      </c>
      <c r="G176" s="5">
        <v>29.777764565186452</v>
      </c>
      <c r="H176" s="5">
        <v>6.1322046035805595</v>
      </c>
      <c r="I176" s="5">
        <v>0.11380941915848225</v>
      </c>
      <c r="J176" s="5">
        <v>4.8682949902763051</v>
      </c>
      <c r="K176" s="5">
        <f t="shared" si="23"/>
        <v>89.458558936567258</v>
      </c>
      <c r="L176" s="5">
        <v>950.96297294499811</v>
      </c>
      <c r="M176" s="5">
        <v>64.728468376659279</v>
      </c>
      <c r="N176" s="5">
        <f t="shared" si="24"/>
        <v>1015.6914413216574</v>
      </c>
      <c r="O176" s="5">
        <f t="shared" si="25"/>
        <v>1105.1500002582247</v>
      </c>
      <c r="P176" s="5"/>
      <c r="Q176" s="5">
        <v>137.49627749979052</v>
      </c>
      <c r="R176" s="5">
        <v>209.76821344115743</v>
      </c>
      <c r="S176" s="5">
        <f t="shared" si="26"/>
        <v>347.26449094094795</v>
      </c>
      <c r="U176" s="6">
        <f t="shared" si="19"/>
        <v>1452.4144911991727</v>
      </c>
      <c r="V176" s="6"/>
    </row>
    <row r="177" spans="1:22">
      <c r="A177" s="35">
        <f t="shared" si="18"/>
        <v>44204.125</v>
      </c>
      <c r="C177" s="36">
        <f t="shared" si="20"/>
        <v>1</v>
      </c>
      <c r="D177" s="36">
        <f t="shared" si="21"/>
        <v>8</v>
      </c>
      <c r="E177" s="36">
        <f t="shared" si="22"/>
        <v>4</v>
      </c>
      <c r="F177" s="5">
        <v>48.902045637745928</v>
      </c>
      <c r="G177" s="5">
        <v>29.803554739690622</v>
      </c>
      <c r="H177" s="5">
        <v>6.1359197738591975</v>
      </c>
      <c r="I177" s="5">
        <v>9.5152297995666324E-2</v>
      </c>
      <c r="J177" s="5">
        <v>4.8881317502721719</v>
      </c>
      <c r="K177" s="5">
        <f t="shared" si="23"/>
        <v>89.824804199563587</v>
      </c>
      <c r="L177" s="5">
        <v>970.95729981702209</v>
      </c>
      <c r="M177" s="5">
        <v>65.76920337864577</v>
      </c>
      <c r="N177" s="5">
        <f t="shared" si="24"/>
        <v>1036.7265031956679</v>
      </c>
      <c r="O177" s="5">
        <f t="shared" si="25"/>
        <v>1126.5513073952316</v>
      </c>
      <c r="P177" s="5"/>
      <c r="Q177" s="5">
        <v>137.49021796754388</v>
      </c>
      <c r="R177" s="5">
        <v>209.24365767432246</v>
      </c>
      <c r="S177" s="5">
        <f t="shared" si="26"/>
        <v>346.73387564186635</v>
      </c>
      <c r="U177" s="6">
        <f t="shared" si="19"/>
        <v>1473.2851830370978</v>
      </c>
      <c r="V177" s="6"/>
    </row>
    <row r="178" spans="1:22">
      <c r="A178" s="35">
        <f t="shared" si="18"/>
        <v>44204.166666666664</v>
      </c>
      <c r="C178" s="36">
        <f t="shared" si="20"/>
        <v>1</v>
      </c>
      <c r="D178" s="36">
        <f t="shared" si="21"/>
        <v>8</v>
      </c>
      <c r="E178" s="36">
        <f t="shared" si="22"/>
        <v>5</v>
      </c>
      <c r="F178" s="5">
        <v>48.266454990919328</v>
      </c>
      <c r="G178" s="5">
        <v>29.941476107691184</v>
      </c>
      <c r="H178" s="5">
        <v>6.1405637367074943</v>
      </c>
      <c r="I178" s="5">
        <v>0.12134819776787592</v>
      </c>
      <c r="J178" s="5">
        <v>4.9333843590127451</v>
      </c>
      <c r="K178" s="5">
        <f t="shared" si="23"/>
        <v>89.403227392098628</v>
      </c>
      <c r="L178" s="5">
        <v>997.562579949211</v>
      </c>
      <c r="M178" s="5">
        <v>68.127860510151535</v>
      </c>
      <c r="N178" s="5">
        <f t="shared" si="24"/>
        <v>1065.6904404593624</v>
      </c>
      <c r="O178" s="5">
        <f t="shared" si="25"/>
        <v>1155.0936678514611</v>
      </c>
      <c r="P178" s="5"/>
      <c r="Q178" s="5">
        <v>137.11210315535394</v>
      </c>
      <c r="R178" s="5">
        <v>204.44171845722192</v>
      </c>
      <c r="S178" s="5">
        <f t="shared" si="26"/>
        <v>341.55382161257586</v>
      </c>
      <c r="U178" s="6">
        <f t="shared" si="19"/>
        <v>1496.6474894640369</v>
      </c>
      <c r="V178" s="6"/>
    </row>
    <row r="179" spans="1:22">
      <c r="A179" s="35">
        <f t="shared" si="18"/>
        <v>44204.208333333336</v>
      </c>
      <c r="C179" s="36">
        <f t="shared" si="20"/>
        <v>1</v>
      </c>
      <c r="D179" s="36">
        <f t="shared" si="21"/>
        <v>8</v>
      </c>
      <c r="E179" s="36">
        <f t="shared" si="22"/>
        <v>6</v>
      </c>
      <c r="F179" s="5">
        <v>48.444104550591362</v>
      </c>
      <c r="G179" s="5">
        <v>30.378787762327107</v>
      </c>
      <c r="H179" s="5">
        <v>6.160997173240002</v>
      </c>
      <c r="I179" s="5">
        <v>9.1030375878300041E-2</v>
      </c>
      <c r="J179" s="5">
        <v>4.6525702253212469</v>
      </c>
      <c r="K179" s="5">
        <f t="shared" si="23"/>
        <v>89.727490087358021</v>
      </c>
      <c r="L179" s="5">
        <v>1056.8710777778804</v>
      </c>
      <c r="M179" s="5">
        <v>69.755051610668019</v>
      </c>
      <c r="N179" s="5">
        <f t="shared" si="24"/>
        <v>1126.6261293885484</v>
      </c>
      <c r="O179" s="5">
        <f t="shared" si="25"/>
        <v>1216.3536194759065</v>
      </c>
      <c r="P179" s="5"/>
      <c r="Q179" s="5">
        <v>154.94466335931963</v>
      </c>
      <c r="R179" s="5">
        <v>215.35493726254617</v>
      </c>
      <c r="S179" s="5">
        <f t="shared" si="26"/>
        <v>370.29960062186581</v>
      </c>
      <c r="U179" s="6">
        <f t="shared" si="19"/>
        <v>1586.6532200977722</v>
      </c>
      <c r="V179" s="6"/>
    </row>
    <row r="180" spans="1:22">
      <c r="A180" s="35">
        <f t="shared" si="18"/>
        <v>44204.25</v>
      </c>
      <c r="C180" s="36">
        <f t="shared" si="20"/>
        <v>1</v>
      </c>
      <c r="D180" s="36">
        <f t="shared" si="21"/>
        <v>8</v>
      </c>
      <c r="E180" s="36">
        <f t="shared" si="22"/>
        <v>7</v>
      </c>
      <c r="F180" s="5">
        <v>48.475686694533053</v>
      </c>
      <c r="G180" s="5">
        <v>30.228531963041942</v>
      </c>
      <c r="H180" s="5">
        <v>6.1387061515681758</v>
      </c>
      <c r="I180" s="5">
        <v>9.9708106651702766E-2</v>
      </c>
      <c r="J180" s="5">
        <v>3.5764259955454438</v>
      </c>
      <c r="K180" s="5">
        <f t="shared" si="23"/>
        <v>88.519058911340323</v>
      </c>
      <c r="L180" s="5">
        <v>1236.4710433593759</v>
      </c>
      <c r="M180" s="5">
        <v>77.707498968633857</v>
      </c>
      <c r="N180" s="5">
        <f t="shared" si="24"/>
        <v>1314.1785423280098</v>
      </c>
      <c r="O180" s="5">
        <f t="shared" si="25"/>
        <v>1402.6976012393502</v>
      </c>
      <c r="P180" s="5"/>
      <c r="Q180" s="5">
        <v>159.06756909992913</v>
      </c>
      <c r="R180" s="5">
        <v>204.30545690060271</v>
      </c>
      <c r="S180" s="5">
        <f t="shared" si="26"/>
        <v>363.37302600053181</v>
      </c>
      <c r="U180" s="6">
        <f t="shared" si="19"/>
        <v>1766.070627239882</v>
      </c>
      <c r="V180" s="6"/>
    </row>
    <row r="181" spans="1:22">
      <c r="A181" s="35">
        <f t="shared" si="18"/>
        <v>44204.291666666664</v>
      </c>
      <c r="C181" s="36">
        <f t="shared" si="20"/>
        <v>1</v>
      </c>
      <c r="D181" s="36">
        <f t="shared" si="21"/>
        <v>8</v>
      </c>
      <c r="E181" s="36">
        <f t="shared" si="22"/>
        <v>8</v>
      </c>
      <c r="F181" s="5">
        <v>48.909941173731369</v>
      </c>
      <c r="G181" s="5">
        <v>30.080518787626705</v>
      </c>
      <c r="H181" s="5">
        <v>6.1089847893390736</v>
      </c>
      <c r="I181" s="5">
        <v>0.10860278069444068</v>
      </c>
      <c r="J181" s="5">
        <v>-4.7181292271015236</v>
      </c>
      <c r="K181" s="5">
        <f t="shared" si="23"/>
        <v>80.489918304290057</v>
      </c>
      <c r="L181" s="5">
        <v>1319.8074795174616</v>
      </c>
      <c r="M181" s="5">
        <v>91.328025427095753</v>
      </c>
      <c r="N181" s="5">
        <f t="shared" si="24"/>
        <v>1411.1355049445574</v>
      </c>
      <c r="O181" s="5">
        <f t="shared" si="25"/>
        <v>1491.6254232488475</v>
      </c>
      <c r="P181" s="5"/>
      <c r="Q181" s="5">
        <v>166.0832955350815</v>
      </c>
      <c r="R181" s="5">
        <v>210.82244758973781</v>
      </c>
      <c r="S181" s="5">
        <f t="shared" si="26"/>
        <v>376.90574312481931</v>
      </c>
      <c r="U181" s="6">
        <f t="shared" si="19"/>
        <v>1868.5311663736668</v>
      </c>
      <c r="V181" s="6"/>
    </row>
    <row r="182" spans="1:22">
      <c r="A182" s="35">
        <f t="shared" si="18"/>
        <v>44204.333333333336</v>
      </c>
      <c r="C182" s="36">
        <f t="shared" si="20"/>
        <v>1</v>
      </c>
      <c r="D182" s="36">
        <f t="shared" si="21"/>
        <v>8</v>
      </c>
      <c r="E182" s="36">
        <f t="shared" si="22"/>
        <v>9</v>
      </c>
      <c r="F182" s="5">
        <v>47.551908984238494</v>
      </c>
      <c r="G182" s="5">
        <v>30.284597559790139</v>
      </c>
      <c r="H182" s="5">
        <v>6.1108423744783922</v>
      </c>
      <c r="I182" s="5">
        <v>0.10448085857707434</v>
      </c>
      <c r="J182" s="5">
        <v>-1.8108040902072169</v>
      </c>
      <c r="K182" s="5">
        <f t="shared" si="23"/>
        <v>82.241025686876895</v>
      </c>
      <c r="L182" s="5">
        <v>1307.3918865111634</v>
      </c>
      <c r="M182" s="5">
        <v>92.755025824394124</v>
      </c>
      <c r="N182" s="5">
        <f t="shared" si="24"/>
        <v>1400.1469123355575</v>
      </c>
      <c r="O182" s="5">
        <f t="shared" si="25"/>
        <v>1482.3879380224344</v>
      </c>
      <c r="P182" s="5"/>
      <c r="Q182" s="5">
        <v>167.67331679659816</v>
      </c>
      <c r="R182" s="5">
        <v>205.49185451387396</v>
      </c>
      <c r="S182" s="5">
        <f t="shared" si="26"/>
        <v>373.16517131047215</v>
      </c>
      <c r="U182" s="6">
        <f t="shared" si="19"/>
        <v>1855.5531093329064</v>
      </c>
      <c r="V182" s="6"/>
    </row>
    <row r="183" spans="1:22">
      <c r="A183" s="35">
        <f t="shared" si="18"/>
        <v>44204.375</v>
      </c>
      <c r="C183" s="36">
        <f t="shared" si="20"/>
        <v>1</v>
      </c>
      <c r="D183" s="36">
        <f t="shared" si="21"/>
        <v>8</v>
      </c>
      <c r="E183" s="36">
        <f t="shared" si="22"/>
        <v>10</v>
      </c>
      <c r="F183" s="5">
        <v>47.903260335589849</v>
      </c>
      <c r="G183" s="5">
        <v>30.290204119464956</v>
      </c>
      <c r="H183" s="5">
        <v>6.1322046035805595</v>
      </c>
      <c r="I183" s="5">
        <v>8.8969414819616899E-2</v>
      </c>
      <c r="J183" s="5">
        <v>-1.7497440633449379</v>
      </c>
      <c r="K183" s="5">
        <f t="shared" si="23"/>
        <v>82.664894410110051</v>
      </c>
      <c r="L183" s="5">
        <v>1284.1283620074705</v>
      </c>
      <c r="M183" s="5">
        <v>93.080977353992864</v>
      </c>
      <c r="N183" s="5">
        <f t="shared" si="24"/>
        <v>1377.2093393614634</v>
      </c>
      <c r="O183" s="5">
        <f t="shared" si="25"/>
        <v>1459.8742337715735</v>
      </c>
      <c r="P183" s="5"/>
      <c r="Q183" s="5">
        <v>166.12086463501066</v>
      </c>
      <c r="R183" s="5">
        <v>212.32952089640622</v>
      </c>
      <c r="S183" s="5">
        <f t="shared" si="26"/>
        <v>378.45038553141688</v>
      </c>
      <c r="U183" s="6">
        <f t="shared" si="19"/>
        <v>1838.3246193029904</v>
      </c>
      <c r="V183" s="6"/>
    </row>
    <row r="184" spans="1:22">
      <c r="A184" s="35">
        <f t="shared" si="18"/>
        <v>44204.416666666664</v>
      </c>
      <c r="C184" s="36">
        <f t="shared" si="20"/>
        <v>1</v>
      </c>
      <c r="D184" s="36">
        <f t="shared" si="21"/>
        <v>8</v>
      </c>
      <c r="E184" s="36">
        <f t="shared" si="22"/>
        <v>11</v>
      </c>
      <c r="F184" s="5">
        <v>47.433475944457143</v>
      </c>
      <c r="G184" s="5">
        <v>30.152282751464394</v>
      </c>
      <c r="H184" s="5">
        <v>6.1024832413514583</v>
      </c>
      <c r="I184" s="5">
        <v>0.11131457156112895</v>
      </c>
      <c r="J184" s="5">
        <v>-1.6778358083599185</v>
      </c>
      <c r="K184" s="5">
        <f t="shared" si="23"/>
        <v>82.121720700474214</v>
      </c>
      <c r="L184" s="5">
        <v>1247.7420595143237</v>
      </c>
      <c r="M184" s="5">
        <v>91.612912197059998</v>
      </c>
      <c r="N184" s="5">
        <f t="shared" si="24"/>
        <v>1339.3549717113838</v>
      </c>
      <c r="O184" s="5">
        <f t="shared" si="25"/>
        <v>1421.476692411858</v>
      </c>
      <c r="P184" s="5"/>
      <c r="Q184" s="5">
        <v>164.06668320340185</v>
      </c>
      <c r="R184" s="5">
        <v>210.50791903423328</v>
      </c>
      <c r="S184" s="5">
        <f t="shared" si="26"/>
        <v>374.57460223763513</v>
      </c>
      <c r="U184" s="6">
        <f t="shared" si="19"/>
        <v>1796.0512946494932</v>
      </c>
      <c r="V184" s="6"/>
    </row>
    <row r="185" spans="1:22">
      <c r="A185" s="35">
        <f t="shared" si="18"/>
        <v>44204.458333333336</v>
      </c>
      <c r="C185" s="36">
        <f t="shared" si="20"/>
        <v>1</v>
      </c>
      <c r="D185" s="36">
        <f t="shared" si="21"/>
        <v>8</v>
      </c>
      <c r="E185" s="36">
        <f t="shared" si="22"/>
        <v>12</v>
      </c>
      <c r="F185" s="5">
        <v>48.10854427121086</v>
      </c>
      <c r="G185" s="5">
        <v>31.589599831803209</v>
      </c>
      <c r="H185" s="5">
        <v>6.1052696190604347</v>
      </c>
      <c r="I185" s="5">
        <v>0.10063011554637685</v>
      </c>
      <c r="J185" s="5">
        <v>3.6945167073958416</v>
      </c>
      <c r="K185" s="5">
        <f t="shared" si="23"/>
        <v>89.598560545016738</v>
      </c>
      <c r="L185" s="5">
        <v>1235.7137831389739</v>
      </c>
      <c r="M185" s="5">
        <v>91.439670242352008</v>
      </c>
      <c r="N185" s="5">
        <f t="shared" si="24"/>
        <v>1327.153453381326</v>
      </c>
      <c r="O185" s="5">
        <f t="shared" si="25"/>
        <v>1416.7520139263427</v>
      </c>
      <c r="P185" s="5"/>
      <c r="Q185" s="5">
        <v>161.25506024096384</v>
      </c>
      <c r="R185" s="5">
        <v>204.85767478795432</v>
      </c>
      <c r="S185" s="5">
        <f t="shared" si="26"/>
        <v>366.11273502891817</v>
      </c>
      <c r="U185" s="6">
        <f t="shared" si="19"/>
        <v>1782.8647489552609</v>
      </c>
      <c r="V185" s="6"/>
    </row>
    <row r="186" spans="1:22">
      <c r="A186" s="35">
        <f t="shared" si="18"/>
        <v>44204.5</v>
      </c>
      <c r="C186" s="36">
        <f t="shared" si="20"/>
        <v>1</v>
      </c>
      <c r="D186" s="36">
        <f t="shared" si="21"/>
        <v>8</v>
      </c>
      <c r="E186" s="36">
        <f t="shared" si="22"/>
        <v>13</v>
      </c>
      <c r="F186" s="5">
        <v>46.872892889492064</v>
      </c>
      <c r="G186" s="5">
        <v>30.265535256895753</v>
      </c>
      <c r="H186" s="5">
        <v>6.0950529007941823</v>
      </c>
      <c r="I186" s="5">
        <v>0.10947055377178094</v>
      </c>
      <c r="J186" s="5">
        <v>3.3343555337208755</v>
      </c>
      <c r="K186" s="5">
        <f t="shared" si="23"/>
        <v>86.677307134674663</v>
      </c>
      <c r="L186" s="5">
        <v>1193.2131919836588</v>
      </c>
      <c r="M186" s="5">
        <v>86.01270560190703</v>
      </c>
      <c r="N186" s="5">
        <f t="shared" si="24"/>
        <v>1279.2258975855659</v>
      </c>
      <c r="O186" s="5">
        <f t="shared" si="25"/>
        <v>1365.9032047202406</v>
      </c>
      <c r="P186" s="5"/>
      <c r="Q186" s="5">
        <v>159.15967399007798</v>
      </c>
      <c r="R186" s="5">
        <v>204.37614898636755</v>
      </c>
      <c r="S186" s="5">
        <f t="shared" si="26"/>
        <v>363.5358229764455</v>
      </c>
      <c r="U186" s="6">
        <f t="shared" si="19"/>
        <v>1729.439027696686</v>
      </c>
      <c r="V186" s="6"/>
    </row>
    <row r="187" spans="1:22">
      <c r="A187" s="35">
        <f t="shared" si="18"/>
        <v>44204.541666666664</v>
      </c>
      <c r="C187" s="36">
        <f t="shared" si="20"/>
        <v>1</v>
      </c>
      <c r="D187" s="36">
        <f t="shared" si="21"/>
        <v>8</v>
      </c>
      <c r="E187" s="36">
        <f t="shared" si="22"/>
        <v>14</v>
      </c>
      <c r="F187" s="5">
        <v>46.813676369601382</v>
      </c>
      <c r="G187" s="5">
        <v>30.22516802723705</v>
      </c>
      <c r="H187" s="5">
        <v>6.0969104859335008</v>
      </c>
      <c r="I187" s="5">
        <v>7.5301988851507573E-2</v>
      </c>
      <c r="J187" s="5">
        <v>3.0256459562851901</v>
      </c>
      <c r="K187" s="5">
        <f t="shared" si="23"/>
        <v>86.23670282790863</v>
      </c>
      <c r="L187" s="5">
        <v>1183.3892479907752</v>
      </c>
      <c r="M187" s="5">
        <v>84.448394914580845</v>
      </c>
      <c r="N187" s="5">
        <f t="shared" si="24"/>
        <v>1267.837642905356</v>
      </c>
      <c r="O187" s="5">
        <f t="shared" si="25"/>
        <v>1354.0743457332646</v>
      </c>
      <c r="P187" s="5"/>
      <c r="Q187" s="5">
        <v>153.49158752657689</v>
      </c>
      <c r="R187" s="5">
        <v>194.386025387915</v>
      </c>
      <c r="S187" s="5">
        <f t="shared" si="26"/>
        <v>347.87761291449192</v>
      </c>
      <c r="U187" s="6">
        <f t="shared" si="19"/>
        <v>1701.9519586477566</v>
      </c>
      <c r="V187" s="6"/>
    </row>
    <row r="188" spans="1:22">
      <c r="A188" s="35">
        <f t="shared" si="18"/>
        <v>44204.583333333336</v>
      </c>
      <c r="C188" s="36">
        <f t="shared" si="20"/>
        <v>1</v>
      </c>
      <c r="D188" s="36">
        <f t="shared" si="21"/>
        <v>8</v>
      </c>
      <c r="E188" s="36">
        <f t="shared" si="22"/>
        <v>15</v>
      </c>
      <c r="F188" s="5">
        <v>46.983430393287989</v>
      </c>
      <c r="G188" s="5">
        <v>30.271141816570573</v>
      </c>
      <c r="H188" s="5">
        <v>6.0913377305155443</v>
      </c>
      <c r="I188" s="5">
        <v>6.3044694134076151E-2</v>
      </c>
      <c r="J188" s="5">
        <v>2.6208520726195221</v>
      </c>
      <c r="K188" s="5">
        <f t="shared" si="23"/>
        <v>86.029806707127719</v>
      </c>
      <c r="L188" s="5">
        <v>1188.5561949197277</v>
      </c>
      <c r="M188" s="5">
        <v>83.809324592769158</v>
      </c>
      <c r="N188" s="5">
        <f t="shared" si="24"/>
        <v>1272.3655195124968</v>
      </c>
      <c r="O188" s="5">
        <f t="shared" si="25"/>
        <v>1358.3953262196246</v>
      </c>
      <c r="P188" s="5"/>
      <c r="Q188" s="5">
        <v>135.1063979817182</v>
      </c>
      <c r="R188" s="5">
        <v>192.95784035086822</v>
      </c>
      <c r="S188" s="5">
        <f t="shared" si="26"/>
        <v>328.06423833258646</v>
      </c>
      <c r="U188" s="6">
        <f t="shared" si="19"/>
        <v>1686.4595645522111</v>
      </c>
      <c r="V188" s="6"/>
    </row>
    <row r="189" spans="1:22">
      <c r="A189" s="35">
        <f t="shared" si="18"/>
        <v>44204.625</v>
      </c>
      <c r="C189" s="36">
        <f t="shared" si="20"/>
        <v>1</v>
      </c>
      <c r="D189" s="36">
        <f t="shared" si="21"/>
        <v>8</v>
      </c>
      <c r="E189" s="36">
        <f t="shared" si="22"/>
        <v>16</v>
      </c>
      <c r="F189" s="5">
        <v>46.509698234162585</v>
      </c>
      <c r="G189" s="5">
        <v>31.501016188941062</v>
      </c>
      <c r="H189" s="5">
        <v>6.084836182527928</v>
      </c>
      <c r="I189" s="5">
        <v>6.0061724180718978E-2</v>
      </c>
      <c r="J189" s="5">
        <v>2.7640486838396892</v>
      </c>
      <c r="K189" s="5">
        <f t="shared" si="23"/>
        <v>86.919661013651975</v>
      </c>
      <c r="L189" s="5">
        <v>1215.82062868506</v>
      </c>
      <c r="M189" s="5">
        <v>87.10348827969807</v>
      </c>
      <c r="N189" s="5">
        <f t="shared" si="24"/>
        <v>1302.924116964758</v>
      </c>
      <c r="O189" s="5">
        <f t="shared" si="25"/>
        <v>1389.8437779784099</v>
      </c>
      <c r="P189" s="5"/>
      <c r="Q189" s="5">
        <v>137.31206771949286</v>
      </c>
      <c r="R189" s="5">
        <v>178.92802263399722</v>
      </c>
      <c r="S189" s="5">
        <f t="shared" si="26"/>
        <v>316.24009035349007</v>
      </c>
      <c r="U189" s="6">
        <f t="shared" si="19"/>
        <v>1706.0838683319</v>
      </c>
      <c r="V189" s="6"/>
    </row>
    <row r="190" spans="1:22">
      <c r="A190" s="35">
        <f t="shared" si="18"/>
        <v>44204.666666666664</v>
      </c>
      <c r="C190" s="36">
        <f t="shared" si="20"/>
        <v>1</v>
      </c>
      <c r="D190" s="36">
        <f t="shared" si="21"/>
        <v>8</v>
      </c>
      <c r="E190" s="36">
        <f t="shared" si="22"/>
        <v>17</v>
      </c>
      <c r="F190" s="5">
        <v>46.754459849710713</v>
      </c>
      <c r="G190" s="5">
        <v>30.219561467562233</v>
      </c>
      <c r="H190" s="5">
        <v>6.0829785973886086</v>
      </c>
      <c r="I190" s="5">
        <v>9.124731914763512E-2</v>
      </c>
      <c r="J190" s="5">
        <v>-2.5928063631692995</v>
      </c>
      <c r="K190" s="5">
        <f t="shared" si="23"/>
        <v>80.555440870639885</v>
      </c>
      <c r="L190" s="5">
        <v>1251.4455831833357</v>
      </c>
      <c r="M190" s="5">
        <v>89.140043702820819</v>
      </c>
      <c r="N190" s="5">
        <f t="shared" si="24"/>
        <v>1340.5856268861564</v>
      </c>
      <c r="O190" s="5">
        <f t="shared" si="25"/>
        <v>1421.1410677567962</v>
      </c>
      <c r="P190" s="5"/>
      <c r="Q190" s="5">
        <v>156.12384833451452</v>
      </c>
      <c r="R190" s="5">
        <v>168.55575196322152</v>
      </c>
      <c r="S190" s="5">
        <f t="shared" si="26"/>
        <v>324.67960029773604</v>
      </c>
      <c r="U190" s="6">
        <f t="shared" si="19"/>
        <v>1745.8206680545322</v>
      </c>
      <c r="V190" s="6"/>
    </row>
    <row r="191" spans="1:22">
      <c r="A191" s="35">
        <f t="shared" si="18"/>
        <v>44204.708333333336</v>
      </c>
      <c r="C191" s="36">
        <f t="shared" si="20"/>
        <v>1</v>
      </c>
      <c r="D191" s="36">
        <f t="shared" si="21"/>
        <v>8</v>
      </c>
      <c r="E191" s="36">
        <f t="shared" si="22"/>
        <v>18</v>
      </c>
      <c r="F191" s="5">
        <v>46.584705826024106</v>
      </c>
      <c r="G191" s="5">
        <v>30.181436861773456</v>
      </c>
      <c r="H191" s="5">
        <v>6.0866937676672466</v>
      </c>
      <c r="I191" s="5">
        <v>7.2807141254154273E-2</v>
      </c>
      <c r="J191" s="5">
        <v>-4.9288948020576138</v>
      </c>
      <c r="K191" s="5">
        <f t="shared" si="23"/>
        <v>77.996748794661343</v>
      </c>
      <c r="L191" s="5">
        <v>1231.4716951836569</v>
      </c>
      <c r="M191" s="5">
        <v>85.630290027810886</v>
      </c>
      <c r="N191" s="5">
        <f t="shared" si="24"/>
        <v>1317.1019852114678</v>
      </c>
      <c r="O191" s="5">
        <f t="shared" si="25"/>
        <v>1395.098734006129</v>
      </c>
      <c r="P191" s="5"/>
      <c r="Q191" s="5">
        <v>157.6920552799433</v>
      </c>
      <c r="R191" s="5">
        <v>168.16233513809527</v>
      </c>
      <c r="S191" s="5">
        <f t="shared" si="26"/>
        <v>325.85439041803858</v>
      </c>
      <c r="U191" s="6">
        <f t="shared" si="19"/>
        <v>1720.9531244241675</v>
      </c>
      <c r="V191" s="6"/>
    </row>
    <row r="192" spans="1:22">
      <c r="A192" s="35">
        <f t="shared" si="18"/>
        <v>44204.75</v>
      </c>
      <c r="C192" s="36">
        <f t="shared" si="20"/>
        <v>1</v>
      </c>
      <c r="D192" s="36">
        <f t="shared" si="21"/>
        <v>8</v>
      </c>
      <c r="E192" s="36">
        <f t="shared" si="22"/>
        <v>19</v>
      </c>
      <c r="F192" s="5">
        <v>46.943952713360872</v>
      </c>
      <c r="G192" s="5">
        <v>31.628845749526945</v>
      </c>
      <c r="H192" s="5">
        <v>6.0727618791223552</v>
      </c>
      <c r="I192" s="5">
        <v>9.1952384772974127E-2</v>
      </c>
      <c r="J192" s="5">
        <v>2.9044557506854378</v>
      </c>
      <c r="K192" s="5">
        <f t="shared" si="23"/>
        <v>87.641968477468595</v>
      </c>
      <c r="L192" s="5">
        <v>1239.6738146559221</v>
      </c>
      <c r="M192" s="5">
        <v>78.598090943206742</v>
      </c>
      <c r="N192" s="5">
        <f t="shared" si="24"/>
        <v>1318.2719055991288</v>
      </c>
      <c r="O192" s="5">
        <f t="shared" si="25"/>
        <v>1405.9138740765975</v>
      </c>
      <c r="P192" s="5"/>
      <c r="Q192" s="5">
        <v>155.94206236711554</v>
      </c>
      <c r="R192" s="5">
        <v>144.98536981181562</v>
      </c>
      <c r="S192" s="5">
        <f t="shared" si="26"/>
        <v>300.92743217893116</v>
      </c>
      <c r="U192" s="6">
        <f t="shared" si="19"/>
        <v>1706.8413062555287</v>
      </c>
      <c r="V192" s="6"/>
    </row>
    <row r="193" spans="1:22">
      <c r="A193" s="35">
        <f t="shared" si="18"/>
        <v>44204.791666666664</v>
      </c>
      <c r="C193" s="36">
        <f t="shared" si="20"/>
        <v>1</v>
      </c>
      <c r="D193" s="36">
        <f t="shared" si="21"/>
        <v>8</v>
      </c>
      <c r="E193" s="36">
        <f t="shared" si="22"/>
        <v>20</v>
      </c>
      <c r="F193" s="5">
        <v>46.8492062815358</v>
      </c>
      <c r="G193" s="5">
        <v>30.422518927790698</v>
      </c>
      <c r="H193" s="5">
        <v>6.0681179162740575</v>
      </c>
      <c r="I193" s="5">
        <v>0.1126704669944732</v>
      </c>
      <c r="J193" s="5">
        <v>3.0984840593950151</v>
      </c>
      <c r="K193" s="5">
        <f t="shared" si="23"/>
        <v>86.550997651990045</v>
      </c>
      <c r="L193" s="5">
        <v>1209.5867726196705</v>
      </c>
      <c r="M193" s="5">
        <v>75.95454704173676</v>
      </c>
      <c r="N193" s="5">
        <f t="shared" si="24"/>
        <v>1285.5413196614072</v>
      </c>
      <c r="O193" s="5">
        <f t="shared" si="25"/>
        <v>1372.0923173133972</v>
      </c>
      <c r="P193" s="5"/>
      <c r="Q193" s="5">
        <v>153.87454996456415</v>
      </c>
      <c r="R193" s="5">
        <v>144.75792570978953</v>
      </c>
      <c r="S193" s="5">
        <f t="shared" si="26"/>
        <v>298.63247567435371</v>
      </c>
      <c r="U193" s="6">
        <f t="shared" si="19"/>
        <v>1670.7247929877508</v>
      </c>
      <c r="V193" s="6"/>
    </row>
    <row r="194" spans="1:22">
      <c r="A194" s="35">
        <f t="shared" si="18"/>
        <v>44204.833333333336</v>
      </c>
      <c r="C194" s="36">
        <f t="shared" si="20"/>
        <v>1</v>
      </c>
      <c r="D194" s="36">
        <f t="shared" si="21"/>
        <v>8</v>
      </c>
      <c r="E194" s="36">
        <f t="shared" si="22"/>
        <v>21</v>
      </c>
      <c r="F194" s="5">
        <v>46.205720098723759</v>
      </c>
      <c r="G194" s="5">
        <v>30.247594265936328</v>
      </c>
      <c r="H194" s="5">
        <v>6.0328237986269988</v>
      </c>
      <c r="I194" s="5">
        <v>9.1952384772974127E-2</v>
      </c>
      <c r="J194" s="5">
        <v>2.6695141244843841</v>
      </c>
      <c r="K194" s="5">
        <f t="shared" si="23"/>
        <v>85.247604672544441</v>
      </c>
      <c r="L194" s="5">
        <v>1164.1378741285116</v>
      </c>
      <c r="M194" s="5">
        <v>74.174646366329512</v>
      </c>
      <c r="N194" s="5">
        <f t="shared" si="24"/>
        <v>1238.312520494841</v>
      </c>
      <c r="O194" s="5">
        <f t="shared" si="25"/>
        <v>1323.5601251673854</v>
      </c>
      <c r="P194" s="5"/>
      <c r="Q194" s="5">
        <v>136.03350641545316</v>
      </c>
      <c r="R194" s="5">
        <v>163.66160567773207</v>
      </c>
      <c r="S194" s="5">
        <f t="shared" si="26"/>
        <v>299.69511209318523</v>
      </c>
      <c r="U194" s="6">
        <f t="shared" si="19"/>
        <v>1623.2552372605705</v>
      </c>
      <c r="V194" s="6"/>
    </row>
    <row r="195" spans="1:22">
      <c r="A195" s="35">
        <f t="shared" si="18"/>
        <v>44204.875</v>
      </c>
      <c r="C195" s="36">
        <f t="shared" si="20"/>
        <v>1</v>
      </c>
      <c r="D195" s="36">
        <f t="shared" si="21"/>
        <v>8</v>
      </c>
      <c r="E195" s="36">
        <f t="shared" si="22"/>
        <v>22</v>
      </c>
      <c r="F195" s="5">
        <v>46.466272786242754</v>
      </c>
      <c r="G195" s="5">
        <v>30.34066315653833</v>
      </c>
      <c r="H195" s="5">
        <v>6.0188919100821074</v>
      </c>
      <c r="I195" s="5">
        <v>9.3796402562322134E-2</v>
      </c>
      <c r="J195" s="5">
        <v>2.9652058281727816</v>
      </c>
      <c r="K195" s="5">
        <f t="shared" si="23"/>
        <v>85.884830083598288</v>
      </c>
      <c r="L195" s="5">
        <v>1021.8265872542182</v>
      </c>
      <c r="M195" s="5">
        <v>70.140033732241321</v>
      </c>
      <c r="N195" s="5">
        <f t="shared" si="24"/>
        <v>1091.9666209864595</v>
      </c>
      <c r="O195" s="5">
        <f t="shared" si="25"/>
        <v>1177.8514510700577</v>
      </c>
      <c r="P195" s="5"/>
      <c r="Q195" s="5">
        <v>134.30290400581461</v>
      </c>
      <c r="R195" s="5">
        <v>184.83644667176526</v>
      </c>
      <c r="S195" s="5">
        <f t="shared" si="26"/>
        <v>319.13935067757984</v>
      </c>
      <c r="U195" s="6">
        <f t="shared" si="19"/>
        <v>1496.9908017476375</v>
      </c>
      <c r="V195" s="6"/>
    </row>
    <row r="196" spans="1:22">
      <c r="A196" s="35">
        <f t="shared" si="18"/>
        <v>44204.916666666664</v>
      </c>
      <c r="C196" s="36">
        <f t="shared" si="20"/>
        <v>1</v>
      </c>
      <c r="D196" s="36">
        <f t="shared" si="21"/>
        <v>8</v>
      </c>
      <c r="E196" s="36">
        <f t="shared" si="22"/>
        <v>23</v>
      </c>
      <c r="F196" s="5">
        <v>46.118869202884099</v>
      </c>
      <c r="G196" s="5">
        <v>30.118643393415482</v>
      </c>
      <c r="H196" s="5">
        <v>5.9993872661192587</v>
      </c>
      <c r="I196" s="5">
        <v>0.1108806850224589</v>
      </c>
      <c r="J196" s="5">
        <v>2.9931012719169701</v>
      </c>
      <c r="K196" s="5">
        <f t="shared" si="23"/>
        <v>85.340881819358273</v>
      </c>
      <c r="L196" s="5">
        <v>944.91408867433586</v>
      </c>
      <c r="M196" s="5">
        <v>64.446148154172192</v>
      </c>
      <c r="N196" s="5">
        <f t="shared" si="24"/>
        <v>1009.3602368285081</v>
      </c>
      <c r="O196" s="5">
        <f t="shared" si="25"/>
        <v>1094.7011186478662</v>
      </c>
      <c r="P196" s="5"/>
      <c r="Q196" s="5">
        <v>131.30828316952827</v>
      </c>
      <c r="R196" s="5">
        <v>179.26406617212587</v>
      </c>
      <c r="S196" s="5">
        <f t="shared" si="26"/>
        <v>310.5723493416541</v>
      </c>
      <c r="U196" s="6">
        <f t="shared" si="19"/>
        <v>1405.2734679895202</v>
      </c>
      <c r="V196" s="6"/>
    </row>
    <row r="197" spans="1:22">
      <c r="A197" s="35">
        <f t="shared" si="18"/>
        <v>44204.958333333336</v>
      </c>
      <c r="C197" s="36">
        <f t="shared" si="20"/>
        <v>1</v>
      </c>
      <c r="D197" s="36">
        <f t="shared" si="21"/>
        <v>8</v>
      </c>
      <c r="E197" s="36">
        <f t="shared" si="22"/>
        <v>24</v>
      </c>
      <c r="F197" s="5">
        <v>46.099130362920548</v>
      </c>
      <c r="G197" s="5">
        <v>30.156767999204252</v>
      </c>
      <c r="H197" s="5">
        <v>5.986384170144027</v>
      </c>
      <c r="I197" s="5">
        <v>9.3091336936983182E-2</v>
      </c>
      <c r="J197" s="5">
        <v>3.7667349117557962</v>
      </c>
      <c r="K197" s="5">
        <f t="shared" si="23"/>
        <v>86.102108780961586</v>
      </c>
      <c r="L197" s="5">
        <v>870.22329551841347</v>
      </c>
      <c r="M197" s="5">
        <v>57.950216489492007</v>
      </c>
      <c r="N197" s="5">
        <f t="shared" si="24"/>
        <v>928.17351200790552</v>
      </c>
      <c r="O197" s="5">
        <f t="shared" si="25"/>
        <v>1014.2756207888671</v>
      </c>
      <c r="P197" s="5"/>
      <c r="Q197" s="5">
        <v>127.87616410503503</v>
      </c>
      <c r="R197" s="5">
        <v>163.794793665405</v>
      </c>
      <c r="S197" s="5">
        <f t="shared" si="26"/>
        <v>291.67095777044005</v>
      </c>
      <c r="U197" s="6">
        <f t="shared" si="19"/>
        <v>1305.946578559307</v>
      </c>
      <c r="V197" s="6"/>
    </row>
    <row r="198" spans="1:22">
      <c r="A198" s="35">
        <f t="shared" ref="A198:A261" si="27">IFERROR(IF(YEAR(A197+1/24)=ForecastYear,--TEXT(A197+1/24,"m/d/yyyy hh:mm"),""),"")</f>
        <v>44205</v>
      </c>
      <c r="C198" s="36">
        <f t="shared" si="20"/>
        <v>1</v>
      </c>
      <c r="D198" s="36">
        <f t="shared" si="21"/>
        <v>9</v>
      </c>
      <c r="E198" s="36">
        <f t="shared" si="22"/>
        <v>1</v>
      </c>
      <c r="F198" s="5">
        <v>46.217563402701899</v>
      </c>
      <c r="G198" s="5">
        <v>30.245351642066403</v>
      </c>
      <c r="H198" s="5">
        <v>5.9752386593081139</v>
      </c>
      <c r="I198" s="5">
        <v>7.8284958804864746E-2</v>
      </c>
      <c r="J198" s="5">
        <v>2.9196432700572736</v>
      </c>
      <c r="K198" s="5">
        <f t="shared" si="23"/>
        <v>85.436081932938549</v>
      </c>
      <c r="L198" s="5">
        <v>817.9345283968197</v>
      </c>
      <c r="M198" s="5">
        <v>59.211533571712351</v>
      </c>
      <c r="N198" s="5">
        <f t="shared" si="24"/>
        <v>877.14606196853208</v>
      </c>
      <c r="O198" s="5">
        <f t="shared" si="25"/>
        <v>962.58214390147066</v>
      </c>
      <c r="P198" s="5"/>
      <c r="Q198" s="5">
        <v>125.87773037009526</v>
      </c>
      <c r="R198" s="5">
        <v>193.65246693273173</v>
      </c>
      <c r="S198" s="5">
        <f t="shared" si="26"/>
        <v>319.53019730282699</v>
      </c>
      <c r="U198" s="6">
        <f t="shared" ref="U198:U261" si="28">+O198+S198</f>
        <v>1282.1123412042975</v>
      </c>
      <c r="V198" s="6"/>
    </row>
    <row r="199" spans="1:22">
      <c r="A199" s="35">
        <f t="shared" si="27"/>
        <v>44205.041666666664</v>
      </c>
      <c r="C199" s="36">
        <f t="shared" ref="C199:C262" si="29">IFERROR(MONTH($A199),0)</f>
        <v>1</v>
      </c>
      <c r="D199" s="36">
        <f t="shared" ref="D199:D262" si="30">IFERROR(DAY($A199),0)</f>
        <v>9</v>
      </c>
      <c r="E199" s="36">
        <f t="shared" ref="E199:E262" si="31">IFERROR(HOUR($A199)+1,0)</f>
        <v>2</v>
      </c>
      <c r="F199" s="5">
        <v>45.84252544339428</v>
      </c>
      <c r="G199" s="5">
        <v>30.181436861773456</v>
      </c>
      <c r="H199" s="5">
        <v>5.9640931484722</v>
      </c>
      <c r="I199" s="5">
        <v>0.10448085857707434</v>
      </c>
      <c r="J199" s="5">
        <v>3.2274229993681529</v>
      </c>
      <c r="K199" s="5">
        <f t="shared" ref="K199:K262" si="32">SUM(F199:J199)</f>
        <v>85.31995931158518</v>
      </c>
      <c r="L199" s="5">
        <v>788.77030144696937</v>
      </c>
      <c r="M199" s="5">
        <v>53.75248708780294</v>
      </c>
      <c r="N199" s="5">
        <f t="shared" ref="N199:N262" si="33">SUM(L199:M199)</f>
        <v>842.5227885347723</v>
      </c>
      <c r="O199" s="5">
        <f t="shared" ref="O199:O262" si="34">SUM(K199,N199)</f>
        <v>927.8427478463575</v>
      </c>
      <c r="P199" s="5"/>
      <c r="Q199" s="5">
        <v>123.96897771240569</v>
      </c>
      <c r="R199" s="5">
        <v>193.49878848541681</v>
      </c>
      <c r="S199" s="5">
        <f t="shared" ref="S199:S262" si="35">SUM(Q199:R199)</f>
        <v>317.46776619782247</v>
      </c>
      <c r="U199" s="6">
        <f t="shared" si="28"/>
        <v>1245.3105140441799</v>
      </c>
      <c r="V199" s="6"/>
    </row>
    <row r="200" spans="1:22">
      <c r="A200" s="35">
        <f t="shared" si="27"/>
        <v>44205.083333333336</v>
      </c>
      <c r="C200" s="36">
        <f t="shared" si="29"/>
        <v>1</v>
      </c>
      <c r="D200" s="36">
        <f t="shared" si="30"/>
        <v>9</v>
      </c>
      <c r="E200" s="36">
        <f t="shared" si="31"/>
        <v>3</v>
      </c>
      <c r="F200" s="5">
        <v>46.711034401790883</v>
      </c>
      <c r="G200" s="5">
        <v>30.074912227951888</v>
      </c>
      <c r="H200" s="5">
        <v>5.9919569255619844</v>
      </c>
      <c r="I200" s="5">
        <v>0.11131457156112895</v>
      </c>
      <c r="J200" s="5">
        <v>4.6035982240814501</v>
      </c>
      <c r="K200" s="5">
        <f t="shared" si="32"/>
        <v>87.492816350947322</v>
      </c>
      <c r="L200" s="5">
        <v>769.55367366769303</v>
      </c>
      <c r="M200" s="5">
        <v>53.839749702026218</v>
      </c>
      <c r="N200" s="5">
        <f t="shared" si="33"/>
        <v>823.39342336971924</v>
      </c>
      <c r="O200" s="5">
        <f t="shared" si="34"/>
        <v>910.88623972066659</v>
      </c>
      <c r="P200" s="5"/>
      <c r="Q200" s="5">
        <v>123.28667438143475</v>
      </c>
      <c r="R200" s="5">
        <v>215.41128602656164</v>
      </c>
      <c r="S200" s="5">
        <f t="shared" si="35"/>
        <v>338.69796040799639</v>
      </c>
      <c r="U200" s="6">
        <f t="shared" si="28"/>
        <v>1249.584200128663</v>
      </c>
      <c r="V200" s="6"/>
    </row>
    <row r="201" spans="1:22">
      <c r="A201" s="35">
        <f t="shared" si="27"/>
        <v>44205.125</v>
      </c>
      <c r="C201" s="36">
        <f t="shared" si="29"/>
        <v>1</v>
      </c>
      <c r="D201" s="36">
        <f t="shared" si="30"/>
        <v>9</v>
      </c>
      <c r="E201" s="36">
        <f t="shared" si="31"/>
        <v>4</v>
      </c>
      <c r="F201" s="5">
        <v>46.679452257849178</v>
      </c>
      <c r="G201" s="5">
        <v>30.118643393415482</v>
      </c>
      <c r="H201" s="5">
        <v>5.9928857181316433</v>
      </c>
      <c r="I201" s="5">
        <v>0.10176906771038591</v>
      </c>
      <c r="J201" s="5">
        <v>4.3748555853791045</v>
      </c>
      <c r="K201" s="5">
        <f t="shared" si="32"/>
        <v>87.267606022485808</v>
      </c>
      <c r="L201" s="5">
        <v>760.46246324839706</v>
      </c>
      <c r="M201" s="5">
        <v>54.458287644020658</v>
      </c>
      <c r="N201" s="5">
        <f t="shared" si="33"/>
        <v>814.92075089241769</v>
      </c>
      <c r="O201" s="5">
        <f t="shared" si="34"/>
        <v>902.18835691490347</v>
      </c>
      <c r="P201" s="5"/>
      <c r="Q201" s="5">
        <v>123.82960847073312</v>
      </c>
      <c r="R201" s="5">
        <v>210.09810984139347</v>
      </c>
      <c r="S201" s="5">
        <f t="shared" si="35"/>
        <v>333.92771831212656</v>
      </c>
      <c r="U201" s="6">
        <f t="shared" si="28"/>
        <v>1236.11607522703</v>
      </c>
      <c r="V201" s="6"/>
    </row>
    <row r="202" spans="1:22">
      <c r="A202" s="35">
        <f t="shared" si="27"/>
        <v>44205.166666666664</v>
      </c>
      <c r="C202" s="36">
        <f t="shared" si="29"/>
        <v>1</v>
      </c>
      <c r="D202" s="36">
        <f t="shared" si="30"/>
        <v>9</v>
      </c>
      <c r="E202" s="36">
        <f t="shared" si="31"/>
        <v>5</v>
      </c>
      <c r="F202" s="5">
        <v>47.030803609200532</v>
      </c>
      <c r="G202" s="5">
        <v>30.033423686358223</v>
      </c>
      <c r="H202" s="5">
        <v>5.9910281329923247</v>
      </c>
      <c r="I202" s="5">
        <v>9.764714559301968E-2</v>
      </c>
      <c r="J202" s="5">
        <v>4.3305328247633383</v>
      </c>
      <c r="K202" s="5">
        <f t="shared" si="32"/>
        <v>87.483435398907432</v>
      </c>
      <c r="L202" s="5">
        <v>756.33789880906727</v>
      </c>
      <c r="M202" s="5">
        <v>55.850639650377431</v>
      </c>
      <c r="N202" s="5">
        <f t="shared" si="33"/>
        <v>812.18853845944466</v>
      </c>
      <c r="O202" s="5">
        <f t="shared" si="34"/>
        <v>899.67197385835209</v>
      </c>
      <c r="P202" s="5"/>
      <c r="Q202" s="5">
        <v>124.27437813763601</v>
      </c>
      <c r="R202" s="5">
        <v>210.32862751236584</v>
      </c>
      <c r="S202" s="5">
        <f t="shared" si="35"/>
        <v>334.60300565000182</v>
      </c>
      <c r="U202" s="6">
        <f t="shared" si="28"/>
        <v>1234.2749795083539</v>
      </c>
      <c r="V202" s="6"/>
    </row>
    <row r="203" spans="1:22">
      <c r="A203" s="35">
        <f t="shared" si="27"/>
        <v>44205.208333333336</v>
      </c>
      <c r="C203" s="36">
        <f t="shared" si="29"/>
        <v>1</v>
      </c>
      <c r="D203" s="36">
        <f t="shared" si="30"/>
        <v>9</v>
      </c>
      <c r="E203" s="36">
        <f t="shared" si="31"/>
        <v>6</v>
      </c>
      <c r="F203" s="5">
        <v>44.496336557879559</v>
      </c>
      <c r="G203" s="5">
        <v>30.064820420537213</v>
      </c>
      <c r="H203" s="5">
        <v>5.9891705478530053</v>
      </c>
      <c r="I203" s="5">
        <v>0.10448085857707434</v>
      </c>
      <c r="J203" s="5">
        <v>4.9268754221391005</v>
      </c>
      <c r="K203" s="5">
        <f t="shared" si="32"/>
        <v>85.581683806985964</v>
      </c>
      <c r="L203" s="5">
        <v>776.84932915143349</v>
      </c>
      <c r="M203" s="5">
        <v>61.882167224493998</v>
      </c>
      <c r="N203" s="5">
        <f t="shared" si="33"/>
        <v>838.73149637592746</v>
      </c>
      <c r="O203" s="5">
        <f t="shared" si="34"/>
        <v>924.31318018291347</v>
      </c>
      <c r="P203" s="5"/>
      <c r="Q203" s="5">
        <v>125.75775163161191</v>
      </c>
      <c r="R203" s="5">
        <v>199.33652043741995</v>
      </c>
      <c r="S203" s="5">
        <f t="shared" si="35"/>
        <v>325.09427206903183</v>
      </c>
      <c r="U203" s="6">
        <f t="shared" si="28"/>
        <v>1249.4074522519454</v>
      </c>
      <c r="V203" s="6"/>
    </row>
    <row r="204" spans="1:22">
      <c r="A204" s="35">
        <f t="shared" si="27"/>
        <v>44205.25</v>
      </c>
      <c r="C204" s="36">
        <f t="shared" si="29"/>
        <v>1</v>
      </c>
      <c r="D204" s="36">
        <f t="shared" si="30"/>
        <v>9</v>
      </c>
      <c r="E204" s="36">
        <f t="shared" si="31"/>
        <v>7</v>
      </c>
      <c r="F204" s="5">
        <v>37.859095050106284</v>
      </c>
      <c r="G204" s="5">
        <v>30.164617182748998</v>
      </c>
      <c r="H204" s="5">
        <v>6.0021736438282378</v>
      </c>
      <c r="I204" s="5">
        <v>0.10084705881571193</v>
      </c>
      <c r="J204" s="5">
        <v>4.6330434147003157</v>
      </c>
      <c r="K204" s="5">
        <f t="shared" si="32"/>
        <v>78.759776350199544</v>
      </c>
      <c r="L204" s="5">
        <v>801.19815777667475</v>
      </c>
      <c r="M204" s="5">
        <v>61.536966588816611</v>
      </c>
      <c r="N204" s="5">
        <f t="shared" si="33"/>
        <v>862.7351243654914</v>
      </c>
      <c r="O204" s="5">
        <f t="shared" si="34"/>
        <v>941.49490071569096</v>
      </c>
      <c r="P204" s="5"/>
      <c r="Q204" s="5">
        <v>128.05067863373807</v>
      </c>
      <c r="R204" s="5">
        <v>199.4871253157886</v>
      </c>
      <c r="S204" s="5">
        <f t="shared" si="35"/>
        <v>327.53780394952668</v>
      </c>
      <c r="U204" s="6">
        <f t="shared" si="28"/>
        <v>1269.0327046652176</v>
      </c>
      <c r="V204" s="6"/>
    </row>
    <row r="205" spans="1:22">
      <c r="A205" s="35">
        <f t="shared" si="27"/>
        <v>44205.291666666664</v>
      </c>
      <c r="C205" s="36">
        <f t="shared" si="29"/>
        <v>1</v>
      </c>
      <c r="D205" s="36">
        <f t="shared" si="30"/>
        <v>9</v>
      </c>
      <c r="E205" s="36">
        <f t="shared" si="31"/>
        <v>8</v>
      </c>
      <c r="F205" s="5">
        <v>37.760400850288491</v>
      </c>
      <c r="G205" s="5">
        <v>30.133220448570011</v>
      </c>
      <c r="H205" s="5">
        <v>6.0142479472338097</v>
      </c>
      <c r="I205" s="5">
        <v>8.9674480444955851E-2</v>
      </c>
      <c r="J205" s="5">
        <v>4.6190956928282212</v>
      </c>
      <c r="K205" s="5">
        <f t="shared" si="32"/>
        <v>78.616639419365498</v>
      </c>
      <c r="L205" s="5">
        <v>857.30592819603248</v>
      </c>
      <c r="M205" s="5">
        <v>65.377804888379586</v>
      </c>
      <c r="N205" s="5">
        <f t="shared" si="33"/>
        <v>922.6837330844121</v>
      </c>
      <c r="O205" s="5">
        <f t="shared" si="34"/>
        <v>1001.3003725037776</v>
      </c>
      <c r="P205" s="5"/>
      <c r="Q205" s="5">
        <v>130.59689408377349</v>
      </c>
      <c r="R205" s="5">
        <v>200.50140306806711</v>
      </c>
      <c r="S205" s="5">
        <f t="shared" si="35"/>
        <v>331.0982971518406</v>
      </c>
      <c r="U205" s="6">
        <f t="shared" si="28"/>
        <v>1332.3986696556181</v>
      </c>
      <c r="V205" s="6"/>
    </row>
    <row r="206" spans="1:22">
      <c r="A206" s="35">
        <f t="shared" si="27"/>
        <v>44205.333333333336</v>
      </c>
      <c r="C206" s="36">
        <f t="shared" si="29"/>
        <v>1</v>
      </c>
      <c r="D206" s="36">
        <f t="shared" si="30"/>
        <v>9</v>
      </c>
      <c r="E206" s="36">
        <f t="shared" si="31"/>
        <v>9</v>
      </c>
      <c r="F206" s="5">
        <v>36.299726692985118</v>
      </c>
      <c r="G206" s="5">
        <v>29.78673506066616</v>
      </c>
      <c r="H206" s="5">
        <v>6.0086751918158532</v>
      </c>
      <c r="I206" s="5">
        <v>0.10355884968240031</v>
      </c>
      <c r="J206" s="5">
        <v>4.4483135872388004</v>
      </c>
      <c r="K206" s="5">
        <f t="shared" si="32"/>
        <v>76.647009382388333</v>
      </c>
      <c r="L206" s="5">
        <v>923.63722256262906</v>
      </c>
      <c r="M206" s="5">
        <v>70.35562372032237</v>
      </c>
      <c r="N206" s="5">
        <f t="shared" si="33"/>
        <v>993.9928462829514</v>
      </c>
      <c r="O206" s="5">
        <f t="shared" si="34"/>
        <v>1070.6398556653398</v>
      </c>
      <c r="P206" s="5"/>
      <c r="Q206" s="5">
        <v>133.95872257420581</v>
      </c>
      <c r="R206" s="5">
        <v>194.05305541873264</v>
      </c>
      <c r="S206" s="5">
        <f t="shared" si="35"/>
        <v>328.01177799293845</v>
      </c>
      <c r="U206" s="6">
        <f t="shared" si="28"/>
        <v>1398.6516336582783</v>
      </c>
      <c r="V206" s="6"/>
    </row>
    <row r="207" spans="1:22">
      <c r="A207" s="35">
        <f t="shared" si="27"/>
        <v>44205.375</v>
      </c>
      <c r="C207" s="36">
        <f t="shared" si="29"/>
        <v>1</v>
      </c>
      <c r="D207" s="36">
        <f t="shared" si="30"/>
        <v>9</v>
      </c>
      <c r="E207" s="36">
        <f t="shared" si="31"/>
        <v>10</v>
      </c>
      <c r="F207" s="5">
        <v>36.445794108715454</v>
      </c>
      <c r="G207" s="5">
        <v>29.508649700795115</v>
      </c>
      <c r="H207" s="5">
        <v>6.0151767398034695</v>
      </c>
      <c r="I207" s="5">
        <v>0.10719264944376261</v>
      </c>
      <c r="J207" s="5">
        <v>3.9288384348470249</v>
      </c>
      <c r="K207" s="5">
        <f t="shared" si="32"/>
        <v>76.005651633604813</v>
      </c>
      <c r="L207" s="5">
        <v>967.07289212775243</v>
      </c>
      <c r="M207" s="5">
        <v>73.355917721116967</v>
      </c>
      <c r="N207" s="5">
        <f t="shared" si="33"/>
        <v>1040.4288098488694</v>
      </c>
      <c r="O207" s="5">
        <f t="shared" si="34"/>
        <v>1116.4344614824743</v>
      </c>
      <c r="P207" s="5"/>
      <c r="Q207" s="5">
        <v>135.24940294273875</v>
      </c>
      <c r="R207" s="5">
        <v>189.672195147275</v>
      </c>
      <c r="S207" s="5">
        <f t="shared" si="35"/>
        <v>324.92159809001373</v>
      </c>
      <c r="U207" s="6">
        <f t="shared" si="28"/>
        <v>1441.356059572488</v>
      </c>
      <c r="V207" s="6"/>
    </row>
    <row r="208" spans="1:22">
      <c r="A208" s="35">
        <f t="shared" si="27"/>
        <v>44205.416666666664</v>
      </c>
      <c r="C208" s="36">
        <f t="shared" si="29"/>
        <v>1</v>
      </c>
      <c r="D208" s="36">
        <f t="shared" si="30"/>
        <v>9</v>
      </c>
      <c r="E208" s="36">
        <f t="shared" si="31"/>
        <v>11</v>
      </c>
      <c r="F208" s="5">
        <v>36.544488308533246</v>
      </c>
      <c r="G208" s="5">
        <v>29.759823574227031</v>
      </c>
      <c r="H208" s="5">
        <v>6.0235358729304043</v>
      </c>
      <c r="I208" s="5">
        <v>8.4684785250249306E-2</v>
      </c>
      <c r="J208" s="5">
        <v>4.2257699360351637</v>
      </c>
      <c r="K208" s="5">
        <f t="shared" si="32"/>
        <v>76.638302476976094</v>
      </c>
      <c r="L208" s="5">
        <v>971.92099264811429</v>
      </c>
      <c r="M208" s="5">
        <v>75.058821972209529</v>
      </c>
      <c r="N208" s="5">
        <f t="shared" si="33"/>
        <v>1046.9798146203239</v>
      </c>
      <c r="O208" s="5">
        <f t="shared" si="34"/>
        <v>1123.6181170973</v>
      </c>
      <c r="P208" s="5"/>
      <c r="Q208" s="5">
        <v>134.41076367980469</v>
      </c>
      <c r="R208" s="5">
        <v>189.29312164389819</v>
      </c>
      <c r="S208" s="5">
        <f t="shared" si="35"/>
        <v>323.70388532370288</v>
      </c>
      <c r="U208" s="6">
        <f t="shared" si="28"/>
        <v>1447.3220024210029</v>
      </c>
      <c r="V208" s="6"/>
    </row>
    <row r="209" spans="1:22">
      <c r="A209" s="35">
        <f t="shared" si="27"/>
        <v>44205.458333333336</v>
      </c>
      <c r="C209" s="36">
        <f t="shared" si="29"/>
        <v>1</v>
      </c>
      <c r="D209" s="36">
        <f t="shared" si="30"/>
        <v>9</v>
      </c>
      <c r="E209" s="36">
        <f t="shared" si="31"/>
        <v>12</v>
      </c>
      <c r="F209" s="5">
        <v>37.255086547221374</v>
      </c>
      <c r="G209" s="5">
        <v>29.759823574227031</v>
      </c>
      <c r="H209" s="5">
        <v>6.0337525911966576</v>
      </c>
      <c r="I209" s="5">
        <v>9.3796402562322134E-2</v>
      </c>
      <c r="J209" s="5">
        <v>4.9808066133778652</v>
      </c>
      <c r="K209" s="5">
        <f t="shared" si="32"/>
        <v>78.123265728585253</v>
      </c>
      <c r="L209" s="5">
        <v>982.71884890826288</v>
      </c>
      <c r="M209" s="5">
        <v>75.683776282896872</v>
      </c>
      <c r="N209" s="5">
        <f t="shared" si="33"/>
        <v>1058.4026251911598</v>
      </c>
      <c r="O209" s="5">
        <f t="shared" si="34"/>
        <v>1136.5258909197451</v>
      </c>
      <c r="P209" s="5"/>
      <c r="Q209" s="5">
        <v>133.86177005825968</v>
      </c>
      <c r="R209" s="5">
        <v>173.26855768087941</v>
      </c>
      <c r="S209" s="5">
        <f t="shared" si="35"/>
        <v>307.13032773913909</v>
      </c>
      <c r="U209" s="6">
        <f t="shared" si="28"/>
        <v>1443.6562186588842</v>
      </c>
      <c r="V209" s="6"/>
    </row>
    <row r="210" spans="1:22">
      <c r="A210" s="35">
        <f t="shared" si="27"/>
        <v>44205.5</v>
      </c>
      <c r="C210" s="36">
        <f t="shared" si="29"/>
        <v>1</v>
      </c>
      <c r="D210" s="36">
        <f t="shared" si="30"/>
        <v>9</v>
      </c>
      <c r="E210" s="36">
        <f t="shared" si="31"/>
        <v>13</v>
      </c>
      <c r="F210" s="5">
        <v>37.989371393865774</v>
      </c>
      <c r="G210" s="5">
        <v>29.660026812015239</v>
      </c>
      <c r="H210" s="5">
        <v>6.0300374209180214</v>
      </c>
      <c r="I210" s="5">
        <v>0.10198601097972099</v>
      </c>
      <c r="J210" s="5">
        <v>5.1726652764628938</v>
      </c>
      <c r="K210" s="5">
        <f t="shared" si="32"/>
        <v>78.954086914241643</v>
      </c>
      <c r="L210" s="5">
        <v>969.97214616996723</v>
      </c>
      <c r="M210" s="5">
        <v>71.668412754887328</v>
      </c>
      <c r="N210" s="5">
        <f t="shared" si="33"/>
        <v>1041.6405589248545</v>
      </c>
      <c r="O210" s="5">
        <f t="shared" si="34"/>
        <v>1120.5946458390961</v>
      </c>
      <c r="P210" s="5"/>
      <c r="Q210" s="5">
        <v>131.94574596187414</v>
      </c>
      <c r="R210" s="5">
        <v>189.12202630588757</v>
      </c>
      <c r="S210" s="5">
        <f t="shared" si="35"/>
        <v>321.06777226776171</v>
      </c>
      <c r="U210" s="6">
        <f t="shared" si="28"/>
        <v>1441.6624181068578</v>
      </c>
      <c r="V210" s="6"/>
    </row>
    <row r="211" spans="1:22">
      <c r="A211" s="35">
        <f t="shared" si="27"/>
        <v>44205.541666666664</v>
      </c>
      <c r="C211" s="36">
        <f t="shared" si="29"/>
        <v>1</v>
      </c>
      <c r="D211" s="36">
        <f t="shared" si="30"/>
        <v>9</v>
      </c>
      <c r="E211" s="36">
        <f t="shared" si="31"/>
        <v>14</v>
      </c>
      <c r="F211" s="5">
        <v>37.713027634375948</v>
      </c>
      <c r="G211" s="5">
        <v>30.02669581474844</v>
      </c>
      <c r="H211" s="5">
        <v>6.0365389689056368</v>
      </c>
      <c r="I211" s="5">
        <v>0.10654181963575748</v>
      </c>
      <c r="J211" s="5">
        <v>5.4829246007732566</v>
      </c>
      <c r="K211" s="5">
        <f t="shared" si="32"/>
        <v>79.365728838439026</v>
      </c>
      <c r="L211" s="5">
        <v>958.03073500208586</v>
      </c>
      <c r="M211" s="5">
        <v>70.397971753695444</v>
      </c>
      <c r="N211" s="5">
        <f t="shared" si="33"/>
        <v>1028.4287067557814</v>
      </c>
      <c r="O211" s="5">
        <f t="shared" si="34"/>
        <v>1107.7944355942204</v>
      </c>
      <c r="P211" s="5"/>
      <c r="Q211" s="5">
        <v>132.31052980312148</v>
      </c>
      <c r="R211" s="5">
        <v>194.04690828084006</v>
      </c>
      <c r="S211" s="5">
        <f t="shared" si="35"/>
        <v>326.35743808396154</v>
      </c>
      <c r="U211" s="6">
        <f t="shared" si="28"/>
        <v>1434.151873678182</v>
      </c>
      <c r="V211" s="6"/>
    </row>
    <row r="212" spans="1:22">
      <c r="A212" s="35">
        <f t="shared" si="27"/>
        <v>44205.583333333336</v>
      </c>
      <c r="C212" s="36">
        <f t="shared" si="29"/>
        <v>1</v>
      </c>
      <c r="D212" s="36">
        <f t="shared" si="30"/>
        <v>9</v>
      </c>
      <c r="E212" s="36">
        <f t="shared" si="31"/>
        <v>15</v>
      </c>
      <c r="F212" s="5">
        <v>38.54600668083814</v>
      </c>
      <c r="G212" s="5">
        <v>30.019967943138656</v>
      </c>
      <c r="H212" s="5">
        <v>7.2272510432090424</v>
      </c>
      <c r="I212" s="5">
        <v>9.4230289100992348E-2</v>
      </c>
      <c r="J212" s="5">
        <v>4.8103344571633802</v>
      </c>
      <c r="K212" s="5">
        <f t="shared" si="32"/>
        <v>80.697790413450207</v>
      </c>
      <c r="L212" s="5">
        <v>957.95204534355537</v>
      </c>
      <c r="M212" s="5">
        <v>69.087749266607631</v>
      </c>
      <c r="N212" s="5">
        <f t="shared" si="33"/>
        <v>1027.039794610163</v>
      </c>
      <c r="O212" s="5">
        <f t="shared" si="34"/>
        <v>1107.7375850236131</v>
      </c>
      <c r="P212" s="5"/>
      <c r="Q212" s="5">
        <v>130.45994865499958</v>
      </c>
      <c r="R212" s="5">
        <v>205.23162567642066</v>
      </c>
      <c r="S212" s="5">
        <f t="shared" si="35"/>
        <v>335.69157433142027</v>
      </c>
      <c r="U212" s="6">
        <f t="shared" si="28"/>
        <v>1443.4291593550333</v>
      </c>
      <c r="V212" s="6"/>
    </row>
    <row r="213" spans="1:22">
      <c r="A213" s="35">
        <f t="shared" si="27"/>
        <v>44205.625</v>
      </c>
      <c r="C213" s="36">
        <f t="shared" si="29"/>
        <v>1</v>
      </c>
      <c r="D213" s="36">
        <f t="shared" si="30"/>
        <v>9</v>
      </c>
      <c r="E213" s="36">
        <f t="shared" si="31"/>
        <v>16</v>
      </c>
      <c r="F213" s="5">
        <v>35.08381415122988</v>
      </c>
      <c r="G213" s="5">
        <v>30.07042698021203</v>
      </c>
      <c r="H213" s="5">
        <v>7.342421321846814</v>
      </c>
      <c r="I213" s="5">
        <v>9.7864088862354759E-2</v>
      </c>
      <c r="J213" s="5">
        <v>4.8686049396512399</v>
      </c>
      <c r="K213" s="5">
        <f t="shared" si="32"/>
        <v>77.463131481802307</v>
      </c>
      <c r="L213" s="5">
        <v>997.20081190869507</v>
      </c>
      <c r="M213" s="5">
        <v>73.321269330175369</v>
      </c>
      <c r="N213" s="5">
        <f t="shared" si="33"/>
        <v>1070.5220812388704</v>
      </c>
      <c r="O213" s="5">
        <f t="shared" si="34"/>
        <v>1147.9852127206727</v>
      </c>
      <c r="P213" s="5"/>
      <c r="Q213" s="5">
        <v>130.00063611070476</v>
      </c>
      <c r="R213" s="5">
        <v>210.01717252580761</v>
      </c>
      <c r="S213" s="5">
        <f t="shared" si="35"/>
        <v>340.01780863651237</v>
      </c>
      <c r="U213" s="6">
        <f t="shared" si="28"/>
        <v>1488.0030213571852</v>
      </c>
      <c r="V213" s="6"/>
    </row>
    <row r="214" spans="1:22">
      <c r="A214" s="35">
        <f t="shared" si="27"/>
        <v>44205.666666666664</v>
      </c>
      <c r="C214" s="36">
        <f t="shared" si="29"/>
        <v>1</v>
      </c>
      <c r="D214" s="36">
        <f t="shared" si="30"/>
        <v>9</v>
      </c>
      <c r="E214" s="36">
        <f t="shared" si="31"/>
        <v>17</v>
      </c>
      <c r="F214" s="5">
        <v>32.94807166717279</v>
      </c>
      <c r="G214" s="5">
        <v>30.088367971171454</v>
      </c>
      <c r="H214" s="5">
        <v>7.391647328038764</v>
      </c>
      <c r="I214" s="5">
        <v>9.8786097757028735E-2</v>
      </c>
      <c r="J214" s="5">
        <v>4.7247884296812019</v>
      </c>
      <c r="K214" s="5">
        <f t="shared" si="32"/>
        <v>75.251661493821231</v>
      </c>
      <c r="L214" s="5">
        <v>1067.9888023902365</v>
      </c>
      <c r="M214" s="5">
        <v>77.806311046504334</v>
      </c>
      <c r="N214" s="5">
        <f t="shared" si="33"/>
        <v>1145.7951134367408</v>
      </c>
      <c r="O214" s="5">
        <f t="shared" si="34"/>
        <v>1221.0467749305622</v>
      </c>
      <c r="P214" s="5"/>
      <c r="Q214" s="5">
        <v>136.5243285274305</v>
      </c>
      <c r="R214" s="5">
        <v>204.06366947682716</v>
      </c>
      <c r="S214" s="5">
        <f t="shared" si="35"/>
        <v>340.58799800425766</v>
      </c>
      <c r="U214" s="6">
        <f t="shared" si="28"/>
        <v>1561.6347729348199</v>
      </c>
      <c r="V214" s="6"/>
    </row>
    <row r="215" spans="1:22">
      <c r="A215" s="35">
        <f t="shared" si="27"/>
        <v>44205.708333333336</v>
      </c>
      <c r="C215" s="36">
        <f t="shared" si="29"/>
        <v>1</v>
      </c>
      <c r="D215" s="36">
        <f t="shared" si="30"/>
        <v>9</v>
      </c>
      <c r="E215" s="36">
        <f t="shared" si="31"/>
        <v>18</v>
      </c>
      <c r="F215" s="5">
        <v>33.255997570604308</v>
      </c>
      <c r="G215" s="5">
        <v>30.00090564024427</v>
      </c>
      <c r="H215" s="5">
        <v>7.3888609503297857</v>
      </c>
      <c r="I215" s="5">
        <v>9.4664175639662396E-2</v>
      </c>
      <c r="J215" s="5">
        <v>5.1131549964752923</v>
      </c>
      <c r="K215" s="5">
        <f t="shared" si="32"/>
        <v>75.853583333293315</v>
      </c>
      <c r="L215" s="5">
        <v>1064.1769526977935</v>
      </c>
      <c r="M215" s="5">
        <v>76.46657326342924</v>
      </c>
      <c r="N215" s="5">
        <f t="shared" si="33"/>
        <v>1140.6435259612226</v>
      </c>
      <c r="O215" s="5">
        <f t="shared" si="34"/>
        <v>1216.4971092945159</v>
      </c>
      <c r="P215" s="5"/>
      <c r="Q215" s="5">
        <v>157.54541459957477</v>
      </c>
      <c r="R215" s="5">
        <v>194.48437959419655</v>
      </c>
      <c r="S215" s="5">
        <f t="shared" si="35"/>
        <v>352.02979419377129</v>
      </c>
      <c r="U215" s="6">
        <f t="shared" si="28"/>
        <v>1568.5269034882872</v>
      </c>
      <c r="V215" s="6"/>
    </row>
    <row r="216" spans="1:22">
      <c r="A216" s="35">
        <f t="shared" si="27"/>
        <v>44205.75</v>
      </c>
      <c r="C216" s="36">
        <f t="shared" si="29"/>
        <v>1</v>
      </c>
      <c r="D216" s="36">
        <f t="shared" si="30"/>
        <v>9</v>
      </c>
      <c r="E216" s="36">
        <f t="shared" si="31"/>
        <v>19</v>
      </c>
      <c r="F216" s="5">
        <v>34.238991800789549</v>
      </c>
      <c r="G216" s="5">
        <v>30.088367971171454</v>
      </c>
      <c r="H216" s="5">
        <v>7.3935049131780834</v>
      </c>
      <c r="I216" s="5">
        <v>9.7864088862354759E-2</v>
      </c>
      <c r="J216" s="5">
        <v>4.9925846896254109</v>
      </c>
      <c r="K216" s="5">
        <f t="shared" si="32"/>
        <v>76.811313463626846</v>
      </c>
      <c r="L216" s="5">
        <v>1034.6560674255134</v>
      </c>
      <c r="M216" s="5">
        <v>75.124268932877001</v>
      </c>
      <c r="N216" s="5">
        <f t="shared" si="33"/>
        <v>1109.7803363583903</v>
      </c>
      <c r="O216" s="5">
        <f t="shared" si="34"/>
        <v>1186.5916498220172</v>
      </c>
      <c r="P216" s="5"/>
      <c r="Q216" s="5">
        <v>156.27776045357902</v>
      </c>
      <c r="R216" s="5">
        <v>194.41368750843168</v>
      </c>
      <c r="S216" s="5">
        <f t="shared" si="35"/>
        <v>350.69144796201067</v>
      </c>
      <c r="U216" s="6">
        <f t="shared" si="28"/>
        <v>1537.2830977840279</v>
      </c>
      <c r="V216" s="6"/>
    </row>
    <row r="217" spans="1:22">
      <c r="A217" s="35">
        <f t="shared" si="27"/>
        <v>44205.791666666664</v>
      </c>
      <c r="C217" s="36">
        <f t="shared" si="29"/>
        <v>1</v>
      </c>
      <c r="D217" s="36">
        <f t="shared" si="30"/>
        <v>9</v>
      </c>
      <c r="E217" s="36">
        <f t="shared" si="31"/>
        <v>20</v>
      </c>
      <c r="F217" s="5">
        <v>34.195566352869726</v>
      </c>
      <c r="G217" s="5">
        <v>30.165738494683964</v>
      </c>
      <c r="H217" s="5">
        <v>7.3981488760263794</v>
      </c>
      <c r="I217" s="5">
        <v>8.9457537175620827E-2</v>
      </c>
      <c r="J217" s="5">
        <v>5.3710328764215678</v>
      </c>
      <c r="K217" s="5">
        <f t="shared" si="32"/>
        <v>77.219944137177265</v>
      </c>
      <c r="L217" s="5">
        <v>1021.729502610577</v>
      </c>
      <c r="M217" s="5">
        <v>74.417185102920698</v>
      </c>
      <c r="N217" s="5">
        <f t="shared" si="33"/>
        <v>1096.1466877134976</v>
      </c>
      <c r="O217" s="5">
        <f t="shared" si="34"/>
        <v>1173.3666318506748</v>
      </c>
      <c r="P217" s="5"/>
      <c r="Q217" s="5">
        <v>156.63648476257973</v>
      </c>
      <c r="R217" s="5">
        <v>194.53663026628365</v>
      </c>
      <c r="S217" s="5">
        <f t="shared" si="35"/>
        <v>351.17311502886338</v>
      </c>
      <c r="U217" s="6">
        <f t="shared" si="28"/>
        <v>1524.5397468795381</v>
      </c>
      <c r="V217" s="6"/>
    </row>
    <row r="218" spans="1:22">
      <c r="A218" s="35">
        <f t="shared" si="27"/>
        <v>44205.833333333336</v>
      </c>
      <c r="C218" s="36">
        <f t="shared" si="29"/>
        <v>1</v>
      </c>
      <c r="D218" s="36">
        <f t="shared" si="30"/>
        <v>9</v>
      </c>
      <c r="E218" s="36">
        <f t="shared" si="31"/>
        <v>21</v>
      </c>
      <c r="F218" s="5">
        <v>33.706043121773455</v>
      </c>
      <c r="G218" s="5">
        <v>30.278991000115315</v>
      </c>
      <c r="H218" s="5">
        <v>7.4009352537353577</v>
      </c>
      <c r="I218" s="5">
        <v>9.0379546070294803E-2</v>
      </c>
      <c r="J218" s="5">
        <v>5.2408541389486878</v>
      </c>
      <c r="K218" s="5">
        <f t="shared" si="32"/>
        <v>76.717203060643115</v>
      </c>
      <c r="L218" s="5">
        <v>994.91983375493271</v>
      </c>
      <c r="M218" s="5">
        <v>72.870840247934609</v>
      </c>
      <c r="N218" s="5">
        <f t="shared" si="33"/>
        <v>1067.7906740028673</v>
      </c>
      <c r="O218" s="5">
        <f t="shared" si="34"/>
        <v>1144.5078770635105</v>
      </c>
      <c r="P218" s="5"/>
      <c r="Q218" s="5">
        <v>155.82450744153084</v>
      </c>
      <c r="R218" s="5">
        <v>199.20538149571118</v>
      </c>
      <c r="S218" s="5">
        <f t="shared" si="35"/>
        <v>355.02988893724205</v>
      </c>
      <c r="U218" s="6">
        <f t="shared" si="28"/>
        <v>1499.5377660007525</v>
      </c>
      <c r="V218" s="6"/>
    </row>
    <row r="219" spans="1:22">
      <c r="A219" s="35">
        <f t="shared" si="27"/>
        <v>44205.875</v>
      </c>
      <c r="C219" s="36">
        <f t="shared" si="29"/>
        <v>1</v>
      </c>
      <c r="D219" s="36">
        <f t="shared" si="30"/>
        <v>9</v>
      </c>
      <c r="E219" s="36">
        <f t="shared" si="31"/>
        <v>22</v>
      </c>
      <c r="F219" s="5">
        <v>34.136349832979043</v>
      </c>
      <c r="G219" s="5">
        <v>30.178072925968564</v>
      </c>
      <c r="H219" s="5">
        <v>7.4000064611656979</v>
      </c>
      <c r="I219" s="5">
        <v>0.11153151483046403</v>
      </c>
      <c r="J219" s="5">
        <v>5.1311320602215469</v>
      </c>
      <c r="K219" s="5">
        <f t="shared" si="32"/>
        <v>76.957092795165323</v>
      </c>
      <c r="L219" s="5">
        <v>957.73539329669268</v>
      </c>
      <c r="M219" s="5">
        <v>71.524686096166633</v>
      </c>
      <c r="N219" s="5">
        <f t="shared" si="33"/>
        <v>1029.2600793928593</v>
      </c>
      <c r="O219" s="5">
        <f t="shared" si="34"/>
        <v>1106.2171721880247</v>
      </c>
      <c r="P219" s="5"/>
      <c r="Q219" s="5">
        <v>154.61381289865344</v>
      </c>
      <c r="R219" s="5">
        <v>189.25828786250682</v>
      </c>
      <c r="S219" s="5">
        <f t="shared" si="35"/>
        <v>343.87210076116025</v>
      </c>
      <c r="U219" s="6">
        <f t="shared" si="28"/>
        <v>1450.089272949185</v>
      </c>
      <c r="V219" s="6"/>
    </row>
    <row r="220" spans="1:22">
      <c r="A220" s="35">
        <f t="shared" si="27"/>
        <v>44205.916666666664</v>
      </c>
      <c r="C220" s="36">
        <f t="shared" si="29"/>
        <v>1</v>
      </c>
      <c r="D220" s="36">
        <f t="shared" si="30"/>
        <v>9</v>
      </c>
      <c r="E220" s="36">
        <f t="shared" si="31"/>
        <v>23</v>
      </c>
      <c r="F220" s="5">
        <v>34.72851503188582</v>
      </c>
      <c r="G220" s="5">
        <v>30.013240071528873</v>
      </c>
      <c r="H220" s="5">
        <v>7.4102231794319531</v>
      </c>
      <c r="I220" s="5">
        <v>0.10426391530773926</v>
      </c>
      <c r="J220" s="5">
        <v>4.8115742546631211</v>
      </c>
      <c r="K220" s="5">
        <f t="shared" si="32"/>
        <v>77.06781645281751</v>
      </c>
      <c r="L220" s="5">
        <v>924.85435741080607</v>
      </c>
      <c r="M220" s="5">
        <v>67.81217517046143</v>
      </c>
      <c r="N220" s="5">
        <f t="shared" si="33"/>
        <v>992.66653258126746</v>
      </c>
      <c r="O220" s="5">
        <f t="shared" si="34"/>
        <v>1069.734349034085</v>
      </c>
      <c r="P220" s="5"/>
      <c r="Q220" s="5">
        <v>136.74125978185995</v>
      </c>
      <c r="R220" s="5">
        <v>204.44581654915035</v>
      </c>
      <c r="S220" s="5">
        <f t="shared" si="35"/>
        <v>341.1870763310103</v>
      </c>
      <c r="U220" s="6">
        <f t="shared" si="28"/>
        <v>1410.9214253650953</v>
      </c>
      <c r="V220" s="6"/>
    </row>
    <row r="221" spans="1:22">
      <c r="A221" s="35">
        <f t="shared" si="27"/>
        <v>44205.958333333336</v>
      </c>
      <c r="C221" s="36">
        <f t="shared" si="29"/>
        <v>1</v>
      </c>
      <c r="D221" s="36">
        <f t="shared" si="30"/>
        <v>9</v>
      </c>
      <c r="E221" s="36">
        <f t="shared" si="31"/>
        <v>24</v>
      </c>
      <c r="F221" s="5">
        <v>33.832371697540239</v>
      </c>
      <c r="G221" s="5">
        <v>30.118643393415482</v>
      </c>
      <c r="H221" s="5">
        <v>7.4176535199892282</v>
      </c>
      <c r="I221" s="5">
        <v>0.10128094535438203</v>
      </c>
      <c r="J221" s="5">
        <v>4.7294376703052334</v>
      </c>
      <c r="K221" s="5">
        <f t="shared" si="32"/>
        <v>76.199387226604557</v>
      </c>
      <c r="L221" s="5">
        <v>880.08198559428445</v>
      </c>
      <c r="M221" s="5">
        <v>64.131746088220666</v>
      </c>
      <c r="N221" s="5">
        <f t="shared" si="33"/>
        <v>944.21373168250511</v>
      </c>
      <c r="O221" s="5">
        <f t="shared" si="34"/>
        <v>1020.4131189091097</v>
      </c>
      <c r="P221" s="5"/>
      <c r="Q221" s="5">
        <v>133.93569635166861</v>
      </c>
      <c r="R221" s="5">
        <v>204.96217613212846</v>
      </c>
      <c r="S221" s="5">
        <f t="shared" si="35"/>
        <v>338.89787248379707</v>
      </c>
      <c r="U221" s="6">
        <f t="shared" si="28"/>
        <v>1359.3109913929068</v>
      </c>
      <c r="V221" s="6"/>
    </row>
    <row r="222" spans="1:22">
      <c r="A222" s="35">
        <f t="shared" si="27"/>
        <v>44206</v>
      </c>
      <c r="C222" s="36">
        <f t="shared" si="29"/>
        <v>1</v>
      </c>
      <c r="D222" s="36">
        <f t="shared" si="30"/>
        <v>10</v>
      </c>
      <c r="E222" s="36">
        <f t="shared" si="31"/>
        <v>1</v>
      </c>
      <c r="F222" s="5">
        <v>33.970543577285156</v>
      </c>
      <c r="G222" s="5">
        <v>29.987449897024703</v>
      </c>
      <c r="H222" s="5">
        <v>7.4195111051285467</v>
      </c>
      <c r="I222" s="5">
        <v>9.8081032131689783E-2</v>
      </c>
      <c r="J222" s="5">
        <v>4.7895678490427063</v>
      </c>
      <c r="K222" s="5">
        <f t="shared" si="32"/>
        <v>76.265153460612808</v>
      </c>
      <c r="L222" s="5">
        <v>848.762479555597</v>
      </c>
      <c r="M222" s="5">
        <v>62.532787009952884</v>
      </c>
      <c r="N222" s="5">
        <f t="shared" si="33"/>
        <v>911.29526656554992</v>
      </c>
      <c r="O222" s="5">
        <f t="shared" si="34"/>
        <v>987.56042002616277</v>
      </c>
      <c r="P222" s="5"/>
      <c r="Q222" s="5">
        <v>132.68985652176073</v>
      </c>
      <c r="R222" s="5">
        <v>219.89562311921131</v>
      </c>
      <c r="S222" s="5">
        <f t="shared" si="35"/>
        <v>352.58547964097204</v>
      </c>
      <c r="U222" s="6">
        <f t="shared" si="28"/>
        <v>1340.1458996671349</v>
      </c>
      <c r="V222" s="6"/>
    </row>
    <row r="223" spans="1:22">
      <c r="A223" s="35">
        <f t="shared" si="27"/>
        <v>44206.041666666664</v>
      </c>
      <c r="C223" s="36">
        <f t="shared" si="29"/>
        <v>1</v>
      </c>
      <c r="D223" s="36">
        <f t="shared" si="30"/>
        <v>10</v>
      </c>
      <c r="E223" s="36">
        <f t="shared" si="31"/>
        <v>2</v>
      </c>
      <c r="F223" s="5">
        <v>35.253568174916488</v>
      </c>
      <c r="G223" s="5">
        <v>30.138827008244828</v>
      </c>
      <c r="H223" s="5">
        <v>7.4232262754071847</v>
      </c>
      <c r="I223" s="5">
        <v>9.6942079967680617E-2</v>
      </c>
      <c r="J223" s="5">
        <v>4.8028956721649294</v>
      </c>
      <c r="K223" s="5">
        <f t="shared" si="32"/>
        <v>77.715459210701113</v>
      </c>
      <c r="L223" s="5">
        <v>843.90518154267954</v>
      </c>
      <c r="M223" s="5">
        <v>61.294427852225425</v>
      </c>
      <c r="N223" s="5">
        <f t="shared" si="33"/>
        <v>905.199609394905</v>
      </c>
      <c r="O223" s="5">
        <f t="shared" si="34"/>
        <v>982.91506860560617</v>
      </c>
      <c r="P223" s="5"/>
      <c r="Q223" s="5">
        <v>131.54096920779901</v>
      </c>
      <c r="R223" s="5">
        <v>224.9516440358725</v>
      </c>
      <c r="S223" s="5">
        <f t="shared" si="35"/>
        <v>356.49261324367149</v>
      </c>
      <c r="U223" s="6">
        <f t="shared" si="28"/>
        <v>1339.4076818492777</v>
      </c>
      <c r="V223" s="6"/>
    </row>
    <row r="224" spans="1:22">
      <c r="A224" s="35">
        <f t="shared" si="27"/>
        <v>44206.083333333336</v>
      </c>
      <c r="C224" s="36">
        <f t="shared" si="29"/>
        <v>1</v>
      </c>
      <c r="D224" s="36">
        <f t="shared" si="30"/>
        <v>10</v>
      </c>
      <c r="E224" s="36">
        <f t="shared" si="31"/>
        <v>3</v>
      </c>
      <c r="F224" s="5">
        <v>35.964166413604616</v>
      </c>
      <c r="G224" s="5">
        <v>30.156767999204252</v>
      </c>
      <c r="H224" s="5">
        <v>7.4306566159644607</v>
      </c>
      <c r="I224" s="5">
        <v>9.1030375878300041E-2</v>
      </c>
      <c r="J224" s="5">
        <v>4.5189820447240781</v>
      </c>
      <c r="K224" s="5">
        <f t="shared" si="32"/>
        <v>78.161603449375718</v>
      </c>
      <c r="L224" s="5">
        <v>853.64226032809449</v>
      </c>
      <c r="M224" s="5">
        <v>61.438154510946134</v>
      </c>
      <c r="N224" s="5">
        <f t="shared" si="33"/>
        <v>915.0804148390406</v>
      </c>
      <c r="O224" s="5">
        <f t="shared" si="34"/>
        <v>993.24201828841638</v>
      </c>
      <c r="P224" s="5"/>
      <c r="Q224" s="5">
        <v>132.61714213480116</v>
      </c>
      <c r="R224" s="5">
        <v>225.53254856672294</v>
      </c>
      <c r="S224" s="5">
        <f t="shared" si="35"/>
        <v>358.14969070152409</v>
      </c>
      <c r="U224" s="6">
        <f t="shared" si="28"/>
        <v>1351.3917089899405</v>
      </c>
      <c r="V224" s="6"/>
    </row>
    <row r="225" spans="1:22">
      <c r="A225" s="35">
        <f t="shared" si="27"/>
        <v>44206.125</v>
      </c>
      <c r="C225" s="36">
        <f t="shared" si="29"/>
        <v>1</v>
      </c>
      <c r="D225" s="36">
        <f t="shared" si="30"/>
        <v>10</v>
      </c>
      <c r="E225" s="36">
        <f t="shared" si="31"/>
        <v>4</v>
      </c>
      <c r="F225" s="5">
        <v>36.406316428788337</v>
      </c>
      <c r="G225" s="5">
        <v>30.042394181837935</v>
      </c>
      <c r="H225" s="5">
        <v>7.4427309193700335</v>
      </c>
      <c r="I225" s="5">
        <v>0.11858217108385377</v>
      </c>
      <c r="J225" s="5">
        <v>4.900529725269589</v>
      </c>
      <c r="K225" s="5">
        <f t="shared" si="32"/>
        <v>78.910553426349765</v>
      </c>
      <c r="L225" s="5">
        <v>873.45570317986062</v>
      </c>
      <c r="M225" s="5">
        <v>61.989962218534529</v>
      </c>
      <c r="N225" s="5">
        <f t="shared" si="33"/>
        <v>935.44566539839514</v>
      </c>
      <c r="O225" s="5">
        <f t="shared" si="34"/>
        <v>1014.3562188247449</v>
      </c>
      <c r="P225" s="5"/>
      <c r="Q225" s="5">
        <v>132.54442774784152</v>
      </c>
      <c r="R225" s="5">
        <v>230.14495103213505</v>
      </c>
      <c r="S225" s="5">
        <f t="shared" si="35"/>
        <v>362.68937877997655</v>
      </c>
      <c r="U225" s="6">
        <f t="shared" si="28"/>
        <v>1377.0455976047215</v>
      </c>
      <c r="V225" s="6"/>
    </row>
    <row r="226" spans="1:22">
      <c r="A226" s="35">
        <f t="shared" si="27"/>
        <v>44206.166666666664</v>
      </c>
      <c r="C226" s="36">
        <f t="shared" si="29"/>
        <v>1</v>
      </c>
      <c r="D226" s="36">
        <f t="shared" si="30"/>
        <v>10</v>
      </c>
      <c r="E226" s="36">
        <f t="shared" si="31"/>
        <v>5</v>
      </c>
      <c r="F226" s="5">
        <v>36.524749468569695</v>
      </c>
      <c r="G226" s="5">
        <v>30.030059750553331</v>
      </c>
      <c r="H226" s="5">
        <v>7.5374677614752974</v>
      </c>
      <c r="I226" s="5">
        <v>0.11380941915848225</v>
      </c>
      <c r="J226" s="5">
        <v>5.1776244664618609</v>
      </c>
      <c r="K226" s="5">
        <f t="shared" si="32"/>
        <v>79.383710866218678</v>
      </c>
      <c r="L226" s="5">
        <v>887.5319545642335</v>
      </c>
      <c r="M226" s="5">
        <v>62.940868058820584</v>
      </c>
      <c r="N226" s="5">
        <f t="shared" si="33"/>
        <v>950.47282262305407</v>
      </c>
      <c r="O226" s="5">
        <f t="shared" si="34"/>
        <v>1029.8565334892728</v>
      </c>
      <c r="P226" s="5"/>
      <c r="Q226" s="5">
        <v>132.88497346010234</v>
      </c>
      <c r="R226" s="5">
        <v>209.95877471582796</v>
      </c>
      <c r="S226" s="5">
        <f t="shared" si="35"/>
        <v>342.84374817593027</v>
      </c>
      <c r="U226" s="6">
        <f t="shared" si="28"/>
        <v>1372.700281665203</v>
      </c>
      <c r="V226" s="6"/>
    </row>
    <row r="227" spans="1:22">
      <c r="A227" s="35">
        <f t="shared" si="27"/>
        <v>44206.208333333336</v>
      </c>
      <c r="C227" s="36">
        <f t="shared" si="29"/>
        <v>1</v>
      </c>
      <c r="D227" s="36">
        <f t="shared" si="30"/>
        <v>10</v>
      </c>
      <c r="E227" s="36">
        <f t="shared" si="31"/>
        <v>6</v>
      </c>
      <c r="F227" s="5">
        <v>36.611600364409348</v>
      </c>
      <c r="G227" s="5">
        <v>30.213954907887409</v>
      </c>
      <c r="H227" s="5">
        <v>7.528179835778702</v>
      </c>
      <c r="I227" s="5">
        <v>0.10833160160777178</v>
      </c>
      <c r="J227" s="5">
        <v>5.1035465658522945</v>
      </c>
      <c r="K227" s="5">
        <f t="shared" si="32"/>
        <v>79.565613275535526</v>
      </c>
      <c r="L227" s="5">
        <v>917.63330381112689</v>
      </c>
      <c r="M227" s="5">
        <v>65.535647558224639</v>
      </c>
      <c r="N227" s="5">
        <f t="shared" si="33"/>
        <v>983.16895136935159</v>
      </c>
      <c r="O227" s="5">
        <f t="shared" si="34"/>
        <v>1062.7345646448871</v>
      </c>
      <c r="P227" s="5"/>
      <c r="Q227" s="5">
        <v>134.03992030631071</v>
      </c>
      <c r="R227" s="5">
        <v>204.09030707436179</v>
      </c>
      <c r="S227" s="5">
        <f t="shared" si="35"/>
        <v>338.13022738067252</v>
      </c>
      <c r="U227" s="6">
        <f t="shared" si="28"/>
        <v>1400.8647920255596</v>
      </c>
      <c r="V227" s="6"/>
    </row>
    <row r="228" spans="1:22">
      <c r="A228" s="35">
        <f t="shared" si="27"/>
        <v>44206.25</v>
      </c>
      <c r="C228" s="36">
        <f t="shared" si="29"/>
        <v>1</v>
      </c>
      <c r="D228" s="36">
        <f t="shared" si="30"/>
        <v>10</v>
      </c>
      <c r="E228" s="36">
        <f t="shared" si="31"/>
        <v>7</v>
      </c>
      <c r="F228" s="5">
        <v>36.706346796234435</v>
      </c>
      <c r="G228" s="5">
        <v>30.428125487465518</v>
      </c>
      <c r="H228" s="5">
        <v>7.5263222506393825</v>
      </c>
      <c r="I228" s="5">
        <v>0.11429754151448618</v>
      </c>
      <c r="J228" s="5">
        <v>4.607937515330546</v>
      </c>
      <c r="K228" s="5">
        <f t="shared" si="32"/>
        <v>79.383029591184368</v>
      </c>
      <c r="L228" s="5">
        <v>967.47042819487308</v>
      </c>
      <c r="M228" s="5">
        <v>68.840077435062142</v>
      </c>
      <c r="N228" s="5">
        <f t="shared" si="33"/>
        <v>1036.3105056299353</v>
      </c>
      <c r="O228" s="5">
        <f t="shared" si="34"/>
        <v>1115.6935352211196</v>
      </c>
      <c r="P228" s="5"/>
      <c r="Q228" s="5">
        <v>137.37629876130717</v>
      </c>
      <c r="R228" s="5">
        <v>204.14665583837726</v>
      </c>
      <c r="S228" s="5">
        <f t="shared" si="35"/>
        <v>341.52295459968445</v>
      </c>
      <c r="U228" s="6">
        <f t="shared" si="28"/>
        <v>1457.2164898208041</v>
      </c>
      <c r="V228" s="6"/>
    </row>
    <row r="229" spans="1:22">
      <c r="A229" s="35">
        <f t="shared" si="27"/>
        <v>44206.291666666664</v>
      </c>
      <c r="C229" s="36">
        <f t="shared" si="29"/>
        <v>1</v>
      </c>
      <c r="D229" s="36">
        <f t="shared" si="30"/>
        <v>10</v>
      </c>
      <c r="E229" s="36">
        <f t="shared" si="31"/>
        <v>8</v>
      </c>
      <c r="F229" s="5">
        <v>36.45368964470088</v>
      </c>
      <c r="G229" s="5">
        <v>30.04463680570786</v>
      </c>
      <c r="H229" s="5">
        <v>7.528179835778702</v>
      </c>
      <c r="I229" s="5">
        <v>9.9219984295698949E-2</v>
      </c>
      <c r="J229" s="5">
        <v>4.2629638610274156</v>
      </c>
      <c r="K229" s="5">
        <f t="shared" si="32"/>
        <v>78.388690131510558</v>
      </c>
      <c r="L229" s="5">
        <v>1013.0685304541545</v>
      </c>
      <c r="M229" s="5">
        <v>74.755969369905216</v>
      </c>
      <c r="N229" s="5">
        <f t="shared" si="33"/>
        <v>1087.8244998240598</v>
      </c>
      <c r="O229" s="5">
        <f t="shared" si="34"/>
        <v>1166.2131899555704</v>
      </c>
      <c r="P229" s="5"/>
      <c r="Q229" s="5">
        <v>155.13372076541461</v>
      </c>
      <c r="R229" s="5">
        <v>195.09192172258159</v>
      </c>
      <c r="S229" s="5">
        <f t="shared" si="35"/>
        <v>350.2256424879962</v>
      </c>
      <c r="U229" s="6">
        <f t="shared" si="28"/>
        <v>1516.4388324435668</v>
      </c>
      <c r="V229" s="6"/>
    </row>
    <row r="230" spans="1:22">
      <c r="A230" s="35">
        <f t="shared" si="27"/>
        <v>44206.333333333336</v>
      </c>
      <c r="C230" s="36">
        <f t="shared" si="29"/>
        <v>1</v>
      </c>
      <c r="D230" s="36">
        <f t="shared" si="30"/>
        <v>10</v>
      </c>
      <c r="E230" s="36">
        <f t="shared" si="31"/>
        <v>9</v>
      </c>
      <c r="F230" s="5">
        <v>35.806255693896148</v>
      </c>
      <c r="G230" s="5">
        <v>30.213954907887409</v>
      </c>
      <c r="H230" s="5">
        <v>7.528179835778702</v>
      </c>
      <c r="I230" s="5">
        <v>0.11999230233453173</v>
      </c>
      <c r="J230" s="5">
        <v>1.7629122027982596</v>
      </c>
      <c r="K230" s="5">
        <f t="shared" si="32"/>
        <v>75.431294942695061</v>
      </c>
      <c r="L230" s="5">
        <v>1163.4736107772815</v>
      </c>
      <c r="M230" s="5">
        <v>87.308812077870485</v>
      </c>
      <c r="N230" s="5">
        <f t="shared" si="33"/>
        <v>1250.7824228551519</v>
      </c>
      <c r="O230" s="5">
        <f t="shared" si="34"/>
        <v>1326.213717797847</v>
      </c>
      <c r="P230" s="5"/>
      <c r="Q230" s="5">
        <v>158.32103472714388</v>
      </c>
      <c r="R230" s="5">
        <v>208.971134561084</v>
      </c>
      <c r="S230" s="5">
        <f t="shared" si="35"/>
        <v>367.29216928822791</v>
      </c>
      <c r="U230" s="6">
        <f t="shared" si="28"/>
        <v>1693.5058870860748</v>
      </c>
      <c r="V230" s="6"/>
    </row>
    <row r="231" spans="1:22">
      <c r="A231" s="35">
        <f t="shared" si="27"/>
        <v>44206.375</v>
      </c>
      <c r="C231" s="36">
        <f t="shared" si="29"/>
        <v>1</v>
      </c>
      <c r="D231" s="36">
        <f t="shared" si="30"/>
        <v>10</v>
      </c>
      <c r="E231" s="36">
        <f t="shared" si="31"/>
        <v>10</v>
      </c>
      <c r="F231" s="5">
        <v>35.581232918311571</v>
      </c>
      <c r="G231" s="5">
        <v>30.137705696309869</v>
      </c>
      <c r="H231" s="5">
        <v>7.5105327769551726</v>
      </c>
      <c r="I231" s="5">
        <v>0.46968217811042418</v>
      </c>
      <c r="J231" s="5">
        <v>2.625191363868618</v>
      </c>
      <c r="K231" s="5">
        <f t="shared" si="32"/>
        <v>76.324344933555651</v>
      </c>
      <c r="L231" s="5">
        <v>1196.2749350610206</v>
      </c>
      <c r="M231" s="5">
        <v>90.454116011124341</v>
      </c>
      <c r="N231" s="5">
        <f t="shared" si="33"/>
        <v>1286.729051072145</v>
      </c>
      <c r="O231" s="5">
        <f t="shared" si="34"/>
        <v>1363.0533960057007</v>
      </c>
      <c r="P231" s="5"/>
      <c r="Q231" s="5">
        <v>159.75956768249469</v>
      </c>
      <c r="R231" s="5">
        <v>199.05170304839629</v>
      </c>
      <c r="S231" s="5">
        <f t="shared" si="35"/>
        <v>358.81127073089101</v>
      </c>
      <c r="U231" s="6">
        <f t="shared" si="28"/>
        <v>1721.8646667365917</v>
      </c>
      <c r="V231" s="6"/>
    </row>
    <row r="232" spans="1:22">
      <c r="A232" s="35">
        <f t="shared" si="27"/>
        <v>44206.416666666664</v>
      </c>
      <c r="C232" s="36">
        <f t="shared" si="29"/>
        <v>1</v>
      </c>
      <c r="D232" s="36">
        <f t="shared" si="30"/>
        <v>10</v>
      </c>
      <c r="E232" s="36">
        <f t="shared" si="31"/>
        <v>11</v>
      </c>
      <c r="F232" s="5">
        <v>35.435165502581235</v>
      </c>
      <c r="G232" s="5">
        <v>30.00651219991909</v>
      </c>
      <c r="H232" s="5">
        <v>7.4120807645712716</v>
      </c>
      <c r="I232" s="5">
        <v>0.10149788862371717</v>
      </c>
      <c r="J232" s="5">
        <v>2.8322375463254832</v>
      </c>
      <c r="K232" s="5">
        <f t="shared" si="32"/>
        <v>75.787493902020799</v>
      </c>
      <c r="L232" s="5">
        <v>1185.8664393190547</v>
      </c>
      <c r="M232" s="5">
        <v>91.267711561382598</v>
      </c>
      <c r="N232" s="5">
        <f t="shared" si="33"/>
        <v>1277.1341508804373</v>
      </c>
      <c r="O232" s="5">
        <f t="shared" si="34"/>
        <v>1352.9216447824581</v>
      </c>
      <c r="P232" s="5"/>
      <c r="Q232" s="5">
        <v>157.82657689581856</v>
      </c>
      <c r="R232" s="5">
        <v>204.96627422405689</v>
      </c>
      <c r="S232" s="5">
        <f t="shared" si="35"/>
        <v>362.79285111987542</v>
      </c>
      <c r="U232" s="6">
        <f t="shared" si="28"/>
        <v>1715.7144959023335</v>
      </c>
      <c r="V232" s="6"/>
    </row>
    <row r="233" spans="1:22">
      <c r="A233" s="35">
        <f t="shared" si="27"/>
        <v>44206.458333333336</v>
      </c>
      <c r="C233" s="36">
        <f t="shared" si="29"/>
        <v>1</v>
      </c>
      <c r="D233" s="36">
        <f t="shared" si="30"/>
        <v>10</v>
      </c>
      <c r="E233" s="36">
        <f t="shared" si="31"/>
        <v>12</v>
      </c>
      <c r="F233" s="5">
        <v>35.668083814151231</v>
      </c>
      <c r="G233" s="5">
        <v>29.904472813837373</v>
      </c>
      <c r="H233" s="5">
        <v>7.4362293713824172</v>
      </c>
      <c r="I233" s="5">
        <v>9.6942079967680617E-2</v>
      </c>
      <c r="J233" s="5">
        <v>2.036907450241177</v>
      </c>
      <c r="K233" s="5">
        <f t="shared" si="32"/>
        <v>75.142635529579863</v>
      </c>
      <c r="L233" s="5">
        <v>1213.3383276386944</v>
      </c>
      <c r="M233" s="5">
        <v>90.07940007945966</v>
      </c>
      <c r="N233" s="5">
        <f t="shared" si="33"/>
        <v>1303.4177277181541</v>
      </c>
      <c r="O233" s="5">
        <f t="shared" si="34"/>
        <v>1378.5603632477339</v>
      </c>
      <c r="P233" s="5"/>
      <c r="Q233" s="5">
        <v>155.21734231041816</v>
      </c>
      <c r="R233" s="5">
        <v>204.19378389555385</v>
      </c>
      <c r="S233" s="5">
        <f t="shared" si="35"/>
        <v>359.41112620597198</v>
      </c>
      <c r="U233" s="6">
        <f t="shared" si="28"/>
        <v>1737.971489453706</v>
      </c>
      <c r="V233" s="6"/>
    </row>
    <row r="234" spans="1:22">
      <c r="A234" s="35">
        <f t="shared" si="27"/>
        <v>44206.5</v>
      </c>
      <c r="C234" s="36">
        <f t="shared" si="29"/>
        <v>1</v>
      </c>
      <c r="D234" s="36">
        <f t="shared" si="30"/>
        <v>10</v>
      </c>
      <c r="E234" s="36">
        <f t="shared" si="31"/>
        <v>13</v>
      </c>
      <c r="F234" s="5">
        <v>36.145763741269363</v>
      </c>
      <c r="G234" s="5">
        <v>30.207227036277626</v>
      </c>
      <c r="H234" s="5">
        <v>7.4966008884102804</v>
      </c>
      <c r="I234" s="5">
        <v>0.1108806850224589</v>
      </c>
      <c r="J234" s="5">
        <v>2.8065117482058426</v>
      </c>
      <c r="K234" s="5">
        <f t="shared" si="32"/>
        <v>76.766984099185578</v>
      </c>
      <c r="L234" s="5">
        <v>1176.1825016017381</v>
      </c>
      <c r="M234" s="5">
        <v>87.715609852999592</v>
      </c>
      <c r="N234" s="5">
        <f t="shared" si="33"/>
        <v>1263.8981114547378</v>
      </c>
      <c r="O234" s="5">
        <f t="shared" si="34"/>
        <v>1340.6650955539233</v>
      </c>
      <c r="P234" s="5"/>
      <c r="Q234" s="5">
        <v>137.64897771240567</v>
      </c>
      <c r="R234" s="5">
        <v>189.34844588493158</v>
      </c>
      <c r="S234" s="5">
        <f t="shared" si="35"/>
        <v>326.99742359733727</v>
      </c>
      <c r="U234" s="6">
        <f t="shared" si="28"/>
        <v>1667.6625191512605</v>
      </c>
      <c r="V234" s="6"/>
    </row>
    <row r="235" spans="1:22">
      <c r="A235" s="35">
        <f t="shared" si="27"/>
        <v>44206.541666666664</v>
      </c>
      <c r="C235" s="36">
        <f t="shared" si="29"/>
        <v>1</v>
      </c>
      <c r="D235" s="36">
        <f t="shared" si="30"/>
        <v>10</v>
      </c>
      <c r="E235" s="36">
        <f t="shared" si="31"/>
        <v>14</v>
      </c>
      <c r="F235" s="5">
        <v>37.882781658062555</v>
      </c>
      <c r="G235" s="5">
        <v>30.152282751464394</v>
      </c>
      <c r="H235" s="5">
        <v>7.4919569255619836</v>
      </c>
      <c r="I235" s="5">
        <v>0.11060950593579</v>
      </c>
      <c r="J235" s="5">
        <v>2.8313076982006771</v>
      </c>
      <c r="K235" s="5">
        <f t="shared" si="32"/>
        <v>78.468938539225391</v>
      </c>
      <c r="L235" s="5">
        <v>1062.8841940219379</v>
      </c>
      <c r="M235" s="5">
        <v>85.613607469209384</v>
      </c>
      <c r="N235" s="5">
        <f t="shared" si="33"/>
        <v>1148.4978014911474</v>
      </c>
      <c r="O235" s="5">
        <f t="shared" si="34"/>
        <v>1226.9667400303726</v>
      </c>
      <c r="P235" s="5"/>
      <c r="Q235" s="5">
        <v>136.86487423969129</v>
      </c>
      <c r="R235" s="5">
        <v>134.60387843420105</v>
      </c>
      <c r="S235" s="5">
        <f t="shared" si="35"/>
        <v>271.46875267389237</v>
      </c>
      <c r="U235" s="6">
        <f t="shared" si="28"/>
        <v>1498.435492704265</v>
      </c>
      <c r="V235" s="6"/>
    </row>
    <row r="236" spans="1:22">
      <c r="A236" s="35">
        <f t="shared" si="27"/>
        <v>44206.583333333336</v>
      </c>
      <c r="C236" s="36">
        <f t="shared" si="29"/>
        <v>1</v>
      </c>
      <c r="D236" s="36">
        <f t="shared" si="30"/>
        <v>10</v>
      </c>
      <c r="E236" s="36">
        <f t="shared" si="31"/>
        <v>15</v>
      </c>
      <c r="F236" s="5">
        <v>37.448527178864254</v>
      </c>
      <c r="G236" s="5">
        <v>30.292446743334885</v>
      </c>
      <c r="H236" s="5">
        <v>7.5049600215372161</v>
      </c>
      <c r="I236" s="5">
        <v>0.11565343694783037</v>
      </c>
      <c r="J236" s="5">
        <v>2.8716011169422826</v>
      </c>
      <c r="K236" s="5">
        <f t="shared" si="32"/>
        <v>78.233188497626472</v>
      </c>
      <c r="L236" s="5">
        <v>1060.07998073613</v>
      </c>
      <c r="M236" s="5">
        <v>86.733905442987677</v>
      </c>
      <c r="N236" s="5">
        <f t="shared" si="33"/>
        <v>1146.8138861791176</v>
      </c>
      <c r="O236" s="5">
        <f t="shared" si="34"/>
        <v>1225.0470746767442</v>
      </c>
      <c r="P236" s="5"/>
      <c r="Q236" s="5">
        <v>136.2298352602441</v>
      </c>
      <c r="R236" s="5">
        <v>135.92551308110944</v>
      </c>
      <c r="S236" s="5">
        <f t="shared" si="35"/>
        <v>272.15534834135354</v>
      </c>
      <c r="U236" s="6">
        <f t="shared" si="28"/>
        <v>1497.2024230180978</v>
      </c>
      <c r="V236" s="6"/>
    </row>
    <row r="237" spans="1:22">
      <c r="A237" s="35">
        <f t="shared" si="27"/>
        <v>44206.625</v>
      </c>
      <c r="C237" s="36">
        <f t="shared" si="29"/>
        <v>1</v>
      </c>
      <c r="D237" s="36">
        <f t="shared" si="30"/>
        <v>10</v>
      </c>
      <c r="E237" s="36">
        <f t="shared" si="31"/>
        <v>16</v>
      </c>
      <c r="F237" s="5">
        <v>37.697236562405095</v>
      </c>
      <c r="G237" s="5">
        <v>30.126492576960228</v>
      </c>
      <c r="H237" s="5">
        <v>7.5114615695248323</v>
      </c>
      <c r="I237" s="5">
        <v>0.12612094969324739</v>
      </c>
      <c r="J237" s="5">
        <v>2.5368557920120214</v>
      </c>
      <c r="K237" s="5">
        <f t="shared" si="32"/>
        <v>77.998167450595417</v>
      </c>
      <c r="L237" s="5">
        <v>1189.0978250368844</v>
      </c>
      <c r="M237" s="5">
        <v>88.25843464441796</v>
      </c>
      <c r="N237" s="5">
        <f t="shared" si="33"/>
        <v>1277.3562596813024</v>
      </c>
      <c r="O237" s="5">
        <f t="shared" si="34"/>
        <v>1355.3544271318979</v>
      </c>
      <c r="P237" s="5"/>
      <c r="Q237" s="5">
        <v>137.12422221984721</v>
      </c>
      <c r="R237" s="5">
        <v>165.25371439191471</v>
      </c>
      <c r="S237" s="5">
        <f t="shared" si="35"/>
        <v>302.37793661176192</v>
      </c>
      <c r="U237" s="6">
        <f t="shared" si="28"/>
        <v>1657.7323637436598</v>
      </c>
      <c r="V237" s="6"/>
    </row>
    <row r="238" spans="1:22">
      <c r="A238" s="35">
        <f t="shared" si="27"/>
        <v>44206.666666666664</v>
      </c>
      <c r="C238" s="36">
        <f t="shared" si="29"/>
        <v>1</v>
      </c>
      <c r="D238" s="36">
        <f t="shared" si="30"/>
        <v>10</v>
      </c>
      <c r="E238" s="36">
        <f t="shared" si="31"/>
        <v>17</v>
      </c>
      <c r="F238" s="5">
        <v>43.868641447038371</v>
      </c>
      <c r="G238" s="5">
        <v>30.271141816570573</v>
      </c>
      <c r="H238" s="5">
        <v>7.5114615695248323</v>
      </c>
      <c r="I238" s="5">
        <v>0.11836522781451875</v>
      </c>
      <c r="J238" s="5">
        <v>-6.1032929836879477</v>
      </c>
      <c r="K238" s="5">
        <f t="shared" si="32"/>
        <v>75.666317077260345</v>
      </c>
      <c r="L238" s="5">
        <v>1290.8599046144739</v>
      </c>
      <c r="M238" s="5">
        <v>92.452173222089783</v>
      </c>
      <c r="N238" s="5">
        <f t="shared" si="33"/>
        <v>1383.3120778365637</v>
      </c>
      <c r="O238" s="5">
        <f t="shared" si="34"/>
        <v>1458.9783949138241</v>
      </c>
      <c r="P238" s="5"/>
      <c r="Q238" s="5">
        <v>160.46368532955353</v>
      </c>
      <c r="R238" s="5">
        <v>168.3969509009961</v>
      </c>
      <c r="S238" s="5">
        <f t="shared" si="35"/>
        <v>328.86063623054963</v>
      </c>
      <c r="U238" s="6">
        <f t="shared" si="28"/>
        <v>1787.8390311443736</v>
      </c>
      <c r="V238" s="6"/>
    </row>
    <row r="239" spans="1:22">
      <c r="A239" s="35">
        <f t="shared" si="27"/>
        <v>44206.708333333336</v>
      </c>
      <c r="C239" s="36">
        <f t="shared" si="29"/>
        <v>1</v>
      </c>
      <c r="D239" s="36">
        <f t="shared" si="30"/>
        <v>10</v>
      </c>
      <c r="E239" s="36">
        <f t="shared" si="31"/>
        <v>18</v>
      </c>
      <c r="F239" s="5">
        <v>38.368357121166106</v>
      </c>
      <c r="G239" s="5">
        <v>30.37990907426207</v>
      </c>
      <c r="H239" s="5">
        <v>7.4752386593081139</v>
      </c>
      <c r="I239" s="5">
        <v>0.47700401345048271</v>
      </c>
      <c r="J239" s="5">
        <v>-11.415745428246719</v>
      </c>
      <c r="K239" s="5">
        <f t="shared" si="32"/>
        <v>65.28476343994005</v>
      </c>
      <c r="L239" s="5">
        <v>1301.9122248353244</v>
      </c>
      <c r="M239" s="5">
        <v>90.736436233611428</v>
      </c>
      <c r="N239" s="5">
        <f t="shared" si="33"/>
        <v>1392.6486610689358</v>
      </c>
      <c r="O239" s="5">
        <f t="shared" si="34"/>
        <v>1457.9334245088758</v>
      </c>
      <c r="P239" s="5"/>
      <c r="Q239" s="5">
        <v>161.83677533664067</v>
      </c>
      <c r="R239" s="5">
        <v>178.56124340640559</v>
      </c>
      <c r="S239" s="5">
        <f t="shared" si="35"/>
        <v>340.39801874304624</v>
      </c>
      <c r="U239" s="6">
        <f t="shared" si="28"/>
        <v>1798.3314432519219</v>
      </c>
      <c r="V239" s="6"/>
    </row>
    <row r="240" spans="1:22">
      <c r="A240" s="35">
        <f t="shared" si="27"/>
        <v>44206.75</v>
      </c>
      <c r="C240" s="36">
        <f t="shared" si="29"/>
        <v>1</v>
      </c>
      <c r="D240" s="36">
        <f t="shared" si="30"/>
        <v>10</v>
      </c>
      <c r="E240" s="36">
        <f t="shared" si="31"/>
        <v>19</v>
      </c>
      <c r="F240" s="5">
        <v>37.863042818098997</v>
      </c>
      <c r="G240" s="5">
        <v>30.164617182748998</v>
      </c>
      <c r="H240" s="5">
        <v>7.478953829586751</v>
      </c>
      <c r="I240" s="5">
        <v>0.12134819776787592</v>
      </c>
      <c r="J240" s="5">
        <v>3.8423625592400406</v>
      </c>
      <c r="K240" s="5">
        <f t="shared" si="32"/>
        <v>79.470324587442661</v>
      </c>
      <c r="L240" s="5">
        <v>1273.9784180006754</v>
      </c>
      <c r="M240" s="5">
        <v>88.610051648788229</v>
      </c>
      <c r="N240" s="5">
        <f t="shared" si="33"/>
        <v>1362.5884696494636</v>
      </c>
      <c r="O240" s="5">
        <f t="shared" si="34"/>
        <v>1442.0587942369064</v>
      </c>
      <c r="P240" s="5"/>
      <c r="Q240" s="5">
        <v>159.62383416017008</v>
      </c>
      <c r="R240" s="5">
        <v>178.256960080722</v>
      </c>
      <c r="S240" s="5">
        <f t="shared" si="35"/>
        <v>337.8807942408921</v>
      </c>
      <c r="U240" s="6">
        <f t="shared" si="28"/>
        <v>1779.9395884777985</v>
      </c>
      <c r="V240" s="6"/>
    </row>
    <row r="241" spans="1:22">
      <c r="A241" s="35">
        <f t="shared" si="27"/>
        <v>44206.791666666664</v>
      </c>
      <c r="C241" s="36">
        <f t="shared" si="29"/>
        <v>1</v>
      </c>
      <c r="D241" s="36">
        <f t="shared" si="30"/>
        <v>10</v>
      </c>
      <c r="E241" s="36">
        <f t="shared" si="31"/>
        <v>20</v>
      </c>
      <c r="F241" s="5">
        <v>37.164287883389001</v>
      </c>
      <c r="G241" s="5">
        <v>30.252079513676186</v>
      </c>
      <c r="H241" s="5">
        <v>7.4780250370170922</v>
      </c>
      <c r="I241" s="5">
        <v>0.47472610912246449</v>
      </c>
      <c r="J241" s="5">
        <v>2.9856624869185198</v>
      </c>
      <c r="K241" s="5">
        <f t="shared" si="32"/>
        <v>78.354781030123263</v>
      </c>
      <c r="L241" s="5">
        <v>1264.1861542599274</v>
      </c>
      <c r="M241" s="5">
        <v>88.210953516090584</v>
      </c>
      <c r="N241" s="5">
        <f t="shared" si="33"/>
        <v>1352.3971077760179</v>
      </c>
      <c r="O241" s="5">
        <f t="shared" si="34"/>
        <v>1430.7518888061413</v>
      </c>
      <c r="P241" s="5"/>
      <c r="Q241" s="5">
        <v>159.91347980155919</v>
      </c>
      <c r="R241" s="5">
        <v>183.89081195928736</v>
      </c>
      <c r="S241" s="5">
        <f t="shared" si="35"/>
        <v>343.80429176084658</v>
      </c>
      <c r="U241" s="6">
        <f t="shared" si="28"/>
        <v>1774.5561805669879</v>
      </c>
      <c r="V241" s="6"/>
    </row>
    <row r="242" spans="1:22">
      <c r="A242" s="35">
        <f t="shared" si="27"/>
        <v>44206.833333333336</v>
      </c>
      <c r="C242" s="36">
        <f t="shared" si="29"/>
        <v>1</v>
      </c>
      <c r="D242" s="36">
        <f t="shared" si="30"/>
        <v>10</v>
      </c>
      <c r="E242" s="36">
        <f t="shared" si="31"/>
        <v>21</v>
      </c>
      <c r="F242" s="5">
        <v>36.63528697236562</v>
      </c>
      <c r="G242" s="5">
        <v>30.296931991074743</v>
      </c>
      <c r="H242" s="5">
        <v>7.4780250370170922</v>
      </c>
      <c r="I242" s="5">
        <v>0.11814828454518361</v>
      </c>
      <c r="J242" s="5">
        <v>3.0919751225213714</v>
      </c>
      <c r="K242" s="5">
        <f t="shared" si="32"/>
        <v>77.620367407524014</v>
      </c>
      <c r="L242" s="5">
        <v>1245.7186111521153</v>
      </c>
      <c r="M242" s="5">
        <v>85.726535558204205</v>
      </c>
      <c r="N242" s="5">
        <f t="shared" si="33"/>
        <v>1331.4451467103195</v>
      </c>
      <c r="O242" s="5">
        <f t="shared" si="34"/>
        <v>1409.0655141178436</v>
      </c>
      <c r="P242" s="5"/>
      <c r="Q242" s="5">
        <v>159.6832175761871</v>
      </c>
      <c r="R242" s="5">
        <v>183.82421796545091</v>
      </c>
      <c r="S242" s="5">
        <f t="shared" si="35"/>
        <v>343.50743554163802</v>
      </c>
      <c r="U242" s="6">
        <f t="shared" si="28"/>
        <v>1752.5729496594815</v>
      </c>
      <c r="V242" s="6"/>
    </row>
    <row r="243" spans="1:22">
      <c r="A243" s="35">
        <f t="shared" si="27"/>
        <v>44206.875</v>
      </c>
      <c r="C243" s="36">
        <f t="shared" si="29"/>
        <v>1</v>
      </c>
      <c r="D243" s="36">
        <f t="shared" si="30"/>
        <v>10</v>
      </c>
      <c r="E243" s="36">
        <f t="shared" si="31"/>
        <v>22</v>
      </c>
      <c r="F243" s="5">
        <v>36.974795019738842</v>
      </c>
      <c r="G243" s="5">
        <v>30.220682779497196</v>
      </c>
      <c r="H243" s="5">
        <v>7.4585203930542443</v>
      </c>
      <c r="I243" s="5">
        <v>0.47993274758650617</v>
      </c>
      <c r="J243" s="5">
        <v>3.8048586848728538</v>
      </c>
      <c r="K243" s="5">
        <f t="shared" si="32"/>
        <v>78.938789624749646</v>
      </c>
      <c r="L243" s="5">
        <v>1208.3451111246789</v>
      </c>
      <c r="M243" s="5">
        <v>77.47779296942845</v>
      </c>
      <c r="N243" s="5">
        <f t="shared" si="33"/>
        <v>1285.8229040941073</v>
      </c>
      <c r="O243" s="5">
        <f t="shared" si="34"/>
        <v>1364.761693718857</v>
      </c>
      <c r="P243" s="5"/>
      <c r="Q243" s="5">
        <v>158.06047484053863</v>
      </c>
      <c r="R243" s="5">
        <v>166.69009561281828</v>
      </c>
      <c r="S243" s="5">
        <f t="shared" si="35"/>
        <v>324.75057045335689</v>
      </c>
      <c r="U243" s="6">
        <f t="shared" si="28"/>
        <v>1689.5122641722139</v>
      </c>
      <c r="V243" s="6"/>
    </row>
    <row r="244" spans="1:22">
      <c r="A244" s="35">
        <f t="shared" si="27"/>
        <v>44206.916666666664</v>
      </c>
      <c r="C244" s="36">
        <f t="shared" si="29"/>
        <v>1</v>
      </c>
      <c r="D244" s="36">
        <f t="shared" si="30"/>
        <v>10</v>
      </c>
      <c r="E244" s="36">
        <f t="shared" si="31"/>
        <v>23</v>
      </c>
      <c r="F244" s="5">
        <v>37.101123595505619</v>
      </c>
      <c r="G244" s="5">
        <v>30.074912227951888</v>
      </c>
      <c r="H244" s="5">
        <v>7.4770962444474325</v>
      </c>
      <c r="I244" s="5">
        <v>0.1265548362319176</v>
      </c>
      <c r="J244" s="5">
        <v>3.9229493967232516</v>
      </c>
      <c r="K244" s="5">
        <f t="shared" si="32"/>
        <v>78.702636300860121</v>
      </c>
      <c r="L244" s="5">
        <v>1043.7799800405621</v>
      </c>
      <c r="M244" s="5">
        <v>72.242036116031542</v>
      </c>
      <c r="N244" s="5">
        <f t="shared" si="33"/>
        <v>1116.0220161565937</v>
      </c>
      <c r="O244" s="5">
        <f t="shared" si="34"/>
        <v>1194.7246524574539</v>
      </c>
      <c r="P244" s="5"/>
      <c r="Q244" s="5">
        <v>155.09978738483346</v>
      </c>
      <c r="R244" s="5">
        <v>184.19714433093512</v>
      </c>
      <c r="S244" s="5">
        <f t="shared" si="35"/>
        <v>339.29693171576855</v>
      </c>
      <c r="U244" s="6">
        <f t="shared" si="28"/>
        <v>1534.0215841732224</v>
      </c>
      <c r="V244" s="6"/>
    </row>
    <row r="245" spans="1:22">
      <c r="A245" s="35">
        <f t="shared" si="27"/>
        <v>44206.958333333336</v>
      </c>
      <c r="C245" s="36">
        <f t="shared" si="29"/>
        <v>1</v>
      </c>
      <c r="D245" s="36">
        <f t="shared" si="30"/>
        <v>10</v>
      </c>
      <c r="E245" s="36">
        <f t="shared" si="31"/>
        <v>24</v>
      </c>
      <c r="F245" s="5">
        <v>36.935317339811718</v>
      </c>
      <c r="G245" s="5">
        <v>30.076033539886854</v>
      </c>
      <c r="H245" s="5">
        <v>7.478953829586751</v>
      </c>
      <c r="I245" s="5">
        <v>0.12704295858792153</v>
      </c>
      <c r="J245" s="5">
        <v>-0.21766430303912099</v>
      </c>
      <c r="K245" s="5">
        <f t="shared" si="32"/>
        <v>74.399683364834132</v>
      </c>
      <c r="L245" s="5">
        <v>966.29928080947377</v>
      </c>
      <c r="M245" s="5">
        <v>66.59691494002837</v>
      </c>
      <c r="N245" s="5">
        <f t="shared" si="33"/>
        <v>1032.8961957495021</v>
      </c>
      <c r="O245" s="5">
        <f t="shared" si="34"/>
        <v>1107.2958791143362</v>
      </c>
      <c r="P245" s="5"/>
      <c r="Q245" s="5">
        <v>136.33648302778482</v>
      </c>
      <c r="R245" s="5">
        <v>189.50827147013911</v>
      </c>
      <c r="S245" s="5">
        <f t="shared" si="35"/>
        <v>325.84475449792393</v>
      </c>
      <c r="U245" s="6">
        <f t="shared" si="28"/>
        <v>1433.1406336122602</v>
      </c>
      <c r="V245" s="6"/>
    </row>
    <row r="246" spans="1:22">
      <c r="A246" s="35">
        <f t="shared" si="27"/>
        <v>44207</v>
      </c>
      <c r="C246" s="36">
        <f t="shared" si="29"/>
        <v>1</v>
      </c>
      <c r="D246" s="36">
        <f t="shared" si="30"/>
        <v>11</v>
      </c>
      <c r="E246" s="36">
        <f t="shared" si="31"/>
        <v>1</v>
      </c>
      <c r="F246" s="5">
        <v>36.536592772547827</v>
      </c>
      <c r="G246" s="5">
        <v>30.012118759593907</v>
      </c>
      <c r="H246" s="5">
        <v>7.4891705478530053</v>
      </c>
      <c r="I246" s="5">
        <v>0.47928191777850093</v>
      </c>
      <c r="J246" s="5">
        <v>3.539542019928128</v>
      </c>
      <c r="K246" s="5">
        <f t="shared" si="32"/>
        <v>78.056706017701387</v>
      </c>
      <c r="L246" s="5">
        <v>935.31292839001856</v>
      </c>
      <c r="M246" s="5">
        <v>63.967487049682717</v>
      </c>
      <c r="N246" s="5">
        <f t="shared" si="33"/>
        <v>999.2804154397013</v>
      </c>
      <c r="O246" s="5">
        <f t="shared" si="34"/>
        <v>1077.3371214574026</v>
      </c>
      <c r="P246" s="5"/>
      <c r="Q246" s="5">
        <v>132.31052980312148</v>
      </c>
      <c r="R246" s="5">
        <v>204.95295542528959</v>
      </c>
      <c r="S246" s="5">
        <f t="shared" si="35"/>
        <v>337.26348522841107</v>
      </c>
      <c r="U246" s="6">
        <f t="shared" si="28"/>
        <v>1414.6006066858138</v>
      </c>
      <c r="V246" s="6"/>
    </row>
    <row r="247" spans="1:22">
      <c r="A247" s="35">
        <f t="shared" si="27"/>
        <v>44207.041666666664</v>
      </c>
      <c r="C247" s="36">
        <f t="shared" si="29"/>
        <v>1</v>
      </c>
      <c r="D247" s="36">
        <f t="shared" si="30"/>
        <v>11</v>
      </c>
      <c r="E247" s="36">
        <f t="shared" si="31"/>
        <v>2</v>
      </c>
      <c r="F247" s="5">
        <v>37.08928029152748</v>
      </c>
      <c r="G247" s="5">
        <v>29.898866254162552</v>
      </c>
      <c r="H247" s="5">
        <v>7.4854553775743682</v>
      </c>
      <c r="I247" s="5">
        <v>0.11657544584250434</v>
      </c>
      <c r="J247" s="5">
        <v>4.9857658033768315</v>
      </c>
      <c r="K247" s="5">
        <f t="shared" si="32"/>
        <v>79.575943172483733</v>
      </c>
      <c r="L247" s="5">
        <v>923.29282756360681</v>
      </c>
      <c r="M247" s="5">
        <v>63.219338460091933</v>
      </c>
      <c r="N247" s="5">
        <f t="shared" si="33"/>
        <v>986.51216602369868</v>
      </c>
      <c r="O247" s="5">
        <f t="shared" si="34"/>
        <v>1066.0881091961824</v>
      </c>
      <c r="P247" s="5"/>
      <c r="Q247" s="5">
        <v>130.65506559334116</v>
      </c>
      <c r="R247" s="5">
        <v>211.02530314019356</v>
      </c>
      <c r="S247" s="5">
        <f t="shared" si="35"/>
        <v>341.68036873353469</v>
      </c>
      <c r="U247" s="6">
        <f t="shared" si="28"/>
        <v>1407.7684779297169</v>
      </c>
      <c r="V247" s="6"/>
    </row>
    <row r="248" spans="1:22">
      <c r="A248" s="35">
        <f t="shared" si="27"/>
        <v>44207.083333333336</v>
      </c>
      <c r="C248" s="36">
        <f t="shared" si="29"/>
        <v>1</v>
      </c>
      <c r="D248" s="36">
        <f t="shared" si="30"/>
        <v>11</v>
      </c>
      <c r="E248" s="36">
        <f t="shared" si="31"/>
        <v>3</v>
      </c>
      <c r="F248" s="5">
        <v>37.657758882477985</v>
      </c>
      <c r="G248" s="5">
        <v>29.930262988341543</v>
      </c>
      <c r="H248" s="5">
        <v>7.3777154394938718</v>
      </c>
      <c r="I248" s="5">
        <v>0.10697570617442759</v>
      </c>
      <c r="J248" s="5">
        <v>5.7863650388350401</v>
      </c>
      <c r="K248" s="5">
        <f t="shared" si="32"/>
        <v>80.859078055322868</v>
      </c>
      <c r="L248" s="5">
        <v>923.0720877422749</v>
      </c>
      <c r="M248" s="5">
        <v>63.354082202642587</v>
      </c>
      <c r="N248" s="5">
        <f t="shared" si="33"/>
        <v>986.42616994491755</v>
      </c>
      <c r="O248" s="5">
        <f t="shared" si="34"/>
        <v>1067.2852480002405</v>
      </c>
      <c r="P248" s="5"/>
      <c r="Q248" s="5">
        <v>131.02469706038582</v>
      </c>
      <c r="R248" s="5">
        <v>212.02421304774057</v>
      </c>
      <c r="S248" s="5">
        <f t="shared" si="35"/>
        <v>343.04891010812639</v>
      </c>
      <c r="U248" s="6">
        <f t="shared" si="28"/>
        <v>1410.3341581083669</v>
      </c>
      <c r="V248" s="6"/>
    </row>
    <row r="249" spans="1:22">
      <c r="A249" s="35">
        <f t="shared" si="27"/>
        <v>44207.125</v>
      </c>
      <c r="C249" s="36">
        <f t="shared" si="29"/>
        <v>1</v>
      </c>
      <c r="D249" s="36">
        <f t="shared" si="30"/>
        <v>11</v>
      </c>
      <c r="E249" s="36">
        <f t="shared" si="31"/>
        <v>4</v>
      </c>
      <c r="F249" s="5">
        <v>37.977528089887635</v>
      </c>
      <c r="G249" s="5">
        <v>29.960538410585567</v>
      </c>
      <c r="H249" s="5">
        <v>7.3517092475434085</v>
      </c>
      <c r="I249" s="5">
        <v>7.1885132359480242E-2</v>
      </c>
      <c r="J249" s="5">
        <v>5.7969033175828448</v>
      </c>
      <c r="K249" s="5">
        <f t="shared" si="32"/>
        <v>81.158564197958938</v>
      </c>
      <c r="L249" s="5">
        <v>937.75946140977976</v>
      </c>
      <c r="M249" s="5">
        <v>64.969723839511886</v>
      </c>
      <c r="N249" s="5">
        <f t="shared" si="33"/>
        <v>1002.7291852492916</v>
      </c>
      <c r="O249" s="5">
        <f t="shared" si="34"/>
        <v>1083.8877494472506</v>
      </c>
      <c r="P249" s="5"/>
      <c r="Q249" s="5">
        <v>131.46946672728873</v>
      </c>
      <c r="R249" s="5">
        <v>222.03790067478144</v>
      </c>
      <c r="S249" s="5">
        <f t="shared" si="35"/>
        <v>353.50736740207014</v>
      </c>
      <c r="U249" s="6">
        <f t="shared" si="28"/>
        <v>1437.3951168493209</v>
      </c>
      <c r="V249" s="6"/>
    </row>
    <row r="250" spans="1:22">
      <c r="A250" s="35">
        <f t="shared" si="27"/>
        <v>44207.166666666664</v>
      </c>
      <c r="C250" s="36">
        <f t="shared" si="29"/>
        <v>1</v>
      </c>
      <c r="D250" s="36">
        <f t="shared" si="30"/>
        <v>11</v>
      </c>
      <c r="E250" s="36">
        <f t="shared" si="31"/>
        <v>5</v>
      </c>
      <c r="F250" s="5">
        <v>37.898572730033401</v>
      </c>
      <c r="G250" s="5">
        <v>30.068184356342105</v>
      </c>
      <c r="H250" s="5">
        <v>7.3777154394938718</v>
      </c>
      <c r="I250" s="5">
        <v>8.0562863132882967E-2</v>
      </c>
      <c r="J250" s="5">
        <v>5.0868092996057808</v>
      </c>
      <c r="K250" s="5">
        <f t="shared" si="32"/>
        <v>80.511844688608036</v>
      </c>
      <c r="L250" s="5">
        <v>957.45435880194157</v>
      </c>
      <c r="M250" s="5">
        <v>66.356942750914342</v>
      </c>
      <c r="N250" s="5">
        <f t="shared" si="33"/>
        <v>1023.8113015528559</v>
      </c>
      <c r="O250" s="5">
        <f t="shared" si="34"/>
        <v>1104.323146241464</v>
      </c>
      <c r="P250" s="5"/>
      <c r="Q250" s="5">
        <v>132.23296779036457</v>
      </c>
      <c r="R250" s="5">
        <v>221.53178632162425</v>
      </c>
      <c r="S250" s="5">
        <f t="shared" si="35"/>
        <v>353.76475411198885</v>
      </c>
      <c r="U250" s="6">
        <f t="shared" si="28"/>
        <v>1458.0879003534528</v>
      </c>
      <c r="V250" s="6"/>
    </row>
    <row r="251" spans="1:22">
      <c r="A251" s="35">
        <f t="shared" si="27"/>
        <v>44207.208333333336</v>
      </c>
      <c r="C251" s="36">
        <f t="shared" si="29"/>
        <v>1</v>
      </c>
      <c r="D251" s="36">
        <f t="shared" si="30"/>
        <v>11</v>
      </c>
      <c r="E251" s="36">
        <f t="shared" si="31"/>
        <v>6</v>
      </c>
      <c r="F251" s="5">
        <v>37.653811114485272</v>
      </c>
      <c r="G251" s="5">
        <v>30.358604147497758</v>
      </c>
      <c r="H251" s="5">
        <v>5.7139318885448915</v>
      </c>
      <c r="I251" s="5">
        <v>5.1383993407316197E-2</v>
      </c>
      <c r="J251" s="5">
        <v>5.6286008069929077</v>
      </c>
      <c r="K251" s="5">
        <f t="shared" si="32"/>
        <v>79.406331950928134</v>
      </c>
      <c r="L251" s="5">
        <v>1023.0937973396418</v>
      </c>
      <c r="M251" s="5">
        <v>68.81569523402915</v>
      </c>
      <c r="N251" s="5">
        <f t="shared" si="33"/>
        <v>1091.9094925736711</v>
      </c>
      <c r="O251" s="5">
        <f t="shared" si="34"/>
        <v>1171.3158245245993</v>
      </c>
      <c r="P251" s="5"/>
      <c r="Q251" s="5">
        <v>134.3210826025545</v>
      </c>
      <c r="R251" s="5">
        <v>217.072037780545</v>
      </c>
      <c r="S251" s="5">
        <f t="shared" si="35"/>
        <v>351.39312038309947</v>
      </c>
      <c r="U251" s="6">
        <f t="shared" si="28"/>
        <v>1522.7089449076989</v>
      </c>
      <c r="V251" s="6"/>
    </row>
    <row r="252" spans="1:22">
      <c r="A252" s="35">
        <f t="shared" si="27"/>
        <v>44207.25</v>
      </c>
      <c r="C252" s="36">
        <f t="shared" si="29"/>
        <v>1</v>
      </c>
      <c r="D252" s="36">
        <f t="shared" si="30"/>
        <v>11</v>
      </c>
      <c r="E252" s="36">
        <f t="shared" si="31"/>
        <v>7</v>
      </c>
      <c r="F252" s="5">
        <v>37.756453082295778</v>
      </c>
      <c r="G252" s="5">
        <v>31.641180180811549</v>
      </c>
      <c r="H252" s="5">
        <v>5.6907120743034056</v>
      </c>
      <c r="I252" s="5">
        <v>5.6644867688691591E-2</v>
      </c>
      <c r="J252" s="5">
        <v>5.3226807739316406</v>
      </c>
      <c r="K252" s="5">
        <f t="shared" si="32"/>
        <v>80.467670979031055</v>
      </c>
      <c r="L252" s="5">
        <v>1194.5314992499461</v>
      </c>
      <c r="M252" s="5">
        <v>75.701742115236954</v>
      </c>
      <c r="N252" s="5">
        <f t="shared" si="33"/>
        <v>1270.2332413651832</v>
      </c>
      <c r="O252" s="5">
        <f t="shared" si="34"/>
        <v>1350.7009123442142</v>
      </c>
      <c r="P252" s="5"/>
      <c r="Q252" s="5">
        <v>155.06948972360027</v>
      </c>
      <c r="R252" s="5">
        <v>211.55293247597479</v>
      </c>
      <c r="S252" s="5">
        <f t="shared" si="35"/>
        <v>366.62242219957506</v>
      </c>
      <c r="U252" s="6">
        <f t="shared" si="28"/>
        <v>1717.3233345437893</v>
      </c>
      <c r="V252" s="6"/>
    </row>
    <row r="253" spans="1:22">
      <c r="A253" s="35">
        <f t="shared" si="27"/>
        <v>44207.291666666664</v>
      </c>
      <c r="C253" s="36">
        <f t="shared" si="29"/>
        <v>1</v>
      </c>
      <c r="D253" s="36">
        <f t="shared" si="30"/>
        <v>11</v>
      </c>
      <c r="E253" s="36">
        <f t="shared" si="31"/>
        <v>8</v>
      </c>
      <c r="F253" s="5">
        <v>38.210446401457638</v>
      </c>
      <c r="G253" s="5">
        <v>30.366453331042504</v>
      </c>
      <c r="H253" s="5">
        <v>5.6749226006191957</v>
      </c>
      <c r="I253" s="5">
        <v>3.956058522855499E-2</v>
      </c>
      <c r="J253" s="5">
        <v>5.2696794308176829</v>
      </c>
      <c r="K253" s="5">
        <f t="shared" si="32"/>
        <v>79.561062349165582</v>
      </c>
      <c r="L253" s="5">
        <v>1268.0072014449261</v>
      </c>
      <c r="M253" s="5">
        <v>89.372316249503385</v>
      </c>
      <c r="N253" s="5">
        <f t="shared" si="33"/>
        <v>1357.3795176944295</v>
      </c>
      <c r="O253" s="5">
        <f t="shared" si="34"/>
        <v>1436.9405800435952</v>
      </c>
      <c r="P253" s="5"/>
      <c r="Q253" s="5">
        <v>161.8295038979447</v>
      </c>
      <c r="R253" s="5">
        <v>204.63023068592821</v>
      </c>
      <c r="S253" s="5">
        <f t="shared" si="35"/>
        <v>366.45973458387289</v>
      </c>
      <c r="U253" s="6">
        <f t="shared" si="28"/>
        <v>1803.4003146274681</v>
      </c>
      <c r="V253" s="6"/>
    </row>
    <row r="254" spans="1:22">
      <c r="A254" s="35">
        <f t="shared" si="27"/>
        <v>44207.333333333336</v>
      </c>
      <c r="C254" s="36">
        <f t="shared" si="29"/>
        <v>1</v>
      </c>
      <c r="D254" s="36">
        <f t="shared" si="30"/>
        <v>11</v>
      </c>
      <c r="E254" s="36">
        <f t="shared" si="31"/>
        <v>9</v>
      </c>
      <c r="F254" s="5">
        <v>43.998917790797861</v>
      </c>
      <c r="G254" s="5">
        <v>31.617632630177305</v>
      </c>
      <c r="H254" s="5">
        <v>5.6619195046439632</v>
      </c>
      <c r="I254" s="5">
        <v>7.1885132359480242E-2</v>
      </c>
      <c r="J254" s="5">
        <v>0.83523372361652592</v>
      </c>
      <c r="K254" s="5">
        <f t="shared" si="32"/>
        <v>82.185588781595129</v>
      </c>
      <c r="L254" s="5">
        <v>1246.1897271596799</v>
      </c>
      <c r="M254" s="5">
        <v>90.913528009535156</v>
      </c>
      <c r="N254" s="5">
        <f t="shared" si="33"/>
        <v>1337.1032551692151</v>
      </c>
      <c r="O254" s="5">
        <f t="shared" si="34"/>
        <v>1419.2888439508101</v>
      </c>
      <c r="P254" s="5"/>
      <c r="Q254" s="5">
        <v>163.47769666902909</v>
      </c>
      <c r="R254" s="5">
        <v>182.74949335722846</v>
      </c>
      <c r="S254" s="5">
        <f t="shared" si="35"/>
        <v>346.22719002625752</v>
      </c>
      <c r="U254" s="6">
        <f t="shared" si="28"/>
        <v>1765.5160339770678</v>
      </c>
      <c r="V254" s="6"/>
    </row>
    <row r="255" spans="1:22">
      <c r="A255" s="35">
        <f t="shared" si="27"/>
        <v>44207.375</v>
      </c>
      <c r="C255" s="36">
        <f t="shared" si="29"/>
        <v>1</v>
      </c>
      <c r="D255" s="36">
        <f t="shared" si="30"/>
        <v>11</v>
      </c>
      <c r="E255" s="36">
        <f t="shared" si="31"/>
        <v>10</v>
      </c>
      <c r="F255" s="5">
        <v>38.352566049195261</v>
      </c>
      <c r="G255" s="5">
        <v>30.34066315653833</v>
      </c>
      <c r="H255" s="5">
        <v>5.651702786377709</v>
      </c>
      <c r="I255" s="5">
        <v>5.6427924419356568E-2</v>
      </c>
      <c r="J255" s="5">
        <v>-4.4038405609170015</v>
      </c>
      <c r="K255" s="5">
        <f t="shared" si="32"/>
        <v>69.997519355613647</v>
      </c>
      <c r="L255" s="5">
        <v>1217.0091491119531</v>
      </c>
      <c r="M255" s="5">
        <v>91.116285260230427</v>
      </c>
      <c r="N255" s="5">
        <f t="shared" si="33"/>
        <v>1308.1254343721835</v>
      </c>
      <c r="O255" s="5">
        <f t="shared" si="34"/>
        <v>1378.122953727797</v>
      </c>
      <c r="P255" s="5"/>
      <c r="Q255" s="5">
        <v>162.0415875265769</v>
      </c>
      <c r="R255" s="5">
        <v>170.95108669537024</v>
      </c>
      <c r="S255" s="5">
        <f t="shared" si="35"/>
        <v>332.99267422194714</v>
      </c>
      <c r="U255" s="6">
        <f t="shared" si="28"/>
        <v>1711.1156279497441</v>
      </c>
      <c r="V255" s="6"/>
    </row>
    <row r="256" spans="1:22">
      <c r="A256" s="35">
        <f t="shared" si="27"/>
        <v>44207.416666666664</v>
      </c>
      <c r="C256" s="36">
        <f t="shared" si="29"/>
        <v>1</v>
      </c>
      <c r="D256" s="36">
        <f t="shared" si="30"/>
        <v>11</v>
      </c>
      <c r="E256" s="36">
        <f t="shared" si="31"/>
        <v>11</v>
      </c>
      <c r="F256" s="5">
        <v>38.672335256604917</v>
      </c>
      <c r="G256" s="5">
        <v>30.122007329220374</v>
      </c>
      <c r="H256" s="5">
        <v>7.4241550679768435</v>
      </c>
      <c r="I256" s="5">
        <v>5.4583906630008505E-2</v>
      </c>
      <c r="J256" s="5">
        <v>-5.6957095556478601</v>
      </c>
      <c r="K256" s="5">
        <f t="shared" si="32"/>
        <v>70.57737200478428</v>
      </c>
      <c r="L256" s="5">
        <v>1067.378702050722</v>
      </c>
      <c r="M256" s="5">
        <v>90.470798569725872</v>
      </c>
      <c r="N256" s="5">
        <f t="shared" si="33"/>
        <v>1157.849500620448</v>
      </c>
      <c r="O256" s="5">
        <f t="shared" si="34"/>
        <v>1228.4268726252324</v>
      </c>
      <c r="P256" s="5"/>
      <c r="Q256" s="5">
        <v>156.64496810772502</v>
      </c>
      <c r="R256" s="5">
        <v>171.68976776546398</v>
      </c>
      <c r="S256" s="5">
        <f t="shared" si="35"/>
        <v>328.334735873189</v>
      </c>
      <c r="U256" s="6">
        <f t="shared" si="28"/>
        <v>1556.7616084984213</v>
      </c>
      <c r="V256" s="6"/>
    </row>
    <row r="257" spans="1:22">
      <c r="A257" s="35">
        <f t="shared" si="27"/>
        <v>44207.458333333336</v>
      </c>
      <c r="C257" s="36">
        <f t="shared" si="29"/>
        <v>1</v>
      </c>
      <c r="D257" s="36">
        <f t="shared" si="30"/>
        <v>11</v>
      </c>
      <c r="E257" s="36">
        <f t="shared" si="31"/>
        <v>12</v>
      </c>
      <c r="F257" s="5">
        <v>37.243243243243235</v>
      </c>
      <c r="G257" s="5">
        <v>30.397850065221494</v>
      </c>
      <c r="H257" s="5">
        <v>7.2244646655000642</v>
      </c>
      <c r="I257" s="5">
        <v>0.11587038021716539</v>
      </c>
      <c r="J257" s="5">
        <v>3.6043214392896323</v>
      </c>
      <c r="K257" s="5">
        <f t="shared" si="32"/>
        <v>78.585749793471592</v>
      </c>
      <c r="L257" s="5">
        <v>1062.6471031027297</v>
      </c>
      <c r="M257" s="5">
        <v>90.685105284068342</v>
      </c>
      <c r="N257" s="5">
        <f t="shared" si="33"/>
        <v>1153.3322083867981</v>
      </c>
      <c r="O257" s="5">
        <f t="shared" si="34"/>
        <v>1231.9179581802698</v>
      </c>
      <c r="P257" s="5"/>
      <c r="Q257" s="5">
        <v>136.84184801715409</v>
      </c>
      <c r="R257" s="5">
        <v>167.47590474008862</v>
      </c>
      <c r="S257" s="5">
        <f t="shared" si="35"/>
        <v>304.31775275724272</v>
      </c>
      <c r="U257" s="6">
        <f t="shared" si="28"/>
        <v>1536.2357109375125</v>
      </c>
      <c r="V257" s="6"/>
    </row>
    <row r="258" spans="1:22">
      <c r="A258" s="35">
        <f t="shared" si="27"/>
        <v>44207.5</v>
      </c>
      <c r="C258" s="36">
        <f t="shared" si="29"/>
        <v>1</v>
      </c>
      <c r="D258" s="36">
        <f t="shared" si="30"/>
        <v>11</v>
      </c>
      <c r="E258" s="36">
        <f t="shared" si="31"/>
        <v>13</v>
      </c>
      <c r="F258" s="5">
        <v>37.369571819010012</v>
      </c>
      <c r="G258" s="5">
        <v>30.163495870814035</v>
      </c>
      <c r="H258" s="5">
        <v>7.0916473280387642</v>
      </c>
      <c r="I258" s="5">
        <v>0.10833160160777178</v>
      </c>
      <c r="J258" s="5">
        <v>2.9280119031805301</v>
      </c>
      <c r="K258" s="5">
        <f t="shared" si="32"/>
        <v>77.661058522651118</v>
      </c>
      <c r="L258" s="5">
        <v>1041.3416225697392</v>
      </c>
      <c r="M258" s="5">
        <v>86.064036551450144</v>
      </c>
      <c r="N258" s="5">
        <f t="shared" si="33"/>
        <v>1127.4056591211893</v>
      </c>
      <c r="O258" s="5">
        <f t="shared" si="34"/>
        <v>1205.0667176438403</v>
      </c>
      <c r="P258" s="5"/>
      <c r="Q258" s="5">
        <v>134.64829734387271</v>
      </c>
      <c r="R258" s="5">
        <v>172.34136438207932</v>
      </c>
      <c r="S258" s="5">
        <f t="shared" si="35"/>
        <v>306.98966172595203</v>
      </c>
      <c r="U258" s="6">
        <f t="shared" si="28"/>
        <v>1512.0563793697925</v>
      </c>
      <c r="V258" s="6"/>
    </row>
    <row r="259" spans="1:22">
      <c r="A259" s="35">
        <f t="shared" si="27"/>
        <v>44207.541666666664</v>
      </c>
      <c r="C259" s="36">
        <f t="shared" si="29"/>
        <v>1</v>
      </c>
      <c r="D259" s="36">
        <f t="shared" si="30"/>
        <v>11</v>
      </c>
      <c r="E259" s="36">
        <f t="shared" si="31"/>
        <v>14</v>
      </c>
      <c r="F259" s="5">
        <v>38.115699969632551</v>
      </c>
      <c r="G259" s="5">
        <v>30.151161439529435</v>
      </c>
      <c r="H259" s="5">
        <v>7.0740002692152339</v>
      </c>
      <c r="I259" s="5">
        <v>0.12086007541187199</v>
      </c>
      <c r="J259" s="5">
        <v>2.9512581063006875</v>
      </c>
      <c r="K259" s="5">
        <f t="shared" si="32"/>
        <v>78.412979860089777</v>
      </c>
      <c r="L259" s="5">
        <v>1026.2372959063857</v>
      </c>
      <c r="M259" s="5">
        <v>84.391930870083442</v>
      </c>
      <c r="N259" s="5">
        <f t="shared" si="33"/>
        <v>1110.6292267764691</v>
      </c>
      <c r="O259" s="5">
        <f t="shared" si="34"/>
        <v>1189.0422066365588</v>
      </c>
      <c r="P259" s="5"/>
      <c r="Q259" s="5">
        <v>131.38342136938653</v>
      </c>
      <c r="R259" s="5">
        <v>173.4488737257289</v>
      </c>
      <c r="S259" s="5">
        <f t="shared" si="35"/>
        <v>304.83229509511546</v>
      </c>
      <c r="U259" s="6">
        <f t="shared" si="28"/>
        <v>1493.8745017316742</v>
      </c>
      <c r="V259" s="6"/>
    </row>
    <row r="260" spans="1:22">
      <c r="A260" s="35">
        <f t="shared" si="27"/>
        <v>44207.583333333336</v>
      </c>
      <c r="C260" s="36">
        <f t="shared" si="29"/>
        <v>1</v>
      </c>
      <c r="D260" s="36">
        <f t="shared" si="30"/>
        <v>11</v>
      </c>
      <c r="E260" s="36">
        <f t="shared" si="31"/>
        <v>15</v>
      </c>
      <c r="F260" s="5">
        <v>38.518372304889155</v>
      </c>
      <c r="G260" s="5">
        <v>29.878682639333203</v>
      </c>
      <c r="H260" s="5">
        <v>7.0201303001749871</v>
      </c>
      <c r="I260" s="5">
        <v>0.11131457156112895</v>
      </c>
      <c r="J260" s="5">
        <v>2.150658870842479</v>
      </c>
      <c r="K260" s="5">
        <f t="shared" si="32"/>
        <v>77.679158686800946</v>
      </c>
      <c r="L260" s="5">
        <v>1047.908632254361</v>
      </c>
      <c r="M260" s="5">
        <v>83.752860548271741</v>
      </c>
      <c r="N260" s="5">
        <f t="shared" si="33"/>
        <v>1131.6614928026327</v>
      </c>
      <c r="O260" s="5">
        <f t="shared" si="34"/>
        <v>1209.3406514894336</v>
      </c>
      <c r="P260" s="5"/>
      <c r="Q260" s="5">
        <v>128.30275517519803</v>
      </c>
      <c r="R260" s="5">
        <v>193.13200925782519</v>
      </c>
      <c r="S260" s="5">
        <f t="shared" si="35"/>
        <v>321.43476443302325</v>
      </c>
      <c r="U260" s="6">
        <f t="shared" si="28"/>
        <v>1530.7754159224569</v>
      </c>
      <c r="V260" s="6"/>
    </row>
    <row r="261" spans="1:22">
      <c r="A261" s="35">
        <f t="shared" si="27"/>
        <v>44207.625</v>
      </c>
      <c r="C261" s="36">
        <f t="shared" si="29"/>
        <v>1</v>
      </c>
      <c r="D261" s="36">
        <f t="shared" si="30"/>
        <v>11</v>
      </c>
      <c r="E261" s="36">
        <f t="shared" si="31"/>
        <v>16</v>
      </c>
      <c r="F261" s="5">
        <v>44.204201726418887</v>
      </c>
      <c r="G261" s="5">
        <v>29.855135088698958</v>
      </c>
      <c r="H261" s="5">
        <v>7.0359197738591979</v>
      </c>
      <c r="I261" s="5">
        <v>0.12178208430654602</v>
      </c>
      <c r="J261" s="5">
        <v>2.7662183294642375</v>
      </c>
      <c r="K261" s="5">
        <f t="shared" si="32"/>
        <v>83.98325700274782</v>
      </c>
      <c r="L261" s="5">
        <v>1160.113460163675</v>
      </c>
      <c r="M261" s="5">
        <v>85.979340484704011</v>
      </c>
      <c r="N261" s="5">
        <f t="shared" si="33"/>
        <v>1246.0928006483789</v>
      </c>
      <c r="O261" s="5">
        <f t="shared" si="34"/>
        <v>1330.0760576511268</v>
      </c>
      <c r="P261" s="5"/>
      <c r="Q261" s="5">
        <v>128.16096212062681</v>
      </c>
      <c r="R261" s="5">
        <v>210.67286723435132</v>
      </c>
      <c r="S261" s="5">
        <f t="shared" si="35"/>
        <v>338.83382935497809</v>
      </c>
      <c r="U261" s="6">
        <f t="shared" si="28"/>
        <v>1668.9098870061048</v>
      </c>
      <c r="V261" s="6"/>
    </row>
    <row r="262" spans="1:22">
      <c r="A262" s="35">
        <f t="shared" ref="A262:A325" si="36">IFERROR(IF(YEAR(A261+1/24)=ForecastYear,--TEXT(A261+1/24,"m/d/yyyy hh:mm"),""),"")</f>
        <v>44207.666666666664</v>
      </c>
      <c r="C262" s="36">
        <f t="shared" si="29"/>
        <v>1</v>
      </c>
      <c r="D262" s="36">
        <f t="shared" si="30"/>
        <v>11</v>
      </c>
      <c r="E262" s="36">
        <f t="shared" si="31"/>
        <v>17</v>
      </c>
      <c r="F262" s="5">
        <v>44.354216910141929</v>
      </c>
      <c r="G262" s="5">
        <v>30.145554879854611</v>
      </c>
      <c r="H262" s="5">
        <v>7.0712138915062566</v>
      </c>
      <c r="I262" s="5">
        <v>0.12064313214253697</v>
      </c>
      <c r="J262" s="5">
        <v>4.3354920147623055</v>
      </c>
      <c r="K262" s="5">
        <f t="shared" si="32"/>
        <v>86.027120828407647</v>
      </c>
      <c r="L262" s="5">
        <v>1232.7767171829196</v>
      </c>
      <c r="M262" s="5">
        <v>88.32131505760826</v>
      </c>
      <c r="N262" s="5">
        <f t="shared" si="33"/>
        <v>1321.0980322405278</v>
      </c>
      <c r="O262" s="5">
        <f t="shared" si="34"/>
        <v>1407.1251530689356</v>
      </c>
      <c r="P262" s="5"/>
      <c r="Q262" s="5">
        <v>132.99525694699105</v>
      </c>
      <c r="R262" s="5">
        <v>215.39182008990173</v>
      </c>
      <c r="S262" s="5">
        <f t="shared" si="35"/>
        <v>348.38707703689278</v>
      </c>
      <c r="U262" s="6">
        <f t="shared" ref="U262:U325" si="37">+O262+S262</f>
        <v>1755.5122301058284</v>
      </c>
      <c r="V262" s="6"/>
    </row>
    <row r="263" spans="1:22">
      <c r="A263" s="35">
        <f t="shared" si="36"/>
        <v>44207.708333333336</v>
      </c>
      <c r="C263" s="36">
        <f t="shared" ref="C263:C326" si="38">IFERROR(MONTH($A263),0)</f>
        <v>1</v>
      </c>
      <c r="D263" s="36">
        <f t="shared" ref="D263:D326" si="39">IFERROR(DAY($A263),0)</f>
        <v>11</v>
      </c>
      <c r="E263" s="36">
        <f t="shared" ref="E263:E326" si="40">IFERROR(HOUR($A263)+1,0)</f>
        <v>18</v>
      </c>
      <c r="F263" s="5">
        <v>44.366060214120068</v>
      </c>
      <c r="G263" s="5">
        <v>30.272263128505532</v>
      </c>
      <c r="H263" s="5">
        <v>7.0786442320635308</v>
      </c>
      <c r="I263" s="5">
        <v>0.10768077179976654</v>
      </c>
      <c r="J263" s="5">
        <v>4.4994552341031469</v>
      </c>
      <c r="K263" s="5">
        <f t="shared" ref="K263:K326" si="41">SUM(F263:J263)</f>
        <v>86.324103580592038</v>
      </c>
      <c r="L263" s="5">
        <v>1206.386045210359</v>
      </c>
      <c r="M263" s="5">
        <v>84.107044100119182</v>
      </c>
      <c r="N263" s="5">
        <f t="shared" ref="N263:N326" si="42">SUM(L263:M263)</f>
        <v>1290.4930893104781</v>
      </c>
      <c r="O263" s="5">
        <f t="shared" ref="O263:O326" si="43">SUM(K263,N263)</f>
        <v>1376.8171928910701</v>
      </c>
      <c r="P263" s="5"/>
      <c r="Q263" s="5">
        <v>155.07676116229624</v>
      </c>
      <c r="R263" s="5">
        <v>205.07999627506993</v>
      </c>
      <c r="S263" s="5">
        <f t="shared" ref="S263:S326" si="44">SUM(Q263:R263)</f>
        <v>360.1567574373662</v>
      </c>
      <c r="U263" s="6">
        <f t="shared" si="37"/>
        <v>1736.9739503284363</v>
      </c>
      <c r="V263" s="6"/>
    </row>
    <row r="264" spans="1:22">
      <c r="A264" s="35">
        <f t="shared" si="36"/>
        <v>44207.75</v>
      </c>
      <c r="C264" s="36">
        <f t="shared" si="38"/>
        <v>1</v>
      </c>
      <c r="D264" s="36">
        <f t="shared" si="39"/>
        <v>11</v>
      </c>
      <c r="E264" s="36">
        <f t="shared" si="40"/>
        <v>19</v>
      </c>
      <c r="F264" s="5">
        <v>37.235347707257816</v>
      </c>
      <c r="G264" s="5">
        <v>29.796826868080839</v>
      </c>
      <c r="H264" s="5">
        <v>7.0665699286579589</v>
      </c>
      <c r="I264" s="5">
        <v>0.11587038021716539</v>
      </c>
      <c r="J264" s="5">
        <v>4.2279395816597116</v>
      </c>
      <c r="K264" s="5">
        <f t="shared" si="41"/>
        <v>78.442554465873485</v>
      </c>
      <c r="L264" s="5">
        <v>1169.8433853437689</v>
      </c>
      <c r="M264" s="5">
        <v>76.310013867322766</v>
      </c>
      <c r="N264" s="5">
        <f t="shared" si="42"/>
        <v>1246.1533992110917</v>
      </c>
      <c r="O264" s="5">
        <f t="shared" si="43"/>
        <v>1324.5959536769651</v>
      </c>
      <c r="P264" s="5"/>
      <c r="Q264" s="5">
        <v>155.42094259390504</v>
      </c>
      <c r="R264" s="5">
        <v>210.14626242155214</v>
      </c>
      <c r="S264" s="5">
        <f t="shared" si="44"/>
        <v>365.56720501545715</v>
      </c>
      <c r="U264" s="6">
        <f t="shared" si="37"/>
        <v>1690.1631586924223</v>
      </c>
      <c r="V264" s="6"/>
    </row>
    <row r="265" spans="1:22">
      <c r="A265" s="35">
        <f t="shared" si="36"/>
        <v>44207.791666666664</v>
      </c>
      <c r="C265" s="36">
        <f t="shared" si="38"/>
        <v>1</v>
      </c>
      <c r="D265" s="36">
        <f t="shared" si="39"/>
        <v>11</v>
      </c>
      <c r="E265" s="36">
        <f t="shared" si="40"/>
        <v>20</v>
      </c>
      <c r="F265" s="5">
        <v>37.184026723352567</v>
      </c>
      <c r="G265" s="5">
        <v>30.016604007333765</v>
      </c>
      <c r="H265" s="5">
        <v>7.0517092475434078</v>
      </c>
      <c r="I265" s="5">
        <v>0.1126704669944732</v>
      </c>
      <c r="J265" s="5">
        <v>4.7688012409220324</v>
      </c>
      <c r="K265" s="5">
        <f t="shared" si="41"/>
        <v>79.133811686146245</v>
      </c>
      <c r="L265" s="5">
        <v>1059.6098866721825</v>
      </c>
      <c r="M265" s="5">
        <v>74.078400835936193</v>
      </c>
      <c r="N265" s="5">
        <f t="shared" si="42"/>
        <v>1133.6882875081187</v>
      </c>
      <c r="O265" s="5">
        <f t="shared" si="43"/>
        <v>1212.8220991942649</v>
      </c>
      <c r="P265" s="5"/>
      <c r="Q265" s="5">
        <v>155.06827781715094</v>
      </c>
      <c r="R265" s="5">
        <v>210.29891634588498</v>
      </c>
      <c r="S265" s="5">
        <f t="shared" si="44"/>
        <v>365.36719416303595</v>
      </c>
      <c r="U265" s="6">
        <f t="shared" si="37"/>
        <v>1578.1892933573008</v>
      </c>
      <c r="V265" s="6"/>
    </row>
    <row r="266" spans="1:22">
      <c r="A266" s="35">
        <f t="shared" si="36"/>
        <v>44207.833333333336</v>
      </c>
      <c r="C266" s="36">
        <f t="shared" si="38"/>
        <v>1</v>
      </c>
      <c r="D266" s="36">
        <f t="shared" si="39"/>
        <v>11</v>
      </c>
      <c r="E266" s="36">
        <f t="shared" si="40"/>
        <v>21</v>
      </c>
      <c r="F266" s="5">
        <v>36.279987853021559</v>
      </c>
      <c r="G266" s="5">
        <v>30.012118759593907</v>
      </c>
      <c r="H266" s="5">
        <v>7.0424213218468132</v>
      </c>
      <c r="I266" s="5">
        <v>0.1108806850224589</v>
      </c>
      <c r="J266" s="5">
        <v>5.1367111489703845</v>
      </c>
      <c r="K266" s="5">
        <f t="shared" si="41"/>
        <v>78.582119768455129</v>
      </c>
      <c r="L266" s="5">
        <v>1010.8733955642437</v>
      </c>
      <c r="M266" s="5">
        <v>71.637614185161468</v>
      </c>
      <c r="N266" s="5">
        <f t="shared" si="42"/>
        <v>1082.511009749405</v>
      </c>
      <c r="O266" s="5">
        <f t="shared" si="43"/>
        <v>1161.0931295178602</v>
      </c>
      <c r="P266" s="5"/>
      <c r="Q266" s="5">
        <v>154.75197023387668</v>
      </c>
      <c r="R266" s="5">
        <v>209.5858483503437</v>
      </c>
      <c r="S266" s="5">
        <f t="shared" si="44"/>
        <v>364.33781858422037</v>
      </c>
      <c r="U266" s="6">
        <f t="shared" si="37"/>
        <v>1525.4309481020805</v>
      </c>
      <c r="V266" s="6"/>
    </row>
    <row r="267" spans="1:22">
      <c r="A267" s="35">
        <f t="shared" si="36"/>
        <v>44207.875</v>
      </c>
      <c r="C267" s="36">
        <f t="shared" si="38"/>
        <v>1</v>
      </c>
      <c r="D267" s="36">
        <f t="shared" si="39"/>
        <v>11</v>
      </c>
      <c r="E267" s="36">
        <f t="shared" si="40"/>
        <v>22</v>
      </c>
      <c r="F267" s="5">
        <v>36.666869116307318</v>
      </c>
      <c r="G267" s="5">
        <v>30.04463680570786</v>
      </c>
      <c r="H267" s="5">
        <v>7.0962912908870601</v>
      </c>
      <c r="I267" s="5">
        <v>0.11858217108385377</v>
      </c>
      <c r="J267" s="5">
        <v>5.276808266441197</v>
      </c>
      <c r="K267" s="5">
        <f t="shared" si="41"/>
        <v>79.203187650427296</v>
      </c>
      <c r="L267" s="5">
        <v>942.09454623426871</v>
      </c>
      <c r="M267" s="5">
        <v>68.700200597557171</v>
      </c>
      <c r="N267" s="5">
        <f t="shared" si="42"/>
        <v>1010.7947468318259</v>
      </c>
      <c r="O267" s="5">
        <f t="shared" si="43"/>
        <v>1089.9979344822532</v>
      </c>
      <c r="P267" s="5"/>
      <c r="Q267" s="5">
        <v>137.50718465783444</v>
      </c>
      <c r="R267" s="5">
        <v>214.72588015153704</v>
      </c>
      <c r="S267" s="5">
        <f t="shared" si="44"/>
        <v>352.23306480937151</v>
      </c>
      <c r="U267" s="6">
        <f t="shared" si="37"/>
        <v>1442.2309992916248</v>
      </c>
      <c r="V267" s="6"/>
    </row>
    <row r="268" spans="1:22">
      <c r="A268" s="35">
        <f t="shared" si="36"/>
        <v>44207.916666666664</v>
      </c>
      <c r="C268" s="36">
        <f t="shared" si="38"/>
        <v>1</v>
      </c>
      <c r="D268" s="36">
        <f t="shared" si="39"/>
        <v>11</v>
      </c>
      <c r="E268" s="36">
        <f t="shared" si="40"/>
        <v>23</v>
      </c>
      <c r="F268" s="5">
        <v>36.208928029152744</v>
      </c>
      <c r="G268" s="5">
        <v>30.157889311139218</v>
      </c>
      <c r="H268" s="5">
        <v>7.0368485664288567</v>
      </c>
      <c r="I268" s="5">
        <v>0.11109762829179393</v>
      </c>
      <c r="J268" s="5">
        <v>4.9377236502618409</v>
      </c>
      <c r="K268" s="5">
        <f t="shared" si="41"/>
        <v>78.45248718527445</v>
      </c>
      <c r="L268" s="5">
        <v>847.00984625196702</v>
      </c>
      <c r="M268" s="5">
        <v>61.277745293623923</v>
      </c>
      <c r="N268" s="5">
        <f t="shared" si="42"/>
        <v>908.28759154559089</v>
      </c>
      <c r="O268" s="5">
        <f t="shared" si="43"/>
        <v>986.74007873086532</v>
      </c>
      <c r="P268" s="5"/>
      <c r="Q268" s="5">
        <v>135.7899132191385</v>
      </c>
      <c r="R268" s="5">
        <v>220.26547591574925</v>
      </c>
      <c r="S268" s="5">
        <f t="shared" si="44"/>
        <v>356.05538913488772</v>
      </c>
      <c r="U268" s="6">
        <f t="shared" si="37"/>
        <v>1342.7954678657529</v>
      </c>
      <c r="V268" s="6"/>
    </row>
    <row r="269" spans="1:22">
      <c r="A269" s="35">
        <f t="shared" si="36"/>
        <v>44207.958333333336</v>
      </c>
      <c r="C269" s="36">
        <f t="shared" si="38"/>
        <v>1</v>
      </c>
      <c r="D269" s="36">
        <f t="shared" si="39"/>
        <v>11</v>
      </c>
      <c r="E269" s="36">
        <f t="shared" si="40"/>
        <v>24</v>
      </c>
      <c r="F269" s="5">
        <v>36.402368660795631</v>
      </c>
      <c r="G269" s="5">
        <v>30.266656568830715</v>
      </c>
      <c r="H269" s="5">
        <v>7.0814306097725099</v>
      </c>
      <c r="I269" s="5">
        <v>0.12519894079857341</v>
      </c>
      <c r="J269" s="5">
        <v>5.1280325664721929</v>
      </c>
      <c r="K269" s="5">
        <f t="shared" si="41"/>
        <v>79.003687346669608</v>
      </c>
      <c r="L269" s="5">
        <v>767.70702155127356</v>
      </c>
      <c r="M269" s="5">
        <v>59.830071513706791</v>
      </c>
      <c r="N269" s="5">
        <f t="shared" si="42"/>
        <v>827.53709306498035</v>
      </c>
      <c r="O269" s="5">
        <f t="shared" si="43"/>
        <v>906.54078041164996</v>
      </c>
      <c r="P269" s="5"/>
      <c r="Q269" s="5">
        <v>132.74923993777776</v>
      </c>
      <c r="R269" s="5">
        <v>222.11986251334937</v>
      </c>
      <c r="S269" s="5">
        <f t="shared" si="44"/>
        <v>354.86910245112711</v>
      </c>
      <c r="U269" s="6">
        <f t="shared" si="37"/>
        <v>1261.4098828627771</v>
      </c>
      <c r="V269" s="6"/>
    </row>
    <row r="270" spans="1:22">
      <c r="A270" s="35">
        <f t="shared" si="36"/>
        <v>44208</v>
      </c>
      <c r="C270" s="36">
        <f t="shared" si="38"/>
        <v>1</v>
      </c>
      <c r="D270" s="36">
        <f t="shared" si="39"/>
        <v>12</v>
      </c>
      <c r="E270" s="36">
        <f t="shared" si="40"/>
        <v>1</v>
      </c>
      <c r="F270" s="5">
        <v>37.259034315214087</v>
      </c>
      <c r="G270" s="5">
        <v>30.007633511854053</v>
      </c>
      <c r="H270" s="5">
        <v>7.0275606407322622</v>
      </c>
      <c r="I270" s="5">
        <v>0.10632487636642235</v>
      </c>
      <c r="J270" s="5">
        <v>4.7663216459225488</v>
      </c>
      <c r="K270" s="5">
        <f t="shared" si="41"/>
        <v>79.166874990089383</v>
      </c>
      <c r="L270" s="5">
        <v>735.70690106347968</v>
      </c>
      <c r="M270" s="5">
        <v>56.832344060389346</v>
      </c>
      <c r="N270" s="5">
        <f t="shared" si="42"/>
        <v>792.53924512386902</v>
      </c>
      <c r="O270" s="5">
        <f t="shared" si="43"/>
        <v>871.70612011395838</v>
      </c>
      <c r="P270" s="5"/>
      <c r="Q270" s="5">
        <v>130.39086998738796</v>
      </c>
      <c r="R270" s="5">
        <v>237.08404518989522</v>
      </c>
      <c r="S270" s="5">
        <f t="shared" si="44"/>
        <v>367.47491517728315</v>
      </c>
      <c r="U270" s="6">
        <f t="shared" si="37"/>
        <v>1239.1810352912416</v>
      </c>
      <c r="V270" s="6"/>
    </row>
    <row r="271" spans="1:22">
      <c r="A271" s="35">
        <f t="shared" si="36"/>
        <v>44208.041666666664</v>
      </c>
      <c r="C271" s="36">
        <f t="shared" si="38"/>
        <v>1</v>
      </c>
      <c r="D271" s="36">
        <f t="shared" si="39"/>
        <v>12</v>
      </c>
      <c r="E271" s="36">
        <f t="shared" si="40"/>
        <v>2</v>
      </c>
      <c r="F271" s="5">
        <v>37.239295475250529</v>
      </c>
      <c r="G271" s="5">
        <v>30.102945026325983</v>
      </c>
      <c r="H271" s="5">
        <v>7.047065284695111</v>
      </c>
      <c r="I271" s="5">
        <v>0.10719264944376261</v>
      </c>
      <c r="J271" s="5">
        <v>4.1275159841806337</v>
      </c>
      <c r="K271" s="5">
        <f t="shared" si="41"/>
        <v>78.624014419896014</v>
      </c>
      <c r="L271" s="5">
        <v>797.04346347921455</v>
      </c>
      <c r="M271" s="5">
        <v>56.547457290425108</v>
      </c>
      <c r="N271" s="5">
        <f t="shared" si="42"/>
        <v>853.59092076963964</v>
      </c>
      <c r="O271" s="5">
        <f t="shared" si="43"/>
        <v>932.21493518953571</v>
      </c>
      <c r="P271" s="5"/>
      <c r="Q271" s="5">
        <v>130.33391038426961</v>
      </c>
      <c r="R271" s="5">
        <v>237.96513495450077</v>
      </c>
      <c r="S271" s="5">
        <f t="shared" si="44"/>
        <v>368.29904533877038</v>
      </c>
      <c r="U271" s="6">
        <f t="shared" si="37"/>
        <v>1300.5139805283061</v>
      </c>
      <c r="V271" s="6"/>
    </row>
    <row r="272" spans="1:22">
      <c r="A272" s="35">
        <f t="shared" si="36"/>
        <v>44208.083333333336</v>
      </c>
      <c r="C272" s="36">
        <f t="shared" si="38"/>
        <v>1</v>
      </c>
      <c r="D272" s="36">
        <f t="shared" si="39"/>
        <v>12</v>
      </c>
      <c r="E272" s="36">
        <f t="shared" si="40"/>
        <v>3</v>
      </c>
      <c r="F272" s="5">
        <v>36.753720012146978</v>
      </c>
      <c r="G272" s="5">
        <v>30.248715577871295</v>
      </c>
      <c r="H272" s="5">
        <v>7.0888609503297859</v>
      </c>
      <c r="I272" s="5">
        <v>8.9240593906285692E-2</v>
      </c>
      <c r="J272" s="5">
        <v>4.758882860924099</v>
      </c>
      <c r="K272" s="5">
        <f t="shared" si="41"/>
        <v>78.939419995178454</v>
      </c>
      <c r="L272" s="5">
        <v>794.05734422953117</v>
      </c>
      <c r="M272" s="5">
        <v>57.443182359952317</v>
      </c>
      <c r="N272" s="5">
        <f t="shared" si="42"/>
        <v>851.50052658948346</v>
      </c>
      <c r="O272" s="5">
        <f t="shared" si="43"/>
        <v>930.43994658466193</v>
      </c>
      <c r="P272" s="5"/>
      <c r="Q272" s="5">
        <v>130.94228742183162</v>
      </c>
      <c r="R272" s="5">
        <v>230.0433168316832</v>
      </c>
      <c r="S272" s="5">
        <f t="shared" si="44"/>
        <v>360.98560425351479</v>
      </c>
      <c r="U272" s="6">
        <f t="shared" si="37"/>
        <v>1291.4255508381766</v>
      </c>
      <c r="V272" s="6"/>
    </row>
    <row r="273" spans="1:22">
      <c r="A273" s="35">
        <f t="shared" si="36"/>
        <v>44208.125</v>
      </c>
      <c r="C273" s="36">
        <f t="shared" si="38"/>
        <v>1</v>
      </c>
      <c r="D273" s="36">
        <f t="shared" si="39"/>
        <v>12</v>
      </c>
      <c r="E273" s="36">
        <f t="shared" si="40"/>
        <v>4</v>
      </c>
      <c r="F273" s="5">
        <v>43.884432519009223</v>
      </c>
      <c r="G273" s="5">
        <v>30.165738494683964</v>
      </c>
      <c r="H273" s="5">
        <v>7.0424213218468132</v>
      </c>
      <c r="I273" s="5">
        <v>0.11836522781451875</v>
      </c>
      <c r="J273" s="5">
        <v>4.7898777984176419</v>
      </c>
      <c r="K273" s="5">
        <f t="shared" si="41"/>
        <v>86.000835361772175</v>
      </c>
      <c r="L273" s="5">
        <v>721.21063085240576</v>
      </c>
      <c r="M273" s="5">
        <v>57.11466428287644</v>
      </c>
      <c r="N273" s="5">
        <f t="shared" si="42"/>
        <v>778.3252951352822</v>
      </c>
      <c r="O273" s="5">
        <f t="shared" si="43"/>
        <v>864.32613049705435</v>
      </c>
      <c r="P273" s="5"/>
      <c r="Q273" s="5">
        <v>131.57853830772814</v>
      </c>
      <c r="R273" s="5">
        <v>232.72265085509747</v>
      </c>
      <c r="S273" s="5">
        <f t="shared" si="44"/>
        <v>364.30118916282561</v>
      </c>
      <c r="U273" s="6">
        <f t="shared" si="37"/>
        <v>1228.62731965988</v>
      </c>
      <c r="V273" s="6"/>
    </row>
    <row r="274" spans="1:22">
      <c r="A274" s="35">
        <f t="shared" si="36"/>
        <v>44208.166666666664</v>
      </c>
      <c r="C274" s="36">
        <f t="shared" si="38"/>
        <v>1</v>
      </c>
      <c r="D274" s="36">
        <f t="shared" si="39"/>
        <v>12</v>
      </c>
      <c r="E274" s="36">
        <f t="shared" si="40"/>
        <v>5</v>
      </c>
      <c r="F274" s="5">
        <v>38.968417856058302</v>
      </c>
      <c r="G274" s="5">
        <v>30.228531963041942</v>
      </c>
      <c r="H274" s="5">
        <v>7.0600683806703426</v>
      </c>
      <c r="I274" s="5">
        <v>0.12568706315457734</v>
      </c>
      <c r="J274" s="5">
        <v>4.2319689235338727</v>
      </c>
      <c r="K274" s="5">
        <f t="shared" si="41"/>
        <v>80.614674186459027</v>
      </c>
      <c r="L274" s="5">
        <v>743.40929010689615</v>
      </c>
      <c r="M274" s="5">
        <v>59.330878029400083</v>
      </c>
      <c r="N274" s="5">
        <f t="shared" si="42"/>
        <v>802.74016813629623</v>
      </c>
      <c r="O274" s="5">
        <f t="shared" si="43"/>
        <v>883.3548423227553</v>
      </c>
      <c r="P274" s="5"/>
      <c r="Q274" s="5">
        <v>132.89103299234898</v>
      </c>
      <c r="R274" s="5">
        <v>222.91284330149441</v>
      </c>
      <c r="S274" s="5">
        <f t="shared" si="44"/>
        <v>355.80387629384336</v>
      </c>
      <c r="U274" s="6">
        <f t="shared" si="37"/>
        <v>1239.1587186165987</v>
      </c>
      <c r="V274" s="6"/>
    </row>
    <row r="275" spans="1:22">
      <c r="A275" s="35">
        <f t="shared" si="36"/>
        <v>44208.208333333336</v>
      </c>
      <c r="C275" s="36">
        <f t="shared" si="38"/>
        <v>1</v>
      </c>
      <c r="D275" s="36">
        <f t="shared" si="39"/>
        <v>12</v>
      </c>
      <c r="E275" s="36">
        <f t="shared" si="40"/>
        <v>6</v>
      </c>
      <c r="F275" s="5">
        <v>38.309140601275431</v>
      </c>
      <c r="G275" s="5">
        <v>30.145554879854611</v>
      </c>
      <c r="H275" s="5">
        <v>7.0535668326827263</v>
      </c>
      <c r="I275" s="5">
        <v>9.9925049921037901E-2</v>
      </c>
      <c r="J275" s="5">
        <v>4.472489638483764</v>
      </c>
      <c r="K275" s="5">
        <f t="shared" si="41"/>
        <v>80.08067700221757</v>
      </c>
      <c r="L275" s="5">
        <v>793.52029538007275</v>
      </c>
      <c r="M275" s="5">
        <v>57.969465595570668</v>
      </c>
      <c r="N275" s="5">
        <f t="shared" si="42"/>
        <v>851.48976097564343</v>
      </c>
      <c r="O275" s="5">
        <f t="shared" si="43"/>
        <v>931.57043797786105</v>
      </c>
      <c r="P275" s="5"/>
      <c r="Q275" s="5">
        <v>135.71841073862819</v>
      </c>
      <c r="R275" s="5">
        <v>217.69904584558989</v>
      </c>
      <c r="S275" s="5">
        <f t="shared" si="44"/>
        <v>353.41745658421809</v>
      </c>
      <c r="U275" s="6">
        <f t="shared" si="37"/>
        <v>1284.9878945620792</v>
      </c>
      <c r="V275" s="6"/>
    </row>
    <row r="276" spans="1:22">
      <c r="A276" s="35">
        <f t="shared" si="36"/>
        <v>44208.25</v>
      </c>
      <c r="C276" s="36">
        <f t="shared" si="38"/>
        <v>1</v>
      </c>
      <c r="D276" s="36">
        <f t="shared" si="39"/>
        <v>12</v>
      </c>
      <c r="E276" s="36">
        <f t="shared" si="40"/>
        <v>7</v>
      </c>
      <c r="F276" s="5">
        <v>37.882781658062555</v>
      </c>
      <c r="G276" s="5">
        <v>29.919049868991905</v>
      </c>
      <c r="H276" s="5">
        <v>7.0312758110109002</v>
      </c>
      <c r="I276" s="5">
        <v>0.10903666723311078</v>
      </c>
      <c r="J276" s="5">
        <v>4.1383642123033733</v>
      </c>
      <c r="K276" s="5">
        <f t="shared" si="41"/>
        <v>79.080508217601846</v>
      </c>
      <c r="L276" s="5">
        <v>872.56252445836049</v>
      </c>
      <c r="M276" s="5">
        <v>65.249477514521814</v>
      </c>
      <c r="N276" s="5">
        <f t="shared" si="42"/>
        <v>937.81200197288229</v>
      </c>
      <c r="O276" s="5">
        <f t="shared" si="43"/>
        <v>1016.8925101904841</v>
      </c>
      <c r="P276" s="5"/>
      <c r="Q276" s="5">
        <v>156.89704464918498</v>
      </c>
      <c r="R276" s="5">
        <v>202.25436189043941</v>
      </c>
      <c r="S276" s="5">
        <f t="shared" si="44"/>
        <v>359.15140653962442</v>
      </c>
      <c r="U276" s="6">
        <f t="shared" si="37"/>
        <v>1376.0439167301085</v>
      </c>
      <c r="V276" s="6"/>
    </row>
    <row r="277" spans="1:22">
      <c r="A277" s="35">
        <f t="shared" si="36"/>
        <v>44208.291666666664</v>
      </c>
      <c r="C277" s="36">
        <f t="shared" si="38"/>
        <v>1</v>
      </c>
      <c r="D277" s="36">
        <f t="shared" si="39"/>
        <v>12</v>
      </c>
      <c r="E277" s="36">
        <f t="shared" si="40"/>
        <v>8</v>
      </c>
      <c r="F277" s="5">
        <v>38.692074096568483</v>
      </c>
      <c r="G277" s="5">
        <v>29.976236777675062</v>
      </c>
      <c r="H277" s="5">
        <v>7.0591395881006829</v>
      </c>
      <c r="I277" s="5">
        <v>0.11565343694783037</v>
      </c>
      <c r="J277" s="5">
        <v>3.7351200755123828</v>
      </c>
      <c r="K277" s="5">
        <f t="shared" si="41"/>
        <v>79.57822397480443</v>
      </c>
      <c r="L277" s="5">
        <v>963.11490449803875</v>
      </c>
      <c r="M277" s="5">
        <v>75.437387725089948</v>
      </c>
      <c r="N277" s="5">
        <f t="shared" si="42"/>
        <v>1038.5522922231287</v>
      </c>
      <c r="O277" s="5">
        <f t="shared" si="43"/>
        <v>1118.130516197933</v>
      </c>
      <c r="P277" s="5"/>
      <c r="Q277" s="5">
        <v>164.99621545003544</v>
      </c>
      <c r="R277" s="5">
        <v>201.57510315330742</v>
      </c>
      <c r="S277" s="5">
        <f t="shared" si="44"/>
        <v>366.57131860334289</v>
      </c>
      <c r="U277" s="6">
        <f t="shared" si="37"/>
        <v>1484.7018348012759</v>
      </c>
      <c r="V277" s="6"/>
    </row>
    <row r="278" spans="1:22">
      <c r="A278" s="35">
        <f t="shared" si="36"/>
        <v>44208.333333333336</v>
      </c>
      <c r="C278" s="36">
        <f t="shared" si="38"/>
        <v>1</v>
      </c>
      <c r="D278" s="36">
        <f t="shared" si="39"/>
        <v>12</v>
      </c>
      <c r="E278" s="36">
        <f t="shared" si="40"/>
        <v>9</v>
      </c>
      <c r="F278" s="5">
        <v>44.895061125143442</v>
      </c>
      <c r="G278" s="5">
        <v>29.793462932275943</v>
      </c>
      <c r="H278" s="5">
        <v>7.0740002692152339</v>
      </c>
      <c r="I278" s="5">
        <v>0.10198601097972099</v>
      </c>
      <c r="J278" s="5">
        <v>2.0452760833644335</v>
      </c>
      <c r="K278" s="5">
        <f t="shared" si="41"/>
        <v>83.909786420978762</v>
      </c>
      <c r="L278" s="5">
        <v>984.58798378426229</v>
      </c>
      <c r="M278" s="5">
        <v>76.370327733035907</v>
      </c>
      <c r="N278" s="5">
        <f t="shared" si="42"/>
        <v>1060.9583115172982</v>
      </c>
      <c r="O278" s="5">
        <f t="shared" si="43"/>
        <v>1144.8680979382768</v>
      </c>
      <c r="P278" s="5"/>
      <c r="Q278" s="5">
        <v>166.12207654145993</v>
      </c>
      <c r="R278" s="5">
        <v>201.84865078952799</v>
      </c>
      <c r="S278" s="5">
        <f t="shared" si="44"/>
        <v>367.97072733098793</v>
      </c>
      <c r="U278" s="6">
        <f t="shared" si="37"/>
        <v>1512.8388252692648</v>
      </c>
      <c r="V278" s="6"/>
    </row>
    <row r="279" spans="1:22">
      <c r="A279" s="35">
        <f t="shared" si="36"/>
        <v>44208.375</v>
      </c>
      <c r="C279" s="36">
        <f t="shared" si="38"/>
        <v>1</v>
      </c>
      <c r="D279" s="36">
        <f t="shared" si="39"/>
        <v>12</v>
      </c>
      <c r="E279" s="36">
        <f t="shared" si="40"/>
        <v>10</v>
      </c>
      <c r="F279" s="5">
        <v>44.879270053172604</v>
      </c>
      <c r="G279" s="5">
        <v>29.591626783982441</v>
      </c>
      <c r="H279" s="5">
        <v>7.0489228698344286</v>
      </c>
      <c r="I279" s="5">
        <v>9.9708106651702766E-2</v>
      </c>
      <c r="J279" s="5">
        <v>4.0921817554379949</v>
      </c>
      <c r="K279" s="5">
        <f t="shared" si="41"/>
        <v>85.711709569079161</v>
      </c>
      <c r="L279" s="5">
        <v>1008.8938907775781</v>
      </c>
      <c r="M279" s="5">
        <v>77.00683150737045</v>
      </c>
      <c r="N279" s="5">
        <f t="shared" si="42"/>
        <v>1085.9007222849486</v>
      </c>
      <c r="O279" s="5">
        <f t="shared" si="43"/>
        <v>1171.6124318540278</v>
      </c>
      <c r="P279" s="5"/>
      <c r="Q279" s="5">
        <v>163.03050318922749</v>
      </c>
      <c r="R279" s="5">
        <v>185.67040837919424</v>
      </c>
      <c r="S279" s="5">
        <f t="shared" si="44"/>
        <v>348.7009115684217</v>
      </c>
      <c r="U279" s="6">
        <f t="shared" si="37"/>
        <v>1520.3133434224496</v>
      </c>
      <c r="V279" s="6"/>
    </row>
    <row r="280" spans="1:22">
      <c r="A280" s="35">
        <f t="shared" si="36"/>
        <v>44208.416666666664</v>
      </c>
      <c r="C280" s="36">
        <f t="shared" si="38"/>
        <v>1</v>
      </c>
      <c r="D280" s="36">
        <f t="shared" si="39"/>
        <v>12</v>
      </c>
      <c r="E280" s="36">
        <f t="shared" si="40"/>
        <v>11</v>
      </c>
      <c r="F280" s="5">
        <v>45.487226324050212</v>
      </c>
      <c r="G280" s="5">
        <v>29.968387594130316</v>
      </c>
      <c r="H280" s="5">
        <v>7.0674987212276186</v>
      </c>
      <c r="I280" s="5">
        <v>2.8171063588463829E-2</v>
      </c>
      <c r="J280" s="5">
        <v>0.28972282373017411</v>
      </c>
      <c r="K280" s="5">
        <f t="shared" si="41"/>
        <v>82.841006526726787</v>
      </c>
      <c r="L280" s="5">
        <v>1023.3840293269485</v>
      </c>
      <c r="M280" s="5">
        <v>77.873041280910371</v>
      </c>
      <c r="N280" s="5">
        <f t="shared" si="42"/>
        <v>1101.2570706078589</v>
      </c>
      <c r="O280" s="5">
        <f t="shared" si="43"/>
        <v>1184.0980771345855</v>
      </c>
      <c r="P280" s="5"/>
      <c r="Q280" s="5">
        <v>159.6553437278526</v>
      </c>
      <c r="R280" s="5">
        <v>185.22576540496306</v>
      </c>
      <c r="S280" s="5">
        <f t="shared" si="44"/>
        <v>344.88110913281565</v>
      </c>
      <c r="U280" s="6">
        <f t="shared" si="37"/>
        <v>1528.9791862674012</v>
      </c>
      <c r="V280" s="6"/>
    </row>
    <row r="281" spans="1:22">
      <c r="A281" s="35">
        <f t="shared" si="36"/>
        <v>44208.458333333336</v>
      </c>
      <c r="C281" s="36">
        <f t="shared" si="38"/>
        <v>1</v>
      </c>
      <c r="D281" s="36">
        <f t="shared" si="39"/>
        <v>12</v>
      </c>
      <c r="E281" s="36">
        <f t="shared" si="40"/>
        <v>12</v>
      </c>
      <c r="F281" s="5">
        <v>46.655765649892913</v>
      </c>
      <c r="G281" s="5">
        <v>30.054728613122535</v>
      </c>
      <c r="H281" s="5">
        <v>7.0665699286579589</v>
      </c>
      <c r="I281" s="5">
        <v>3.956058522855499E-2</v>
      </c>
      <c r="J281" s="5">
        <v>2.5728099195045306</v>
      </c>
      <c r="K281" s="5">
        <f t="shared" si="41"/>
        <v>86.389434696406497</v>
      </c>
      <c r="L281" s="5">
        <v>1045.2495349622066</v>
      </c>
      <c r="M281" s="5">
        <v>76.805357530413744</v>
      </c>
      <c r="N281" s="5">
        <f t="shared" si="42"/>
        <v>1122.0548924926202</v>
      </c>
      <c r="O281" s="5">
        <f t="shared" si="43"/>
        <v>1208.4443271890266</v>
      </c>
      <c r="P281" s="5"/>
      <c r="Q281" s="5">
        <v>155.37125442948263</v>
      </c>
      <c r="R281" s="5">
        <v>191.43130110753995</v>
      </c>
      <c r="S281" s="5">
        <f t="shared" si="44"/>
        <v>346.80255553702261</v>
      </c>
      <c r="U281" s="6">
        <f t="shared" si="37"/>
        <v>1555.2468827260491</v>
      </c>
      <c r="V281" s="6"/>
    </row>
    <row r="282" spans="1:22">
      <c r="A282" s="35">
        <f t="shared" si="36"/>
        <v>44208.5</v>
      </c>
      <c r="C282" s="36">
        <f t="shared" si="38"/>
        <v>1</v>
      </c>
      <c r="D282" s="36">
        <f t="shared" si="39"/>
        <v>12</v>
      </c>
      <c r="E282" s="36">
        <f t="shared" si="40"/>
        <v>13</v>
      </c>
      <c r="F282" s="5">
        <v>46.722877705769022</v>
      </c>
      <c r="G282" s="5">
        <v>30.111915521805699</v>
      </c>
      <c r="H282" s="5">
        <v>7.0888609503297859</v>
      </c>
      <c r="I282" s="5">
        <v>4.2760498451247242E-2</v>
      </c>
      <c r="J282" s="5">
        <v>4.8456686859060181</v>
      </c>
      <c r="K282" s="5">
        <f t="shared" si="41"/>
        <v>88.812083362261774</v>
      </c>
      <c r="L282" s="5">
        <v>1021.0161859657177</v>
      </c>
      <c r="M282" s="5">
        <v>73.561241519289396</v>
      </c>
      <c r="N282" s="5">
        <f t="shared" si="42"/>
        <v>1094.5774274850071</v>
      </c>
      <c r="O282" s="5">
        <f t="shared" si="43"/>
        <v>1183.3895108472689</v>
      </c>
      <c r="P282" s="5"/>
      <c r="Q282" s="5">
        <v>153.5412756909993</v>
      </c>
      <c r="R282" s="5">
        <v>195.95969268841989</v>
      </c>
      <c r="S282" s="5">
        <f t="shared" si="44"/>
        <v>349.50096837941919</v>
      </c>
      <c r="U282" s="6">
        <f t="shared" si="37"/>
        <v>1532.8904792266881</v>
      </c>
      <c r="V282" s="6"/>
    </row>
    <row r="283" spans="1:22">
      <c r="A283" s="35">
        <f t="shared" si="36"/>
        <v>44208.541666666664</v>
      </c>
      <c r="C283" s="36">
        <f t="shared" si="38"/>
        <v>1</v>
      </c>
      <c r="D283" s="36">
        <f t="shared" si="39"/>
        <v>12</v>
      </c>
      <c r="E283" s="36">
        <f t="shared" si="40"/>
        <v>14</v>
      </c>
      <c r="F283" s="5">
        <v>47.196609864894427</v>
      </c>
      <c r="G283" s="5">
        <v>30.033423686358223</v>
      </c>
      <c r="H283" s="5">
        <v>7.0303470184412404</v>
      </c>
      <c r="I283" s="5">
        <v>4.2543555181912163E-2</v>
      </c>
      <c r="J283" s="5">
        <v>2.9413397263027536</v>
      </c>
      <c r="K283" s="5">
        <f t="shared" si="41"/>
        <v>87.244263851178559</v>
      </c>
      <c r="L283" s="5">
        <v>1026.7830137980116</v>
      </c>
      <c r="M283" s="5">
        <v>71.22440004133945</v>
      </c>
      <c r="N283" s="5">
        <f t="shared" si="42"/>
        <v>1098.0074138393511</v>
      </c>
      <c r="O283" s="5">
        <f t="shared" si="43"/>
        <v>1185.2516776905297</v>
      </c>
      <c r="P283" s="5"/>
      <c r="Q283" s="5">
        <v>134.69677360184579</v>
      </c>
      <c r="R283" s="5">
        <v>191.32270167143739</v>
      </c>
      <c r="S283" s="5">
        <f t="shared" si="44"/>
        <v>326.01947527328321</v>
      </c>
      <c r="U283" s="6">
        <f t="shared" si="37"/>
        <v>1511.2711529638129</v>
      </c>
      <c r="V283" s="6"/>
    </row>
    <row r="284" spans="1:22">
      <c r="A284" s="35">
        <f t="shared" si="36"/>
        <v>44208.583333333336</v>
      </c>
      <c r="C284" s="36">
        <f t="shared" si="38"/>
        <v>1</v>
      </c>
      <c r="D284" s="36">
        <f t="shared" si="39"/>
        <v>12</v>
      </c>
      <c r="E284" s="36">
        <f t="shared" si="40"/>
        <v>15</v>
      </c>
      <c r="F284" s="5">
        <v>47.153184416974597</v>
      </c>
      <c r="G284" s="5">
        <v>30.102945026325983</v>
      </c>
      <c r="H284" s="5">
        <v>7.0479940772647707</v>
      </c>
      <c r="I284" s="5">
        <v>5.073316359931096E-2</v>
      </c>
      <c r="J284" s="5">
        <v>3.4065737380808301</v>
      </c>
      <c r="K284" s="5">
        <f t="shared" si="41"/>
        <v>87.761430422245496</v>
      </c>
      <c r="L284" s="5">
        <v>1046.5361619763582</v>
      </c>
      <c r="M284" s="5">
        <v>73.041515655165426</v>
      </c>
      <c r="N284" s="5">
        <f t="shared" si="42"/>
        <v>1119.5776776315238</v>
      </c>
      <c r="O284" s="5">
        <f t="shared" si="43"/>
        <v>1207.3391080537692</v>
      </c>
      <c r="P284" s="5"/>
      <c r="Q284" s="5">
        <v>132.48625623827385</v>
      </c>
      <c r="R284" s="5">
        <v>170.11507594197704</v>
      </c>
      <c r="S284" s="5">
        <f t="shared" si="44"/>
        <v>302.60133218025089</v>
      </c>
      <c r="U284" s="6">
        <f t="shared" si="37"/>
        <v>1509.9404402340201</v>
      </c>
      <c r="V284" s="6"/>
    </row>
    <row r="285" spans="1:22">
      <c r="A285" s="35">
        <f t="shared" si="36"/>
        <v>44208.625</v>
      </c>
      <c r="C285" s="36">
        <f t="shared" si="38"/>
        <v>1</v>
      </c>
      <c r="D285" s="36">
        <f t="shared" si="39"/>
        <v>12</v>
      </c>
      <c r="E285" s="36">
        <f t="shared" si="40"/>
        <v>16</v>
      </c>
      <c r="F285" s="5">
        <v>46.817624137594095</v>
      </c>
      <c r="G285" s="5">
        <v>31.527927675380194</v>
      </c>
      <c r="H285" s="5">
        <v>7.1204398976982057</v>
      </c>
      <c r="I285" s="5">
        <v>5.1167050137981118E-2</v>
      </c>
      <c r="J285" s="5">
        <v>3.6269477436599189</v>
      </c>
      <c r="K285" s="5">
        <f t="shared" si="41"/>
        <v>89.144106504470386</v>
      </c>
      <c r="L285" s="5">
        <v>1197.5309037666541</v>
      </c>
      <c r="M285" s="5">
        <v>83.582185141040924</v>
      </c>
      <c r="N285" s="5">
        <f t="shared" si="42"/>
        <v>1281.1130889076951</v>
      </c>
      <c r="O285" s="5">
        <f t="shared" si="43"/>
        <v>1370.2571954121654</v>
      </c>
      <c r="P285" s="5"/>
      <c r="Q285" s="5">
        <v>133.22551917236316</v>
      </c>
      <c r="R285" s="5">
        <v>175.58295509744227</v>
      </c>
      <c r="S285" s="5">
        <f t="shared" si="44"/>
        <v>308.8084742698054</v>
      </c>
      <c r="U285" s="6">
        <f t="shared" si="37"/>
        <v>1679.0656696819708</v>
      </c>
      <c r="V285" s="6"/>
    </row>
    <row r="286" spans="1:22">
      <c r="A286" s="35">
        <f t="shared" si="36"/>
        <v>44208.666666666664</v>
      </c>
      <c r="C286" s="36">
        <f t="shared" si="38"/>
        <v>1</v>
      </c>
      <c r="D286" s="36">
        <f t="shared" si="39"/>
        <v>12</v>
      </c>
      <c r="E286" s="36">
        <f t="shared" si="40"/>
        <v>17</v>
      </c>
      <c r="F286" s="5">
        <v>47.47295362438426</v>
      </c>
      <c r="G286" s="5">
        <v>31.585114584063351</v>
      </c>
      <c r="H286" s="5">
        <v>7.1659507336115196</v>
      </c>
      <c r="I286" s="5">
        <v>6.5051419375425523E-2</v>
      </c>
      <c r="J286" s="5">
        <v>5.0781307171075891</v>
      </c>
      <c r="K286" s="5">
        <f t="shared" si="41"/>
        <v>91.367201078542138</v>
      </c>
      <c r="L286" s="5">
        <v>1242.3860530161751</v>
      </c>
      <c r="M286" s="5">
        <v>89.471128327373862</v>
      </c>
      <c r="N286" s="5">
        <f t="shared" si="42"/>
        <v>1331.857181343549</v>
      </c>
      <c r="O286" s="5">
        <f t="shared" si="43"/>
        <v>1423.2243824220911</v>
      </c>
      <c r="P286" s="5"/>
      <c r="Q286" s="5">
        <v>156.24382707299787</v>
      </c>
      <c r="R286" s="5">
        <v>170.8465853511961</v>
      </c>
      <c r="S286" s="5">
        <f t="shared" si="44"/>
        <v>327.09041242419397</v>
      </c>
      <c r="U286" s="6">
        <f t="shared" si="37"/>
        <v>1750.3147948462852</v>
      </c>
      <c r="V286" s="6"/>
    </row>
    <row r="287" spans="1:22">
      <c r="A287" s="35">
        <f t="shared" si="36"/>
        <v>44208.708333333336</v>
      </c>
      <c r="C287" s="36">
        <f t="shared" si="38"/>
        <v>1</v>
      </c>
      <c r="D287" s="36">
        <f t="shared" si="39"/>
        <v>12</v>
      </c>
      <c r="E287" s="36">
        <f t="shared" si="40"/>
        <v>18</v>
      </c>
      <c r="F287" s="5">
        <v>45.420114268174117</v>
      </c>
      <c r="G287" s="5">
        <v>31.932721283902168</v>
      </c>
      <c r="H287" s="5">
        <v>7.1798826221564109</v>
      </c>
      <c r="I287" s="5">
        <v>7.6712120102185477E-2</v>
      </c>
      <c r="J287" s="5">
        <v>5.2225671258274975</v>
      </c>
      <c r="K287" s="5">
        <f t="shared" si="41"/>
        <v>89.831997420162381</v>
      </c>
      <c r="L287" s="5">
        <v>1250.1436270149245</v>
      </c>
      <c r="M287" s="5">
        <v>88.380345649582821</v>
      </c>
      <c r="N287" s="5">
        <f t="shared" si="42"/>
        <v>1338.5239726645073</v>
      </c>
      <c r="O287" s="5">
        <f t="shared" si="43"/>
        <v>1428.3559700846697</v>
      </c>
      <c r="P287" s="5"/>
      <c r="Q287" s="5">
        <v>161.39685329553507</v>
      </c>
      <c r="R287" s="5">
        <v>185.84867537807955</v>
      </c>
      <c r="S287" s="5">
        <f t="shared" si="44"/>
        <v>347.24552867361461</v>
      </c>
      <c r="U287" s="6">
        <f t="shared" si="37"/>
        <v>1775.6014987582844</v>
      </c>
      <c r="V287" s="6"/>
    </row>
    <row r="288" spans="1:22">
      <c r="A288" s="35">
        <f t="shared" si="36"/>
        <v>44208.75</v>
      </c>
      <c r="C288" s="36">
        <f t="shared" si="38"/>
        <v>1</v>
      </c>
      <c r="D288" s="36">
        <f t="shared" si="39"/>
        <v>12</v>
      </c>
      <c r="E288" s="36">
        <f t="shared" si="40"/>
        <v>19</v>
      </c>
      <c r="F288" s="5">
        <v>44.962173181019551</v>
      </c>
      <c r="G288" s="5">
        <v>31.970845889690938</v>
      </c>
      <c r="H288" s="5">
        <v>7.2049600215372154</v>
      </c>
      <c r="I288" s="5">
        <v>9.9925049921037901E-2</v>
      </c>
      <c r="J288" s="5">
        <v>2.8548638506957693</v>
      </c>
      <c r="K288" s="5">
        <f t="shared" si="41"/>
        <v>87.092767992864509</v>
      </c>
      <c r="L288" s="5">
        <v>1239.7831626229706</v>
      </c>
      <c r="M288" s="5">
        <v>87.443555820421139</v>
      </c>
      <c r="N288" s="5">
        <f t="shared" si="42"/>
        <v>1327.2267184433917</v>
      </c>
      <c r="O288" s="5">
        <f t="shared" si="43"/>
        <v>1414.3194864362563</v>
      </c>
      <c r="P288" s="5"/>
      <c r="Q288" s="5">
        <v>158.76822820694545</v>
      </c>
      <c r="R288" s="5">
        <v>164.71276625736618</v>
      </c>
      <c r="S288" s="5">
        <f t="shared" si="44"/>
        <v>323.48099446431161</v>
      </c>
      <c r="U288" s="6">
        <f t="shared" si="37"/>
        <v>1737.8004809005679</v>
      </c>
      <c r="V288" s="6"/>
    </row>
    <row r="289" spans="1:22">
      <c r="A289" s="35">
        <f t="shared" si="36"/>
        <v>44208.791666666664</v>
      </c>
      <c r="C289" s="36">
        <f t="shared" si="38"/>
        <v>1</v>
      </c>
      <c r="D289" s="36">
        <f t="shared" si="39"/>
        <v>12</v>
      </c>
      <c r="E289" s="36">
        <f t="shared" si="40"/>
        <v>20</v>
      </c>
      <c r="F289" s="5">
        <v>44.263418246309556</v>
      </c>
      <c r="G289" s="5">
        <v>30.448309102294868</v>
      </c>
      <c r="H289" s="5">
        <v>7.2207494952214262</v>
      </c>
      <c r="I289" s="5">
        <v>0.11972112324786294</v>
      </c>
      <c r="J289" s="5">
        <v>5.1007570214778752</v>
      </c>
      <c r="K289" s="5">
        <f t="shared" si="41"/>
        <v>87.152954988551585</v>
      </c>
      <c r="L289" s="5">
        <v>1234.9698081855961</v>
      </c>
      <c r="M289" s="5">
        <v>86.167981724274938</v>
      </c>
      <c r="N289" s="5">
        <f t="shared" si="42"/>
        <v>1321.1377899098711</v>
      </c>
      <c r="O289" s="5">
        <f t="shared" si="43"/>
        <v>1408.2907448984226</v>
      </c>
      <c r="P289" s="5"/>
      <c r="Q289" s="5">
        <v>159.97528703047482</v>
      </c>
      <c r="R289" s="5">
        <v>130.45456035669795</v>
      </c>
      <c r="S289" s="5">
        <f t="shared" si="44"/>
        <v>290.4298473871728</v>
      </c>
      <c r="U289" s="6">
        <f t="shared" si="37"/>
        <v>1698.7205922855956</v>
      </c>
      <c r="V289" s="6"/>
    </row>
    <row r="290" spans="1:22">
      <c r="A290" s="35">
        <f t="shared" si="36"/>
        <v>44208.833333333336</v>
      </c>
      <c r="C290" s="36">
        <f t="shared" si="38"/>
        <v>1</v>
      </c>
      <c r="D290" s="36">
        <f t="shared" si="39"/>
        <v>12</v>
      </c>
      <c r="E290" s="36">
        <f t="shared" si="40"/>
        <v>21</v>
      </c>
      <c r="F290" s="5">
        <v>44.389746822076333</v>
      </c>
      <c r="G290" s="5">
        <v>30.309266422359343</v>
      </c>
      <c r="H290" s="5">
        <v>7.478953829586751</v>
      </c>
      <c r="I290" s="5">
        <v>0.11700933238117456</v>
      </c>
      <c r="J290" s="5">
        <v>2.8991866113115354</v>
      </c>
      <c r="K290" s="5">
        <f t="shared" si="41"/>
        <v>85.194163017715141</v>
      </c>
      <c r="L290" s="5">
        <v>1218.7413435432377</v>
      </c>
      <c r="M290" s="5">
        <v>86.055053635280089</v>
      </c>
      <c r="N290" s="5">
        <f t="shared" si="42"/>
        <v>1304.7963971785177</v>
      </c>
      <c r="O290" s="5">
        <f t="shared" si="43"/>
        <v>1389.9905601962328</v>
      </c>
      <c r="P290" s="5"/>
      <c r="Q290" s="5">
        <v>158.65067328136075</v>
      </c>
      <c r="R290" s="5">
        <v>125.97534587895876</v>
      </c>
      <c r="S290" s="5">
        <f t="shared" si="44"/>
        <v>284.62601916031952</v>
      </c>
      <c r="U290" s="6">
        <f t="shared" si="37"/>
        <v>1674.6165793565524</v>
      </c>
      <c r="V290" s="6"/>
    </row>
    <row r="291" spans="1:22">
      <c r="A291" s="35">
        <f t="shared" si="36"/>
        <v>44208.875</v>
      </c>
      <c r="C291" s="36">
        <f t="shared" si="38"/>
        <v>1</v>
      </c>
      <c r="D291" s="36">
        <f t="shared" si="39"/>
        <v>12</v>
      </c>
      <c r="E291" s="36">
        <f t="shared" si="40"/>
        <v>22</v>
      </c>
      <c r="F291" s="5">
        <v>44.804262461311069</v>
      </c>
      <c r="G291" s="5">
        <v>30.145554879854611</v>
      </c>
      <c r="H291" s="5">
        <v>7.3749290617848935</v>
      </c>
      <c r="I291" s="5">
        <v>0.12340915882655912</v>
      </c>
      <c r="J291" s="5">
        <v>1.7725206334212578</v>
      </c>
      <c r="K291" s="5">
        <f t="shared" si="41"/>
        <v>84.220676195198394</v>
      </c>
      <c r="L291" s="5">
        <v>1206.4647348688893</v>
      </c>
      <c r="M291" s="5">
        <v>78.195142989293373</v>
      </c>
      <c r="N291" s="5">
        <f t="shared" si="42"/>
        <v>1284.6598778581827</v>
      </c>
      <c r="O291" s="5">
        <f t="shared" si="43"/>
        <v>1368.880554053381</v>
      </c>
      <c r="P291" s="5"/>
      <c r="Q291" s="5">
        <v>157.76961729270022</v>
      </c>
      <c r="R291" s="5">
        <v>164.37262462730914</v>
      </c>
      <c r="S291" s="5">
        <f t="shared" si="44"/>
        <v>322.14224192000938</v>
      </c>
      <c r="U291" s="6">
        <f t="shared" si="37"/>
        <v>1691.0227959733904</v>
      </c>
      <c r="V291" s="6"/>
    </row>
    <row r="292" spans="1:22">
      <c r="A292" s="35">
        <f t="shared" si="36"/>
        <v>44208.916666666664</v>
      </c>
      <c r="C292" s="36">
        <f t="shared" si="38"/>
        <v>1</v>
      </c>
      <c r="D292" s="36">
        <f t="shared" si="39"/>
        <v>12</v>
      </c>
      <c r="E292" s="36">
        <f t="shared" si="40"/>
        <v>23</v>
      </c>
      <c r="F292" s="5">
        <v>44.867426749194465</v>
      </c>
      <c r="G292" s="5">
        <v>30.02669581474844</v>
      </c>
      <c r="H292" s="5">
        <v>7.3619259658096619</v>
      </c>
      <c r="I292" s="5">
        <v>0.121565141037211</v>
      </c>
      <c r="J292" s="5">
        <v>4.5378889565951388</v>
      </c>
      <c r="K292" s="5">
        <f t="shared" si="41"/>
        <v>86.91550262738491</v>
      </c>
      <c r="L292" s="5">
        <v>1037.1588073442247</v>
      </c>
      <c r="M292" s="5">
        <v>71.583716688141209</v>
      </c>
      <c r="N292" s="5">
        <f t="shared" si="42"/>
        <v>1108.742524032366</v>
      </c>
      <c r="O292" s="5">
        <f t="shared" si="43"/>
        <v>1195.6580266597509</v>
      </c>
      <c r="P292" s="5"/>
      <c r="Q292" s="5">
        <v>154.77742026931256</v>
      </c>
      <c r="R292" s="5">
        <v>179.90951565084856</v>
      </c>
      <c r="S292" s="5">
        <f t="shared" si="44"/>
        <v>334.68693592016109</v>
      </c>
      <c r="U292" s="6">
        <f t="shared" si="37"/>
        <v>1530.3449625799121</v>
      </c>
      <c r="V292" s="6"/>
    </row>
    <row r="293" spans="1:22">
      <c r="A293" s="35">
        <f t="shared" si="36"/>
        <v>44208.958333333336</v>
      </c>
      <c r="C293" s="36">
        <f t="shared" si="38"/>
        <v>1</v>
      </c>
      <c r="D293" s="36">
        <f t="shared" si="39"/>
        <v>12</v>
      </c>
      <c r="E293" s="36">
        <f t="shared" si="40"/>
        <v>24</v>
      </c>
      <c r="F293" s="5">
        <v>44.812157997296495</v>
      </c>
      <c r="G293" s="5">
        <v>29.886531822877952</v>
      </c>
      <c r="H293" s="5">
        <v>7.4027928388746771</v>
      </c>
      <c r="I293" s="5">
        <v>0.11473142805315634</v>
      </c>
      <c r="J293" s="5">
        <v>5.0694521346093975</v>
      </c>
      <c r="K293" s="5">
        <f t="shared" si="41"/>
        <v>87.285666221711679</v>
      </c>
      <c r="L293" s="5">
        <v>991.54026621259788</v>
      </c>
      <c r="M293" s="5">
        <v>66.36079257213008</v>
      </c>
      <c r="N293" s="5">
        <f t="shared" si="42"/>
        <v>1057.9010587847279</v>
      </c>
      <c r="O293" s="5">
        <f t="shared" si="43"/>
        <v>1145.1867250064395</v>
      </c>
      <c r="P293" s="5"/>
      <c r="Q293" s="5">
        <v>134.90037388533267</v>
      </c>
      <c r="R293" s="5">
        <v>179.89619685208126</v>
      </c>
      <c r="S293" s="5">
        <f t="shared" si="44"/>
        <v>314.79657073741396</v>
      </c>
      <c r="U293" s="6">
        <f t="shared" si="37"/>
        <v>1459.9832957438534</v>
      </c>
      <c r="V293" s="6"/>
    </row>
    <row r="294" spans="1:22">
      <c r="A294" s="35">
        <f t="shared" si="36"/>
        <v>44209</v>
      </c>
      <c r="C294" s="36">
        <f t="shared" si="38"/>
        <v>1</v>
      </c>
      <c r="D294" s="36">
        <f t="shared" si="39"/>
        <v>13</v>
      </c>
      <c r="E294" s="36">
        <f t="shared" si="40"/>
        <v>1</v>
      </c>
      <c r="F294" s="5">
        <v>45.060867380837337</v>
      </c>
      <c r="G294" s="5">
        <v>29.861862960308745</v>
      </c>
      <c r="H294" s="5">
        <v>7.4287990308251421</v>
      </c>
      <c r="I294" s="5">
        <v>9.9925049921037901E-2</v>
      </c>
      <c r="J294" s="5">
        <v>4.9374137008869052</v>
      </c>
      <c r="K294" s="5">
        <f t="shared" si="41"/>
        <v>87.388868122779172</v>
      </c>
      <c r="L294" s="5">
        <v>975.66335017458266</v>
      </c>
      <c r="M294" s="5">
        <v>65.103184308323947</v>
      </c>
      <c r="N294" s="5">
        <f t="shared" si="42"/>
        <v>1040.7665344829065</v>
      </c>
      <c r="O294" s="5">
        <f t="shared" si="43"/>
        <v>1128.1554026056856</v>
      </c>
      <c r="P294" s="5"/>
      <c r="Q294" s="5">
        <v>131.88393873295848</v>
      </c>
      <c r="R294" s="5">
        <v>195.74146929323265</v>
      </c>
      <c r="S294" s="5">
        <f t="shared" si="44"/>
        <v>327.62540802619117</v>
      </c>
      <c r="U294" s="6">
        <f t="shared" si="37"/>
        <v>1455.7808106318766</v>
      </c>
      <c r="V294" s="6"/>
    </row>
    <row r="295" spans="1:22">
      <c r="A295" s="35">
        <f t="shared" si="36"/>
        <v>44209.041666666664</v>
      </c>
      <c r="C295" s="36">
        <f t="shared" si="38"/>
        <v>1</v>
      </c>
      <c r="D295" s="36">
        <f t="shared" si="39"/>
        <v>13</v>
      </c>
      <c r="E295" s="36">
        <f t="shared" si="40"/>
        <v>2</v>
      </c>
      <c r="F295" s="5">
        <v>45.254308012480223</v>
      </c>
      <c r="G295" s="5">
        <v>30.226289339172016</v>
      </c>
      <c r="H295" s="5">
        <v>0.121671826625387</v>
      </c>
      <c r="I295" s="5">
        <v>9.9003041026363814E-2</v>
      </c>
      <c r="J295" s="5">
        <v>4.7821290640442555</v>
      </c>
      <c r="K295" s="5">
        <f t="shared" si="41"/>
        <v>80.483401283348243</v>
      </c>
      <c r="L295" s="5">
        <v>980.72401496733812</v>
      </c>
      <c r="M295" s="5">
        <v>63.9508044910812</v>
      </c>
      <c r="N295" s="5">
        <f t="shared" si="42"/>
        <v>1044.6748194584193</v>
      </c>
      <c r="O295" s="5">
        <f t="shared" si="43"/>
        <v>1125.1582207417675</v>
      </c>
      <c r="P295" s="5"/>
      <c r="Q295" s="5">
        <v>131.00651846364593</v>
      </c>
      <c r="R295" s="5">
        <v>206.706938770644</v>
      </c>
      <c r="S295" s="5">
        <f t="shared" si="44"/>
        <v>337.71345723428993</v>
      </c>
      <c r="U295" s="6">
        <f t="shared" si="37"/>
        <v>1462.8716779760575</v>
      </c>
      <c r="V295" s="6"/>
    </row>
    <row r="296" spans="1:22">
      <c r="A296" s="35">
        <f t="shared" si="36"/>
        <v>44209.083333333336</v>
      </c>
      <c r="C296" s="36">
        <f t="shared" si="38"/>
        <v>1</v>
      </c>
      <c r="D296" s="36">
        <f t="shared" si="39"/>
        <v>13</v>
      </c>
      <c r="E296" s="36">
        <f t="shared" si="40"/>
        <v>3</v>
      </c>
      <c r="F296" s="5">
        <v>47.105811201062053</v>
      </c>
      <c r="G296" s="5">
        <v>30.358604147497758</v>
      </c>
      <c r="H296" s="5">
        <v>0.10773993808049537</v>
      </c>
      <c r="I296" s="5">
        <v>0.11359247588914717</v>
      </c>
      <c r="J296" s="5">
        <v>4.4449041441145107</v>
      </c>
      <c r="K296" s="5">
        <f t="shared" si="41"/>
        <v>82.130651906643976</v>
      </c>
      <c r="L296" s="5">
        <v>991.32259222211781</v>
      </c>
      <c r="M296" s="5">
        <v>64.837546644438376</v>
      </c>
      <c r="N296" s="5">
        <f t="shared" si="42"/>
        <v>1056.1601388665563</v>
      </c>
      <c r="O296" s="5">
        <f t="shared" si="43"/>
        <v>1138.2907907732003</v>
      </c>
      <c r="P296" s="5"/>
      <c r="Q296" s="5">
        <v>129.9618551043263</v>
      </c>
      <c r="R296" s="5">
        <v>200.58643847558136</v>
      </c>
      <c r="S296" s="5">
        <f t="shared" si="44"/>
        <v>330.54829357990764</v>
      </c>
      <c r="U296" s="6">
        <f t="shared" si="37"/>
        <v>1468.8390843531079</v>
      </c>
      <c r="V296" s="6"/>
    </row>
    <row r="297" spans="1:22">
      <c r="A297" s="35">
        <f t="shared" si="36"/>
        <v>44209.125</v>
      </c>
      <c r="C297" s="36">
        <f t="shared" si="38"/>
        <v>1</v>
      </c>
      <c r="D297" s="36">
        <f t="shared" si="39"/>
        <v>13</v>
      </c>
      <c r="E297" s="36">
        <f t="shared" si="40"/>
        <v>4</v>
      </c>
      <c r="F297" s="5">
        <v>46.442586178286476</v>
      </c>
      <c r="G297" s="5">
        <v>30.23077458691187</v>
      </c>
      <c r="H297" s="5">
        <v>0.10681114551083593</v>
      </c>
      <c r="I297" s="5">
        <v>0.11700933238117456</v>
      </c>
      <c r="J297" s="5">
        <v>4.1101588191842495</v>
      </c>
      <c r="K297" s="5">
        <f t="shared" si="41"/>
        <v>81.007340062274594</v>
      </c>
      <c r="L297" s="5">
        <v>1007.1790693877875</v>
      </c>
      <c r="M297" s="5">
        <v>65.375238340902428</v>
      </c>
      <c r="N297" s="5">
        <f t="shared" si="42"/>
        <v>1072.55430772869</v>
      </c>
      <c r="O297" s="5">
        <f t="shared" si="43"/>
        <v>1153.5616477909646</v>
      </c>
      <c r="P297" s="5"/>
      <c r="Q297" s="5">
        <v>129.44558295691311</v>
      </c>
      <c r="R297" s="5">
        <v>200.31698893128922</v>
      </c>
      <c r="S297" s="5">
        <f t="shared" si="44"/>
        <v>329.76257188820233</v>
      </c>
      <c r="U297" s="6">
        <f t="shared" si="37"/>
        <v>1483.3242196791668</v>
      </c>
      <c r="V297" s="6"/>
    </row>
    <row r="298" spans="1:22">
      <c r="A298" s="35">
        <f t="shared" si="36"/>
        <v>44209.166666666664</v>
      </c>
      <c r="C298" s="36">
        <f t="shared" si="38"/>
        <v>1</v>
      </c>
      <c r="D298" s="36">
        <f t="shared" si="39"/>
        <v>13</v>
      </c>
      <c r="E298" s="36">
        <f t="shared" si="40"/>
        <v>5</v>
      </c>
      <c r="F298" s="5">
        <v>46.363630818432242</v>
      </c>
      <c r="G298" s="5">
        <v>30.111915521805699</v>
      </c>
      <c r="H298" s="5">
        <v>0.10495356037151704</v>
      </c>
      <c r="I298" s="5">
        <v>0.11060950593579</v>
      </c>
      <c r="J298" s="5">
        <v>5.085569502106039</v>
      </c>
      <c r="K298" s="5">
        <f t="shared" si="41"/>
        <v>81.776678908651277</v>
      </c>
      <c r="L298" s="5">
        <v>1030.7941424958237</v>
      </c>
      <c r="M298" s="5">
        <v>67.132040089015248</v>
      </c>
      <c r="N298" s="5">
        <f t="shared" si="42"/>
        <v>1097.9261825848389</v>
      </c>
      <c r="O298" s="5">
        <f t="shared" si="43"/>
        <v>1179.7028614934902</v>
      </c>
      <c r="P298" s="5"/>
      <c r="Q298" s="5">
        <v>128.92446318370264</v>
      </c>
      <c r="R298" s="5">
        <v>190.01745939224259</v>
      </c>
      <c r="S298" s="5">
        <f t="shared" si="44"/>
        <v>318.94192257594523</v>
      </c>
      <c r="U298" s="6">
        <f t="shared" si="37"/>
        <v>1498.6447840694354</v>
      </c>
      <c r="V298" s="6"/>
    </row>
    <row r="299" spans="1:22">
      <c r="A299" s="35">
        <f t="shared" si="36"/>
        <v>44209.208333333336</v>
      </c>
      <c r="C299" s="36">
        <f t="shared" si="38"/>
        <v>1</v>
      </c>
      <c r="D299" s="36">
        <f t="shared" si="39"/>
        <v>13</v>
      </c>
      <c r="E299" s="36">
        <f t="shared" si="40"/>
        <v>6</v>
      </c>
      <c r="F299" s="5">
        <v>47.318990672668505</v>
      </c>
      <c r="G299" s="5">
        <v>31.603055575022779</v>
      </c>
      <c r="H299" s="5">
        <v>0.11052631578947367</v>
      </c>
      <c r="I299" s="5">
        <v>0.10355884968240031</v>
      </c>
      <c r="J299" s="5">
        <v>5.2795978108156163</v>
      </c>
      <c r="K299" s="5">
        <f t="shared" si="41"/>
        <v>84.415729223978772</v>
      </c>
      <c r="L299" s="5">
        <v>1157.3542123970269</v>
      </c>
      <c r="M299" s="5">
        <v>70.276060748530554</v>
      </c>
      <c r="N299" s="5">
        <f t="shared" si="42"/>
        <v>1227.6302731455576</v>
      </c>
      <c r="O299" s="5">
        <f t="shared" si="43"/>
        <v>1312.0460023695364</v>
      </c>
      <c r="P299" s="5"/>
      <c r="Q299" s="5">
        <v>130.58113929993226</v>
      </c>
      <c r="R299" s="5">
        <v>185.33334031808351</v>
      </c>
      <c r="S299" s="5">
        <f t="shared" si="44"/>
        <v>315.91447961801578</v>
      </c>
      <c r="U299" s="6">
        <f t="shared" si="37"/>
        <v>1627.9604819875522</v>
      </c>
      <c r="V299" s="6"/>
    </row>
    <row r="300" spans="1:22">
      <c r="A300" s="35">
        <f t="shared" si="36"/>
        <v>44209.25</v>
      </c>
      <c r="C300" s="36">
        <f t="shared" si="38"/>
        <v>1</v>
      </c>
      <c r="D300" s="36">
        <f t="shared" si="39"/>
        <v>13</v>
      </c>
      <c r="E300" s="36">
        <f t="shared" si="40"/>
        <v>7</v>
      </c>
      <c r="F300" s="5">
        <v>47.062385753142237</v>
      </c>
      <c r="G300" s="5">
        <v>31.665849043380753</v>
      </c>
      <c r="H300" s="5">
        <v>0.10773993808049537</v>
      </c>
      <c r="I300" s="5">
        <v>0.1108806850224589</v>
      </c>
      <c r="J300" s="5">
        <v>5.0325681589920812</v>
      </c>
      <c r="K300" s="5">
        <f t="shared" si="41"/>
        <v>83.979423578618039</v>
      </c>
      <c r="L300" s="5">
        <v>1265.7650571486206</v>
      </c>
      <c r="M300" s="5">
        <v>78.154078229658893</v>
      </c>
      <c r="N300" s="5">
        <f t="shared" si="42"/>
        <v>1343.9191353782794</v>
      </c>
      <c r="O300" s="5">
        <f t="shared" si="43"/>
        <v>1427.8985589568974</v>
      </c>
      <c r="P300" s="5"/>
      <c r="Q300" s="5">
        <v>135.53783667767851</v>
      </c>
      <c r="R300" s="5">
        <v>189.97238038103021</v>
      </c>
      <c r="S300" s="5">
        <f t="shared" si="44"/>
        <v>325.51021705870869</v>
      </c>
      <c r="U300" s="6">
        <f t="shared" si="37"/>
        <v>1753.4087760156062</v>
      </c>
      <c r="V300" s="6"/>
    </row>
    <row r="301" spans="1:22">
      <c r="A301" s="35">
        <f t="shared" si="36"/>
        <v>44209.291666666664</v>
      </c>
      <c r="C301" s="36">
        <f t="shared" si="38"/>
        <v>1</v>
      </c>
      <c r="D301" s="36">
        <f t="shared" si="39"/>
        <v>13</v>
      </c>
      <c r="E301" s="36">
        <f t="shared" si="40"/>
        <v>8</v>
      </c>
      <c r="F301" s="5">
        <v>46.189929026752921</v>
      </c>
      <c r="G301" s="5">
        <v>30.448309102294868</v>
      </c>
      <c r="H301" s="5">
        <v>0.10588235294117647</v>
      </c>
      <c r="I301" s="5">
        <v>0.47857685215316198</v>
      </c>
      <c r="J301" s="5">
        <v>3.0566408937787326</v>
      </c>
      <c r="K301" s="5">
        <f t="shared" si="41"/>
        <v>80.279338227920874</v>
      </c>
      <c r="L301" s="5">
        <v>1322.3</v>
      </c>
      <c r="M301" s="5">
        <v>89.732916170043708</v>
      </c>
      <c r="N301" s="5">
        <f t="shared" si="42"/>
        <v>1412.0329161700436</v>
      </c>
      <c r="O301" s="5">
        <f t="shared" si="43"/>
        <v>1492.3122543979644</v>
      </c>
      <c r="P301" s="5"/>
      <c r="Q301" s="5">
        <v>157.77931254429484</v>
      </c>
      <c r="R301" s="5">
        <v>173.93962023415457</v>
      </c>
      <c r="S301" s="5">
        <f t="shared" si="44"/>
        <v>331.71893277844941</v>
      </c>
      <c r="U301" s="6">
        <f t="shared" si="37"/>
        <v>1824.0311871764138</v>
      </c>
      <c r="V301" s="6"/>
    </row>
    <row r="302" spans="1:22">
      <c r="A302" s="35">
        <f t="shared" si="36"/>
        <v>44209.333333333336</v>
      </c>
      <c r="C302" s="36">
        <f t="shared" si="38"/>
        <v>1</v>
      </c>
      <c r="D302" s="36">
        <f t="shared" si="39"/>
        <v>13</v>
      </c>
      <c r="E302" s="36">
        <f t="shared" si="40"/>
        <v>9</v>
      </c>
      <c r="F302" s="5">
        <v>46.813676369601382</v>
      </c>
      <c r="G302" s="5">
        <v>31.837409769430234</v>
      </c>
      <c r="H302" s="5">
        <v>0.10588235294117647</v>
      </c>
      <c r="I302" s="5">
        <v>6.9607228031461965E-2</v>
      </c>
      <c r="J302" s="5">
        <v>3.7459683036351228</v>
      </c>
      <c r="K302" s="5">
        <f t="shared" si="41"/>
        <v>82.572544023639381</v>
      </c>
      <c r="L302" s="5">
        <v>1284.4870642171347</v>
      </c>
      <c r="M302" s="5">
        <v>91.528216130313865</v>
      </c>
      <c r="N302" s="5">
        <f t="shared" si="42"/>
        <v>1376.0152803474487</v>
      </c>
      <c r="O302" s="5">
        <f t="shared" si="43"/>
        <v>1458.5878243710881</v>
      </c>
      <c r="P302" s="5"/>
      <c r="Q302" s="5">
        <v>158.23014174344436</v>
      </c>
      <c r="R302" s="5">
        <v>168.31294001646393</v>
      </c>
      <c r="S302" s="5">
        <f t="shared" si="44"/>
        <v>326.54308175990832</v>
      </c>
      <c r="U302" s="6">
        <f t="shared" si="37"/>
        <v>1785.1309061309964</v>
      </c>
      <c r="V302" s="6"/>
    </row>
    <row r="303" spans="1:22">
      <c r="A303" s="35">
        <f t="shared" si="36"/>
        <v>44209.375</v>
      </c>
      <c r="C303" s="36">
        <f t="shared" si="38"/>
        <v>1</v>
      </c>
      <c r="D303" s="36">
        <f t="shared" si="39"/>
        <v>13</v>
      </c>
      <c r="E303" s="36">
        <f t="shared" si="40"/>
        <v>10</v>
      </c>
      <c r="F303" s="5">
        <v>46.813676369601382</v>
      </c>
      <c r="G303" s="5">
        <v>30.393364817481636</v>
      </c>
      <c r="H303" s="5">
        <v>0.10309597523219814</v>
      </c>
      <c r="I303" s="5">
        <v>6.9390284762126941E-2</v>
      </c>
      <c r="J303" s="5">
        <v>5.0173806396202458</v>
      </c>
      <c r="K303" s="5">
        <f t="shared" si="41"/>
        <v>82.396908086697579</v>
      </c>
      <c r="L303" s="5">
        <v>1228.0951934721738</v>
      </c>
      <c r="M303" s="5">
        <v>84.326483909415984</v>
      </c>
      <c r="N303" s="5">
        <f t="shared" si="42"/>
        <v>1312.4216773815899</v>
      </c>
      <c r="O303" s="5">
        <f t="shared" si="43"/>
        <v>1394.8185854682874</v>
      </c>
      <c r="P303" s="5"/>
      <c r="Q303" s="5">
        <v>155.24400425230334</v>
      </c>
      <c r="R303" s="5">
        <v>183.58550411062171</v>
      </c>
      <c r="S303" s="5">
        <f t="shared" si="44"/>
        <v>338.82950836292503</v>
      </c>
      <c r="U303" s="6">
        <f t="shared" si="37"/>
        <v>1733.6480938312125</v>
      </c>
      <c r="V303" s="6"/>
    </row>
    <row r="304" spans="1:22">
      <c r="A304" s="35">
        <f t="shared" si="36"/>
        <v>44209.416666666664</v>
      </c>
      <c r="C304" s="36">
        <f t="shared" si="38"/>
        <v>1</v>
      </c>
      <c r="D304" s="36">
        <f t="shared" si="39"/>
        <v>13</v>
      </c>
      <c r="E304" s="36">
        <f t="shared" si="40"/>
        <v>11</v>
      </c>
      <c r="F304" s="5">
        <v>46.454429482264615</v>
      </c>
      <c r="G304" s="5">
        <v>31.580629336323501</v>
      </c>
      <c r="H304" s="5">
        <v>0.10495356037151704</v>
      </c>
      <c r="I304" s="5">
        <v>3.2021806619161319E-2</v>
      </c>
      <c r="J304" s="5">
        <v>-3.6667809473205546</v>
      </c>
      <c r="K304" s="5">
        <f t="shared" si="41"/>
        <v>74.50525323825822</v>
      </c>
      <c r="L304" s="5">
        <v>1214.2161772059353</v>
      </c>
      <c r="M304" s="5">
        <v>78.156644777136037</v>
      </c>
      <c r="N304" s="5">
        <f t="shared" si="42"/>
        <v>1292.3728219830714</v>
      </c>
      <c r="O304" s="5">
        <f t="shared" si="43"/>
        <v>1366.8780752213297</v>
      </c>
      <c r="P304" s="5"/>
      <c r="Q304" s="5">
        <v>135.11124560751554</v>
      </c>
      <c r="R304" s="5">
        <v>179.20976645407458</v>
      </c>
      <c r="S304" s="5">
        <f t="shared" si="44"/>
        <v>314.32101206159012</v>
      </c>
      <c r="U304" s="6">
        <f t="shared" si="37"/>
        <v>1681.1990872829199</v>
      </c>
      <c r="V304" s="6"/>
    </row>
    <row r="305" spans="1:22">
      <c r="A305" s="35">
        <f t="shared" si="36"/>
        <v>44209.458333333336</v>
      </c>
      <c r="C305" s="36">
        <f t="shared" si="38"/>
        <v>1</v>
      </c>
      <c r="D305" s="36">
        <f t="shared" si="39"/>
        <v>13</v>
      </c>
      <c r="E305" s="36">
        <f t="shared" si="40"/>
        <v>12</v>
      </c>
      <c r="F305" s="5">
        <v>45.968854019161057</v>
      </c>
      <c r="G305" s="5">
        <v>31.636694933071691</v>
      </c>
      <c r="H305" s="5">
        <v>0.1040247678018576</v>
      </c>
      <c r="I305" s="5">
        <v>1.9493332815061104E-2</v>
      </c>
      <c r="J305" s="5">
        <v>0.35946143309064471</v>
      </c>
      <c r="K305" s="5">
        <f t="shared" si="41"/>
        <v>78.088528485940316</v>
      </c>
      <c r="L305" s="5">
        <v>1189.4238250507958</v>
      </c>
      <c r="M305" s="5">
        <v>88.263567739372277</v>
      </c>
      <c r="N305" s="5">
        <f t="shared" si="42"/>
        <v>1277.6873927901681</v>
      </c>
      <c r="O305" s="5">
        <f t="shared" si="43"/>
        <v>1355.7759212761084</v>
      </c>
      <c r="P305" s="5"/>
      <c r="Q305" s="5">
        <v>131.66215985273169</v>
      </c>
      <c r="R305" s="5">
        <v>189.97033133506596</v>
      </c>
      <c r="S305" s="5">
        <f t="shared" si="44"/>
        <v>321.63249118779765</v>
      </c>
      <c r="U305" s="6">
        <f t="shared" si="37"/>
        <v>1677.4084124639062</v>
      </c>
      <c r="V305" s="6"/>
    </row>
    <row r="306" spans="1:22">
      <c r="A306" s="35">
        <f t="shared" si="36"/>
        <v>44209.5</v>
      </c>
      <c r="C306" s="36">
        <f t="shared" si="38"/>
        <v>1</v>
      </c>
      <c r="D306" s="36">
        <f t="shared" si="39"/>
        <v>13</v>
      </c>
      <c r="E306" s="36">
        <f t="shared" si="40"/>
        <v>13</v>
      </c>
      <c r="F306" s="5">
        <v>45.818838835438015</v>
      </c>
      <c r="G306" s="5">
        <v>30.427004175530556</v>
      </c>
      <c r="H306" s="5">
        <v>6.0179631175124477</v>
      </c>
      <c r="I306" s="5">
        <v>6.0970859336205718E-3</v>
      </c>
      <c r="J306" s="5">
        <v>0.72861113863873905</v>
      </c>
      <c r="K306" s="5">
        <f t="shared" si="41"/>
        <v>82.99851435305338</v>
      </c>
      <c r="L306" s="5">
        <v>1158.1635917419105</v>
      </c>
      <c r="M306" s="5">
        <v>83.525721096543492</v>
      </c>
      <c r="N306" s="5">
        <f t="shared" si="42"/>
        <v>1241.689312838454</v>
      </c>
      <c r="O306" s="5">
        <f t="shared" si="43"/>
        <v>1324.6878271915075</v>
      </c>
      <c r="P306" s="5"/>
      <c r="Q306" s="5">
        <v>128.74388912275296</v>
      </c>
      <c r="R306" s="5">
        <v>184.4809371969767</v>
      </c>
      <c r="S306" s="5">
        <f t="shared" si="44"/>
        <v>313.22482631972969</v>
      </c>
      <c r="U306" s="6">
        <f t="shared" si="37"/>
        <v>1637.9126535112373</v>
      </c>
      <c r="V306" s="6"/>
    </row>
    <row r="307" spans="1:22">
      <c r="A307" s="35">
        <f t="shared" si="36"/>
        <v>44209.541666666664</v>
      </c>
      <c r="C307" s="36">
        <f t="shared" si="38"/>
        <v>1</v>
      </c>
      <c r="D307" s="36">
        <f t="shared" si="39"/>
        <v>13</v>
      </c>
      <c r="E307" s="36">
        <f t="shared" si="40"/>
        <v>14</v>
      </c>
      <c r="F307" s="5">
        <v>45.822786603430728</v>
      </c>
      <c r="G307" s="5">
        <v>30.180315549838497</v>
      </c>
      <c r="H307" s="5">
        <v>6.0105327769551726</v>
      </c>
      <c r="I307" s="5">
        <v>3.2292985705830113E-2</v>
      </c>
      <c r="J307" s="5">
        <v>2.985972436293455</v>
      </c>
      <c r="K307" s="5">
        <f t="shared" si="41"/>
        <v>85.031900352223687</v>
      </c>
      <c r="L307" s="5">
        <v>1053.2779240195343</v>
      </c>
      <c r="M307" s="5">
        <v>75.824936394140408</v>
      </c>
      <c r="N307" s="5">
        <f t="shared" si="42"/>
        <v>1129.1028604136748</v>
      </c>
      <c r="O307" s="5">
        <f t="shared" si="43"/>
        <v>1214.1347607658984</v>
      </c>
      <c r="P307" s="5"/>
      <c r="Q307" s="5">
        <v>125.4220535451484</v>
      </c>
      <c r="R307" s="5">
        <v>189.02572114557023</v>
      </c>
      <c r="S307" s="5">
        <f t="shared" si="44"/>
        <v>314.44777469071863</v>
      </c>
      <c r="U307" s="6">
        <f t="shared" si="37"/>
        <v>1528.5825354566171</v>
      </c>
      <c r="V307" s="6"/>
    </row>
    <row r="308" spans="1:22">
      <c r="A308" s="35">
        <f t="shared" si="36"/>
        <v>44209.583333333336</v>
      </c>
      <c r="C308" s="36">
        <f t="shared" si="38"/>
        <v>1</v>
      </c>
      <c r="D308" s="36">
        <f t="shared" si="39"/>
        <v>13</v>
      </c>
      <c r="E308" s="36">
        <f t="shared" si="40"/>
        <v>15</v>
      </c>
      <c r="F308" s="5">
        <v>44.318686998207525</v>
      </c>
      <c r="G308" s="5">
        <v>30.331692661058621</v>
      </c>
      <c r="H308" s="5">
        <v>6.0133191546641509</v>
      </c>
      <c r="I308" s="5">
        <v>1.9493332815061104E-2</v>
      </c>
      <c r="J308" s="5">
        <v>3.6334566805335626</v>
      </c>
      <c r="K308" s="5">
        <f t="shared" si="41"/>
        <v>84.316648827278925</v>
      </c>
      <c r="L308" s="5">
        <v>1059.9021625467237</v>
      </c>
      <c r="M308" s="5">
        <v>74.473649147418115</v>
      </c>
      <c r="N308" s="5">
        <f t="shared" si="42"/>
        <v>1134.3758116941419</v>
      </c>
      <c r="O308" s="5">
        <f t="shared" si="43"/>
        <v>1218.6924605214208</v>
      </c>
      <c r="P308" s="5"/>
      <c r="Q308" s="5">
        <v>124.74702165287343</v>
      </c>
      <c r="R308" s="5">
        <v>190.6352467504486</v>
      </c>
      <c r="S308" s="5">
        <f t="shared" si="44"/>
        <v>315.38226840332203</v>
      </c>
      <c r="U308" s="6">
        <f t="shared" si="37"/>
        <v>1534.0747289247429</v>
      </c>
      <c r="V308" s="6"/>
    </row>
    <row r="309" spans="1:22">
      <c r="A309" s="35">
        <f t="shared" si="36"/>
        <v>44209.625</v>
      </c>
      <c r="C309" s="36">
        <f t="shared" si="38"/>
        <v>1</v>
      </c>
      <c r="D309" s="36">
        <f t="shared" si="39"/>
        <v>13</v>
      </c>
      <c r="E309" s="36">
        <f t="shared" si="40"/>
        <v>16</v>
      </c>
      <c r="F309" s="5">
        <v>44.02260439875414</v>
      </c>
      <c r="G309" s="5">
        <v>30.09061059504138</v>
      </c>
      <c r="H309" s="5">
        <v>7.3442789069861325</v>
      </c>
      <c r="I309" s="5">
        <v>2.1337350604409167E-2</v>
      </c>
      <c r="J309" s="5">
        <v>5.6245714651187466</v>
      </c>
      <c r="K309" s="5">
        <f t="shared" si="41"/>
        <v>87.103402716504817</v>
      </c>
      <c r="L309" s="5">
        <v>1171.984357221964</v>
      </c>
      <c r="M309" s="5">
        <v>84.126293206197843</v>
      </c>
      <c r="N309" s="5">
        <f t="shared" si="42"/>
        <v>1256.110650428162</v>
      </c>
      <c r="O309" s="5">
        <f t="shared" si="43"/>
        <v>1343.2140531446669</v>
      </c>
      <c r="P309" s="5"/>
      <c r="Q309" s="5">
        <v>124.41011165996062</v>
      </c>
      <c r="R309" s="5">
        <v>201.14070540889722</v>
      </c>
      <c r="S309" s="5">
        <f t="shared" si="44"/>
        <v>325.55081706885784</v>
      </c>
      <c r="U309" s="6">
        <f t="shared" si="37"/>
        <v>1668.7648702135248</v>
      </c>
      <c r="V309" s="6"/>
    </row>
    <row r="310" spans="1:22">
      <c r="A310" s="35">
        <f t="shared" si="36"/>
        <v>44209.666666666664</v>
      </c>
      <c r="C310" s="36">
        <f t="shared" si="38"/>
        <v>1</v>
      </c>
      <c r="D310" s="36">
        <f t="shared" si="39"/>
        <v>13</v>
      </c>
      <c r="E310" s="36">
        <f t="shared" si="40"/>
        <v>17</v>
      </c>
      <c r="F310" s="5">
        <v>44.764784781383952</v>
      </c>
      <c r="G310" s="5">
        <v>30.139948320179794</v>
      </c>
      <c r="H310" s="5">
        <v>7.73251420110378</v>
      </c>
      <c r="I310" s="5">
        <v>8.7613519386272709E-2</v>
      </c>
      <c r="J310" s="5">
        <v>5.5303468551383768</v>
      </c>
      <c r="K310" s="5">
        <f t="shared" si="41"/>
        <v>88.255207677192175</v>
      </c>
      <c r="L310" s="5">
        <v>1242.6752630598644</v>
      </c>
      <c r="M310" s="5">
        <v>86.899447755264205</v>
      </c>
      <c r="N310" s="5">
        <f t="shared" si="42"/>
        <v>1329.5747108151286</v>
      </c>
      <c r="O310" s="5">
        <f t="shared" si="43"/>
        <v>1417.8299184923208</v>
      </c>
      <c r="P310" s="5"/>
      <c r="Q310" s="5">
        <v>127.7586091794503</v>
      </c>
      <c r="R310" s="5">
        <v>190.78072901390672</v>
      </c>
      <c r="S310" s="5">
        <f t="shared" si="44"/>
        <v>318.53933819335703</v>
      </c>
      <c r="U310" s="6">
        <f t="shared" si="37"/>
        <v>1736.3692566856778</v>
      </c>
      <c r="V310" s="6"/>
    </row>
    <row r="311" spans="1:22">
      <c r="A311" s="35">
        <f t="shared" si="36"/>
        <v>44209.708333333336</v>
      </c>
      <c r="C311" s="36">
        <f t="shared" si="38"/>
        <v>1</v>
      </c>
      <c r="D311" s="36">
        <f t="shared" si="39"/>
        <v>13</v>
      </c>
      <c r="E311" s="36">
        <f t="shared" si="40"/>
        <v>18</v>
      </c>
      <c r="F311" s="5">
        <v>45.653032579744107</v>
      </c>
      <c r="G311" s="5">
        <v>30.160131935009144</v>
      </c>
      <c r="H311" s="5">
        <v>7.7195111051285474</v>
      </c>
      <c r="I311" s="5">
        <v>0.10491474511574445</v>
      </c>
      <c r="J311" s="5">
        <v>5.4076069026639475</v>
      </c>
      <c r="K311" s="5">
        <f t="shared" si="41"/>
        <v>89.045197267661493</v>
      </c>
      <c r="L311" s="5">
        <v>1241.0994260020234</v>
      </c>
      <c r="M311" s="5">
        <v>84.57928883591579</v>
      </c>
      <c r="N311" s="5">
        <f t="shared" si="42"/>
        <v>1325.6787148379392</v>
      </c>
      <c r="O311" s="5">
        <f t="shared" si="43"/>
        <v>1414.7239121056007</v>
      </c>
      <c r="P311" s="5"/>
      <c r="Q311" s="5">
        <v>131.72760280099533</v>
      </c>
      <c r="R311" s="5">
        <v>185.14380356639509</v>
      </c>
      <c r="S311" s="5">
        <f t="shared" si="44"/>
        <v>316.87140636739042</v>
      </c>
      <c r="U311" s="6">
        <f t="shared" si="37"/>
        <v>1731.595318472991</v>
      </c>
      <c r="V311" s="6"/>
    </row>
    <row r="312" spans="1:22">
      <c r="A312" s="35">
        <f t="shared" si="36"/>
        <v>44209.75</v>
      </c>
      <c r="C312" s="36">
        <f t="shared" si="38"/>
        <v>1</v>
      </c>
      <c r="D312" s="36">
        <f t="shared" si="39"/>
        <v>13</v>
      </c>
      <c r="E312" s="36">
        <f t="shared" si="40"/>
        <v>19</v>
      </c>
      <c r="F312" s="5">
        <v>44.595030757697344</v>
      </c>
      <c r="G312" s="5">
        <v>29.880925263203132</v>
      </c>
      <c r="H312" s="5">
        <v>7.7399445416610551</v>
      </c>
      <c r="I312" s="5">
        <v>0.11814828454518361</v>
      </c>
      <c r="J312" s="5">
        <v>5.030708462742469</v>
      </c>
      <c r="K312" s="5">
        <f t="shared" si="41"/>
        <v>87.364757309849182</v>
      </c>
      <c r="L312" s="5">
        <v>1211.1043588913267</v>
      </c>
      <c r="M312" s="5">
        <v>78.304221257072456</v>
      </c>
      <c r="N312" s="5">
        <f t="shared" si="42"/>
        <v>1289.4085801483991</v>
      </c>
      <c r="O312" s="5">
        <f t="shared" si="43"/>
        <v>1376.7733374582483</v>
      </c>
      <c r="P312" s="5"/>
      <c r="Q312" s="5">
        <v>130.37875092289468</v>
      </c>
      <c r="R312" s="5">
        <v>180.73733022038499</v>
      </c>
      <c r="S312" s="5">
        <f t="shared" si="44"/>
        <v>311.11608114327964</v>
      </c>
      <c r="U312" s="6">
        <f t="shared" si="37"/>
        <v>1687.889418601528</v>
      </c>
      <c r="V312" s="6"/>
    </row>
    <row r="313" spans="1:22">
      <c r="A313" s="35">
        <f t="shared" si="36"/>
        <v>44209.791666666664</v>
      </c>
      <c r="C313" s="36">
        <f t="shared" si="38"/>
        <v>1</v>
      </c>
      <c r="D313" s="36">
        <f t="shared" si="39"/>
        <v>13</v>
      </c>
      <c r="E313" s="36">
        <f t="shared" si="40"/>
        <v>20</v>
      </c>
      <c r="F313" s="5">
        <v>44.227888334375152</v>
      </c>
      <c r="G313" s="5">
        <v>29.773279317446598</v>
      </c>
      <c r="H313" s="5">
        <v>7.7427309193700333</v>
      </c>
      <c r="I313" s="5">
        <v>0.10675876290509256</v>
      </c>
      <c r="J313" s="5">
        <v>5.2805276589404224</v>
      </c>
      <c r="K313" s="5">
        <f t="shared" si="41"/>
        <v>87.131184993037294</v>
      </c>
      <c r="L313" s="5">
        <v>1226.8351369920713</v>
      </c>
      <c r="M313" s="5">
        <v>76.271515655165445</v>
      </c>
      <c r="N313" s="5">
        <f t="shared" si="42"/>
        <v>1303.1066526472368</v>
      </c>
      <c r="O313" s="5">
        <f t="shared" si="43"/>
        <v>1390.2378376402742</v>
      </c>
      <c r="P313" s="5"/>
      <c r="Q313" s="5">
        <v>129.97639798171821</v>
      </c>
      <c r="R313" s="5">
        <v>185.54336752941393</v>
      </c>
      <c r="S313" s="5">
        <f t="shared" si="44"/>
        <v>315.51976551113216</v>
      </c>
      <c r="U313" s="6">
        <f t="shared" si="37"/>
        <v>1705.7576031514063</v>
      </c>
      <c r="V313" s="6"/>
    </row>
    <row r="314" spans="1:22">
      <c r="A314" s="35">
        <f t="shared" si="36"/>
        <v>44209.833333333336</v>
      </c>
      <c r="C314" s="36">
        <f t="shared" si="38"/>
        <v>1</v>
      </c>
      <c r="D314" s="36">
        <f t="shared" si="39"/>
        <v>13</v>
      </c>
      <c r="E314" s="36">
        <f t="shared" si="40"/>
        <v>21</v>
      </c>
      <c r="F314" s="5">
        <v>45.045076308866484</v>
      </c>
      <c r="G314" s="5">
        <v>30.019967943138656</v>
      </c>
      <c r="H314" s="5">
        <v>7.4120807645712716</v>
      </c>
      <c r="I314" s="5">
        <v>0.46881440503308386</v>
      </c>
      <c r="J314" s="5">
        <v>5.6180625282451029</v>
      </c>
      <c r="K314" s="5">
        <f t="shared" si="41"/>
        <v>88.5640019498546</v>
      </c>
      <c r="L314" s="5">
        <v>1195.4512485054954</v>
      </c>
      <c r="M314" s="5">
        <v>75.463053199861491</v>
      </c>
      <c r="N314" s="5">
        <f t="shared" si="42"/>
        <v>1270.9143017053568</v>
      </c>
      <c r="O314" s="5">
        <f t="shared" si="43"/>
        <v>1359.4783036552114</v>
      </c>
      <c r="P314" s="5"/>
      <c r="Q314" s="5">
        <v>128.74267721630363</v>
      </c>
      <c r="R314" s="5">
        <v>195.13495168782975</v>
      </c>
      <c r="S314" s="5">
        <f t="shared" si="44"/>
        <v>323.87762890413342</v>
      </c>
      <c r="U314" s="6">
        <f t="shared" si="37"/>
        <v>1683.3559325593449</v>
      </c>
      <c r="V314" s="6"/>
    </row>
    <row r="315" spans="1:22">
      <c r="A315" s="35">
        <f t="shared" si="36"/>
        <v>44209.875</v>
      </c>
      <c r="C315" s="36">
        <f t="shared" si="38"/>
        <v>1</v>
      </c>
      <c r="D315" s="36">
        <f t="shared" si="39"/>
        <v>13</v>
      </c>
      <c r="E315" s="36">
        <f t="shared" si="40"/>
        <v>22</v>
      </c>
      <c r="F315" s="5">
        <v>44.918747733099721</v>
      </c>
      <c r="G315" s="5">
        <v>29.879803951268169</v>
      </c>
      <c r="H315" s="5">
        <v>5.8643962848297218</v>
      </c>
      <c r="I315" s="5">
        <v>0.10448085857707434</v>
      </c>
      <c r="J315" s="5">
        <v>4.8078548621638966</v>
      </c>
      <c r="K315" s="5">
        <f t="shared" si="41"/>
        <v>85.575283689938587</v>
      </c>
      <c r="L315" s="5">
        <v>1069.5482883502011</v>
      </c>
      <c r="M315" s="5">
        <v>70.761138221712912</v>
      </c>
      <c r="N315" s="5">
        <f t="shared" si="42"/>
        <v>1140.3094265719139</v>
      </c>
      <c r="O315" s="5">
        <f t="shared" si="43"/>
        <v>1225.8847102618524</v>
      </c>
      <c r="P315" s="5"/>
      <c r="Q315" s="5">
        <v>125.30934624536104</v>
      </c>
      <c r="R315" s="5">
        <v>204.44171845722192</v>
      </c>
      <c r="S315" s="5">
        <f t="shared" si="44"/>
        <v>329.75106470258299</v>
      </c>
      <c r="U315" s="6">
        <f t="shared" si="37"/>
        <v>1555.6357749644353</v>
      </c>
      <c r="V315" s="6"/>
    </row>
    <row r="316" spans="1:22">
      <c r="A316" s="35">
        <f t="shared" si="36"/>
        <v>44209.916666666664</v>
      </c>
      <c r="C316" s="36">
        <f t="shared" si="38"/>
        <v>1</v>
      </c>
      <c r="D316" s="36">
        <f t="shared" si="39"/>
        <v>13</v>
      </c>
      <c r="E316" s="36">
        <f t="shared" si="40"/>
        <v>23</v>
      </c>
      <c r="F316" s="5">
        <v>44.974016484997691</v>
      </c>
      <c r="G316" s="5">
        <v>29.766551445836814</v>
      </c>
      <c r="H316" s="5">
        <v>7.785455377574368</v>
      </c>
      <c r="I316" s="5">
        <v>0.47678707018114769</v>
      </c>
      <c r="J316" s="5">
        <v>3.9697517523385013</v>
      </c>
      <c r="K316" s="5">
        <f t="shared" si="41"/>
        <v>86.972562130928509</v>
      </c>
      <c r="L316" s="5">
        <v>980.2283723129591</v>
      </c>
      <c r="M316" s="5">
        <v>65.542063926917521</v>
      </c>
      <c r="N316" s="5">
        <f t="shared" si="42"/>
        <v>1045.7704362398765</v>
      </c>
      <c r="O316" s="5">
        <f t="shared" si="43"/>
        <v>1132.742998370805</v>
      </c>
      <c r="P316" s="5"/>
      <c r="Q316" s="5">
        <v>122.61649011495706</v>
      </c>
      <c r="R316" s="5">
        <v>210.75585359590139</v>
      </c>
      <c r="S316" s="5">
        <f t="shared" si="44"/>
        <v>333.37234371085844</v>
      </c>
      <c r="U316" s="6">
        <f t="shared" si="37"/>
        <v>1466.1153420816636</v>
      </c>
      <c r="V316" s="6"/>
    </row>
    <row r="317" spans="1:22">
      <c r="A317" s="35">
        <f t="shared" si="36"/>
        <v>44209.958333333336</v>
      </c>
      <c r="C317" s="36">
        <f t="shared" si="38"/>
        <v>1</v>
      </c>
      <c r="D317" s="36">
        <f t="shared" si="39"/>
        <v>13</v>
      </c>
      <c r="E317" s="36">
        <f t="shared" si="40"/>
        <v>24</v>
      </c>
      <c r="F317" s="5">
        <v>45.013494164924808</v>
      </c>
      <c r="G317" s="5">
        <v>29.950446603170892</v>
      </c>
      <c r="H317" s="5">
        <v>7.7938145107013019</v>
      </c>
      <c r="I317" s="5">
        <v>8.875247155028182E-2</v>
      </c>
      <c r="J317" s="5">
        <v>4.4371554097411252</v>
      </c>
      <c r="K317" s="5">
        <f t="shared" si="41"/>
        <v>87.283663160088395</v>
      </c>
      <c r="L317" s="5">
        <v>905.02660734839822</v>
      </c>
      <c r="M317" s="5">
        <v>59.053831904668812</v>
      </c>
      <c r="N317" s="5">
        <f t="shared" si="42"/>
        <v>964.08043925306697</v>
      </c>
      <c r="O317" s="5">
        <f t="shared" si="43"/>
        <v>1051.3641024131553</v>
      </c>
      <c r="P317" s="5"/>
      <c r="Q317" s="5">
        <v>118.89836112842269</v>
      </c>
      <c r="R317" s="5">
        <v>210.87367373884283</v>
      </c>
      <c r="S317" s="5">
        <f t="shared" si="44"/>
        <v>329.77203486726552</v>
      </c>
      <c r="U317" s="6">
        <f t="shared" si="37"/>
        <v>1381.1361372804208</v>
      </c>
      <c r="V317" s="6"/>
    </row>
    <row r="318" spans="1:22">
      <c r="A318" s="35">
        <f t="shared" si="36"/>
        <v>44210</v>
      </c>
      <c r="C318" s="36">
        <f t="shared" si="38"/>
        <v>1</v>
      </c>
      <c r="D318" s="36">
        <f t="shared" si="39"/>
        <v>14</v>
      </c>
      <c r="E318" s="36">
        <f t="shared" si="40"/>
        <v>1</v>
      </c>
      <c r="F318" s="5">
        <v>44.970068717004963</v>
      </c>
      <c r="G318" s="5">
        <v>30.114158145675624</v>
      </c>
      <c r="H318" s="5">
        <v>7.747374882218331</v>
      </c>
      <c r="I318" s="5">
        <v>0.10404697203840413</v>
      </c>
      <c r="J318" s="5">
        <v>5.3883900414179511</v>
      </c>
      <c r="K318" s="5">
        <f t="shared" si="41"/>
        <v>88.324038758355286</v>
      </c>
      <c r="L318" s="5">
        <v>869.24120770221032</v>
      </c>
      <c r="M318" s="5">
        <v>60.564104092173224</v>
      </c>
      <c r="N318" s="5">
        <f t="shared" si="42"/>
        <v>929.80531179438356</v>
      </c>
      <c r="O318" s="5">
        <f t="shared" si="43"/>
        <v>1018.1293505527389</v>
      </c>
      <c r="P318" s="5"/>
      <c r="Q318" s="5">
        <v>115.85768784706195</v>
      </c>
      <c r="R318" s="5">
        <v>205.56049755367462</v>
      </c>
      <c r="S318" s="5">
        <f t="shared" si="44"/>
        <v>321.41818540073655</v>
      </c>
      <c r="U318" s="6">
        <f t="shared" si="37"/>
        <v>1339.5475359534753</v>
      </c>
      <c r="V318" s="6"/>
    </row>
    <row r="319" spans="1:22">
      <c r="A319" s="35">
        <f t="shared" si="36"/>
        <v>44210.041666666664</v>
      </c>
      <c r="C319" s="36">
        <f t="shared" si="38"/>
        <v>1</v>
      </c>
      <c r="D319" s="36">
        <f t="shared" si="39"/>
        <v>14</v>
      </c>
      <c r="E319" s="36">
        <f t="shared" si="40"/>
        <v>2</v>
      </c>
      <c r="F319" s="5">
        <v>44.875322285179891</v>
      </c>
      <c r="G319" s="5">
        <v>29.995299080569449</v>
      </c>
      <c r="H319" s="5">
        <v>7.7399445416610551</v>
      </c>
      <c r="I319" s="5">
        <v>0.10833160160777178</v>
      </c>
      <c r="J319" s="5">
        <v>4.9420629415109367</v>
      </c>
      <c r="K319" s="5">
        <f t="shared" si="41"/>
        <v>87.660960450529117</v>
      </c>
      <c r="L319" s="5">
        <v>859.65946434662135</v>
      </c>
      <c r="M319" s="5">
        <v>60.144473579658332</v>
      </c>
      <c r="N319" s="5">
        <f t="shared" si="42"/>
        <v>919.80393792627967</v>
      </c>
      <c r="O319" s="5">
        <f t="shared" si="43"/>
        <v>1007.4648983768088</v>
      </c>
      <c r="P319" s="5"/>
      <c r="Q319" s="5">
        <v>113.58536325457436</v>
      </c>
      <c r="R319" s="5">
        <v>205.11175648751501</v>
      </c>
      <c r="S319" s="5">
        <f t="shared" si="44"/>
        <v>318.6971197420894</v>
      </c>
      <c r="U319" s="6">
        <f t="shared" si="37"/>
        <v>1326.1620181188982</v>
      </c>
      <c r="V319" s="6"/>
    </row>
    <row r="320" spans="1:22">
      <c r="A320" s="35">
        <f t="shared" si="36"/>
        <v>44210.083333333336</v>
      </c>
      <c r="C320" s="36">
        <f t="shared" si="38"/>
        <v>1</v>
      </c>
      <c r="D320" s="36">
        <f t="shared" si="39"/>
        <v>14</v>
      </c>
      <c r="E320" s="36">
        <f t="shared" si="40"/>
        <v>3</v>
      </c>
      <c r="F320" s="5">
        <v>45.313524532370906</v>
      </c>
      <c r="G320" s="5">
        <v>30.132099136635045</v>
      </c>
      <c r="H320" s="5">
        <v>7.73251420110378</v>
      </c>
      <c r="I320" s="5">
        <v>0.12178208430654602</v>
      </c>
      <c r="J320" s="5">
        <v>5.0263691714933723</v>
      </c>
      <c r="K320" s="5">
        <f t="shared" si="41"/>
        <v>88.326289125909653</v>
      </c>
      <c r="L320" s="5">
        <v>860.98696910546425</v>
      </c>
      <c r="M320" s="5">
        <v>59.717143424711949</v>
      </c>
      <c r="N320" s="5">
        <f t="shared" si="42"/>
        <v>920.70411253017619</v>
      </c>
      <c r="O320" s="5">
        <f t="shared" si="43"/>
        <v>1009.0304016560858</v>
      </c>
      <c r="P320" s="5"/>
      <c r="Q320" s="5">
        <v>128.44390503189229</v>
      </c>
      <c r="R320" s="5">
        <v>210.30301443781335</v>
      </c>
      <c r="S320" s="5">
        <f t="shared" si="44"/>
        <v>338.74691946970563</v>
      </c>
      <c r="U320" s="6">
        <f t="shared" si="37"/>
        <v>1347.7773211257913</v>
      </c>
      <c r="V320" s="6"/>
    </row>
    <row r="321" spans="1:22">
      <c r="A321" s="35">
        <f t="shared" si="36"/>
        <v>44210.125</v>
      </c>
      <c r="C321" s="36">
        <f t="shared" si="38"/>
        <v>1</v>
      </c>
      <c r="D321" s="36">
        <f t="shared" si="39"/>
        <v>14</v>
      </c>
      <c r="E321" s="36">
        <f t="shared" si="40"/>
        <v>4</v>
      </c>
      <c r="F321" s="5">
        <v>46.56496698606054</v>
      </c>
      <c r="G321" s="5">
        <v>30.024453190878511</v>
      </c>
      <c r="H321" s="5">
        <v>7.725083860546504</v>
      </c>
      <c r="I321" s="5">
        <v>8.7613519386272709E-2</v>
      </c>
      <c r="J321" s="5">
        <v>3.9886586642095621</v>
      </c>
      <c r="K321" s="5">
        <f t="shared" si="41"/>
        <v>88.390776221081396</v>
      </c>
      <c r="L321" s="5">
        <v>865.44673105126094</v>
      </c>
      <c r="M321" s="5">
        <v>61.10949543106873</v>
      </c>
      <c r="N321" s="5">
        <f t="shared" si="42"/>
        <v>926.55622648232963</v>
      </c>
      <c r="O321" s="5">
        <f t="shared" si="43"/>
        <v>1014.947002703411</v>
      </c>
      <c r="P321" s="5"/>
      <c r="Q321" s="5">
        <v>127.9555067328136</v>
      </c>
      <c r="R321" s="5">
        <v>210.03458941650328</v>
      </c>
      <c r="S321" s="5">
        <f t="shared" si="44"/>
        <v>337.99009614931686</v>
      </c>
      <c r="U321" s="6">
        <f t="shared" si="37"/>
        <v>1352.937098852728</v>
      </c>
      <c r="V321" s="6"/>
    </row>
    <row r="322" spans="1:22">
      <c r="A322" s="35">
        <f t="shared" si="36"/>
        <v>44210.166666666664</v>
      </c>
      <c r="C322" s="36">
        <f t="shared" si="38"/>
        <v>1</v>
      </c>
      <c r="D322" s="36">
        <f t="shared" si="39"/>
        <v>14</v>
      </c>
      <c r="E322" s="36">
        <f t="shared" si="40"/>
        <v>5</v>
      </c>
      <c r="F322" s="5">
        <v>46.051757147008004</v>
      </c>
      <c r="G322" s="5">
        <v>30.346269716213154</v>
      </c>
      <c r="H322" s="5">
        <v>7.7176535199892289</v>
      </c>
      <c r="I322" s="5">
        <v>0.11999230233453173</v>
      </c>
      <c r="J322" s="5">
        <v>4.3615277622568813</v>
      </c>
      <c r="K322" s="5">
        <f t="shared" si="41"/>
        <v>88.597200447801811</v>
      </c>
      <c r="L322" s="5">
        <v>884.77066291035123</v>
      </c>
      <c r="M322" s="5">
        <v>57.234149743365663</v>
      </c>
      <c r="N322" s="5">
        <f t="shared" si="42"/>
        <v>942.00481265371695</v>
      </c>
      <c r="O322" s="5">
        <f t="shared" si="43"/>
        <v>1030.6020131015189</v>
      </c>
      <c r="P322" s="5"/>
      <c r="Q322" s="5">
        <v>113.9598423474163</v>
      </c>
      <c r="R322" s="5">
        <v>222.70384061314613</v>
      </c>
      <c r="S322" s="5">
        <f t="shared" si="44"/>
        <v>336.66368296056243</v>
      </c>
      <c r="U322" s="6">
        <f t="shared" si="37"/>
        <v>1367.2656960620814</v>
      </c>
      <c r="V322" s="6"/>
    </row>
    <row r="323" spans="1:22">
      <c r="A323" s="35">
        <f t="shared" si="36"/>
        <v>44210.208333333336</v>
      </c>
      <c r="C323" s="36">
        <f t="shared" si="38"/>
        <v>1</v>
      </c>
      <c r="D323" s="36">
        <f t="shared" si="39"/>
        <v>14</v>
      </c>
      <c r="E323" s="36">
        <f t="shared" si="40"/>
        <v>6</v>
      </c>
      <c r="F323" s="5">
        <v>46.714982169783596</v>
      </c>
      <c r="G323" s="5">
        <v>30.059213860862393</v>
      </c>
      <c r="H323" s="5">
        <v>7.7120807645712715</v>
      </c>
      <c r="I323" s="5">
        <v>0.10632487636642235</v>
      </c>
      <c r="J323" s="5">
        <v>4.5078238672264028</v>
      </c>
      <c r="K323" s="5">
        <f t="shared" si="41"/>
        <v>89.100425538810086</v>
      </c>
      <c r="L323" s="5">
        <v>937.61332347250902</v>
      </c>
      <c r="M323" s="5">
        <v>59.456779858582209</v>
      </c>
      <c r="N323" s="5">
        <f t="shared" si="42"/>
        <v>997.07010333109122</v>
      </c>
      <c r="O323" s="5">
        <f t="shared" si="43"/>
        <v>1086.1705288699013</v>
      </c>
      <c r="P323" s="5"/>
      <c r="Q323" s="5">
        <v>115.68802094415619</v>
      </c>
      <c r="R323" s="5">
        <v>222.1587943866692</v>
      </c>
      <c r="S323" s="5">
        <f t="shared" si="44"/>
        <v>337.84681533082539</v>
      </c>
      <c r="U323" s="6">
        <f t="shared" si="37"/>
        <v>1424.0173442007267</v>
      </c>
      <c r="V323" s="6"/>
    </row>
    <row r="324" spans="1:22">
      <c r="A324" s="35">
        <f t="shared" si="36"/>
        <v>44210.25</v>
      </c>
      <c r="C324" s="36">
        <f t="shared" si="38"/>
        <v>1</v>
      </c>
      <c r="D324" s="36">
        <f t="shared" si="39"/>
        <v>14</v>
      </c>
      <c r="E324" s="36">
        <f t="shared" si="40"/>
        <v>7</v>
      </c>
      <c r="F324" s="5">
        <v>46.584705826024106</v>
      </c>
      <c r="G324" s="5">
        <v>30.152282751464394</v>
      </c>
      <c r="H324" s="5">
        <v>7.6935049131780824</v>
      </c>
      <c r="I324" s="5">
        <v>0.11494837132249136</v>
      </c>
      <c r="J324" s="5">
        <v>1.7669415446724199</v>
      </c>
      <c r="K324" s="5">
        <f t="shared" si="41"/>
        <v>86.31238340666151</v>
      </c>
      <c r="L324" s="5">
        <v>1052.9958675811658</v>
      </c>
      <c r="M324" s="5">
        <v>66.508369052066513</v>
      </c>
      <c r="N324" s="5">
        <f t="shared" si="42"/>
        <v>1119.5042366332323</v>
      </c>
      <c r="O324" s="5">
        <f t="shared" si="43"/>
        <v>1205.8166200398937</v>
      </c>
      <c r="P324" s="5"/>
      <c r="Q324" s="5">
        <v>119.72245751396486</v>
      </c>
      <c r="R324" s="5">
        <v>222.36779707501751</v>
      </c>
      <c r="S324" s="5">
        <f t="shared" si="44"/>
        <v>342.09025458898236</v>
      </c>
      <c r="U324" s="6">
        <f t="shared" si="37"/>
        <v>1547.906874628876</v>
      </c>
      <c r="V324" s="6"/>
    </row>
    <row r="325" spans="1:22">
      <c r="A325" s="35">
        <f t="shared" si="36"/>
        <v>44210.291666666664</v>
      </c>
      <c r="C325" s="36">
        <f t="shared" si="38"/>
        <v>1</v>
      </c>
      <c r="D325" s="36">
        <f t="shared" si="39"/>
        <v>14</v>
      </c>
      <c r="E325" s="36">
        <f t="shared" si="40"/>
        <v>8</v>
      </c>
      <c r="F325" s="5">
        <v>47.129497809018332</v>
      </c>
      <c r="G325" s="5">
        <v>30.072669604081959</v>
      </c>
      <c r="H325" s="5">
        <v>7.6805018172028507</v>
      </c>
      <c r="I325" s="5">
        <v>9.5803127803671562E-2</v>
      </c>
      <c r="J325" s="5">
        <v>5.2985047226866779</v>
      </c>
      <c r="K325" s="5">
        <f t="shared" si="41"/>
        <v>90.276977080793486</v>
      </c>
      <c r="L325" s="5">
        <v>1198.5364962860544</v>
      </c>
      <c r="M325" s="5">
        <v>74.039902623778872</v>
      </c>
      <c r="N325" s="5">
        <f t="shared" si="42"/>
        <v>1272.5763989098334</v>
      </c>
      <c r="O325" s="5">
        <f t="shared" si="43"/>
        <v>1362.853375990627</v>
      </c>
      <c r="P325" s="5"/>
      <c r="Q325" s="5">
        <v>127.97432852743049</v>
      </c>
      <c r="R325" s="5">
        <v>199.04453138752157</v>
      </c>
      <c r="S325" s="5">
        <f t="shared" si="44"/>
        <v>327.01885991495203</v>
      </c>
      <c r="U325" s="6">
        <f t="shared" si="37"/>
        <v>1689.8722359055791</v>
      </c>
      <c r="V325" s="6"/>
    </row>
    <row r="326" spans="1:22">
      <c r="A326" s="35">
        <f t="shared" ref="A326:A389" si="45">IFERROR(IF(YEAR(A325+1/24)=ForecastYear,--TEXT(A325+1/24,"m/d/yyyy hh:mm"),""),"")</f>
        <v>44210.333333333336</v>
      </c>
      <c r="C326" s="36">
        <f t="shared" si="38"/>
        <v>1</v>
      </c>
      <c r="D326" s="36">
        <f t="shared" si="39"/>
        <v>14</v>
      </c>
      <c r="E326" s="36">
        <f t="shared" si="40"/>
        <v>9</v>
      </c>
      <c r="F326" s="5">
        <v>46.268884386607155</v>
      </c>
      <c r="G326" s="5">
        <v>29.845043281284287</v>
      </c>
      <c r="H326" s="5">
        <v>7.6507804549737486</v>
      </c>
      <c r="I326" s="5">
        <v>3.5709842197857444E-2</v>
      </c>
      <c r="J326" s="5">
        <v>5.2926156845629047</v>
      </c>
      <c r="K326" s="5">
        <f t="shared" si="41"/>
        <v>89.093033649625951</v>
      </c>
      <c r="L326" s="5">
        <v>1177.9841881989973</v>
      </c>
      <c r="M326" s="5">
        <v>74.659723839511884</v>
      </c>
      <c r="N326" s="5">
        <f t="shared" si="42"/>
        <v>1252.6439120385091</v>
      </c>
      <c r="O326" s="5">
        <f t="shared" si="43"/>
        <v>1341.7369456881352</v>
      </c>
      <c r="P326" s="5"/>
      <c r="Q326" s="5">
        <v>129.29288274429797</v>
      </c>
      <c r="R326" s="5">
        <v>195.00381274612104</v>
      </c>
      <c r="S326" s="5">
        <f t="shared" si="44"/>
        <v>324.29669549041898</v>
      </c>
      <c r="U326" s="6">
        <f t="shared" ref="U326:U389" si="46">+O326+S326</f>
        <v>1666.0336411785543</v>
      </c>
      <c r="V326" s="6"/>
    </row>
    <row r="327" spans="1:22">
      <c r="A327" s="35">
        <f t="shared" si="45"/>
        <v>44210.375</v>
      </c>
      <c r="C327" s="36">
        <f t="shared" ref="C327:C390" si="47">IFERROR(MONTH($A327),0)</f>
        <v>1</v>
      </c>
      <c r="D327" s="36">
        <f t="shared" ref="D327:D390" si="48">IFERROR(DAY($A327),0)</f>
        <v>14</v>
      </c>
      <c r="E327" s="36">
        <f t="shared" ref="E327:E390" si="49">IFERROR(HOUR($A327)+1,0)</f>
        <v>10</v>
      </c>
      <c r="F327" s="5">
        <v>44.445015573974302</v>
      </c>
      <c r="G327" s="5">
        <v>29.76879406970674</v>
      </c>
      <c r="H327" s="5">
        <v>7.6396349441378346</v>
      </c>
      <c r="I327" s="5">
        <v>1.1086781128327172E-2</v>
      </c>
      <c r="J327" s="5">
        <v>5.2290760627011421</v>
      </c>
      <c r="K327" s="5">
        <f t="shared" ref="K327:K390" si="50">SUM(F327:J327)</f>
        <v>87.093607431648351</v>
      </c>
      <c r="L327" s="5">
        <v>1163.7158114145761</v>
      </c>
      <c r="M327" s="5">
        <v>73.382866469627089</v>
      </c>
      <c r="N327" s="5">
        <f t="shared" ref="N327:N390" si="51">SUM(L327:M327)</f>
        <v>1237.0986778842032</v>
      </c>
      <c r="O327" s="5">
        <f t="shared" ref="O327:O390" si="52">SUM(K327,N327)</f>
        <v>1324.1922853158514</v>
      </c>
      <c r="P327" s="5"/>
      <c r="Q327" s="5">
        <v>125.56748231906761</v>
      </c>
      <c r="R327" s="5">
        <v>189.1005113232635</v>
      </c>
      <c r="S327" s="5">
        <f t="shared" ref="S327:S390" si="53">SUM(Q327:R327)</f>
        <v>314.66799364233111</v>
      </c>
      <c r="U327" s="6">
        <f t="shared" si="46"/>
        <v>1638.8602789581826</v>
      </c>
      <c r="V327" s="6"/>
    </row>
    <row r="328" spans="1:22">
      <c r="A328" s="35">
        <f t="shared" si="45"/>
        <v>44210.416666666664</v>
      </c>
      <c r="C328" s="36">
        <f t="shared" si="47"/>
        <v>1</v>
      </c>
      <c r="D328" s="36">
        <f t="shared" si="48"/>
        <v>14</v>
      </c>
      <c r="E328" s="36">
        <f t="shared" si="49"/>
        <v>11</v>
      </c>
      <c r="F328" s="5">
        <v>44.575291917733793</v>
      </c>
      <c r="G328" s="5">
        <v>29.706000601348762</v>
      </c>
      <c r="H328" s="5">
        <v>7.6433501144164735</v>
      </c>
      <c r="I328" s="5">
        <v>1.8137437381716859E-2</v>
      </c>
      <c r="J328" s="5">
        <v>5.3654537876727293</v>
      </c>
      <c r="K328" s="5">
        <f t="shared" si="50"/>
        <v>87.308233858553479</v>
      </c>
      <c r="L328" s="5">
        <v>1048.3940554725677</v>
      </c>
      <c r="M328" s="5">
        <v>73.231440168474933</v>
      </c>
      <c r="N328" s="5">
        <f t="shared" si="51"/>
        <v>1121.6254956410426</v>
      </c>
      <c r="O328" s="5">
        <f t="shared" si="52"/>
        <v>1208.933729499596</v>
      </c>
      <c r="P328" s="5"/>
      <c r="Q328" s="5">
        <v>119.11892810220016</v>
      </c>
      <c r="R328" s="5">
        <v>144.57351157301161</v>
      </c>
      <c r="S328" s="5">
        <f t="shared" si="53"/>
        <v>263.69243967521174</v>
      </c>
      <c r="U328" s="6">
        <f t="shared" si="46"/>
        <v>1472.6261691748077</v>
      </c>
      <c r="V328" s="6"/>
    </row>
    <row r="329" spans="1:22">
      <c r="A329" s="35">
        <f t="shared" si="45"/>
        <v>44210.458333333336</v>
      </c>
      <c r="C329" s="36">
        <f t="shared" si="47"/>
        <v>1</v>
      </c>
      <c r="D329" s="36">
        <f t="shared" si="48"/>
        <v>14</v>
      </c>
      <c r="E329" s="36">
        <f t="shared" si="49"/>
        <v>12</v>
      </c>
      <c r="F329" s="5">
        <v>44.172619582477182</v>
      </c>
      <c r="G329" s="5">
        <v>29.692544858129192</v>
      </c>
      <c r="H329" s="5">
        <v>7.6173439224660084</v>
      </c>
      <c r="I329" s="5">
        <v>2.1771237143079325E-2</v>
      </c>
      <c r="J329" s="5">
        <v>5.2405441895737521</v>
      </c>
      <c r="K329" s="5">
        <f t="shared" si="50"/>
        <v>86.744823789789223</v>
      </c>
      <c r="L329" s="5">
        <v>1027.2388006513172</v>
      </c>
      <c r="M329" s="5">
        <v>72.148357133115383</v>
      </c>
      <c r="N329" s="5">
        <f t="shared" si="51"/>
        <v>1099.3871577844325</v>
      </c>
      <c r="O329" s="5">
        <f t="shared" si="52"/>
        <v>1186.1319815742218</v>
      </c>
      <c r="P329" s="5"/>
      <c r="Q329" s="5">
        <v>116.032202375765</v>
      </c>
      <c r="R329" s="5">
        <v>178.29179386211342</v>
      </c>
      <c r="S329" s="5">
        <f t="shared" si="53"/>
        <v>294.32399623787842</v>
      </c>
      <c r="U329" s="6">
        <f t="shared" si="46"/>
        <v>1480.4559778121002</v>
      </c>
      <c r="V329" s="6"/>
    </row>
    <row r="330" spans="1:22">
      <c r="A330" s="35">
        <f t="shared" si="45"/>
        <v>44210.5</v>
      </c>
      <c r="C330" s="36">
        <f t="shared" si="47"/>
        <v>1</v>
      </c>
      <c r="D330" s="36">
        <f t="shared" si="48"/>
        <v>14</v>
      </c>
      <c r="E330" s="36">
        <f t="shared" si="49"/>
        <v>13</v>
      </c>
      <c r="F330" s="5">
        <v>44.946382109048699</v>
      </c>
      <c r="G330" s="5">
        <v>29.851771152894067</v>
      </c>
      <c r="H330" s="5">
        <v>7.6238454704536247</v>
      </c>
      <c r="I330" s="5">
        <v>9.5139424256479033E-3</v>
      </c>
      <c r="J330" s="5">
        <v>5.4668072332766151</v>
      </c>
      <c r="K330" s="5">
        <f t="shared" si="50"/>
        <v>87.898319908098642</v>
      </c>
      <c r="L330" s="5">
        <v>980.51145069494476</v>
      </c>
      <c r="M330" s="5">
        <v>67.339930434664836</v>
      </c>
      <c r="N330" s="5">
        <f t="shared" si="51"/>
        <v>1047.8513811296095</v>
      </c>
      <c r="O330" s="5">
        <f t="shared" si="52"/>
        <v>1135.7497010377083</v>
      </c>
      <c r="P330" s="5"/>
      <c r="Q330" s="5">
        <v>115.50017544451057</v>
      </c>
      <c r="R330" s="5">
        <v>185.82408682650919</v>
      </c>
      <c r="S330" s="5">
        <f t="shared" si="53"/>
        <v>301.32426227101973</v>
      </c>
      <c r="U330" s="6">
        <f t="shared" si="46"/>
        <v>1437.073963308728</v>
      </c>
      <c r="V330" s="6"/>
    </row>
    <row r="331" spans="1:22">
      <c r="A331" s="35">
        <f t="shared" si="45"/>
        <v>44210.541666666664</v>
      </c>
      <c r="C331" s="36">
        <f t="shared" si="47"/>
        <v>1</v>
      </c>
      <c r="D331" s="36">
        <f t="shared" si="48"/>
        <v>14</v>
      </c>
      <c r="E331" s="36">
        <f t="shared" si="49"/>
        <v>14</v>
      </c>
      <c r="F331" s="5">
        <v>46.718929937776309</v>
      </c>
      <c r="G331" s="5">
        <v>29.673482555234809</v>
      </c>
      <c r="H331" s="5">
        <v>7.6182727150356682</v>
      </c>
      <c r="I331" s="5">
        <v>5.8259068469517783E-3</v>
      </c>
      <c r="J331" s="5">
        <v>4.9535310683835476</v>
      </c>
      <c r="K331" s="5">
        <f t="shared" si="50"/>
        <v>88.970042183277286</v>
      </c>
      <c r="L331" s="5">
        <v>971.87500518533705</v>
      </c>
      <c r="M331" s="5">
        <v>65.556179938041879</v>
      </c>
      <c r="N331" s="5">
        <f t="shared" si="51"/>
        <v>1037.431185123379</v>
      </c>
      <c r="O331" s="5">
        <f t="shared" si="52"/>
        <v>1126.4012273066562</v>
      </c>
      <c r="P331" s="5"/>
      <c r="Q331" s="5">
        <v>128.04397590361447</v>
      </c>
      <c r="R331" s="5">
        <v>206.7110368625724</v>
      </c>
      <c r="S331" s="5">
        <f t="shared" si="53"/>
        <v>334.75501276618684</v>
      </c>
      <c r="U331" s="6">
        <f t="shared" si="46"/>
        <v>1461.156240072843</v>
      </c>
      <c r="V331" s="6"/>
    </row>
    <row r="332" spans="1:22">
      <c r="A332" s="35">
        <f t="shared" si="45"/>
        <v>44210.583333333336</v>
      </c>
      <c r="C332" s="36">
        <f t="shared" si="47"/>
        <v>1</v>
      </c>
      <c r="D332" s="36">
        <f t="shared" si="48"/>
        <v>14</v>
      </c>
      <c r="E332" s="36">
        <f t="shared" si="49"/>
        <v>15</v>
      </c>
      <c r="F332" s="5">
        <v>46.209667866716472</v>
      </c>
      <c r="G332" s="5">
        <v>30.0962171547162</v>
      </c>
      <c r="H332" s="5">
        <v>7.4343717862430978</v>
      </c>
      <c r="I332" s="5">
        <v>7.0746180195471131E-2</v>
      </c>
      <c r="J332" s="5">
        <v>4.0174839560785571</v>
      </c>
      <c r="K332" s="5">
        <f t="shared" si="50"/>
        <v>87.828486943949798</v>
      </c>
      <c r="L332" s="5">
        <v>973.21068549311815</v>
      </c>
      <c r="M332" s="5">
        <v>65.925762774752243</v>
      </c>
      <c r="N332" s="5">
        <f t="shared" si="51"/>
        <v>1039.1364482678705</v>
      </c>
      <c r="O332" s="5">
        <f t="shared" si="52"/>
        <v>1126.9649352118204</v>
      </c>
      <c r="P332" s="5"/>
      <c r="Q332" s="5">
        <v>123.29451452870306</v>
      </c>
      <c r="R332" s="5">
        <v>211.64513954436373</v>
      </c>
      <c r="S332" s="5">
        <f t="shared" si="53"/>
        <v>334.93965407306678</v>
      </c>
      <c r="U332" s="6">
        <f t="shared" si="46"/>
        <v>1461.9045892848872</v>
      </c>
      <c r="V332" s="6"/>
    </row>
    <row r="333" spans="1:22">
      <c r="A333" s="35">
        <f t="shared" si="45"/>
        <v>44210.625</v>
      </c>
      <c r="C333" s="36">
        <f t="shared" si="47"/>
        <v>1</v>
      </c>
      <c r="D333" s="36">
        <f t="shared" si="48"/>
        <v>14</v>
      </c>
      <c r="E333" s="36">
        <f t="shared" si="49"/>
        <v>16</v>
      </c>
      <c r="F333" s="5">
        <v>44.314739230214812</v>
      </c>
      <c r="G333" s="5">
        <v>30.171345054358781</v>
      </c>
      <c r="H333" s="5">
        <v>7.5560436128684856</v>
      </c>
      <c r="I333" s="5">
        <v>8.6962689578267471E-2</v>
      </c>
      <c r="J333" s="5">
        <v>3.2497393543635038</v>
      </c>
      <c r="K333" s="5">
        <f t="shared" si="50"/>
        <v>85.378829941383842</v>
      </c>
      <c r="L333" s="5">
        <v>1018.0453958702934</v>
      </c>
      <c r="M333" s="5">
        <v>70.48780091539588</v>
      </c>
      <c r="N333" s="5">
        <f t="shared" si="51"/>
        <v>1088.5331967856894</v>
      </c>
      <c r="O333" s="5">
        <f t="shared" si="52"/>
        <v>1173.9120267270732</v>
      </c>
      <c r="P333" s="5"/>
      <c r="Q333" s="5">
        <v>127.91672572643516</v>
      </c>
      <c r="R333" s="5">
        <v>214.82116078887231</v>
      </c>
      <c r="S333" s="5">
        <f t="shared" si="53"/>
        <v>342.73788651530748</v>
      </c>
      <c r="U333" s="6">
        <f t="shared" si="46"/>
        <v>1516.6499132423808</v>
      </c>
      <c r="V333" s="6"/>
    </row>
    <row r="334" spans="1:22">
      <c r="A334" s="35">
        <f t="shared" si="45"/>
        <v>44210.666666666664</v>
      </c>
      <c r="C334" s="36">
        <f t="shared" si="47"/>
        <v>1</v>
      </c>
      <c r="D334" s="36">
        <f t="shared" si="48"/>
        <v>14</v>
      </c>
      <c r="E334" s="36">
        <f t="shared" si="49"/>
        <v>17</v>
      </c>
      <c r="F334" s="5">
        <v>45.15166604466971</v>
      </c>
      <c r="G334" s="5">
        <v>30.243109018196471</v>
      </c>
      <c r="H334" s="5">
        <v>7.5504708574505282</v>
      </c>
      <c r="I334" s="5">
        <v>7.3946093418163328E-2</v>
      </c>
      <c r="J334" s="5">
        <v>3.2261832018684111</v>
      </c>
      <c r="K334" s="5">
        <f t="shared" si="50"/>
        <v>86.245375215603289</v>
      </c>
      <c r="L334" s="5">
        <v>1177.6643198467896</v>
      </c>
      <c r="M334" s="5">
        <v>74.254209338121328</v>
      </c>
      <c r="N334" s="5">
        <f t="shared" si="51"/>
        <v>1251.918529184911</v>
      </c>
      <c r="O334" s="5">
        <f t="shared" si="52"/>
        <v>1338.1639044005142</v>
      </c>
      <c r="P334" s="5"/>
      <c r="Q334" s="5">
        <v>117.73008331127173</v>
      </c>
      <c r="R334" s="5">
        <v>226.1308699882691</v>
      </c>
      <c r="S334" s="5">
        <f t="shared" si="53"/>
        <v>343.86095329954082</v>
      </c>
      <c r="U334" s="6">
        <f t="shared" si="46"/>
        <v>1682.024857700055</v>
      </c>
      <c r="V334" s="6"/>
    </row>
    <row r="335" spans="1:22">
      <c r="A335" s="35">
        <f t="shared" si="45"/>
        <v>44210.708333333336</v>
      </c>
      <c r="C335" s="36">
        <f t="shared" si="47"/>
        <v>1</v>
      </c>
      <c r="D335" s="36">
        <f t="shared" si="48"/>
        <v>14</v>
      </c>
      <c r="E335" s="36">
        <f t="shared" si="49"/>
        <v>18</v>
      </c>
      <c r="F335" s="5">
        <v>45.175352652625989</v>
      </c>
      <c r="G335" s="5">
        <v>30.048000741512752</v>
      </c>
      <c r="H335" s="5">
        <v>7.6758578543545539</v>
      </c>
      <c r="I335" s="5">
        <v>7.9423910968873856E-2</v>
      </c>
      <c r="J335" s="5">
        <v>5.5845879957520772</v>
      </c>
      <c r="K335" s="5">
        <f t="shared" si="50"/>
        <v>88.563223155214231</v>
      </c>
      <c r="L335" s="5">
        <v>1170.7999245695403</v>
      </c>
      <c r="M335" s="5">
        <v>72.244602663508701</v>
      </c>
      <c r="N335" s="5">
        <f t="shared" si="51"/>
        <v>1243.0445272330489</v>
      </c>
      <c r="O335" s="5">
        <f t="shared" si="52"/>
        <v>1331.6077503882632</v>
      </c>
      <c r="P335" s="5"/>
      <c r="Q335" s="5">
        <v>123.01035971098824</v>
      </c>
      <c r="R335" s="5">
        <v>225.65036870966441</v>
      </c>
      <c r="S335" s="5">
        <f t="shared" si="53"/>
        <v>348.66072842065262</v>
      </c>
      <c r="U335" s="6">
        <f t="shared" si="46"/>
        <v>1680.2684788089159</v>
      </c>
      <c r="V335" s="6"/>
    </row>
    <row r="336" spans="1:22">
      <c r="A336" s="35">
        <f t="shared" si="45"/>
        <v>44210.75</v>
      </c>
      <c r="C336" s="36">
        <f t="shared" si="47"/>
        <v>1</v>
      </c>
      <c r="D336" s="36">
        <f t="shared" si="48"/>
        <v>14</v>
      </c>
      <c r="E336" s="36">
        <f t="shared" si="49"/>
        <v>19</v>
      </c>
      <c r="F336" s="5">
        <v>45.076658452808189</v>
      </c>
      <c r="G336" s="5">
        <v>29.893259694487735</v>
      </c>
      <c r="H336" s="5">
        <v>7.690718535469105</v>
      </c>
      <c r="I336" s="5">
        <v>8.6691510491598678E-2</v>
      </c>
      <c r="J336" s="5">
        <v>5.2207074295778853</v>
      </c>
      <c r="K336" s="5">
        <f t="shared" si="50"/>
        <v>87.96803562283452</v>
      </c>
      <c r="L336" s="5">
        <v>1062.5295795867428</v>
      </c>
      <c r="M336" s="5">
        <v>71.119171594776077</v>
      </c>
      <c r="N336" s="5">
        <f t="shared" si="51"/>
        <v>1133.6487511815189</v>
      </c>
      <c r="O336" s="5">
        <f t="shared" si="52"/>
        <v>1221.6167868043535</v>
      </c>
      <c r="P336" s="5"/>
      <c r="Q336" s="5">
        <v>122.03719883217889</v>
      </c>
      <c r="R336" s="5">
        <v>227.37771445748419</v>
      </c>
      <c r="S336" s="5">
        <f t="shared" si="53"/>
        <v>349.4149132896631</v>
      </c>
      <c r="U336" s="6">
        <f t="shared" si="46"/>
        <v>1571.0317000940167</v>
      </c>
      <c r="V336" s="6"/>
    </row>
    <row r="337" spans="1:22">
      <c r="A337" s="35">
        <f t="shared" si="45"/>
        <v>44210.791666666664</v>
      </c>
      <c r="C337" s="36">
        <f t="shared" si="47"/>
        <v>1</v>
      </c>
      <c r="D337" s="36">
        <f t="shared" si="48"/>
        <v>14</v>
      </c>
      <c r="E337" s="36">
        <f t="shared" si="49"/>
        <v>20</v>
      </c>
      <c r="F337" s="5">
        <v>44.622665133646336</v>
      </c>
      <c r="G337" s="5">
        <v>30.278991000115315</v>
      </c>
      <c r="H337" s="5">
        <v>7.7102231794319529</v>
      </c>
      <c r="I337" s="5">
        <v>9.3308280206318317E-2</v>
      </c>
      <c r="J337" s="5">
        <v>5.2234969739523045</v>
      </c>
      <c r="K337" s="5">
        <f t="shared" si="50"/>
        <v>87.928684567352221</v>
      </c>
      <c r="L337" s="5">
        <v>1052.8681246290062</v>
      </c>
      <c r="M337" s="5">
        <v>71.298829918176949</v>
      </c>
      <c r="N337" s="5">
        <f t="shared" si="51"/>
        <v>1124.1669545471832</v>
      </c>
      <c r="O337" s="5">
        <f t="shared" si="52"/>
        <v>1212.0956391145355</v>
      </c>
      <c r="P337" s="5"/>
      <c r="Q337" s="5">
        <v>122.42622080241279</v>
      </c>
      <c r="R337" s="5">
        <v>221.76332851557876</v>
      </c>
      <c r="S337" s="5">
        <f t="shared" si="53"/>
        <v>344.18954931799158</v>
      </c>
      <c r="U337" s="6">
        <f t="shared" si="46"/>
        <v>1556.2851884325271</v>
      </c>
      <c r="V337" s="6"/>
    </row>
    <row r="338" spans="1:22">
      <c r="A338" s="35">
        <f t="shared" si="45"/>
        <v>44210.833333333336</v>
      </c>
      <c r="C338" s="36">
        <f t="shared" si="47"/>
        <v>1</v>
      </c>
      <c r="D338" s="36">
        <f t="shared" si="48"/>
        <v>14</v>
      </c>
      <c r="E338" s="36">
        <f t="shared" si="49"/>
        <v>21</v>
      </c>
      <c r="F338" s="5">
        <v>44.725307101456835</v>
      </c>
      <c r="G338" s="5">
        <v>29.982964649284845</v>
      </c>
      <c r="H338" s="5">
        <v>7.759449185623903</v>
      </c>
      <c r="I338" s="5">
        <v>0.10947055377178094</v>
      </c>
      <c r="J338" s="5">
        <v>5.6750932132332217</v>
      </c>
      <c r="K338" s="5">
        <f t="shared" si="50"/>
        <v>88.252284703370606</v>
      </c>
      <c r="L338" s="5">
        <v>1022.2701107841166</v>
      </c>
      <c r="M338" s="5">
        <v>68.850343624970762</v>
      </c>
      <c r="N338" s="5">
        <f t="shared" si="51"/>
        <v>1091.1204544090874</v>
      </c>
      <c r="O338" s="5">
        <f t="shared" si="52"/>
        <v>1179.372739112458</v>
      </c>
      <c r="P338" s="5"/>
      <c r="Q338" s="5">
        <v>121.83117473579335</v>
      </c>
      <c r="R338" s="5">
        <v>227.4227934686966</v>
      </c>
      <c r="S338" s="5">
        <f t="shared" si="53"/>
        <v>349.25396820448998</v>
      </c>
      <c r="U338" s="6">
        <f t="shared" si="46"/>
        <v>1528.6267073169479</v>
      </c>
      <c r="V338" s="6"/>
    </row>
    <row r="339" spans="1:22">
      <c r="A339" s="35">
        <f t="shared" si="45"/>
        <v>44210.875</v>
      </c>
      <c r="C339" s="36">
        <f t="shared" si="47"/>
        <v>1</v>
      </c>
      <c r="D339" s="36">
        <f t="shared" si="48"/>
        <v>14</v>
      </c>
      <c r="E339" s="36">
        <f t="shared" si="49"/>
        <v>22</v>
      </c>
      <c r="F339" s="5">
        <v>44.583187453719205</v>
      </c>
      <c r="G339" s="5">
        <v>30.021089255073623</v>
      </c>
      <c r="H339" s="5">
        <v>7.7548052227756061</v>
      </c>
      <c r="I339" s="5">
        <v>9.238627131164423E-2</v>
      </c>
      <c r="J339" s="5">
        <v>5.4519296632797145</v>
      </c>
      <c r="K339" s="5">
        <f t="shared" si="50"/>
        <v>87.903397866159779</v>
      </c>
      <c r="L339" s="5">
        <v>987.94609051063469</v>
      </c>
      <c r="M339" s="5">
        <v>66.812504928109405</v>
      </c>
      <c r="N339" s="5">
        <f t="shared" si="51"/>
        <v>1054.7585954387441</v>
      </c>
      <c r="O339" s="5">
        <f t="shared" si="52"/>
        <v>1142.6619933049039</v>
      </c>
      <c r="P339" s="5"/>
      <c r="Q339" s="5">
        <v>119.76608614614062</v>
      </c>
      <c r="R339" s="5">
        <v>196.02526215927423</v>
      </c>
      <c r="S339" s="5">
        <f t="shared" si="53"/>
        <v>315.79134830541489</v>
      </c>
      <c r="U339" s="6">
        <f t="shared" si="46"/>
        <v>1458.4533416103188</v>
      </c>
      <c r="V339" s="6"/>
    </row>
    <row r="340" spans="1:22">
      <c r="A340" s="35">
        <f t="shared" si="45"/>
        <v>44210.916666666664</v>
      </c>
      <c r="C340" s="36">
        <f t="shared" si="47"/>
        <v>1</v>
      </c>
      <c r="D340" s="36">
        <f t="shared" si="48"/>
        <v>14</v>
      </c>
      <c r="E340" s="36">
        <f t="shared" si="49"/>
        <v>23</v>
      </c>
      <c r="F340" s="5">
        <v>43.746260639264307</v>
      </c>
      <c r="G340" s="5">
        <v>30.139948320179794</v>
      </c>
      <c r="H340" s="5">
        <v>7.7808114147260703</v>
      </c>
      <c r="I340" s="5">
        <v>0.10176906771038591</v>
      </c>
      <c r="J340" s="5">
        <v>5.4469704732807473</v>
      </c>
      <c r="K340" s="5">
        <f t="shared" si="50"/>
        <v>87.215759915161314</v>
      </c>
      <c r="L340" s="5">
        <v>890.21660044682028</v>
      </c>
      <c r="M340" s="5">
        <v>60.55911200002042</v>
      </c>
      <c r="N340" s="5">
        <f t="shared" si="51"/>
        <v>950.77571244684066</v>
      </c>
      <c r="O340" s="5">
        <f t="shared" si="52"/>
        <v>1037.991472362002</v>
      </c>
      <c r="P340" s="5"/>
      <c r="Q340" s="5">
        <v>117.66706417590675</v>
      </c>
      <c r="R340" s="5">
        <v>215.7575747945113</v>
      </c>
      <c r="S340" s="5">
        <f t="shared" si="53"/>
        <v>333.42463897041807</v>
      </c>
      <c r="U340" s="6">
        <f t="shared" si="46"/>
        <v>1371.4161113324201</v>
      </c>
      <c r="V340" s="6"/>
    </row>
    <row r="341" spans="1:22">
      <c r="A341" s="35">
        <f t="shared" si="45"/>
        <v>44210.958333333336</v>
      </c>
      <c r="C341" s="36">
        <f t="shared" si="47"/>
        <v>1</v>
      </c>
      <c r="D341" s="36">
        <f t="shared" si="48"/>
        <v>14</v>
      </c>
      <c r="E341" s="36">
        <f t="shared" si="49"/>
        <v>24</v>
      </c>
      <c r="F341" s="5">
        <v>43.994970022805148</v>
      </c>
      <c r="G341" s="5">
        <v>30.265535256895753</v>
      </c>
      <c r="H341" s="5">
        <v>7.774309866738454</v>
      </c>
      <c r="I341" s="5">
        <v>0.11587038021716539</v>
      </c>
      <c r="J341" s="5">
        <v>5.5737397676293368</v>
      </c>
      <c r="K341" s="5">
        <f t="shared" si="50"/>
        <v>87.724425294285851</v>
      </c>
      <c r="L341" s="5">
        <v>819.8782651568805</v>
      </c>
      <c r="M341" s="5">
        <v>59.504119984108058</v>
      </c>
      <c r="N341" s="5">
        <f t="shared" si="51"/>
        <v>879.38238514098862</v>
      </c>
      <c r="O341" s="5">
        <f t="shared" si="52"/>
        <v>967.1068104352745</v>
      </c>
      <c r="P341" s="5"/>
      <c r="Q341" s="5">
        <v>114.10042349553822</v>
      </c>
      <c r="R341" s="5">
        <v>206.58706958173835</v>
      </c>
      <c r="S341" s="5">
        <f t="shared" si="53"/>
        <v>320.6874930772766</v>
      </c>
      <c r="U341" s="6">
        <f t="shared" si="46"/>
        <v>1287.7943035125511</v>
      </c>
      <c r="V341" s="6"/>
    </row>
    <row r="342" spans="1:22">
      <c r="A342" s="35">
        <f t="shared" si="45"/>
        <v>44211</v>
      </c>
      <c r="C342" s="36">
        <f t="shared" si="47"/>
        <v>1</v>
      </c>
      <c r="D342" s="36">
        <f t="shared" si="48"/>
        <v>15</v>
      </c>
      <c r="E342" s="36">
        <f t="shared" si="49"/>
        <v>1</v>
      </c>
      <c r="F342" s="5">
        <v>43.93575350291448</v>
      </c>
      <c r="G342" s="5">
        <v>30.280112312050282</v>
      </c>
      <c r="H342" s="5">
        <v>7.7418021268003736</v>
      </c>
      <c r="I342" s="5">
        <v>8.1918758566227157E-2</v>
      </c>
      <c r="J342" s="5">
        <v>5.3152419889331908</v>
      </c>
      <c r="K342" s="5">
        <f t="shared" si="50"/>
        <v>87.354828689264565</v>
      </c>
      <c r="L342" s="5">
        <v>781.99277137718855</v>
      </c>
      <c r="M342" s="5">
        <v>56.723265792610242</v>
      </c>
      <c r="N342" s="5">
        <f t="shared" si="51"/>
        <v>838.71603716979882</v>
      </c>
      <c r="O342" s="5">
        <f t="shared" si="52"/>
        <v>926.07086585906336</v>
      </c>
      <c r="P342" s="5"/>
      <c r="Q342" s="5">
        <v>125.67469879518073</v>
      </c>
      <c r="R342" s="5">
        <v>221.827873463451</v>
      </c>
      <c r="S342" s="5">
        <f t="shared" si="53"/>
        <v>347.50257225863174</v>
      </c>
      <c r="U342" s="6">
        <f t="shared" si="46"/>
        <v>1273.5734381176951</v>
      </c>
      <c r="V342" s="6"/>
    </row>
    <row r="343" spans="1:22">
      <c r="A343" s="35">
        <f t="shared" si="45"/>
        <v>44211.041666666664</v>
      </c>
      <c r="C343" s="36">
        <f t="shared" si="47"/>
        <v>1</v>
      </c>
      <c r="D343" s="36">
        <f t="shared" si="48"/>
        <v>15</v>
      </c>
      <c r="E343" s="36">
        <f t="shared" si="49"/>
        <v>2</v>
      </c>
      <c r="F343" s="5">
        <v>38.952626784087457</v>
      </c>
      <c r="G343" s="5">
        <v>30.202741788537775</v>
      </c>
      <c r="H343" s="5">
        <v>7.7789538295867517</v>
      </c>
      <c r="I343" s="5">
        <v>0.4804208699425101</v>
      </c>
      <c r="J343" s="5">
        <v>5.1559280102163809</v>
      </c>
      <c r="K343" s="5">
        <f t="shared" si="50"/>
        <v>82.570671282370881</v>
      </c>
      <c r="L343" s="5">
        <v>764.27635682807477</v>
      </c>
      <c r="M343" s="5">
        <v>55.546503774334518</v>
      </c>
      <c r="N343" s="5">
        <f t="shared" si="51"/>
        <v>819.82286060240926</v>
      </c>
      <c r="O343" s="5">
        <f t="shared" si="52"/>
        <v>902.39353188478015</v>
      </c>
      <c r="P343" s="5"/>
      <c r="Q343" s="5">
        <v>124.30039688164423</v>
      </c>
      <c r="R343" s="5">
        <v>216.92758004006896</v>
      </c>
      <c r="S343" s="5">
        <f t="shared" si="53"/>
        <v>341.22797692171321</v>
      </c>
      <c r="U343" s="6">
        <f t="shared" si="46"/>
        <v>1243.6215088064932</v>
      </c>
      <c r="V343" s="6"/>
    </row>
    <row r="344" spans="1:22">
      <c r="A344" s="35">
        <f t="shared" si="45"/>
        <v>44211.083333333336</v>
      </c>
      <c r="C344" s="36">
        <f t="shared" si="47"/>
        <v>1</v>
      </c>
      <c r="D344" s="36">
        <f t="shared" si="48"/>
        <v>15</v>
      </c>
      <c r="E344" s="36">
        <f t="shared" si="49"/>
        <v>3</v>
      </c>
      <c r="F344" s="5">
        <v>44.279209318280408</v>
      </c>
      <c r="G344" s="5">
        <v>30.259928697220932</v>
      </c>
      <c r="H344" s="5">
        <v>7.7761674518777726</v>
      </c>
      <c r="I344" s="5">
        <v>0.11700933238117456</v>
      </c>
      <c r="J344" s="5">
        <v>5.1546882127166391</v>
      </c>
      <c r="K344" s="5">
        <f t="shared" si="50"/>
        <v>87.587003012476913</v>
      </c>
      <c r="L344" s="5">
        <v>763.7531216960291</v>
      </c>
      <c r="M344" s="5">
        <v>56.550023837902266</v>
      </c>
      <c r="N344" s="5">
        <f t="shared" si="51"/>
        <v>820.30314553393134</v>
      </c>
      <c r="O344" s="5">
        <f t="shared" si="52"/>
        <v>907.89014854640823</v>
      </c>
      <c r="P344" s="5"/>
      <c r="Q344" s="5">
        <v>122.92851878100639</v>
      </c>
      <c r="R344" s="5">
        <v>227.22301148718719</v>
      </c>
      <c r="S344" s="5">
        <f t="shared" si="53"/>
        <v>350.1515302681936</v>
      </c>
      <c r="U344" s="6">
        <f t="shared" si="46"/>
        <v>1258.0416788146017</v>
      </c>
      <c r="V344" s="6"/>
    </row>
    <row r="345" spans="1:22">
      <c r="A345" s="35">
        <f t="shared" si="45"/>
        <v>44211.125</v>
      </c>
      <c r="C345" s="36">
        <f t="shared" si="47"/>
        <v>1</v>
      </c>
      <c r="D345" s="36">
        <f t="shared" si="48"/>
        <v>15</v>
      </c>
      <c r="E345" s="36">
        <f t="shared" si="49"/>
        <v>4</v>
      </c>
      <c r="F345" s="5">
        <v>38.684178560583049</v>
      </c>
      <c r="G345" s="5">
        <v>30.050243365382684</v>
      </c>
      <c r="H345" s="5">
        <v>7.7798826221564106</v>
      </c>
      <c r="I345" s="5">
        <v>0.47309903460245151</v>
      </c>
      <c r="J345" s="5">
        <v>5.3431374326773788</v>
      </c>
      <c r="K345" s="5">
        <f t="shared" si="50"/>
        <v>82.330541015401977</v>
      </c>
      <c r="L345" s="5">
        <v>773.67619421978839</v>
      </c>
      <c r="M345" s="5">
        <v>57.837147397695666</v>
      </c>
      <c r="N345" s="5">
        <f t="shared" si="51"/>
        <v>831.513341617484</v>
      </c>
      <c r="O345" s="5">
        <f t="shared" si="52"/>
        <v>913.84388263288599</v>
      </c>
      <c r="P345" s="5"/>
      <c r="Q345" s="5">
        <v>122.85822820694543</v>
      </c>
      <c r="R345" s="5">
        <v>227.30907141768355</v>
      </c>
      <c r="S345" s="5">
        <f t="shared" si="53"/>
        <v>350.16729962462898</v>
      </c>
      <c r="U345" s="6">
        <f t="shared" si="46"/>
        <v>1264.011182257515</v>
      </c>
      <c r="V345" s="6"/>
    </row>
    <row r="346" spans="1:22">
      <c r="A346" s="35">
        <f t="shared" si="45"/>
        <v>44211.166666666664</v>
      </c>
      <c r="C346" s="36">
        <f t="shared" si="47"/>
        <v>1</v>
      </c>
      <c r="D346" s="36">
        <f t="shared" si="48"/>
        <v>15</v>
      </c>
      <c r="E346" s="36">
        <f t="shared" si="49"/>
        <v>5</v>
      </c>
      <c r="F346" s="5">
        <v>43.754156175249733</v>
      </c>
      <c r="G346" s="5">
        <v>29.780007189056377</v>
      </c>
      <c r="H346" s="5">
        <v>7.7408733342307139</v>
      </c>
      <c r="I346" s="5">
        <v>0.11402636242781738</v>
      </c>
      <c r="J346" s="5">
        <v>5.4072969532890127</v>
      </c>
      <c r="K346" s="5">
        <f t="shared" si="50"/>
        <v>86.796360014253651</v>
      </c>
      <c r="L346" s="5">
        <v>791.80343010304739</v>
      </c>
      <c r="M346" s="5">
        <v>58.120750893921333</v>
      </c>
      <c r="N346" s="5">
        <f t="shared" si="51"/>
        <v>849.92418099696874</v>
      </c>
      <c r="O346" s="5">
        <f t="shared" si="52"/>
        <v>936.72054101122239</v>
      </c>
      <c r="P346" s="5"/>
      <c r="Q346" s="5">
        <v>122.66432317505316</v>
      </c>
      <c r="R346" s="5">
        <v>227.41767085378609</v>
      </c>
      <c r="S346" s="5">
        <f t="shared" si="53"/>
        <v>350.08199402883923</v>
      </c>
      <c r="U346" s="6">
        <f t="shared" si="46"/>
        <v>1286.8025350400617</v>
      </c>
      <c r="V346" s="6"/>
    </row>
    <row r="347" spans="1:22">
      <c r="A347" s="35">
        <f t="shared" si="45"/>
        <v>44211.208333333336</v>
      </c>
      <c r="C347" s="36">
        <f t="shared" si="47"/>
        <v>1</v>
      </c>
      <c r="D347" s="36">
        <f t="shared" si="48"/>
        <v>15</v>
      </c>
      <c r="E347" s="36">
        <f t="shared" si="49"/>
        <v>6</v>
      </c>
      <c r="F347" s="5">
        <v>38.865775888247796</v>
      </c>
      <c r="G347" s="5">
        <v>29.943718731561109</v>
      </c>
      <c r="H347" s="5">
        <v>7.7278702382554822</v>
      </c>
      <c r="I347" s="5">
        <v>0.12704295858792153</v>
      </c>
      <c r="J347" s="5">
        <v>5.270609278942489</v>
      </c>
      <c r="K347" s="5">
        <f t="shared" si="50"/>
        <v>81.935017095594787</v>
      </c>
      <c r="L347" s="5">
        <v>842.5265796029729</v>
      </c>
      <c r="M347" s="5">
        <v>60.190671434247122</v>
      </c>
      <c r="N347" s="5">
        <f t="shared" si="51"/>
        <v>902.71725103721997</v>
      </c>
      <c r="O347" s="5">
        <f t="shared" si="52"/>
        <v>984.6522681328147</v>
      </c>
      <c r="P347" s="5"/>
      <c r="Q347" s="5">
        <v>123.93561304039689</v>
      </c>
      <c r="R347" s="5">
        <v>226.91155650062893</v>
      </c>
      <c r="S347" s="5">
        <f t="shared" si="53"/>
        <v>350.84716954102583</v>
      </c>
      <c r="U347" s="6">
        <f t="shared" si="46"/>
        <v>1335.4994376738405</v>
      </c>
      <c r="V347" s="6"/>
    </row>
    <row r="348" spans="1:22">
      <c r="A348" s="35">
        <f t="shared" si="45"/>
        <v>44211.25</v>
      </c>
      <c r="C348" s="36">
        <f t="shared" si="47"/>
        <v>1</v>
      </c>
      <c r="D348" s="36">
        <f t="shared" si="48"/>
        <v>15</v>
      </c>
      <c r="E348" s="36">
        <f t="shared" si="49"/>
        <v>7</v>
      </c>
      <c r="F348" s="5">
        <v>43.722574031308042</v>
      </c>
      <c r="G348" s="5">
        <v>30.234138522716762</v>
      </c>
      <c r="H348" s="5">
        <v>7.7863841701440277</v>
      </c>
      <c r="I348" s="5">
        <v>0.12340915882655912</v>
      </c>
      <c r="J348" s="5">
        <v>4.3627675597566231</v>
      </c>
      <c r="K348" s="5">
        <f t="shared" si="50"/>
        <v>86.229273442752017</v>
      </c>
      <c r="L348" s="5">
        <v>919.52900922117567</v>
      </c>
      <c r="M348" s="5">
        <v>62.594384149404604</v>
      </c>
      <c r="N348" s="5">
        <f t="shared" si="51"/>
        <v>982.12339337058029</v>
      </c>
      <c r="O348" s="5">
        <f t="shared" si="52"/>
        <v>1068.3526668133322</v>
      </c>
      <c r="P348" s="5"/>
      <c r="Q348" s="5">
        <v>127.4016654854713</v>
      </c>
      <c r="R348" s="5">
        <v>202.01974612753861</v>
      </c>
      <c r="S348" s="5">
        <f t="shared" si="53"/>
        <v>329.42141161300992</v>
      </c>
      <c r="U348" s="6">
        <f t="shared" si="46"/>
        <v>1397.7740784263422</v>
      </c>
      <c r="V348" s="6"/>
    </row>
    <row r="349" spans="1:22">
      <c r="A349" s="35">
        <f t="shared" si="45"/>
        <v>44211.291666666664</v>
      </c>
      <c r="C349" s="36">
        <f t="shared" si="47"/>
        <v>1</v>
      </c>
      <c r="D349" s="36">
        <f t="shared" si="48"/>
        <v>15</v>
      </c>
      <c r="E349" s="36">
        <f t="shared" si="49"/>
        <v>8</v>
      </c>
      <c r="F349" s="5">
        <v>44.117350830579213</v>
      </c>
      <c r="G349" s="5">
        <v>29.858499024503853</v>
      </c>
      <c r="H349" s="5">
        <v>7.7715234890294758</v>
      </c>
      <c r="I349" s="5">
        <v>0.12292103647055519</v>
      </c>
      <c r="J349" s="5">
        <v>5.1202838320988073</v>
      </c>
      <c r="K349" s="5">
        <f t="shared" si="50"/>
        <v>86.99057821268191</v>
      </c>
      <c r="L349" s="5">
        <v>989.27155138224282</v>
      </c>
      <c r="M349" s="5">
        <v>70.252961821236156</v>
      </c>
      <c r="N349" s="5">
        <f t="shared" si="51"/>
        <v>1059.524513203479</v>
      </c>
      <c r="O349" s="5">
        <f t="shared" si="52"/>
        <v>1146.5150914161609</v>
      </c>
      <c r="P349" s="5"/>
      <c r="Q349" s="5">
        <v>118.53721300652333</v>
      </c>
      <c r="R349" s="5">
        <v>205.92010512039155</v>
      </c>
      <c r="S349" s="5">
        <f t="shared" si="53"/>
        <v>324.45731812691486</v>
      </c>
      <c r="U349" s="6">
        <f t="shared" si="46"/>
        <v>1470.9724095430756</v>
      </c>
      <c r="V349" s="6"/>
    </row>
    <row r="350" spans="1:22">
      <c r="A350" s="35">
        <f t="shared" si="45"/>
        <v>44211.333333333336</v>
      </c>
      <c r="C350" s="36">
        <f t="shared" si="47"/>
        <v>1</v>
      </c>
      <c r="D350" s="36">
        <f t="shared" si="48"/>
        <v>15</v>
      </c>
      <c r="E350" s="36">
        <f t="shared" si="49"/>
        <v>9</v>
      </c>
      <c r="F350" s="5">
        <v>45.530651771970042</v>
      </c>
      <c r="G350" s="5">
        <v>29.686938298454375</v>
      </c>
      <c r="H350" s="5">
        <v>7.7966008884102811</v>
      </c>
      <c r="I350" s="5">
        <v>0.1195041799785278</v>
      </c>
      <c r="J350" s="5">
        <v>5.3474767239264747</v>
      </c>
      <c r="K350" s="5">
        <f t="shared" si="50"/>
        <v>88.481171862739714</v>
      </c>
      <c r="L350" s="5">
        <v>1010.3869504024198</v>
      </c>
      <c r="M350" s="5">
        <v>73.47141235758896</v>
      </c>
      <c r="N350" s="5">
        <f t="shared" si="51"/>
        <v>1083.8583627600087</v>
      </c>
      <c r="O350" s="5">
        <f t="shared" si="52"/>
        <v>1172.3395346227485</v>
      </c>
      <c r="P350" s="5"/>
      <c r="Q350" s="5">
        <v>118.06214567838725</v>
      </c>
      <c r="R350" s="5">
        <v>200.10081458206622</v>
      </c>
      <c r="S350" s="5">
        <f t="shared" si="53"/>
        <v>318.16296026045347</v>
      </c>
      <c r="U350" s="6">
        <f t="shared" si="46"/>
        <v>1490.502494883202</v>
      </c>
      <c r="V350" s="6"/>
    </row>
    <row r="351" spans="1:22">
      <c r="A351" s="35">
        <f t="shared" si="45"/>
        <v>44211.375</v>
      </c>
      <c r="C351" s="36">
        <f t="shared" si="47"/>
        <v>1</v>
      </c>
      <c r="D351" s="36">
        <f t="shared" si="48"/>
        <v>15</v>
      </c>
      <c r="E351" s="36">
        <f t="shared" si="49"/>
        <v>10</v>
      </c>
      <c r="F351" s="5">
        <v>44.820053533281921</v>
      </c>
      <c r="G351" s="5">
        <v>29.902230189967444</v>
      </c>
      <c r="H351" s="5">
        <v>7.7835977924350486</v>
      </c>
      <c r="I351" s="5">
        <v>0.47722095671981779</v>
      </c>
      <c r="J351" s="5">
        <v>5.2176079358285312</v>
      </c>
      <c r="K351" s="5">
        <f t="shared" si="50"/>
        <v>88.200710408232752</v>
      </c>
      <c r="L351" s="5">
        <v>999.93962080299718</v>
      </c>
      <c r="M351" s="5">
        <v>73.498361106099082</v>
      </c>
      <c r="N351" s="5">
        <f t="shared" si="51"/>
        <v>1073.4379819090964</v>
      </c>
      <c r="O351" s="5">
        <f t="shared" si="52"/>
        <v>1161.6386923173291</v>
      </c>
      <c r="P351" s="5"/>
      <c r="Q351" s="5">
        <v>115.21780124181743</v>
      </c>
      <c r="R351" s="5">
        <v>185.1007736011469</v>
      </c>
      <c r="S351" s="5">
        <f t="shared" si="53"/>
        <v>300.31857484296432</v>
      </c>
      <c r="U351" s="6">
        <f t="shared" si="46"/>
        <v>1461.9572671602934</v>
      </c>
      <c r="V351" s="6"/>
    </row>
    <row r="352" spans="1:22">
      <c r="A352" s="35">
        <f t="shared" si="45"/>
        <v>44211.416666666664</v>
      </c>
      <c r="C352" s="36">
        <f t="shared" si="47"/>
        <v>1</v>
      </c>
      <c r="D352" s="36">
        <f t="shared" si="48"/>
        <v>15</v>
      </c>
      <c r="E352" s="36">
        <f t="shared" si="49"/>
        <v>11</v>
      </c>
      <c r="F352" s="5">
        <v>44.646351741602601</v>
      </c>
      <c r="G352" s="5">
        <v>30.048000741512752</v>
      </c>
      <c r="H352" s="5">
        <v>7.759449185623903</v>
      </c>
      <c r="I352" s="5">
        <v>0.11679238911183953</v>
      </c>
      <c r="J352" s="5">
        <v>4.4576120684868634</v>
      </c>
      <c r="K352" s="5">
        <f t="shared" si="50"/>
        <v>87.028206126337963</v>
      </c>
      <c r="L352" s="5">
        <v>994.90450460067348</v>
      </c>
      <c r="M352" s="5">
        <v>74.95359352564617</v>
      </c>
      <c r="N352" s="5">
        <f t="shared" si="51"/>
        <v>1069.8580981263196</v>
      </c>
      <c r="O352" s="5">
        <f t="shared" si="52"/>
        <v>1156.8863042526575</v>
      </c>
      <c r="P352" s="5"/>
      <c r="Q352" s="5">
        <v>127.86703756201275</v>
      </c>
      <c r="R352" s="5">
        <v>184.84771642456832</v>
      </c>
      <c r="S352" s="5">
        <f t="shared" si="53"/>
        <v>312.71475398658106</v>
      </c>
      <c r="U352" s="6">
        <f t="shared" si="46"/>
        <v>1469.6010582392387</v>
      </c>
      <c r="V352" s="6"/>
    </row>
    <row r="353" spans="1:22">
      <c r="A353" s="35">
        <f t="shared" si="45"/>
        <v>44211.458333333336</v>
      </c>
      <c r="C353" s="36">
        <f t="shared" si="47"/>
        <v>1</v>
      </c>
      <c r="D353" s="36">
        <f t="shared" si="48"/>
        <v>15</v>
      </c>
      <c r="E353" s="36">
        <f t="shared" si="49"/>
        <v>12</v>
      </c>
      <c r="F353" s="5">
        <v>44.926643269085133</v>
      </c>
      <c r="G353" s="5">
        <v>29.636479261381002</v>
      </c>
      <c r="H353" s="5">
        <v>7.78174020729573</v>
      </c>
      <c r="I353" s="5">
        <v>0.46924829157175396</v>
      </c>
      <c r="J353" s="5">
        <v>5.4671171826515499</v>
      </c>
      <c r="K353" s="5">
        <f t="shared" si="50"/>
        <v>88.281228211985166</v>
      </c>
      <c r="L353" s="5">
        <v>982.69023448697919</v>
      </c>
      <c r="M353" s="5">
        <v>75.478452484724428</v>
      </c>
      <c r="N353" s="5">
        <f t="shared" si="51"/>
        <v>1058.1686869717037</v>
      </c>
      <c r="O353" s="5">
        <f t="shared" si="52"/>
        <v>1146.4499151836887</v>
      </c>
      <c r="P353" s="5"/>
      <c r="Q353" s="5">
        <v>126.8211622962438</v>
      </c>
      <c r="R353" s="5">
        <v>189.78284362934178</v>
      </c>
      <c r="S353" s="5">
        <f t="shared" si="53"/>
        <v>316.60400592558557</v>
      </c>
      <c r="U353" s="6">
        <f t="shared" si="46"/>
        <v>1463.0539211092744</v>
      </c>
      <c r="V353" s="6"/>
    </row>
    <row r="354" spans="1:22">
      <c r="A354" s="35">
        <f t="shared" si="45"/>
        <v>44211.5</v>
      </c>
      <c r="C354" s="36">
        <f t="shared" si="47"/>
        <v>1</v>
      </c>
      <c r="D354" s="36">
        <f t="shared" si="48"/>
        <v>15</v>
      </c>
      <c r="E354" s="36">
        <f t="shared" si="49"/>
        <v>13</v>
      </c>
      <c r="F354" s="5">
        <v>38.719708472517461</v>
      </c>
      <c r="G354" s="5">
        <v>30.128735200830153</v>
      </c>
      <c r="H354" s="5">
        <v>7.9043408264907766</v>
      </c>
      <c r="I354" s="5">
        <v>0.10719264944376261</v>
      </c>
      <c r="J354" s="5">
        <v>5.5040011582688653</v>
      </c>
      <c r="K354" s="5">
        <f t="shared" si="50"/>
        <v>82.363978307551022</v>
      </c>
      <c r="L354" s="5">
        <v>959.32553756517552</v>
      </c>
      <c r="M354" s="5">
        <v>70.979294757271106</v>
      </c>
      <c r="N354" s="5">
        <f t="shared" si="51"/>
        <v>1030.3048323224466</v>
      </c>
      <c r="O354" s="5">
        <f t="shared" si="52"/>
        <v>1112.6688106299976</v>
      </c>
      <c r="P354" s="5"/>
      <c r="Q354" s="5">
        <v>124.79243090007088</v>
      </c>
      <c r="R354" s="5">
        <v>180.29473629211802</v>
      </c>
      <c r="S354" s="5">
        <f t="shared" si="53"/>
        <v>305.08716719218887</v>
      </c>
      <c r="U354" s="6">
        <f t="shared" si="46"/>
        <v>1417.7559778221864</v>
      </c>
      <c r="V354" s="6"/>
    </row>
    <row r="355" spans="1:22">
      <c r="A355" s="35">
        <f t="shared" si="45"/>
        <v>44211.541666666664</v>
      </c>
      <c r="C355" s="36">
        <f t="shared" si="47"/>
        <v>1</v>
      </c>
      <c r="D355" s="36">
        <f t="shared" si="48"/>
        <v>15</v>
      </c>
      <c r="E355" s="36">
        <f t="shared" si="49"/>
        <v>14</v>
      </c>
      <c r="F355" s="5">
        <v>38.838141512298812</v>
      </c>
      <c r="G355" s="5">
        <v>29.995299080569449</v>
      </c>
      <c r="H355" s="5">
        <v>7.8662603311347388</v>
      </c>
      <c r="I355" s="5">
        <v>0.10469780184640937</v>
      </c>
      <c r="J355" s="5">
        <v>5.4863340438975463</v>
      </c>
      <c r="K355" s="5">
        <f t="shared" si="50"/>
        <v>82.290732769746953</v>
      </c>
      <c r="L355" s="5">
        <v>951.42182562915571</v>
      </c>
      <c r="M355" s="5">
        <v>68.742548630930244</v>
      </c>
      <c r="N355" s="5">
        <f t="shared" si="51"/>
        <v>1020.164374260086</v>
      </c>
      <c r="O355" s="5">
        <f t="shared" si="52"/>
        <v>1102.455107029833</v>
      </c>
      <c r="P355" s="5"/>
      <c r="Q355" s="5">
        <v>121.00158752657688</v>
      </c>
      <c r="R355" s="5">
        <v>191.27967170618925</v>
      </c>
      <c r="S355" s="5">
        <f t="shared" si="53"/>
        <v>312.28125923276616</v>
      </c>
      <c r="U355" s="6">
        <f t="shared" si="46"/>
        <v>1414.7363662625992</v>
      </c>
      <c r="V355" s="6"/>
    </row>
    <row r="356" spans="1:22">
      <c r="A356" s="35">
        <f t="shared" si="45"/>
        <v>44211.583333333336</v>
      </c>
      <c r="C356" s="36">
        <f t="shared" si="47"/>
        <v>1</v>
      </c>
      <c r="D356" s="36">
        <f t="shared" si="48"/>
        <v>15</v>
      </c>
      <c r="E356" s="36">
        <f t="shared" si="49"/>
        <v>15</v>
      </c>
      <c r="F356" s="5">
        <v>38.45126024901306</v>
      </c>
      <c r="G356" s="5">
        <v>29.818131794845154</v>
      </c>
      <c r="H356" s="5">
        <v>7.8894801453762247</v>
      </c>
      <c r="I356" s="5">
        <v>0.11288741026380822</v>
      </c>
      <c r="J356" s="5">
        <v>3.5184654624325189</v>
      </c>
      <c r="K356" s="5">
        <f t="shared" si="50"/>
        <v>79.790225061930769</v>
      </c>
      <c r="L356" s="5">
        <v>957.78546853393948</v>
      </c>
      <c r="M356" s="5">
        <v>68.661702385399835</v>
      </c>
      <c r="N356" s="5">
        <f t="shared" si="51"/>
        <v>1026.4471709193392</v>
      </c>
      <c r="O356" s="5">
        <f t="shared" si="52"/>
        <v>1106.2373959812701</v>
      </c>
      <c r="P356" s="5"/>
      <c r="Q356" s="5">
        <v>118.86378454996456</v>
      </c>
      <c r="R356" s="5">
        <v>195.54373635768744</v>
      </c>
      <c r="S356" s="5">
        <f t="shared" si="53"/>
        <v>314.40752090765199</v>
      </c>
      <c r="U356" s="6">
        <f t="shared" si="46"/>
        <v>1420.6449168889221</v>
      </c>
      <c r="V356" s="6"/>
    </row>
    <row r="357" spans="1:22">
      <c r="A357" s="35">
        <f t="shared" si="45"/>
        <v>44211.625</v>
      </c>
      <c r="C357" s="36">
        <f t="shared" si="47"/>
        <v>1</v>
      </c>
      <c r="D357" s="36">
        <f t="shared" si="48"/>
        <v>15</v>
      </c>
      <c r="E357" s="36">
        <f t="shared" si="49"/>
        <v>16</v>
      </c>
      <c r="F357" s="5">
        <v>38.9013058001822</v>
      </c>
      <c r="G357" s="5">
        <v>30.222925403367125</v>
      </c>
      <c r="H357" s="5">
        <v>7.8885513528065649</v>
      </c>
      <c r="I357" s="5">
        <v>0.10334190641306518</v>
      </c>
      <c r="J357" s="5">
        <v>3.5528698430503516</v>
      </c>
      <c r="K357" s="5">
        <f t="shared" si="50"/>
        <v>80.668994305819297</v>
      </c>
      <c r="L357" s="5">
        <v>994.51003436440453</v>
      </c>
      <c r="M357" s="5">
        <v>72.053394876460629</v>
      </c>
      <c r="N357" s="5">
        <f t="shared" si="51"/>
        <v>1066.5634292408652</v>
      </c>
      <c r="O357" s="5">
        <f t="shared" si="52"/>
        <v>1147.2324235466845</v>
      </c>
      <c r="P357" s="5"/>
      <c r="Q357" s="5">
        <v>118.18632884479092</v>
      </c>
      <c r="R357" s="5">
        <v>189.36586277562725</v>
      </c>
      <c r="S357" s="5">
        <f t="shared" si="53"/>
        <v>307.55219162041817</v>
      </c>
      <c r="U357" s="6">
        <f t="shared" si="46"/>
        <v>1454.7846151671026</v>
      </c>
      <c r="V357" s="6"/>
    </row>
    <row r="358" spans="1:22">
      <c r="A358" s="35">
        <f t="shared" si="45"/>
        <v>44211.666666666664</v>
      </c>
      <c r="C358" s="36">
        <f t="shared" si="47"/>
        <v>1</v>
      </c>
      <c r="D358" s="36">
        <f t="shared" si="48"/>
        <v>15</v>
      </c>
      <c r="E358" s="36">
        <f t="shared" si="49"/>
        <v>17</v>
      </c>
      <c r="F358" s="5">
        <v>38.478894624962038</v>
      </c>
      <c r="G358" s="5">
        <v>30.083882723431596</v>
      </c>
      <c r="H358" s="5">
        <v>7.8885513528065649</v>
      </c>
      <c r="I358" s="5">
        <v>9.9003041026363814E-2</v>
      </c>
      <c r="J358" s="5">
        <v>2.659285795111515</v>
      </c>
      <c r="K358" s="5">
        <f t="shared" si="50"/>
        <v>79.209617537338076</v>
      </c>
      <c r="L358" s="5">
        <v>1029.7282553030036</v>
      </c>
      <c r="M358" s="5">
        <v>73.938523998431236</v>
      </c>
      <c r="N358" s="5">
        <f t="shared" si="51"/>
        <v>1103.6667793014349</v>
      </c>
      <c r="O358" s="5">
        <f t="shared" si="52"/>
        <v>1182.876396838773</v>
      </c>
      <c r="P358" s="5"/>
      <c r="Q358" s="5">
        <v>120.57378454996456</v>
      </c>
      <c r="R358" s="5">
        <v>195.6953657590382</v>
      </c>
      <c r="S358" s="5">
        <f t="shared" si="53"/>
        <v>316.26915030900273</v>
      </c>
      <c r="U358" s="6">
        <f t="shared" si="46"/>
        <v>1499.1455471477757</v>
      </c>
      <c r="V358" s="6"/>
    </row>
    <row r="359" spans="1:22">
      <c r="A359" s="35">
        <f t="shared" si="45"/>
        <v>44211.708333333336</v>
      </c>
      <c r="C359" s="36">
        <f t="shared" si="47"/>
        <v>1</v>
      </c>
      <c r="D359" s="36">
        <f t="shared" si="48"/>
        <v>15</v>
      </c>
      <c r="E359" s="36">
        <f t="shared" si="49"/>
        <v>18</v>
      </c>
      <c r="F359" s="5">
        <v>38.182812025508653</v>
      </c>
      <c r="G359" s="5">
        <v>30.348512340083079</v>
      </c>
      <c r="H359" s="5">
        <v>7.9257030555929431</v>
      </c>
      <c r="I359" s="5">
        <v>9.7430202323684545E-2</v>
      </c>
      <c r="J359" s="5">
        <v>5.4940827782709318</v>
      </c>
      <c r="K359" s="5">
        <f t="shared" si="50"/>
        <v>82.048540401779292</v>
      </c>
      <c r="L359" s="5">
        <v>1018.2906623384398</v>
      </c>
      <c r="M359" s="5">
        <v>72.362663847457853</v>
      </c>
      <c r="N359" s="5">
        <f t="shared" si="51"/>
        <v>1090.6533261858976</v>
      </c>
      <c r="O359" s="5">
        <f t="shared" si="52"/>
        <v>1172.7018665876769</v>
      </c>
      <c r="P359" s="5"/>
      <c r="Q359" s="5">
        <v>123.93076541459958</v>
      </c>
      <c r="R359" s="5">
        <v>194.24669026234946</v>
      </c>
      <c r="S359" s="5">
        <f t="shared" si="53"/>
        <v>318.17745567694902</v>
      </c>
      <c r="U359" s="6">
        <f t="shared" si="46"/>
        <v>1490.8793222646259</v>
      </c>
      <c r="V359" s="6"/>
    </row>
    <row r="360" spans="1:22">
      <c r="A360" s="35">
        <f t="shared" si="45"/>
        <v>44211.75</v>
      </c>
      <c r="C360" s="36">
        <f t="shared" si="47"/>
        <v>1</v>
      </c>
      <c r="D360" s="36">
        <f t="shared" si="48"/>
        <v>15</v>
      </c>
      <c r="E360" s="36">
        <f t="shared" si="49"/>
        <v>19</v>
      </c>
      <c r="F360" s="5">
        <v>38.557849984816272</v>
      </c>
      <c r="G360" s="5">
        <v>30.247594265936328</v>
      </c>
      <c r="H360" s="5">
        <v>7.91455754475703</v>
      </c>
      <c r="I360" s="5">
        <v>0.12313797973989021</v>
      </c>
      <c r="J360" s="5">
        <v>6.0296752981593507</v>
      </c>
      <c r="K360" s="5">
        <f t="shared" si="50"/>
        <v>82.872815073408873</v>
      </c>
      <c r="L360" s="5">
        <v>985.5537205025895</v>
      </c>
      <c r="M360" s="5">
        <v>69.406001153774881</v>
      </c>
      <c r="N360" s="5">
        <f t="shared" si="51"/>
        <v>1054.9597216563643</v>
      </c>
      <c r="O360" s="5">
        <f t="shared" si="52"/>
        <v>1137.8325367297732</v>
      </c>
      <c r="P360" s="5"/>
      <c r="Q360" s="5">
        <v>122.56252303330973</v>
      </c>
      <c r="R360" s="5">
        <v>199.19001365097969</v>
      </c>
      <c r="S360" s="5">
        <f t="shared" si="53"/>
        <v>321.75253668428945</v>
      </c>
      <c r="U360" s="6">
        <f t="shared" si="46"/>
        <v>1459.5850734140627</v>
      </c>
      <c r="V360" s="6"/>
    </row>
    <row r="361" spans="1:22">
      <c r="A361" s="35">
        <f t="shared" si="45"/>
        <v>44211.791666666664</v>
      </c>
      <c r="C361" s="36">
        <f t="shared" si="47"/>
        <v>1</v>
      </c>
      <c r="D361" s="36">
        <f t="shared" si="48"/>
        <v>15</v>
      </c>
      <c r="E361" s="36">
        <f t="shared" si="49"/>
        <v>20</v>
      </c>
      <c r="F361" s="5">
        <v>37.701184330397815</v>
      </c>
      <c r="G361" s="5">
        <v>30.44943041422983</v>
      </c>
      <c r="H361" s="5">
        <v>7.9061984116300943</v>
      </c>
      <c r="I361" s="5">
        <v>0.12227020666254995</v>
      </c>
      <c r="J361" s="5">
        <v>5.4234143207856551</v>
      </c>
      <c r="K361" s="5">
        <f t="shared" si="50"/>
        <v>81.602497683705948</v>
      </c>
      <c r="L361" s="5">
        <v>950.74223312366632</v>
      </c>
      <c r="M361" s="5">
        <v>67.242401630532939</v>
      </c>
      <c r="N361" s="5">
        <f t="shared" si="51"/>
        <v>1017.9846347541993</v>
      </c>
      <c r="O361" s="5">
        <f t="shared" si="52"/>
        <v>1099.5871324379052</v>
      </c>
      <c r="P361" s="5"/>
      <c r="Q361" s="5">
        <v>120.65377037562013</v>
      </c>
      <c r="R361" s="5">
        <v>204.50011626720161</v>
      </c>
      <c r="S361" s="5">
        <f t="shared" si="53"/>
        <v>325.1538866428217</v>
      </c>
      <c r="U361" s="6">
        <f t="shared" si="46"/>
        <v>1424.7410190807268</v>
      </c>
      <c r="V361" s="6"/>
    </row>
    <row r="362" spans="1:22">
      <c r="A362" s="35">
        <f t="shared" si="45"/>
        <v>44211.833333333336</v>
      </c>
      <c r="C362" s="36">
        <f t="shared" si="47"/>
        <v>1</v>
      </c>
      <c r="D362" s="36">
        <f t="shared" si="48"/>
        <v>15</v>
      </c>
      <c r="E362" s="36">
        <f t="shared" si="49"/>
        <v>21</v>
      </c>
      <c r="F362" s="5">
        <v>37.855147282113577</v>
      </c>
      <c r="G362" s="5">
        <v>31.706216273039455</v>
      </c>
      <c r="H362" s="5">
        <v>7.9117711670480517</v>
      </c>
      <c r="I362" s="5">
        <v>0.12405998863456424</v>
      </c>
      <c r="J362" s="5">
        <v>3.8910246111049025</v>
      </c>
      <c r="K362" s="5">
        <f t="shared" si="50"/>
        <v>81.488219321940548</v>
      </c>
      <c r="L362" s="5">
        <v>920.87797479598134</v>
      </c>
      <c r="M362" s="5">
        <v>64.93122562735455</v>
      </c>
      <c r="N362" s="5">
        <f t="shared" si="51"/>
        <v>985.80920042333594</v>
      </c>
      <c r="O362" s="5">
        <f t="shared" si="52"/>
        <v>1067.2974197452766</v>
      </c>
      <c r="P362" s="5"/>
      <c r="Q362" s="5">
        <v>119.63576895818568</v>
      </c>
      <c r="R362" s="5">
        <v>210.67286723435132</v>
      </c>
      <c r="S362" s="5">
        <f t="shared" si="53"/>
        <v>330.30863619253699</v>
      </c>
      <c r="U362" s="6">
        <f t="shared" si="46"/>
        <v>1397.6060559378136</v>
      </c>
      <c r="V362" s="6"/>
    </row>
    <row r="363" spans="1:22">
      <c r="A363" s="35">
        <f t="shared" si="45"/>
        <v>44211.875</v>
      </c>
      <c r="C363" s="36">
        <f t="shared" si="47"/>
        <v>1</v>
      </c>
      <c r="D363" s="36">
        <f t="shared" si="48"/>
        <v>15</v>
      </c>
      <c r="E363" s="36">
        <f t="shared" si="49"/>
        <v>22</v>
      </c>
      <c r="F363" s="5">
        <v>37.713027634375948</v>
      </c>
      <c r="G363" s="5">
        <v>30.309266422359343</v>
      </c>
      <c r="H363" s="5">
        <v>7.91455754475703</v>
      </c>
      <c r="I363" s="5">
        <v>0.11836522781451875</v>
      </c>
      <c r="J363" s="5">
        <v>3.5215649561818734</v>
      </c>
      <c r="K363" s="5">
        <f t="shared" si="50"/>
        <v>79.57678178548872</v>
      </c>
      <c r="L363" s="5">
        <v>859.65026685406588</v>
      </c>
      <c r="M363" s="5">
        <v>61.069854947974335</v>
      </c>
      <c r="N363" s="5">
        <f t="shared" si="51"/>
        <v>920.72012180204024</v>
      </c>
      <c r="O363" s="5">
        <f t="shared" si="52"/>
        <v>1000.296903587529</v>
      </c>
      <c r="P363" s="5"/>
      <c r="Q363" s="5">
        <v>117.70641389085756</v>
      </c>
      <c r="R363" s="5">
        <v>221.64345932667311</v>
      </c>
      <c r="S363" s="5">
        <f t="shared" si="53"/>
        <v>339.34987321753067</v>
      </c>
      <c r="U363" s="6">
        <f t="shared" si="46"/>
        <v>1339.6467768050597</v>
      </c>
      <c r="V363" s="6"/>
    </row>
    <row r="364" spans="1:22">
      <c r="A364" s="35">
        <f t="shared" si="45"/>
        <v>44211.916666666664</v>
      </c>
      <c r="C364" s="36">
        <f t="shared" si="47"/>
        <v>1</v>
      </c>
      <c r="D364" s="36">
        <f t="shared" si="48"/>
        <v>15</v>
      </c>
      <c r="E364" s="36">
        <f t="shared" si="49"/>
        <v>23</v>
      </c>
      <c r="F364" s="5">
        <v>38.238080777406623</v>
      </c>
      <c r="G364" s="5">
        <v>30.375423826522216</v>
      </c>
      <c r="H364" s="5">
        <v>7.9071272041997549</v>
      </c>
      <c r="I364" s="5">
        <v>0.11928723670919278</v>
      </c>
      <c r="J364" s="5">
        <v>2.5848979451270124</v>
      </c>
      <c r="K364" s="5">
        <f t="shared" si="50"/>
        <v>79.224816989964808</v>
      </c>
      <c r="L364" s="5">
        <v>788.27670267982455</v>
      </c>
      <c r="M364" s="5">
        <v>60.594902661899084</v>
      </c>
      <c r="N364" s="5">
        <f t="shared" si="51"/>
        <v>848.87160534172358</v>
      </c>
      <c r="O364" s="5">
        <f t="shared" si="52"/>
        <v>928.09642233168836</v>
      </c>
      <c r="P364" s="5"/>
      <c r="Q364" s="5">
        <v>117.444642097803</v>
      </c>
      <c r="R364" s="5">
        <v>221.07689811757206</v>
      </c>
      <c r="S364" s="5">
        <f t="shared" si="53"/>
        <v>338.52154021537507</v>
      </c>
      <c r="U364" s="6">
        <f t="shared" si="46"/>
        <v>1266.6179625470634</v>
      </c>
      <c r="V364" s="6"/>
    </row>
    <row r="365" spans="1:22">
      <c r="A365" s="35">
        <f t="shared" si="45"/>
        <v>44211.958333333336</v>
      </c>
      <c r="C365" s="36">
        <f t="shared" si="47"/>
        <v>1</v>
      </c>
      <c r="D365" s="36">
        <f t="shared" si="48"/>
        <v>15</v>
      </c>
      <c r="E365" s="36">
        <f t="shared" si="49"/>
        <v>24</v>
      </c>
      <c r="F365" s="5">
        <v>43.789686087184137</v>
      </c>
      <c r="G365" s="5">
        <v>30.405699248766243</v>
      </c>
      <c r="H365" s="5">
        <v>7.9154863373266897</v>
      </c>
      <c r="I365" s="5">
        <v>0.1211312544985409</v>
      </c>
      <c r="J365" s="5">
        <v>2.8585832431949947</v>
      </c>
      <c r="K365" s="5">
        <f t="shared" si="50"/>
        <v>85.090586170970596</v>
      </c>
      <c r="L365" s="5">
        <v>739.88971628899446</v>
      </c>
      <c r="M365" s="5">
        <v>57.013285657528797</v>
      </c>
      <c r="N365" s="5">
        <f t="shared" si="51"/>
        <v>796.90300194652332</v>
      </c>
      <c r="O365" s="5">
        <f t="shared" si="52"/>
        <v>881.99358811749391</v>
      </c>
      <c r="P365" s="5"/>
      <c r="Q365" s="5">
        <v>116.90049610205529</v>
      </c>
      <c r="R365" s="5">
        <v>227.24555099279337</v>
      </c>
      <c r="S365" s="5">
        <f t="shared" si="53"/>
        <v>344.14604709484865</v>
      </c>
      <c r="U365" s="6">
        <f t="shared" si="46"/>
        <v>1226.1396352123425</v>
      </c>
      <c r="V365" s="6"/>
    </row>
    <row r="366" spans="1:22">
      <c r="A366" s="35">
        <f t="shared" si="45"/>
        <v>44212</v>
      </c>
      <c r="C366" s="36">
        <f t="shared" si="47"/>
        <v>1</v>
      </c>
      <c r="D366" s="36">
        <f t="shared" si="48"/>
        <v>16</v>
      </c>
      <c r="E366" s="36">
        <f t="shared" si="49"/>
        <v>1</v>
      </c>
      <c r="F366" s="5">
        <v>43.971283414848884</v>
      </c>
      <c r="G366" s="5">
        <v>31.592963767608101</v>
      </c>
      <c r="H366" s="5">
        <v>7.9034120339211169</v>
      </c>
      <c r="I366" s="5">
        <v>0.10789771506910162</v>
      </c>
      <c r="J366" s="5">
        <v>2.8099211913301323</v>
      </c>
      <c r="K366" s="5">
        <f t="shared" si="50"/>
        <v>86.385478122777329</v>
      </c>
      <c r="L366" s="5">
        <v>786.41831569038595</v>
      </c>
      <c r="M366" s="5">
        <v>53.894930472785063</v>
      </c>
      <c r="N366" s="5">
        <f t="shared" si="51"/>
        <v>840.31324616317102</v>
      </c>
      <c r="O366" s="5">
        <f t="shared" si="52"/>
        <v>926.6987242859484</v>
      </c>
      <c r="P366" s="5"/>
      <c r="Q366" s="5">
        <v>114.9056980864635</v>
      </c>
      <c r="R366" s="5">
        <v>227.74756725402216</v>
      </c>
      <c r="S366" s="5">
        <f t="shared" si="53"/>
        <v>342.65326534048563</v>
      </c>
      <c r="U366" s="6">
        <f t="shared" si="46"/>
        <v>1269.351989626434</v>
      </c>
      <c r="V366" s="6"/>
    </row>
    <row r="367" spans="1:22">
      <c r="A367" s="35">
        <f t="shared" si="45"/>
        <v>44212.041666666664</v>
      </c>
      <c r="C367" s="36">
        <f t="shared" si="47"/>
        <v>1</v>
      </c>
      <c r="D367" s="36">
        <f t="shared" si="48"/>
        <v>16</v>
      </c>
      <c r="E367" s="36">
        <f t="shared" si="49"/>
        <v>2</v>
      </c>
      <c r="F367" s="5">
        <v>43.754156175249733</v>
      </c>
      <c r="G367" s="5">
        <v>31.50998668442077</v>
      </c>
      <c r="H367" s="5">
        <v>7.9006256562121386</v>
      </c>
      <c r="I367" s="5">
        <v>0.47038724373576313</v>
      </c>
      <c r="J367" s="5">
        <v>1.6386225034491528</v>
      </c>
      <c r="K367" s="5">
        <f t="shared" si="50"/>
        <v>85.273778263067555</v>
      </c>
      <c r="L367" s="5">
        <v>770.11422722034888</v>
      </c>
      <c r="M367" s="5">
        <v>52.678386968613424</v>
      </c>
      <c r="N367" s="5">
        <f t="shared" si="51"/>
        <v>822.79261418896226</v>
      </c>
      <c r="O367" s="5">
        <f t="shared" si="52"/>
        <v>908.06639245202985</v>
      </c>
      <c r="P367" s="5"/>
      <c r="Q367" s="5">
        <v>114.69119064493269</v>
      </c>
      <c r="R367" s="5">
        <v>222.00204237040793</v>
      </c>
      <c r="S367" s="5">
        <f t="shared" si="53"/>
        <v>336.69323301534064</v>
      </c>
      <c r="U367" s="6">
        <f t="shared" si="46"/>
        <v>1244.7596254673704</v>
      </c>
      <c r="V367" s="6"/>
    </row>
    <row r="368" spans="1:22">
      <c r="A368" s="35">
        <f t="shared" si="45"/>
        <v>44212.083333333336</v>
      </c>
      <c r="C368" s="36">
        <f t="shared" si="47"/>
        <v>1</v>
      </c>
      <c r="D368" s="36">
        <f t="shared" si="48"/>
        <v>16</v>
      </c>
      <c r="E368" s="36">
        <f t="shared" si="49"/>
        <v>3</v>
      </c>
      <c r="F368" s="5">
        <v>43.904171358972775</v>
      </c>
      <c r="G368" s="5">
        <v>30.255443449481078</v>
      </c>
      <c r="H368" s="5">
        <v>7.9089847893390735</v>
      </c>
      <c r="I368" s="5">
        <v>0.11380941915848225</v>
      </c>
      <c r="J368" s="5">
        <v>1.340451204761272</v>
      </c>
      <c r="K368" s="5">
        <f t="shared" si="50"/>
        <v>83.522860221712676</v>
      </c>
      <c r="L368" s="5">
        <v>766.54560010881778</v>
      </c>
      <c r="M368" s="5">
        <v>52.517977751291212</v>
      </c>
      <c r="N368" s="5">
        <f t="shared" si="51"/>
        <v>819.06357786010904</v>
      </c>
      <c r="O368" s="5">
        <f t="shared" si="52"/>
        <v>902.58643808182171</v>
      </c>
      <c r="P368" s="5"/>
      <c r="Q368" s="5">
        <v>116.03519489723601</v>
      </c>
      <c r="R368" s="5">
        <v>232.11715777267665</v>
      </c>
      <c r="S368" s="5">
        <f t="shared" si="53"/>
        <v>348.15235266991266</v>
      </c>
      <c r="U368" s="6">
        <f t="shared" si="46"/>
        <v>1250.7387907517343</v>
      </c>
      <c r="V368" s="6"/>
    </row>
    <row r="369" spans="1:22">
      <c r="A369" s="35">
        <f t="shared" si="45"/>
        <v>44212.125</v>
      </c>
      <c r="C369" s="36">
        <f t="shared" si="47"/>
        <v>1</v>
      </c>
      <c r="D369" s="36">
        <f t="shared" si="48"/>
        <v>16</v>
      </c>
      <c r="E369" s="36">
        <f t="shared" si="49"/>
        <v>4</v>
      </c>
      <c r="F369" s="5">
        <v>45.728040171605642</v>
      </c>
      <c r="G369" s="5">
        <v>30.323843477513876</v>
      </c>
      <c r="H369" s="5">
        <v>7.9089847893390735</v>
      </c>
      <c r="I369" s="5">
        <v>0.47472610912246449</v>
      </c>
      <c r="J369" s="5">
        <v>5.2972649251869353</v>
      </c>
      <c r="K369" s="5">
        <f t="shared" si="50"/>
        <v>89.732859472767998</v>
      </c>
      <c r="L369" s="5">
        <v>768.92161901898658</v>
      </c>
      <c r="M369" s="5">
        <v>52.172777115613826</v>
      </c>
      <c r="N369" s="5">
        <f t="shared" si="51"/>
        <v>821.0943961346004</v>
      </c>
      <c r="O369" s="5">
        <f t="shared" si="52"/>
        <v>910.82725560736844</v>
      </c>
      <c r="P369" s="5"/>
      <c r="Q369" s="5">
        <v>116.47754075124026</v>
      </c>
      <c r="R369" s="5">
        <v>232.89067262416179</v>
      </c>
      <c r="S369" s="5">
        <f t="shared" si="53"/>
        <v>349.36821337540204</v>
      </c>
      <c r="U369" s="6">
        <f t="shared" si="46"/>
        <v>1260.1954689827705</v>
      </c>
      <c r="V369" s="6"/>
    </row>
    <row r="370" spans="1:22">
      <c r="A370" s="35">
        <f t="shared" si="45"/>
        <v>44212.166666666664</v>
      </c>
      <c r="C370" s="36">
        <f t="shared" si="47"/>
        <v>1</v>
      </c>
      <c r="D370" s="36">
        <f t="shared" si="48"/>
        <v>16</v>
      </c>
      <c r="E370" s="36">
        <f t="shared" si="49"/>
        <v>5</v>
      </c>
      <c r="F370" s="5">
        <v>45.70040579565665</v>
      </c>
      <c r="G370" s="5">
        <v>30.337299220733442</v>
      </c>
      <c r="H370" s="5">
        <v>7.9080559967694146</v>
      </c>
      <c r="I370" s="5">
        <v>0.12313797973989021</v>
      </c>
      <c r="J370" s="5">
        <v>5.5260075638892809</v>
      </c>
      <c r="K370" s="5">
        <f t="shared" si="50"/>
        <v>89.594906556788686</v>
      </c>
      <c r="L370" s="5">
        <v>779.74093609509816</v>
      </c>
      <c r="M370" s="5">
        <v>53.810234406038944</v>
      </c>
      <c r="N370" s="5">
        <f t="shared" si="51"/>
        <v>833.55117050113711</v>
      </c>
      <c r="O370" s="5">
        <f t="shared" si="52"/>
        <v>923.14607705792582</v>
      </c>
      <c r="P370" s="5"/>
      <c r="Q370" s="5">
        <v>117.62521615875266</v>
      </c>
      <c r="R370" s="5">
        <v>230.33428135859947</v>
      </c>
      <c r="S370" s="5">
        <f t="shared" si="53"/>
        <v>347.95949751735213</v>
      </c>
      <c r="U370" s="6">
        <f t="shared" si="46"/>
        <v>1271.1055745752778</v>
      </c>
      <c r="V370" s="6"/>
    </row>
    <row r="371" spans="1:22">
      <c r="A371" s="35">
        <f t="shared" si="45"/>
        <v>44212.208333333336</v>
      </c>
      <c r="C371" s="36">
        <f t="shared" si="47"/>
        <v>1</v>
      </c>
      <c r="D371" s="36">
        <f t="shared" si="48"/>
        <v>16</v>
      </c>
      <c r="E371" s="36">
        <f t="shared" si="49"/>
        <v>6</v>
      </c>
      <c r="F371" s="5">
        <v>45.037180772881072</v>
      </c>
      <c r="G371" s="5">
        <v>30.311509046229268</v>
      </c>
      <c r="H371" s="5">
        <v>7.9126999596177114</v>
      </c>
      <c r="I371" s="5">
        <v>0.12227020666254995</v>
      </c>
      <c r="J371" s="5">
        <v>5.4571988026536165</v>
      </c>
      <c r="K371" s="5">
        <f t="shared" si="50"/>
        <v>88.84085878804423</v>
      </c>
      <c r="L371" s="5">
        <v>720.62199132885428</v>
      </c>
      <c r="M371" s="5">
        <v>54.807338100913789</v>
      </c>
      <c r="N371" s="5">
        <f t="shared" si="51"/>
        <v>775.42932942976802</v>
      </c>
      <c r="O371" s="5">
        <f t="shared" si="52"/>
        <v>864.27018821781223</v>
      </c>
      <c r="P371" s="5"/>
      <c r="Q371" s="5">
        <v>120.32170800850461</v>
      </c>
      <c r="R371" s="5">
        <v>229.13046685463252</v>
      </c>
      <c r="S371" s="5">
        <f t="shared" si="53"/>
        <v>349.45217486313715</v>
      </c>
      <c r="U371" s="6">
        <f t="shared" si="46"/>
        <v>1213.7223630809494</v>
      </c>
      <c r="V371" s="6"/>
    </row>
    <row r="372" spans="1:22">
      <c r="A372" s="35">
        <f t="shared" si="45"/>
        <v>44212.25</v>
      </c>
      <c r="C372" s="36">
        <f t="shared" si="47"/>
        <v>1</v>
      </c>
      <c r="D372" s="36">
        <f t="shared" si="48"/>
        <v>16</v>
      </c>
      <c r="E372" s="36">
        <f t="shared" si="49"/>
        <v>7</v>
      </c>
      <c r="F372" s="5">
        <v>45.076658452808189</v>
      </c>
      <c r="G372" s="5">
        <v>30.190407357253171</v>
      </c>
      <c r="H372" s="5">
        <v>7.9080559967694146</v>
      </c>
      <c r="I372" s="5">
        <v>0.11359247588914717</v>
      </c>
      <c r="J372" s="5">
        <v>5.4404615364071027</v>
      </c>
      <c r="K372" s="5">
        <f t="shared" si="50"/>
        <v>88.729175819127022</v>
      </c>
      <c r="L372" s="5">
        <v>757.51006813808408</v>
      </c>
      <c r="M372" s="5">
        <v>58.070703218116805</v>
      </c>
      <c r="N372" s="5">
        <f t="shared" si="51"/>
        <v>815.5807713562009</v>
      </c>
      <c r="O372" s="5">
        <f t="shared" si="52"/>
        <v>904.30994717532792</v>
      </c>
      <c r="P372" s="5"/>
      <c r="Q372" s="5">
        <v>124.86272147413183</v>
      </c>
      <c r="R372" s="5">
        <v>229.27082650318013</v>
      </c>
      <c r="S372" s="5">
        <f t="shared" si="53"/>
        <v>354.13354797731199</v>
      </c>
      <c r="U372" s="6">
        <f t="shared" si="46"/>
        <v>1258.44349515264</v>
      </c>
      <c r="V372" s="6"/>
    </row>
    <row r="373" spans="1:22">
      <c r="A373" s="35">
        <f t="shared" si="45"/>
        <v>44212.291666666664</v>
      </c>
      <c r="C373" s="36">
        <f t="shared" si="47"/>
        <v>1</v>
      </c>
      <c r="D373" s="36">
        <f t="shared" si="48"/>
        <v>16</v>
      </c>
      <c r="E373" s="36">
        <f t="shared" si="49"/>
        <v>8</v>
      </c>
      <c r="F373" s="5">
        <v>44.673986117551593</v>
      </c>
      <c r="G373" s="5">
        <v>31.501016188941062</v>
      </c>
      <c r="H373" s="5">
        <v>7.9182727150356671</v>
      </c>
      <c r="I373" s="5">
        <v>0.47423798676646056</v>
      </c>
      <c r="J373" s="5">
        <v>5.2327954552003675</v>
      </c>
      <c r="K373" s="5">
        <f t="shared" si="50"/>
        <v>89.800308463495156</v>
      </c>
      <c r="L373" s="5">
        <v>783.93957396810106</v>
      </c>
      <c r="M373" s="5">
        <v>56.917181129936978</v>
      </c>
      <c r="N373" s="5">
        <f t="shared" si="51"/>
        <v>840.85675509803809</v>
      </c>
      <c r="O373" s="5">
        <f t="shared" si="52"/>
        <v>930.65706356153328</v>
      </c>
      <c r="P373" s="5"/>
      <c r="Q373" s="5">
        <v>129.24739900779588</v>
      </c>
      <c r="R373" s="5">
        <v>234.23054225952399</v>
      </c>
      <c r="S373" s="5">
        <f t="shared" si="53"/>
        <v>363.47794126731986</v>
      </c>
      <c r="U373" s="6">
        <f t="shared" si="46"/>
        <v>1294.1350048288532</v>
      </c>
      <c r="V373" s="6"/>
    </row>
    <row r="374" spans="1:22">
      <c r="A374" s="35">
        <f t="shared" si="45"/>
        <v>44212.333333333336</v>
      </c>
      <c r="C374" s="36">
        <f t="shared" si="47"/>
        <v>1</v>
      </c>
      <c r="D374" s="36">
        <f t="shared" si="48"/>
        <v>16</v>
      </c>
      <c r="E374" s="36">
        <f t="shared" si="49"/>
        <v>9</v>
      </c>
      <c r="F374" s="5">
        <v>38.431521409049495</v>
      </c>
      <c r="G374" s="5">
        <v>30.120886017285407</v>
      </c>
      <c r="H374" s="5">
        <v>7.9006256562121386</v>
      </c>
      <c r="I374" s="5">
        <v>0.10881972396377571</v>
      </c>
      <c r="J374" s="5">
        <v>5.6599056938613854</v>
      </c>
      <c r="K374" s="5">
        <f t="shared" si="50"/>
        <v>82.221758500372204</v>
      </c>
      <c r="L374" s="5">
        <v>857.02795953213308</v>
      </c>
      <c r="M374" s="5">
        <v>63.407979699662846</v>
      </c>
      <c r="N374" s="5">
        <f t="shared" si="51"/>
        <v>920.43593923179594</v>
      </c>
      <c r="O374" s="5">
        <f t="shared" si="52"/>
        <v>1002.6576977321681</v>
      </c>
      <c r="P374" s="5"/>
      <c r="Q374" s="5">
        <v>116.78964390659419</v>
      </c>
      <c r="R374" s="5">
        <v>234.09837879483314</v>
      </c>
      <c r="S374" s="5">
        <f t="shared" si="53"/>
        <v>350.8880227014273</v>
      </c>
      <c r="U374" s="6">
        <f t="shared" si="46"/>
        <v>1353.5457204335953</v>
      </c>
      <c r="V374" s="6"/>
    </row>
    <row r="375" spans="1:22">
      <c r="A375" s="35">
        <f t="shared" si="45"/>
        <v>44212.375</v>
      </c>
      <c r="C375" s="36">
        <f t="shared" si="47"/>
        <v>1</v>
      </c>
      <c r="D375" s="36">
        <f t="shared" si="48"/>
        <v>16</v>
      </c>
      <c r="E375" s="36">
        <f t="shared" si="49"/>
        <v>10</v>
      </c>
      <c r="F375" s="5">
        <v>43.93575350291448</v>
      </c>
      <c r="G375" s="5">
        <v>30.081640099561671</v>
      </c>
      <c r="H375" s="5">
        <v>7.8866937676672464</v>
      </c>
      <c r="I375" s="5">
        <v>0.11608732348650053</v>
      </c>
      <c r="J375" s="5">
        <v>4.2105824166633283</v>
      </c>
      <c r="K375" s="5">
        <f t="shared" si="50"/>
        <v>86.230757110293226</v>
      </c>
      <c r="L375" s="5">
        <v>892.20019300795491</v>
      </c>
      <c r="M375" s="5">
        <v>67.167971753695426</v>
      </c>
      <c r="N375" s="5">
        <f t="shared" si="51"/>
        <v>959.36816476165029</v>
      </c>
      <c r="O375" s="5">
        <f t="shared" si="52"/>
        <v>1045.5989218719435</v>
      </c>
      <c r="P375" s="5"/>
      <c r="Q375" s="5">
        <v>118.97955886052759</v>
      </c>
      <c r="R375" s="5">
        <v>229.3794259392827</v>
      </c>
      <c r="S375" s="5">
        <f t="shared" si="53"/>
        <v>348.35898479981029</v>
      </c>
      <c r="U375" s="6">
        <f t="shared" si="46"/>
        <v>1393.9579066717538</v>
      </c>
      <c r="V375" s="6"/>
    </row>
    <row r="376" spans="1:22">
      <c r="A376" s="35">
        <f t="shared" si="45"/>
        <v>44212.416666666664</v>
      </c>
      <c r="C376" s="36">
        <f t="shared" si="47"/>
        <v>1</v>
      </c>
      <c r="D376" s="36">
        <f t="shared" si="48"/>
        <v>16</v>
      </c>
      <c r="E376" s="36">
        <f t="shared" si="49"/>
        <v>11</v>
      </c>
      <c r="F376" s="5">
        <v>38.45126024901306</v>
      </c>
      <c r="G376" s="5">
        <v>29.988571208959666</v>
      </c>
      <c r="H376" s="5">
        <v>7.8393253466146149</v>
      </c>
      <c r="I376" s="5">
        <v>0.47266514806378135</v>
      </c>
      <c r="J376" s="5">
        <v>5.4175252826618818</v>
      </c>
      <c r="K376" s="5">
        <f t="shared" si="50"/>
        <v>82.169347235313012</v>
      </c>
      <c r="L376" s="5">
        <v>915.42590559780865</v>
      </c>
      <c r="M376" s="5">
        <v>69.045401233234557</v>
      </c>
      <c r="N376" s="5">
        <f t="shared" si="51"/>
        <v>984.47130683104319</v>
      </c>
      <c r="O376" s="5">
        <f t="shared" si="52"/>
        <v>1066.6406540663561</v>
      </c>
      <c r="P376" s="5"/>
      <c r="Q376" s="5">
        <v>121.53910528150561</v>
      </c>
      <c r="R376" s="5">
        <v>237.03281904079023</v>
      </c>
      <c r="S376" s="5">
        <f t="shared" si="53"/>
        <v>358.57192432229584</v>
      </c>
      <c r="U376" s="6">
        <f t="shared" si="46"/>
        <v>1425.212578388652</v>
      </c>
      <c r="V376" s="6"/>
    </row>
    <row r="377" spans="1:22">
      <c r="A377" s="35">
        <f t="shared" si="45"/>
        <v>44212.458333333336</v>
      </c>
      <c r="C377" s="36">
        <f t="shared" si="47"/>
        <v>1</v>
      </c>
      <c r="D377" s="36">
        <f t="shared" si="48"/>
        <v>16</v>
      </c>
      <c r="E377" s="36">
        <f t="shared" si="49"/>
        <v>12</v>
      </c>
      <c r="F377" s="5">
        <v>44.002865558790575</v>
      </c>
      <c r="G377" s="5">
        <v>30.191528669188134</v>
      </c>
      <c r="H377" s="5">
        <v>7.812390362094491</v>
      </c>
      <c r="I377" s="5">
        <v>0.11174845809979916</v>
      </c>
      <c r="J377" s="5">
        <v>4.8605462559029187</v>
      </c>
      <c r="K377" s="5">
        <f t="shared" si="50"/>
        <v>86.97907930407591</v>
      </c>
      <c r="L377" s="5">
        <v>930.5537369643597</v>
      </c>
      <c r="M377" s="5">
        <v>69.979624514919109</v>
      </c>
      <c r="N377" s="5">
        <f t="shared" si="51"/>
        <v>1000.5333614792788</v>
      </c>
      <c r="O377" s="5">
        <f t="shared" si="52"/>
        <v>1087.5124407833548</v>
      </c>
      <c r="P377" s="5"/>
      <c r="Q377" s="5">
        <v>121.93297487753679</v>
      </c>
      <c r="R377" s="5">
        <v>237.37398519382938</v>
      </c>
      <c r="S377" s="5">
        <f t="shared" si="53"/>
        <v>359.30696007136618</v>
      </c>
      <c r="U377" s="6">
        <f t="shared" si="46"/>
        <v>1446.8194008547209</v>
      </c>
      <c r="V377" s="6"/>
    </row>
    <row r="378" spans="1:22">
      <c r="A378" s="35">
        <f t="shared" si="45"/>
        <v>44212.5</v>
      </c>
      <c r="C378" s="36">
        <f t="shared" si="47"/>
        <v>1</v>
      </c>
      <c r="D378" s="36">
        <f t="shared" si="48"/>
        <v>16</v>
      </c>
      <c r="E378" s="36">
        <f t="shared" si="49"/>
        <v>13</v>
      </c>
      <c r="F378" s="5">
        <v>43.919962430943627</v>
      </c>
      <c r="G378" s="5">
        <v>30.280112312050282</v>
      </c>
      <c r="H378" s="5">
        <v>7.8012448512585779</v>
      </c>
      <c r="I378" s="5">
        <v>0.12476505425990331</v>
      </c>
      <c r="J378" s="5">
        <v>5.4327128020337181</v>
      </c>
      <c r="K378" s="5">
        <f t="shared" si="50"/>
        <v>87.558797450546109</v>
      </c>
      <c r="L378" s="5">
        <v>920.63066444060019</v>
      </c>
      <c r="M378" s="5">
        <v>67.576052802563126</v>
      </c>
      <c r="N378" s="5">
        <f t="shared" si="51"/>
        <v>988.20671724316333</v>
      </c>
      <c r="O378" s="5">
        <f t="shared" si="52"/>
        <v>1075.7655146937095</v>
      </c>
      <c r="P378" s="5"/>
      <c r="Q378" s="5">
        <v>122.90492384989682</v>
      </c>
      <c r="R378" s="5">
        <v>234.80017703757133</v>
      </c>
      <c r="S378" s="5">
        <f t="shared" si="53"/>
        <v>357.70510088746812</v>
      </c>
      <c r="U378" s="6">
        <f t="shared" si="46"/>
        <v>1433.4706155811778</v>
      </c>
      <c r="V378" s="6"/>
    </row>
    <row r="379" spans="1:22">
      <c r="A379" s="35">
        <f t="shared" si="45"/>
        <v>44212.541666666664</v>
      </c>
      <c r="C379" s="36">
        <f t="shared" si="47"/>
        <v>1</v>
      </c>
      <c r="D379" s="36">
        <f t="shared" si="48"/>
        <v>16</v>
      </c>
      <c r="E379" s="36">
        <f t="shared" si="49"/>
        <v>14</v>
      </c>
      <c r="F379" s="5">
        <v>43.852850375067533</v>
      </c>
      <c r="G379" s="5">
        <v>30.341784468473296</v>
      </c>
      <c r="H379" s="5">
        <v>7.8077463992461942</v>
      </c>
      <c r="I379" s="5">
        <v>0.46832628267707999</v>
      </c>
      <c r="J379" s="5">
        <v>5.3781617120450829</v>
      </c>
      <c r="K379" s="5">
        <f t="shared" si="50"/>
        <v>87.848869237509192</v>
      </c>
      <c r="L379" s="5">
        <v>914.87814381894816</v>
      </c>
      <c r="M379" s="5">
        <v>65.552330116826141</v>
      </c>
      <c r="N379" s="5">
        <f t="shared" si="51"/>
        <v>980.43047393577433</v>
      </c>
      <c r="O379" s="5">
        <f t="shared" si="52"/>
        <v>1068.2793431732835</v>
      </c>
      <c r="P379" s="5"/>
      <c r="Q379" s="5">
        <v>121.84935333253324</v>
      </c>
      <c r="R379" s="5">
        <v>234.25922890302277</v>
      </c>
      <c r="S379" s="5">
        <f t="shared" si="53"/>
        <v>356.10858223555601</v>
      </c>
      <c r="U379" s="6">
        <f t="shared" si="46"/>
        <v>1424.3879254088395</v>
      </c>
      <c r="V379" s="6"/>
    </row>
    <row r="380" spans="1:22">
      <c r="A380" s="35">
        <f t="shared" si="45"/>
        <v>44212.583333333336</v>
      </c>
      <c r="C380" s="36">
        <f t="shared" si="47"/>
        <v>1</v>
      </c>
      <c r="D380" s="36">
        <f t="shared" si="48"/>
        <v>16</v>
      </c>
      <c r="E380" s="36">
        <f t="shared" si="49"/>
        <v>15</v>
      </c>
      <c r="F380" s="5">
        <v>47.47295362438426</v>
      </c>
      <c r="G380" s="5">
        <v>30.146676191789577</v>
      </c>
      <c r="H380" s="5">
        <v>7.7882417552833463</v>
      </c>
      <c r="I380" s="5">
        <v>0.12134819776787592</v>
      </c>
      <c r="J380" s="5">
        <v>5.4872638920223524</v>
      </c>
      <c r="K380" s="5">
        <f t="shared" si="50"/>
        <v>91.01648366124742</v>
      </c>
      <c r="L380" s="5">
        <v>918.90868944548856</v>
      </c>
      <c r="M380" s="5">
        <v>64.918392889968771</v>
      </c>
      <c r="N380" s="5">
        <f t="shared" si="51"/>
        <v>983.82708233545736</v>
      </c>
      <c r="O380" s="5">
        <f t="shared" si="52"/>
        <v>1074.8435659967047</v>
      </c>
      <c r="P380" s="5"/>
      <c r="Q380" s="5">
        <v>121.52456240411371</v>
      </c>
      <c r="R380" s="5">
        <v>239.77013802373617</v>
      </c>
      <c r="S380" s="5">
        <f t="shared" si="53"/>
        <v>361.29470042784988</v>
      </c>
      <c r="U380" s="6">
        <f t="shared" si="46"/>
        <v>1436.1382664245546</v>
      </c>
      <c r="V380" s="6"/>
    </row>
    <row r="381" spans="1:22">
      <c r="A381" s="35">
        <f t="shared" si="45"/>
        <v>44212.625</v>
      </c>
      <c r="C381" s="36">
        <f t="shared" si="47"/>
        <v>1</v>
      </c>
      <c r="D381" s="36">
        <f t="shared" si="48"/>
        <v>16</v>
      </c>
      <c r="E381" s="36">
        <f t="shared" si="49"/>
        <v>16</v>
      </c>
      <c r="F381" s="5">
        <v>47.607177736136464</v>
      </c>
      <c r="G381" s="5">
        <v>30.025574502813473</v>
      </c>
      <c r="H381" s="5">
        <v>7.8031024363978974</v>
      </c>
      <c r="I381" s="5">
        <v>0.12042618887320194</v>
      </c>
      <c r="J381" s="5">
        <v>5.4683569801512917</v>
      </c>
      <c r="K381" s="5">
        <f t="shared" si="50"/>
        <v>91.024637844372307</v>
      </c>
      <c r="L381" s="5">
        <v>949.43210140631743</v>
      </c>
      <c r="M381" s="5">
        <v>68.340883950755426</v>
      </c>
      <c r="N381" s="5">
        <f t="shared" si="51"/>
        <v>1017.7729853570729</v>
      </c>
      <c r="O381" s="5">
        <f t="shared" si="52"/>
        <v>1108.7976232014453</v>
      </c>
      <c r="P381" s="5"/>
      <c r="Q381" s="5">
        <v>123.80294652884791</v>
      </c>
      <c r="R381" s="5">
        <v>239.33983837125436</v>
      </c>
      <c r="S381" s="5">
        <f t="shared" si="53"/>
        <v>363.14278490010224</v>
      </c>
      <c r="U381" s="6">
        <f t="shared" si="46"/>
        <v>1471.9404081015475</v>
      </c>
      <c r="V381" s="6"/>
    </row>
    <row r="382" spans="1:22">
      <c r="A382" s="35">
        <f t="shared" si="45"/>
        <v>44212.666666666664</v>
      </c>
      <c r="C382" s="36">
        <f t="shared" si="47"/>
        <v>1</v>
      </c>
      <c r="D382" s="36">
        <f t="shared" si="48"/>
        <v>16</v>
      </c>
      <c r="E382" s="36">
        <f t="shared" si="49"/>
        <v>17</v>
      </c>
      <c r="F382" s="5">
        <v>49.43499431676203</v>
      </c>
      <c r="G382" s="5">
        <v>30.102945026325983</v>
      </c>
      <c r="H382" s="5">
        <v>7.7975296809799399</v>
      </c>
      <c r="I382" s="5">
        <v>0.11288741026380822</v>
      </c>
      <c r="J382" s="5">
        <v>5.5297269563885063</v>
      </c>
      <c r="K382" s="5">
        <f t="shared" si="50"/>
        <v>92.978083390720258</v>
      </c>
      <c r="L382" s="5">
        <v>1018.8517093843249</v>
      </c>
      <c r="M382" s="5">
        <v>74.599409973798728</v>
      </c>
      <c r="N382" s="5">
        <f t="shared" si="51"/>
        <v>1093.4511193581236</v>
      </c>
      <c r="O382" s="5">
        <f t="shared" si="52"/>
        <v>1186.4292027488439</v>
      </c>
      <c r="P382" s="5"/>
      <c r="Q382" s="5">
        <v>128.46272682650914</v>
      </c>
      <c r="R382" s="5">
        <v>229.74620516687435</v>
      </c>
      <c r="S382" s="5">
        <f t="shared" si="53"/>
        <v>358.20893199338349</v>
      </c>
      <c r="U382" s="6">
        <f t="shared" si="46"/>
        <v>1544.6381347422273</v>
      </c>
      <c r="V382" s="6"/>
    </row>
    <row r="383" spans="1:22">
      <c r="A383" s="35">
        <f t="shared" si="45"/>
        <v>44212.708333333336</v>
      </c>
      <c r="C383" s="36">
        <f t="shared" si="47"/>
        <v>1</v>
      </c>
      <c r="D383" s="36">
        <f t="shared" si="48"/>
        <v>16</v>
      </c>
      <c r="E383" s="36">
        <f t="shared" si="49"/>
        <v>18</v>
      </c>
      <c r="F383" s="5">
        <v>47.574552080170058</v>
      </c>
      <c r="G383" s="5">
        <v>30.031181062488294</v>
      </c>
      <c r="H383" s="5">
        <v>7.789170547853006</v>
      </c>
      <c r="I383" s="5">
        <v>0.11494837132249136</v>
      </c>
      <c r="J383" s="5">
        <v>4.2090326697886509</v>
      </c>
      <c r="K383" s="5">
        <f t="shared" si="50"/>
        <v>89.718884731622509</v>
      </c>
      <c r="L383" s="5">
        <v>1033.9570579912959</v>
      </c>
      <c r="M383" s="5">
        <v>74.09508339453771</v>
      </c>
      <c r="N383" s="5">
        <f t="shared" si="51"/>
        <v>1108.0521413858337</v>
      </c>
      <c r="O383" s="5">
        <f t="shared" si="52"/>
        <v>1197.7710261174561</v>
      </c>
      <c r="P383" s="5"/>
      <c r="Q383" s="5">
        <v>136.55462618866366</v>
      </c>
      <c r="R383" s="5">
        <v>236.99696073641675</v>
      </c>
      <c r="S383" s="5">
        <f t="shared" si="53"/>
        <v>373.55158692508041</v>
      </c>
      <c r="U383" s="6">
        <f t="shared" si="46"/>
        <v>1571.3226130425364</v>
      </c>
      <c r="V383" s="6"/>
    </row>
    <row r="384" spans="1:22">
      <c r="A384" s="35">
        <f t="shared" si="45"/>
        <v>44212.75</v>
      </c>
      <c r="C384" s="36">
        <f t="shared" si="47"/>
        <v>1</v>
      </c>
      <c r="D384" s="36">
        <f t="shared" si="48"/>
        <v>16</v>
      </c>
      <c r="E384" s="36">
        <f t="shared" si="49"/>
        <v>19</v>
      </c>
      <c r="F384" s="5">
        <v>47.902216823565141</v>
      </c>
      <c r="G384" s="5">
        <v>30.02669581474844</v>
      </c>
      <c r="H384" s="5">
        <v>7.7770962444474323</v>
      </c>
      <c r="I384" s="5">
        <v>0.12248714993188498</v>
      </c>
      <c r="J384" s="5">
        <v>5.2823873551900355</v>
      </c>
      <c r="K384" s="5">
        <f t="shared" si="50"/>
        <v>91.110883387882936</v>
      </c>
      <c r="L384" s="5">
        <v>1023.6006813738112</v>
      </c>
      <c r="M384" s="5">
        <v>73.737050021474531</v>
      </c>
      <c r="N384" s="5">
        <f t="shared" si="51"/>
        <v>1097.3377313952858</v>
      </c>
      <c r="O384" s="5">
        <f t="shared" si="52"/>
        <v>1188.4486147831688</v>
      </c>
      <c r="P384" s="5"/>
      <c r="Q384" s="5">
        <v>136.69157161743757</v>
      </c>
      <c r="R384" s="5">
        <v>229.57818339780999</v>
      </c>
      <c r="S384" s="5">
        <f t="shared" si="53"/>
        <v>366.2697550152476</v>
      </c>
      <c r="U384" s="6">
        <f t="shared" si="46"/>
        <v>1554.7183697984165</v>
      </c>
      <c r="V384" s="6"/>
    </row>
    <row r="385" spans="1:22">
      <c r="A385" s="35">
        <f t="shared" si="45"/>
        <v>44212.791666666664</v>
      </c>
      <c r="C385" s="36">
        <f t="shared" si="47"/>
        <v>1</v>
      </c>
      <c r="D385" s="36">
        <f t="shared" si="48"/>
        <v>16</v>
      </c>
      <c r="E385" s="36">
        <f t="shared" si="49"/>
        <v>20</v>
      </c>
      <c r="F385" s="5">
        <v>48.50227755845733</v>
      </c>
      <c r="G385" s="5">
        <v>29.894381006422698</v>
      </c>
      <c r="H385" s="5">
        <v>7.7789538295867517</v>
      </c>
      <c r="I385" s="5">
        <v>0.11288741026380822</v>
      </c>
      <c r="J385" s="5">
        <v>5.6069043507474277</v>
      </c>
      <c r="K385" s="5">
        <f t="shared" si="50"/>
        <v>91.895404155478019</v>
      </c>
      <c r="L385" s="5">
        <v>1028.0256972366203</v>
      </c>
      <c r="M385" s="5">
        <v>74.478782242372418</v>
      </c>
      <c r="N385" s="5">
        <f t="shared" si="51"/>
        <v>1102.5044794789928</v>
      </c>
      <c r="O385" s="5">
        <f t="shared" si="52"/>
        <v>1194.3998836344708</v>
      </c>
      <c r="P385" s="5"/>
      <c r="Q385" s="5">
        <v>137.50354893848646</v>
      </c>
      <c r="R385" s="5">
        <v>229.40913710576359</v>
      </c>
      <c r="S385" s="5">
        <f t="shared" si="53"/>
        <v>366.91268604425005</v>
      </c>
      <c r="U385" s="6">
        <f t="shared" si="46"/>
        <v>1561.3125696787208</v>
      </c>
      <c r="V385" s="6"/>
    </row>
    <row r="386" spans="1:22">
      <c r="A386" s="35">
        <f t="shared" si="45"/>
        <v>44212.833333333336</v>
      </c>
      <c r="C386" s="36">
        <f t="shared" si="47"/>
        <v>1</v>
      </c>
      <c r="D386" s="36">
        <f t="shared" si="48"/>
        <v>16</v>
      </c>
      <c r="E386" s="36">
        <f t="shared" si="49"/>
        <v>21</v>
      </c>
      <c r="F386" s="5">
        <v>48.565441846340718</v>
      </c>
      <c r="G386" s="5">
        <v>29.893259694487735</v>
      </c>
      <c r="H386" s="5">
        <v>7.7510900524969681</v>
      </c>
      <c r="I386" s="5">
        <v>0.47060418700509815</v>
      </c>
      <c r="J386" s="5">
        <v>5.8970169656869871</v>
      </c>
      <c r="K386" s="5">
        <f t="shared" si="50"/>
        <v>92.577412746017501</v>
      </c>
      <c r="L386" s="5">
        <v>1029.2050201709578</v>
      </c>
      <c r="M386" s="5">
        <v>73.951356735817001</v>
      </c>
      <c r="N386" s="5">
        <f t="shared" si="51"/>
        <v>1103.1563769067748</v>
      </c>
      <c r="O386" s="5">
        <f t="shared" si="52"/>
        <v>1195.7337896527922</v>
      </c>
      <c r="P386" s="5"/>
      <c r="Q386" s="5">
        <v>137.45386077406408</v>
      </c>
      <c r="R386" s="5">
        <v>229.44192184119075</v>
      </c>
      <c r="S386" s="5">
        <f t="shared" si="53"/>
        <v>366.8957826152548</v>
      </c>
      <c r="U386" s="6">
        <f t="shared" si="46"/>
        <v>1562.629572268047</v>
      </c>
      <c r="V386" s="6"/>
    </row>
    <row r="387" spans="1:22">
      <c r="A387" s="35">
        <f t="shared" si="45"/>
        <v>44212.875</v>
      </c>
      <c r="C387" s="36">
        <f t="shared" si="47"/>
        <v>1</v>
      </c>
      <c r="D387" s="36">
        <f t="shared" si="48"/>
        <v>16</v>
      </c>
      <c r="E387" s="36">
        <f t="shared" si="49"/>
        <v>22</v>
      </c>
      <c r="F387" s="5">
        <v>49.204980261160031</v>
      </c>
      <c r="G387" s="5">
        <v>30.082761411496637</v>
      </c>
      <c r="H387" s="5">
        <v>7.747374882218331</v>
      </c>
      <c r="I387" s="5">
        <v>0.11402636242781738</v>
      </c>
      <c r="J387" s="5">
        <v>6.047962311280541</v>
      </c>
      <c r="K387" s="5">
        <f t="shared" si="50"/>
        <v>93.197105228583368</v>
      </c>
      <c r="L387" s="5">
        <v>1004.3268247519674</v>
      </c>
      <c r="M387" s="5">
        <v>71.23594950498665</v>
      </c>
      <c r="N387" s="5">
        <f t="shared" si="51"/>
        <v>1075.5627742569541</v>
      </c>
      <c r="O387" s="5">
        <f t="shared" si="52"/>
        <v>1168.7598794855373</v>
      </c>
      <c r="P387" s="5"/>
      <c r="Q387" s="5">
        <v>136.38859500510588</v>
      </c>
      <c r="R387" s="5">
        <v>237.96513495450077</v>
      </c>
      <c r="S387" s="5">
        <f t="shared" si="53"/>
        <v>374.35372995960665</v>
      </c>
      <c r="U387" s="6">
        <f t="shared" si="46"/>
        <v>1543.113609445144</v>
      </c>
      <c r="V387" s="6"/>
    </row>
    <row r="388" spans="1:22">
      <c r="A388" s="35">
        <f t="shared" si="45"/>
        <v>44212.916666666664</v>
      </c>
      <c r="C388" s="36">
        <f t="shared" si="47"/>
        <v>1</v>
      </c>
      <c r="D388" s="36">
        <f t="shared" si="48"/>
        <v>16</v>
      </c>
      <c r="E388" s="36">
        <f t="shared" si="49"/>
        <v>23</v>
      </c>
      <c r="F388" s="5">
        <v>49.631339204372907</v>
      </c>
      <c r="G388" s="5">
        <v>29.938112171886292</v>
      </c>
      <c r="H388" s="5">
        <v>7.7204398976982072</v>
      </c>
      <c r="I388" s="5">
        <v>0.12612094969324739</v>
      </c>
      <c r="J388" s="5">
        <v>5.4023377632900456</v>
      </c>
      <c r="K388" s="5">
        <f t="shared" si="50"/>
        <v>92.818349986940703</v>
      </c>
      <c r="L388" s="5">
        <v>967.08311156392517</v>
      </c>
      <c r="M388" s="5">
        <v>67.886605047298929</v>
      </c>
      <c r="N388" s="5">
        <f t="shared" si="51"/>
        <v>1034.9697166112242</v>
      </c>
      <c r="O388" s="5">
        <f t="shared" si="52"/>
        <v>1127.788066598165</v>
      </c>
      <c r="P388" s="5"/>
      <c r="Q388" s="5">
        <v>134.50771619575082</v>
      </c>
      <c r="R388" s="5">
        <v>236.78488447912213</v>
      </c>
      <c r="S388" s="5">
        <f t="shared" si="53"/>
        <v>371.29260067487292</v>
      </c>
      <c r="U388" s="6">
        <f t="shared" si="46"/>
        <v>1499.0806672730378</v>
      </c>
      <c r="V388" s="6"/>
    </row>
    <row r="389" spans="1:22">
      <c r="A389" s="35">
        <f t="shared" si="45"/>
        <v>44212.958333333336</v>
      </c>
      <c r="C389" s="36">
        <f t="shared" si="47"/>
        <v>1</v>
      </c>
      <c r="D389" s="36">
        <f t="shared" si="48"/>
        <v>16</v>
      </c>
      <c r="E389" s="36">
        <f t="shared" si="49"/>
        <v>24</v>
      </c>
      <c r="F389" s="5">
        <v>49.880048587913755</v>
      </c>
      <c r="G389" s="5">
        <v>30.01884663120369</v>
      </c>
      <c r="H389" s="5">
        <v>7.7315854085341202</v>
      </c>
      <c r="I389" s="5">
        <v>0.12454811099056817</v>
      </c>
      <c r="J389" s="5">
        <v>5.5551428051332117</v>
      </c>
      <c r="K389" s="5">
        <f t="shared" si="50"/>
        <v>93.310171543775354</v>
      </c>
      <c r="L389" s="5">
        <v>924.24016929682261</v>
      </c>
      <c r="M389" s="5">
        <v>63.416962615832887</v>
      </c>
      <c r="N389" s="5">
        <f t="shared" si="51"/>
        <v>987.65713191265547</v>
      </c>
      <c r="O389" s="5">
        <f t="shared" si="52"/>
        <v>1080.9673034564307</v>
      </c>
      <c r="P389" s="5"/>
      <c r="Q389" s="5">
        <v>132.66804220567286</v>
      </c>
      <c r="R389" s="5">
        <v>236.02878651833271</v>
      </c>
      <c r="S389" s="5">
        <f t="shared" si="53"/>
        <v>368.69682872400557</v>
      </c>
      <c r="U389" s="6">
        <f t="shared" si="46"/>
        <v>1449.6641321804364</v>
      </c>
      <c r="V389" s="6"/>
    </row>
    <row r="390" spans="1:22">
      <c r="A390" s="35">
        <f t="shared" ref="A390:A453" si="54">IFERROR(IF(YEAR(A389+1/24)=ForecastYear,--TEXT(A389+1/24,"m/d/yyyy hh:mm"),""),"")</f>
        <v>44213</v>
      </c>
      <c r="C390" s="36">
        <f t="shared" si="47"/>
        <v>1</v>
      </c>
      <c r="D390" s="36">
        <f t="shared" si="48"/>
        <v>17</v>
      </c>
      <c r="E390" s="36">
        <f t="shared" si="49"/>
        <v>1</v>
      </c>
      <c r="F390" s="5">
        <v>50.227452171272397</v>
      </c>
      <c r="G390" s="5">
        <v>30.159010623074181</v>
      </c>
      <c r="H390" s="5">
        <v>7.7297278233948008</v>
      </c>
      <c r="I390" s="5">
        <v>0.11700933238117456</v>
      </c>
      <c r="J390" s="5">
        <v>5.6050446544978154</v>
      </c>
      <c r="K390" s="5">
        <f t="shared" si="50"/>
        <v>93.838244604620371</v>
      </c>
      <c r="L390" s="5">
        <v>906.0475290220578</v>
      </c>
      <c r="M390" s="5">
        <v>61.894999961879776</v>
      </c>
      <c r="N390" s="5">
        <f t="shared" si="51"/>
        <v>967.94252898393756</v>
      </c>
      <c r="O390" s="5">
        <f t="shared" si="52"/>
        <v>1061.7807735885578</v>
      </c>
      <c r="P390" s="5"/>
      <c r="Q390" s="5">
        <v>130.99803511850064</v>
      </c>
      <c r="R390" s="5">
        <v>228.99010720608484</v>
      </c>
      <c r="S390" s="5">
        <f t="shared" si="53"/>
        <v>359.98814232458551</v>
      </c>
      <c r="U390" s="6">
        <f t="shared" ref="U390:U453" si="55">+O390+S390</f>
        <v>1421.7689159131432</v>
      </c>
      <c r="V390" s="6"/>
    </row>
    <row r="391" spans="1:22">
      <c r="A391" s="35">
        <f t="shared" si="54"/>
        <v>44213.041666666664</v>
      </c>
      <c r="C391" s="36">
        <f t="shared" ref="C391:C454" si="56">IFERROR(MONTH($A391),0)</f>
        <v>1</v>
      </c>
      <c r="D391" s="36">
        <f t="shared" ref="D391:D454" si="57">IFERROR(DAY($A391),0)</f>
        <v>17</v>
      </c>
      <c r="E391" s="36">
        <f t="shared" ref="E391:E454" si="58">IFERROR(HOUR($A391)+1,0)</f>
        <v>2</v>
      </c>
      <c r="F391" s="5">
        <v>49.931369571819005</v>
      </c>
      <c r="G391" s="5">
        <v>30.120886017285407</v>
      </c>
      <c r="H391" s="5">
        <v>7.6953624983174018</v>
      </c>
      <c r="I391" s="5">
        <v>0.11516531459182644</v>
      </c>
      <c r="J391" s="5">
        <v>5.8015525582068754</v>
      </c>
      <c r="K391" s="5">
        <f t="shared" ref="K391:K454" si="59">SUM(F391:J391)</f>
        <v>93.664335960220527</v>
      </c>
      <c r="L391" s="5">
        <v>898.07739075091479</v>
      </c>
      <c r="M391" s="5">
        <v>62.069525190326345</v>
      </c>
      <c r="N391" s="5">
        <f t="shared" ref="N391:N454" si="60">SUM(L391:M391)</f>
        <v>960.1469159412411</v>
      </c>
      <c r="O391" s="5">
        <f t="shared" ref="O391:O454" si="61">SUM(K391,N391)</f>
        <v>1053.8112519014617</v>
      </c>
      <c r="P391" s="5"/>
      <c r="Q391" s="5">
        <v>129.92670981729583</v>
      </c>
      <c r="R391" s="5">
        <v>231.59260200584171</v>
      </c>
      <c r="S391" s="5">
        <f t="shared" ref="S391:S454" si="62">SUM(Q391:R391)</f>
        <v>361.51931182313751</v>
      </c>
      <c r="U391" s="6">
        <f t="shared" si="55"/>
        <v>1415.3305637245992</v>
      </c>
      <c r="V391" s="6"/>
    </row>
    <row r="392" spans="1:22">
      <c r="A392" s="35">
        <f t="shared" si="54"/>
        <v>44213.083333333336</v>
      </c>
      <c r="C392" s="36">
        <f t="shared" si="56"/>
        <v>1</v>
      </c>
      <c r="D392" s="36">
        <f t="shared" si="57"/>
        <v>17</v>
      </c>
      <c r="E392" s="36">
        <f t="shared" si="58"/>
        <v>3</v>
      </c>
      <c r="F392" s="5">
        <v>49.635286972365627</v>
      </c>
      <c r="G392" s="5">
        <v>30.08948928310642</v>
      </c>
      <c r="H392" s="5">
        <v>7.7167247274195692</v>
      </c>
      <c r="I392" s="5">
        <v>0.12384304536522922</v>
      </c>
      <c r="J392" s="5">
        <v>5.4178352320368166</v>
      </c>
      <c r="K392" s="5">
        <f t="shared" si="59"/>
        <v>92.983179260293682</v>
      </c>
      <c r="L392" s="5">
        <v>908.47566705670795</v>
      </c>
      <c r="M392" s="5">
        <v>62.263299524851575</v>
      </c>
      <c r="N392" s="5">
        <f t="shared" si="60"/>
        <v>970.73896658155957</v>
      </c>
      <c r="O392" s="5">
        <f t="shared" si="61"/>
        <v>1063.7221458418533</v>
      </c>
      <c r="P392" s="5"/>
      <c r="Q392" s="5">
        <v>129.61403795336952</v>
      </c>
      <c r="R392" s="5">
        <v>237.37091162488309</v>
      </c>
      <c r="S392" s="5">
        <f t="shared" si="62"/>
        <v>366.98494957825261</v>
      </c>
      <c r="U392" s="6">
        <f t="shared" si="55"/>
        <v>1430.7070954201058</v>
      </c>
      <c r="V392" s="6"/>
    </row>
    <row r="393" spans="1:22">
      <c r="A393" s="35">
        <f t="shared" si="54"/>
        <v>44213.125</v>
      </c>
      <c r="C393" s="36">
        <f t="shared" si="56"/>
        <v>1</v>
      </c>
      <c r="D393" s="36">
        <f t="shared" si="57"/>
        <v>17</v>
      </c>
      <c r="E393" s="36">
        <f t="shared" si="58"/>
        <v>4</v>
      </c>
      <c r="F393" s="5">
        <v>49.915578499848159</v>
      </c>
      <c r="G393" s="5">
        <v>30.164617182748998</v>
      </c>
      <c r="H393" s="5">
        <v>7.7046504240139955</v>
      </c>
      <c r="I393" s="5">
        <v>0.12590400642391236</v>
      </c>
      <c r="J393" s="5">
        <v>5.4076069026639475</v>
      </c>
      <c r="K393" s="5">
        <f t="shared" si="59"/>
        <v>93.318357015698993</v>
      </c>
      <c r="L393" s="5">
        <v>919.71704684675478</v>
      </c>
      <c r="M393" s="5">
        <v>62.788158483929834</v>
      </c>
      <c r="N393" s="5">
        <f t="shared" si="60"/>
        <v>982.50520533068459</v>
      </c>
      <c r="O393" s="5">
        <f t="shared" si="61"/>
        <v>1075.8235623463836</v>
      </c>
      <c r="P393" s="5"/>
      <c r="Q393" s="5">
        <v>129.77400960468066</v>
      </c>
      <c r="R393" s="5">
        <v>228.73090289161365</v>
      </c>
      <c r="S393" s="5">
        <f t="shared" si="62"/>
        <v>358.50491249629431</v>
      </c>
      <c r="U393" s="6">
        <f t="shared" si="55"/>
        <v>1434.3284748426779</v>
      </c>
      <c r="V393" s="6"/>
    </row>
    <row r="394" spans="1:22">
      <c r="A394" s="35">
        <f t="shared" si="54"/>
        <v>44213.166666666664</v>
      </c>
      <c r="C394" s="36">
        <f t="shared" si="56"/>
        <v>1</v>
      </c>
      <c r="D394" s="36">
        <f t="shared" si="57"/>
        <v>17</v>
      </c>
      <c r="E394" s="36">
        <f t="shared" si="58"/>
        <v>5</v>
      </c>
      <c r="F394" s="5">
        <v>49.86425751594291</v>
      </c>
      <c r="G394" s="5">
        <v>30.215076219822375</v>
      </c>
      <c r="H394" s="5">
        <v>7.6712138915062562</v>
      </c>
      <c r="I394" s="5">
        <v>0.46810933940774491</v>
      </c>
      <c r="J394" s="5">
        <v>5.6059745026226215</v>
      </c>
      <c r="K394" s="5">
        <f t="shared" si="59"/>
        <v>93.824631469301906</v>
      </c>
      <c r="L394" s="5">
        <v>943.26978139413711</v>
      </c>
      <c r="M394" s="5">
        <v>63.463160470421684</v>
      </c>
      <c r="N394" s="5">
        <f t="shared" si="60"/>
        <v>1006.7329418645588</v>
      </c>
      <c r="O394" s="5">
        <f t="shared" si="61"/>
        <v>1100.5575733338608</v>
      </c>
      <c r="P394" s="5"/>
      <c r="Q394" s="5">
        <v>129.28076367980469</v>
      </c>
      <c r="R394" s="5">
        <v>229.54539866238281</v>
      </c>
      <c r="S394" s="5">
        <f t="shared" si="62"/>
        <v>358.8261623421875</v>
      </c>
      <c r="U394" s="6">
        <f t="shared" si="55"/>
        <v>1459.3837356760482</v>
      </c>
      <c r="V394" s="6"/>
    </row>
    <row r="395" spans="1:22">
      <c r="A395" s="35">
        <f t="shared" si="54"/>
        <v>44213.208333333336</v>
      </c>
      <c r="C395" s="36">
        <f t="shared" si="56"/>
        <v>1</v>
      </c>
      <c r="D395" s="36">
        <f t="shared" si="57"/>
        <v>17</v>
      </c>
      <c r="E395" s="36">
        <f t="shared" si="58"/>
        <v>6</v>
      </c>
      <c r="F395" s="5">
        <v>50.124810203461884</v>
      </c>
      <c r="G395" s="5">
        <v>30.284597559790139</v>
      </c>
      <c r="H395" s="5">
        <v>7.7222974828375257</v>
      </c>
      <c r="I395" s="5">
        <v>8.9240593906285692E-2</v>
      </c>
      <c r="J395" s="5">
        <v>5.563201488881532</v>
      </c>
      <c r="K395" s="5">
        <f t="shared" si="59"/>
        <v>93.784147328877367</v>
      </c>
      <c r="L395" s="5">
        <v>972.7967983281211</v>
      </c>
      <c r="M395" s="5">
        <v>66.274813231645382</v>
      </c>
      <c r="N395" s="5">
        <f t="shared" si="60"/>
        <v>1039.0716115597666</v>
      </c>
      <c r="O395" s="5">
        <f t="shared" si="61"/>
        <v>1132.855758888644</v>
      </c>
      <c r="P395" s="5"/>
      <c r="Q395" s="5">
        <v>129.06019670602723</v>
      </c>
      <c r="R395" s="5">
        <v>234.42212805717659</v>
      </c>
      <c r="S395" s="5">
        <f t="shared" si="62"/>
        <v>363.48232476320379</v>
      </c>
      <c r="U395" s="6">
        <f t="shared" si="55"/>
        <v>1496.3380836518477</v>
      </c>
      <c r="V395" s="6"/>
    </row>
    <row r="396" spans="1:22">
      <c r="A396" s="35">
        <f t="shared" si="54"/>
        <v>44213.25</v>
      </c>
      <c r="C396" s="36">
        <f t="shared" si="56"/>
        <v>1</v>
      </c>
      <c r="D396" s="36">
        <f t="shared" si="57"/>
        <v>17</v>
      </c>
      <c r="E396" s="36">
        <f t="shared" si="58"/>
        <v>7</v>
      </c>
      <c r="F396" s="5">
        <v>50.527482538718488</v>
      </c>
      <c r="G396" s="5">
        <v>30.430368111335447</v>
      </c>
      <c r="H396" s="5">
        <v>7.6609971732400028</v>
      </c>
      <c r="I396" s="5">
        <v>8.5118671788919409E-2</v>
      </c>
      <c r="J396" s="5">
        <v>3.7602259748821525</v>
      </c>
      <c r="K396" s="5">
        <f t="shared" si="59"/>
        <v>92.464192469964999</v>
      </c>
      <c r="L396" s="5">
        <v>1017.4802610499393</v>
      </c>
      <c r="M396" s="5">
        <v>69.738369052066503</v>
      </c>
      <c r="N396" s="5">
        <f t="shared" si="60"/>
        <v>1087.2186301020058</v>
      </c>
      <c r="O396" s="5">
        <f t="shared" si="61"/>
        <v>1179.6828225719707</v>
      </c>
      <c r="P396" s="5"/>
      <c r="Q396" s="5">
        <v>131.04408756357506</v>
      </c>
      <c r="R396" s="5">
        <v>236.81766921454931</v>
      </c>
      <c r="S396" s="5">
        <f t="shared" si="62"/>
        <v>367.86175677812435</v>
      </c>
      <c r="U396" s="6">
        <f t="shared" si="55"/>
        <v>1547.5445793500951</v>
      </c>
      <c r="V396" s="6"/>
    </row>
    <row r="397" spans="1:22">
      <c r="A397" s="35">
        <f t="shared" si="54"/>
        <v>44213.291666666664</v>
      </c>
      <c r="C397" s="36">
        <f t="shared" si="56"/>
        <v>1</v>
      </c>
      <c r="D397" s="36">
        <f t="shared" si="57"/>
        <v>17</v>
      </c>
      <c r="E397" s="36">
        <f t="shared" si="58"/>
        <v>8</v>
      </c>
      <c r="F397" s="5">
        <v>49.611600364409355</v>
      </c>
      <c r="G397" s="5">
        <v>30.201620476602809</v>
      </c>
      <c r="H397" s="5">
        <v>7.6665699286579585</v>
      </c>
      <c r="I397" s="5">
        <v>0.10491474511574445</v>
      </c>
      <c r="J397" s="5">
        <v>5.6382092376159054</v>
      </c>
      <c r="K397" s="5">
        <f t="shared" si="59"/>
        <v>93.222914752401792</v>
      </c>
      <c r="L397" s="5">
        <v>1068.451742848863</v>
      </c>
      <c r="M397" s="5">
        <v>75.101170005582603</v>
      </c>
      <c r="N397" s="5">
        <f t="shared" si="60"/>
        <v>1143.5529128544456</v>
      </c>
      <c r="O397" s="5">
        <f t="shared" si="61"/>
        <v>1236.7758276068473</v>
      </c>
      <c r="P397" s="5"/>
      <c r="Q397" s="5">
        <v>131.54218111424834</v>
      </c>
      <c r="R397" s="5">
        <v>229.3712297554259</v>
      </c>
      <c r="S397" s="5">
        <f t="shared" si="62"/>
        <v>360.91341086967424</v>
      </c>
      <c r="U397" s="6">
        <f t="shared" si="55"/>
        <v>1597.6892384765215</v>
      </c>
      <c r="V397" s="6"/>
    </row>
    <row r="398" spans="1:22">
      <c r="A398" s="35">
        <f t="shared" si="54"/>
        <v>44213.333333333336</v>
      </c>
      <c r="C398" s="36">
        <f t="shared" si="56"/>
        <v>1</v>
      </c>
      <c r="D398" s="36">
        <f t="shared" si="57"/>
        <v>17</v>
      </c>
      <c r="E398" s="36">
        <f t="shared" si="58"/>
        <v>9</v>
      </c>
      <c r="F398" s="5">
        <v>49.844518675979344</v>
      </c>
      <c r="G398" s="5">
        <v>30.34066315653833</v>
      </c>
      <c r="H398" s="5">
        <v>7.6665699286579585</v>
      </c>
      <c r="I398" s="5">
        <v>8.490172851958433E-2</v>
      </c>
      <c r="J398" s="5">
        <v>5.5098901963926386</v>
      </c>
      <c r="K398" s="5">
        <f t="shared" si="59"/>
        <v>93.44654368608785</v>
      </c>
      <c r="L398" s="5">
        <v>1156.1891966733315</v>
      </c>
      <c r="M398" s="5">
        <v>87.111187922129531</v>
      </c>
      <c r="N398" s="5">
        <f t="shared" si="60"/>
        <v>1243.3003845954611</v>
      </c>
      <c r="O398" s="5">
        <f t="shared" si="61"/>
        <v>1336.7469282815489</v>
      </c>
      <c r="P398" s="5"/>
      <c r="Q398" s="5">
        <v>133.37943129142766</v>
      </c>
      <c r="R398" s="5">
        <v>237.66085162881726</v>
      </c>
      <c r="S398" s="5">
        <f t="shared" si="62"/>
        <v>371.04028292024492</v>
      </c>
      <c r="U398" s="6">
        <f t="shared" si="55"/>
        <v>1707.7872112017938</v>
      </c>
      <c r="V398" s="6"/>
    </row>
    <row r="399" spans="1:22">
      <c r="A399" s="35">
        <f t="shared" si="54"/>
        <v>44213.375</v>
      </c>
      <c r="C399" s="36">
        <f t="shared" si="56"/>
        <v>1</v>
      </c>
      <c r="D399" s="36">
        <f t="shared" si="57"/>
        <v>17</v>
      </c>
      <c r="E399" s="36">
        <f t="shared" si="58"/>
        <v>10</v>
      </c>
      <c r="F399" s="5">
        <v>49.852414211964771</v>
      </c>
      <c r="G399" s="5">
        <v>30.176951614033605</v>
      </c>
      <c r="H399" s="5">
        <v>7.6823594023421693</v>
      </c>
      <c r="I399" s="5">
        <v>9.5369241265001403E-2</v>
      </c>
      <c r="J399" s="5">
        <v>5.6878011376055744</v>
      </c>
      <c r="K399" s="5">
        <f t="shared" si="59"/>
        <v>93.494895607211134</v>
      </c>
      <c r="L399" s="5">
        <v>1157.5769961055933</v>
      </c>
      <c r="M399" s="5">
        <v>89.693134684147807</v>
      </c>
      <c r="N399" s="5">
        <f t="shared" si="60"/>
        <v>1247.270130789741</v>
      </c>
      <c r="O399" s="5">
        <f t="shared" si="61"/>
        <v>1340.7650263969522</v>
      </c>
      <c r="P399" s="5"/>
      <c r="Q399" s="5">
        <v>135.59600818724621</v>
      </c>
      <c r="R399" s="5">
        <v>237.26436123474471</v>
      </c>
      <c r="S399" s="5">
        <f t="shared" si="62"/>
        <v>372.86036942199092</v>
      </c>
      <c r="U399" s="6">
        <f t="shared" si="55"/>
        <v>1713.6253958189432</v>
      </c>
      <c r="V399" s="6"/>
    </row>
    <row r="400" spans="1:22">
      <c r="A400" s="35">
        <f t="shared" si="54"/>
        <v>44213.416666666664</v>
      </c>
      <c r="C400" s="36">
        <f t="shared" si="56"/>
        <v>1</v>
      </c>
      <c r="D400" s="36">
        <f t="shared" si="57"/>
        <v>17</v>
      </c>
      <c r="E400" s="36">
        <f t="shared" si="58"/>
        <v>11</v>
      </c>
      <c r="F400" s="5">
        <v>50.618281202550861</v>
      </c>
      <c r="G400" s="5">
        <v>30.221804091432158</v>
      </c>
      <c r="H400" s="5">
        <v>7.6619259658096617</v>
      </c>
      <c r="I400" s="5">
        <v>9.8352211218358687E-2</v>
      </c>
      <c r="J400" s="5">
        <v>3.2562482912371475</v>
      </c>
      <c r="K400" s="5">
        <f t="shared" si="59"/>
        <v>91.856611762248178</v>
      </c>
      <c r="L400" s="5">
        <v>1050.587146475244</v>
      </c>
      <c r="M400" s="5">
        <v>89.613571712355963</v>
      </c>
      <c r="N400" s="5">
        <f t="shared" si="60"/>
        <v>1140.2007181875999</v>
      </c>
      <c r="O400" s="5">
        <f t="shared" si="61"/>
        <v>1232.0573299498481</v>
      </c>
      <c r="P400" s="5"/>
      <c r="Q400" s="5">
        <v>135.41785793919519</v>
      </c>
      <c r="R400" s="5">
        <v>234.87701626122879</v>
      </c>
      <c r="S400" s="5">
        <f t="shared" si="62"/>
        <v>370.29487420042398</v>
      </c>
      <c r="U400" s="6">
        <f t="shared" si="55"/>
        <v>1602.352204150272</v>
      </c>
      <c r="V400" s="6"/>
    </row>
    <row r="401" spans="1:22">
      <c r="A401" s="35">
        <f t="shared" si="54"/>
        <v>44213.458333333336</v>
      </c>
      <c r="C401" s="36">
        <f t="shared" si="56"/>
        <v>1</v>
      </c>
      <c r="D401" s="36">
        <f t="shared" si="57"/>
        <v>17</v>
      </c>
      <c r="E401" s="36">
        <f t="shared" si="58"/>
        <v>12</v>
      </c>
      <c r="F401" s="5">
        <v>50.705132098390521</v>
      </c>
      <c r="G401" s="5">
        <v>30.065941732472176</v>
      </c>
      <c r="H401" s="5">
        <v>7.6684275137972779</v>
      </c>
      <c r="I401" s="5">
        <v>0.10404697203840413</v>
      </c>
      <c r="J401" s="5">
        <v>5.7733471650877526</v>
      </c>
      <c r="K401" s="5">
        <f t="shared" si="59"/>
        <v>94.316895481786133</v>
      </c>
      <c r="L401" s="5">
        <v>1047.3199927308096</v>
      </c>
      <c r="M401" s="5">
        <v>87.197167262614215</v>
      </c>
      <c r="N401" s="5">
        <f t="shared" si="60"/>
        <v>1134.5171599934238</v>
      </c>
      <c r="O401" s="5">
        <f t="shared" si="61"/>
        <v>1228.8340554752099</v>
      </c>
      <c r="P401" s="5"/>
      <c r="Q401" s="5">
        <v>134.19746814472319</v>
      </c>
      <c r="R401" s="5">
        <v>234.96717428365355</v>
      </c>
      <c r="S401" s="5">
        <f t="shared" si="62"/>
        <v>369.16464242837674</v>
      </c>
      <c r="U401" s="6">
        <f t="shared" si="55"/>
        <v>1597.9986979035866</v>
      </c>
      <c r="V401" s="6"/>
    </row>
    <row r="402" spans="1:22">
      <c r="A402" s="35">
        <f t="shared" si="54"/>
        <v>44213.5</v>
      </c>
      <c r="C402" s="36">
        <f t="shared" si="56"/>
        <v>1</v>
      </c>
      <c r="D402" s="36">
        <f t="shared" si="57"/>
        <v>17</v>
      </c>
      <c r="E402" s="36">
        <f t="shared" si="58"/>
        <v>13</v>
      </c>
      <c r="F402" s="5">
        <v>50.634072274521714</v>
      </c>
      <c r="G402" s="5">
        <v>30.043515493772901</v>
      </c>
      <c r="H402" s="5">
        <v>7.683288194911829</v>
      </c>
      <c r="I402" s="5">
        <v>8.0345919863547888E-2</v>
      </c>
      <c r="J402" s="5">
        <v>5.3710328764215678</v>
      </c>
      <c r="K402" s="5">
        <f t="shared" si="59"/>
        <v>93.812254759491552</v>
      </c>
      <c r="L402" s="5">
        <v>1005.3978216628735</v>
      </c>
      <c r="M402" s="5">
        <v>83.885037743345251</v>
      </c>
      <c r="N402" s="5">
        <f t="shared" si="60"/>
        <v>1089.2828594062187</v>
      </c>
      <c r="O402" s="5">
        <f t="shared" si="61"/>
        <v>1183.0951141657101</v>
      </c>
      <c r="P402" s="5"/>
      <c r="Q402" s="5">
        <v>133.41336467200878</v>
      </c>
      <c r="R402" s="5">
        <v>234.04100550783554</v>
      </c>
      <c r="S402" s="5">
        <f t="shared" si="62"/>
        <v>367.45437017984432</v>
      </c>
      <c r="U402" s="6">
        <f t="shared" si="55"/>
        <v>1550.5494843455544</v>
      </c>
      <c r="V402" s="6"/>
    </row>
    <row r="403" spans="1:22">
      <c r="A403" s="35">
        <f t="shared" si="54"/>
        <v>44213.541666666664</v>
      </c>
      <c r="C403" s="36">
        <f t="shared" si="56"/>
        <v>1</v>
      </c>
      <c r="D403" s="36">
        <f t="shared" si="57"/>
        <v>17</v>
      </c>
      <c r="E403" s="36">
        <f t="shared" si="58"/>
        <v>14</v>
      </c>
      <c r="F403" s="5">
        <v>50.606437898572729</v>
      </c>
      <c r="G403" s="5">
        <v>30.076033539886854</v>
      </c>
      <c r="H403" s="5">
        <v>7.7380869565217356</v>
      </c>
      <c r="I403" s="5">
        <v>0.10063011554637685</v>
      </c>
      <c r="J403" s="5">
        <v>5.178554314586667</v>
      </c>
      <c r="K403" s="5">
        <f t="shared" si="59"/>
        <v>93.69974282511437</v>
      </c>
      <c r="L403" s="5">
        <v>980.9835886461268</v>
      </c>
      <c r="M403" s="5">
        <v>76.439624514919117</v>
      </c>
      <c r="N403" s="5">
        <f t="shared" si="60"/>
        <v>1057.4232131610459</v>
      </c>
      <c r="O403" s="5">
        <f t="shared" si="61"/>
        <v>1151.1229559861602</v>
      </c>
      <c r="P403" s="5"/>
      <c r="Q403" s="5">
        <v>130.16060776201587</v>
      </c>
      <c r="R403" s="5">
        <v>230.18982361812343</v>
      </c>
      <c r="S403" s="5">
        <f t="shared" si="62"/>
        <v>360.3504313801393</v>
      </c>
      <c r="U403" s="6">
        <f t="shared" si="55"/>
        <v>1511.4733873662994</v>
      </c>
      <c r="V403" s="6"/>
    </row>
    <row r="404" spans="1:22">
      <c r="A404" s="35">
        <f t="shared" si="54"/>
        <v>44213.583333333336</v>
      </c>
      <c r="C404" s="36">
        <f t="shared" si="56"/>
        <v>1</v>
      </c>
      <c r="D404" s="36">
        <f t="shared" si="57"/>
        <v>17</v>
      </c>
      <c r="E404" s="36">
        <f t="shared" si="58"/>
        <v>15</v>
      </c>
      <c r="F404" s="5">
        <v>52</v>
      </c>
      <c r="G404" s="5">
        <v>29.894381006422698</v>
      </c>
      <c r="H404" s="5">
        <v>7.7575916004845835</v>
      </c>
      <c r="I404" s="5">
        <v>9.6725136698345593E-2</v>
      </c>
      <c r="J404" s="5">
        <v>3.7493777467594125</v>
      </c>
      <c r="K404" s="5">
        <f t="shared" si="59"/>
        <v>93.498075490365025</v>
      </c>
      <c r="L404" s="5">
        <v>973.02775758562541</v>
      </c>
      <c r="M404" s="5">
        <v>74.640474733433209</v>
      </c>
      <c r="N404" s="5">
        <f t="shared" si="60"/>
        <v>1047.6682323190587</v>
      </c>
      <c r="O404" s="5">
        <f t="shared" si="61"/>
        <v>1141.1663078094236</v>
      </c>
      <c r="P404" s="5"/>
      <c r="Q404" s="5">
        <v>128.5742222198472</v>
      </c>
      <c r="R404" s="5">
        <v>234.33299455773394</v>
      </c>
      <c r="S404" s="5">
        <f t="shared" si="62"/>
        <v>362.90721677758114</v>
      </c>
      <c r="U404" s="6">
        <f t="shared" si="55"/>
        <v>1504.0735245870048</v>
      </c>
      <c r="V404" s="6"/>
    </row>
    <row r="405" spans="1:22">
      <c r="A405" s="35">
        <f t="shared" si="54"/>
        <v>44213.625</v>
      </c>
      <c r="C405" s="36">
        <f t="shared" si="56"/>
        <v>1</v>
      </c>
      <c r="D405" s="36">
        <f t="shared" si="57"/>
        <v>17</v>
      </c>
      <c r="E405" s="36">
        <f t="shared" si="58"/>
        <v>16</v>
      </c>
      <c r="F405" s="5">
        <v>50.168235651381714</v>
      </c>
      <c r="G405" s="5">
        <v>29.810282611300405</v>
      </c>
      <c r="H405" s="5">
        <v>7.7613067707632224</v>
      </c>
      <c r="I405" s="5">
        <v>8.7830462655607788E-2</v>
      </c>
      <c r="J405" s="5">
        <v>5.0198602346197285</v>
      </c>
      <c r="K405" s="5">
        <f t="shared" si="59"/>
        <v>92.847515730720673</v>
      </c>
      <c r="L405" s="5">
        <v>1029.8621299168672</v>
      </c>
      <c r="M405" s="5">
        <v>75.338575647219471</v>
      </c>
      <c r="N405" s="5">
        <f t="shared" si="60"/>
        <v>1105.2007055640865</v>
      </c>
      <c r="O405" s="5">
        <f t="shared" si="61"/>
        <v>1198.0482212948073</v>
      </c>
      <c r="P405" s="5"/>
      <c r="Q405" s="5">
        <v>128.19610740765728</v>
      </c>
      <c r="R405" s="5">
        <v>234.13116353026032</v>
      </c>
      <c r="S405" s="5">
        <f t="shared" si="62"/>
        <v>362.3272709379176</v>
      </c>
      <c r="U405" s="6">
        <f t="shared" si="55"/>
        <v>1560.3754922327248</v>
      </c>
      <c r="V405" s="6"/>
    </row>
    <row r="406" spans="1:22">
      <c r="A406" s="35">
        <f t="shared" si="54"/>
        <v>44213.666666666664</v>
      </c>
      <c r="C406" s="36">
        <f t="shared" si="56"/>
        <v>1</v>
      </c>
      <c r="D406" s="36">
        <f t="shared" si="57"/>
        <v>17</v>
      </c>
      <c r="E406" s="36">
        <f t="shared" si="58"/>
        <v>17</v>
      </c>
      <c r="F406" s="5">
        <v>50.495900394776797</v>
      </c>
      <c r="G406" s="5">
        <v>29.747489142942424</v>
      </c>
      <c r="H406" s="5">
        <v>7.7501612599273084</v>
      </c>
      <c r="I406" s="5">
        <v>9.6508193429010514E-2</v>
      </c>
      <c r="J406" s="5">
        <v>4.8214926346610554</v>
      </c>
      <c r="K406" s="5">
        <f t="shared" si="59"/>
        <v>92.911551625736607</v>
      </c>
      <c r="L406" s="5">
        <v>1157.8549647694927</v>
      </c>
      <c r="M406" s="5">
        <v>83.664314660309884</v>
      </c>
      <c r="N406" s="5">
        <f t="shared" si="60"/>
        <v>1241.5192794298025</v>
      </c>
      <c r="O406" s="5">
        <f t="shared" si="61"/>
        <v>1334.4308310555391</v>
      </c>
      <c r="P406" s="5"/>
      <c r="Q406" s="5">
        <v>128.78267012913139</v>
      </c>
      <c r="R406" s="5">
        <v>229.67653760409155</v>
      </c>
      <c r="S406" s="5">
        <f t="shared" si="62"/>
        <v>358.45920773322291</v>
      </c>
      <c r="U406" s="6">
        <f t="shared" si="55"/>
        <v>1692.890038788762</v>
      </c>
      <c r="V406" s="6"/>
    </row>
    <row r="407" spans="1:22">
      <c r="A407" s="35">
        <f t="shared" si="54"/>
        <v>44213.708333333336</v>
      </c>
      <c r="C407" s="36">
        <f t="shared" si="56"/>
        <v>1</v>
      </c>
      <c r="D407" s="36">
        <f t="shared" si="57"/>
        <v>17</v>
      </c>
      <c r="E407" s="36">
        <f t="shared" si="58"/>
        <v>18</v>
      </c>
      <c r="F407" s="5">
        <v>50.484057090798665</v>
      </c>
      <c r="G407" s="5">
        <v>30.043515493772901</v>
      </c>
      <c r="H407" s="5">
        <v>7.7993872661192594</v>
      </c>
      <c r="I407" s="5">
        <v>8.0779806402218046E-2</v>
      </c>
      <c r="J407" s="5">
        <v>5.5303468551383768</v>
      </c>
      <c r="K407" s="5">
        <f t="shared" si="59"/>
        <v>93.938086512231422</v>
      </c>
      <c r="L407" s="5">
        <v>1173.19433846482</v>
      </c>
      <c r="M407" s="5">
        <v>78.211825547894861</v>
      </c>
      <c r="N407" s="5">
        <f t="shared" si="60"/>
        <v>1251.406164012715</v>
      </c>
      <c r="O407" s="5">
        <f t="shared" si="61"/>
        <v>1345.3442505249463</v>
      </c>
      <c r="P407" s="5"/>
      <c r="Q407" s="5">
        <v>129.06504433182451</v>
      </c>
      <c r="R407" s="5">
        <v>234.07993738115536</v>
      </c>
      <c r="S407" s="5">
        <f t="shared" si="62"/>
        <v>363.14498171297987</v>
      </c>
      <c r="U407" s="6">
        <f t="shared" si="55"/>
        <v>1708.4892322379262</v>
      </c>
      <c r="V407" s="6"/>
    </row>
    <row r="408" spans="1:22">
      <c r="A408" s="35">
        <f t="shared" si="54"/>
        <v>44213.75</v>
      </c>
      <c r="C408" s="36">
        <f t="shared" si="56"/>
        <v>1</v>
      </c>
      <c r="D408" s="36">
        <f t="shared" si="57"/>
        <v>17</v>
      </c>
      <c r="E408" s="36">
        <f t="shared" si="58"/>
        <v>19</v>
      </c>
      <c r="F408" s="5">
        <v>48.995748557546307</v>
      </c>
      <c r="G408" s="5">
        <v>30.051364677317643</v>
      </c>
      <c r="H408" s="5">
        <v>7.7455172970790107</v>
      </c>
      <c r="I408" s="5">
        <v>0.10811465833843675</v>
      </c>
      <c r="J408" s="5">
        <v>5.2786679626908102</v>
      </c>
      <c r="K408" s="5">
        <f t="shared" si="59"/>
        <v>92.179413152972202</v>
      </c>
      <c r="L408" s="5">
        <v>1185.9389973158814</v>
      </c>
      <c r="M408" s="5">
        <v>76.348512079480102</v>
      </c>
      <c r="N408" s="5">
        <f t="shared" si="60"/>
        <v>1262.2875093953614</v>
      </c>
      <c r="O408" s="5">
        <f t="shared" si="61"/>
        <v>1354.4669225483337</v>
      </c>
      <c r="P408" s="5"/>
      <c r="Q408" s="5">
        <v>125.4656821773242</v>
      </c>
      <c r="R408" s="5">
        <v>229.74108255196381</v>
      </c>
      <c r="S408" s="5">
        <f t="shared" si="62"/>
        <v>355.20676472928801</v>
      </c>
      <c r="U408" s="6">
        <f t="shared" si="55"/>
        <v>1709.6736872776219</v>
      </c>
      <c r="V408" s="6"/>
    </row>
    <row r="409" spans="1:22">
      <c r="A409" s="35">
        <f t="shared" si="54"/>
        <v>44213.791666666664</v>
      </c>
      <c r="C409" s="36">
        <f t="shared" si="56"/>
        <v>1</v>
      </c>
      <c r="D409" s="36">
        <f t="shared" si="57"/>
        <v>17</v>
      </c>
      <c r="E409" s="36">
        <f t="shared" si="58"/>
        <v>20</v>
      </c>
      <c r="F409" s="5">
        <v>48.952323109626477</v>
      </c>
      <c r="G409" s="5">
        <v>30.202741788537775</v>
      </c>
      <c r="H409" s="5">
        <v>7.7241550679768443</v>
      </c>
      <c r="I409" s="5">
        <v>9.1030375878300041E-2</v>
      </c>
      <c r="J409" s="5">
        <v>5.581798451377658</v>
      </c>
      <c r="K409" s="5">
        <f t="shared" si="59"/>
        <v>92.552048793397063</v>
      </c>
      <c r="L409" s="5">
        <v>1179.0623387152243</v>
      </c>
      <c r="M409" s="5">
        <v>73.839711920560745</v>
      </c>
      <c r="N409" s="5">
        <f t="shared" si="60"/>
        <v>1252.9020506357851</v>
      </c>
      <c r="O409" s="5">
        <f t="shared" si="61"/>
        <v>1345.4540994291822</v>
      </c>
      <c r="P409" s="5"/>
      <c r="Q409" s="5">
        <v>124.48040223402154</v>
      </c>
      <c r="R409" s="5">
        <v>235.25813881056985</v>
      </c>
      <c r="S409" s="5">
        <f t="shared" si="62"/>
        <v>359.73854104459139</v>
      </c>
      <c r="U409" s="6">
        <f t="shared" si="55"/>
        <v>1705.1926404737735</v>
      </c>
      <c r="V409" s="6"/>
    </row>
    <row r="410" spans="1:22">
      <c r="A410" s="35">
        <f t="shared" si="54"/>
        <v>44213.833333333336</v>
      </c>
      <c r="C410" s="36">
        <f t="shared" si="56"/>
        <v>1</v>
      </c>
      <c r="D410" s="36">
        <f t="shared" si="57"/>
        <v>17</v>
      </c>
      <c r="E410" s="36">
        <f t="shared" si="58"/>
        <v>21</v>
      </c>
      <c r="F410" s="5">
        <v>48.944427573641057</v>
      </c>
      <c r="G410" s="5">
        <v>29.969508906065279</v>
      </c>
      <c r="H410" s="5">
        <v>7.7835977924350486</v>
      </c>
      <c r="I410" s="5">
        <v>0.10833160160777178</v>
      </c>
      <c r="J410" s="5">
        <v>5.1348514527207723</v>
      </c>
      <c r="K410" s="5">
        <f t="shared" si="59"/>
        <v>91.940717326469922</v>
      </c>
      <c r="L410" s="5">
        <v>1158.6766074377833</v>
      </c>
      <c r="M410" s="5">
        <v>71.378392889968765</v>
      </c>
      <c r="N410" s="5">
        <f t="shared" si="60"/>
        <v>1230.0550003277522</v>
      </c>
      <c r="O410" s="5">
        <f t="shared" si="61"/>
        <v>1321.9957176542221</v>
      </c>
      <c r="P410" s="5"/>
      <c r="Q410" s="5">
        <v>121.84692951963459</v>
      </c>
      <c r="R410" s="5">
        <v>229.1724722968986</v>
      </c>
      <c r="S410" s="5">
        <f t="shared" si="62"/>
        <v>351.01940181653322</v>
      </c>
      <c r="U410" s="6">
        <f t="shared" si="55"/>
        <v>1673.0151194707553</v>
      </c>
      <c r="V410" s="6"/>
    </row>
    <row r="411" spans="1:22">
      <c r="A411" s="35">
        <f t="shared" si="54"/>
        <v>44213.875</v>
      </c>
      <c r="C411" s="36">
        <f t="shared" si="56"/>
        <v>1</v>
      </c>
      <c r="D411" s="36">
        <f t="shared" si="57"/>
        <v>17</v>
      </c>
      <c r="E411" s="36">
        <f t="shared" si="58"/>
        <v>22</v>
      </c>
      <c r="F411" s="5">
        <v>49.126024901305804</v>
      </c>
      <c r="G411" s="5">
        <v>30.202741788537775</v>
      </c>
      <c r="H411" s="5">
        <v>7.7956720958406214</v>
      </c>
      <c r="I411" s="5">
        <v>9.7864088862354759E-2</v>
      </c>
      <c r="J411" s="5">
        <v>5.5811785526277875</v>
      </c>
      <c r="K411" s="5">
        <f t="shared" si="59"/>
        <v>92.803481427174333</v>
      </c>
      <c r="L411" s="5">
        <v>1023.1050387194317</v>
      </c>
      <c r="M411" s="5">
        <v>67.590168813687484</v>
      </c>
      <c r="N411" s="5">
        <f t="shared" si="60"/>
        <v>1090.6952075331192</v>
      </c>
      <c r="O411" s="5">
        <f t="shared" si="61"/>
        <v>1183.4986889602935</v>
      </c>
      <c r="P411" s="5"/>
      <c r="Q411" s="5">
        <v>117.82582392076853</v>
      </c>
      <c r="R411" s="5">
        <v>235.16285817323455</v>
      </c>
      <c r="S411" s="5">
        <f t="shared" si="62"/>
        <v>352.98868209400308</v>
      </c>
      <c r="U411" s="6">
        <f t="shared" si="55"/>
        <v>1536.4873710542965</v>
      </c>
      <c r="V411" s="6"/>
    </row>
    <row r="412" spans="1:22">
      <c r="A412" s="35">
        <f t="shared" si="54"/>
        <v>44213.916666666664</v>
      </c>
      <c r="C412" s="36">
        <f t="shared" si="56"/>
        <v>1</v>
      </c>
      <c r="D412" s="36">
        <f t="shared" si="57"/>
        <v>17</v>
      </c>
      <c r="E412" s="36">
        <f t="shared" si="58"/>
        <v>23</v>
      </c>
      <c r="F412" s="5">
        <v>48.833890069845125</v>
      </c>
      <c r="G412" s="5">
        <v>31.49765225313617</v>
      </c>
      <c r="H412" s="5">
        <v>7.774309866738454</v>
      </c>
      <c r="I412" s="5">
        <v>0.10811465833843675</v>
      </c>
      <c r="J412" s="5">
        <v>5.6434783769898083</v>
      </c>
      <c r="K412" s="5">
        <f t="shared" si="59"/>
        <v>93.857445225047982</v>
      </c>
      <c r="L412" s="5">
        <v>930.27474635684302</v>
      </c>
      <c r="M412" s="5">
        <v>60.732353954728396</v>
      </c>
      <c r="N412" s="5">
        <f t="shared" si="60"/>
        <v>991.00710031157143</v>
      </c>
      <c r="O412" s="5">
        <f t="shared" si="61"/>
        <v>1084.8645455366195</v>
      </c>
      <c r="P412" s="5"/>
      <c r="Q412" s="5">
        <v>113.75866587682808</v>
      </c>
      <c r="R412" s="5">
        <v>229.98389449872144</v>
      </c>
      <c r="S412" s="5">
        <f t="shared" si="62"/>
        <v>343.74256037554949</v>
      </c>
      <c r="U412" s="6">
        <f t="shared" si="55"/>
        <v>1428.6071059121691</v>
      </c>
      <c r="V412" s="6"/>
    </row>
    <row r="413" spans="1:22">
      <c r="A413" s="35">
        <f t="shared" si="54"/>
        <v>44213.958333333336</v>
      </c>
      <c r="C413" s="36">
        <f t="shared" si="56"/>
        <v>1</v>
      </c>
      <c r="D413" s="36">
        <f t="shared" si="57"/>
        <v>17</v>
      </c>
      <c r="E413" s="36">
        <f t="shared" si="58"/>
        <v>24</v>
      </c>
      <c r="F413" s="5">
        <v>48.924688733677499</v>
      </c>
      <c r="G413" s="5">
        <v>30.455036973904651</v>
      </c>
      <c r="H413" s="5">
        <v>7.7863841701440277</v>
      </c>
      <c r="I413" s="5">
        <v>0.10404697203840413</v>
      </c>
      <c r="J413" s="5">
        <v>5.6788126057324462</v>
      </c>
      <c r="K413" s="5">
        <f t="shared" si="59"/>
        <v>92.948969455497036</v>
      </c>
      <c r="L413" s="5">
        <v>857.74229812060969</v>
      </c>
      <c r="M413" s="5">
        <v>60.206070719110052</v>
      </c>
      <c r="N413" s="5">
        <f t="shared" si="60"/>
        <v>917.94836883971971</v>
      </c>
      <c r="O413" s="5">
        <f t="shared" si="61"/>
        <v>1010.8973382952167</v>
      </c>
      <c r="P413" s="5"/>
      <c r="Q413" s="5">
        <v>124.14406094968108</v>
      </c>
      <c r="R413" s="5">
        <v>229.3794259392827</v>
      </c>
      <c r="S413" s="5">
        <f t="shared" si="62"/>
        <v>353.52348688896376</v>
      </c>
      <c r="U413" s="6">
        <f t="shared" si="55"/>
        <v>1364.4208251841806</v>
      </c>
      <c r="V413" s="6"/>
    </row>
    <row r="414" spans="1:22">
      <c r="A414" s="35">
        <f t="shared" si="54"/>
        <v>44214</v>
      </c>
      <c r="C414" s="36">
        <f t="shared" si="56"/>
        <v>1</v>
      </c>
      <c r="D414" s="36">
        <f t="shared" si="57"/>
        <v>18</v>
      </c>
      <c r="E414" s="36">
        <f t="shared" si="58"/>
        <v>1</v>
      </c>
      <c r="F414" s="5">
        <v>48.522016398420888</v>
      </c>
      <c r="G414" s="5">
        <v>30.247594265936328</v>
      </c>
      <c r="H414" s="5">
        <v>7.7427309193700333</v>
      </c>
      <c r="I414" s="5">
        <v>0.10149788862371717</v>
      </c>
      <c r="J414" s="5">
        <v>5.4633977901523245</v>
      </c>
      <c r="K414" s="5">
        <f t="shared" si="59"/>
        <v>92.077237262503289</v>
      </c>
      <c r="L414" s="5">
        <v>818.714271376802</v>
      </c>
      <c r="M414" s="5">
        <v>56.854159713945172</v>
      </c>
      <c r="N414" s="5">
        <f t="shared" si="60"/>
        <v>875.56843109074714</v>
      </c>
      <c r="O414" s="5">
        <f t="shared" si="61"/>
        <v>967.64566835325047</v>
      </c>
      <c r="P414" s="5"/>
      <c r="Q414" s="5">
        <v>121.1785258681786</v>
      </c>
      <c r="R414" s="5">
        <v>244.93168480755361</v>
      </c>
      <c r="S414" s="5">
        <f t="shared" si="62"/>
        <v>366.11021067573222</v>
      </c>
      <c r="U414" s="6">
        <f t="shared" si="55"/>
        <v>1333.7558790289827</v>
      </c>
      <c r="V414" s="6"/>
    </row>
    <row r="415" spans="1:22">
      <c r="A415" s="35">
        <f t="shared" si="54"/>
        <v>44214.041666666664</v>
      </c>
      <c r="C415" s="36">
        <f t="shared" si="56"/>
        <v>1</v>
      </c>
      <c r="D415" s="36">
        <f t="shared" si="57"/>
        <v>18</v>
      </c>
      <c r="E415" s="36">
        <f t="shared" si="58"/>
        <v>2</v>
      </c>
      <c r="F415" s="5">
        <v>48.146978439113269</v>
      </c>
      <c r="G415" s="5">
        <v>30.285718871725102</v>
      </c>
      <c r="H415" s="5">
        <v>7.7873129627136866</v>
      </c>
      <c r="I415" s="5">
        <v>0.10106400208504696</v>
      </c>
      <c r="J415" s="5">
        <v>3.1499356556342963</v>
      </c>
      <c r="K415" s="5">
        <f t="shared" si="59"/>
        <v>89.471009931271396</v>
      </c>
      <c r="L415" s="5">
        <v>807.81626464216049</v>
      </c>
      <c r="M415" s="5">
        <v>55.123023440603887</v>
      </c>
      <c r="N415" s="5">
        <f t="shared" si="60"/>
        <v>862.93928808276439</v>
      </c>
      <c r="O415" s="5">
        <f t="shared" si="61"/>
        <v>952.41029801403579</v>
      </c>
      <c r="P415" s="5"/>
      <c r="Q415" s="5">
        <v>118.33781715095678</v>
      </c>
      <c r="R415" s="5">
        <v>244.45425709789527</v>
      </c>
      <c r="S415" s="5">
        <f t="shared" si="62"/>
        <v>362.79207424885203</v>
      </c>
      <c r="U415" s="6">
        <f t="shared" si="55"/>
        <v>1315.2023722628878</v>
      </c>
      <c r="V415" s="6"/>
    </row>
    <row r="416" spans="1:22">
      <c r="A416" s="35">
        <f t="shared" si="54"/>
        <v>44214.083333333336</v>
      </c>
      <c r="C416" s="36">
        <f t="shared" si="56"/>
        <v>1</v>
      </c>
      <c r="D416" s="36">
        <f t="shared" si="57"/>
        <v>18</v>
      </c>
      <c r="E416" s="36">
        <f t="shared" si="58"/>
        <v>3</v>
      </c>
      <c r="F416" s="5">
        <v>48.58912845429699</v>
      </c>
      <c r="G416" s="5">
        <v>30.08948928310642</v>
      </c>
      <c r="H416" s="5">
        <v>7.778025037017092</v>
      </c>
      <c r="I416" s="5">
        <v>9.4447232370327372E-2</v>
      </c>
      <c r="J416" s="5">
        <v>5.7860550894601044</v>
      </c>
      <c r="K416" s="5">
        <f t="shared" si="59"/>
        <v>92.337145096250936</v>
      </c>
      <c r="L416" s="5">
        <v>809.96439012567657</v>
      </c>
      <c r="M416" s="5">
        <v>55.473357171235605</v>
      </c>
      <c r="N416" s="5">
        <f t="shared" si="60"/>
        <v>865.43774729691222</v>
      </c>
      <c r="O416" s="5">
        <f t="shared" si="61"/>
        <v>957.7748923931631</v>
      </c>
      <c r="P416" s="5"/>
      <c r="Q416" s="5">
        <v>117.68944720056697</v>
      </c>
      <c r="R416" s="5">
        <v>240.00270474067275</v>
      </c>
      <c r="S416" s="5">
        <f t="shared" si="62"/>
        <v>357.69215194123973</v>
      </c>
      <c r="U416" s="6">
        <f t="shared" si="55"/>
        <v>1315.4670443344028</v>
      </c>
      <c r="V416" s="6"/>
    </row>
    <row r="417" spans="1:22">
      <c r="A417" s="35">
        <f t="shared" si="54"/>
        <v>44214.125</v>
      </c>
      <c r="C417" s="36">
        <f t="shared" si="56"/>
        <v>1</v>
      </c>
      <c r="D417" s="36">
        <f t="shared" si="57"/>
        <v>18</v>
      </c>
      <c r="E417" s="36">
        <f t="shared" si="58"/>
        <v>4</v>
      </c>
      <c r="F417" s="5">
        <v>48.304889158821744</v>
      </c>
      <c r="G417" s="5">
        <v>30.127613888895191</v>
      </c>
      <c r="H417" s="5">
        <v>7.785455377574368</v>
      </c>
      <c r="I417" s="5">
        <v>9.4447232370327372E-2</v>
      </c>
      <c r="J417" s="5">
        <v>3.4133926243294095</v>
      </c>
      <c r="K417" s="5">
        <f t="shared" si="59"/>
        <v>89.725798281991032</v>
      </c>
      <c r="L417" s="5">
        <v>817.25595783494771</v>
      </c>
      <c r="M417" s="5">
        <v>55.493889551052845</v>
      </c>
      <c r="N417" s="5">
        <f t="shared" si="60"/>
        <v>872.74984738600051</v>
      </c>
      <c r="O417" s="5">
        <f t="shared" si="61"/>
        <v>962.47564566799156</v>
      </c>
      <c r="P417" s="5"/>
      <c r="Q417" s="5">
        <v>116.6338766832034</v>
      </c>
      <c r="R417" s="5">
        <v>228.48809094485611</v>
      </c>
      <c r="S417" s="5">
        <f t="shared" si="62"/>
        <v>345.12196762805951</v>
      </c>
      <c r="U417" s="6">
        <f t="shared" si="55"/>
        <v>1307.5976132960511</v>
      </c>
      <c r="V417" s="6"/>
    </row>
    <row r="418" spans="1:22">
      <c r="A418" s="35">
        <f t="shared" si="54"/>
        <v>44214.166666666664</v>
      </c>
      <c r="C418" s="36">
        <f t="shared" si="56"/>
        <v>1</v>
      </c>
      <c r="D418" s="36">
        <f t="shared" si="57"/>
        <v>18</v>
      </c>
      <c r="E418" s="36">
        <f t="shared" si="58"/>
        <v>5</v>
      </c>
      <c r="F418" s="5">
        <v>47.977224415426662</v>
      </c>
      <c r="G418" s="5">
        <v>29.936990859951326</v>
      </c>
      <c r="H418" s="5">
        <v>7.789170547853006</v>
      </c>
      <c r="I418" s="5">
        <v>8.853552828094674E-2</v>
      </c>
      <c r="J418" s="5">
        <v>5.6673444788598362</v>
      </c>
      <c r="K418" s="5">
        <f t="shared" si="59"/>
        <v>91.459265830371763</v>
      </c>
      <c r="L418" s="5">
        <v>840.73511244188626</v>
      </c>
      <c r="M418" s="5">
        <v>55.768510131108464</v>
      </c>
      <c r="N418" s="5">
        <f t="shared" si="60"/>
        <v>896.50362257299469</v>
      </c>
      <c r="O418" s="5">
        <f t="shared" si="61"/>
        <v>987.96288840336649</v>
      </c>
      <c r="P418" s="5"/>
      <c r="Q418" s="5">
        <v>116.63993621545005</v>
      </c>
      <c r="R418" s="5">
        <v>237.51741841132332</v>
      </c>
      <c r="S418" s="5">
        <f t="shared" si="62"/>
        <v>354.15735462677338</v>
      </c>
      <c r="U418" s="6">
        <f t="shared" si="55"/>
        <v>1342.1202430301398</v>
      </c>
      <c r="V418" s="6"/>
    </row>
    <row r="419" spans="1:22">
      <c r="A419" s="35">
        <f t="shared" si="54"/>
        <v>44214.208333333336</v>
      </c>
      <c r="C419" s="36">
        <f t="shared" si="56"/>
        <v>1</v>
      </c>
      <c r="D419" s="36">
        <f t="shared" si="57"/>
        <v>18</v>
      </c>
      <c r="E419" s="36">
        <f t="shared" si="58"/>
        <v>6</v>
      </c>
      <c r="F419" s="5">
        <v>48.344366838748861</v>
      </c>
      <c r="G419" s="5">
        <v>30.196013916927988</v>
      </c>
      <c r="H419" s="5">
        <v>7.7715234890294758</v>
      </c>
      <c r="I419" s="5">
        <v>9.5369241265001403E-2</v>
      </c>
      <c r="J419" s="5">
        <v>5.3849805982936623</v>
      </c>
      <c r="K419" s="5">
        <f t="shared" si="59"/>
        <v>91.792254084264997</v>
      </c>
      <c r="L419" s="5">
        <v>891.5308199386385</v>
      </c>
      <c r="M419" s="5">
        <v>56.606487882399684</v>
      </c>
      <c r="N419" s="5">
        <f t="shared" si="60"/>
        <v>948.13730782103823</v>
      </c>
      <c r="O419" s="5">
        <f t="shared" si="61"/>
        <v>1039.9295619053032</v>
      </c>
      <c r="P419" s="5"/>
      <c r="Q419" s="5">
        <v>118.31115520907159</v>
      </c>
      <c r="R419" s="5">
        <v>231.53010610393363</v>
      </c>
      <c r="S419" s="5">
        <f t="shared" si="62"/>
        <v>349.84126131300525</v>
      </c>
      <c r="U419" s="6">
        <f t="shared" si="55"/>
        <v>1389.7708232183086</v>
      </c>
      <c r="V419" s="6"/>
    </row>
    <row r="420" spans="1:22">
      <c r="A420" s="35">
        <f t="shared" si="54"/>
        <v>44214.25</v>
      </c>
      <c r="C420" s="36">
        <f t="shared" si="56"/>
        <v>1</v>
      </c>
      <c r="D420" s="36">
        <f t="shared" si="57"/>
        <v>18</v>
      </c>
      <c r="E420" s="36">
        <f t="shared" si="58"/>
        <v>7</v>
      </c>
      <c r="F420" s="5">
        <v>48.182508351047673</v>
      </c>
      <c r="G420" s="5">
        <v>30.145554879854611</v>
      </c>
      <c r="H420" s="5">
        <v>7.7724522815991346</v>
      </c>
      <c r="I420" s="5">
        <v>7.3512206879493225E-2</v>
      </c>
      <c r="J420" s="5">
        <v>5.2737087726918439</v>
      </c>
      <c r="K420" s="5">
        <f t="shared" si="59"/>
        <v>91.447736492072764</v>
      </c>
      <c r="L420" s="5">
        <v>1002.7867557207311</v>
      </c>
      <c r="M420" s="5">
        <v>58.695798531605647</v>
      </c>
      <c r="N420" s="5">
        <f t="shared" si="60"/>
        <v>1061.4825542523367</v>
      </c>
      <c r="O420" s="5">
        <f t="shared" si="61"/>
        <v>1152.9302907444096</v>
      </c>
      <c r="P420" s="5"/>
      <c r="Q420" s="5">
        <v>122.68856130403969</v>
      </c>
      <c r="R420" s="5">
        <v>211.32753741991286</v>
      </c>
      <c r="S420" s="5">
        <f t="shared" si="62"/>
        <v>334.01609872395255</v>
      </c>
      <c r="U420" s="6">
        <f t="shared" si="55"/>
        <v>1486.9463894683622</v>
      </c>
      <c r="V420" s="6"/>
    </row>
    <row r="421" spans="1:22">
      <c r="A421" s="35">
        <f t="shared" si="54"/>
        <v>44214.291666666664</v>
      </c>
      <c r="C421" s="36">
        <f t="shared" si="56"/>
        <v>1</v>
      </c>
      <c r="D421" s="36">
        <f t="shared" si="57"/>
        <v>18</v>
      </c>
      <c r="E421" s="36">
        <f t="shared" si="58"/>
        <v>8</v>
      </c>
      <c r="F421" s="5">
        <v>47.621925296082601</v>
      </c>
      <c r="G421" s="5">
        <v>30.133220448570011</v>
      </c>
      <c r="H421" s="5">
        <v>7.7826689998653888</v>
      </c>
      <c r="I421" s="5">
        <v>9.4230289100992348E-2</v>
      </c>
      <c r="J421" s="5">
        <v>4.379504826003136</v>
      </c>
      <c r="K421" s="5">
        <f t="shared" si="59"/>
        <v>90.011549859622136</v>
      </c>
      <c r="L421" s="5">
        <v>1066.8656863548492</v>
      </c>
      <c r="M421" s="5">
        <v>65.980943545511096</v>
      </c>
      <c r="N421" s="5">
        <f t="shared" si="60"/>
        <v>1132.8466299003603</v>
      </c>
      <c r="O421" s="5">
        <f t="shared" si="61"/>
        <v>1222.8581797599825</v>
      </c>
      <c r="P421" s="5"/>
      <c r="Q421" s="5">
        <v>114.87604362310731</v>
      </c>
      <c r="R421" s="5">
        <v>211.16463826575907</v>
      </c>
      <c r="S421" s="5">
        <f t="shared" si="62"/>
        <v>326.0406818888664</v>
      </c>
      <c r="U421" s="6">
        <f t="shared" si="55"/>
        <v>1548.8988616488489</v>
      </c>
      <c r="V421" s="6"/>
    </row>
    <row r="422" spans="1:22">
      <c r="A422" s="35">
        <f t="shared" si="54"/>
        <v>44214.333333333336</v>
      </c>
      <c r="C422" s="36">
        <f t="shared" si="56"/>
        <v>1</v>
      </c>
      <c r="D422" s="36">
        <f t="shared" si="57"/>
        <v>18</v>
      </c>
      <c r="E422" s="36">
        <f t="shared" si="58"/>
        <v>9</v>
      </c>
      <c r="F422" s="5">
        <v>46.942909201336164</v>
      </c>
      <c r="G422" s="5">
        <v>30.134341760504974</v>
      </c>
      <c r="H422" s="5">
        <v>7.785455377574368</v>
      </c>
      <c r="I422" s="5">
        <v>8.1484872027556998E-2</v>
      </c>
      <c r="J422" s="5">
        <v>3.9694418029635656</v>
      </c>
      <c r="K422" s="5">
        <f t="shared" si="59"/>
        <v>88.913633014406628</v>
      </c>
      <c r="L422" s="5">
        <v>1021.4791264243441</v>
      </c>
      <c r="M422" s="5">
        <v>67.235985261840042</v>
      </c>
      <c r="N422" s="5">
        <f t="shared" si="60"/>
        <v>1088.7151116861842</v>
      </c>
      <c r="O422" s="5">
        <f t="shared" si="61"/>
        <v>1177.6287447005907</v>
      </c>
      <c r="P422" s="5"/>
      <c r="Q422" s="5">
        <v>114.83968642962751</v>
      </c>
      <c r="R422" s="5">
        <v>220.62815705141247</v>
      </c>
      <c r="S422" s="5">
        <f t="shared" si="62"/>
        <v>335.46784348103995</v>
      </c>
      <c r="U422" s="6">
        <f t="shared" si="55"/>
        <v>1513.0965881816305</v>
      </c>
      <c r="V422" s="6"/>
    </row>
    <row r="423" spans="1:22">
      <c r="A423" s="35">
        <f t="shared" si="54"/>
        <v>44214.375</v>
      </c>
      <c r="C423" s="36">
        <f t="shared" si="56"/>
        <v>1</v>
      </c>
      <c r="D423" s="36">
        <f t="shared" si="57"/>
        <v>18</v>
      </c>
      <c r="E423" s="36">
        <f t="shared" si="58"/>
        <v>10</v>
      </c>
      <c r="F423" s="5">
        <v>46.674460977831764</v>
      </c>
      <c r="G423" s="5">
        <v>29.723941592308186</v>
      </c>
      <c r="H423" s="5">
        <v>7.7427309193700333</v>
      </c>
      <c r="I423" s="5">
        <v>8.2135701835562236E-2</v>
      </c>
      <c r="J423" s="5">
        <v>3.1257596043893328</v>
      </c>
      <c r="K423" s="5">
        <f t="shared" si="59"/>
        <v>87.349028795734881</v>
      </c>
      <c r="L423" s="5">
        <v>968.69267276113658</v>
      </c>
      <c r="M423" s="5">
        <v>67.141023005185303</v>
      </c>
      <c r="N423" s="5">
        <f t="shared" si="60"/>
        <v>1035.8336957663219</v>
      </c>
      <c r="O423" s="5">
        <f t="shared" si="61"/>
        <v>1123.1827245620568</v>
      </c>
      <c r="P423" s="5"/>
      <c r="Q423" s="5">
        <v>115.57894936371679</v>
      </c>
      <c r="R423" s="5">
        <v>231.89073819363264</v>
      </c>
      <c r="S423" s="5">
        <f t="shared" si="62"/>
        <v>347.4696875573494</v>
      </c>
      <c r="U423" s="6">
        <f t="shared" si="55"/>
        <v>1470.6524121194061</v>
      </c>
      <c r="V423" s="6"/>
    </row>
    <row r="424" spans="1:22">
      <c r="A424" s="35">
        <f t="shared" si="54"/>
        <v>44214.416666666664</v>
      </c>
      <c r="C424" s="36">
        <f t="shared" si="56"/>
        <v>1</v>
      </c>
      <c r="D424" s="36">
        <f t="shared" si="57"/>
        <v>18</v>
      </c>
      <c r="E424" s="36">
        <f t="shared" si="58"/>
        <v>11</v>
      </c>
      <c r="F424" s="5">
        <v>46.706043121773455</v>
      </c>
      <c r="G424" s="5">
        <v>30.095095842781237</v>
      </c>
      <c r="H424" s="5">
        <v>7.7770962444474323</v>
      </c>
      <c r="I424" s="5">
        <v>9.5586184534336538E-2</v>
      </c>
      <c r="J424" s="5">
        <v>2.5210483738903147</v>
      </c>
      <c r="K424" s="5">
        <f t="shared" si="59"/>
        <v>87.194869767426781</v>
      </c>
      <c r="L424" s="5">
        <v>924.81245772249781</v>
      </c>
      <c r="M424" s="5">
        <v>67.328380971017637</v>
      </c>
      <c r="N424" s="5">
        <f t="shared" si="60"/>
        <v>992.14083869351543</v>
      </c>
      <c r="O424" s="5">
        <f t="shared" si="61"/>
        <v>1079.3357084609422</v>
      </c>
      <c r="P424" s="5"/>
      <c r="Q424" s="5">
        <v>117.57495928575793</v>
      </c>
      <c r="R424" s="5">
        <v>226.19643945912347</v>
      </c>
      <c r="S424" s="5">
        <f t="shared" si="62"/>
        <v>343.77139874488137</v>
      </c>
      <c r="U424" s="6">
        <f t="shared" si="55"/>
        <v>1423.1071072058235</v>
      </c>
      <c r="V424" s="6"/>
    </row>
    <row r="425" spans="1:22">
      <c r="A425" s="35">
        <f t="shared" si="54"/>
        <v>44214.458333333336</v>
      </c>
      <c r="C425" s="36">
        <f t="shared" si="56"/>
        <v>1</v>
      </c>
      <c r="D425" s="36">
        <f t="shared" si="57"/>
        <v>18</v>
      </c>
      <c r="E425" s="36">
        <f t="shared" si="58"/>
        <v>12</v>
      </c>
      <c r="F425" s="5">
        <v>46.844215001518371</v>
      </c>
      <c r="G425" s="5">
        <v>30.178072925968564</v>
      </c>
      <c r="H425" s="5">
        <v>7.725083860546504</v>
      </c>
      <c r="I425" s="5">
        <v>8.4196662894245378E-2</v>
      </c>
      <c r="J425" s="5">
        <v>1.7347068096791358</v>
      </c>
      <c r="K425" s="5">
        <f t="shared" si="59"/>
        <v>86.566275260606815</v>
      </c>
      <c r="L425" s="5">
        <v>910.65751667959432</v>
      </c>
      <c r="M425" s="5">
        <v>67.474674177215505</v>
      </c>
      <c r="N425" s="5">
        <f t="shared" si="60"/>
        <v>978.13219085680987</v>
      </c>
      <c r="O425" s="5">
        <f t="shared" si="61"/>
        <v>1064.6984661174167</v>
      </c>
      <c r="P425" s="5"/>
      <c r="Q425" s="5">
        <v>119.54067154656587</v>
      </c>
      <c r="R425" s="5">
        <v>221.03386815232389</v>
      </c>
      <c r="S425" s="5">
        <f t="shared" si="62"/>
        <v>340.57453969888979</v>
      </c>
      <c r="U425" s="6">
        <f t="shared" si="55"/>
        <v>1405.2730058163065</v>
      </c>
      <c r="V425" s="6"/>
    </row>
    <row r="426" spans="1:22">
      <c r="A426" s="35">
        <f t="shared" si="54"/>
        <v>44214.5</v>
      </c>
      <c r="C426" s="36">
        <f t="shared" si="56"/>
        <v>1</v>
      </c>
      <c r="D426" s="36">
        <f t="shared" si="57"/>
        <v>18</v>
      </c>
      <c r="E426" s="36">
        <f t="shared" si="58"/>
        <v>13</v>
      </c>
      <c r="F426" s="5">
        <v>46.662617673853624</v>
      </c>
      <c r="G426" s="5">
        <v>30.286840183660065</v>
      </c>
      <c r="H426" s="5">
        <v>7.7408733342307139</v>
      </c>
      <c r="I426" s="5">
        <v>5.5072028986012378E-2</v>
      </c>
      <c r="J426" s="5">
        <v>2.7395626832197904</v>
      </c>
      <c r="K426" s="5">
        <f t="shared" si="59"/>
        <v>87.484965903950211</v>
      </c>
      <c r="L426" s="5">
        <v>857.03613508107139</v>
      </c>
      <c r="M426" s="5">
        <v>62.839489433472934</v>
      </c>
      <c r="N426" s="5">
        <f t="shared" si="60"/>
        <v>919.87562451454437</v>
      </c>
      <c r="O426" s="5">
        <f t="shared" si="61"/>
        <v>1007.3605904184946</v>
      </c>
      <c r="P426" s="5"/>
      <c r="Q426" s="5">
        <v>121.23249294982594</v>
      </c>
      <c r="R426" s="5">
        <v>226.75070639243927</v>
      </c>
      <c r="S426" s="5">
        <f t="shared" si="62"/>
        <v>347.98319934226521</v>
      </c>
      <c r="U426" s="6">
        <f t="shared" si="55"/>
        <v>1355.3437897607598</v>
      </c>
      <c r="V426" s="6"/>
    </row>
    <row r="427" spans="1:22">
      <c r="A427" s="35">
        <f t="shared" si="54"/>
        <v>44214.541666666664</v>
      </c>
      <c r="C427" s="36">
        <f t="shared" si="56"/>
        <v>1</v>
      </c>
      <c r="D427" s="36">
        <f t="shared" si="57"/>
        <v>18</v>
      </c>
      <c r="E427" s="36">
        <f t="shared" si="58"/>
        <v>14</v>
      </c>
      <c r="F427" s="5">
        <v>47.519283328272095</v>
      </c>
      <c r="G427" s="5">
        <v>30.355240211692863</v>
      </c>
      <c r="H427" s="5">
        <v>7.8114615695248322</v>
      </c>
      <c r="I427" s="5">
        <v>3.4570890033848334E-2</v>
      </c>
      <c r="J427" s="5">
        <v>3.537992273053451</v>
      </c>
      <c r="K427" s="5">
        <f t="shared" si="59"/>
        <v>89.258548272577087</v>
      </c>
      <c r="L427" s="5">
        <v>841.43616576333841</v>
      </c>
      <c r="M427" s="5">
        <v>60.488531944398659</v>
      </c>
      <c r="N427" s="5">
        <f t="shared" si="60"/>
        <v>901.9246977077371</v>
      </c>
      <c r="O427" s="5">
        <f t="shared" si="61"/>
        <v>991.18324598031415</v>
      </c>
      <c r="P427" s="5"/>
      <c r="Q427" s="5">
        <v>121.34277643671467</v>
      </c>
      <c r="R427" s="5">
        <v>215.76986907029647</v>
      </c>
      <c r="S427" s="5">
        <f t="shared" si="62"/>
        <v>337.11264550701117</v>
      </c>
      <c r="U427" s="6">
        <f t="shared" si="55"/>
        <v>1328.2958914873252</v>
      </c>
      <c r="V427" s="6"/>
    </row>
    <row r="428" spans="1:22">
      <c r="A428" s="35">
        <f t="shared" si="54"/>
        <v>44214.583333333336</v>
      </c>
      <c r="C428" s="36">
        <f t="shared" si="56"/>
        <v>1</v>
      </c>
      <c r="D428" s="36">
        <f t="shared" si="57"/>
        <v>18</v>
      </c>
      <c r="E428" s="36">
        <f t="shared" si="58"/>
        <v>15</v>
      </c>
      <c r="F428" s="5">
        <v>47.149236648981898</v>
      </c>
      <c r="G428" s="5">
        <v>29.907836749642264</v>
      </c>
      <c r="H428" s="5">
        <v>7.7947433032709617</v>
      </c>
      <c r="I428" s="5">
        <v>4.9594211435301905E-2</v>
      </c>
      <c r="J428" s="5">
        <v>3.0448628175311865</v>
      </c>
      <c r="K428" s="5">
        <f t="shared" si="59"/>
        <v>87.94627373086162</v>
      </c>
      <c r="L428" s="5">
        <v>848.67868017898024</v>
      </c>
      <c r="M428" s="5">
        <v>61.4907687342278</v>
      </c>
      <c r="N428" s="5">
        <f t="shared" si="60"/>
        <v>910.16944891320804</v>
      </c>
      <c r="O428" s="5">
        <f t="shared" si="61"/>
        <v>998.11572264406971</v>
      </c>
      <c r="P428" s="5"/>
      <c r="Q428" s="5">
        <v>122.14384659971964</v>
      </c>
      <c r="R428" s="5">
        <v>216.16431041840482</v>
      </c>
      <c r="S428" s="5">
        <f t="shared" si="62"/>
        <v>338.30815701812446</v>
      </c>
      <c r="U428" s="6">
        <f t="shared" si="55"/>
        <v>1336.4238796621942</v>
      </c>
      <c r="V428" s="6"/>
    </row>
    <row r="429" spans="1:22">
      <c r="A429" s="35">
        <f t="shared" si="54"/>
        <v>44214.625</v>
      </c>
      <c r="C429" s="36">
        <f t="shared" si="56"/>
        <v>1</v>
      </c>
      <c r="D429" s="36">
        <f t="shared" si="57"/>
        <v>18</v>
      </c>
      <c r="E429" s="36">
        <f t="shared" si="58"/>
        <v>16</v>
      </c>
      <c r="F429" s="5">
        <v>48.135135135135137</v>
      </c>
      <c r="G429" s="5">
        <v>29.942597419626146</v>
      </c>
      <c r="H429" s="5">
        <v>7.7873129627136866</v>
      </c>
      <c r="I429" s="5">
        <v>4.7750193645953787E-2</v>
      </c>
      <c r="J429" s="5">
        <v>3.690487365521681</v>
      </c>
      <c r="K429" s="5">
        <f t="shared" si="59"/>
        <v>89.603283076642597</v>
      </c>
      <c r="L429" s="5">
        <v>899.24138453099317</v>
      </c>
      <c r="M429" s="5">
        <v>64.942775091001735</v>
      </c>
      <c r="N429" s="5">
        <f t="shared" si="60"/>
        <v>964.18415962199492</v>
      </c>
      <c r="O429" s="5">
        <f t="shared" si="61"/>
        <v>1053.7874426986375</v>
      </c>
      <c r="P429" s="5"/>
      <c r="Q429" s="5">
        <v>122.66739018582879</v>
      </c>
      <c r="R429" s="5">
        <v>214.87443598394148</v>
      </c>
      <c r="S429" s="5">
        <f t="shared" si="62"/>
        <v>337.54182616977027</v>
      </c>
      <c r="U429" s="6">
        <f t="shared" si="55"/>
        <v>1391.3292688684078</v>
      </c>
      <c r="V429" s="6"/>
    </row>
    <row r="430" spans="1:22">
      <c r="A430" s="35">
        <f t="shared" si="54"/>
        <v>44214.666666666664</v>
      </c>
      <c r="C430" s="36">
        <f t="shared" si="56"/>
        <v>1</v>
      </c>
      <c r="D430" s="36">
        <f t="shared" si="57"/>
        <v>18</v>
      </c>
      <c r="E430" s="36">
        <f t="shared" si="58"/>
        <v>17</v>
      </c>
      <c r="F430" s="5">
        <v>47.870634679623436</v>
      </c>
      <c r="G430" s="5">
        <v>29.935869548016363</v>
      </c>
      <c r="H430" s="5">
        <v>7.7975296809799399</v>
      </c>
      <c r="I430" s="5">
        <v>9.3796402562322134E-2</v>
      </c>
      <c r="J430" s="5">
        <v>3.1812405425027741</v>
      </c>
      <c r="K430" s="5">
        <f t="shared" si="59"/>
        <v>88.879070853684837</v>
      </c>
      <c r="L430" s="5">
        <v>981.11133159828626</v>
      </c>
      <c r="M430" s="5">
        <v>69.312322170858721</v>
      </c>
      <c r="N430" s="5">
        <f t="shared" si="60"/>
        <v>1050.4236537691449</v>
      </c>
      <c r="O430" s="5">
        <f t="shared" si="61"/>
        <v>1139.3027246228298</v>
      </c>
      <c r="P430" s="5"/>
      <c r="Q430" s="5">
        <v>125.64989195762183</v>
      </c>
      <c r="R430" s="5">
        <v>217.24415764153773</v>
      </c>
      <c r="S430" s="5">
        <f t="shared" si="62"/>
        <v>342.89404959915953</v>
      </c>
      <c r="U430" s="6">
        <f t="shared" si="55"/>
        <v>1482.1967742219895</v>
      </c>
      <c r="V430" s="6"/>
    </row>
    <row r="431" spans="1:22">
      <c r="A431" s="35">
        <f t="shared" si="54"/>
        <v>44214.708333333336</v>
      </c>
      <c r="C431" s="36">
        <f t="shared" si="56"/>
        <v>1</v>
      </c>
      <c r="D431" s="36">
        <f t="shared" si="57"/>
        <v>18</v>
      </c>
      <c r="E431" s="36">
        <f t="shared" si="58"/>
        <v>18</v>
      </c>
      <c r="F431" s="5">
        <v>47.803522623747341</v>
      </c>
      <c r="G431" s="5">
        <v>30.062577796667284</v>
      </c>
      <c r="H431" s="5">
        <v>7.7371581639520768</v>
      </c>
      <c r="I431" s="5">
        <v>9.1518498234303969E-2</v>
      </c>
      <c r="J431" s="5">
        <v>2.7308841007215987</v>
      </c>
      <c r="K431" s="5">
        <f t="shared" si="59"/>
        <v>88.425661183322603</v>
      </c>
      <c r="L431" s="5">
        <v>990.32006553356916</v>
      </c>
      <c r="M431" s="5">
        <v>67.751861304748275</v>
      </c>
      <c r="N431" s="5">
        <f t="shared" si="60"/>
        <v>1058.0719268383175</v>
      </c>
      <c r="O431" s="5">
        <f t="shared" si="61"/>
        <v>1146.49758802164</v>
      </c>
      <c r="P431" s="5"/>
      <c r="Q431" s="5">
        <v>129.15836112842268</v>
      </c>
      <c r="R431" s="5">
        <v>215.70839769137052</v>
      </c>
      <c r="S431" s="5">
        <f t="shared" si="62"/>
        <v>344.86675881979318</v>
      </c>
      <c r="U431" s="6">
        <f t="shared" si="55"/>
        <v>1491.3643468414332</v>
      </c>
      <c r="V431" s="6"/>
    </row>
    <row r="432" spans="1:22">
      <c r="A432" s="35">
        <f t="shared" si="54"/>
        <v>44214.75</v>
      </c>
      <c r="C432" s="36">
        <f t="shared" si="56"/>
        <v>1</v>
      </c>
      <c r="D432" s="36">
        <f t="shared" si="57"/>
        <v>18</v>
      </c>
      <c r="E432" s="36">
        <f t="shared" si="58"/>
        <v>19</v>
      </c>
      <c r="F432" s="5">
        <v>47.95353780747039</v>
      </c>
      <c r="G432" s="5">
        <v>30.033423686358223</v>
      </c>
      <c r="H432" s="5">
        <v>7.8077463992461942</v>
      </c>
      <c r="I432" s="5">
        <v>0.10654181963575748</v>
      </c>
      <c r="J432" s="5">
        <v>2.5421249313859233</v>
      </c>
      <c r="K432" s="5">
        <f t="shared" si="59"/>
        <v>88.443374644096494</v>
      </c>
      <c r="L432" s="5">
        <v>960.45069748779758</v>
      </c>
      <c r="M432" s="5">
        <v>65.753804093782847</v>
      </c>
      <c r="N432" s="5">
        <f t="shared" si="60"/>
        <v>1026.2045015815804</v>
      </c>
      <c r="O432" s="5">
        <f t="shared" si="61"/>
        <v>1114.647876225677</v>
      </c>
      <c r="P432" s="5"/>
      <c r="Q432" s="5">
        <v>126.67152909440426</v>
      </c>
      <c r="R432" s="5">
        <v>205.32075917586332</v>
      </c>
      <c r="S432" s="5">
        <f t="shared" si="62"/>
        <v>331.99228827026758</v>
      </c>
      <c r="U432" s="6">
        <f t="shared" si="55"/>
        <v>1446.6401644959446</v>
      </c>
      <c r="V432" s="6"/>
    </row>
    <row r="433" spans="1:22">
      <c r="A433" s="35">
        <f t="shared" si="54"/>
        <v>44214.791666666664</v>
      </c>
      <c r="C433" s="36">
        <f t="shared" si="56"/>
        <v>1</v>
      </c>
      <c r="D433" s="36">
        <f t="shared" si="57"/>
        <v>18</v>
      </c>
      <c r="E433" s="36">
        <f t="shared" si="58"/>
        <v>20</v>
      </c>
      <c r="F433" s="5">
        <v>47.203461888855152</v>
      </c>
      <c r="G433" s="5">
        <v>30.303659862684526</v>
      </c>
      <c r="H433" s="5">
        <v>7.7445885045093528</v>
      </c>
      <c r="I433" s="5">
        <v>0.10583675401041853</v>
      </c>
      <c r="J433" s="5">
        <v>3.4725929549420758</v>
      </c>
      <c r="K433" s="5">
        <f t="shared" si="59"/>
        <v>88.830139965001507</v>
      </c>
      <c r="L433" s="5">
        <v>957.76707354882831</v>
      </c>
      <c r="M433" s="5">
        <v>64.813164443405398</v>
      </c>
      <c r="N433" s="5">
        <f t="shared" si="60"/>
        <v>1022.5802379922337</v>
      </c>
      <c r="O433" s="5">
        <f t="shared" si="61"/>
        <v>1111.4103779572351</v>
      </c>
      <c r="P433" s="5"/>
      <c r="Q433" s="5">
        <v>125.45113929993224</v>
      </c>
      <c r="R433" s="5">
        <v>194.13399273431853</v>
      </c>
      <c r="S433" s="5">
        <f t="shared" si="62"/>
        <v>319.58513203425076</v>
      </c>
      <c r="U433" s="6">
        <f t="shared" si="55"/>
        <v>1430.995509991486</v>
      </c>
      <c r="V433" s="6"/>
    </row>
    <row r="434" spans="1:22">
      <c r="A434" s="35">
        <f t="shared" si="54"/>
        <v>44214.833333333336</v>
      </c>
      <c r="C434" s="36">
        <f t="shared" si="56"/>
        <v>1</v>
      </c>
      <c r="D434" s="36">
        <f t="shared" si="57"/>
        <v>18</v>
      </c>
      <c r="E434" s="36">
        <f t="shared" si="58"/>
        <v>21</v>
      </c>
      <c r="F434" s="5">
        <v>47.128454296993624</v>
      </c>
      <c r="G434" s="5">
        <v>30.35972545943272</v>
      </c>
      <c r="H434" s="5">
        <v>7.7919569255619843</v>
      </c>
      <c r="I434" s="5">
        <v>9.764714559301968E-2</v>
      </c>
      <c r="J434" s="5">
        <v>5.8861687375642475</v>
      </c>
      <c r="K434" s="5">
        <f t="shared" si="59"/>
        <v>91.263952565145601</v>
      </c>
      <c r="L434" s="5">
        <v>933.89651453647286</v>
      </c>
      <c r="M434" s="5">
        <v>62.726561344478114</v>
      </c>
      <c r="N434" s="5">
        <f t="shared" si="60"/>
        <v>996.62307588095098</v>
      </c>
      <c r="O434" s="5">
        <f t="shared" si="61"/>
        <v>1087.8870284460966</v>
      </c>
      <c r="P434" s="5"/>
      <c r="Q434" s="5">
        <v>123.61873674855025</v>
      </c>
      <c r="R434" s="5">
        <v>189.78284362934178</v>
      </c>
      <c r="S434" s="5">
        <f t="shared" si="62"/>
        <v>313.40158037789206</v>
      </c>
      <c r="U434" s="6">
        <f t="shared" si="55"/>
        <v>1401.2886088239886</v>
      </c>
      <c r="V434" s="6"/>
    </row>
    <row r="435" spans="1:22">
      <c r="A435" s="35">
        <f t="shared" si="54"/>
        <v>44214.875</v>
      </c>
      <c r="C435" s="36">
        <f t="shared" si="56"/>
        <v>1</v>
      </c>
      <c r="D435" s="36">
        <f t="shared" si="57"/>
        <v>18</v>
      </c>
      <c r="E435" s="36">
        <f t="shared" si="58"/>
        <v>22</v>
      </c>
      <c r="F435" s="5">
        <v>47.140297600971756</v>
      </c>
      <c r="G435" s="5">
        <v>30.335056596863513</v>
      </c>
      <c r="H435" s="5">
        <v>7.7956720958406214</v>
      </c>
      <c r="I435" s="5">
        <v>0.100358936459708</v>
      </c>
      <c r="J435" s="5">
        <v>5.7919441275838777</v>
      </c>
      <c r="K435" s="5">
        <f t="shared" si="59"/>
        <v>91.163329357719476</v>
      </c>
      <c r="L435" s="5">
        <v>875.17972206220679</v>
      </c>
      <c r="M435" s="5">
        <v>58.747129481148747</v>
      </c>
      <c r="N435" s="5">
        <f t="shared" si="60"/>
        <v>933.9268515433555</v>
      </c>
      <c r="O435" s="5">
        <f t="shared" si="61"/>
        <v>1025.090180901075</v>
      </c>
      <c r="P435" s="5"/>
      <c r="Q435" s="5">
        <v>120.82529238285218</v>
      </c>
      <c r="R435" s="5">
        <v>199.83034051479194</v>
      </c>
      <c r="S435" s="5">
        <f t="shared" si="62"/>
        <v>320.65563289764413</v>
      </c>
      <c r="U435" s="6">
        <f t="shared" si="55"/>
        <v>1345.7458137987192</v>
      </c>
      <c r="V435" s="6"/>
    </row>
    <row r="436" spans="1:22">
      <c r="A436" s="35">
        <f t="shared" si="54"/>
        <v>44214.916666666664</v>
      </c>
      <c r="C436" s="36">
        <f t="shared" si="56"/>
        <v>1</v>
      </c>
      <c r="D436" s="36">
        <f t="shared" si="57"/>
        <v>18</v>
      </c>
      <c r="E436" s="36">
        <f t="shared" si="58"/>
        <v>23</v>
      </c>
      <c r="F436" s="5">
        <v>47.341633768600062</v>
      </c>
      <c r="G436" s="5">
        <v>30.155646687269289</v>
      </c>
      <c r="H436" s="5">
        <v>7.8077463992461942</v>
      </c>
      <c r="I436" s="5">
        <v>2.0198398440400056E-2</v>
      </c>
      <c r="J436" s="5">
        <v>5.1549981620915748</v>
      </c>
      <c r="K436" s="5">
        <f t="shared" si="59"/>
        <v>90.480223415647515</v>
      </c>
      <c r="L436" s="5">
        <v>791.08909151457078</v>
      </c>
      <c r="M436" s="5">
        <v>57.408533969010726</v>
      </c>
      <c r="N436" s="5">
        <f t="shared" si="60"/>
        <v>848.49762548358149</v>
      </c>
      <c r="O436" s="5">
        <f t="shared" si="61"/>
        <v>938.977848899229</v>
      </c>
      <c r="P436" s="5"/>
      <c r="Q436" s="5">
        <v>117.74947381446094</v>
      </c>
      <c r="R436" s="5">
        <v>200.95526674913719</v>
      </c>
      <c r="S436" s="5">
        <f t="shared" si="62"/>
        <v>318.70474056359814</v>
      </c>
      <c r="U436" s="6">
        <f t="shared" si="55"/>
        <v>1257.6825894628271</v>
      </c>
      <c r="V436" s="6"/>
    </row>
    <row r="437" spans="1:22">
      <c r="A437" s="35">
        <f t="shared" si="54"/>
        <v>44214.958333333336</v>
      </c>
      <c r="C437" s="36">
        <f t="shared" si="56"/>
        <v>1</v>
      </c>
      <c r="D437" s="36">
        <f t="shared" si="57"/>
        <v>18</v>
      </c>
      <c r="E437" s="36">
        <f t="shared" si="58"/>
        <v>24</v>
      </c>
      <c r="F437" s="5">
        <v>47.408745824476163</v>
      </c>
      <c r="G437" s="5">
        <v>30.337299220733442</v>
      </c>
      <c r="H437" s="5">
        <v>7.7873129627136866</v>
      </c>
      <c r="I437" s="5">
        <v>7.3024084523489352E-2</v>
      </c>
      <c r="J437" s="5">
        <v>4.8335806602835367</v>
      </c>
      <c r="K437" s="5">
        <f t="shared" si="59"/>
        <v>90.43996275273031</v>
      </c>
      <c r="L437" s="5">
        <v>791.98790840454535</v>
      </c>
      <c r="M437" s="5">
        <v>52.543643226062777</v>
      </c>
      <c r="N437" s="5">
        <f t="shared" si="60"/>
        <v>844.53155163060808</v>
      </c>
      <c r="O437" s="5">
        <f t="shared" si="61"/>
        <v>934.97151438333844</v>
      </c>
      <c r="P437" s="5"/>
      <c r="Q437" s="5">
        <v>128.96017717930548</v>
      </c>
      <c r="R437" s="5">
        <v>195.41464646194294</v>
      </c>
      <c r="S437" s="5">
        <f t="shared" si="62"/>
        <v>324.37482364124844</v>
      </c>
      <c r="U437" s="6">
        <f t="shared" si="55"/>
        <v>1259.3463380245869</v>
      </c>
      <c r="V437" s="6"/>
    </row>
    <row r="438" spans="1:22">
      <c r="A438" s="35">
        <f t="shared" si="54"/>
        <v>44215</v>
      </c>
      <c r="C438" s="36">
        <f t="shared" si="56"/>
        <v>1</v>
      </c>
      <c r="D438" s="36">
        <f t="shared" si="57"/>
        <v>19</v>
      </c>
      <c r="E438" s="36">
        <f t="shared" si="58"/>
        <v>1</v>
      </c>
      <c r="F438" s="5">
        <v>47.31794716064379</v>
      </c>
      <c r="G438" s="5">
        <v>30.247594265936328</v>
      </c>
      <c r="H438" s="5">
        <v>7.7603779781935627</v>
      </c>
      <c r="I438" s="5">
        <v>9.1030375878300041E-2</v>
      </c>
      <c r="J438" s="5">
        <v>4.5236312853481095</v>
      </c>
      <c r="K438" s="5">
        <f t="shared" si="59"/>
        <v>89.940581066000107</v>
      </c>
      <c r="L438" s="5">
        <v>745.60495344719527</v>
      </c>
      <c r="M438" s="5">
        <v>48.917111640842272</v>
      </c>
      <c r="N438" s="5">
        <f t="shared" si="60"/>
        <v>794.52206508803749</v>
      </c>
      <c r="O438" s="5">
        <f t="shared" si="61"/>
        <v>884.46264615403766</v>
      </c>
      <c r="P438" s="5"/>
      <c r="Q438" s="5">
        <v>125.24204819277109</v>
      </c>
      <c r="R438" s="5">
        <v>201.23496152325038</v>
      </c>
      <c r="S438" s="5">
        <f t="shared" si="62"/>
        <v>326.47700971602148</v>
      </c>
      <c r="U438" s="6">
        <f t="shared" si="55"/>
        <v>1210.9396558700591</v>
      </c>
      <c r="V438" s="6"/>
    </row>
    <row r="439" spans="1:22">
      <c r="A439" s="35">
        <f t="shared" si="54"/>
        <v>44215.041666666664</v>
      </c>
      <c r="C439" s="36">
        <f t="shared" si="56"/>
        <v>1</v>
      </c>
      <c r="D439" s="36">
        <f t="shared" si="57"/>
        <v>19</v>
      </c>
      <c r="E439" s="36">
        <f t="shared" si="58"/>
        <v>2</v>
      </c>
      <c r="F439" s="5">
        <v>46.812632857576681</v>
      </c>
      <c r="G439" s="5">
        <v>30.039030246033043</v>
      </c>
      <c r="H439" s="5">
        <v>7.8003160586889182</v>
      </c>
      <c r="I439" s="5">
        <v>9.0813432608964961E-2</v>
      </c>
      <c r="J439" s="5">
        <v>1.5375790072202036</v>
      </c>
      <c r="K439" s="5">
        <f t="shared" si="59"/>
        <v>86.280371602127815</v>
      </c>
      <c r="L439" s="5">
        <v>730.41273963275569</v>
      </c>
      <c r="M439" s="5">
        <v>48.528279698053247</v>
      </c>
      <c r="N439" s="5">
        <f t="shared" si="60"/>
        <v>778.9410193308089</v>
      </c>
      <c r="O439" s="5">
        <f t="shared" si="61"/>
        <v>865.22139093293674</v>
      </c>
      <c r="P439" s="5"/>
      <c r="Q439" s="5">
        <v>123.08121899362155</v>
      </c>
      <c r="R439" s="5">
        <v>200.47886356246093</v>
      </c>
      <c r="S439" s="5">
        <f t="shared" si="62"/>
        <v>323.56008255608248</v>
      </c>
      <c r="U439" s="6">
        <f t="shared" si="55"/>
        <v>1188.7814734890192</v>
      </c>
      <c r="V439" s="6"/>
    </row>
    <row r="440" spans="1:22">
      <c r="A440" s="35">
        <f t="shared" si="54"/>
        <v>44215.083333333336</v>
      </c>
      <c r="C440" s="36">
        <f t="shared" si="56"/>
        <v>1</v>
      </c>
      <c r="D440" s="36">
        <f t="shared" si="57"/>
        <v>19</v>
      </c>
      <c r="E440" s="36">
        <f t="shared" si="58"/>
        <v>3</v>
      </c>
      <c r="F440" s="5">
        <v>47.49954448830853</v>
      </c>
      <c r="G440" s="5">
        <v>29.970630218000245</v>
      </c>
      <c r="H440" s="5">
        <v>7.8021736438282376</v>
      </c>
      <c r="I440" s="5">
        <v>0.10654181963575748</v>
      </c>
      <c r="J440" s="5">
        <v>3.1046830468937237</v>
      </c>
      <c r="K440" s="5">
        <f t="shared" si="59"/>
        <v>88.483573216666485</v>
      </c>
      <c r="L440" s="5">
        <v>722.35164837967488</v>
      </c>
      <c r="M440" s="5">
        <v>47.780131108462456</v>
      </c>
      <c r="N440" s="5">
        <f t="shared" si="60"/>
        <v>770.13177948813734</v>
      </c>
      <c r="O440" s="5">
        <f t="shared" si="61"/>
        <v>858.61535270480385</v>
      </c>
      <c r="P440" s="5"/>
      <c r="Q440" s="5">
        <v>121.80144578313254</v>
      </c>
      <c r="R440" s="5">
        <v>195.64311508695113</v>
      </c>
      <c r="S440" s="5">
        <f t="shared" si="62"/>
        <v>317.44456087008365</v>
      </c>
      <c r="U440" s="6">
        <f t="shared" si="55"/>
        <v>1176.0599135748876</v>
      </c>
      <c r="V440" s="6"/>
    </row>
    <row r="441" spans="1:22">
      <c r="A441" s="35">
        <f t="shared" si="54"/>
        <v>44215.125</v>
      </c>
      <c r="C441" s="36">
        <f t="shared" si="56"/>
        <v>1</v>
      </c>
      <c r="D441" s="36">
        <f t="shared" si="57"/>
        <v>19</v>
      </c>
      <c r="E441" s="36">
        <f t="shared" si="58"/>
        <v>4</v>
      </c>
      <c r="F441" s="5">
        <v>46.615244457941088</v>
      </c>
      <c r="G441" s="5">
        <v>29.963902346390459</v>
      </c>
      <c r="H441" s="5">
        <v>7.785455377574368</v>
      </c>
      <c r="I441" s="5">
        <v>9.3091336936983182E-2</v>
      </c>
      <c r="J441" s="5">
        <v>2.8898881300634729</v>
      </c>
      <c r="K441" s="5">
        <f t="shared" si="59"/>
        <v>87.347581648906356</v>
      </c>
      <c r="L441" s="5">
        <v>722.24945401794719</v>
      </c>
      <c r="M441" s="5">
        <v>49.103186332936041</v>
      </c>
      <c r="N441" s="5">
        <f t="shared" si="60"/>
        <v>771.35264035088323</v>
      </c>
      <c r="O441" s="5">
        <f t="shared" si="61"/>
        <v>858.70022199978962</v>
      </c>
      <c r="P441" s="5"/>
      <c r="Q441" s="5">
        <v>121.29486888731397</v>
      </c>
      <c r="R441" s="5">
        <v>211.66460548102364</v>
      </c>
      <c r="S441" s="5">
        <f t="shared" si="62"/>
        <v>332.95947436833762</v>
      </c>
      <c r="U441" s="6">
        <f t="shared" si="55"/>
        <v>1191.6596963681272</v>
      </c>
      <c r="V441" s="6"/>
    </row>
    <row r="442" spans="1:22">
      <c r="A442" s="35">
        <f t="shared" si="54"/>
        <v>44215.166666666664</v>
      </c>
      <c r="C442" s="36">
        <f t="shared" si="56"/>
        <v>1</v>
      </c>
      <c r="D442" s="36">
        <f t="shared" si="57"/>
        <v>19</v>
      </c>
      <c r="E442" s="36">
        <f t="shared" si="58"/>
        <v>5</v>
      </c>
      <c r="F442" s="5">
        <v>46.63893106589736</v>
      </c>
      <c r="G442" s="5">
        <v>30.198256540797917</v>
      </c>
      <c r="H442" s="5">
        <v>7.8003160586889182</v>
      </c>
      <c r="I442" s="5">
        <v>0.10719264944376261</v>
      </c>
      <c r="J442" s="5">
        <v>2.2981947733117423</v>
      </c>
      <c r="K442" s="5">
        <f t="shared" si="59"/>
        <v>87.042891088139697</v>
      </c>
      <c r="L442" s="5">
        <v>733.03095918021938</v>
      </c>
      <c r="M442" s="5">
        <v>49.964263011521659</v>
      </c>
      <c r="N442" s="5">
        <f t="shared" si="60"/>
        <v>782.99522219174105</v>
      </c>
      <c r="O442" s="5">
        <f t="shared" si="61"/>
        <v>870.03811327988069</v>
      </c>
      <c r="P442" s="5"/>
      <c r="Q442" s="5">
        <v>121.39060949681078</v>
      </c>
      <c r="R442" s="5">
        <v>205.69778363327592</v>
      </c>
      <c r="S442" s="5">
        <f t="shared" si="62"/>
        <v>327.08839313008673</v>
      </c>
      <c r="U442" s="6">
        <f t="shared" si="55"/>
        <v>1197.1265064099675</v>
      </c>
      <c r="V442" s="6"/>
    </row>
    <row r="443" spans="1:22">
      <c r="A443" s="35">
        <f t="shared" si="54"/>
        <v>44215.208333333336</v>
      </c>
      <c r="C443" s="36">
        <f t="shared" si="56"/>
        <v>1</v>
      </c>
      <c r="D443" s="36">
        <f t="shared" si="57"/>
        <v>19</v>
      </c>
      <c r="E443" s="36">
        <f t="shared" si="58"/>
        <v>6</v>
      </c>
      <c r="F443" s="5">
        <v>46.074400242939568</v>
      </c>
      <c r="G443" s="5">
        <v>30.039030246033043</v>
      </c>
      <c r="H443" s="5">
        <v>7.8021736438282376</v>
      </c>
      <c r="I443" s="5">
        <v>8.9457537175620827E-2</v>
      </c>
      <c r="J443" s="5">
        <v>5.8861687375642475</v>
      </c>
      <c r="K443" s="5">
        <f t="shared" si="59"/>
        <v>89.891230407540718</v>
      </c>
      <c r="L443" s="5">
        <v>771.51633386325295</v>
      </c>
      <c r="M443" s="5">
        <v>50.649531187922136</v>
      </c>
      <c r="N443" s="5">
        <f t="shared" si="60"/>
        <v>822.16586505117505</v>
      </c>
      <c r="O443" s="5">
        <f t="shared" si="61"/>
        <v>912.05709545871582</v>
      </c>
      <c r="P443" s="5"/>
      <c r="Q443" s="5">
        <v>121.55300496102056</v>
      </c>
      <c r="R443" s="5">
        <v>200.64381176257896</v>
      </c>
      <c r="S443" s="5">
        <f t="shared" si="62"/>
        <v>322.19681672359951</v>
      </c>
      <c r="U443" s="6">
        <f t="shared" si="55"/>
        <v>1234.2539121823154</v>
      </c>
      <c r="V443" s="6"/>
    </row>
    <row r="444" spans="1:22">
      <c r="A444" s="35">
        <f t="shared" si="54"/>
        <v>44215.25</v>
      </c>
      <c r="C444" s="36">
        <f t="shared" si="56"/>
        <v>1</v>
      </c>
      <c r="D444" s="36">
        <f t="shared" si="57"/>
        <v>19</v>
      </c>
      <c r="E444" s="36">
        <f t="shared" si="58"/>
        <v>7</v>
      </c>
      <c r="F444" s="5">
        <v>50.264025595231516</v>
      </c>
      <c r="G444" s="5">
        <v>30.08948928310642</v>
      </c>
      <c r="H444" s="5">
        <v>7.8105327769551725</v>
      </c>
      <c r="I444" s="5">
        <v>9.1952384772974127E-2</v>
      </c>
      <c r="J444" s="5">
        <v>5.5929566288753332</v>
      </c>
      <c r="K444" s="5">
        <f t="shared" si="59"/>
        <v>93.848956668941412</v>
      </c>
      <c r="L444" s="5">
        <v>788.25319797662723</v>
      </c>
      <c r="M444" s="5">
        <v>58.323508144616603</v>
      </c>
      <c r="N444" s="5">
        <f t="shared" si="60"/>
        <v>846.57670612124389</v>
      </c>
      <c r="O444" s="5">
        <f t="shared" si="61"/>
        <v>940.42566279018524</v>
      </c>
      <c r="P444" s="5"/>
      <c r="Q444" s="5">
        <v>125.82255138199858</v>
      </c>
      <c r="R444" s="5">
        <v>200.55467826313631</v>
      </c>
      <c r="S444" s="5">
        <f t="shared" si="62"/>
        <v>326.37722964513489</v>
      </c>
      <c r="U444" s="6">
        <f t="shared" si="55"/>
        <v>1266.8028924353202</v>
      </c>
      <c r="V444" s="6"/>
    </row>
    <row r="445" spans="1:22">
      <c r="A445" s="35">
        <f t="shared" si="54"/>
        <v>44215.291666666664</v>
      </c>
      <c r="C445" s="36">
        <f t="shared" si="56"/>
        <v>1</v>
      </c>
      <c r="D445" s="36">
        <f t="shared" si="57"/>
        <v>19</v>
      </c>
      <c r="E445" s="36">
        <f t="shared" si="58"/>
        <v>8</v>
      </c>
      <c r="F445" s="5">
        <v>47.649559672031579</v>
      </c>
      <c r="G445" s="5">
        <v>29.77440062938156</v>
      </c>
      <c r="H445" s="5">
        <v>7.8021736438282376</v>
      </c>
      <c r="I445" s="5">
        <v>9.764714559301968E-2</v>
      </c>
      <c r="J445" s="5">
        <v>3.7391494173865434</v>
      </c>
      <c r="K445" s="5">
        <f t="shared" si="59"/>
        <v>89.06293050822093</v>
      </c>
      <c r="L445" s="5">
        <v>857.27731377474868</v>
      </c>
      <c r="M445" s="5">
        <v>60.894046445789201</v>
      </c>
      <c r="N445" s="5">
        <f t="shared" si="60"/>
        <v>918.17136022053785</v>
      </c>
      <c r="O445" s="5">
        <f t="shared" si="61"/>
        <v>1007.2342907287588</v>
      </c>
      <c r="P445" s="5"/>
      <c r="Q445" s="5">
        <v>113.8556183927742</v>
      </c>
      <c r="R445" s="5">
        <v>195.94432484368841</v>
      </c>
      <c r="S445" s="5">
        <f t="shared" si="62"/>
        <v>309.79994323646258</v>
      </c>
      <c r="U445" s="6">
        <f t="shared" si="55"/>
        <v>1317.0342339652213</v>
      </c>
      <c r="V445" s="6"/>
    </row>
    <row r="446" spans="1:22">
      <c r="A446" s="35">
        <f t="shared" si="54"/>
        <v>44215.333333333336</v>
      </c>
      <c r="C446" s="36">
        <f t="shared" si="56"/>
        <v>1</v>
      </c>
      <c r="D446" s="36">
        <f t="shared" si="57"/>
        <v>19</v>
      </c>
      <c r="E446" s="36">
        <f t="shared" si="58"/>
        <v>9</v>
      </c>
      <c r="F446" s="5">
        <v>49.501062860613423</v>
      </c>
      <c r="G446" s="5">
        <v>29.824859666454937</v>
      </c>
      <c r="H446" s="5">
        <v>7.8031024363978974</v>
      </c>
      <c r="I446" s="5">
        <v>9.1030375878300041E-2</v>
      </c>
      <c r="J446" s="5">
        <v>5.1673961370889918</v>
      </c>
      <c r="K446" s="5">
        <f t="shared" si="59"/>
        <v>92.38745147643354</v>
      </c>
      <c r="L446" s="5">
        <v>863.16779678473324</v>
      </c>
      <c r="M446" s="5">
        <v>63.350232381426864</v>
      </c>
      <c r="N446" s="5">
        <f t="shared" si="60"/>
        <v>926.51802916616009</v>
      </c>
      <c r="O446" s="5">
        <f t="shared" si="61"/>
        <v>1018.9054806425936</v>
      </c>
      <c r="P446" s="5"/>
      <c r="Q446" s="5">
        <v>129.07046066619418</v>
      </c>
      <c r="R446" s="5">
        <v>194.89521331001848</v>
      </c>
      <c r="S446" s="5">
        <f t="shared" si="62"/>
        <v>323.96567397621266</v>
      </c>
      <c r="U446" s="6">
        <f t="shared" si="55"/>
        <v>1342.8711546188063</v>
      </c>
      <c r="V446" s="6"/>
    </row>
    <row r="447" spans="1:22">
      <c r="A447" s="35">
        <f t="shared" si="54"/>
        <v>44215.375</v>
      </c>
      <c r="C447" s="36">
        <f t="shared" si="56"/>
        <v>1</v>
      </c>
      <c r="D447" s="36">
        <f t="shared" si="57"/>
        <v>19</v>
      </c>
      <c r="E447" s="36">
        <f t="shared" si="58"/>
        <v>10</v>
      </c>
      <c r="F447" s="5">
        <v>49.536592772547827</v>
      </c>
      <c r="G447" s="5">
        <v>29.907836749642264</v>
      </c>
      <c r="H447" s="5">
        <v>7.7956720958406214</v>
      </c>
      <c r="I447" s="5">
        <v>9.5803127803671562E-2</v>
      </c>
      <c r="J447" s="5">
        <v>5.2733988233169082</v>
      </c>
      <c r="K447" s="5">
        <f t="shared" si="59"/>
        <v>92.609303569151294</v>
      </c>
      <c r="L447" s="5">
        <v>859.19754583161227</v>
      </c>
      <c r="M447" s="5">
        <v>64.65403849982178</v>
      </c>
      <c r="N447" s="5">
        <f t="shared" si="60"/>
        <v>923.85158433143408</v>
      </c>
      <c r="O447" s="5">
        <f t="shared" si="61"/>
        <v>1016.4608879005854</v>
      </c>
      <c r="P447" s="5"/>
      <c r="Q447" s="5">
        <v>128.01852586817861</v>
      </c>
      <c r="R447" s="5">
        <v>189.91603161701474</v>
      </c>
      <c r="S447" s="5">
        <f t="shared" si="62"/>
        <v>317.93455748519335</v>
      </c>
      <c r="U447" s="6">
        <f t="shared" si="55"/>
        <v>1334.3954453857787</v>
      </c>
      <c r="V447" s="6"/>
    </row>
    <row r="448" spans="1:22">
      <c r="A448" s="35">
        <f t="shared" si="54"/>
        <v>44215.416666666664</v>
      </c>
      <c r="C448" s="36">
        <f t="shared" si="56"/>
        <v>1</v>
      </c>
      <c r="D448" s="36">
        <f t="shared" si="57"/>
        <v>19</v>
      </c>
      <c r="E448" s="36">
        <f t="shared" si="58"/>
        <v>11</v>
      </c>
      <c r="F448" s="5">
        <v>48.40358335863953</v>
      </c>
      <c r="G448" s="5">
        <v>29.988571208959666</v>
      </c>
      <c r="H448" s="5">
        <v>7.8049600215372159</v>
      </c>
      <c r="I448" s="5">
        <v>8.2623824191566109E-2</v>
      </c>
      <c r="J448" s="5">
        <v>5.1041664646021649</v>
      </c>
      <c r="K448" s="5">
        <f t="shared" si="59"/>
        <v>91.383904877930135</v>
      </c>
      <c r="L448" s="5">
        <v>857.06270561512054</v>
      </c>
      <c r="M448" s="5">
        <v>65.293108821633453</v>
      </c>
      <c r="N448" s="5">
        <f t="shared" si="60"/>
        <v>922.35581443675403</v>
      </c>
      <c r="O448" s="5">
        <f t="shared" si="61"/>
        <v>1013.7397193146842</v>
      </c>
      <c r="P448" s="5"/>
      <c r="Q448" s="5">
        <v>127.17503897944721</v>
      </c>
      <c r="R448" s="5">
        <v>179.78862193896083</v>
      </c>
      <c r="S448" s="5">
        <f t="shared" si="62"/>
        <v>306.96366091840804</v>
      </c>
      <c r="U448" s="6">
        <f t="shared" si="55"/>
        <v>1320.7033802330923</v>
      </c>
      <c r="V448" s="6"/>
    </row>
    <row r="449" spans="1:22">
      <c r="A449" s="35">
        <f t="shared" si="54"/>
        <v>44215.458333333336</v>
      </c>
      <c r="C449" s="36">
        <f t="shared" si="56"/>
        <v>1</v>
      </c>
      <c r="D449" s="36">
        <f t="shared" si="57"/>
        <v>19</v>
      </c>
      <c r="E449" s="36">
        <f t="shared" si="58"/>
        <v>12</v>
      </c>
      <c r="F449" s="5">
        <v>47.238991800789549</v>
      </c>
      <c r="G449" s="5">
        <v>29.969508906065279</v>
      </c>
      <c r="H449" s="5">
        <v>7.7845265850047083</v>
      </c>
      <c r="I449" s="5">
        <v>8.8318585011611717E-2</v>
      </c>
      <c r="J449" s="5">
        <v>5.6347997944916166</v>
      </c>
      <c r="K449" s="5">
        <f t="shared" si="59"/>
        <v>90.716145671362767</v>
      </c>
      <c r="L449" s="5">
        <v>848.72466764175772</v>
      </c>
      <c r="M449" s="5">
        <v>66.772723442213504</v>
      </c>
      <c r="N449" s="5">
        <f t="shared" si="60"/>
        <v>915.49739108397125</v>
      </c>
      <c r="O449" s="5">
        <f t="shared" si="61"/>
        <v>1006.213536755334</v>
      </c>
      <c r="P449" s="5"/>
      <c r="Q449" s="5">
        <v>126.94356484762579</v>
      </c>
      <c r="R449" s="5">
        <v>179.55298165307792</v>
      </c>
      <c r="S449" s="5">
        <f t="shared" si="62"/>
        <v>306.49654650070374</v>
      </c>
      <c r="U449" s="6">
        <f t="shared" si="55"/>
        <v>1312.7100832560377</v>
      </c>
      <c r="V449" s="6"/>
    </row>
    <row r="450" spans="1:22">
      <c r="A450" s="35">
        <f t="shared" si="54"/>
        <v>44215.5</v>
      </c>
      <c r="C450" s="36">
        <f t="shared" si="56"/>
        <v>1</v>
      </c>
      <c r="D450" s="36">
        <f t="shared" si="57"/>
        <v>19</v>
      </c>
      <c r="E450" s="36">
        <f t="shared" si="58"/>
        <v>13</v>
      </c>
      <c r="F450" s="5">
        <v>47.617977528089881</v>
      </c>
      <c r="G450" s="5">
        <v>29.850649840959107</v>
      </c>
      <c r="H450" s="5">
        <v>7.778025037017092</v>
      </c>
      <c r="I450" s="5">
        <v>8.9457537175620827E-2</v>
      </c>
      <c r="J450" s="5">
        <v>5.0046727152478923</v>
      </c>
      <c r="K450" s="5">
        <f t="shared" si="59"/>
        <v>90.340782658489587</v>
      </c>
      <c r="L450" s="5">
        <v>798.98156207080092</v>
      </c>
      <c r="M450" s="5">
        <v>59.861011086234171</v>
      </c>
      <c r="N450" s="5">
        <f t="shared" si="60"/>
        <v>858.84257315703508</v>
      </c>
      <c r="O450" s="5">
        <f t="shared" si="61"/>
        <v>949.18335581552469</v>
      </c>
      <c r="P450" s="5"/>
      <c r="Q450" s="5">
        <v>125.78861800141743</v>
      </c>
      <c r="R450" s="5">
        <v>175.08503692814185</v>
      </c>
      <c r="S450" s="5">
        <f t="shared" si="62"/>
        <v>300.87365492955928</v>
      </c>
      <c r="U450" s="6">
        <f t="shared" si="55"/>
        <v>1250.057010745084</v>
      </c>
      <c r="V450" s="6"/>
    </row>
    <row r="451" spans="1:22">
      <c r="A451" s="35">
        <f t="shared" si="54"/>
        <v>44215.541666666664</v>
      </c>
      <c r="C451" s="36">
        <f t="shared" si="56"/>
        <v>1</v>
      </c>
      <c r="D451" s="36">
        <f t="shared" si="57"/>
        <v>19</v>
      </c>
      <c r="E451" s="36">
        <f t="shared" si="58"/>
        <v>14</v>
      </c>
      <c r="F451" s="5">
        <v>47.357424840570907</v>
      </c>
      <c r="G451" s="5">
        <v>30.078276163756779</v>
      </c>
      <c r="H451" s="5">
        <v>7.7548052227756061</v>
      </c>
      <c r="I451" s="5">
        <v>0.10176906771038591</v>
      </c>
      <c r="J451" s="5">
        <v>4.9646892458812228</v>
      </c>
      <c r="K451" s="5">
        <f t="shared" si="59"/>
        <v>90.256964540694895</v>
      </c>
      <c r="L451" s="5">
        <v>794.18660261853734</v>
      </c>
      <c r="M451" s="5">
        <v>57.77954108226119</v>
      </c>
      <c r="N451" s="5">
        <f t="shared" si="60"/>
        <v>851.96614370079851</v>
      </c>
      <c r="O451" s="5">
        <f t="shared" si="61"/>
        <v>942.22310824149338</v>
      </c>
      <c r="P451" s="5"/>
      <c r="Q451" s="5">
        <v>124.16951098511694</v>
      </c>
      <c r="R451" s="5">
        <v>180.02016413291534</v>
      </c>
      <c r="S451" s="5">
        <f t="shared" si="62"/>
        <v>304.18967511803226</v>
      </c>
      <c r="U451" s="6">
        <f t="shared" si="55"/>
        <v>1246.4127833595257</v>
      </c>
      <c r="V451" s="6"/>
    </row>
    <row r="452" spans="1:22">
      <c r="A452" s="35">
        <f t="shared" si="54"/>
        <v>44215.583333333336</v>
      </c>
      <c r="C452" s="36">
        <f t="shared" si="56"/>
        <v>1</v>
      </c>
      <c r="D452" s="36">
        <f t="shared" si="57"/>
        <v>19</v>
      </c>
      <c r="E452" s="36">
        <f t="shared" si="58"/>
        <v>15</v>
      </c>
      <c r="F452" s="5">
        <v>45.94807166717279</v>
      </c>
      <c r="G452" s="5">
        <v>29.651056316535531</v>
      </c>
      <c r="H452" s="5">
        <v>7.7380869565217356</v>
      </c>
      <c r="I452" s="5">
        <v>0.10063011554637685</v>
      </c>
      <c r="J452" s="5">
        <v>3.2887929756053675</v>
      </c>
      <c r="K452" s="5">
        <f t="shared" si="59"/>
        <v>86.726638031381796</v>
      </c>
      <c r="L452" s="5">
        <v>778.25654551242383</v>
      </c>
      <c r="M452" s="5">
        <v>64.917109616230192</v>
      </c>
      <c r="N452" s="5">
        <f t="shared" si="60"/>
        <v>843.17365512865399</v>
      </c>
      <c r="O452" s="5">
        <f t="shared" si="61"/>
        <v>929.90029316003574</v>
      </c>
      <c r="P452" s="5"/>
      <c r="Q452" s="5">
        <v>123.21695251594615</v>
      </c>
      <c r="R452" s="5">
        <v>179.45360292381429</v>
      </c>
      <c r="S452" s="5">
        <f t="shared" si="62"/>
        <v>302.67055543976045</v>
      </c>
      <c r="U452" s="6">
        <f t="shared" si="55"/>
        <v>1232.5708485997961</v>
      </c>
      <c r="V452" s="6"/>
    </row>
    <row r="453" spans="1:22">
      <c r="A453" s="35">
        <f t="shared" si="54"/>
        <v>44215.625</v>
      </c>
      <c r="C453" s="36">
        <f t="shared" si="56"/>
        <v>1</v>
      </c>
      <c r="D453" s="36">
        <f t="shared" si="57"/>
        <v>19</v>
      </c>
      <c r="E453" s="36">
        <f t="shared" si="58"/>
        <v>16</v>
      </c>
      <c r="F453" s="5">
        <v>49.738972452200841</v>
      </c>
      <c r="G453" s="5">
        <v>29.755338326487173</v>
      </c>
      <c r="H453" s="5">
        <v>7.7315854085341202</v>
      </c>
      <c r="I453" s="5">
        <v>9.2874393667648103E-2</v>
      </c>
      <c r="J453" s="5">
        <v>3.5376823236785158</v>
      </c>
      <c r="K453" s="5">
        <f t="shared" si="59"/>
        <v>90.856452904568286</v>
      </c>
      <c r="L453" s="5">
        <v>827.53773256837144</v>
      </c>
      <c r="M453" s="5">
        <v>67.084558960687886</v>
      </c>
      <c r="N453" s="5">
        <f t="shared" si="60"/>
        <v>894.62229152905934</v>
      </c>
      <c r="O453" s="5">
        <f t="shared" si="61"/>
        <v>985.47874443362764</v>
      </c>
      <c r="P453" s="5"/>
      <c r="Q453" s="5">
        <v>122.77824238128987</v>
      </c>
      <c r="R453" s="5">
        <v>179.66977727303725</v>
      </c>
      <c r="S453" s="5">
        <f t="shared" si="62"/>
        <v>302.44801965432714</v>
      </c>
      <c r="U453" s="6">
        <f t="shared" si="55"/>
        <v>1287.9267640879548</v>
      </c>
      <c r="V453" s="6"/>
    </row>
    <row r="454" spans="1:22">
      <c r="A454" s="35">
        <f t="shared" ref="A454:A517" si="63">IFERROR(IF(YEAR(A453+1/24)=ForecastYear,--TEXT(A453+1/24,"m/d/yyyy hh:mm"),""),"")</f>
        <v>44215.666666666664</v>
      </c>
      <c r="C454" s="36">
        <f t="shared" si="56"/>
        <v>1</v>
      </c>
      <c r="D454" s="36">
        <f t="shared" si="57"/>
        <v>19</v>
      </c>
      <c r="E454" s="36">
        <f t="shared" si="58"/>
        <v>17</v>
      </c>
      <c r="F454" s="5">
        <v>49.592905036470512</v>
      </c>
      <c r="G454" s="5">
        <v>29.875318703528311</v>
      </c>
      <c r="H454" s="5">
        <v>7.7260126531161628</v>
      </c>
      <c r="I454" s="5">
        <v>8.4413606163580457E-2</v>
      </c>
      <c r="J454" s="5">
        <v>3.6629018711524282</v>
      </c>
      <c r="K454" s="5">
        <f t="shared" si="59"/>
        <v>90.941551870430985</v>
      </c>
      <c r="L454" s="5">
        <v>921.61888391850721</v>
      </c>
      <c r="M454" s="5">
        <v>70.865083394537706</v>
      </c>
      <c r="N454" s="5">
        <f t="shared" si="60"/>
        <v>992.4839673130449</v>
      </c>
      <c r="O454" s="5">
        <f t="shared" si="61"/>
        <v>1083.4255191834759</v>
      </c>
      <c r="P454" s="5"/>
      <c r="Q454" s="5">
        <v>125.67227498228206</v>
      </c>
      <c r="R454" s="5">
        <v>180.69020216320843</v>
      </c>
      <c r="S454" s="5">
        <f t="shared" si="62"/>
        <v>306.36247714549052</v>
      </c>
      <c r="U454" s="6">
        <f t="shared" ref="U454:U517" si="64">+O454+S454</f>
        <v>1389.7879963289665</v>
      </c>
      <c r="V454" s="6"/>
    </row>
    <row r="455" spans="1:22">
      <c r="A455" s="35">
        <f t="shared" si="63"/>
        <v>44215.708333333336</v>
      </c>
      <c r="C455" s="36">
        <f t="shared" ref="C455:C518" si="65">IFERROR(MONTH($A455),0)</f>
        <v>1</v>
      </c>
      <c r="D455" s="36">
        <f t="shared" ref="D455:D518" si="66">IFERROR(DAY($A455),0)</f>
        <v>19</v>
      </c>
      <c r="E455" s="36">
        <f t="shared" ref="E455:E518" si="67">IFERROR(HOUR($A455)+1,0)</f>
        <v>18</v>
      </c>
      <c r="F455" s="5">
        <v>49.525792980594403</v>
      </c>
      <c r="G455" s="5">
        <v>29.843921969349324</v>
      </c>
      <c r="H455" s="5">
        <v>7.7176535199892289</v>
      </c>
      <c r="I455" s="5">
        <v>0.10176906771038591</v>
      </c>
      <c r="J455" s="5">
        <v>3.4561656380704981</v>
      </c>
      <c r="K455" s="5">
        <f t="shared" ref="K455:K518" si="68">SUM(F455:J455)</f>
        <v>90.645303175713849</v>
      </c>
      <c r="L455" s="5">
        <v>939.71137371877876</v>
      </c>
      <c r="M455" s="5">
        <v>68.474344419567501</v>
      </c>
      <c r="N455" s="5">
        <f t="shared" ref="N455:N518" si="69">SUM(L455:M455)</f>
        <v>1008.1857181383463</v>
      </c>
      <c r="O455" s="5">
        <f t="shared" ref="O455:O518" si="70">SUM(K455,N455)</f>
        <v>1098.8310213140601</v>
      </c>
      <c r="P455" s="5"/>
      <c r="Q455" s="5">
        <v>114.01680195053464</v>
      </c>
      <c r="R455" s="5">
        <v>180.11339572428639</v>
      </c>
      <c r="S455" s="5">
        <f t="shared" ref="S455:S518" si="71">SUM(Q455:R455)</f>
        <v>294.13019767482103</v>
      </c>
      <c r="U455" s="6">
        <f t="shared" si="64"/>
        <v>1392.9612189888812</v>
      </c>
      <c r="V455" s="6"/>
    </row>
    <row r="456" spans="1:22">
      <c r="A456" s="35">
        <f t="shared" si="63"/>
        <v>44215.75</v>
      </c>
      <c r="C456" s="36">
        <f t="shared" si="65"/>
        <v>1</v>
      </c>
      <c r="D456" s="36">
        <f t="shared" si="66"/>
        <v>19</v>
      </c>
      <c r="E456" s="36">
        <f t="shared" si="67"/>
        <v>19</v>
      </c>
      <c r="F456" s="5">
        <v>49.284979133038988</v>
      </c>
      <c r="G456" s="5">
        <v>29.691423546194233</v>
      </c>
      <c r="H456" s="5">
        <v>7.7501612599273084</v>
      </c>
      <c r="I456" s="5">
        <v>8.5552558327589567E-2</v>
      </c>
      <c r="J456" s="5">
        <v>2.5266274626391523</v>
      </c>
      <c r="K456" s="5">
        <f t="shared" si="68"/>
        <v>89.338743960127275</v>
      </c>
      <c r="L456" s="5">
        <v>921.41245130781726</v>
      </c>
      <c r="M456" s="5">
        <v>67.538837864144384</v>
      </c>
      <c r="N456" s="5">
        <f t="shared" si="69"/>
        <v>988.95128917196166</v>
      </c>
      <c r="O456" s="5">
        <f t="shared" si="70"/>
        <v>1078.2900331320889</v>
      </c>
      <c r="P456" s="5"/>
      <c r="Q456" s="5">
        <v>128.48995747696668</v>
      </c>
      <c r="R456" s="5">
        <v>168.35494545873004</v>
      </c>
      <c r="S456" s="5">
        <f t="shared" si="71"/>
        <v>296.84490293569672</v>
      </c>
      <c r="U456" s="6">
        <f t="shared" si="64"/>
        <v>1375.1349360677855</v>
      </c>
      <c r="V456" s="6"/>
    </row>
    <row r="457" spans="1:22">
      <c r="A457" s="35">
        <f t="shared" si="63"/>
        <v>44215.791666666664</v>
      </c>
      <c r="C457" s="36">
        <f t="shared" si="65"/>
        <v>1</v>
      </c>
      <c r="D457" s="36">
        <f t="shared" si="66"/>
        <v>19</v>
      </c>
      <c r="E457" s="36">
        <f t="shared" si="67"/>
        <v>20</v>
      </c>
      <c r="F457" s="5">
        <v>49.363934492893222</v>
      </c>
      <c r="G457" s="5">
        <v>29.894381006422698</v>
      </c>
      <c r="H457" s="5">
        <v>7.6935049131780824</v>
      </c>
      <c r="I457" s="5">
        <v>0.10925361050244581</v>
      </c>
      <c r="J457" s="5">
        <v>2.6487475163637102</v>
      </c>
      <c r="K457" s="5">
        <f t="shared" si="68"/>
        <v>89.709821539360178</v>
      </c>
      <c r="L457" s="5">
        <v>909.80521570278529</v>
      </c>
      <c r="M457" s="5">
        <v>66.770156894736346</v>
      </c>
      <c r="N457" s="5">
        <f t="shared" si="69"/>
        <v>976.57537259752166</v>
      </c>
      <c r="O457" s="5">
        <f t="shared" si="70"/>
        <v>1066.2851941368817</v>
      </c>
      <c r="P457" s="5"/>
      <c r="Q457" s="5">
        <v>128.25363571934798</v>
      </c>
      <c r="R457" s="5">
        <v>173.85356030365824</v>
      </c>
      <c r="S457" s="5">
        <f t="shared" si="71"/>
        <v>302.10719602300622</v>
      </c>
      <c r="U457" s="6">
        <f t="shared" si="64"/>
        <v>1368.392390159888</v>
      </c>
      <c r="V457" s="6"/>
    </row>
    <row r="458" spans="1:22">
      <c r="A458" s="35">
        <f t="shared" si="63"/>
        <v>44215.833333333336</v>
      </c>
      <c r="C458" s="36">
        <f t="shared" si="65"/>
        <v>1</v>
      </c>
      <c r="D458" s="36">
        <f t="shared" si="66"/>
        <v>19</v>
      </c>
      <c r="E458" s="36">
        <f t="shared" si="67"/>
        <v>21</v>
      </c>
      <c r="F458" s="5">
        <v>49.454733156725595</v>
      </c>
      <c r="G458" s="5">
        <v>29.945961355431038</v>
      </c>
      <c r="H458" s="5">
        <v>7.6879321577601258</v>
      </c>
      <c r="I458" s="5">
        <v>8.5335615058254488E-2</v>
      </c>
      <c r="J458" s="5">
        <v>2.8945373706875044</v>
      </c>
      <c r="K458" s="5">
        <f t="shared" si="68"/>
        <v>90.068499655662521</v>
      </c>
      <c r="L458" s="5">
        <v>884.66438077415432</v>
      </c>
      <c r="M458" s="5">
        <v>66.358226024652922</v>
      </c>
      <c r="N458" s="5">
        <f t="shared" si="69"/>
        <v>951.02260679880726</v>
      </c>
      <c r="O458" s="5">
        <f t="shared" si="70"/>
        <v>1041.0911064544698</v>
      </c>
      <c r="P458" s="5"/>
      <c r="Q458" s="5">
        <v>125.96192062367115</v>
      </c>
      <c r="R458" s="5">
        <v>174.15067196846709</v>
      </c>
      <c r="S458" s="5">
        <f t="shared" si="71"/>
        <v>300.11259259213824</v>
      </c>
      <c r="U458" s="6">
        <f t="shared" si="64"/>
        <v>1341.2036990466081</v>
      </c>
      <c r="V458" s="6"/>
    </row>
    <row r="459" spans="1:22">
      <c r="A459" s="35">
        <f t="shared" si="63"/>
        <v>44215.875</v>
      </c>
      <c r="C459" s="36">
        <f t="shared" si="65"/>
        <v>1</v>
      </c>
      <c r="D459" s="36">
        <f t="shared" si="66"/>
        <v>19</v>
      </c>
      <c r="E459" s="36">
        <f t="shared" si="67"/>
        <v>22</v>
      </c>
      <c r="F459" s="5">
        <v>49.60869610844135</v>
      </c>
      <c r="G459" s="5">
        <v>29.691423546194233</v>
      </c>
      <c r="H459" s="5">
        <v>7.6767866469242128</v>
      </c>
      <c r="I459" s="5">
        <v>8.875247155028182E-2</v>
      </c>
      <c r="J459" s="5">
        <v>4.6045280722062563</v>
      </c>
      <c r="K459" s="5">
        <f t="shared" si="68"/>
        <v>91.670186845316323</v>
      </c>
      <c r="L459" s="5">
        <v>832.78439109947146</v>
      </c>
      <c r="M459" s="5">
        <v>62.731694439432417</v>
      </c>
      <c r="N459" s="5">
        <f t="shared" si="69"/>
        <v>895.51608553890389</v>
      </c>
      <c r="O459" s="5">
        <f t="shared" si="70"/>
        <v>987.18627238422027</v>
      </c>
      <c r="P459" s="5"/>
      <c r="Q459" s="5">
        <v>124.09194897236004</v>
      </c>
      <c r="R459" s="5">
        <v>180.55701417553547</v>
      </c>
      <c r="S459" s="5">
        <f t="shared" si="71"/>
        <v>304.64896314789553</v>
      </c>
      <c r="U459" s="6">
        <f t="shared" si="64"/>
        <v>1291.8352355321158</v>
      </c>
      <c r="V459" s="6"/>
    </row>
    <row r="460" spans="1:22">
      <c r="A460" s="35">
        <f t="shared" si="63"/>
        <v>44215.916666666664</v>
      </c>
      <c r="C460" s="36">
        <f t="shared" si="65"/>
        <v>1</v>
      </c>
      <c r="D460" s="36">
        <f t="shared" si="66"/>
        <v>19</v>
      </c>
      <c r="E460" s="36">
        <f t="shared" si="67"/>
        <v>23</v>
      </c>
      <c r="F460" s="5">
        <v>49.869248795960331</v>
      </c>
      <c r="G460" s="5">
        <v>29.965023658325425</v>
      </c>
      <c r="H460" s="5">
        <v>7.6842169874814878</v>
      </c>
      <c r="I460" s="5">
        <v>9.5152297995666324E-2</v>
      </c>
      <c r="J460" s="5">
        <v>1.6872845553140152</v>
      </c>
      <c r="K460" s="5">
        <f t="shared" si="68"/>
        <v>89.30092629507692</v>
      </c>
      <c r="L460" s="5">
        <v>751.43154750252052</v>
      </c>
      <c r="M460" s="5">
        <v>57.154586771573847</v>
      </c>
      <c r="N460" s="5">
        <f t="shared" si="69"/>
        <v>808.58613427409432</v>
      </c>
      <c r="O460" s="5">
        <f t="shared" si="70"/>
        <v>897.88706056917124</v>
      </c>
      <c r="P460" s="5"/>
      <c r="Q460" s="5">
        <v>120.84040396881645</v>
      </c>
      <c r="R460" s="5">
        <v>178.63500906111676</v>
      </c>
      <c r="S460" s="5">
        <f t="shared" si="71"/>
        <v>299.47541302993318</v>
      </c>
      <c r="U460" s="6">
        <f t="shared" si="64"/>
        <v>1197.3624735991043</v>
      </c>
      <c r="V460" s="6"/>
    </row>
    <row r="461" spans="1:22">
      <c r="A461" s="35">
        <f t="shared" si="63"/>
        <v>44215.958333333336</v>
      </c>
      <c r="C461" s="36">
        <f t="shared" si="65"/>
        <v>1</v>
      </c>
      <c r="D461" s="36">
        <f t="shared" si="66"/>
        <v>19</v>
      </c>
      <c r="E461" s="36">
        <f t="shared" si="67"/>
        <v>24</v>
      </c>
      <c r="F461" s="5">
        <v>49.727129148222701</v>
      </c>
      <c r="G461" s="5">
        <v>29.943718731561109</v>
      </c>
      <c r="H461" s="5">
        <v>7.6758578543545539</v>
      </c>
      <c r="I461" s="5">
        <v>9.238627131164423E-2</v>
      </c>
      <c r="J461" s="5">
        <v>5.0483755771137879</v>
      </c>
      <c r="K461" s="5">
        <f t="shared" si="68"/>
        <v>92.487467582563795</v>
      </c>
      <c r="L461" s="5">
        <v>776.45743125278705</v>
      </c>
      <c r="M461" s="5">
        <v>56.462761223678989</v>
      </c>
      <c r="N461" s="5">
        <f t="shared" si="69"/>
        <v>832.92019247646601</v>
      </c>
      <c r="O461" s="5">
        <f t="shared" si="70"/>
        <v>925.40766005902981</v>
      </c>
      <c r="P461" s="5"/>
      <c r="Q461" s="5">
        <v>116.87868178596739</v>
      </c>
      <c r="R461" s="5">
        <v>189.61584638325954</v>
      </c>
      <c r="S461" s="5">
        <f t="shared" si="71"/>
        <v>306.4945281692269</v>
      </c>
      <c r="U461" s="6">
        <f t="shared" si="64"/>
        <v>1231.9021882282568</v>
      </c>
      <c r="V461" s="6"/>
    </row>
    <row r="462" spans="1:22">
      <c r="A462" s="35">
        <f t="shared" si="63"/>
        <v>44216</v>
      </c>
      <c r="C462" s="36">
        <f t="shared" si="65"/>
        <v>1</v>
      </c>
      <c r="D462" s="36">
        <f t="shared" si="66"/>
        <v>20</v>
      </c>
      <c r="E462" s="36">
        <f t="shared" si="67"/>
        <v>1</v>
      </c>
      <c r="F462" s="5">
        <v>49.498158604645425</v>
      </c>
      <c r="G462" s="5">
        <v>29.977358089610028</v>
      </c>
      <c r="H462" s="5">
        <v>7.7427309193700333</v>
      </c>
      <c r="I462" s="5">
        <v>0.10377579295173539</v>
      </c>
      <c r="J462" s="5">
        <v>5.742042278219273</v>
      </c>
      <c r="K462" s="5">
        <f t="shared" si="68"/>
        <v>93.064065684796489</v>
      </c>
      <c r="L462" s="5">
        <v>743.70209443182546</v>
      </c>
      <c r="M462" s="5">
        <v>53.300774731823601</v>
      </c>
      <c r="N462" s="5">
        <f t="shared" si="69"/>
        <v>797.00286916364905</v>
      </c>
      <c r="O462" s="5">
        <f t="shared" si="70"/>
        <v>890.0669348484455</v>
      </c>
      <c r="P462" s="5"/>
      <c r="Q462" s="5">
        <v>113.83316087880937</v>
      </c>
      <c r="R462" s="5">
        <v>190.01131225435</v>
      </c>
      <c r="S462" s="5">
        <f t="shared" si="71"/>
        <v>303.84447313315934</v>
      </c>
      <c r="U462" s="6">
        <f t="shared" si="64"/>
        <v>1193.911407981605</v>
      </c>
      <c r="V462" s="6"/>
    </row>
    <row r="463" spans="1:22">
      <c r="A463" s="35">
        <f t="shared" si="63"/>
        <v>44216.041666666664</v>
      </c>
      <c r="C463" s="36">
        <f t="shared" si="65"/>
        <v>1</v>
      </c>
      <c r="D463" s="36">
        <f t="shared" si="66"/>
        <v>20</v>
      </c>
      <c r="E463" s="36">
        <f t="shared" si="67"/>
        <v>2</v>
      </c>
      <c r="F463" s="5">
        <v>49.723181380229988</v>
      </c>
      <c r="G463" s="5">
        <v>29.963902346390459</v>
      </c>
      <c r="H463" s="5">
        <v>4.9396349441378353</v>
      </c>
      <c r="I463" s="5">
        <v>0.10290801987439507</v>
      </c>
      <c r="J463" s="5">
        <v>5.2439536326980427</v>
      </c>
      <c r="K463" s="5">
        <f t="shared" si="68"/>
        <v>89.973580323330708</v>
      </c>
      <c r="L463" s="5">
        <v>735.38449533080825</v>
      </c>
      <c r="M463" s="5">
        <v>53.187846642828767</v>
      </c>
      <c r="N463" s="5">
        <f t="shared" si="69"/>
        <v>788.57234197363698</v>
      </c>
      <c r="O463" s="5">
        <f t="shared" si="70"/>
        <v>878.54592229696766</v>
      </c>
      <c r="P463" s="5"/>
      <c r="Q463" s="5">
        <v>111.73777462792346</v>
      </c>
      <c r="R463" s="5">
        <v>193.99875570068139</v>
      </c>
      <c r="S463" s="5">
        <f t="shared" si="71"/>
        <v>305.73653032860483</v>
      </c>
      <c r="U463" s="6">
        <f t="shared" si="64"/>
        <v>1184.2824526255724</v>
      </c>
      <c r="V463" s="6"/>
    </row>
    <row r="464" spans="1:22">
      <c r="A464" s="35">
        <f t="shared" si="63"/>
        <v>44216.083333333336</v>
      </c>
      <c r="C464" s="36">
        <f t="shared" si="65"/>
        <v>1</v>
      </c>
      <c r="D464" s="36">
        <f t="shared" si="66"/>
        <v>20</v>
      </c>
      <c r="E464" s="36">
        <f t="shared" si="67"/>
        <v>3</v>
      </c>
      <c r="F464" s="5">
        <v>49.628434948404916</v>
      </c>
      <c r="G464" s="5">
        <v>29.995299080569449</v>
      </c>
      <c r="H464" s="5">
        <v>9.287925696594429E-2</v>
      </c>
      <c r="I464" s="5">
        <v>0.10903666723311078</v>
      </c>
      <c r="J464" s="5">
        <v>5.2238069233272393</v>
      </c>
      <c r="K464" s="5">
        <f t="shared" si="68"/>
        <v>85.04945687650067</v>
      </c>
      <c r="L464" s="5">
        <v>740.51567423315578</v>
      </c>
      <c r="M464" s="5">
        <v>52.695069527214947</v>
      </c>
      <c r="N464" s="5">
        <f t="shared" si="69"/>
        <v>793.21074376037075</v>
      </c>
      <c r="O464" s="5">
        <f t="shared" si="70"/>
        <v>878.26020063687145</v>
      </c>
      <c r="P464" s="5"/>
      <c r="Q464" s="5">
        <v>111.99591070163005</v>
      </c>
      <c r="R464" s="5">
        <v>189.72239677339792</v>
      </c>
      <c r="S464" s="5">
        <f t="shared" si="71"/>
        <v>301.71830747502798</v>
      </c>
      <c r="U464" s="6">
        <f t="shared" si="64"/>
        <v>1179.9785081118994</v>
      </c>
      <c r="V464" s="6"/>
    </row>
    <row r="465" spans="1:22">
      <c r="A465" s="35">
        <f t="shared" si="63"/>
        <v>44216.125</v>
      </c>
      <c r="C465" s="36">
        <f t="shared" si="65"/>
        <v>1</v>
      </c>
      <c r="D465" s="36">
        <f t="shared" si="66"/>
        <v>20</v>
      </c>
      <c r="E465" s="36">
        <f t="shared" si="67"/>
        <v>4</v>
      </c>
      <c r="F465" s="5">
        <v>49.679755932310172</v>
      </c>
      <c r="G465" s="5">
        <v>29.958295786715642</v>
      </c>
      <c r="H465" s="5">
        <v>9.4736842105263161E-2</v>
      </c>
      <c r="I465" s="5">
        <v>0.10675876290509256</v>
      </c>
      <c r="J465" s="5">
        <v>5.3496463695510235</v>
      </c>
      <c r="K465" s="5">
        <f t="shared" si="68"/>
        <v>85.189193693587185</v>
      </c>
      <c r="L465" s="5">
        <v>752.26189417013745</v>
      </c>
      <c r="M465" s="5">
        <v>53.74222089789432</v>
      </c>
      <c r="N465" s="5">
        <f t="shared" si="69"/>
        <v>806.00411506803175</v>
      </c>
      <c r="O465" s="5">
        <f t="shared" si="70"/>
        <v>891.19330876161894</v>
      </c>
      <c r="P465" s="5"/>
      <c r="Q465" s="5">
        <v>112.83212615166548</v>
      </c>
      <c r="R465" s="5">
        <v>199.56703810839235</v>
      </c>
      <c r="S465" s="5">
        <f t="shared" si="71"/>
        <v>312.39916426005783</v>
      </c>
      <c r="U465" s="6">
        <f t="shared" si="64"/>
        <v>1203.5924730216768</v>
      </c>
      <c r="V465" s="6"/>
    </row>
    <row r="466" spans="1:22">
      <c r="A466" s="35">
        <f t="shared" si="63"/>
        <v>44216.166666666664</v>
      </c>
      <c r="C466" s="36">
        <f t="shared" si="65"/>
        <v>1</v>
      </c>
      <c r="D466" s="36">
        <f t="shared" si="66"/>
        <v>20</v>
      </c>
      <c r="E466" s="36">
        <f t="shared" si="67"/>
        <v>5</v>
      </c>
      <c r="F466" s="5">
        <v>49.952151923807278</v>
      </c>
      <c r="G466" s="5">
        <v>30.021089255073623</v>
      </c>
      <c r="H466" s="5">
        <v>9.287925696594429E-2</v>
      </c>
      <c r="I466" s="5">
        <v>0.10377579295173539</v>
      </c>
      <c r="J466" s="5">
        <v>5.2864166970641957</v>
      </c>
      <c r="K466" s="5">
        <f t="shared" si="68"/>
        <v>85.456312925862775</v>
      </c>
      <c r="L466" s="5">
        <v>775.05634655350036</v>
      </c>
      <c r="M466" s="5">
        <v>55.23466825586015</v>
      </c>
      <c r="N466" s="5">
        <f t="shared" si="69"/>
        <v>830.29101480936049</v>
      </c>
      <c r="O466" s="5">
        <f t="shared" si="70"/>
        <v>915.74732773522328</v>
      </c>
      <c r="P466" s="5"/>
      <c r="Q466" s="5">
        <v>113.33264351523742</v>
      </c>
      <c r="R466" s="5">
        <v>205.63016511645739</v>
      </c>
      <c r="S466" s="5">
        <f t="shared" si="71"/>
        <v>318.96280863169483</v>
      </c>
      <c r="U466" s="6">
        <f t="shared" si="64"/>
        <v>1234.7101363669181</v>
      </c>
      <c r="V466" s="6"/>
    </row>
    <row r="467" spans="1:22">
      <c r="A467" s="35">
        <f t="shared" si="63"/>
        <v>44216.208333333336</v>
      </c>
      <c r="C467" s="36">
        <f t="shared" si="65"/>
        <v>1</v>
      </c>
      <c r="D467" s="36">
        <f t="shared" si="66"/>
        <v>20</v>
      </c>
      <c r="E467" s="36">
        <f t="shared" si="67"/>
        <v>6</v>
      </c>
      <c r="F467" s="5">
        <v>50.165331395413716</v>
      </c>
      <c r="G467" s="5">
        <v>30.033423686358223</v>
      </c>
      <c r="H467" s="5">
        <v>9.3808049535603705E-2</v>
      </c>
      <c r="I467" s="5">
        <v>9.49353547263313E-2</v>
      </c>
      <c r="J467" s="5">
        <v>5.5483239188846323</v>
      </c>
      <c r="K467" s="5">
        <f t="shared" si="68"/>
        <v>85.935822404918511</v>
      </c>
      <c r="L467" s="5">
        <v>752.28998014103308</v>
      </c>
      <c r="M467" s="5">
        <v>58.039904648390944</v>
      </c>
      <c r="N467" s="5">
        <f t="shared" si="69"/>
        <v>810.329884789424</v>
      </c>
      <c r="O467" s="5">
        <f t="shared" si="70"/>
        <v>896.26570719434255</v>
      </c>
      <c r="P467" s="5"/>
      <c r="Q467" s="5">
        <v>115.35531537916371</v>
      </c>
      <c r="R467" s="5">
        <v>204.61178927225043</v>
      </c>
      <c r="S467" s="5">
        <f t="shared" si="71"/>
        <v>319.96710465141416</v>
      </c>
      <c r="U467" s="6">
        <f t="shared" si="64"/>
        <v>1216.2328118457567</v>
      </c>
      <c r="V467" s="6"/>
    </row>
    <row r="468" spans="1:22">
      <c r="A468" s="35">
        <f t="shared" si="63"/>
        <v>44216.25</v>
      </c>
      <c r="C468" s="36">
        <f t="shared" si="65"/>
        <v>1</v>
      </c>
      <c r="D468" s="36">
        <f t="shared" si="66"/>
        <v>20</v>
      </c>
      <c r="E468" s="36">
        <f t="shared" si="67"/>
        <v>7</v>
      </c>
      <c r="F468" s="5">
        <v>49.841614420011339</v>
      </c>
      <c r="G468" s="5">
        <v>29.885410510942986</v>
      </c>
      <c r="H468" s="5">
        <v>9.5665634674922589E-2</v>
      </c>
      <c r="I468" s="5">
        <v>9.6074306890340355E-2</v>
      </c>
      <c r="J468" s="5">
        <v>5.0403168933654667</v>
      </c>
      <c r="K468" s="5">
        <f t="shared" si="68"/>
        <v>84.95908176588506</v>
      </c>
      <c r="L468" s="5">
        <v>880.69923953911973</v>
      </c>
      <c r="M468" s="5">
        <v>60.007304292432025</v>
      </c>
      <c r="N468" s="5">
        <f t="shared" si="69"/>
        <v>940.7065438315517</v>
      </c>
      <c r="O468" s="5">
        <f t="shared" si="70"/>
        <v>1025.6656255974367</v>
      </c>
      <c r="P468" s="5"/>
      <c r="Q468" s="5">
        <v>121.66934798015592</v>
      </c>
      <c r="R468" s="5">
        <v>199.65514708485287</v>
      </c>
      <c r="S468" s="5">
        <f t="shared" si="71"/>
        <v>321.32449506500882</v>
      </c>
      <c r="U468" s="6">
        <f t="shared" si="64"/>
        <v>1346.9901206624454</v>
      </c>
      <c r="V468" s="6"/>
    </row>
    <row r="469" spans="1:22">
      <c r="A469" s="35">
        <f t="shared" si="63"/>
        <v>44216.291666666664</v>
      </c>
      <c r="C469" s="36">
        <f t="shared" si="65"/>
        <v>1</v>
      </c>
      <c r="D469" s="36">
        <f t="shared" si="66"/>
        <v>20</v>
      </c>
      <c r="E469" s="36">
        <f t="shared" si="67"/>
        <v>8</v>
      </c>
      <c r="F469" s="5">
        <v>49.660017092346607</v>
      </c>
      <c r="G469" s="5">
        <v>30.11527945761059</v>
      </c>
      <c r="H469" s="5">
        <v>9.3808049535603705E-2</v>
      </c>
      <c r="I469" s="5">
        <v>9.5586184534336538E-2</v>
      </c>
      <c r="J469" s="5">
        <v>5.6905906819799927</v>
      </c>
      <c r="K469" s="5">
        <f t="shared" si="68"/>
        <v>85.655281466007153</v>
      </c>
      <c r="L469" s="5">
        <v>956.16875373140726</v>
      </c>
      <c r="M469" s="5">
        <v>68.503859715554796</v>
      </c>
      <c r="N469" s="5">
        <f t="shared" si="69"/>
        <v>1024.672613446962</v>
      </c>
      <c r="O469" s="5">
        <f t="shared" si="70"/>
        <v>1110.3278949129692</v>
      </c>
      <c r="P469" s="5"/>
      <c r="Q469" s="5">
        <v>129.043798724309</v>
      </c>
      <c r="R469" s="5">
        <v>194.3429954226668</v>
      </c>
      <c r="S469" s="5">
        <f t="shared" si="71"/>
        <v>323.38679414697583</v>
      </c>
      <c r="U469" s="6">
        <f t="shared" si="64"/>
        <v>1433.7146890599452</v>
      </c>
      <c r="V469" s="6"/>
    </row>
    <row r="470" spans="1:22">
      <c r="A470" s="35">
        <f t="shared" si="63"/>
        <v>44216.333333333336</v>
      </c>
      <c r="C470" s="36">
        <f t="shared" si="65"/>
        <v>1</v>
      </c>
      <c r="D470" s="36">
        <f t="shared" si="66"/>
        <v>20</v>
      </c>
      <c r="E470" s="36">
        <f t="shared" si="67"/>
        <v>9</v>
      </c>
      <c r="F470" s="5">
        <v>49.42315101278389</v>
      </c>
      <c r="G470" s="5">
        <v>29.839436721609466</v>
      </c>
      <c r="H470" s="5">
        <v>9.5665634674922589E-2</v>
      </c>
      <c r="I470" s="5">
        <v>8.8101641742276582E-2</v>
      </c>
      <c r="J470" s="5">
        <v>4.9287351183887127</v>
      </c>
      <c r="K470" s="5">
        <f t="shared" si="68"/>
        <v>84.375090129199251</v>
      </c>
      <c r="L470" s="5">
        <v>944.44501655400575</v>
      </c>
      <c r="M470" s="5">
        <v>69.610041678208731</v>
      </c>
      <c r="N470" s="5">
        <f t="shared" si="69"/>
        <v>1014.0550582322145</v>
      </c>
      <c r="O470" s="5">
        <f t="shared" si="70"/>
        <v>1098.4301483614138</v>
      </c>
      <c r="P470" s="5"/>
      <c r="Q470" s="5">
        <v>113.8707672233908</v>
      </c>
      <c r="R470" s="5">
        <v>183.13778756744421</v>
      </c>
      <c r="S470" s="5">
        <f t="shared" si="71"/>
        <v>297.00855479083498</v>
      </c>
      <c r="U470" s="6">
        <f t="shared" si="64"/>
        <v>1395.4387031522488</v>
      </c>
      <c r="V470" s="6"/>
    </row>
    <row r="471" spans="1:22">
      <c r="A471" s="35">
        <f t="shared" si="63"/>
        <v>44216.375</v>
      </c>
      <c r="C471" s="36">
        <f t="shared" si="65"/>
        <v>1</v>
      </c>
      <c r="D471" s="36">
        <f t="shared" si="66"/>
        <v>20</v>
      </c>
      <c r="E471" s="36">
        <f t="shared" si="67"/>
        <v>10</v>
      </c>
      <c r="F471" s="5">
        <v>49.667912628332033</v>
      </c>
      <c r="G471" s="5">
        <v>29.769915381641706</v>
      </c>
      <c r="H471" s="5">
        <v>9.3808049535603705E-2</v>
      </c>
      <c r="I471" s="5">
        <v>9.9003041026363814E-2</v>
      </c>
      <c r="J471" s="5">
        <v>5.073171527108622</v>
      </c>
      <c r="K471" s="5">
        <f t="shared" si="68"/>
        <v>84.703810627644344</v>
      </c>
      <c r="L471" s="5">
        <v>925.93659570150226</v>
      </c>
      <c r="M471" s="5">
        <v>70.473684904271508</v>
      </c>
      <c r="N471" s="5">
        <f t="shared" si="69"/>
        <v>996.41028060577378</v>
      </c>
      <c r="O471" s="5">
        <f t="shared" si="70"/>
        <v>1081.1140912334181</v>
      </c>
      <c r="P471" s="5"/>
      <c r="Q471" s="5">
        <v>115.10509394203007</v>
      </c>
      <c r="R471" s="5">
        <v>188.06984120327135</v>
      </c>
      <c r="S471" s="5">
        <f t="shared" si="71"/>
        <v>303.17493514530145</v>
      </c>
      <c r="U471" s="6">
        <f t="shared" si="64"/>
        <v>1384.2890263787194</v>
      </c>
      <c r="V471" s="6"/>
    </row>
    <row r="472" spans="1:22">
      <c r="A472" s="35">
        <f t="shared" si="63"/>
        <v>44216.416666666664</v>
      </c>
      <c r="C472" s="36">
        <f t="shared" si="65"/>
        <v>1</v>
      </c>
      <c r="D472" s="36">
        <f t="shared" si="66"/>
        <v>20</v>
      </c>
      <c r="E472" s="36">
        <f t="shared" si="67"/>
        <v>11</v>
      </c>
      <c r="F472" s="5">
        <v>49.813980044062362</v>
      </c>
      <c r="G472" s="5">
        <v>29.628630077836252</v>
      </c>
      <c r="H472" s="5">
        <v>9.5665634674922589E-2</v>
      </c>
      <c r="I472" s="5">
        <v>9.7213259054349521E-2</v>
      </c>
      <c r="J472" s="5">
        <v>4.9975438796243781</v>
      </c>
      <c r="K472" s="5">
        <f t="shared" si="68"/>
        <v>84.633032895252256</v>
      </c>
      <c r="L472" s="5">
        <v>917.22350442059894</v>
      </c>
      <c r="M472" s="5">
        <v>69.7845669066553</v>
      </c>
      <c r="N472" s="5">
        <f t="shared" si="69"/>
        <v>987.00807132725424</v>
      </c>
      <c r="O472" s="5">
        <f t="shared" si="70"/>
        <v>1071.6411042225066</v>
      </c>
      <c r="P472" s="5"/>
      <c r="Q472" s="5">
        <v>115.69408047640283</v>
      </c>
      <c r="R472" s="5">
        <v>184.00555853328248</v>
      </c>
      <c r="S472" s="5">
        <f t="shared" si="71"/>
        <v>299.69963900968531</v>
      </c>
      <c r="U472" s="6">
        <f t="shared" si="64"/>
        <v>1371.3407432321919</v>
      </c>
      <c r="V472" s="6"/>
    </row>
    <row r="473" spans="1:22">
      <c r="A473" s="35">
        <f t="shared" si="63"/>
        <v>44216.458333333336</v>
      </c>
      <c r="C473" s="36">
        <f t="shared" si="65"/>
        <v>1</v>
      </c>
      <c r="D473" s="36">
        <f t="shared" si="66"/>
        <v>20</v>
      </c>
      <c r="E473" s="36">
        <f t="shared" si="67"/>
        <v>12</v>
      </c>
      <c r="F473" s="5">
        <v>50.192965771362694</v>
      </c>
      <c r="G473" s="5">
        <v>29.824859666454937</v>
      </c>
      <c r="H473" s="5">
        <v>5.8962912908870608</v>
      </c>
      <c r="I473" s="5">
        <v>0.11131457156112895</v>
      </c>
      <c r="J473" s="5">
        <v>4.9811165627528</v>
      </c>
      <c r="K473" s="5">
        <f t="shared" si="68"/>
        <v>91.006547863018625</v>
      </c>
      <c r="L473" s="5">
        <v>899.51628736404064</v>
      </c>
      <c r="M473" s="5">
        <v>69.068500160528956</v>
      </c>
      <c r="N473" s="5">
        <f t="shared" si="69"/>
        <v>968.58478752456961</v>
      </c>
      <c r="O473" s="5">
        <f t="shared" si="70"/>
        <v>1059.5913353875883</v>
      </c>
      <c r="P473" s="5"/>
      <c r="Q473" s="5">
        <v>113.81562547994642</v>
      </c>
      <c r="R473" s="5">
        <v>183.71254496040203</v>
      </c>
      <c r="S473" s="5">
        <f t="shared" si="71"/>
        <v>297.52817044034845</v>
      </c>
      <c r="U473" s="6">
        <f t="shared" si="64"/>
        <v>1357.1195058279368</v>
      </c>
      <c r="V473" s="6"/>
    </row>
    <row r="474" spans="1:22">
      <c r="A474" s="35">
        <f t="shared" si="63"/>
        <v>44216.5</v>
      </c>
      <c r="C474" s="36">
        <f t="shared" si="65"/>
        <v>1</v>
      </c>
      <c r="D474" s="36">
        <f t="shared" si="66"/>
        <v>20</v>
      </c>
      <c r="E474" s="36">
        <f t="shared" si="67"/>
        <v>13</v>
      </c>
      <c r="F474" s="5">
        <v>50.540369354721335</v>
      </c>
      <c r="G474" s="5">
        <v>29.718335032633362</v>
      </c>
      <c r="H474" s="5">
        <v>5.9157959348499087</v>
      </c>
      <c r="I474" s="5">
        <v>8.8101641742276582E-2</v>
      </c>
      <c r="J474" s="5">
        <v>5.4854041957727402</v>
      </c>
      <c r="K474" s="5">
        <f t="shared" si="68"/>
        <v>91.748006159719623</v>
      </c>
      <c r="L474" s="5">
        <v>883.88259390693747</v>
      </c>
      <c r="M474" s="5">
        <v>65.720438976579814</v>
      </c>
      <c r="N474" s="5">
        <f t="shared" si="69"/>
        <v>949.60303288351724</v>
      </c>
      <c r="O474" s="5">
        <f t="shared" si="70"/>
        <v>1041.3510390432368</v>
      </c>
      <c r="P474" s="5"/>
      <c r="Q474" s="5">
        <v>126.48788802267894</v>
      </c>
      <c r="R474" s="5">
        <v>183.44309541610988</v>
      </c>
      <c r="S474" s="5">
        <f t="shared" si="71"/>
        <v>309.93098343878881</v>
      </c>
      <c r="U474" s="6">
        <f t="shared" si="64"/>
        <v>1351.2820224820257</v>
      </c>
      <c r="V474" s="6"/>
    </row>
    <row r="475" spans="1:22">
      <c r="A475" s="35">
        <f t="shared" si="63"/>
        <v>44216.541666666664</v>
      </c>
      <c r="C475" s="36">
        <f t="shared" si="65"/>
        <v>1</v>
      </c>
      <c r="D475" s="36">
        <f t="shared" si="66"/>
        <v>20</v>
      </c>
      <c r="E475" s="36">
        <f t="shared" si="67"/>
        <v>14</v>
      </c>
      <c r="F475" s="5">
        <v>50.019263979683373</v>
      </c>
      <c r="G475" s="5">
        <v>30.02669581474844</v>
      </c>
      <c r="H475" s="5">
        <v>6.6941241082245222</v>
      </c>
      <c r="I475" s="5">
        <v>9.764714559301968E-2</v>
      </c>
      <c r="J475" s="5">
        <v>5.5529731595086638</v>
      </c>
      <c r="K475" s="5">
        <f t="shared" si="68"/>
        <v>92.39070420775802</v>
      </c>
      <c r="L475" s="5">
        <v>885.99597330746622</v>
      </c>
      <c r="M475" s="5">
        <v>64.728468376659279</v>
      </c>
      <c r="N475" s="5">
        <f t="shared" si="69"/>
        <v>950.72444168412551</v>
      </c>
      <c r="O475" s="5">
        <f t="shared" si="70"/>
        <v>1043.1151458918835</v>
      </c>
      <c r="P475" s="5"/>
      <c r="Q475" s="5">
        <v>122.91882352941177</v>
      </c>
      <c r="R475" s="5">
        <v>173.97342949256387</v>
      </c>
      <c r="S475" s="5">
        <f t="shared" si="71"/>
        <v>296.89225302197565</v>
      </c>
      <c r="U475" s="6">
        <f t="shared" si="64"/>
        <v>1340.0073989138591</v>
      </c>
      <c r="V475" s="6"/>
    </row>
    <row r="476" spans="1:22">
      <c r="A476" s="35">
        <f t="shared" si="63"/>
        <v>44216.583333333336</v>
      </c>
      <c r="C476" s="36">
        <f t="shared" si="65"/>
        <v>1</v>
      </c>
      <c r="D476" s="36">
        <f t="shared" si="66"/>
        <v>20</v>
      </c>
      <c r="E476" s="36">
        <f t="shared" si="67"/>
        <v>15</v>
      </c>
      <c r="F476" s="5">
        <v>46.133616762830243</v>
      </c>
      <c r="G476" s="5">
        <v>29.914564621252048</v>
      </c>
      <c r="H476" s="5">
        <v>7.2755482568313337</v>
      </c>
      <c r="I476" s="5">
        <v>9.8081032131689783E-2</v>
      </c>
      <c r="J476" s="5">
        <v>5.6236416169939405</v>
      </c>
      <c r="K476" s="5">
        <f t="shared" si="68"/>
        <v>89.045452290039236</v>
      </c>
      <c r="L476" s="5">
        <v>894.04786706799155</v>
      </c>
      <c r="M476" s="5">
        <v>64.967157292034727</v>
      </c>
      <c r="N476" s="5">
        <f t="shared" si="69"/>
        <v>959.01502436002625</v>
      </c>
      <c r="O476" s="5">
        <f t="shared" si="70"/>
        <v>1048.0604766500655</v>
      </c>
      <c r="P476" s="5"/>
      <c r="Q476" s="5">
        <v>122.40376328844793</v>
      </c>
      <c r="R476" s="5">
        <v>189.36586277562725</v>
      </c>
      <c r="S476" s="5">
        <f t="shared" si="71"/>
        <v>311.76962606407517</v>
      </c>
      <c r="U476" s="6">
        <f t="shared" si="64"/>
        <v>1359.8301027141406</v>
      </c>
      <c r="V476" s="6"/>
    </row>
    <row r="477" spans="1:22">
      <c r="A477" s="35">
        <f t="shared" si="63"/>
        <v>44216.625</v>
      </c>
      <c r="C477" s="36">
        <f t="shared" si="65"/>
        <v>1</v>
      </c>
      <c r="D477" s="36">
        <f t="shared" si="66"/>
        <v>20</v>
      </c>
      <c r="E477" s="36">
        <f t="shared" si="67"/>
        <v>16</v>
      </c>
      <c r="F477" s="5">
        <v>46.255997570604315</v>
      </c>
      <c r="G477" s="5">
        <v>29.554623490128634</v>
      </c>
      <c r="H477" s="5">
        <v>6</v>
      </c>
      <c r="I477" s="5">
        <v>0.11017561939711989</v>
      </c>
      <c r="J477" s="5">
        <v>4.9340042577626155</v>
      </c>
      <c r="K477" s="5">
        <f t="shared" si="68"/>
        <v>86.854800937892691</v>
      </c>
      <c r="L477" s="5">
        <v>930.23591249938647</v>
      </c>
      <c r="M477" s="5">
        <v>68.539791380234959</v>
      </c>
      <c r="N477" s="5">
        <f t="shared" si="69"/>
        <v>998.77570387962146</v>
      </c>
      <c r="O477" s="5">
        <f t="shared" si="70"/>
        <v>1085.6305048175141</v>
      </c>
      <c r="P477" s="5"/>
      <c r="Q477" s="5">
        <v>125.47109851169384</v>
      </c>
      <c r="R477" s="5">
        <v>194.58273380047811</v>
      </c>
      <c r="S477" s="5">
        <f t="shared" si="71"/>
        <v>320.05383231217195</v>
      </c>
      <c r="U477" s="6">
        <f t="shared" si="64"/>
        <v>1405.6843371296859</v>
      </c>
      <c r="V477" s="6"/>
    </row>
    <row r="478" spans="1:22">
      <c r="A478" s="35">
        <f t="shared" si="63"/>
        <v>44216.666666666664</v>
      </c>
      <c r="C478" s="36">
        <f t="shared" si="65"/>
        <v>1</v>
      </c>
      <c r="D478" s="36">
        <f t="shared" si="66"/>
        <v>20</v>
      </c>
      <c r="E478" s="36">
        <f t="shared" si="67"/>
        <v>17</v>
      </c>
      <c r="F478" s="5">
        <v>50.473257298845226</v>
      </c>
      <c r="G478" s="5">
        <v>29.509771012730077</v>
      </c>
      <c r="H478" s="5">
        <v>5.81795665634675</v>
      </c>
      <c r="I478" s="5">
        <v>0.10448085857707434</v>
      </c>
      <c r="J478" s="5">
        <v>5.3053236089352573</v>
      </c>
      <c r="K478" s="5">
        <f t="shared" si="68"/>
        <v>91.210789435434393</v>
      </c>
      <c r="L478" s="5">
        <v>1004.9747370053209</v>
      </c>
      <c r="M478" s="5">
        <v>72.425544260648152</v>
      </c>
      <c r="N478" s="5">
        <f t="shared" si="69"/>
        <v>1077.4002812659689</v>
      </c>
      <c r="O478" s="5">
        <f t="shared" si="70"/>
        <v>1168.6110707014034</v>
      </c>
      <c r="P478" s="5"/>
      <c r="Q478" s="5">
        <v>116.04310953380894</v>
      </c>
      <c r="R478" s="5">
        <v>200.02295083542666</v>
      </c>
      <c r="S478" s="5">
        <f t="shared" si="71"/>
        <v>316.06606036923563</v>
      </c>
      <c r="U478" s="6">
        <f t="shared" si="64"/>
        <v>1484.677131070639</v>
      </c>
      <c r="V478" s="6"/>
    </row>
    <row r="479" spans="1:22">
      <c r="A479" s="35">
        <f t="shared" si="63"/>
        <v>44216.708333333336</v>
      </c>
      <c r="C479" s="36">
        <f t="shared" si="65"/>
        <v>1</v>
      </c>
      <c r="D479" s="36">
        <f t="shared" si="66"/>
        <v>20</v>
      </c>
      <c r="E479" s="36">
        <f t="shared" si="67"/>
        <v>18</v>
      </c>
      <c r="F479" s="5">
        <v>50.267973363224229</v>
      </c>
      <c r="G479" s="5">
        <v>29.804676051625584</v>
      </c>
      <c r="H479" s="5">
        <v>7.7297278233948008</v>
      </c>
      <c r="I479" s="5">
        <v>9.124731914763512E-2</v>
      </c>
      <c r="J479" s="5">
        <v>5.3952089276665305</v>
      </c>
      <c r="K479" s="5">
        <f t="shared" si="68"/>
        <v>93.288833485058788</v>
      </c>
      <c r="L479" s="5">
        <v>1005.9231006821541</v>
      </c>
      <c r="M479" s="5">
        <v>71.432290386989038</v>
      </c>
      <c r="N479" s="5">
        <f t="shared" si="69"/>
        <v>1077.355391069143</v>
      </c>
      <c r="O479" s="5">
        <f t="shared" si="70"/>
        <v>1170.6442245542019</v>
      </c>
      <c r="P479" s="5"/>
      <c r="Q479" s="5">
        <v>122.99702874004564</v>
      </c>
      <c r="R479" s="5">
        <v>200.19302165045514</v>
      </c>
      <c r="S479" s="5">
        <f t="shared" si="71"/>
        <v>323.1900503905008</v>
      </c>
      <c r="U479" s="6">
        <f t="shared" si="64"/>
        <v>1493.8342749447027</v>
      </c>
      <c r="V479" s="6"/>
    </row>
    <row r="480" spans="1:22">
      <c r="A480" s="35">
        <f t="shared" si="63"/>
        <v>44216.75</v>
      </c>
      <c r="C480" s="36">
        <f t="shared" si="65"/>
        <v>1</v>
      </c>
      <c r="D480" s="36">
        <f t="shared" si="66"/>
        <v>20</v>
      </c>
      <c r="E480" s="36">
        <f t="shared" si="67"/>
        <v>19</v>
      </c>
      <c r="F480" s="5">
        <v>45.991497115092621</v>
      </c>
      <c r="G480" s="5">
        <v>29.862984272243708</v>
      </c>
      <c r="H480" s="5">
        <v>7.8142479472338104</v>
      </c>
      <c r="I480" s="5">
        <v>0.11223658045580298</v>
      </c>
      <c r="J480" s="5">
        <v>5.2092393027052744</v>
      </c>
      <c r="K480" s="5">
        <f t="shared" si="68"/>
        <v>88.990205217731216</v>
      </c>
      <c r="L480" s="5">
        <v>985.80716251967408</v>
      </c>
      <c r="M480" s="5">
        <v>70.555814423540482</v>
      </c>
      <c r="N480" s="5">
        <f t="shared" si="69"/>
        <v>1056.3629769432146</v>
      </c>
      <c r="O480" s="5">
        <f t="shared" si="70"/>
        <v>1145.3531821609458</v>
      </c>
      <c r="P480" s="5"/>
      <c r="Q480" s="5">
        <v>123.22850287186705</v>
      </c>
      <c r="R480" s="5">
        <v>200.05163747892541</v>
      </c>
      <c r="S480" s="5">
        <f t="shared" si="71"/>
        <v>323.28014035079246</v>
      </c>
      <c r="U480" s="6">
        <f t="shared" si="64"/>
        <v>1468.6333225117382</v>
      </c>
      <c r="V480" s="6"/>
    </row>
    <row r="481" spans="1:22">
      <c r="A481" s="35">
        <f t="shared" si="63"/>
        <v>44216.791666666664</v>
      </c>
      <c r="C481" s="36">
        <f t="shared" si="65"/>
        <v>1</v>
      </c>
      <c r="D481" s="36">
        <f t="shared" si="66"/>
        <v>20</v>
      </c>
      <c r="E481" s="36">
        <f t="shared" si="67"/>
        <v>20</v>
      </c>
      <c r="F481" s="5">
        <v>45.983601579107194</v>
      </c>
      <c r="G481" s="5">
        <v>29.725062904243146</v>
      </c>
      <c r="H481" s="5">
        <v>7.7798826221564106</v>
      </c>
      <c r="I481" s="5">
        <v>7.5790111207511501E-2</v>
      </c>
      <c r="J481" s="5">
        <v>3.0550911469040556</v>
      </c>
      <c r="K481" s="5">
        <f t="shared" si="68"/>
        <v>86.619428363618312</v>
      </c>
      <c r="L481" s="5">
        <v>973.09827169521748</v>
      </c>
      <c r="M481" s="5">
        <v>69.762751253099481</v>
      </c>
      <c r="N481" s="5">
        <f t="shared" si="69"/>
        <v>1042.861022948317</v>
      </c>
      <c r="O481" s="5">
        <f t="shared" si="70"/>
        <v>1129.4804513119352</v>
      </c>
      <c r="P481" s="5"/>
      <c r="Q481" s="5">
        <v>124.53614993069058</v>
      </c>
      <c r="R481" s="5">
        <v>205.00418157439455</v>
      </c>
      <c r="S481" s="5">
        <f t="shared" si="71"/>
        <v>329.54033150508513</v>
      </c>
      <c r="U481" s="6">
        <f t="shared" si="64"/>
        <v>1459.0207828170203</v>
      </c>
      <c r="V481" s="6"/>
    </row>
    <row r="482" spans="1:22">
      <c r="A482" s="35">
        <f t="shared" si="63"/>
        <v>44216.833333333336</v>
      </c>
      <c r="C482" s="36">
        <f t="shared" si="65"/>
        <v>1</v>
      </c>
      <c r="D482" s="36">
        <f t="shared" si="66"/>
        <v>20</v>
      </c>
      <c r="E482" s="36">
        <f t="shared" si="67"/>
        <v>21</v>
      </c>
      <c r="F482" s="5">
        <v>46.149407834801089</v>
      </c>
      <c r="G482" s="5">
        <v>29.77440062938156</v>
      </c>
      <c r="H482" s="5">
        <v>7.7724522815991346</v>
      </c>
      <c r="I482" s="5">
        <v>7.4163036687498463E-2</v>
      </c>
      <c r="J482" s="5">
        <v>5.2008706695820184</v>
      </c>
      <c r="K482" s="5">
        <f t="shared" si="68"/>
        <v>88.971294452051296</v>
      </c>
      <c r="L482" s="5">
        <v>954.45904205970271</v>
      </c>
      <c r="M482" s="5">
        <v>67.30271549624608</v>
      </c>
      <c r="N482" s="5">
        <f t="shared" si="69"/>
        <v>1021.7617575559487</v>
      </c>
      <c r="O482" s="5">
        <f t="shared" si="70"/>
        <v>1110.733052008</v>
      </c>
      <c r="P482" s="5"/>
      <c r="Q482" s="5">
        <v>125.19179131977634</v>
      </c>
      <c r="R482" s="5">
        <v>202.68671058888543</v>
      </c>
      <c r="S482" s="5">
        <f t="shared" si="71"/>
        <v>327.87850190866175</v>
      </c>
      <c r="U482" s="6">
        <f t="shared" si="64"/>
        <v>1438.6115539166617</v>
      </c>
      <c r="V482" s="6"/>
    </row>
    <row r="483" spans="1:22">
      <c r="A483" s="35">
        <f t="shared" si="63"/>
        <v>44216.875</v>
      </c>
      <c r="C483" s="36">
        <f t="shared" si="65"/>
        <v>1</v>
      </c>
      <c r="D483" s="36">
        <f t="shared" si="66"/>
        <v>20</v>
      </c>
      <c r="E483" s="36">
        <f t="shared" si="67"/>
        <v>22</v>
      </c>
      <c r="F483" s="5">
        <v>46.346796234436681</v>
      </c>
      <c r="G483" s="5">
        <v>29.509771012730077</v>
      </c>
      <c r="H483" s="5">
        <v>7.7529476376362867</v>
      </c>
      <c r="I483" s="5">
        <v>5.6644867688691591E-2</v>
      </c>
      <c r="J483" s="5">
        <v>5.123693275223097</v>
      </c>
      <c r="K483" s="5">
        <f t="shared" si="68"/>
        <v>88.789853027714827</v>
      </c>
      <c r="L483" s="5">
        <v>912.63395563540791</v>
      </c>
      <c r="M483" s="5">
        <v>64.005985261840053</v>
      </c>
      <c r="N483" s="5">
        <f t="shared" si="69"/>
        <v>976.63994089724793</v>
      </c>
      <c r="O483" s="5">
        <f t="shared" si="70"/>
        <v>1065.4297939249627</v>
      </c>
      <c r="P483" s="5"/>
      <c r="Q483" s="5">
        <v>125.56505850616895</v>
      </c>
      <c r="R483" s="5">
        <v>203.03299935683506</v>
      </c>
      <c r="S483" s="5">
        <f t="shared" si="71"/>
        <v>328.59805786300399</v>
      </c>
      <c r="U483" s="6">
        <f t="shared" si="64"/>
        <v>1394.0278517879667</v>
      </c>
      <c r="V483" s="6"/>
    </row>
    <row r="484" spans="1:22">
      <c r="A484" s="35">
        <f t="shared" si="63"/>
        <v>44216.916666666664</v>
      </c>
      <c r="C484" s="36">
        <f t="shared" si="65"/>
        <v>1</v>
      </c>
      <c r="D484" s="36">
        <f t="shared" si="66"/>
        <v>20</v>
      </c>
      <c r="E484" s="36">
        <f t="shared" si="67"/>
        <v>23</v>
      </c>
      <c r="F484" s="5">
        <v>50.058741659610504</v>
      </c>
      <c r="G484" s="5">
        <v>30.265330436610835</v>
      </c>
      <c r="H484" s="5">
        <v>7.721368690267866</v>
      </c>
      <c r="I484" s="5">
        <v>2.2259359499083198E-2</v>
      </c>
      <c r="J484" s="5">
        <v>5.2107890495799518</v>
      </c>
      <c r="K484" s="5">
        <f t="shared" si="68"/>
        <v>93.278489195568255</v>
      </c>
      <c r="L484" s="5">
        <v>832.69854783562016</v>
      </c>
      <c r="M484" s="5">
        <v>58.744562933671588</v>
      </c>
      <c r="N484" s="5">
        <f t="shared" si="69"/>
        <v>891.44311076929171</v>
      </c>
      <c r="O484" s="5">
        <f t="shared" si="70"/>
        <v>984.72159996485993</v>
      </c>
      <c r="P484" s="5"/>
      <c r="Q484" s="5">
        <v>124.11198267342624</v>
      </c>
      <c r="R484" s="5">
        <v>196.56416124785858</v>
      </c>
      <c r="S484" s="5">
        <f t="shared" si="71"/>
        <v>320.67614392128485</v>
      </c>
      <c r="U484" s="6">
        <f t="shared" si="64"/>
        <v>1305.3977438861448</v>
      </c>
      <c r="V484" s="6"/>
    </row>
    <row r="485" spans="1:22">
      <c r="A485" s="35">
        <f t="shared" si="63"/>
        <v>44216.958333333336</v>
      </c>
      <c r="C485" s="36">
        <f t="shared" si="65"/>
        <v>1</v>
      </c>
      <c r="D485" s="36">
        <f t="shared" si="66"/>
        <v>20</v>
      </c>
      <c r="E485" s="36">
        <f t="shared" si="67"/>
        <v>24</v>
      </c>
      <c r="F485" s="5">
        <v>50.406145242969131</v>
      </c>
      <c r="G485" s="5">
        <v>29.654420252340422</v>
      </c>
      <c r="H485" s="5">
        <v>7.7083655942926335</v>
      </c>
      <c r="I485" s="5">
        <v>1.6564598679037645E-2</v>
      </c>
      <c r="J485" s="5">
        <v>5.434882447658266</v>
      </c>
      <c r="K485" s="5">
        <f t="shared" si="68"/>
        <v>93.220378135939498</v>
      </c>
      <c r="L485" s="5">
        <v>767.4975231097319</v>
      </c>
      <c r="M485" s="5">
        <v>58.477500993245926</v>
      </c>
      <c r="N485" s="5">
        <f t="shared" si="69"/>
        <v>825.97502410297784</v>
      </c>
      <c r="O485" s="5">
        <f t="shared" si="70"/>
        <v>919.19540223891738</v>
      </c>
      <c r="P485" s="5"/>
      <c r="Q485" s="5">
        <v>121.72695078115126</v>
      </c>
      <c r="R485" s="5">
        <v>215.76474645538602</v>
      </c>
      <c r="S485" s="5">
        <f t="shared" si="71"/>
        <v>337.49169723653728</v>
      </c>
      <c r="U485" s="6">
        <f t="shared" si="64"/>
        <v>1256.6870994754547</v>
      </c>
      <c r="V485" s="6"/>
    </row>
    <row r="486" spans="1:22">
      <c r="A486" s="35">
        <f t="shared" si="63"/>
        <v>44217</v>
      </c>
      <c r="C486" s="36">
        <f t="shared" si="65"/>
        <v>1</v>
      </c>
      <c r="D486" s="36">
        <f t="shared" si="66"/>
        <v>21</v>
      </c>
      <c r="E486" s="36">
        <f t="shared" si="67"/>
        <v>1</v>
      </c>
      <c r="F486" s="5">
        <v>50.129801483479312</v>
      </c>
      <c r="G486" s="5">
        <v>29.523226755949644</v>
      </c>
      <c r="H486" s="5">
        <v>7.721368690267866</v>
      </c>
      <c r="I486" s="5">
        <v>-3.2857104651211611E-3</v>
      </c>
      <c r="J486" s="5">
        <v>5.3670035345474076</v>
      </c>
      <c r="K486" s="5">
        <f t="shared" si="68"/>
        <v>92.738114753779101</v>
      </c>
      <c r="L486" s="5">
        <v>757.34655715931967</v>
      </c>
      <c r="M486" s="5">
        <v>55.053726658720706</v>
      </c>
      <c r="N486" s="5">
        <f t="shared" si="69"/>
        <v>812.40028381804041</v>
      </c>
      <c r="O486" s="5">
        <f t="shared" si="70"/>
        <v>905.13839857181949</v>
      </c>
      <c r="P486" s="5"/>
      <c r="Q486" s="5">
        <v>119.48371194344747</v>
      </c>
      <c r="R486" s="5">
        <v>215.0496294138805</v>
      </c>
      <c r="S486" s="5">
        <f t="shared" si="71"/>
        <v>334.53334135732797</v>
      </c>
      <c r="U486" s="6">
        <f t="shared" si="64"/>
        <v>1239.6717399291474</v>
      </c>
      <c r="V486" s="6"/>
    </row>
    <row r="487" spans="1:22">
      <c r="A487" s="35">
        <f t="shared" si="63"/>
        <v>44217.041666666664</v>
      </c>
      <c r="C487" s="36">
        <f t="shared" si="65"/>
        <v>1</v>
      </c>
      <c r="D487" s="36">
        <f t="shared" si="66"/>
        <v>21</v>
      </c>
      <c r="E487" s="36">
        <f t="shared" si="67"/>
        <v>2</v>
      </c>
      <c r="F487" s="5">
        <v>49.944256387821866</v>
      </c>
      <c r="G487" s="5">
        <v>30.470530520709229</v>
      </c>
      <c r="H487" s="5">
        <v>7.6962912908870615</v>
      </c>
      <c r="I487" s="5">
        <v>1.7215428487042883E-2</v>
      </c>
      <c r="J487" s="5">
        <v>5.1627468964649603</v>
      </c>
      <c r="K487" s="5">
        <f t="shared" si="68"/>
        <v>93.291040524370175</v>
      </c>
      <c r="L487" s="5">
        <v>752.62722153473453</v>
      </c>
      <c r="M487" s="5">
        <v>54.555816448152555</v>
      </c>
      <c r="N487" s="5">
        <f t="shared" si="69"/>
        <v>807.18303798288707</v>
      </c>
      <c r="O487" s="5">
        <f t="shared" si="70"/>
        <v>900.47407850725722</v>
      </c>
      <c r="P487" s="5"/>
      <c r="Q487" s="5">
        <v>120.064215132675</v>
      </c>
      <c r="R487" s="5">
        <v>220.86174829133117</v>
      </c>
      <c r="S487" s="5">
        <f t="shared" si="71"/>
        <v>340.92596342400617</v>
      </c>
      <c r="U487" s="6">
        <f t="shared" si="64"/>
        <v>1241.4000419312633</v>
      </c>
      <c r="V487" s="6"/>
    </row>
    <row r="488" spans="1:22">
      <c r="A488" s="35">
        <f t="shared" si="63"/>
        <v>44217.083333333336</v>
      </c>
      <c r="C488" s="36">
        <f t="shared" si="65"/>
        <v>1</v>
      </c>
      <c r="D488" s="36">
        <f t="shared" si="66"/>
        <v>21</v>
      </c>
      <c r="E488" s="36">
        <f t="shared" si="67"/>
        <v>3</v>
      </c>
      <c r="F488" s="5">
        <v>50.240338987275237</v>
      </c>
      <c r="G488" s="5">
        <v>29.572564481088055</v>
      </c>
      <c r="H488" s="5">
        <v>7.6888609503297856</v>
      </c>
      <c r="I488" s="5">
        <v>7.4163036687498463E-2</v>
      </c>
      <c r="J488" s="5">
        <v>5.4993519176448347</v>
      </c>
      <c r="K488" s="5">
        <f t="shared" si="68"/>
        <v>93.075279373025396</v>
      </c>
      <c r="L488" s="5">
        <v>762.20385517223701</v>
      </c>
      <c r="M488" s="5">
        <v>54.089988081048865</v>
      </c>
      <c r="N488" s="5">
        <f t="shared" si="69"/>
        <v>816.2938432532859</v>
      </c>
      <c r="O488" s="5">
        <f t="shared" si="70"/>
        <v>909.36912262631131</v>
      </c>
      <c r="P488" s="5"/>
      <c r="Q488" s="5">
        <v>119.91272682650916</v>
      </c>
      <c r="R488" s="5">
        <v>214.81911174290815</v>
      </c>
      <c r="S488" s="5">
        <f t="shared" si="71"/>
        <v>334.73183856941728</v>
      </c>
      <c r="U488" s="6">
        <f t="shared" si="64"/>
        <v>1244.1009611957286</v>
      </c>
      <c r="V488" s="6"/>
    </row>
    <row r="489" spans="1:22">
      <c r="A489" s="35">
        <f t="shared" si="63"/>
        <v>44217.125</v>
      </c>
      <c r="C489" s="36">
        <f t="shared" si="65"/>
        <v>1</v>
      </c>
      <c r="D489" s="36">
        <f t="shared" si="66"/>
        <v>21</v>
      </c>
      <c r="E489" s="36">
        <f t="shared" si="67"/>
        <v>4</v>
      </c>
      <c r="F489" s="5">
        <v>50.007420675705248</v>
      </c>
      <c r="G489" s="5">
        <v>29.584898912372658</v>
      </c>
      <c r="H489" s="5">
        <v>7.7083655942926335</v>
      </c>
      <c r="I489" s="5">
        <v>0.10881972396377571</v>
      </c>
      <c r="J489" s="5">
        <v>5.7736571144626874</v>
      </c>
      <c r="K489" s="5">
        <f t="shared" si="68"/>
        <v>93.183162020797013</v>
      </c>
      <c r="L489" s="5">
        <v>771.43813769795179</v>
      </c>
      <c r="M489" s="5">
        <v>56.080345649582839</v>
      </c>
      <c r="N489" s="5">
        <f t="shared" si="69"/>
        <v>827.51848334753458</v>
      </c>
      <c r="O489" s="5">
        <f t="shared" si="70"/>
        <v>920.70164536833158</v>
      </c>
      <c r="P489" s="5"/>
      <c r="Q489" s="5">
        <v>121.75967225528308</v>
      </c>
      <c r="R489" s="5">
        <v>229.90418813134167</v>
      </c>
      <c r="S489" s="5">
        <f t="shared" si="71"/>
        <v>351.66386038662472</v>
      </c>
      <c r="U489" s="6">
        <f t="shared" si="64"/>
        <v>1272.3655057549563</v>
      </c>
      <c r="V489" s="6"/>
    </row>
    <row r="490" spans="1:22">
      <c r="A490" s="35">
        <f t="shared" si="63"/>
        <v>44217.166666666664</v>
      </c>
      <c r="C490" s="36">
        <f t="shared" si="65"/>
        <v>1</v>
      </c>
      <c r="D490" s="36">
        <f t="shared" si="66"/>
        <v>21</v>
      </c>
      <c r="E490" s="36">
        <f t="shared" si="67"/>
        <v>5</v>
      </c>
      <c r="F490" s="5">
        <v>49.588957268477785</v>
      </c>
      <c r="G490" s="5">
        <v>29.590505472047482</v>
      </c>
      <c r="H490" s="5">
        <v>7.6665699286579585</v>
      </c>
      <c r="I490" s="5">
        <v>0.10084705881571193</v>
      </c>
      <c r="J490" s="5">
        <v>5.6403788832404533</v>
      </c>
      <c r="K490" s="5">
        <f t="shared" si="68"/>
        <v>92.587258611239406</v>
      </c>
      <c r="L490" s="5">
        <v>790.27664633883569</v>
      </c>
      <c r="M490" s="5">
        <v>56.861859356376648</v>
      </c>
      <c r="N490" s="5">
        <f t="shared" si="69"/>
        <v>847.1385056952123</v>
      </c>
      <c r="O490" s="5">
        <f t="shared" si="70"/>
        <v>939.72576430645177</v>
      </c>
      <c r="P490" s="5"/>
      <c r="Q490" s="5">
        <v>122.76191888887627</v>
      </c>
      <c r="R490" s="5">
        <v>234.58830720550074</v>
      </c>
      <c r="S490" s="5">
        <f t="shared" si="71"/>
        <v>357.35022609437704</v>
      </c>
      <c r="U490" s="6">
        <f t="shared" si="64"/>
        <v>1297.0759904008287</v>
      </c>
      <c r="V490" s="6"/>
    </row>
    <row r="491" spans="1:22">
      <c r="A491" s="35">
        <f t="shared" si="63"/>
        <v>44217.208333333336</v>
      </c>
      <c r="C491" s="36">
        <f t="shared" si="65"/>
        <v>1</v>
      </c>
      <c r="D491" s="36">
        <f t="shared" si="66"/>
        <v>21</v>
      </c>
      <c r="E491" s="36">
        <f t="shared" si="67"/>
        <v>6</v>
      </c>
      <c r="F491" s="5">
        <v>49.833718884025927</v>
      </c>
      <c r="G491" s="5">
        <v>30.454832153619734</v>
      </c>
      <c r="H491" s="5">
        <v>7.6730714766455757</v>
      </c>
      <c r="I491" s="5">
        <v>5.2306002301990229E-2</v>
      </c>
      <c r="J491" s="5">
        <v>5.0527148683628837</v>
      </c>
      <c r="K491" s="5">
        <f t="shared" si="68"/>
        <v>93.066643384956109</v>
      </c>
      <c r="L491" s="5">
        <v>839.87770174699097</v>
      </c>
      <c r="M491" s="5">
        <v>59.803122765196662</v>
      </c>
      <c r="N491" s="5">
        <f t="shared" si="69"/>
        <v>899.68082451218766</v>
      </c>
      <c r="O491" s="5">
        <f t="shared" si="70"/>
        <v>992.74746789714379</v>
      </c>
      <c r="P491" s="5"/>
      <c r="Q491" s="5">
        <v>125.312981964709</v>
      </c>
      <c r="R491" s="5">
        <v>224.87173124326873</v>
      </c>
      <c r="S491" s="5">
        <f t="shared" si="71"/>
        <v>350.18471320797772</v>
      </c>
      <c r="U491" s="6">
        <f t="shared" si="64"/>
        <v>1342.9321811051216</v>
      </c>
      <c r="V491" s="6"/>
    </row>
    <row r="492" spans="1:22">
      <c r="A492" s="35">
        <f t="shared" si="63"/>
        <v>44217.25</v>
      </c>
      <c r="C492" s="36">
        <f t="shared" si="65"/>
        <v>1</v>
      </c>
      <c r="D492" s="36">
        <f t="shared" si="66"/>
        <v>21</v>
      </c>
      <c r="E492" s="36">
        <f t="shared" si="67"/>
        <v>7</v>
      </c>
      <c r="F492" s="5">
        <v>45.983601579107194</v>
      </c>
      <c r="G492" s="5">
        <v>29.882046575138094</v>
      </c>
      <c r="H492" s="5">
        <v>7.6805018172028507</v>
      </c>
      <c r="I492" s="5">
        <v>6.1926838291009867E-4</v>
      </c>
      <c r="J492" s="5">
        <v>4.6934835428127233</v>
      </c>
      <c r="K492" s="5">
        <f t="shared" si="68"/>
        <v>88.240252782643779</v>
      </c>
      <c r="L492" s="5">
        <v>968.88990787927094</v>
      </c>
      <c r="M492" s="5">
        <v>62.507121535181327</v>
      </c>
      <c r="N492" s="5">
        <f t="shared" si="69"/>
        <v>1031.3970294144522</v>
      </c>
      <c r="O492" s="5">
        <f t="shared" si="70"/>
        <v>1119.6372821970958</v>
      </c>
      <c r="P492" s="5"/>
      <c r="Q492" s="5">
        <v>131.56157161743758</v>
      </c>
      <c r="R492" s="5">
        <v>218.88441893587907</v>
      </c>
      <c r="S492" s="5">
        <f t="shared" si="71"/>
        <v>350.44599055331662</v>
      </c>
      <c r="U492" s="6">
        <f t="shared" si="64"/>
        <v>1470.0832727504126</v>
      </c>
      <c r="V492" s="6"/>
    </row>
    <row r="493" spans="1:22">
      <c r="A493" s="35">
        <f t="shared" si="63"/>
        <v>44217.291666666664</v>
      </c>
      <c r="C493" s="36">
        <f t="shared" si="65"/>
        <v>1</v>
      </c>
      <c r="D493" s="36">
        <f t="shared" si="66"/>
        <v>21</v>
      </c>
      <c r="E493" s="36">
        <f t="shared" si="67"/>
        <v>8</v>
      </c>
      <c r="F493" s="5">
        <v>50.228495683297098</v>
      </c>
      <c r="G493" s="5">
        <v>29.649935004600565</v>
      </c>
      <c r="H493" s="5">
        <v>7.6479940772647703</v>
      </c>
      <c r="I493" s="5">
        <v>-2.4003792686620229E-2</v>
      </c>
      <c r="J493" s="5">
        <v>2.8864786869391832</v>
      </c>
      <c r="K493" s="5">
        <f t="shared" si="68"/>
        <v>90.388899659415003</v>
      </c>
      <c r="L493" s="5">
        <v>1017.3811325190635</v>
      </c>
      <c r="M493" s="5">
        <v>71.047308265415737</v>
      </c>
      <c r="N493" s="5">
        <f t="shared" si="69"/>
        <v>1088.4284407844793</v>
      </c>
      <c r="O493" s="5">
        <f t="shared" si="70"/>
        <v>1178.8173404438944</v>
      </c>
      <c r="P493" s="5"/>
      <c r="Q493" s="5">
        <v>155.29126860382709</v>
      </c>
      <c r="R493" s="5">
        <v>225.77331146751635</v>
      </c>
      <c r="S493" s="5">
        <f t="shared" si="71"/>
        <v>381.06458007134347</v>
      </c>
      <c r="U493" s="6">
        <f t="shared" si="64"/>
        <v>1559.8819205152379</v>
      </c>
      <c r="V493" s="6"/>
    </row>
    <row r="494" spans="1:22">
      <c r="A494" s="35">
        <f t="shared" si="63"/>
        <v>44217.333333333336</v>
      </c>
      <c r="C494" s="36">
        <f t="shared" si="65"/>
        <v>1</v>
      </c>
      <c r="D494" s="36">
        <f t="shared" si="66"/>
        <v>21</v>
      </c>
      <c r="E494" s="36">
        <f t="shared" si="67"/>
        <v>9</v>
      </c>
      <c r="F494" s="5">
        <v>50.161383627421003</v>
      </c>
      <c r="G494" s="5">
        <v>29.869712143853491</v>
      </c>
      <c r="H494" s="5">
        <v>7.6535668326827269</v>
      </c>
      <c r="I494" s="5">
        <v>-3.65322664907205E-2</v>
      </c>
      <c r="J494" s="5">
        <v>6.2798044437322398</v>
      </c>
      <c r="K494" s="5">
        <f t="shared" si="68"/>
        <v>93.927934781198744</v>
      </c>
      <c r="L494" s="5">
        <v>986.86078638908668</v>
      </c>
      <c r="M494" s="5">
        <v>72.438376998033931</v>
      </c>
      <c r="N494" s="5">
        <f t="shared" si="69"/>
        <v>1059.2991633871206</v>
      </c>
      <c r="O494" s="5">
        <f t="shared" si="70"/>
        <v>1153.2270981683193</v>
      </c>
      <c r="P494" s="5"/>
      <c r="Q494" s="5">
        <v>157.4654287739192</v>
      </c>
      <c r="R494" s="5">
        <v>204.53699909455719</v>
      </c>
      <c r="S494" s="5">
        <f t="shared" si="71"/>
        <v>362.00242786847639</v>
      </c>
      <c r="U494" s="6">
        <f t="shared" si="64"/>
        <v>1515.2295260367957</v>
      </c>
      <c r="V494" s="6"/>
    </row>
    <row r="495" spans="1:22">
      <c r="A495" s="35">
        <f t="shared" si="63"/>
        <v>44217.375</v>
      </c>
      <c r="C495" s="36">
        <f t="shared" si="65"/>
        <v>1</v>
      </c>
      <c r="D495" s="36">
        <f t="shared" si="66"/>
        <v>21</v>
      </c>
      <c r="E495" s="36">
        <f t="shared" si="67"/>
        <v>10</v>
      </c>
      <c r="F495" s="5">
        <v>49.719233612237289</v>
      </c>
      <c r="G495" s="5">
        <v>29.646571068795673</v>
      </c>
      <c r="H495" s="5">
        <v>7.6312758110109007</v>
      </c>
      <c r="I495" s="5">
        <v>0.27085367176483349</v>
      </c>
      <c r="J495" s="5">
        <v>6.1387774781366211</v>
      </c>
      <c r="K495" s="5">
        <f t="shared" si="68"/>
        <v>93.406711641945307</v>
      </c>
      <c r="L495" s="5">
        <v>931.36107242200853</v>
      </c>
      <c r="M495" s="5">
        <v>72.283100875666037</v>
      </c>
      <c r="N495" s="5">
        <f t="shared" si="69"/>
        <v>1003.6441732976746</v>
      </c>
      <c r="O495" s="5">
        <f t="shared" si="70"/>
        <v>1097.0508849396199</v>
      </c>
      <c r="P495" s="5"/>
      <c r="Q495" s="5">
        <v>154.2308504606662</v>
      </c>
      <c r="R495" s="5">
        <v>200.31698893128922</v>
      </c>
      <c r="S495" s="5">
        <f t="shared" si="71"/>
        <v>354.54783939195545</v>
      </c>
      <c r="U495" s="6">
        <f t="shared" si="64"/>
        <v>1451.5987243315753</v>
      </c>
      <c r="V495" s="6"/>
    </row>
    <row r="496" spans="1:22">
      <c r="A496" s="35">
        <f t="shared" si="63"/>
        <v>44217.416666666664</v>
      </c>
      <c r="C496" s="36">
        <f t="shared" si="65"/>
        <v>1</v>
      </c>
      <c r="D496" s="36">
        <f t="shared" si="66"/>
        <v>21</v>
      </c>
      <c r="E496" s="36">
        <f t="shared" si="67"/>
        <v>11</v>
      </c>
      <c r="F496" s="5">
        <v>46.54023686607956</v>
      </c>
      <c r="G496" s="5">
        <v>29.819253106780113</v>
      </c>
      <c r="H496" s="5">
        <v>7.6034120339211171</v>
      </c>
      <c r="I496" s="5">
        <v>0.2740535849875258</v>
      </c>
      <c r="J496" s="5">
        <v>4.4452939353238978</v>
      </c>
      <c r="K496" s="5">
        <f t="shared" si="68"/>
        <v>88.682249527092225</v>
      </c>
      <c r="L496" s="5">
        <v>901.60820594860661</v>
      </c>
      <c r="M496" s="5">
        <v>72.029012675427651</v>
      </c>
      <c r="N496" s="5">
        <f t="shared" si="69"/>
        <v>973.63721862403429</v>
      </c>
      <c r="O496" s="5">
        <f t="shared" si="70"/>
        <v>1062.3194681511266</v>
      </c>
      <c r="P496" s="5"/>
      <c r="Q496" s="5">
        <v>132.34809890305061</v>
      </c>
      <c r="R496" s="5">
        <v>168.50145224517027</v>
      </c>
      <c r="S496" s="5">
        <f t="shared" si="71"/>
        <v>300.84955114822088</v>
      </c>
      <c r="U496" s="6">
        <f t="shared" si="64"/>
        <v>1363.1690192993474</v>
      </c>
      <c r="V496" s="6"/>
    </row>
    <row r="497" spans="1:22">
      <c r="A497" s="35">
        <f t="shared" si="63"/>
        <v>44217.458333333336</v>
      </c>
      <c r="C497" s="36">
        <f t="shared" si="65"/>
        <v>1</v>
      </c>
      <c r="D497" s="36">
        <f t="shared" si="66"/>
        <v>21</v>
      </c>
      <c r="E497" s="36">
        <f t="shared" si="67"/>
        <v>12</v>
      </c>
      <c r="F497" s="5">
        <v>46.105982386881259</v>
      </c>
      <c r="G497" s="5">
        <v>29.515377572404898</v>
      </c>
      <c r="H497" s="5">
        <v>7.6498516624040889</v>
      </c>
      <c r="I497" s="5">
        <v>0.2521423147846838</v>
      </c>
      <c r="J497" s="5">
        <v>4.0696352929021593</v>
      </c>
      <c r="K497" s="5">
        <f t="shared" si="68"/>
        <v>87.592989229377082</v>
      </c>
      <c r="L497" s="5">
        <v>854.72347667517352</v>
      </c>
      <c r="M497" s="5">
        <v>70.983144578486844</v>
      </c>
      <c r="N497" s="5">
        <f t="shared" si="69"/>
        <v>925.70662125366039</v>
      </c>
      <c r="O497" s="5">
        <f t="shared" si="70"/>
        <v>1013.2996104830374</v>
      </c>
      <c r="P497" s="5"/>
      <c r="Q497" s="5">
        <v>128.14399543033622</v>
      </c>
      <c r="R497" s="5">
        <v>168.66742496827038</v>
      </c>
      <c r="S497" s="5">
        <f t="shared" si="71"/>
        <v>296.81142039860663</v>
      </c>
      <c r="U497" s="6">
        <f t="shared" si="64"/>
        <v>1310.1110308816442</v>
      </c>
      <c r="V497" s="6"/>
    </row>
    <row r="498" spans="1:22">
      <c r="A498" s="35">
        <f t="shared" si="63"/>
        <v>44217.5</v>
      </c>
      <c r="C498" s="36">
        <f t="shared" si="65"/>
        <v>1</v>
      </c>
      <c r="D498" s="36">
        <f t="shared" si="66"/>
        <v>21</v>
      </c>
      <c r="E498" s="36">
        <f t="shared" si="67"/>
        <v>13</v>
      </c>
      <c r="F498" s="5">
        <v>49.821875580047788</v>
      </c>
      <c r="G498" s="5">
        <v>29.691423546194233</v>
      </c>
      <c r="H498" s="5">
        <v>7.6628547583793214</v>
      </c>
      <c r="I498" s="5">
        <v>0.25875908449940344</v>
      </c>
      <c r="J498" s="5">
        <v>4.1960147960413625</v>
      </c>
      <c r="K498" s="5">
        <f t="shared" si="68"/>
        <v>91.630927765162113</v>
      </c>
      <c r="L498" s="5">
        <v>859.65435462853497</v>
      </c>
      <c r="M498" s="5">
        <v>66.158035321434795</v>
      </c>
      <c r="N498" s="5">
        <f t="shared" si="69"/>
        <v>925.81238994996977</v>
      </c>
      <c r="O498" s="5">
        <f t="shared" si="70"/>
        <v>1017.4433177151319</v>
      </c>
      <c r="P498" s="5"/>
      <c r="Q498" s="5">
        <v>124.86457657845813</v>
      </c>
      <c r="R498" s="5">
        <v>184.84464285562203</v>
      </c>
      <c r="S498" s="5">
        <f t="shared" si="71"/>
        <v>309.70921943408018</v>
      </c>
      <c r="U498" s="6">
        <f t="shared" si="64"/>
        <v>1327.1525371492121</v>
      </c>
      <c r="V498" s="6"/>
    </row>
    <row r="499" spans="1:22">
      <c r="A499" s="35">
        <f t="shared" si="63"/>
        <v>44217.541666666664</v>
      </c>
      <c r="C499" s="36">
        <f t="shared" si="65"/>
        <v>1</v>
      </c>
      <c r="D499" s="36">
        <f t="shared" si="66"/>
        <v>21</v>
      </c>
      <c r="E499" s="36">
        <f t="shared" si="67"/>
        <v>14</v>
      </c>
      <c r="F499" s="5">
        <v>49.300770205009826</v>
      </c>
      <c r="G499" s="5">
        <v>29.797948180015801</v>
      </c>
      <c r="H499" s="5">
        <v>7.6647123435186399</v>
      </c>
      <c r="I499" s="5">
        <v>0.26217594099143071</v>
      </c>
      <c r="J499" s="5">
        <v>5.9067052381444363</v>
      </c>
      <c r="K499" s="5">
        <f t="shared" si="68"/>
        <v>92.932311907680131</v>
      </c>
      <c r="L499" s="5">
        <v>868.68731426164618</v>
      </c>
      <c r="M499" s="5">
        <v>65.823100875666029</v>
      </c>
      <c r="N499" s="5">
        <f t="shared" si="69"/>
        <v>934.51041513731218</v>
      </c>
      <c r="O499" s="5">
        <f t="shared" si="70"/>
        <v>1027.4427270449924</v>
      </c>
      <c r="P499" s="5"/>
      <c r="Q499" s="5">
        <v>121.74149365854316</v>
      </c>
      <c r="R499" s="5">
        <v>210.44132504039678</v>
      </c>
      <c r="S499" s="5">
        <f t="shared" si="71"/>
        <v>332.18281869893997</v>
      </c>
      <c r="U499" s="6">
        <f t="shared" si="64"/>
        <v>1359.6255457439324</v>
      </c>
      <c r="V499" s="6"/>
    </row>
    <row r="500" spans="1:22">
      <c r="A500" s="35">
        <f t="shared" si="63"/>
        <v>44217.583333333336</v>
      </c>
      <c r="C500" s="36">
        <f t="shared" si="65"/>
        <v>1</v>
      </c>
      <c r="D500" s="36">
        <f t="shared" si="66"/>
        <v>21</v>
      </c>
      <c r="E500" s="36">
        <f t="shared" si="67"/>
        <v>15</v>
      </c>
      <c r="F500" s="5">
        <v>48.452000086576788</v>
      </c>
      <c r="G500" s="5">
        <v>29.674603867169772</v>
      </c>
      <c r="H500" s="5">
        <v>7.7092943868622932</v>
      </c>
      <c r="I500" s="5">
        <v>0.27356546263152187</v>
      </c>
      <c r="J500" s="5">
        <v>5.8861687375642475</v>
      </c>
      <c r="K500" s="5">
        <f t="shared" si="68"/>
        <v>91.995632540804621</v>
      </c>
      <c r="L500" s="5">
        <v>886.20240591815627</v>
      </c>
      <c r="M500" s="5">
        <v>65.59596142393778</v>
      </c>
      <c r="N500" s="5">
        <f t="shared" si="69"/>
        <v>951.79836734209402</v>
      </c>
      <c r="O500" s="5">
        <f t="shared" si="70"/>
        <v>1043.7939998828986</v>
      </c>
      <c r="P500" s="5"/>
      <c r="Q500" s="5">
        <v>116.06007622409953</v>
      </c>
      <c r="R500" s="5">
        <v>210.1974885706571</v>
      </c>
      <c r="S500" s="5">
        <f t="shared" si="71"/>
        <v>326.2575647947566</v>
      </c>
      <c r="U500" s="6">
        <f t="shared" si="64"/>
        <v>1370.0515646776553</v>
      </c>
      <c r="V500" s="6"/>
    </row>
    <row r="501" spans="1:22">
      <c r="A501" s="35">
        <f t="shared" si="63"/>
        <v>44217.625</v>
      </c>
      <c r="C501" s="36">
        <f t="shared" si="65"/>
        <v>1</v>
      </c>
      <c r="D501" s="36">
        <f t="shared" si="66"/>
        <v>21</v>
      </c>
      <c r="E501" s="36">
        <f t="shared" si="67"/>
        <v>16</v>
      </c>
      <c r="F501" s="5">
        <v>49.099434037381528</v>
      </c>
      <c r="G501" s="5">
        <v>29.913443309317085</v>
      </c>
      <c r="H501" s="5">
        <v>7.7399445416610551</v>
      </c>
      <c r="I501" s="5">
        <v>0.26922659724482051</v>
      </c>
      <c r="J501" s="5">
        <v>5.7866749882099757</v>
      </c>
      <c r="K501" s="5">
        <f t="shared" si="68"/>
        <v>92.808723473814482</v>
      </c>
      <c r="L501" s="5">
        <v>950.65741180343241</v>
      </c>
      <c r="M501" s="5">
        <v>69.423966986114976</v>
      </c>
      <c r="N501" s="5">
        <f t="shared" si="69"/>
        <v>1020.0813787895474</v>
      </c>
      <c r="O501" s="5">
        <f t="shared" si="70"/>
        <v>1112.890102263362</v>
      </c>
      <c r="P501" s="5"/>
      <c r="Q501" s="5">
        <v>117.6561570178628</v>
      </c>
      <c r="R501" s="5">
        <v>210.47820786775239</v>
      </c>
      <c r="S501" s="5">
        <f t="shared" si="71"/>
        <v>328.13436488561518</v>
      </c>
      <c r="U501" s="6">
        <f t="shared" si="64"/>
        <v>1441.0244671489772</v>
      </c>
      <c r="V501" s="6"/>
    </row>
    <row r="502" spans="1:22">
      <c r="A502" s="35">
        <f t="shared" si="63"/>
        <v>44217.666666666664</v>
      </c>
      <c r="C502" s="36">
        <f t="shared" si="65"/>
        <v>1</v>
      </c>
      <c r="D502" s="36">
        <f t="shared" si="66"/>
        <v>21</v>
      </c>
      <c r="E502" s="36">
        <f t="shared" si="67"/>
        <v>17</v>
      </c>
      <c r="F502" s="5">
        <v>49.209971541177453</v>
      </c>
      <c r="G502" s="5">
        <v>29.862984272243708</v>
      </c>
      <c r="H502" s="5">
        <v>7.743659711939693</v>
      </c>
      <c r="I502" s="5">
        <v>0.26629786310879705</v>
      </c>
      <c r="J502" s="5">
        <v>5.995270917541518</v>
      </c>
      <c r="K502" s="5">
        <f t="shared" si="68"/>
        <v>93.078184306011181</v>
      </c>
      <c r="L502" s="5">
        <v>1039.3324814181728</v>
      </c>
      <c r="M502" s="5">
        <v>73.30971986652817</v>
      </c>
      <c r="N502" s="5">
        <f t="shared" si="69"/>
        <v>1112.6422012847011</v>
      </c>
      <c r="O502" s="5">
        <f t="shared" si="70"/>
        <v>1205.7203855907123</v>
      </c>
      <c r="P502" s="5"/>
      <c r="Q502" s="5">
        <v>123.08307409794784</v>
      </c>
      <c r="R502" s="5">
        <v>214.86623980008471</v>
      </c>
      <c r="S502" s="5">
        <f t="shared" si="71"/>
        <v>337.94931389803253</v>
      </c>
      <c r="U502" s="6">
        <f t="shared" si="64"/>
        <v>1543.6696994887448</v>
      </c>
      <c r="V502" s="6"/>
    </row>
    <row r="503" spans="1:22">
      <c r="A503" s="35">
        <f t="shared" si="63"/>
        <v>44217.708333333336</v>
      </c>
      <c r="C503" s="36">
        <f t="shared" si="65"/>
        <v>1</v>
      </c>
      <c r="D503" s="36">
        <f t="shared" si="66"/>
        <v>21</v>
      </c>
      <c r="E503" s="36">
        <f t="shared" si="67"/>
        <v>18</v>
      </c>
      <c r="F503" s="5">
        <v>49.367882260885935</v>
      </c>
      <c r="G503" s="5">
        <v>30.077154851821813</v>
      </c>
      <c r="H503" s="5">
        <v>7.7269414456858225</v>
      </c>
      <c r="I503" s="5">
        <v>0.27584336695954009</v>
      </c>
      <c r="J503" s="5">
        <v>5.6211620219944578</v>
      </c>
      <c r="K503" s="5">
        <f t="shared" si="68"/>
        <v>93.068983947347562</v>
      </c>
      <c r="L503" s="5">
        <v>1045.7073657027463</v>
      </c>
      <c r="M503" s="5">
        <v>72.171456060409781</v>
      </c>
      <c r="N503" s="5">
        <f t="shared" si="69"/>
        <v>1117.8788217631561</v>
      </c>
      <c r="O503" s="5">
        <f t="shared" si="70"/>
        <v>1210.9478057105036</v>
      </c>
      <c r="P503" s="5"/>
      <c r="Q503" s="5">
        <v>130.10849578469484</v>
      </c>
      <c r="R503" s="5">
        <v>220.05749775038302</v>
      </c>
      <c r="S503" s="5">
        <f t="shared" si="71"/>
        <v>350.16599353507786</v>
      </c>
      <c r="U503" s="6">
        <f t="shared" si="64"/>
        <v>1561.1137992455815</v>
      </c>
      <c r="V503" s="6"/>
    </row>
    <row r="504" spans="1:22">
      <c r="A504" s="35">
        <f t="shared" si="63"/>
        <v>44217.75</v>
      </c>
      <c r="C504" s="36">
        <f t="shared" si="65"/>
        <v>1</v>
      </c>
      <c r="D504" s="36">
        <f t="shared" si="66"/>
        <v>21</v>
      </c>
      <c r="E504" s="36">
        <f t="shared" si="67"/>
        <v>19</v>
      </c>
      <c r="F504" s="5">
        <v>49.33630011694423</v>
      </c>
      <c r="G504" s="5">
        <v>29.862984272243708</v>
      </c>
      <c r="H504" s="5">
        <v>7.7687371113204984</v>
      </c>
      <c r="I504" s="5">
        <v>0.25740318906605925</v>
      </c>
      <c r="J504" s="5">
        <v>5.2104791002050161</v>
      </c>
      <c r="K504" s="5">
        <f t="shared" si="68"/>
        <v>92.435903789779516</v>
      </c>
      <c r="L504" s="5">
        <v>1017.6069820584818</v>
      </c>
      <c r="M504" s="5">
        <v>71.921217681387134</v>
      </c>
      <c r="N504" s="5">
        <f t="shared" si="69"/>
        <v>1089.5281997398688</v>
      </c>
      <c r="O504" s="5">
        <f t="shared" si="70"/>
        <v>1181.9641035296484</v>
      </c>
      <c r="P504" s="5"/>
      <c r="Q504" s="5">
        <v>129.69402377902509</v>
      </c>
      <c r="R504" s="5">
        <v>216.77287706977191</v>
      </c>
      <c r="S504" s="5">
        <f t="shared" si="71"/>
        <v>346.46690084879697</v>
      </c>
      <c r="U504" s="6">
        <f t="shared" si="64"/>
        <v>1528.4310043784453</v>
      </c>
      <c r="V504" s="6"/>
    </row>
    <row r="505" spans="1:22">
      <c r="A505" s="35">
        <f t="shared" si="63"/>
        <v>44217.791666666664</v>
      </c>
      <c r="C505" s="36">
        <f t="shared" si="65"/>
        <v>1</v>
      </c>
      <c r="D505" s="36">
        <f t="shared" si="66"/>
        <v>21</v>
      </c>
      <c r="E505" s="36">
        <f t="shared" si="67"/>
        <v>20</v>
      </c>
      <c r="F505" s="5">
        <v>49.142859485301358</v>
      </c>
      <c r="G505" s="5">
        <v>29.805797363560551</v>
      </c>
      <c r="H505" s="5">
        <v>7.7631643559025409</v>
      </c>
      <c r="I505" s="5">
        <v>0.27540948042086999</v>
      </c>
      <c r="J505" s="5">
        <v>0.47383275244181755</v>
      </c>
      <c r="K505" s="5">
        <f t="shared" si="68"/>
        <v>87.461063437627146</v>
      </c>
      <c r="L505" s="5">
        <v>1017.3422986616068</v>
      </c>
      <c r="M505" s="5">
        <v>70.436469965852766</v>
      </c>
      <c r="N505" s="5">
        <f t="shared" si="69"/>
        <v>1087.7787686274596</v>
      </c>
      <c r="O505" s="5">
        <f t="shared" si="70"/>
        <v>1175.2398320650868</v>
      </c>
      <c r="P505" s="5"/>
      <c r="Q505" s="5">
        <v>130.23574596187413</v>
      </c>
      <c r="R505" s="5">
        <v>214.45028346935229</v>
      </c>
      <c r="S505" s="5">
        <f t="shared" si="71"/>
        <v>344.68602943122642</v>
      </c>
      <c r="U505" s="6">
        <f t="shared" si="64"/>
        <v>1519.9258614963132</v>
      </c>
      <c r="V505" s="6"/>
    </row>
    <row r="506" spans="1:22">
      <c r="A506" s="35">
        <f t="shared" si="63"/>
        <v>44217.833333333336</v>
      </c>
      <c r="C506" s="36">
        <f t="shared" si="65"/>
        <v>1</v>
      </c>
      <c r="D506" s="36">
        <f t="shared" si="66"/>
        <v>21</v>
      </c>
      <c r="E506" s="36">
        <f t="shared" si="67"/>
        <v>21</v>
      </c>
      <c r="F506" s="5">
        <v>49.300770205009826</v>
      </c>
      <c r="G506" s="5">
        <v>29.584898912372658</v>
      </c>
      <c r="H506" s="5">
        <v>7.785455377574368</v>
      </c>
      <c r="I506" s="5">
        <v>0.26082004555808658</v>
      </c>
      <c r="J506" s="5">
        <v>5.2814575070652285</v>
      </c>
      <c r="K506" s="5">
        <f t="shared" si="68"/>
        <v>92.213402047580175</v>
      </c>
      <c r="L506" s="5">
        <v>992.16365181913659</v>
      </c>
      <c r="M506" s="5">
        <v>69.027435400894475</v>
      </c>
      <c r="N506" s="5">
        <f t="shared" si="69"/>
        <v>1061.191087220031</v>
      </c>
      <c r="O506" s="5">
        <f t="shared" si="70"/>
        <v>1153.4044892676111</v>
      </c>
      <c r="P506" s="5"/>
      <c r="Q506" s="5">
        <v>128.76085581304352</v>
      </c>
      <c r="R506" s="5">
        <v>221.19471826051353</v>
      </c>
      <c r="S506" s="5">
        <f t="shared" si="71"/>
        <v>349.95557407355705</v>
      </c>
      <c r="U506" s="6">
        <f t="shared" si="64"/>
        <v>1503.3600633411681</v>
      </c>
      <c r="V506" s="6"/>
    </row>
    <row r="507" spans="1:22">
      <c r="A507" s="35">
        <f t="shared" si="63"/>
        <v>44217.875</v>
      </c>
      <c r="C507" s="36">
        <f t="shared" si="65"/>
        <v>1</v>
      </c>
      <c r="D507" s="36">
        <f t="shared" si="66"/>
        <v>21</v>
      </c>
      <c r="E507" s="36">
        <f t="shared" si="67"/>
        <v>22</v>
      </c>
      <c r="F507" s="5">
        <v>49.431046548769316</v>
      </c>
      <c r="G507" s="5">
        <v>29.660026812015239</v>
      </c>
      <c r="H507" s="5">
        <v>7.7445885045093528</v>
      </c>
      <c r="I507" s="5">
        <v>0.2740535849875258</v>
      </c>
      <c r="J507" s="5">
        <v>3.7031952898940337</v>
      </c>
      <c r="K507" s="5">
        <f t="shared" si="68"/>
        <v>90.812910740175468</v>
      </c>
      <c r="L507" s="5">
        <v>941.22180638511406</v>
      </c>
      <c r="M507" s="5">
        <v>66.886934804946918</v>
      </c>
      <c r="N507" s="5">
        <f t="shared" si="69"/>
        <v>1008.108741190061</v>
      </c>
      <c r="O507" s="5">
        <f t="shared" si="70"/>
        <v>1098.9216519302365</v>
      </c>
      <c r="P507" s="5"/>
      <c r="Q507" s="5">
        <v>126.29341428221431</v>
      </c>
      <c r="R507" s="5">
        <v>236.3771243322465</v>
      </c>
      <c r="S507" s="5">
        <f t="shared" si="71"/>
        <v>362.67053861446084</v>
      </c>
      <c r="U507" s="6">
        <f t="shared" si="64"/>
        <v>1461.5921905446974</v>
      </c>
      <c r="V507" s="6"/>
    </row>
    <row r="508" spans="1:22">
      <c r="A508" s="35">
        <f t="shared" si="63"/>
        <v>44217.916666666664</v>
      </c>
      <c r="C508" s="36">
        <f t="shared" si="65"/>
        <v>1</v>
      </c>
      <c r="D508" s="36">
        <f t="shared" si="66"/>
        <v>21</v>
      </c>
      <c r="E508" s="36">
        <f t="shared" si="67"/>
        <v>23</v>
      </c>
      <c r="F508" s="5">
        <v>50.275868899209655</v>
      </c>
      <c r="G508" s="5">
        <v>29.898866254162552</v>
      </c>
      <c r="H508" s="5">
        <v>7.7501612599273084</v>
      </c>
      <c r="I508" s="5">
        <v>0.26537585421412302</v>
      </c>
      <c r="J508" s="5">
        <v>1.2831105703982182</v>
      </c>
      <c r="K508" s="5">
        <f t="shared" si="68"/>
        <v>89.473382837911871</v>
      </c>
      <c r="L508" s="5">
        <v>868.04655561361358</v>
      </c>
      <c r="M508" s="5">
        <v>60.35507147558657</v>
      </c>
      <c r="N508" s="5">
        <f t="shared" si="69"/>
        <v>928.40162708920013</v>
      </c>
      <c r="O508" s="5">
        <f t="shared" si="70"/>
        <v>1017.875009927112</v>
      </c>
      <c r="P508" s="5"/>
      <c r="Q508" s="5">
        <v>124.08774454443969</v>
      </c>
      <c r="R508" s="5">
        <v>228.90507179857059</v>
      </c>
      <c r="S508" s="5">
        <f t="shared" si="71"/>
        <v>352.9928163430103</v>
      </c>
      <c r="U508" s="6">
        <f t="shared" si="64"/>
        <v>1370.8678262701224</v>
      </c>
      <c r="V508" s="6"/>
    </row>
    <row r="509" spans="1:22">
      <c r="A509" s="35">
        <f t="shared" si="63"/>
        <v>44217.958333333336</v>
      </c>
      <c r="C509" s="36">
        <f t="shared" si="65"/>
        <v>1</v>
      </c>
      <c r="D509" s="36">
        <f t="shared" si="66"/>
        <v>21</v>
      </c>
      <c r="E509" s="36">
        <f t="shared" si="67"/>
        <v>24</v>
      </c>
      <c r="F509" s="5">
        <v>49.802136740084222</v>
      </c>
      <c r="G509" s="5">
        <v>29.767672757771777</v>
      </c>
      <c r="H509" s="5">
        <v>7.7789538295867517</v>
      </c>
      <c r="I509" s="5">
        <v>0.27676537585421412</v>
      </c>
      <c r="J509" s="5">
        <v>1.4414947009902215</v>
      </c>
      <c r="K509" s="5">
        <f t="shared" si="68"/>
        <v>89.067023404287184</v>
      </c>
      <c r="L509" s="5">
        <v>802.32944936100034</v>
      </c>
      <c r="M509" s="5">
        <v>59.908351211760035</v>
      </c>
      <c r="N509" s="5">
        <f t="shared" si="69"/>
        <v>862.23780057276042</v>
      </c>
      <c r="O509" s="5">
        <f t="shared" si="70"/>
        <v>951.30482397704759</v>
      </c>
      <c r="P509" s="5"/>
      <c r="Q509" s="5">
        <v>120.51868005117251</v>
      </c>
      <c r="R509" s="5">
        <v>228.89277752278542</v>
      </c>
      <c r="S509" s="5">
        <f t="shared" si="71"/>
        <v>349.41145757395793</v>
      </c>
      <c r="U509" s="6">
        <f t="shared" si="64"/>
        <v>1300.7162815510055</v>
      </c>
      <c r="V509" s="6"/>
    </row>
    <row r="510" spans="1:22">
      <c r="A510" s="35">
        <f t="shared" si="63"/>
        <v>44218</v>
      </c>
      <c r="C510" s="36">
        <f t="shared" si="65"/>
        <v>1</v>
      </c>
      <c r="D510" s="36">
        <f t="shared" si="66"/>
        <v>22</v>
      </c>
      <c r="E510" s="36">
        <f t="shared" si="67"/>
        <v>1</v>
      </c>
      <c r="F510" s="5">
        <v>50.323242115122184</v>
      </c>
      <c r="G510" s="5">
        <v>29.888774446747878</v>
      </c>
      <c r="H510" s="5">
        <v>7.7910281329923246</v>
      </c>
      <c r="I510" s="5">
        <v>0.26288100661676977</v>
      </c>
      <c r="J510" s="5">
        <v>5.702678707602475</v>
      </c>
      <c r="K510" s="5">
        <f t="shared" si="68"/>
        <v>93.968604409081621</v>
      </c>
      <c r="L510" s="5">
        <v>775.91118491077316</v>
      </c>
      <c r="M510" s="5">
        <v>58.175931664680178</v>
      </c>
      <c r="N510" s="5">
        <f t="shared" si="69"/>
        <v>834.08711657545336</v>
      </c>
      <c r="O510" s="5">
        <f t="shared" si="70"/>
        <v>928.05572098453501</v>
      </c>
      <c r="P510" s="5"/>
      <c r="Q510" s="5">
        <v>118.64507268051341</v>
      </c>
      <c r="R510" s="5">
        <v>228.86613992525082</v>
      </c>
      <c r="S510" s="5">
        <f t="shared" si="71"/>
        <v>347.51121260576423</v>
      </c>
      <c r="U510" s="6">
        <f t="shared" si="64"/>
        <v>1275.5669335902992</v>
      </c>
      <c r="V510" s="6"/>
    </row>
    <row r="511" spans="1:22">
      <c r="A511" s="35">
        <f t="shared" si="63"/>
        <v>44218.041666666664</v>
      </c>
      <c r="C511" s="36">
        <f t="shared" si="65"/>
        <v>1</v>
      </c>
      <c r="D511" s="36">
        <f t="shared" si="66"/>
        <v>22</v>
      </c>
      <c r="E511" s="36">
        <f t="shared" si="67"/>
        <v>2</v>
      </c>
      <c r="F511" s="5">
        <v>50.354824259063875</v>
      </c>
      <c r="G511" s="5">
        <v>29.920171180926864</v>
      </c>
      <c r="H511" s="5">
        <v>7.8068176066765353</v>
      </c>
      <c r="I511" s="5">
        <v>0.27085367176483349</v>
      </c>
      <c r="J511" s="5">
        <v>5.7491711138427881</v>
      </c>
      <c r="K511" s="5">
        <f t="shared" si="68"/>
        <v>94.101837832274896</v>
      </c>
      <c r="L511" s="5">
        <v>770.94351698718981</v>
      </c>
      <c r="M511" s="5">
        <v>56.553873659117997</v>
      </c>
      <c r="N511" s="5">
        <f t="shared" si="69"/>
        <v>827.49739064630785</v>
      </c>
      <c r="O511" s="5">
        <f t="shared" si="70"/>
        <v>921.59922847858275</v>
      </c>
      <c r="P511" s="5"/>
      <c r="Q511" s="5">
        <v>117.71554043387982</v>
      </c>
      <c r="R511" s="5">
        <v>237.78789247859754</v>
      </c>
      <c r="S511" s="5">
        <f t="shared" si="71"/>
        <v>355.50343291247736</v>
      </c>
      <c r="U511" s="6">
        <f t="shared" si="64"/>
        <v>1277.1026613910601</v>
      </c>
      <c r="V511" s="6"/>
    </row>
    <row r="512" spans="1:22">
      <c r="A512" s="35">
        <f t="shared" si="63"/>
        <v>44218.083333333336</v>
      </c>
      <c r="C512" s="36">
        <f t="shared" si="65"/>
        <v>1</v>
      </c>
      <c r="D512" s="36">
        <f t="shared" si="66"/>
        <v>22</v>
      </c>
      <c r="E512" s="36">
        <f t="shared" si="67"/>
        <v>3</v>
      </c>
      <c r="F512" s="5">
        <v>49.65212155636118</v>
      </c>
      <c r="G512" s="5">
        <v>29.843921969349324</v>
      </c>
      <c r="H512" s="5">
        <v>7.7520188450666279</v>
      </c>
      <c r="I512" s="5">
        <v>0.26721987200347108</v>
      </c>
      <c r="J512" s="5">
        <v>5.6258112626184893</v>
      </c>
      <c r="K512" s="5">
        <f t="shared" si="68"/>
        <v>93.141093505399084</v>
      </c>
      <c r="L512" s="5">
        <v>777.11196866107366</v>
      </c>
      <c r="M512" s="5">
        <v>56.485860150973387</v>
      </c>
      <c r="N512" s="5">
        <f t="shared" si="69"/>
        <v>833.59782881204706</v>
      </c>
      <c r="O512" s="5">
        <f t="shared" si="70"/>
        <v>926.73892231744617</v>
      </c>
      <c r="P512" s="5"/>
      <c r="Q512" s="5">
        <v>117.94943837859987</v>
      </c>
      <c r="R512" s="5">
        <v>232.23087982368972</v>
      </c>
      <c r="S512" s="5">
        <f t="shared" si="71"/>
        <v>350.18031820228958</v>
      </c>
      <c r="U512" s="6">
        <f t="shared" si="64"/>
        <v>1276.9192405197357</v>
      </c>
      <c r="V512" s="6"/>
    </row>
    <row r="513" spans="1:22">
      <c r="A513" s="35">
        <f t="shared" si="63"/>
        <v>44218.125</v>
      </c>
      <c r="C513" s="36">
        <f t="shared" si="65"/>
        <v>1</v>
      </c>
      <c r="D513" s="36">
        <f t="shared" si="66"/>
        <v>22</v>
      </c>
      <c r="E513" s="36">
        <f t="shared" si="67"/>
        <v>4</v>
      </c>
      <c r="F513" s="5">
        <v>49.221814845155592</v>
      </c>
      <c r="G513" s="5">
        <v>29.893259694487735</v>
      </c>
      <c r="H513" s="5">
        <v>7.7863841701440277</v>
      </c>
      <c r="I513" s="5">
        <v>0.26673174964746721</v>
      </c>
      <c r="J513" s="5">
        <v>5.5297269563885063</v>
      </c>
      <c r="K513" s="5">
        <f t="shared" si="68"/>
        <v>92.697917415823326</v>
      </c>
      <c r="L513" s="5">
        <v>785.67381228662009</v>
      </c>
      <c r="M513" s="5">
        <v>57.445748907429476</v>
      </c>
      <c r="N513" s="5">
        <f t="shared" si="69"/>
        <v>843.11956119404954</v>
      </c>
      <c r="O513" s="5">
        <f t="shared" si="70"/>
        <v>935.81747860987286</v>
      </c>
      <c r="P513" s="5"/>
      <c r="Q513" s="5">
        <v>118.94198976059846</v>
      </c>
      <c r="R513" s="5">
        <v>221.70902879752751</v>
      </c>
      <c r="S513" s="5">
        <f t="shared" si="71"/>
        <v>340.651018558126</v>
      </c>
      <c r="U513" s="6">
        <f t="shared" si="64"/>
        <v>1276.468497167999</v>
      </c>
      <c r="V513" s="6"/>
    </row>
    <row r="514" spans="1:22">
      <c r="A514" s="35">
        <f t="shared" si="63"/>
        <v>44218.166666666664</v>
      </c>
      <c r="C514" s="36">
        <f t="shared" si="65"/>
        <v>1</v>
      </c>
      <c r="D514" s="36">
        <f t="shared" si="66"/>
        <v>22</v>
      </c>
      <c r="E514" s="36">
        <f t="shared" si="67"/>
        <v>5</v>
      </c>
      <c r="F514" s="5">
        <v>49.344195652929656</v>
      </c>
      <c r="G514" s="5">
        <v>29.924656428666722</v>
      </c>
      <c r="H514" s="5">
        <v>7.7900993404226648</v>
      </c>
      <c r="I514" s="5">
        <v>0.26494196767545286</v>
      </c>
      <c r="J514" s="5">
        <v>4.5620650078401024</v>
      </c>
      <c r="K514" s="5">
        <f t="shared" si="68"/>
        <v>91.885958397534608</v>
      </c>
      <c r="L514" s="5">
        <v>799.84101665293088</v>
      </c>
      <c r="M514" s="5">
        <v>58.161815653555813</v>
      </c>
      <c r="N514" s="5">
        <f t="shared" si="69"/>
        <v>858.00283230648665</v>
      </c>
      <c r="O514" s="5">
        <f t="shared" si="70"/>
        <v>949.88879070402129</v>
      </c>
      <c r="P514" s="5"/>
      <c r="Q514" s="5">
        <v>120.7865113764737</v>
      </c>
      <c r="R514" s="5">
        <v>215.89178730516633</v>
      </c>
      <c r="S514" s="5">
        <f t="shared" si="71"/>
        <v>336.67829868164006</v>
      </c>
      <c r="U514" s="6">
        <f t="shared" si="64"/>
        <v>1286.5670893856613</v>
      </c>
      <c r="V514" s="6"/>
    </row>
    <row r="515" spans="1:22">
      <c r="A515" s="35">
        <f t="shared" si="63"/>
        <v>44218.208333333336</v>
      </c>
      <c r="C515" s="36">
        <f t="shared" si="65"/>
        <v>1</v>
      </c>
      <c r="D515" s="36">
        <f t="shared" si="66"/>
        <v>22</v>
      </c>
      <c r="E515" s="36">
        <f t="shared" si="67"/>
        <v>6</v>
      </c>
      <c r="F515" s="5">
        <v>49.419203244791177</v>
      </c>
      <c r="G515" s="5">
        <v>30.012118759593907</v>
      </c>
      <c r="H515" s="5">
        <v>7.78174020729573</v>
      </c>
      <c r="I515" s="5">
        <v>0.25555917127671113</v>
      </c>
      <c r="J515" s="5">
        <v>6.3504729012175174</v>
      </c>
      <c r="K515" s="5">
        <f t="shared" si="68"/>
        <v>93.819094284175037</v>
      </c>
      <c r="L515" s="5">
        <v>826.3471682542438</v>
      </c>
      <c r="M515" s="5">
        <v>61.118478347238778</v>
      </c>
      <c r="N515" s="5">
        <f t="shared" si="69"/>
        <v>887.4656466014826</v>
      </c>
      <c r="O515" s="5">
        <f t="shared" si="70"/>
        <v>981.28474088565758</v>
      </c>
      <c r="P515" s="5"/>
      <c r="Q515" s="5">
        <v>122.48439231198046</v>
      </c>
      <c r="R515" s="5">
        <v>211.7844746699293</v>
      </c>
      <c r="S515" s="5">
        <f t="shared" si="71"/>
        <v>334.26886698190975</v>
      </c>
      <c r="U515" s="6">
        <f t="shared" si="64"/>
        <v>1315.5536078675673</v>
      </c>
      <c r="V515" s="6"/>
    </row>
    <row r="516" spans="1:22">
      <c r="A516" s="35">
        <f t="shared" si="63"/>
        <v>44218.25</v>
      </c>
      <c r="C516" s="36">
        <f t="shared" si="65"/>
        <v>1</v>
      </c>
      <c r="D516" s="36">
        <f t="shared" si="66"/>
        <v>22</v>
      </c>
      <c r="E516" s="36">
        <f t="shared" si="67"/>
        <v>7</v>
      </c>
      <c r="F516" s="5">
        <v>49.233658149133731</v>
      </c>
      <c r="G516" s="5">
        <v>30.146676191789577</v>
      </c>
      <c r="H516" s="5">
        <v>7.8003160586889182</v>
      </c>
      <c r="I516" s="5">
        <v>0.2765484325848791</v>
      </c>
      <c r="J516" s="5">
        <v>5.3911795857923703</v>
      </c>
      <c r="K516" s="5">
        <f t="shared" si="68"/>
        <v>92.84837841798948</v>
      </c>
      <c r="L516" s="5">
        <v>906.51251336791881</v>
      </c>
      <c r="M516" s="5">
        <v>62.391626898709333</v>
      </c>
      <c r="N516" s="5">
        <f t="shared" si="69"/>
        <v>968.90414026662813</v>
      </c>
      <c r="O516" s="5">
        <f t="shared" si="70"/>
        <v>1061.7525186846176</v>
      </c>
      <c r="P516" s="5"/>
      <c r="Q516" s="5">
        <v>128.36213859121503</v>
      </c>
      <c r="R516" s="5">
        <v>216.50445204846184</v>
      </c>
      <c r="S516" s="5">
        <f t="shared" si="71"/>
        <v>344.86659063967687</v>
      </c>
      <c r="U516" s="6">
        <f t="shared" si="64"/>
        <v>1406.6191093242944</v>
      </c>
      <c r="V516" s="6"/>
    </row>
    <row r="517" spans="1:22">
      <c r="A517" s="35">
        <f t="shared" si="63"/>
        <v>44218.291666666664</v>
      </c>
      <c r="C517" s="36">
        <f t="shared" si="65"/>
        <v>1</v>
      </c>
      <c r="D517" s="36">
        <f t="shared" si="66"/>
        <v>22</v>
      </c>
      <c r="E517" s="36">
        <f t="shared" si="67"/>
        <v>8</v>
      </c>
      <c r="F517" s="5">
        <v>48.15196971913069</v>
      </c>
      <c r="G517" s="5">
        <v>30.043515493772901</v>
      </c>
      <c r="H517" s="5">
        <v>7.7362293713824171</v>
      </c>
      <c r="I517" s="5">
        <v>0.25604729363271506</v>
      </c>
      <c r="J517" s="5">
        <v>5.6828419476066072</v>
      </c>
      <c r="K517" s="5">
        <f t="shared" si="68"/>
        <v>91.870603825525336</v>
      </c>
      <c r="L517" s="5">
        <v>957.41143717001603</v>
      </c>
      <c r="M517" s="5">
        <v>70.418504133512684</v>
      </c>
      <c r="N517" s="5">
        <f t="shared" si="69"/>
        <v>1027.8299413035288</v>
      </c>
      <c r="O517" s="5">
        <f t="shared" si="70"/>
        <v>1119.7005451290543</v>
      </c>
      <c r="P517" s="5"/>
      <c r="Q517" s="5">
        <v>136.39707835025118</v>
      </c>
      <c r="R517" s="5">
        <v>215.84465924798974</v>
      </c>
      <c r="S517" s="5">
        <f t="shared" si="71"/>
        <v>352.24173759824089</v>
      </c>
      <c r="U517" s="6">
        <f t="shared" si="64"/>
        <v>1471.9422827272952</v>
      </c>
      <c r="V517" s="6"/>
    </row>
    <row r="518" spans="1:22">
      <c r="A518" s="35">
        <f t="shared" ref="A518:A581" si="72">IFERROR(IF(YEAR(A517+1/24)=ForecastYear,--TEXT(A517+1/24,"m/d/yyyy hh:mm"),""),"")</f>
        <v>44218.333333333336</v>
      </c>
      <c r="C518" s="36">
        <f t="shared" si="65"/>
        <v>1</v>
      </c>
      <c r="D518" s="36">
        <f t="shared" si="66"/>
        <v>22</v>
      </c>
      <c r="E518" s="36">
        <f t="shared" si="67"/>
        <v>9</v>
      </c>
      <c r="F518" s="5">
        <v>48.132230879167139</v>
      </c>
      <c r="G518" s="5">
        <v>29.939233483821255</v>
      </c>
      <c r="H518" s="5">
        <v>7.7835977924350486</v>
      </c>
      <c r="I518" s="5">
        <v>0.26787070181147632</v>
      </c>
      <c r="J518" s="5">
        <v>5.4209347257861715</v>
      </c>
      <c r="K518" s="5">
        <f t="shared" si="68"/>
        <v>91.543867583021083</v>
      </c>
      <c r="L518" s="5">
        <v>976.77215899932833</v>
      </c>
      <c r="M518" s="5">
        <v>72.673216092193641</v>
      </c>
      <c r="N518" s="5">
        <f t="shared" si="69"/>
        <v>1049.445375091522</v>
      </c>
      <c r="O518" s="5">
        <f t="shared" si="70"/>
        <v>1140.989242674543</v>
      </c>
      <c r="P518" s="5"/>
      <c r="Q518" s="5">
        <v>137.34478919362468</v>
      </c>
      <c r="R518" s="5">
        <v>205.57586539840608</v>
      </c>
      <c r="S518" s="5">
        <f t="shared" si="71"/>
        <v>342.92065459203076</v>
      </c>
      <c r="U518" s="6">
        <f t="shared" ref="U518:U581" si="73">+O518+S518</f>
        <v>1483.9098972665738</v>
      </c>
      <c r="V518" s="6"/>
    </row>
    <row r="519" spans="1:22">
      <c r="A519" s="35">
        <f t="shared" si="72"/>
        <v>44218.375</v>
      </c>
      <c r="C519" s="36">
        <f t="shared" ref="C519:C582" si="74">IFERROR(MONTH($A519),0)</f>
        <v>1</v>
      </c>
      <c r="D519" s="36">
        <f t="shared" ref="D519:D582" si="75">IFERROR(DAY($A519),0)</f>
        <v>22</v>
      </c>
      <c r="E519" s="36">
        <f t="shared" ref="E519:E582" si="76">IFERROR(HOUR($A519)+1,0)</f>
        <v>10</v>
      </c>
      <c r="F519" s="5">
        <v>48.001954535407648</v>
      </c>
      <c r="G519" s="5">
        <v>30.11527945761059</v>
      </c>
      <c r="H519" s="5">
        <v>7.7464460896486704</v>
      </c>
      <c r="I519" s="5">
        <v>0.27264345373684784</v>
      </c>
      <c r="J519" s="5">
        <v>5.8272783563265165</v>
      </c>
      <c r="K519" s="5">
        <f t="shared" ref="K519:K582" si="77">SUM(F519:J519)</f>
        <v>91.963601892730267</v>
      </c>
      <c r="L519" s="5">
        <v>967.87000814922851</v>
      </c>
      <c r="M519" s="5">
        <v>73.737050021474531</v>
      </c>
      <c r="N519" s="5">
        <f t="shared" ref="N519:N582" si="78">SUM(L519:M519)</f>
        <v>1041.6070581707031</v>
      </c>
      <c r="O519" s="5">
        <f t="shared" ref="O519:O582" si="79">SUM(K519,N519)</f>
        <v>1133.5706600634335</v>
      </c>
      <c r="P519" s="5"/>
      <c r="Q519" s="5">
        <v>133.26672399164025</v>
      </c>
      <c r="R519" s="5">
        <v>205.57586539840608</v>
      </c>
      <c r="S519" s="5">
        <f t="shared" ref="S519:S582" si="80">SUM(Q519:R519)</f>
        <v>338.84258939004633</v>
      </c>
      <c r="U519" s="6">
        <f t="shared" si="73"/>
        <v>1472.4132494534797</v>
      </c>
      <c r="V519" s="6"/>
    </row>
    <row r="520" spans="1:22">
      <c r="A520" s="35">
        <f t="shared" si="72"/>
        <v>44218.416666666664</v>
      </c>
      <c r="C520" s="36">
        <f t="shared" si="74"/>
        <v>1</v>
      </c>
      <c r="D520" s="36">
        <f t="shared" si="75"/>
        <v>22</v>
      </c>
      <c r="E520" s="36">
        <f t="shared" si="76"/>
        <v>11</v>
      </c>
      <c r="F520" s="5">
        <v>48.112492039203573</v>
      </c>
      <c r="G520" s="5">
        <v>30.007633511854053</v>
      </c>
      <c r="H520" s="5">
        <v>7.7538764302059464</v>
      </c>
      <c r="I520" s="5">
        <v>-3.262728764268924E-2</v>
      </c>
      <c r="J520" s="5">
        <v>5.4193849789114941</v>
      </c>
      <c r="K520" s="5">
        <f t="shared" si="77"/>
        <v>91.260759672532387</v>
      </c>
      <c r="L520" s="5">
        <v>941.07362456060889</v>
      </c>
      <c r="M520" s="5">
        <v>74.065568098550415</v>
      </c>
      <c r="N520" s="5">
        <f t="shared" si="78"/>
        <v>1015.1391926591593</v>
      </c>
      <c r="O520" s="5">
        <f t="shared" si="79"/>
        <v>1106.3999523316918</v>
      </c>
      <c r="P520" s="5"/>
      <c r="Q520" s="5">
        <v>127.71619245372389</v>
      </c>
      <c r="R520" s="5">
        <v>205.80126045446798</v>
      </c>
      <c r="S520" s="5">
        <f t="shared" si="80"/>
        <v>333.5174529081919</v>
      </c>
      <c r="U520" s="6">
        <f t="shared" si="73"/>
        <v>1439.9174052398837</v>
      </c>
      <c r="V520" s="6"/>
    </row>
    <row r="521" spans="1:22">
      <c r="A521" s="35">
        <f t="shared" si="72"/>
        <v>44218.458333333336</v>
      </c>
      <c r="C521" s="36">
        <f t="shared" si="74"/>
        <v>1</v>
      </c>
      <c r="D521" s="36">
        <f t="shared" si="75"/>
        <v>22</v>
      </c>
      <c r="E521" s="36">
        <f t="shared" si="76"/>
        <v>12</v>
      </c>
      <c r="F521" s="5">
        <v>47.883521495626297</v>
      </c>
      <c r="G521" s="5">
        <v>29.640964509120856</v>
      </c>
      <c r="H521" s="5">
        <v>7.7353005788127582</v>
      </c>
      <c r="I521" s="5">
        <v>-4.1738904954762124E-2</v>
      </c>
      <c r="J521" s="5">
        <v>4.7892578996677706</v>
      </c>
      <c r="K521" s="5">
        <f t="shared" si="77"/>
        <v>90.007305578272934</v>
      </c>
      <c r="L521" s="5">
        <v>932.85004427238107</v>
      </c>
      <c r="M521" s="5">
        <v>73.679302703238534</v>
      </c>
      <c r="N521" s="5">
        <f t="shared" si="78"/>
        <v>1006.5293469756195</v>
      </c>
      <c r="O521" s="5">
        <f t="shared" si="79"/>
        <v>1096.5366525538925</v>
      </c>
      <c r="P521" s="5"/>
      <c r="Q521" s="5">
        <v>122.05537742891877</v>
      </c>
      <c r="R521" s="5">
        <v>216.24114964206225</v>
      </c>
      <c r="S521" s="5">
        <f t="shared" si="80"/>
        <v>338.29652707098103</v>
      </c>
      <c r="U521" s="6">
        <f t="shared" si="73"/>
        <v>1434.8331796248735</v>
      </c>
      <c r="V521" s="6"/>
    </row>
    <row r="522" spans="1:22">
      <c r="A522" s="35">
        <f t="shared" si="72"/>
        <v>44218.5</v>
      </c>
      <c r="C522" s="36">
        <f t="shared" si="74"/>
        <v>1</v>
      </c>
      <c r="D522" s="36">
        <f t="shared" si="75"/>
        <v>22</v>
      </c>
      <c r="E522" s="36">
        <f t="shared" si="76"/>
        <v>13</v>
      </c>
      <c r="F522" s="5">
        <v>47.737454079895954</v>
      </c>
      <c r="G522" s="5">
        <v>30.517625621977714</v>
      </c>
      <c r="H522" s="5">
        <v>7.7241550679768443</v>
      </c>
      <c r="I522" s="5">
        <v>-5.4538557845531188E-2</v>
      </c>
      <c r="J522" s="5">
        <v>3.2333120374919262</v>
      </c>
      <c r="K522" s="5">
        <f t="shared" si="77"/>
        <v>89.158008249496902</v>
      </c>
      <c r="L522" s="5">
        <v>932.94201919793602</v>
      </c>
      <c r="M522" s="5">
        <v>70.380005921355348</v>
      </c>
      <c r="N522" s="5">
        <f t="shared" si="78"/>
        <v>1003.3220251192913</v>
      </c>
      <c r="O522" s="5">
        <f t="shared" si="79"/>
        <v>1092.4800333687881</v>
      </c>
      <c r="P522" s="5"/>
      <c r="Q522" s="5">
        <v>118.01851704621149</v>
      </c>
      <c r="R522" s="5">
        <v>216.17558017120788</v>
      </c>
      <c r="S522" s="5">
        <f t="shared" si="80"/>
        <v>334.19409721741937</v>
      </c>
      <c r="U522" s="6">
        <f t="shared" si="73"/>
        <v>1426.6741305862074</v>
      </c>
      <c r="V522" s="6"/>
    </row>
    <row r="523" spans="1:22">
      <c r="A523" s="35">
        <f t="shared" si="72"/>
        <v>44218.541666666664</v>
      </c>
      <c r="C523" s="36">
        <f t="shared" si="74"/>
        <v>1</v>
      </c>
      <c r="D523" s="36">
        <f t="shared" si="75"/>
        <v>22</v>
      </c>
      <c r="E523" s="36">
        <f t="shared" si="76"/>
        <v>14</v>
      </c>
      <c r="F523" s="5">
        <v>49.612643876434063</v>
      </c>
      <c r="G523" s="5">
        <v>29.943718731561109</v>
      </c>
      <c r="H523" s="5">
        <v>7.7733810741687943</v>
      </c>
      <c r="I523" s="5">
        <v>-3.127139220934505E-2</v>
      </c>
      <c r="J523" s="5">
        <v>2.2991246214365484</v>
      </c>
      <c r="K523" s="5">
        <f t="shared" si="77"/>
        <v>89.597596911391165</v>
      </c>
      <c r="L523" s="5">
        <v>942.71690989719036</v>
      </c>
      <c r="M523" s="5">
        <v>67.590168813687484</v>
      </c>
      <c r="N523" s="5">
        <f t="shared" si="78"/>
        <v>1010.3070787108778</v>
      </c>
      <c r="O523" s="5">
        <f t="shared" si="79"/>
        <v>1099.904675622269</v>
      </c>
      <c r="P523" s="5"/>
      <c r="Q523" s="5">
        <v>115.33535616740213</v>
      </c>
      <c r="R523" s="5">
        <v>227.23120767104396</v>
      </c>
      <c r="S523" s="5">
        <f t="shared" si="80"/>
        <v>342.56656383844609</v>
      </c>
      <c r="U523" s="6">
        <f t="shared" si="73"/>
        <v>1442.471239460715</v>
      </c>
      <c r="V523" s="6"/>
    </row>
    <row r="524" spans="1:22">
      <c r="A524" s="35">
        <f t="shared" si="72"/>
        <v>44218.583333333336</v>
      </c>
      <c r="C524" s="36">
        <f t="shared" si="74"/>
        <v>1</v>
      </c>
      <c r="D524" s="36">
        <f t="shared" si="75"/>
        <v>22</v>
      </c>
      <c r="E524" s="36">
        <f t="shared" si="76"/>
        <v>15</v>
      </c>
      <c r="F524" s="5">
        <v>49.656069324353894</v>
      </c>
      <c r="G524" s="5">
        <v>29.710485849088617</v>
      </c>
      <c r="H524" s="5">
        <v>7.7065080091533149</v>
      </c>
      <c r="I524" s="5">
        <v>-4.7433665774807676E-2</v>
      </c>
      <c r="J524" s="5">
        <v>5.6986493657283139</v>
      </c>
      <c r="K524" s="5">
        <f t="shared" si="77"/>
        <v>92.724278882549328</v>
      </c>
      <c r="L524" s="5">
        <v>958.66229615756299</v>
      </c>
      <c r="M524" s="5">
        <v>68.081662655562738</v>
      </c>
      <c r="N524" s="5">
        <f t="shared" si="78"/>
        <v>1026.7439588131258</v>
      </c>
      <c r="O524" s="5">
        <f t="shared" si="79"/>
        <v>1119.468237695675</v>
      </c>
      <c r="P524" s="5"/>
      <c r="Q524" s="5">
        <v>114.39491676272459</v>
      </c>
      <c r="R524" s="5">
        <v>225.96489726516896</v>
      </c>
      <c r="S524" s="5">
        <f t="shared" si="80"/>
        <v>340.35981402789355</v>
      </c>
      <c r="U524" s="6">
        <f t="shared" si="73"/>
        <v>1459.8280517235685</v>
      </c>
      <c r="V524" s="6"/>
    </row>
    <row r="525" spans="1:22">
      <c r="A525" s="35">
        <f t="shared" si="72"/>
        <v>44218.625</v>
      </c>
      <c r="C525" s="36">
        <f t="shared" si="74"/>
        <v>1</v>
      </c>
      <c r="D525" s="36">
        <f t="shared" si="75"/>
        <v>22</v>
      </c>
      <c r="E525" s="36">
        <f t="shared" si="76"/>
        <v>16</v>
      </c>
      <c r="F525" s="5">
        <v>50.599585874612018</v>
      </c>
      <c r="G525" s="5">
        <v>29.880925263203132</v>
      </c>
      <c r="H525" s="5">
        <v>7.7724522815991346</v>
      </c>
      <c r="I525" s="5">
        <v>-2.9698553506665781E-2</v>
      </c>
      <c r="J525" s="5">
        <v>5.2737087726918439</v>
      </c>
      <c r="K525" s="5">
        <f t="shared" si="77"/>
        <v>93.496973638599457</v>
      </c>
      <c r="L525" s="5">
        <v>979.20642869568212</v>
      </c>
      <c r="M525" s="5">
        <v>69.752485063190861</v>
      </c>
      <c r="N525" s="5">
        <f t="shared" si="78"/>
        <v>1048.958913758873</v>
      </c>
      <c r="O525" s="5">
        <f t="shared" si="79"/>
        <v>1142.4558873974725</v>
      </c>
      <c r="P525" s="5"/>
      <c r="Q525" s="5">
        <v>115.49896353806125</v>
      </c>
      <c r="R525" s="5">
        <v>221.13734497351595</v>
      </c>
      <c r="S525" s="5">
        <f t="shared" si="80"/>
        <v>336.63630851157723</v>
      </c>
      <c r="U525" s="6">
        <f t="shared" si="73"/>
        <v>1479.0921959090497</v>
      </c>
      <c r="V525" s="6"/>
    </row>
    <row r="526" spans="1:22">
      <c r="A526" s="35">
        <f t="shared" si="72"/>
        <v>44218.666666666664</v>
      </c>
      <c r="C526" s="36">
        <f t="shared" si="74"/>
        <v>1</v>
      </c>
      <c r="D526" s="36">
        <f t="shared" si="75"/>
        <v>22</v>
      </c>
      <c r="E526" s="36">
        <f t="shared" si="76"/>
        <v>17</v>
      </c>
      <c r="F526" s="5">
        <v>46.386273914363798</v>
      </c>
      <c r="G526" s="5">
        <v>29.943718731561109</v>
      </c>
      <c r="H526" s="5">
        <v>7.7835977924350486</v>
      </c>
      <c r="I526" s="5">
        <v>-3.4688248701372382E-2</v>
      </c>
      <c r="J526" s="5">
        <v>5.6041148063730084</v>
      </c>
      <c r="K526" s="5">
        <f t="shared" si="77"/>
        <v>89.683016996031583</v>
      </c>
      <c r="L526" s="5">
        <v>1055.8644633148624</v>
      </c>
      <c r="M526" s="5">
        <v>72.901638817660483</v>
      </c>
      <c r="N526" s="5">
        <f t="shared" si="78"/>
        <v>1128.766102132523</v>
      </c>
      <c r="O526" s="5">
        <f t="shared" si="79"/>
        <v>1218.4491191285545</v>
      </c>
      <c r="P526" s="5"/>
      <c r="Q526" s="5">
        <v>120.32962264507754</v>
      </c>
      <c r="R526" s="5">
        <v>235.87408354803563</v>
      </c>
      <c r="S526" s="5">
        <f t="shared" si="80"/>
        <v>356.20370619311313</v>
      </c>
      <c r="U526" s="6">
        <f t="shared" si="73"/>
        <v>1574.6528253216675</v>
      </c>
      <c r="V526" s="6"/>
    </row>
    <row r="527" spans="1:22">
      <c r="A527" s="35">
        <f t="shared" si="72"/>
        <v>44218.708333333336</v>
      </c>
      <c r="C527" s="36">
        <f t="shared" si="74"/>
        <v>1</v>
      </c>
      <c r="D527" s="36">
        <f t="shared" si="75"/>
        <v>22</v>
      </c>
      <c r="E527" s="36">
        <f t="shared" si="76"/>
        <v>18</v>
      </c>
      <c r="F527" s="5">
        <v>46.741573033707866</v>
      </c>
      <c r="G527" s="5">
        <v>29.660026812015239</v>
      </c>
      <c r="H527" s="5">
        <v>7.7789538295867517</v>
      </c>
      <c r="I527" s="5">
        <v>-4.0599952790753013E-2</v>
      </c>
      <c r="J527" s="5">
        <v>5.6905906819799927</v>
      </c>
      <c r="K527" s="5">
        <f t="shared" si="77"/>
        <v>89.830544404499094</v>
      </c>
      <c r="L527" s="5">
        <v>1068.1472036509144</v>
      </c>
      <c r="M527" s="5">
        <v>72.578253835538888</v>
      </c>
      <c r="N527" s="5">
        <f t="shared" si="78"/>
        <v>1140.7254574864533</v>
      </c>
      <c r="O527" s="5">
        <f t="shared" si="79"/>
        <v>1230.5560018909523</v>
      </c>
      <c r="P527" s="5"/>
      <c r="Q527" s="5">
        <v>125.2087580100669</v>
      </c>
      <c r="R527" s="5">
        <v>236.19373471845071</v>
      </c>
      <c r="S527" s="5">
        <f t="shared" si="80"/>
        <v>361.40249272851759</v>
      </c>
      <c r="U527" s="6">
        <f t="shared" si="73"/>
        <v>1591.95849461947</v>
      </c>
      <c r="V527" s="6"/>
    </row>
    <row r="528" spans="1:22">
      <c r="A528" s="35">
        <f t="shared" si="72"/>
        <v>44218.75</v>
      </c>
      <c r="C528" s="36">
        <f t="shared" si="74"/>
        <v>1</v>
      </c>
      <c r="D528" s="36">
        <f t="shared" si="75"/>
        <v>22</v>
      </c>
      <c r="E528" s="36">
        <f t="shared" si="76"/>
        <v>19</v>
      </c>
      <c r="F528" s="5">
        <v>46.80868508958396</v>
      </c>
      <c r="G528" s="5">
        <v>29.540046434974101</v>
      </c>
      <c r="H528" s="5">
        <v>7.785455377574368</v>
      </c>
      <c r="I528" s="5">
        <v>-3.2193401104019082E-2</v>
      </c>
      <c r="J528" s="5">
        <v>5.3422075845525727</v>
      </c>
      <c r="K528" s="5">
        <f t="shared" si="77"/>
        <v>89.444201085580971</v>
      </c>
      <c r="L528" s="5">
        <v>1039.3324814181728</v>
      </c>
      <c r="M528" s="5">
        <v>71.683812039750251</v>
      </c>
      <c r="N528" s="5">
        <f t="shared" si="78"/>
        <v>1111.016293457923</v>
      </c>
      <c r="O528" s="5">
        <f t="shared" si="79"/>
        <v>1200.460494543504</v>
      </c>
      <c r="P528" s="5"/>
      <c r="Q528" s="5">
        <v>126.07405921488618</v>
      </c>
      <c r="R528" s="5">
        <v>179.41979366540497</v>
      </c>
      <c r="S528" s="5">
        <f t="shared" si="80"/>
        <v>305.49385288029112</v>
      </c>
      <c r="U528" s="6">
        <f t="shared" si="73"/>
        <v>1505.9543474237951</v>
      </c>
      <c r="V528" s="6"/>
    </row>
    <row r="529" spans="1:22">
      <c r="A529" s="35">
        <f t="shared" si="72"/>
        <v>44218.791666666664</v>
      </c>
      <c r="C529" s="36">
        <f t="shared" si="74"/>
        <v>1</v>
      </c>
      <c r="D529" s="36">
        <f t="shared" si="75"/>
        <v>22</v>
      </c>
      <c r="E529" s="36">
        <f t="shared" si="76"/>
        <v>20</v>
      </c>
      <c r="F529" s="5">
        <v>46.433647130276341</v>
      </c>
      <c r="G529" s="5">
        <v>29.609567774941866</v>
      </c>
      <c r="H529" s="5">
        <v>7.7371581639520768</v>
      </c>
      <c r="I529" s="5">
        <v>-5.1555587892174015E-2</v>
      </c>
      <c r="J529" s="5">
        <v>5.5418149820109885</v>
      </c>
      <c r="K529" s="5">
        <f t="shared" si="77"/>
        <v>89.270632463289104</v>
      </c>
      <c r="L529" s="5">
        <v>1015.4884929398664</v>
      </c>
      <c r="M529" s="5">
        <v>71.238516052463808</v>
      </c>
      <c r="N529" s="5">
        <f t="shared" si="78"/>
        <v>1086.7270089923302</v>
      </c>
      <c r="O529" s="5">
        <f t="shared" si="79"/>
        <v>1175.9976414556193</v>
      </c>
      <c r="P529" s="5"/>
      <c r="Q529" s="5">
        <v>126.82907693281675</v>
      </c>
      <c r="R529" s="5">
        <v>175.36370717927295</v>
      </c>
      <c r="S529" s="5">
        <f t="shared" si="80"/>
        <v>302.19278411208973</v>
      </c>
      <c r="U529" s="6">
        <f t="shared" si="73"/>
        <v>1478.1904255677091</v>
      </c>
      <c r="V529" s="6"/>
    </row>
    <row r="530" spans="1:22">
      <c r="A530" s="35">
        <f t="shared" si="72"/>
        <v>44218.833333333336</v>
      </c>
      <c r="C530" s="36">
        <f t="shared" si="74"/>
        <v>1</v>
      </c>
      <c r="D530" s="36">
        <f t="shared" si="75"/>
        <v>22</v>
      </c>
      <c r="E530" s="36">
        <f t="shared" si="76"/>
        <v>21</v>
      </c>
      <c r="F530" s="5">
        <v>46.406012754327364</v>
      </c>
      <c r="G530" s="5">
        <v>30.50753381456304</v>
      </c>
      <c r="H530" s="5">
        <v>7.7835977924350486</v>
      </c>
      <c r="I530" s="5">
        <v>-3.0349383314671019E-2</v>
      </c>
      <c r="J530" s="5">
        <v>5.2352750501998502</v>
      </c>
      <c r="K530" s="5">
        <f t="shared" si="77"/>
        <v>89.90207002821063</v>
      </c>
      <c r="L530" s="5">
        <v>985.81022835052579</v>
      </c>
      <c r="M530" s="5">
        <v>69.739652325805082</v>
      </c>
      <c r="N530" s="5">
        <f t="shared" si="78"/>
        <v>1055.5498806763308</v>
      </c>
      <c r="O530" s="5">
        <f t="shared" si="79"/>
        <v>1145.4519507045413</v>
      </c>
      <c r="P530" s="5"/>
      <c r="Q530" s="5">
        <v>125.70563965429085</v>
      </c>
      <c r="R530" s="5">
        <v>205.84633946568039</v>
      </c>
      <c r="S530" s="5">
        <f t="shared" si="80"/>
        <v>331.55197911997124</v>
      </c>
      <c r="U530" s="6">
        <f t="shared" si="73"/>
        <v>1477.0039298245126</v>
      </c>
      <c r="V530" s="6"/>
    </row>
    <row r="531" spans="1:22">
      <c r="A531" s="35">
        <f t="shared" si="72"/>
        <v>44218.875</v>
      </c>
      <c r="C531" s="36">
        <f t="shared" si="74"/>
        <v>1</v>
      </c>
      <c r="D531" s="36">
        <f t="shared" si="75"/>
        <v>22</v>
      </c>
      <c r="E531" s="36">
        <f t="shared" si="76"/>
        <v>22</v>
      </c>
      <c r="F531" s="5">
        <v>47.049498937139383</v>
      </c>
      <c r="G531" s="5">
        <v>29.503043141120294</v>
      </c>
      <c r="H531" s="5">
        <v>7.7789538295867517</v>
      </c>
      <c r="I531" s="5">
        <v>-2.9481610237330758E-2</v>
      </c>
      <c r="J531" s="5">
        <v>5.6626952382358047</v>
      </c>
      <c r="K531" s="5">
        <f t="shared" si="77"/>
        <v>89.964709535844904</v>
      </c>
      <c r="L531" s="5">
        <v>940.58206968069874</v>
      </c>
      <c r="M531" s="5">
        <v>67.293732580076039</v>
      </c>
      <c r="N531" s="5">
        <f t="shared" si="78"/>
        <v>1007.8758022607748</v>
      </c>
      <c r="O531" s="5">
        <f t="shared" si="79"/>
        <v>1097.8405117966197</v>
      </c>
      <c r="P531" s="5"/>
      <c r="Q531" s="5">
        <v>123.8429394416757</v>
      </c>
      <c r="R531" s="5">
        <v>235.14872127670918</v>
      </c>
      <c r="S531" s="5">
        <f t="shared" si="80"/>
        <v>358.99166071838488</v>
      </c>
      <c r="U531" s="6">
        <f t="shared" si="73"/>
        <v>1456.8321725150045</v>
      </c>
      <c r="V531" s="6"/>
    </row>
    <row r="532" spans="1:22">
      <c r="A532" s="35">
        <f t="shared" si="72"/>
        <v>44218.916666666664</v>
      </c>
      <c r="C532" s="36">
        <f t="shared" si="74"/>
        <v>1</v>
      </c>
      <c r="D532" s="36">
        <f t="shared" si="75"/>
        <v>22</v>
      </c>
      <c r="E532" s="36">
        <f t="shared" si="76"/>
        <v>23</v>
      </c>
      <c r="F532" s="5">
        <v>47.069237777102941</v>
      </c>
      <c r="G532" s="5">
        <v>29.628630077836252</v>
      </c>
      <c r="H532" s="5">
        <v>7.7501612599273084</v>
      </c>
      <c r="I532" s="5">
        <v>-2.1508945089266929E-2</v>
      </c>
      <c r="J532" s="5">
        <v>5.50307131014406</v>
      </c>
      <c r="K532" s="5">
        <f t="shared" si="77"/>
        <v>89.929591479921299</v>
      </c>
      <c r="L532" s="5">
        <v>876.05654968583053</v>
      </c>
      <c r="M532" s="5">
        <v>62.661114383810641</v>
      </c>
      <c r="N532" s="5">
        <f t="shared" si="78"/>
        <v>938.71766406964116</v>
      </c>
      <c r="O532" s="5">
        <f t="shared" si="79"/>
        <v>1028.6472555495625</v>
      </c>
      <c r="P532" s="5"/>
      <c r="Q532" s="5">
        <v>121.29187636584297</v>
      </c>
      <c r="R532" s="5">
        <v>220.42530150095678</v>
      </c>
      <c r="S532" s="5">
        <f t="shared" si="80"/>
        <v>341.71717786679972</v>
      </c>
      <c r="U532" s="6">
        <f t="shared" si="73"/>
        <v>1370.3644334163623</v>
      </c>
      <c r="V532" s="6"/>
    </row>
    <row r="533" spans="1:22">
      <c r="A533" s="35">
        <f t="shared" si="72"/>
        <v>44218.958333333336</v>
      </c>
      <c r="C533" s="36">
        <f t="shared" si="74"/>
        <v>1</v>
      </c>
      <c r="D533" s="36">
        <f t="shared" si="75"/>
        <v>22</v>
      </c>
      <c r="E533" s="36">
        <f t="shared" si="76"/>
        <v>24</v>
      </c>
      <c r="F533" s="5">
        <v>46.80868508958396</v>
      </c>
      <c r="G533" s="5">
        <v>29.590505472047482</v>
      </c>
      <c r="H533" s="5">
        <v>7.747374882218331</v>
      </c>
      <c r="I533" s="5">
        <v>8.099674967155307E-2</v>
      </c>
      <c r="J533" s="5">
        <v>5.5349960957624091</v>
      </c>
      <c r="K533" s="5">
        <f t="shared" si="77"/>
        <v>89.762558289283731</v>
      </c>
      <c r="L533" s="5">
        <v>824.18269167285109</v>
      </c>
      <c r="M533" s="5">
        <v>58.205587963468957</v>
      </c>
      <c r="N533" s="5">
        <f t="shared" si="78"/>
        <v>882.38827963632002</v>
      </c>
      <c r="O533" s="5">
        <f t="shared" si="79"/>
        <v>972.15083792560381</v>
      </c>
      <c r="P533" s="5"/>
      <c r="Q533" s="5">
        <v>119.93454114259703</v>
      </c>
      <c r="R533" s="5">
        <v>236.93139126556238</v>
      </c>
      <c r="S533" s="5">
        <f t="shared" si="80"/>
        <v>356.86593240815944</v>
      </c>
      <c r="U533" s="6">
        <f t="shared" si="73"/>
        <v>1329.0167703337634</v>
      </c>
      <c r="V533" s="6"/>
    </row>
    <row r="534" spans="1:22">
      <c r="A534" s="35">
        <f t="shared" si="72"/>
        <v>44219</v>
      </c>
      <c r="C534" s="36">
        <f t="shared" si="74"/>
        <v>1</v>
      </c>
      <c r="D534" s="36">
        <f t="shared" si="75"/>
        <v>23</v>
      </c>
      <c r="E534" s="36">
        <f t="shared" si="76"/>
        <v>1</v>
      </c>
      <c r="F534" s="5">
        <v>47.535074400242941</v>
      </c>
      <c r="G534" s="5">
        <v>29.660026812015239</v>
      </c>
      <c r="H534" s="5">
        <v>7.7548052227756061</v>
      </c>
      <c r="I534" s="5">
        <v>7.8990024430203698E-2</v>
      </c>
      <c r="J534" s="5">
        <v>5.5966760213745586</v>
      </c>
      <c r="K534" s="5">
        <f t="shared" si="77"/>
        <v>90.625572480838542</v>
      </c>
      <c r="L534" s="5">
        <v>808.1013869113807</v>
      </c>
      <c r="M534" s="5">
        <v>57.652496982141997</v>
      </c>
      <c r="N534" s="5">
        <f t="shared" si="78"/>
        <v>865.7538838935227</v>
      </c>
      <c r="O534" s="5">
        <f t="shared" si="79"/>
        <v>956.37945637436121</v>
      </c>
      <c r="P534" s="5"/>
      <c r="Q534" s="5">
        <v>117.54587353097409</v>
      </c>
      <c r="R534" s="5">
        <v>238.5734951806439</v>
      </c>
      <c r="S534" s="5">
        <f t="shared" si="80"/>
        <v>356.11936871161799</v>
      </c>
      <c r="U534" s="6">
        <f t="shared" si="73"/>
        <v>1312.4988250859792</v>
      </c>
      <c r="V534" s="6"/>
    </row>
    <row r="535" spans="1:22">
      <c r="A535" s="35">
        <f t="shared" si="72"/>
        <v>44219.041666666664</v>
      </c>
      <c r="C535" s="36">
        <f t="shared" si="74"/>
        <v>1</v>
      </c>
      <c r="D535" s="36">
        <f t="shared" si="75"/>
        <v>23</v>
      </c>
      <c r="E535" s="36">
        <f t="shared" si="76"/>
        <v>2</v>
      </c>
      <c r="F535" s="5">
        <v>47.242939568782262</v>
      </c>
      <c r="G535" s="5">
        <v>29.773279317446598</v>
      </c>
      <c r="H535" s="5">
        <v>7.8021736438282376</v>
      </c>
      <c r="I535" s="5">
        <v>9.7864088862354759E-2</v>
      </c>
      <c r="J535" s="5">
        <v>5.6800524032321889</v>
      </c>
      <c r="K535" s="5">
        <f t="shared" si="77"/>
        <v>90.596309022151644</v>
      </c>
      <c r="L535" s="5">
        <v>807.36558750694121</v>
      </c>
      <c r="M535" s="5">
        <v>56.729823164104644</v>
      </c>
      <c r="N535" s="5">
        <f t="shared" si="78"/>
        <v>864.0954106710459</v>
      </c>
      <c r="O535" s="5">
        <f t="shared" si="79"/>
        <v>954.69171969319757</v>
      </c>
      <c r="P535" s="5"/>
      <c r="Q535" s="5">
        <v>116.5230244877423</v>
      </c>
      <c r="R535" s="5">
        <v>210.93924320969717</v>
      </c>
      <c r="S535" s="5">
        <f t="shared" si="80"/>
        <v>327.46226769743947</v>
      </c>
      <c r="U535" s="6">
        <f t="shared" si="73"/>
        <v>1282.153987390637</v>
      </c>
      <c r="V535" s="6"/>
    </row>
    <row r="536" spans="1:22">
      <c r="A536" s="35">
        <f t="shared" si="72"/>
        <v>44219.083333333336</v>
      </c>
      <c r="C536" s="36">
        <f t="shared" si="74"/>
        <v>1</v>
      </c>
      <c r="D536" s="36">
        <f t="shared" si="75"/>
        <v>23</v>
      </c>
      <c r="E536" s="36">
        <f t="shared" si="76"/>
        <v>3</v>
      </c>
      <c r="F536" s="5">
        <v>46.891588217430908</v>
      </c>
      <c r="G536" s="5">
        <v>29.841679345479395</v>
      </c>
      <c r="H536" s="5">
        <v>7.8068176066765353</v>
      </c>
      <c r="I536" s="5">
        <v>8.7830462655607788E-2</v>
      </c>
      <c r="J536" s="5">
        <v>5.6688942257345136</v>
      </c>
      <c r="K536" s="5">
        <f t="shared" si="77"/>
        <v>90.296809857976953</v>
      </c>
      <c r="L536" s="5">
        <v>816.08276656231374</v>
      </c>
      <c r="M536" s="5">
        <v>60.846424314660304</v>
      </c>
      <c r="N536" s="5">
        <f t="shared" si="78"/>
        <v>876.92919087697408</v>
      </c>
      <c r="O536" s="5">
        <f t="shared" si="79"/>
        <v>967.22600073495107</v>
      </c>
      <c r="P536" s="5"/>
      <c r="Q536" s="5">
        <v>115.97887849199464</v>
      </c>
      <c r="R536" s="5">
        <v>201.10689615048793</v>
      </c>
      <c r="S536" s="5">
        <f t="shared" si="80"/>
        <v>317.08577464248253</v>
      </c>
      <c r="U536" s="6">
        <f t="shared" si="73"/>
        <v>1284.3117753774336</v>
      </c>
      <c r="V536" s="6"/>
    </row>
    <row r="537" spans="1:22">
      <c r="A537" s="35">
        <f t="shared" si="72"/>
        <v>44219.125</v>
      </c>
      <c r="C537" s="36">
        <f t="shared" si="74"/>
        <v>1</v>
      </c>
      <c r="D537" s="36">
        <f t="shared" si="75"/>
        <v>23</v>
      </c>
      <c r="E537" s="36">
        <f t="shared" si="76"/>
        <v>4</v>
      </c>
      <c r="F537" s="5">
        <v>46.587610081992104</v>
      </c>
      <c r="G537" s="5">
        <v>29.703757977478833</v>
      </c>
      <c r="H537" s="5">
        <v>7.8096039843855127</v>
      </c>
      <c r="I537" s="5">
        <v>0.10632487636642235</v>
      </c>
      <c r="J537" s="5">
        <v>5.6428584782399369</v>
      </c>
      <c r="K537" s="5">
        <f t="shared" si="77"/>
        <v>89.850155398462817</v>
      </c>
      <c r="L537" s="5">
        <v>829.23313702943392</v>
      </c>
      <c r="M537" s="5">
        <v>57.231583195888504</v>
      </c>
      <c r="N537" s="5">
        <f t="shared" si="78"/>
        <v>886.46472022532248</v>
      </c>
      <c r="O537" s="5">
        <f t="shared" si="79"/>
        <v>976.31487562378527</v>
      </c>
      <c r="P537" s="5"/>
      <c r="Q537" s="5">
        <v>116.08431435308606</v>
      </c>
      <c r="R537" s="5">
        <v>211.21483989188195</v>
      </c>
      <c r="S537" s="5">
        <f t="shared" si="80"/>
        <v>327.29915424496801</v>
      </c>
      <c r="U537" s="6">
        <f t="shared" si="73"/>
        <v>1303.6140298687533</v>
      </c>
      <c r="V537" s="6"/>
    </row>
    <row r="538" spans="1:22">
      <c r="A538" s="35">
        <f t="shared" si="72"/>
        <v>44219.166666666664</v>
      </c>
      <c r="C538" s="36">
        <f t="shared" si="74"/>
        <v>1</v>
      </c>
      <c r="D538" s="36">
        <f t="shared" si="75"/>
        <v>23</v>
      </c>
      <c r="E538" s="36">
        <f t="shared" si="76"/>
        <v>5</v>
      </c>
      <c r="F538" s="5">
        <v>47.31794716064379</v>
      </c>
      <c r="G538" s="5">
        <v>29.557987425933529</v>
      </c>
      <c r="H538" s="5">
        <v>7.7947433032709617</v>
      </c>
      <c r="I538" s="5">
        <v>8.5823737414258416E-2</v>
      </c>
      <c r="J538" s="5">
        <v>5.8071316469557139</v>
      </c>
      <c r="K538" s="5">
        <f t="shared" si="77"/>
        <v>90.563633274218247</v>
      </c>
      <c r="L538" s="5">
        <v>845.48408443137248</v>
      </c>
      <c r="M538" s="5">
        <v>57.93481720462907</v>
      </c>
      <c r="N538" s="5">
        <f t="shared" si="78"/>
        <v>903.41890163600158</v>
      </c>
      <c r="O538" s="5">
        <f t="shared" si="79"/>
        <v>993.98253491021978</v>
      </c>
      <c r="P538" s="5"/>
      <c r="Q538" s="5">
        <v>115.88192597604848</v>
      </c>
      <c r="R538" s="5">
        <v>216.14894257367331</v>
      </c>
      <c r="S538" s="5">
        <f t="shared" si="80"/>
        <v>332.03086854972179</v>
      </c>
      <c r="U538" s="6">
        <f t="shared" si="73"/>
        <v>1326.0134034599416</v>
      </c>
      <c r="V538" s="6"/>
    </row>
    <row r="539" spans="1:22">
      <c r="A539" s="35">
        <f t="shared" si="72"/>
        <v>44219.208333333336</v>
      </c>
      <c r="C539" s="36">
        <f t="shared" si="74"/>
        <v>1</v>
      </c>
      <c r="D539" s="36">
        <f t="shared" si="75"/>
        <v>23</v>
      </c>
      <c r="E539" s="36">
        <f t="shared" si="76"/>
        <v>6</v>
      </c>
      <c r="F539" s="5">
        <v>46.938961433343458</v>
      </c>
      <c r="G539" s="5">
        <v>29.847285905154216</v>
      </c>
      <c r="H539" s="5">
        <v>7.8021736438282376</v>
      </c>
      <c r="I539" s="5">
        <v>9.6074306890340355E-2</v>
      </c>
      <c r="J539" s="5">
        <v>5.5504935645091802</v>
      </c>
      <c r="K539" s="5">
        <f t="shared" si="77"/>
        <v>90.23498885372544</v>
      </c>
      <c r="L539" s="5">
        <v>887.62801726425755</v>
      </c>
      <c r="M539" s="5">
        <v>60.693855742571074</v>
      </c>
      <c r="N539" s="5">
        <f t="shared" si="78"/>
        <v>948.32187300682858</v>
      </c>
      <c r="O539" s="5">
        <f t="shared" si="79"/>
        <v>1038.5568618605539</v>
      </c>
      <c r="P539" s="5"/>
      <c r="Q539" s="5">
        <v>117.27561839277422</v>
      </c>
      <c r="R539" s="5">
        <v>222.23256004138034</v>
      </c>
      <c r="S539" s="5">
        <f t="shared" si="80"/>
        <v>339.50817843415456</v>
      </c>
      <c r="U539" s="6">
        <f t="shared" si="73"/>
        <v>1378.0650402947085</v>
      </c>
      <c r="V539" s="6"/>
    </row>
    <row r="540" spans="1:22">
      <c r="A540" s="35">
        <f t="shared" si="72"/>
        <v>44219.25</v>
      </c>
      <c r="C540" s="36">
        <f t="shared" si="74"/>
        <v>1</v>
      </c>
      <c r="D540" s="36">
        <f t="shared" si="75"/>
        <v>23</v>
      </c>
      <c r="E540" s="36">
        <f t="shared" si="76"/>
        <v>7</v>
      </c>
      <c r="F540" s="5">
        <v>47.511387792286669</v>
      </c>
      <c r="G540" s="5">
        <v>29.80019080388573</v>
      </c>
      <c r="H540" s="5">
        <v>7.78174020729573</v>
      </c>
      <c r="I540" s="5">
        <v>9.3308280206318317E-2</v>
      </c>
      <c r="J540" s="5">
        <v>1.4734194866085704</v>
      </c>
      <c r="K540" s="5">
        <f t="shared" si="77"/>
        <v>86.660046570283015</v>
      </c>
      <c r="L540" s="5">
        <v>938.2683893311837</v>
      </c>
      <c r="M540" s="5">
        <v>64.466680533989432</v>
      </c>
      <c r="N540" s="5">
        <f t="shared" si="78"/>
        <v>1002.7350698651732</v>
      </c>
      <c r="O540" s="5">
        <f t="shared" si="79"/>
        <v>1089.3951164354562</v>
      </c>
      <c r="P540" s="5"/>
      <c r="Q540" s="5">
        <v>119.16255673437593</v>
      </c>
      <c r="R540" s="5">
        <v>211.5283439244044</v>
      </c>
      <c r="S540" s="5">
        <f t="shared" si="80"/>
        <v>330.69090065878032</v>
      </c>
      <c r="U540" s="6">
        <f t="shared" si="73"/>
        <v>1420.0860170942365</v>
      </c>
      <c r="V540" s="6"/>
    </row>
    <row r="541" spans="1:22">
      <c r="A541" s="35">
        <f t="shared" si="72"/>
        <v>44219.291666666664</v>
      </c>
      <c r="C541" s="36">
        <f t="shared" si="74"/>
        <v>1</v>
      </c>
      <c r="D541" s="36">
        <f t="shared" si="75"/>
        <v>23</v>
      </c>
      <c r="E541" s="36">
        <f t="shared" si="76"/>
        <v>8</v>
      </c>
      <c r="F541" s="5">
        <v>48.123291831156997</v>
      </c>
      <c r="G541" s="5">
        <v>29.843921969349324</v>
      </c>
      <c r="H541" s="5">
        <v>7.8086751918158539</v>
      </c>
      <c r="I541" s="5">
        <v>9.3796402562322134E-2</v>
      </c>
      <c r="J541" s="5">
        <v>5.7817157982110086</v>
      </c>
      <c r="K541" s="5">
        <f t="shared" si="77"/>
        <v>91.651401193095509</v>
      </c>
      <c r="L541" s="5">
        <v>996.41391532339173</v>
      </c>
      <c r="M541" s="5">
        <v>68.384515257867065</v>
      </c>
      <c r="N541" s="5">
        <f t="shared" si="78"/>
        <v>1064.7984305812588</v>
      </c>
      <c r="O541" s="5">
        <f t="shared" si="79"/>
        <v>1156.4498317743544</v>
      </c>
      <c r="P541" s="5"/>
      <c r="Q541" s="5">
        <v>121.79966516811086</v>
      </c>
      <c r="R541" s="5">
        <v>222.39033658062365</v>
      </c>
      <c r="S541" s="5">
        <f t="shared" si="80"/>
        <v>344.19000174873452</v>
      </c>
      <c r="U541" s="6">
        <f t="shared" si="73"/>
        <v>1500.6398335230888</v>
      </c>
      <c r="V541" s="6"/>
    </row>
    <row r="542" spans="1:22">
      <c r="A542" s="35">
        <f t="shared" si="72"/>
        <v>44219.333333333336</v>
      </c>
      <c r="C542" s="36">
        <f t="shared" si="74"/>
        <v>1</v>
      </c>
      <c r="D542" s="36">
        <f t="shared" si="75"/>
        <v>23</v>
      </c>
      <c r="E542" s="36">
        <f t="shared" si="76"/>
        <v>9</v>
      </c>
      <c r="F542" s="5">
        <v>47.199514120862432</v>
      </c>
      <c r="G542" s="5">
        <v>29.661148123950206</v>
      </c>
      <c r="H542" s="5">
        <v>7.812390362094491</v>
      </c>
      <c r="I542" s="5">
        <v>0.11039256266645497</v>
      </c>
      <c r="J542" s="5">
        <v>5.4444908782812638</v>
      </c>
      <c r="K542" s="5">
        <f t="shared" si="77"/>
        <v>90.22793604785484</v>
      </c>
      <c r="L542" s="5">
        <v>1035.5584436395688</v>
      </c>
      <c r="M542" s="5">
        <v>73.603589552662456</v>
      </c>
      <c r="N542" s="5">
        <f t="shared" si="78"/>
        <v>1109.1620331922313</v>
      </c>
      <c r="O542" s="5">
        <f t="shared" si="79"/>
        <v>1199.3899692400862</v>
      </c>
      <c r="P542" s="5"/>
      <c r="Q542" s="5">
        <v>123.59086290021574</v>
      </c>
      <c r="R542" s="5">
        <v>227.1451477405476</v>
      </c>
      <c r="S542" s="5">
        <f t="shared" si="80"/>
        <v>350.73601064076331</v>
      </c>
      <c r="U542" s="6">
        <f t="shared" si="73"/>
        <v>1550.1259798808496</v>
      </c>
      <c r="V542" s="6"/>
    </row>
    <row r="543" spans="1:22">
      <c r="A543" s="35">
        <f t="shared" si="72"/>
        <v>44219.375</v>
      </c>
      <c r="C543" s="36">
        <f t="shared" si="74"/>
        <v>1</v>
      </c>
      <c r="D543" s="36">
        <f t="shared" si="75"/>
        <v>23</v>
      </c>
      <c r="E543" s="36">
        <f t="shared" si="76"/>
        <v>10</v>
      </c>
      <c r="F543" s="5">
        <v>46.492863650167017</v>
      </c>
      <c r="G543" s="5">
        <v>29.621902206226469</v>
      </c>
      <c r="H543" s="5">
        <v>7.7808114147260703</v>
      </c>
      <c r="I543" s="5">
        <v>9.49353547263313E-2</v>
      </c>
      <c r="J543" s="5">
        <v>5.3750622182957279</v>
      </c>
      <c r="K543" s="5">
        <f t="shared" si="77"/>
        <v>89.365574844141619</v>
      </c>
      <c r="L543" s="5">
        <v>1155.0773220177341</v>
      </c>
      <c r="M543" s="5">
        <v>76.194519230850773</v>
      </c>
      <c r="N543" s="5">
        <f t="shared" si="78"/>
        <v>1231.2718412485849</v>
      </c>
      <c r="O543" s="5">
        <f t="shared" si="79"/>
        <v>1320.6374160927264</v>
      </c>
      <c r="P543" s="5"/>
      <c r="Q543" s="5">
        <v>124.33012583430505</v>
      </c>
      <c r="R543" s="5">
        <v>226.7640251912066</v>
      </c>
      <c r="S543" s="5">
        <f t="shared" si="80"/>
        <v>351.09415102551168</v>
      </c>
      <c r="U543" s="6">
        <f t="shared" si="73"/>
        <v>1671.7315671182382</v>
      </c>
      <c r="V543" s="6"/>
    </row>
    <row r="544" spans="1:22">
      <c r="A544" s="35">
        <f t="shared" si="72"/>
        <v>44219.416666666664</v>
      </c>
      <c r="C544" s="36">
        <f t="shared" si="74"/>
        <v>1</v>
      </c>
      <c r="D544" s="36">
        <f t="shared" si="75"/>
        <v>23</v>
      </c>
      <c r="E544" s="36">
        <f t="shared" si="76"/>
        <v>11</v>
      </c>
      <c r="F544" s="5">
        <v>46.788946249620402</v>
      </c>
      <c r="G544" s="5">
        <v>30.023331878943548</v>
      </c>
      <c r="H544" s="5">
        <v>7.7882417552833463</v>
      </c>
      <c r="I544" s="5">
        <v>0.11245352372513812</v>
      </c>
      <c r="J544" s="5">
        <v>5.1354713514706427</v>
      </c>
      <c r="K544" s="5">
        <f t="shared" si="77"/>
        <v>89.848444759043076</v>
      </c>
      <c r="L544" s="5">
        <v>1055.0806325604108</v>
      </c>
      <c r="M544" s="5">
        <v>76.955500557827335</v>
      </c>
      <c r="N544" s="5">
        <f t="shared" si="78"/>
        <v>1132.036133118238</v>
      </c>
      <c r="O544" s="5">
        <f t="shared" si="79"/>
        <v>1221.8845778772811</v>
      </c>
      <c r="P544" s="5"/>
      <c r="Q544" s="5">
        <v>122.34744688320654</v>
      </c>
      <c r="R544" s="5">
        <v>231.66329409160659</v>
      </c>
      <c r="S544" s="5">
        <f t="shared" si="80"/>
        <v>354.01074097481313</v>
      </c>
      <c r="U544" s="6">
        <f t="shared" si="73"/>
        <v>1575.8953188520943</v>
      </c>
      <c r="V544" s="6"/>
    </row>
    <row r="545" spans="1:22">
      <c r="A545" s="35">
        <f t="shared" si="72"/>
        <v>44219.458333333336</v>
      </c>
      <c r="C545" s="36">
        <f t="shared" si="74"/>
        <v>1</v>
      </c>
      <c r="D545" s="36">
        <f t="shared" si="75"/>
        <v>23</v>
      </c>
      <c r="E545" s="36">
        <f t="shared" si="76"/>
        <v>12</v>
      </c>
      <c r="F545" s="5">
        <v>46.895535985423621</v>
      </c>
      <c r="G545" s="5">
        <v>29.976236777675062</v>
      </c>
      <c r="H545" s="5">
        <v>7.7826689998653888</v>
      </c>
      <c r="I545" s="5">
        <v>9.5803127803671562E-2</v>
      </c>
      <c r="J545" s="5">
        <v>5.5768392613786908</v>
      </c>
      <c r="K545" s="5">
        <f t="shared" si="77"/>
        <v>90.32708415214644</v>
      </c>
      <c r="L545" s="5">
        <v>1037.8894970305778</v>
      </c>
      <c r="M545" s="5">
        <v>75.81210365675463</v>
      </c>
      <c r="N545" s="5">
        <f t="shared" si="78"/>
        <v>1113.7016006873323</v>
      </c>
      <c r="O545" s="5">
        <f t="shared" si="79"/>
        <v>1204.0286848394787</v>
      </c>
      <c r="P545" s="5"/>
      <c r="Q545" s="5">
        <v>124.29376864082525</v>
      </c>
      <c r="R545" s="5">
        <v>231.9849943079858</v>
      </c>
      <c r="S545" s="5">
        <f t="shared" si="80"/>
        <v>356.27876294881105</v>
      </c>
      <c r="U545" s="6">
        <f t="shared" si="73"/>
        <v>1560.3074477882897</v>
      </c>
      <c r="V545" s="6"/>
    </row>
    <row r="546" spans="1:22">
      <c r="A546" s="35">
        <f t="shared" si="72"/>
        <v>44219.5</v>
      </c>
      <c r="C546" s="36">
        <f t="shared" si="74"/>
        <v>1</v>
      </c>
      <c r="D546" s="36">
        <f t="shared" si="75"/>
        <v>23</v>
      </c>
      <c r="E546" s="36">
        <f t="shared" si="76"/>
        <v>13</v>
      </c>
      <c r="F546" s="5">
        <v>46.406012754327364</v>
      </c>
      <c r="G546" s="5">
        <v>29.933626924146434</v>
      </c>
      <c r="H546" s="5">
        <v>7.7956720958406214</v>
      </c>
      <c r="I546" s="5">
        <v>6.8034389328782752E-2</v>
      </c>
      <c r="J546" s="5">
        <v>5.8089913432053262</v>
      </c>
      <c r="K546" s="5">
        <f t="shared" si="77"/>
        <v>90.012337506848525</v>
      </c>
      <c r="L546" s="5">
        <v>1002.5394453653497</v>
      </c>
      <c r="M546" s="5">
        <v>73.285337665495192</v>
      </c>
      <c r="N546" s="5">
        <f t="shared" si="78"/>
        <v>1075.8247830308449</v>
      </c>
      <c r="O546" s="5">
        <f t="shared" si="79"/>
        <v>1165.8371205376934</v>
      </c>
      <c r="P546" s="5"/>
      <c r="Q546" s="5">
        <v>120.81559713125753</v>
      </c>
      <c r="R546" s="5">
        <v>227.06830851689014</v>
      </c>
      <c r="S546" s="5">
        <f t="shared" si="80"/>
        <v>347.88390564814767</v>
      </c>
      <c r="U546" s="6">
        <f t="shared" si="73"/>
        <v>1513.7210261858411</v>
      </c>
      <c r="V546" s="6"/>
    </row>
    <row r="547" spans="1:22">
      <c r="A547" s="35">
        <f t="shared" si="72"/>
        <v>44219.541666666664</v>
      </c>
      <c r="C547" s="36">
        <f t="shared" si="74"/>
        <v>1</v>
      </c>
      <c r="D547" s="36">
        <f t="shared" si="75"/>
        <v>23</v>
      </c>
      <c r="E547" s="36">
        <f t="shared" si="76"/>
        <v>14</v>
      </c>
      <c r="F547" s="5">
        <v>46.22441542666261</v>
      </c>
      <c r="G547" s="5">
        <v>29.829344914194792</v>
      </c>
      <c r="H547" s="5">
        <v>7.7826689998653888</v>
      </c>
      <c r="I547" s="5">
        <v>1.2659619831006386E-2</v>
      </c>
      <c r="J547" s="5">
        <v>5.8334773438252245</v>
      </c>
      <c r="K547" s="5">
        <f t="shared" si="77"/>
        <v>89.682566304379023</v>
      </c>
      <c r="L547" s="5">
        <v>961.02911757517643</v>
      </c>
      <c r="M547" s="5">
        <v>69.824348392551201</v>
      </c>
      <c r="N547" s="5">
        <f t="shared" si="78"/>
        <v>1030.8534659677275</v>
      </c>
      <c r="O547" s="5">
        <f t="shared" si="79"/>
        <v>1120.5360322721065</v>
      </c>
      <c r="P547" s="5"/>
      <c r="Q547" s="5">
        <v>118.43420095833054</v>
      </c>
      <c r="R547" s="5">
        <v>231.48810066166754</v>
      </c>
      <c r="S547" s="5">
        <f t="shared" si="80"/>
        <v>349.92230161999805</v>
      </c>
      <c r="U547" s="6">
        <f t="shared" si="73"/>
        <v>1470.4583338921045</v>
      </c>
      <c r="V547" s="6"/>
    </row>
    <row r="548" spans="1:22">
      <c r="A548" s="35">
        <f t="shared" si="72"/>
        <v>44219.583333333336</v>
      </c>
      <c r="C548" s="36">
        <f t="shared" si="74"/>
        <v>1</v>
      </c>
      <c r="D548" s="36">
        <f t="shared" si="75"/>
        <v>23</v>
      </c>
      <c r="E548" s="36">
        <f t="shared" si="76"/>
        <v>15</v>
      </c>
      <c r="F548" s="5">
        <v>50.406145242969131</v>
      </c>
      <c r="G548" s="5">
        <v>29.772158005511631</v>
      </c>
      <c r="H548" s="5">
        <v>7.778025037017092</v>
      </c>
      <c r="I548" s="5">
        <v>2.3615254932427387E-2</v>
      </c>
      <c r="J548" s="5">
        <v>5.702678707602475</v>
      </c>
      <c r="K548" s="5">
        <f t="shared" si="77"/>
        <v>93.682622248032743</v>
      </c>
      <c r="L548" s="5">
        <v>946.51854015346055</v>
      </c>
      <c r="M548" s="5">
        <v>68.997920104907195</v>
      </c>
      <c r="N548" s="5">
        <f t="shared" si="78"/>
        <v>1015.5164602583677</v>
      </c>
      <c r="O548" s="5">
        <f t="shared" si="79"/>
        <v>1109.1990825064004</v>
      </c>
      <c r="P548" s="5"/>
      <c r="Q548" s="5">
        <v>115.16932498384438</v>
      </c>
      <c r="R548" s="5">
        <v>226.18721875228454</v>
      </c>
      <c r="S548" s="5">
        <f t="shared" si="80"/>
        <v>341.35654373612891</v>
      </c>
      <c r="U548" s="6">
        <f t="shared" si="73"/>
        <v>1450.5556262425293</v>
      </c>
      <c r="V548" s="6"/>
    </row>
    <row r="549" spans="1:22">
      <c r="A549" s="35">
        <f t="shared" si="72"/>
        <v>44219.625</v>
      </c>
      <c r="C549" s="36">
        <f t="shared" si="74"/>
        <v>1</v>
      </c>
      <c r="D549" s="36">
        <f t="shared" si="75"/>
        <v>23</v>
      </c>
      <c r="E549" s="36">
        <f t="shared" si="76"/>
        <v>16</v>
      </c>
      <c r="F549" s="5">
        <v>46.030974795019738</v>
      </c>
      <c r="G549" s="5">
        <v>29.791220308406018</v>
      </c>
      <c r="H549" s="5">
        <v>7.7343717862430985</v>
      </c>
      <c r="I549" s="5">
        <v>9.5803127803671562E-2</v>
      </c>
      <c r="J549" s="5">
        <v>5.4435610301564576</v>
      </c>
      <c r="K549" s="5">
        <f t="shared" si="77"/>
        <v>89.095931047628994</v>
      </c>
      <c r="L549" s="5">
        <v>961.49205803380289</v>
      </c>
      <c r="M549" s="5">
        <v>71.976398452145972</v>
      </c>
      <c r="N549" s="5">
        <f t="shared" si="78"/>
        <v>1033.4684564859488</v>
      </c>
      <c r="O549" s="5">
        <f t="shared" si="79"/>
        <v>1122.5643875335777</v>
      </c>
      <c r="P549" s="5"/>
      <c r="Q549" s="5">
        <v>115.10994156782735</v>
      </c>
      <c r="R549" s="5">
        <v>226.04481005777271</v>
      </c>
      <c r="S549" s="5">
        <f t="shared" si="80"/>
        <v>341.15475162560006</v>
      </c>
      <c r="U549" s="6">
        <f t="shared" si="73"/>
        <v>1463.7191391591778</v>
      </c>
      <c r="V549" s="6"/>
    </row>
    <row r="550" spans="1:22">
      <c r="A550" s="35">
        <f t="shared" si="72"/>
        <v>44219.666666666664</v>
      </c>
      <c r="C550" s="36">
        <f t="shared" si="74"/>
        <v>1</v>
      </c>
      <c r="D550" s="36">
        <f t="shared" si="75"/>
        <v>23</v>
      </c>
      <c r="E550" s="36">
        <f t="shared" si="76"/>
        <v>17</v>
      </c>
      <c r="F550" s="5">
        <v>50.066637195595916</v>
      </c>
      <c r="G550" s="5">
        <v>29.885410510942986</v>
      </c>
      <c r="H550" s="5">
        <v>7.7483036747879899</v>
      </c>
      <c r="I550" s="5">
        <v>8.5335615058254488E-2</v>
      </c>
      <c r="J550" s="5">
        <v>5.4014079151652394</v>
      </c>
      <c r="K550" s="5">
        <f t="shared" si="77"/>
        <v>93.187094911550389</v>
      </c>
      <c r="L550" s="5">
        <v>1028.3792897281983</v>
      </c>
      <c r="M550" s="5">
        <v>74.276024991677161</v>
      </c>
      <c r="N550" s="5">
        <f t="shared" si="78"/>
        <v>1102.6553147198754</v>
      </c>
      <c r="O550" s="5">
        <f t="shared" si="79"/>
        <v>1195.8424096314257</v>
      </c>
      <c r="P550" s="5"/>
      <c r="Q550" s="5">
        <v>117.77007622409951</v>
      </c>
      <c r="R550" s="5">
        <v>231.42355571379528</v>
      </c>
      <c r="S550" s="5">
        <f t="shared" si="80"/>
        <v>349.19363193789479</v>
      </c>
      <c r="U550" s="6">
        <f t="shared" si="73"/>
        <v>1545.0360415693203</v>
      </c>
      <c r="V550" s="6"/>
    </row>
    <row r="551" spans="1:22">
      <c r="A551" s="35">
        <f t="shared" si="72"/>
        <v>44219.708333333336</v>
      </c>
      <c r="C551" s="36">
        <f t="shared" si="74"/>
        <v>1</v>
      </c>
      <c r="D551" s="36">
        <f t="shared" si="75"/>
        <v>23</v>
      </c>
      <c r="E551" s="36">
        <f t="shared" si="76"/>
        <v>18</v>
      </c>
      <c r="F551" s="5">
        <v>46.109930154873972</v>
      </c>
      <c r="G551" s="5">
        <v>29.847285905154216</v>
      </c>
      <c r="H551" s="5">
        <v>7.7204398976982072</v>
      </c>
      <c r="I551" s="5">
        <v>9.4230289100992348E-2</v>
      </c>
      <c r="J551" s="5">
        <v>1.7551634684248736</v>
      </c>
      <c r="K551" s="5">
        <f t="shared" si="77"/>
        <v>85.527049715252261</v>
      </c>
      <c r="L551" s="5">
        <v>1032.4098353547386</v>
      </c>
      <c r="M551" s="5">
        <v>74.164380176420892</v>
      </c>
      <c r="N551" s="5">
        <f t="shared" si="78"/>
        <v>1106.5742155311596</v>
      </c>
      <c r="O551" s="5">
        <f t="shared" si="79"/>
        <v>1192.1012652464119</v>
      </c>
      <c r="P551" s="5"/>
      <c r="Q551" s="5">
        <v>120.07754610361758</v>
      </c>
      <c r="R551" s="5">
        <v>230.36419895030437</v>
      </c>
      <c r="S551" s="5">
        <f t="shared" si="80"/>
        <v>350.44174505392198</v>
      </c>
      <c r="U551" s="6">
        <f t="shared" si="73"/>
        <v>1542.5430103003339</v>
      </c>
      <c r="V551" s="6"/>
    </row>
    <row r="552" spans="1:22">
      <c r="A552" s="35">
        <f t="shared" si="72"/>
        <v>44219.75</v>
      </c>
      <c r="C552" s="36">
        <f t="shared" si="74"/>
        <v>1</v>
      </c>
      <c r="D552" s="36">
        <f t="shared" si="75"/>
        <v>23</v>
      </c>
      <c r="E552" s="36">
        <f t="shared" si="76"/>
        <v>19</v>
      </c>
      <c r="F552" s="5">
        <v>50.643011322531848</v>
      </c>
      <c r="G552" s="5">
        <v>30.00651219991909</v>
      </c>
      <c r="H552" s="5">
        <v>7.7157959348499094</v>
      </c>
      <c r="I552" s="5">
        <v>8.4413606163580457E-2</v>
      </c>
      <c r="J552" s="5">
        <v>6.0011599556652913</v>
      </c>
      <c r="K552" s="5">
        <f t="shared" si="77"/>
        <v>94.450893019129708</v>
      </c>
      <c r="L552" s="5">
        <v>999.64836687207332</v>
      </c>
      <c r="M552" s="5">
        <v>71.107622131128878</v>
      </c>
      <c r="N552" s="5">
        <f t="shared" si="78"/>
        <v>1070.7559890032021</v>
      </c>
      <c r="O552" s="5">
        <f t="shared" si="79"/>
        <v>1165.2068820223319</v>
      </c>
      <c r="P552" s="5"/>
      <c r="Q552" s="5">
        <v>119.50916197888333</v>
      </c>
      <c r="R552" s="5">
        <v>205.86887897128659</v>
      </c>
      <c r="S552" s="5">
        <f t="shared" si="80"/>
        <v>325.37804095016992</v>
      </c>
      <c r="U552" s="6">
        <f t="shared" si="73"/>
        <v>1490.5849229725018</v>
      </c>
      <c r="V552" s="6"/>
    </row>
    <row r="553" spans="1:22">
      <c r="A553" s="35">
        <f t="shared" si="72"/>
        <v>44219.791666666664</v>
      </c>
      <c r="C553" s="36">
        <f t="shared" si="74"/>
        <v>1</v>
      </c>
      <c r="D553" s="36">
        <f t="shared" si="75"/>
        <v>23</v>
      </c>
      <c r="E553" s="36">
        <f t="shared" si="76"/>
        <v>20</v>
      </c>
      <c r="F553" s="5">
        <v>50.232443451289811</v>
      </c>
      <c r="G553" s="5">
        <v>30.109672897935766</v>
      </c>
      <c r="H553" s="5">
        <v>7.7009352537353575</v>
      </c>
      <c r="I553" s="5">
        <v>0.10334190641306518</v>
      </c>
      <c r="J553" s="5">
        <v>5.7742770132125578</v>
      </c>
      <c r="K553" s="5">
        <f t="shared" si="77"/>
        <v>93.920670522586548</v>
      </c>
      <c r="L553" s="5">
        <v>956.61023337407084</v>
      </c>
      <c r="M553" s="5">
        <v>69.095448909039106</v>
      </c>
      <c r="N553" s="5">
        <f t="shared" si="78"/>
        <v>1025.70568228311</v>
      </c>
      <c r="O553" s="5">
        <f t="shared" si="79"/>
        <v>1119.6263528056966</v>
      </c>
      <c r="P553" s="5"/>
      <c r="Q553" s="5">
        <v>118.77474667059136</v>
      </c>
      <c r="R553" s="5">
        <v>199.47175747105709</v>
      </c>
      <c r="S553" s="5">
        <f t="shared" si="80"/>
        <v>318.24650414164842</v>
      </c>
      <c r="U553" s="6">
        <f t="shared" si="73"/>
        <v>1437.8728569473451</v>
      </c>
      <c r="V553" s="6"/>
    </row>
    <row r="554" spans="1:22">
      <c r="A554" s="35">
        <f t="shared" si="72"/>
        <v>44219.833333333336</v>
      </c>
      <c r="C554" s="36">
        <f t="shared" si="74"/>
        <v>1</v>
      </c>
      <c r="D554" s="36">
        <f t="shared" si="75"/>
        <v>23</v>
      </c>
      <c r="E554" s="36">
        <f t="shared" si="76"/>
        <v>21</v>
      </c>
      <c r="F554" s="5">
        <v>49.916622011872875</v>
      </c>
      <c r="G554" s="5">
        <v>30.290204119464956</v>
      </c>
      <c r="H554" s="5">
        <v>7.6972200834567213</v>
      </c>
      <c r="I554" s="5">
        <v>7.7362949910190715E-2</v>
      </c>
      <c r="J554" s="5">
        <v>5.8731508638169592</v>
      </c>
      <c r="K554" s="5">
        <f t="shared" si="77"/>
        <v>93.854560028521718</v>
      </c>
      <c r="L554" s="5">
        <v>923.13238241569445</v>
      </c>
      <c r="M554" s="5">
        <v>66.600764761244093</v>
      </c>
      <c r="N554" s="5">
        <f t="shared" si="78"/>
        <v>989.73314717693859</v>
      </c>
      <c r="O554" s="5">
        <f t="shared" si="79"/>
        <v>1083.5877072054602</v>
      </c>
      <c r="P554" s="5"/>
      <c r="Q554" s="5">
        <v>117.20411591226394</v>
      </c>
      <c r="R554" s="5">
        <v>208.91683484303269</v>
      </c>
      <c r="S554" s="5">
        <f t="shared" si="80"/>
        <v>326.12095075529663</v>
      </c>
      <c r="U554" s="6">
        <f t="shared" si="73"/>
        <v>1409.7086579607569</v>
      </c>
      <c r="V554" s="6"/>
    </row>
    <row r="555" spans="1:22">
      <c r="A555" s="35">
        <f t="shared" si="72"/>
        <v>44219.875</v>
      </c>
      <c r="C555" s="36">
        <f t="shared" si="74"/>
        <v>1</v>
      </c>
      <c r="D555" s="36">
        <f t="shared" si="75"/>
        <v>23</v>
      </c>
      <c r="E555" s="36">
        <f t="shared" si="76"/>
        <v>22</v>
      </c>
      <c r="F555" s="5">
        <v>49.577113964499659</v>
      </c>
      <c r="G555" s="5">
        <v>30.215076219822375</v>
      </c>
      <c r="H555" s="5">
        <v>7.6637835509489802</v>
      </c>
      <c r="I555" s="5">
        <v>9.629125015967549E-2</v>
      </c>
      <c r="J555" s="5">
        <v>6.1821703906275802</v>
      </c>
      <c r="K555" s="5">
        <f t="shared" si="77"/>
        <v>93.734435376058272</v>
      </c>
      <c r="L555" s="5">
        <v>867.01950227825012</v>
      </c>
      <c r="M555" s="5">
        <v>62.776609020282635</v>
      </c>
      <c r="N555" s="5">
        <f t="shared" si="78"/>
        <v>929.79611129853276</v>
      </c>
      <c r="O555" s="5">
        <f t="shared" si="79"/>
        <v>1023.5305466745911</v>
      </c>
      <c r="P555" s="5"/>
      <c r="Q555" s="5">
        <v>129.12984408221121</v>
      </c>
      <c r="R555" s="5">
        <v>214.30480120589414</v>
      </c>
      <c r="S555" s="5">
        <f t="shared" si="80"/>
        <v>343.43464528810534</v>
      </c>
      <c r="U555" s="6">
        <f t="shared" si="73"/>
        <v>1366.9651919626963</v>
      </c>
      <c r="V555" s="6"/>
    </row>
    <row r="556" spans="1:22">
      <c r="A556" s="35">
        <f t="shared" si="72"/>
        <v>44219.916666666664</v>
      </c>
      <c r="C556" s="36">
        <f t="shared" si="74"/>
        <v>1</v>
      </c>
      <c r="D556" s="36">
        <f t="shared" si="75"/>
        <v>23</v>
      </c>
      <c r="E556" s="36">
        <f t="shared" si="76"/>
        <v>23</v>
      </c>
      <c r="F556" s="5">
        <v>50.192965771362694</v>
      </c>
      <c r="G556" s="5">
        <v>30.305902486554452</v>
      </c>
      <c r="H556" s="5">
        <v>7.6870033651904661</v>
      </c>
      <c r="I556" s="5">
        <v>8.3545833086240195E-2</v>
      </c>
      <c r="J556" s="5">
        <v>5.4804450057737739</v>
      </c>
      <c r="K556" s="5">
        <f t="shared" si="77"/>
        <v>93.749862461967609</v>
      </c>
      <c r="L556" s="5">
        <v>802.88743057603347</v>
      </c>
      <c r="M556" s="5">
        <v>58.978118754092733</v>
      </c>
      <c r="N556" s="5">
        <f t="shared" si="78"/>
        <v>861.86554933012621</v>
      </c>
      <c r="O556" s="5">
        <f t="shared" si="79"/>
        <v>955.61541179209382</v>
      </c>
      <c r="P556" s="5"/>
      <c r="Q556" s="5">
        <v>126.55939050318925</v>
      </c>
      <c r="R556" s="5">
        <v>224.06440713337432</v>
      </c>
      <c r="S556" s="5">
        <f t="shared" si="80"/>
        <v>350.62379763656355</v>
      </c>
      <c r="U556" s="6">
        <f t="shared" si="73"/>
        <v>1306.2392094286574</v>
      </c>
      <c r="V556" s="6"/>
    </row>
    <row r="557" spans="1:22">
      <c r="A557" s="35">
        <f t="shared" si="72"/>
        <v>44219.958333333336</v>
      </c>
      <c r="C557" s="36">
        <f t="shared" si="74"/>
        <v>1</v>
      </c>
      <c r="D557" s="36">
        <f t="shared" si="75"/>
        <v>23</v>
      </c>
      <c r="E557" s="36">
        <f t="shared" si="76"/>
        <v>24</v>
      </c>
      <c r="F557" s="5">
        <v>49.075747429425249</v>
      </c>
      <c r="G557" s="5">
        <v>30.311509046229268</v>
      </c>
      <c r="H557" s="5">
        <v>7.6665699286579585</v>
      </c>
      <c r="I557" s="5">
        <v>8.5335615058254488E-2</v>
      </c>
      <c r="J557" s="5">
        <v>5.934210890679239</v>
      </c>
      <c r="K557" s="5">
        <f t="shared" si="77"/>
        <v>93.073372910049969</v>
      </c>
      <c r="L557" s="5">
        <v>751.80557886644397</v>
      </c>
      <c r="M557" s="5">
        <v>58.862483114819227</v>
      </c>
      <c r="N557" s="5">
        <f t="shared" si="78"/>
        <v>810.66806198126324</v>
      </c>
      <c r="O557" s="5">
        <f t="shared" si="79"/>
        <v>903.74143489131325</v>
      </c>
      <c r="P557" s="5"/>
      <c r="Q557" s="5">
        <v>123.6641459957477</v>
      </c>
      <c r="R557" s="5">
        <v>224.66067950895624</v>
      </c>
      <c r="S557" s="5">
        <f t="shared" si="80"/>
        <v>348.32482550470394</v>
      </c>
      <c r="U557" s="6">
        <f t="shared" si="73"/>
        <v>1252.0662603960172</v>
      </c>
      <c r="V557" s="6"/>
    </row>
    <row r="558" spans="1:22">
      <c r="A558" s="35">
        <f t="shared" si="72"/>
        <v>44220</v>
      </c>
      <c r="C558" s="36">
        <f t="shared" si="74"/>
        <v>1</v>
      </c>
      <c r="D558" s="36">
        <f t="shared" si="75"/>
        <v>24</v>
      </c>
      <c r="E558" s="36">
        <f t="shared" si="76"/>
        <v>1</v>
      </c>
      <c r="F558" s="5">
        <v>49.004687605556441</v>
      </c>
      <c r="G558" s="5">
        <v>30.138827008244828</v>
      </c>
      <c r="H558" s="5">
        <v>7.6702850989365965</v>
      </c>
      <c r="I558" s="5">
        <v>7.8068015535529667E-2</v>
      </c>
      <c r="J558" s="5">
        <v>5.8626125850691553</v>
      </c>
      <c r="K558" s="5">
        <f t="shared" si="77"/>
        <v>92.754480313342569</v>
      </c>
      <c r="L558" s="5">
        <v>786.80563232133363</v>
      </c>
      <c r="M558" s="5">
        <v>55.472073897497019</v>
      </c>
      <c r="N558" s="5">
        <f t="shared" si="78"/>
        <v>842.27770621883064</v>
      </c>
      <c r="O558" s="5">
        <f t="shared" si="79"/>
        <v>935.03218653217323</v>
      </c>
      <c r="P558" s="5"/>
      <c r="Q558" s="5">
        <v>120.79071580439405</v>
      </c>
      <c r="R558" s="5">
        <v>225.06843965583184</v>
      </c>
      <c r="S558" s="5">
        <f t="shared" si="80"/>
        <v>345.85915546022591</v>
      </c>
      <c r="U558" s="6">
        <f t="shared" si="73"/>
        <v>1280.8913419923992</v>
      </c>
      <c r="V558" s="6"/>
    </row>
    <row r="559" spans="1:22">
      <c r="A559" s="35">
        <f t="shared" si="72"/>
        <v>44220.041666666664</v>
      </c>
      <c r="C559" s="36">
        <f t="shared" si="74"/>
        <v>1</v>
      </c>
      <c r="D559" s="36">
        <f t="shared" si="75"/>
        <v>24</v>
      </c>
      <c r="E559" s="36">
        <f t="shared" si="76"/>
        <v>2</v>
      </c>
      <c r="F559" s="5">
        <v>48.898097869753229</v>
      </c>
      <c r="G559" s="5">
        <v>30.240866394326545</v>
      </c>
      <c r="H559" s="5">
        <v>7.6823594023421693</v>
      </c>
      <c r="I559" s="5">
        <v>9.8786097757028735E-2</v>
      </c>
      <c r="J559" s="5">
        <v>5.5768392613786908</v>
      </c>
      <c r="K559" s="5">
        <f t="shared" si="77"/>
        <v>92.496949025557669</v>
      </c>
      <c r="L559" s="5">
        <v>774.27966940436977</v>
      </c>
      <c r="M559" s="5">
        <v>54.519884783472385</v>
      </c>
      <c r="N559" s="5">
        <f t="shared" si="78"/>
        <v>828.7995541878422</v>
      </c>
      <c r="O559" s="5">
        <f t="shared" si="79"/>
        <v>921.29650321339989</v>
      </c>
      <c r="P559" s="5"/>
      <c r="Q559" s="5">
        <v>118.52687455705174</v>
      </c>
      <c r="R559" s="5">
        <v>225.1770390919344</v>
      </c>
      <c r="S559" s="5">
        <f t="shared" si="80"/>
        <v>343.70391364898614</v>
      </c>
      <c r="U559" s="6">
        <f t="shared" si="73"/>
        <v>1265.0004168623859</v>
      </c>
      <c r="V559" s="6"/>
    </row>
    <row r="560" spans="1:22">
      <c r="A560" s="35">
        <f t="shared" si="72"/>
        <v>44220.083333333336</v>
      </c>
      <c r="C560" s="36">
        <f t="shared" si="74"/>
        <v>1</v>
      </c>
      <c r="D560" s="36">
        <f t="shared" si="75"/>
        <v>24</v>
      </c>
      <c r="E560" s="36">
        <f t="shared" si="76"/>
        <v>3</v>
      </c>
      <c r="F560" s="5">
        <v>48.992844301578302</v>
      </c>
      <c r="G560" s="5">
        <v>30.191528669188134</v>
      </c>
      <c r="H560" s="5">
        <v>7.6805018172028507</v>
      </c>
      <c r="I560" s="5">
        <v>8.875247155028182E-2</v>
      </c>
      <c r="J560" s="5">
        <v>5.6434783769898083</v>
      </c>
      <c r="K560" s="5">
        <f t="shared" si="77"/>
        <v>92.597105636509369</v>
      </c>
      <c r="L560" s="5">
        <v>770.96652819715791</v>
      </c>
      <c r="M560" s="5">
        <v>54.113087008343264</v>
      </c>
      <c r="N560" s="5">
        <f t="shared" si="78"/>
        <v>825.07961520550123</v>
      </c>
      <c r="O560" s="5">
        <f t="shared" si="79"/>
        <v>917.67672084201058</v>
      </c>
      <c r="P560" s="5"/>
      <c r="Q560" s="5">
        <v>117.85911410347272</v>
      </c>
      <c r="R560" s="5">
        <v>226.16058115474996</v>
      </c>
      <c r="S560" s="5">
        <f t="shared" si="80"/>
        <v>344.01969525822267</v>
      </c>
      <c r="U560" s="6">
        <f t="shared" si="73"/>
        <v>1261.6964161002334</v>
      </c>
      <c r="V560" s="6"/>
    </row>
    <row r="561" spans="1:22">
      <c r="A561" s="35">
        <f t="shared" si="72"/>
        <v>44220.125</v>
      </c>
      <c r="C561" s="36">
        <f t="shared" si="74"/>
        <v>1</v>
      </c>
      <c r="D561" s="36">
        <f t="shared" si="75"/>
        <v>24</v>
      </c>
      <c r="E561" s="36">
        <f t="shared" si="76"/>
        <v>4</v>
      </c>
      <c r="F561" s="5">
        <v>48.349358118766276</v>
      </c>
      <c r="G561" s="5">
        <v>30.368695954912432</v>
      </c>
      <c r="H561" s="5">
        <v>7.7130095571409312</v>
      </c>
      <c r="I561" s="5">
        <v>8.8318585011611717E-2</v>
      </c>
      <c r="J561" s="5">
        <v>5.7659083800893018</v>
      </c>
      <c r="K561" s="5">
        <f t="shared" si="77"/>
        <v>92.285290595920543</v>
      </c>
      <c r="L561" s="5">
        <v>771.60626490157324</v>
      </c>
      <c r="M561" s="5">
        <v>53.667791021056807</v>
      </c>
      <c r="N561" s="5">
        <f t="shared" si="78"/>
        <v>825.27405592263005</v>
      </c>
      <c r="O561" s="5">
        <f t="shared" si="79"/>
        <v>917.55934651855057</v>
      </c>
      <c r="P561" s="5"/>
      <c r="Q561" s="5">
        <v>116.87625797306875</v>
      </c>
      <c r="R561" s="5">
        <v>230.57525068461689</v>
      </c>
      <c r="S561" s="5">
        <f t="shared" si="80"/>
        <v>347.45150865768562</v>
      </c>
      <c r="U561" s="6">
        <f t="shared" si="73"/>
        <v>1265.0108551762362</v>
      </c>
      <c r="V561" s="6"/>
    </row>
    <row r="562" spans="1:22">
      <c r="A562" s="35">
        <f t="shared" si="72"/>
        <v>44220.166666666664</v>
      </c>
      <c r="C562" s="36">
        <f t="shared" si="74"/>
        <v>1</v>
      </c>
      <c r="D562" s="36">
        <f t="shared" si="75"/>
        <v>24</v>
      </c>
      <c r="E562" s="36">
        <f t="shared" si="76"/>
        <v>5</v>
      </c>
      <c r="F562" s="5">
        <v>47.942738015516966</v>
      </c>
      <c r="G562" s="5">
        <v>30.361968083302649</v>
      </c>
      <c r="H562" s="5">
        <v>7.6935049131780824</v>
      </c>
      <c r="I562" s="5">
        <v>0.10675876290509256</v>
      </c>
      <c r="J562" s="5">
        <v>5.7665282788391732</v>
      </c>
      <c r="K562" s="5">
        <f t="shared" si="77"/>
        <v>91.871498053741973</v>
      </c>
      <c r="L562" s="5">
        <v>778.30306142558936</v>
      </c>
      <c r="M562" s="5">
        <v>55.226968613428689</v>
      </c>
      <c r="N562" s="5">
        <f t="shared" si="78"/>
        <v>833.53003003901802</v>
      </c>
      <c r="O562" s="5">
        <f t="shared" si="79"/>
        <v>925.40152809276003</v>
      </c>
      <c r="P562" s="5"/>
      <c r="Q562" s="5">
        <v>116.86050318922752</v>
      </c>
      <c r="R562" s="5">
        <v>231.29036772612235</v>
      </c>
      <c r="S562" s="5">
        <f t="shared" si="80"/>
        <v>348.15087091534986</v>
      </c>
      <c r="U562" s="6">
        <f t="shared" si="73"/>
        <v>1273.5523990081099</v>
      </c>
      <c r="V562" s="6"/>
    </row>
    <row r="563" spans="1:22">
      <c r="A563" s="35">
        <f t="shared" si="72"/>
        <v>44220.208333333336</v>
      </c>
      <c r="C563" s="36">
        <f t="shared" si="74"/>
        <v>1</v>
      </c>
      <c r="D563" s="36">
        <f t="shared" si="75"/>
        <v>24</v>
      </c>
      <c r="E563" s="36">
        <f t="shared" si="76"/>
        <v>6</v>
      </c>
      <c r="F563" s="5">
        <v>47.524274608289517</v>
      </c>
      <c r="G563" s="5">
        <v>30.299174614944668</v>
      </c>
      <c r="H563" s="5">
        <v>7.657282002961364</v>
      </c>
      <c r="I563" s="5">
        <v>8.4413606163580457E-2</v>
      </c>
      <c r="J563" s="5">
        <v>5.8285181538262574</v>
      </c>
      <c r="K563" s="5">
        <f t="shared" si="77"/>
        <v>91.393662986185376</v>
      </c>
      <c r="L563" s="5">
        <v>797.81809674111048</v>
      </c>
      <c r="M563" s="5">
        <v>56.117560588001581</v>
      </c>
      <c r="N563" s="5">
        <f t="shared" si="78"/>
        <v>853.93565732911202</v>
      </c>
      <c r="O563" s="5">
        <f t="shared" si="79"/>
        <v>945.32932031529742</v>
      </c>
      <c r="P563" s="5"/>
      <c r="Q563" s="5">
        <v>117.5222041105599</v>
      </c>
      <c r="R563" s="5">
        <v>237.35451925716947</v>
      </c>
      <c r="S563" s="5">
        <f t="shared" si="80"/>
        <v>354.87672336772937</v>
      </c>
      <c r="U563" s="6">
        <f t="shared" si="73"/>
        <v>1300.2060436830268</v>
      </c>
      <c r="V563" s="6"/>
    </row>
    <row r="564" spans="1:22">
      <c r="A564" s="35">
        <f t="shared" si="72"/>
        <v>44220.25</v>
      </c>
      <c r="C564" s="36">
        <f t="shared" si="74"/>
        <v>1</v>
      </c>
      <c r="D564" s="36">
        <f t="shared" si="75"/>
        <v>24</v>
      </c>
      <c r="E564" s="36">
        <f t="shared" si="76"/>
        <v>7</v>
      </c>
      <c r="F564" s="5">
        <v>47.003169233251555</v>
      </c>
      <c r="G564" s="5">
        <v>30.329450037188696</v>
      </c>
      <c r="H564" s="5">
        <v>7.6674987212276182</v>
      </c>
      <c r="I564" s="5">
        <v>8.9240593906285692E-2</v>
      </c>
      <c r="J564" s="5">
        <v>5.7470014682182402</v>
      </c>
      <c r="K564" s="5">
        <f t="shared" si="77"/>
        <v>90.83636005379239</v>
      </c>
      <c r="L564" s="5">
        <v>743.88347194531275</v>
      </c>
      <c r="M564" s="5">
        <v>57.629257052046086</v>
      </c>
      <c r="N564" s="5">
        <f t="shared" si="78"/>
        <v>801.51272899735886</v>
      </c>
      <c r="O564" s="5">
        <f t="shared" si="79"/>
        <v>892.34908905115128</v>
      </c>
      <c r="P564" s="5"/>
      <c r="Q564" s="5">
        <v>118.46870304748407</v>
      </c>
      <c r="R564" s="5">
        <v>231.90303246941784</v>
      </c>
      <c r="S564" s="5">
        <f t="shared" si="80"/>
        <v>350.37173551690194</v>
      </c>
      <c r="U564" s="6">
        <f t="shared" si="73"/>
        <v>1242.7208245680531</v>
      </c>
      <c r="V564" s="6"/>
    </row>
    <row r="565" spans="1:22">
      <c r="A565" s="35">
        <f t="shared" si="72"/>
        <v>44220.291666666664</v>
      </c>
      <c r="C565" s="36">
        <f t="shared" si="74"/>
        <v>1</v>
      </c>
      <c r="D565" s="36">
        <f t="shared" si="75"/>
        <v>24</v>
      </c>
      <c r="E565" s="36">
        <f t="shared" si="76"/>
        <v>8</v>
      </c>
      <c r="F565" s="5">
        <v>46.959743785331725</v>
      </c>
      <c r="G565" s="5">
        <v>31.560445721494148</v>
      </c>
      <c r="H565" s="5">
        <v>7.7139383497105909</v>
      </c>
      <c r="I565" s="5">
        <v>8.099674967155307E-2</v>
      </c>
      <c r="J565" s="5">
        <v>5.814260482579229</v>
      </c>
      <c r="K565" s="5">
        <f t="shared" si="77"/>
        <v>92.129385088787245</v>
      </c>
      <c r="L565" s="5">
        <v>773.01090892494119</v>
      </c>
      <c r="M565" s="5">
        <v>57.253398849444338</v>
      </c>
      <c r="N565" s="5">
        <f t="shared" si="78"/>
        <v>830.26430777438554</v>
      </c>
      <c r="O565" s="5">
        <f t="shared" si="79"/>
        <v>922.39369286317276</v>
      </c>
      <c r="P565" s="5"/>
      <c r="Q565" s="5">
        <v>119.47943302622254</v>
      </c>
      <c r="R565" s="5">
        <v>236.22856849984208</v>
      </c>
      <c r="S565" s="5">
        <f t="shared" si="80"/>
        <v>355.70800152606461</v>
      </c>
      <c r="U565" s="6">
        <f t="shared" si="73"/>
        <v>1278.1016943892373</v>
      </c>
      <c r="V565" s="6"/>
    </row>
    <row r="566" spans="1:22">
      <c r="A566" s="35">
        <f t="shared" si="72"/>
        <v>44220.333333333336</v>
      </c>
      <c r="C566" s="36">
        <f t="shared" si="74"/>
        <v>1</v>
      </c>
      <c r="D566" s="36">
        <f t="shared" si="75"/>
        <v>24</v>
      </c>
      <c r="E566" s="36">
        <f t="shared" si="76"/>
        <v>9</v>
      </c>
      <c r="F566" s="5">
        <v>47.571647824202046</v>
      </c>
      <c r="G566" s="5">
        <v>30.272263128505532</v>
      </c>
      <c r="H566" s="5">
        <v>7.7148671422802506</v>
      </c>
      <c r="I566" s="5">
        <v>0.10469780184640937</v>
      </c>
      <c r="J566" s="5">
        <v>5.6639350357355465</v>
      </c>
      <c r="K566" s="5">
        <f t="shared" si="77"/>
        <v>91.327410932569791</v>
      </c>
      <c r="L566" s="5">
        <v>837.01728156223271</v>
      </c>
      <c r="M566" s="5">
        <v>64.226708344875405</v>
      </c>
      <c r="N566" s="5">
        <f t="shared" si="78"/>
        <v>901.24398990710813</v>
      </c>
      <c r="O566" s="5">
        <f t="shared" si="79"/>
        <v>992.57140083967795</v>
      </c>
      <c r="P566" s="5"/>
      <c r="Q566" s="5">
        <v>121.86082919914953</v>
      </c>
      <c r="R566" s="5">
        <v>235.37206728680687</v>
      </c>
      <c r="S566" s="5">
        <f t="shared" si="80"/>
        <v>357.23289648595642</v>
      </c>
      <c r="U566" s="6">
        <f t="shared" si="73"/>
        <v>1349.8042973256343</v>
      </c>
      <c r="V566" s="6"/>
    </row>
    <row r="567" spans="1:22">
      <c r="A567" s="35">
        <f t="shared" si="72"/>
        <v>44220.375</v>
      </c>
      <c r="C567" s="36">
        <f t="shared" si="74"/>
        <v>1</v>
      </c>
      <c r="D567" s="36">
        <f t="shared" si="75"/>
        <v>24</v>
      </c>
      <c r="E567" s="36">
        <f t="shared" si="76"/>
        <v>10</v>
      </c>
      <c r="F567" s="5">
        <v>46.000436163102748</v>
      </c>
      <c r="G567" s="5">
        <v>30.138827008244828</v>
      </c>
      <c r="H567" s="5">
        <v>7.725083860546504</v>
      </c>
      <c r="I567" s="5">
        <v>9.0596489339629938E-2</v>
      </c>
      <c r="J567" s="5">
        <v>5.4702166764009039</v>
      </c>
      <c r="K567" s="5">
        <f t="shared" si="77"/>
        <v>89.425160197634625</v>
      </c>
      <c r="L567" s="5">
        <v>889.72606751052729</v>
      </c>
      <c r="M567" s="5">
        <v>68.423013470024401</v>
      </c>
      <c r="N567" s="5">
        <f t="shared" si="78"/>
        <v>958.14908098055173</v>
      </c>
      <c r="O567" s="5">
        <f t="shared" si="79"/>
        <v>1047.5742411781864</v>
      </c>
      <c r="P567" s="5"/>
      <c r="Q567" s="5">
        <v>123.94167257264351</v>
      </c>
      <c r="R567" s="5">
        <v>231.83438942961715</v>
      </c>
      <c r="S567" s="5">
        <f t="shared" si="80"/>
        <v>355.77606200226069</v>
      </c>
      <c r="U567" s="6">
        <f t="shared" si="73"/>
        <v>1403.3503031804471</v>
      </c>
      <c r="V567" s="6"/>
    </row>
    <row r="568" spans="1:22">
      <c r="A568" s="35">
        <f t="shared" si="72"/>
        <v>44220.416666666664</v>
      </c>
      <c r="C568" s="36">
        <f t="shared" si="74"/>
        <v>1</v>
      </c>
      <c r="D568" s="36">
        <f t="shared" si="75"/>
        <v>24</v>
      </c>
      <c r="E568" s="36">
        <f t="shared" si="76"/>
        <v>11</v>
      </c>
      <c r="F568" s="5">
        <v>46.616287969965796</v>
      </c>
      <c r="G568" s="5">
        <v>30.425882863595589</v>
      </c>
      <c r="H568" s="5">
        <v>7.7353005788127582</v>
      </c>
      <c r="I568" s="5">
        <v>9.8352211218358687E-2</v>
      </c>
      <c r="J568" s="5">
        <v>5.0790605652323952</v>
      </c>
      <c r="K568" s="5">
        <f t="shared" si="77"/>
        <v>89.954884188824892</v>
      </c>
      <c r="L568" s="5">
        <v>891.71068201527919</v>
      </c>
      <c r="M568" s="5">
        <v>70.023255822030748</v>
      </c>
      <c r="N568" s="5">
        <f t="shared" si="78"/>
        <v>961.7339378373099</v>
      </c>
      <c r="O568" s="5">
        <f t="shared" si="79"/>
        <v>1051.6888220261349</v>
      </c>
      <c r="P568" s="5"/>
      <c r="Q568" s="5">
        <v>124.03741318214034</v>
      </c>
      <c r="R568" s="5">
        <v>236.11689549479323</v>
      </c>
      <c r="S568" s="5">
        <f t="shared" si="80"/>
        <v>360.15430867693357</v>
      </c>
      <c r="U568" s="6">
        <f t="shared" si="73"/>
        <v>1411.8431307030685</v>
      </c>
      <c r="V568" s="6"/>
    </row>
    <row r="569" spans="1:22">
      <c r="A569" s="35">
        <f t="shared" si="72"/>
        <v>44220.458333333336</v>
      </c>
      <c r="C569" s="36">
        <f t="shared" si="74"/>
        <v>1</v>
      </c>
      <c r="D569" s="36">
        <f t="shared" si="75"/>
        <v>24</v>
      </c>
      <c r="E569" s="36">
        <f t="shared" si="76"/>
        <v>12</v>
      </c>
      <c r="F569" s="5">
        <v>47.220296472850706</v>
      </c>
      <c r="G569" s="5">
        <v>31.511107996355737</v>
      </c>
      <c r="H569" s="5">
        <v>7.7390157490913953</v>
      </c>
      <c r="I569" s="5">
        <v>9.4230289100992348E-2</v>
      </c>
      <c r="J569" s="5">
        <v>3.4060336811654102</v>
      </c>
      <c r="K569" s="5">
        <f t="shared" si="77"/>
        <v>89.970684188564235</v>
      </c>
      <c r="L569" s="5">
        <v>875.84602930067138</v>
      </c>
      <c r="M569" s="5">
        <v>69.757618158145178</v>
      </c>
      <c r="N569" s="5">
        <f t="shared" si="78"/>
        <v>945.60364745881657</v>
      </c>
      <c r="O569" s="5">
        <f t="shared" si="79"/>
        <v>1035.5743316473809</v>
      </c>
      <c r="P569" s="5"/>
      <c r="Q569" s="5">
        <v>123.59385542168677</v>
      </c>
      <c r="R569" s="5">
        <v>231.23606800807107</v>
      </c>
      <c r="S569" s="5">
        <f t="shared" si="80"/>
        <v>354.82992342975786</v>
      </c>
      <c r="U569" s="6">
        <f t="shared" si="73"/>
        <v>1390.4042550771387</v>
      </c>
      <c r="V569" s="6"/>
    </row>
    <row r="570" spans="1:22">
      <c r="A570" s="35">
        <f t="shared" si="72"/>
        <v>44220.5</v>
      </c>
      <c r="C570" s="36">
        <f t="shared" si="74"/>
        <v>1</v>
      </c>
      <c r="D570" s="36">
        <f t="shared" si="75"/>
        <v>24</v>
      </c>
      <c r="E570" s="36">
        <f t="shared" si="76"/>
        <v>13</v>
      </c>
      <c r="F570" s="5">
        <v>48.677022862161365</v>
      </c>
      <c r="G570" s="5">
        <v>31.890111430373537</v>
      </c>
      <c r="H570" s="5">
        <v>7.7427309193700333</v>
      </c>
      <c r="I570" s="5">
        <v>6.347858067274631E-2</v>
      </c>
      <c r="J570" s="5">
        <v>5.6100038444967817</v>
      </c>
      <c r="K570" s="5">
        <f t="shared" si="77"/>
        <v>93.983347637074473</v>
      </c>
      <c r="L570" s="5">
        <v>844.98026622805492</v>
      </c>
      <c r="M570" s="5">
        <v>68.571873223699413</v>
      </c>
      <c r="N570" s="5">
        <f t="shared" si="78"/>
        <v>913.55213945175433</v>
      </c>
      <c r="O570" s="5">
        <f t="shared" si="79"/>
        <v>1007.5354870888289</v>
      </c>
      <c r="P570" s="5"/>
      <c r="Q570" s="5">
        <v>122.5394968107725</v>
      </c>
      <c r="R570" s="5">
        <v>231.84156109049187</v>
      </c>
      <c r="S570" s="5">
        <f t="shared" si="80"/>
        <v>354.3810579012644</v>
      </c>
      <c r="U570" s="6">
        <f t="shared" si="73"/>
        <v>1361.9165449900934</v>
      </c>
      <c r="V570" s="6"/>
    </row>
    <row r="571" spans="1:22">
      <c r="A571" s="35">
        <f t="shared" si="72"/>
        <v>44220.541666666664</v>
      </c>
      <c r="C571" s="36">
        <f t="shared" si="74"/>
        <v>1</v>
      </c>
      <c r="D571" s="36">
        <f t="shared" si="75"/>
        <v>24</v>
      </c>
      <c r="E571" s="36">
        <f t="shared" si="76"/>
        <v>14</v>
      </c>
      <c r="F571" s="5">
        <v>48.088805431247309</v>
      </c>
      <c r="G571" s="5">
        <v>31.669212979185644</v>
      </c>
      <c r="H571" s="5">
        <v>7.73251420110378</v>
      </c>
      <c r="I571" s="5">
        <v>3.2292985705830113E-2</v>
      </c>
      <c r="J571" s="5">
        <v>5.2579013545701363</v>
      </c>
      <c r="K571" s="5">
        <f t="shared" si="77"/>
        <v>92.78072695181271</v>
      </c>
      <c r="L571" s="5">
        <v>862.11110708446893</v>
      </c>
      <c r="M571" s="5">
        <v>68.12016086772006</v>
      </c>
      <c r="N571" s="5">
        <f t="shared" si="78"/>
        <v>930.231267952189</v>
      </c>
      <c r="O571" s="5">
        <f t="shared" si="79"/>
        <v>1023.0119949040018</v>
      </c>
      <c r="P571" s="5"/>
      <c r="Q571" s="5">
        <v>121.11308291991497</v>
      </c>
      <c r="R571" s="5">
        <v>236.64554935355659</v>
      </c>
      <c r="S571" s="5">
        <f t="shared" si="80"/>
        <v>357.75863227347156</v>
      </c>
      <c r="U571" s="6">
        <f t="shared" si="73"/>
        <v>1380.7706271774732</v>
      </c>
      <c r="V571" s="6"/>
    </row>
    <row r="572" spans="1:22">
      <c r="A572" s="35">
        <f t="shared" si="72"/>
        <v>44220.583333333336</v>
      </c>
      <c r="C572" s="36">
        <f t="shared" si="74"/>
        <v>1</v>
      </c>
      <c r="D572" s="36">
        <f t="shared" si="75"/>
        <v>24</v>
      </c>
      <c r="E572" s="36">
        <f t="shared" si="76"/>
        <v>15</v>
      </c>
      <c r="F572" s="5">
        <v>47.634812112085442</v>
      </c>
      <c r="G572" s="5">
        <v>31.637816245006658</v>
      </c>
      <c r="H572" s="5">
        <v>7.7845265850047083</v>
      </c>
      <c r="I572" s="5">
        <v>2.5676215991110529E-2</v>
      </c>
      <c r="J572" s="5">
        <v>5.5281772095138288</v>
      </c>
      <c r="K572" s="5">
        <f t="shared" si="77"/>
        <v>92.611008367601755</v>
      </c>
      <c r="L572" s="5">
        <v>856.34325730855767</v>
      </c>
      <c r="M572" s="5">
        <v>67.948202186750663</v>
      </c>
      <c r="N572" s="5">
        <f t="shared" si="78"/>
        <v>924.29145949530835</v>
      </c>
      <c r="O572" s="5">
        <f t="shared" si="79"/>
        <v>1016.90246786291</v>
      </c>
      <c r="P572" s="5"/>
      <c r="Q572" s="5">
        <v>124.03014174344437</v>
      </c>
      <c r="R572" s="5">
        <v>226.30708794119019</v>
      </c>
      <c r="S572" s="5">
        <f t="shared" si="80"/>
        <v>350.33722968463456</v>
      </c>
      <c r="U572" s="6">
        <f t="shared" si="73"/>
        <v>1367.2396975475447</v>
      </c>
      <c r="V572" s="6"/>
    </row>
    <row r="573" spans="1:22">
      <c r="A573" s="35">
        <f t="shared" si="72"/>
        <v>44220.625</v>
      </c>
      <c r="C573" s="36">
        <f t="shared" si="74"/>
        <v>1</v>
      </c>
      <c r="D573" s="36">
        <f t="shared" si="75"/>
        <v>24</v>
      </c>
      <c r="E573" s="36">
        <f t="shared" si="76"/>
        <v>16</v>
      </c>
      <c r="F573" s="5">
        <v>48.641492950226962</v>
      </c>
      <c r="G573" s="5">
        <v>31.624360501787091</v>
      </c>
      <c r="H573" s="5">
        <v>7.7241550679768443</v>
      </c>
      <c r="I573" s="5">
        <v>9.6074306890340355E-2</v>
      </c>
      <c r="J573" s="5">
        <v>5.6335599969918739</v>
      </c>
      <c r="K573" s="5">
        <f t="shared" si="77"/>
        <v>93.719642823873116</v>
      </c>
      <c r="L573" s="5">
        <v>885.44105792328492</v>
      </c>
      <c r="M573" s="5">
        <v>69.737085778327923</v>
      </c>
      <c r="N573" s="5">
        <f t="shared" si="78"/>
        <v>955.17814370161284</v>
      </c>
      <c r="O573" s="5">
        <f t="shared" si="79"/>
        <v>1048.897786525486</v>
      </c>
      <c r="P573" s="5"/>
      <c r="Q573" s="5">
        <v>126.69391211906449</v>
      </c>
      <c r="R573" s="5">
        <v>220.65172108000075</v>
      </c>
      <c r="S573" s="5">
        <f t="shared" si="80"/>
        <v>347.34563319906522</v>
      </c>
      <c r="U573" s="6">
        <f t="shared" si="73"/>
        <v>1396.2434197245511</v>
      </c>
      <c r="V573" s="6"/>
    </row>
    <row r="574" spans="1:22">
      <c r="A574" s="35">
        <f t="shared" si="72"/>
        <v>44220.666666666664</v>
      </c>
      <c r="C574" s="36">
        <f t="shared" si="74"/>
        <v>1</v>
      </c>
      <c r="D574" s="36">
        <f t="shared" si="75"/>
        <v>24</v>
      </c>
      <c r="E574" s="36">
        <f t="shared" si="76"/>
        <v>17</v>
      </c>
      <c r="F574" s="5">
        <v>48.0216933753712</v>
      </c>
      <c r="G574" s="5">
        <v>31.604176886957738</v>
      </c>
      <c r="H574" s="5">
        <v>7.7715234890294758</v>
      </c>
      <c r="I574" s="5">
        <v>8.2623824191566109E-2</v>
      </c>
      <c r="J574" s="5">
        <v>4.6603189596946333</v>
      </c>
      <c r="K574" s="5">
        <f t="shared" si="77"/>
        <v>92.140336535244614</v>
      </c>
      <c r="L574" s="5">
        <v>939.54173107831082</v>
      </c>
      <c r="M574" s="5">
        <v>72.42939408186389</v>
      </c>
      <c r="N574" s="5">
        <f t="shared" si="78"/>
        <v>1011.9711251601747</v>
      </c>
      <c r="O574" s="5">
        <f t="shared" si="79"/>
        <v>1104.1114616954192</v>
      </c>
      <c r="P574" s="5"/>
      <c r="Q574" s="5">
        <v>113.54415843529725</v>
      </c>
      <c r="R574" s="5">
        <v>231.48297804675704</v>
      </c>
      <c r="S574" s="5">
        <f t="shared" si="80"/>
        <v>345.02713648205429</v>
      </c>
      <c r="U574" s="6">
        <f t="shared" si="73"/>
        <v>1449.1385981774733</v>
      </c>
      <c r="V574" s="6"/>
    </row>
    <row r="575" spans="1:22">
      <c r="A575" s="35">
        <f t="shared" si="72"/>
        <v>44220.708333333336</v>
      </c>
      <c r="C575" s="36">
        <f t="shared" si="74"/>
        <v>1</v>
      </c>
      <c r="D575" s="36">
        <f t="shared" si="75"/>
        <v>24</v>
      </c>
      <c r="E575" s="36">
        <f t="shared" si="76"/>
        <v>18</v>
      </c>
      <c r="F575" s="5">
        <v>48.167760791101543</v>
      </c>
      <c r="G575" s="5">
        <v>30.400092689091419</v>
      </c>
      <c r="H575" s="5">
        <v>7.7733810741687943</v>
      </c>
      <c r="I575" s="5">
        <v>8.4413606163580457E-2</v>
      </c>
      <c r="J575" s="5">
        <v>5.9822530437942305</v>
      </c>
      <c r="K575" s="5">
        <f t="shared" si="77"/>
        <v>92.407901204319572</v>
      </c>
      <c r="L575" s="5">
        <v>950.57872214490214</v>
      </c>
      <c r="M575" s="5">
        <v>71.491320978963614</v>
      </c>
      <c r="N575" s="5">
        <f t="shared" si="78"/>
        <v>1022.0700431238657</v>
      </c>
      <c r="O575" s="5">
        <f t="shared" si="79"/>
        <v>1114.4779443281852</v>
      </c>
      <c r="P575" s="5"/>
      <c r="Q575" s="5">
        <v>116.44182675563744</v>
      </c>
      <c r="R575" s="5">
        <v>224.82972580100267</v>
      </c>
      <c r="S575" s="5">
        <f t="shared" si="80"/>
        <v>341.27155255664013</v>
      </c>
      <c r="U575" s="6">
        <f t="shared" si="73"/>
        <v>1455.7494968848255</v>
      </c>
      <c r="V575" s="6"/>
    </row>
    <row r="576" spans="1:22">
      <c r="A576" s="35">
        <f t="shared" si="72"/>
        <v>44220.75</v>
      </c>
      <c r="C576" s="36">
        <f t="shared" si="74"/>
        <v>1</v>
      </c>
      <c r="D576" s="36">
        <f t="shared" si="75"/>
        <v>24</v>
      </c>
      <c r="E576" s="36">
        <f t="shared" si="76"/>
        <v>19</v>
      </c>
      <c r="F576" s="5">
        <v>48.159865255116102</v>
      </c>
      <c r="G576" s="5">
        <v>31.646786740486366</v>
      </c>
      <c r="H576" s="5">
        <v>7.7668795261811789</v>
      </c>
      <c r="I576" s="5">
        <v>8.3057710730236267E-2</v>
      </c>
      <c r="J576" s="5">
        <v>5.8065117482058426</v>
      </c>
      <c r="K576" s="5">
        <f t="shared" si="77"/>
        <v>93.46310098071973</v>
      </c>
      <c r="L576" s="5">
        <v>935.09423245592131</v>
      </c>
      <c r="M576" s="5">
        <v>70.324825150596496</v>
      </c>
      <c r="N576" s="5">
        <f t="shared" si="78"/>
        <v>1005.4190576065178</v>
      </c>
      <c r="O576" s="5">
        <f t="shared" si="79"/>
        <v>1098.8821585872374</v>
      </c>
      <c r="P576" s="5"/>
      <c r="Q576" s="5">
        <v>116.73510811637451</v>
      </c>
      <c r="R576" s="5">
        <v>235.79621980139606</v>
      </c>
      <c r="S576" s="5">
        <f t="shared" si="80"/>
        <v>352.53132791777057</v>
      </c>
      <c r="U576" s="6">
        <f t="shared" si="73"/>
        <v>1451.413486505008</v>
      </c>
      <c r="V576" s="6"/>
    </row>
    <row r="577" spans="1:22">
      <c r="A577" s="35">
        <f t="shared" si="72"/>
        <v>44220.791666666664</v>
      </c>
      <c r="C577" s="36">
        <f t="shared" si="74"/>
        <v>1</v>
      </c>
      <c r="D577" s="36">
        <f t="shared" si="75"/>
        <v>24</v>
      </c>
      <c r="E577" s="36">
        <f t="shared" si="76"/>
        <v>20</v>
      </c>
      <c r="F577" s="5">
        <v>47.974320159458657</v>
      </c>
      <c r="G577" s="5">
        <v>31.616511318242345</v>
      </c>
      <c r="H577" s="5">
        <v>7.7678083187508378</v>
      </c>
      <c r="I577" s="5">
        <v>8.4413606163580457E-2</v>
      </c>
      <c r="J577" s="5">
        <v>5.6543266051125478</v>
      </c>
      <c r="K577" s="5">
        <f t="shared" si="77"/>
        <v>93.097380007727963</v>
      </c>
      <c r="L577" s="5">
        <v>911.16133488291177</v>
      </c>
      <c r="M577" s="5">
        <v>69.013319389770132</v>
      </c>
      <c r="N577" s="5">
        <f t="shared" si="78"/>
        <v>980.17465427268189</v>
      </c>
      <c r="O577" s="5">
        <f t="shared" si="79"/>
        <v>1073.2720342804098</v>
      </c>
      <c r="P577" s="5"/>
      <c r="Q577" s="5">
        <v>116.71692951963459</v>
      </c>
      <c r="R577" s="5">
        <v>228.40715362927023</v>
      </c>
      <c r="S577" s="5">
        <f t="shared" si="80"/>
        <v>345.12408314890479</v>
      </c>
      <c r="U577" s="6">
        <f t="shared" si="73"/>
        <v>1418.3961174293145</v>
      </c>
      <c r="V577" s="6"/>
    </row>
    <row r="578" spans="1:22">
      <c r="A578" s="35">
        <f t="shared" si="72"/>
        <v>44220.833333333336</v>
      </c>
      <c r="C578" s="36">
        <f t="shared" si="74"/>
        <v>1</v>
      </c>
      <c r="D578" s="36">
        <f t="shared" si="75"/>
        <v>24</v>
      </c>
      <c r="E578" s="36">
        <f t="shared" si="76"/>
        <v>21</v>
      </c>
      <c r="F578" s="5">
        <v>48.148021951137977</v>
      </c>
      <c r="G578" s="5">
        <v>31.70397364916953</v>
      </c>
      <c r="H578" s="5">
        <v>7.743659711939693</v>
      </c>
      <c r="I578" s="5">
        <v>0.100358936459708</v>
      </c>
      <c r="J578" s="5">
        <v>5.8297579513260001</v>
      </c>
      <c r="K578" s="5">
        <f t="shared" si="77"/>
        <v>93.525772200032918</v>
      </c>
      <c r="L578" s="5">
        <v>884.91680084762186</v>
      </c>
      <c r="M578" s="5">
        <v>67.466974534784029</v>
      </c>
      <c r="N578" s="5">
        <f t="shared" si="78"/>
        <v>952.38377538240593</v>
      </c>
      <c r="O578" s="5">
        <f t="shared" si="79"/>
        <v>1045.9095475824388</v>
      </c>
      <c r="P578" s="5"/>
      <c r="Q578" s="5">
        <v>116.55695786832348</v>
      </c>
      <c r="R578" s="5">
        <v>229.04338240115408</v>
      </c>
      <c r="S578" s="5">
        <f t="shared" si="80"/>
        <v>345.60034026947756</v>
      </c>
      <c r="U578" s="6">
        <f t="shared" si="73"/>
        <v>1391.5098878519163</v>
      </c>
      <c r="V578" s="6"/>
    </row>
    <row r="579" spans="1:22">
      <c r="A579" s="35">
        <f t="shared" si="72"/>
        <v>44220.875</v>
      </c>
      <c r="C579" s="36">
        <f t="shared" si="74"/>
        <v>1</v>
      </c>
      <c r="D579" s="36">
        <f t="shared" si="75"/>
        <v>24</v>
      </c>
      <c r="E579" s="36">
        <f t="shared" si="76"/>
        <v>22</v>
      </c>
      <c r="F579" s="5">
        <v>49.762659060157105</v>
      </c>
      <c r="G579" s="5">
        <v>31.49765225313617</v>
      </c>
      <c r="H579" s="5">
        <v>7.759449185623903</v>
      </c>
      <c r="I579" s="5">
        <v>8.8318585011611717E-2</v>
      </c>
      <c r="J579" s="5">
        <v>5.6707539219841259</v>
      </c>
      <c r="K579" s="5">
        <f t="shared" si="77"/>
        <v>94.778833005912915</v>
      </c>
      <c r="L579" s="5">
        <v>825.73604597111205</v>
      </c>
      <c r="M579" s="5">
        <v>63.021714304350965</v>
      </c>
      <c r="N579" s="5">
        <f t="shared" si="78"/>
        <v>888.75776027546306</v>
      </c>
      <c r="O579" s="5">
        <f t="shared" si="79"/>
        <v>983.53659328137599</v>
      </c>
      <c r="P579" s="5"/>
      <c r="Q579" s="5">
        <v>116.98960847073309</v>
      </c>
      <c r="R579" s="5">
        <v>234.22439512163137</v>
      </c>
      <c r="S579" s="5">
        <f t="shared" si="80"/>
        <v>351.21400359236446</v>
      </c>
      <c r="U579" s="6">
        <f t="shared" si="73"/>
        <v>1334.7505968737405</v>
      </c>
      <c r="V579" s="6"/>
    </row>
    <row r="580" spans="1:22">
      <c r="A580" s="35">
        <f t="shared" si="72"/>
        <v>44220.916666666664</v>
      </c>
      <c r="C580" s="36">
        <f t="shared" si="74"/>
        <v>1</v>
      </c>
      <c r="D580" s="36">
        <f t="shared" si="75"/>
        <v>24</v>
      </c>
      <c r="E580" s="36">
        <f t="shared" si="76"/>
        <v>23</v>
      </c>
      <c r="F580" s="5">
        <v>48.913888941724068</v>
      </c>
      <c r="G580" s="5">
        <v>31.553717849884364</v>
      </c>
      <c r="H580" s="5">
        <v>7.7538764302059464</v>
      </c>
      <c r="I580" s="5">
        <v>0.10583675401041853</v>
      </c>
      <c r="J580" s="5">
        <v>5.9193333206823384</v>
      </c>
      <c r="K580" s="5">
        <f t="shared" si="77"/>
        <v>94.246653296507134</v>
      </c>
      <c r="L580" s="5">
        <v>758.52588009365729</v>
      </c>
      <c r="M580" s="5">
        <v>56.692608225685888</v>
      </c>
      <c r="N580" s="5">
        <f t="shared" si="78"/>
        <v>815.21848831934312</v>
      </c>
      <c r="O580" s="5">
        <f t="shared" si="79"/>
        <v>909.46514161585026</v>
      </c>
      <c r="P580" s="5"/>
      <c r="Q580" s="5">
        <v>116.71450570673593</v>
      </c>
      <c r="R580" s="5">
        <v>234.69157760146879</v>
      </c>
      <c r="S580" s="5">
        <f t="shared" si="80"/>
        <v>351.40608330820476</v>
      </c>
      <c r="U580" s="6">
        <f t="shared" si="73"/>
        <v>1260.871224924055</v>
      </c>
      <c r="V580" s="6"/>
    </row>
    <row r="581" spans="1:22">
      <c r="A581" s="35">
        <f t="shared" si="72"/>
        <v>44220.958333333336</v>
      </c>
      <c r="C581" s="36">
        <f t="shared" si="74"/>
        <v>1</v>
      </c>
      <c r="D581" s="36">
        <f t="shared" si="75"/>
        <v>24</v>
      </c>
      <c r="E581" s="36">
        <f t="shared" si="76"/>
        <v>24</v>
      </c>
      <c r="F581" s="5">
        <v>49.032321981505419</v>
      </c>
      <c r="G581" s="5">
        <v>31.642301492746515</v>
      </c>
      <c r="H581" s="5">
        <v>7.7668795261811789</v>
      </c>
      <c r="I581" s="5">
        <v>9.0108366983626009E-2</v>
      </c>
      <c r="J581" s="5">
        <v>6.0451727669061217</v>
      </c>
      <c r="K581" s="5">
        <f t="shared" si="77"/>
        <v>94.576784134322864</v>
      </c>
      <c r="L581" s="5">
        <v>776.27654723252908</v>
      </c>
      <c r="M581" s="5">
        <v>57.434199443782283</v>
      </c>
      <c r="N581" s="5">
        <f t="shared" si="78"/>
        <v>833.71074667631137</v>
      </c>
      <c r="O581" s="5">
        <f t="shared" si="79"/>
        <v>928.28753081063428</v>
      </c>
      <c r="P581" s="5"/>
      <c r="Q581" s="5">
        <v>114.1125425600315</v>
      </c>
      <c r="R581" s="5">
        <v>229.3630335715691</v>
      </c>
      <c r="S581" s="5">
        <f t="shared" si="80"/>
        <v>343.47557613160063</v>
      </c>
      <c r="U581" s="6">
        <f t="shared" si="73"/>
        <v>1271.763106942235</v>
      </c>
      <c r="V581" s="6"/>
    </row>
    <row r="582" spans="1:22">
      <c r="A582" s="35">
        <f t="shared" ref="A582:A645" si="81">IFERROR(IF(YEAR(A581+1/24)=ForecastYear,--TEXT(A581+1/24,"m/d/yyyy hh:mm"),""),"")</f>
        <v>44221</v>
      </c>
      <c r="C582" s="36">
        <f t="shared" si="74"/>
        <v>1</v>
      </c>
      <c r="D582" s="36">
        <f t="shared" si="75"/>
        <v>25</v>
      </c>
      <c r="E582" s="36">
        <f t="shared" si="76"/>
        <v>1</v>
      </c>
      <c r="F582" s="5">
        <v>48.080909895261883</v>
      </c>
      <c r="G582" s="5">
        <v>30.442702542620047</v>
      </c>
      <c r="H582" s="5">
        <v>7.7585203930542432</v>
      </c>
      <c r="I582" s="5">
        <v>9.4013345831657269E-2</v>
      </c>
      <c r="J582" s="5">
        <v>5.2650301901936514</v>
      </c>
      <c r="K582" s="5">
        <f t="shared" si="77"/>
        <v>91.641176366961474</v>
      </c>
      <c r="L582" s="5">
        <v>746.50528577401633</v>
      </c>
      <c r="M582" s="5">
        <v>55.043460468812071</v>
      </c>
      <c r="N582" s="5">
        <f t="shared" si="78"/>
        <v>801.54874624282843</v>
      </c>
      <c r="O582" s="5">
        <f t="shared" si="79"/>
        <v>893.18992260978985</v>
      </c>
      <c r="P582" s="5"/>
      <c r="Q582" s="5">
        <v>128.95048192771085</v>
      </c>
      <c r="R582" s="5">
        <v>229.01879384958366</v>
      </c>
      <c r="S582" s="5">
        <f t="shared" si="80"/>
        <v>357.96927577729451</v>
      </c>
      <c r="U582" s="6">
        <f t="shared" ref="U582:U645" si="82">+O582+S582</f>
        <v>1251.1591983870844</v>
      </c>
      <c r="V582" s="6"/>
    </row>
    <row r="583" spans="1:22">
      <c r="A583" s="35">
        <f t="shared" si="81"/>
        <v>44221.041666666664</v>
      </c>
      <c r="C583" s="36">
        <f t="shared" ref="C583:C646" si="83">IFERROR(MONTH($A583),0)</f>
        <v>1</v>
      </c>
      <c r="D583" s="36">
        <f t="shared" ref="D583:D646" si="84">IFERROR(DAY($A583),0)</f>
        <v>25</v>
      </c>
      <c r="E583" s="36">
        <f t="shared" ref="E583:E646" si="85">IFERROR(HOUR($A583)+1,0)</f>
        <v>2</v>
      </c>
      <c r="F583" s="5">
        <v>48.779664829971864</v>
      </c>
      <c r="G583" s="5">
        <v>31.604176886957738</v>
      </c>
      <c r="H583" s="5">
        <v>7.819820702651767</v>
      </c>
      <c r="I583" s="5">
        <v>8.7613519386272709E-2</v>
      </c>
      <c r="J583" s="5">
        <v>5.3270200651807365</v>
      </c>
      <c r="K583" s="5">
        <f t="shared" ref="K583:K646" si="86">SUM(F583:J583)</f>
        <v>93.618296004148362</v>
      </c>
      <c r="L583" s="5">
        <v>735.66450788194209</v>
      </c>
      <c r="M583" s="5">
        <v>55.117890345649585</v>
      </c>
      <c r="N583" s="5">
        <f t="shared" ref="N583:N646" si="87">SUM(L583:M583)</f>
        <v>790.78239822759167</v>
      </c>
      <c r="O583" s="5">
        <f t="shared" ref="O583:O646" si="88">SUM(K583,N583)</f>
        <v>884.40069423174009</v>
      </c>
      <c r="P583" s="5"/>
      <c r="Q583" s="5">
        <v>127.67313253012048</v>
      </c>
      <c r="R583" s="5">
        <v>236.98261741466735</v>
      </c>
      <c r="S583" s="5">
        <f t="shared" ref="S583:S646" si="89">SUM(Q583:R583)</f>
        <v>364.65574994478783</v>
      </c>
      <c r="U583" s="6">
        <f t="shared" si="82"/>
        <v>1249.056444176528</v>
      </c>
      <c r="V583" s="6"/>
    </row>
    <row r="584" spans="1:22">
      <c r="A584" s="35">
        <f t="shared" si="81"/>
        <v>44221.083333333336</v>
      </c>
      <c r="C584" s="36">
        <f t="shared" si="83"/>
        <v>1</v>
      </c>
      <c r="D584" s="36">
        <f t="shared" si="84"/>
        <v>25</v>
      </c>
      <c r="E584" s="36">
        <f t="shared" si="85"/>
        <v>3</v>
      </c>
      <c r="F584" s="5">
        <v>48.827038045884407</v>
      </c>
      <c r="G584" s="5">
        <v>31.546989978274581</v>
      </c>
      <c r="H584" s="5">
        <v>7.7585203930542432</v>
      </c>
      <c r="I584" s="5">
        <v>0.10263684078772622</v>
      </c>
      <c r="J584" s="5">
        <v>5.4993519176448347</v>
      </c>
      <c r="K584" s="5">
        <f t="shared" si="86"/>
        <v>93.734537175645784</v>
      </c>
      <c r="L584" s="5">
        <v>744.20591263514302</v>
      </c>
      <c r="M584" s="5">
        <v>55.948168454509329</v>
      </c>
      <c r="N584" s="5">
        <f t="shared" si="87"/>
        <v>800.15408108965232</v>
      </c>
      <c r="O584" s="5">
        <f t="shared" si="88"/>
        <v>893.88861826529808</v>
      </c>
      <c r="P584" s="5"/>
      <c r="Q584" s="5">
        <v>128.04639971651312</v>
      </c>
      <c r="R584" s="5">
        <v>236.28594178683969</v>
      </c>
      <c r="S584" s="5">
        <f t="shared" si="89"/>
        <v>364.33234150335284</v>
      </c>
      <c r="U584" s="6">
        <f t="shared" si="82"/>
        <v>1258.220959768651</v>
      </c>
      <c r="V584" s="6"/>
    </row>
    <row r="585" spans="1:22">
      <c r="A585" s="35">
        <f t="shared" si="81"/>
        <v>44221.125</v>
      </c>
      <c r="C585" s="36">
        <f t="shared" si="83"/>
        <v>1</v>
      </c>
      <c r="D585" s="36">
        <f t="shared" si="84"/>
        <v>25</v>
      </c>
      <c r="E585" s="36">
        <f t="shared" si="85"/>
        <v>4</v>
      </c>
      <c r="F585" s="5">
        <v>49.221814845155592</v>
      </c>
      <c r="G585" s="5">
        <v>31.50998668442077</v>
      </c>
      <c r="H585" s="5">
        <v>7.73251420110378</v>
      </c>
      <c r="I585" s="5">
        <v>8.1484872027556998E-2</v>
      </c>
      <c r="J585" s="5">
        <v>3.2838337856064008</v>
      </c>
      <c r="K585" s="5">
        <f t="shared" si="86"/>
        <v>91.829634388314105</v>
      </c>
      <c r="L585" s="5">
        <v>762.5794369301658</v>
      </c>
      <c r="M585" s="5">
        <v>57.173694874851016</v>
      </c>
      <c r="N585" s="5">
        <f t="shared" si="87"/>
        <v>819.75313180501678</v>
      </c>
      <c r="O585" s="5">
        <f t="shared" si="88"/>
        <v>911.58276619333083</v>
      </c>
      <c r="P585" s="5"/>
      <c r="Q585" s="5">
        <v>128.46693125442948</v>
      </c>
      <c r="R585" s="5">
        <v>236.6691133821449</v>
      </c>
      <c r="S585" s="5">
        <f t="shared" si="89"/>
        <v>365.13604463657441</v>
      </c>
      <c r="U585" s="6">
        <f t="shared" si="82"/>
        <v>1276.7188108299051</v>
      </c>
      <c r="V585" s="6"/>
    </row>
    <row r="586" spans="1:22">
      <c r="A586" s="35">
        <f t="shared" si="81"/>
        <v>44221.166666666664</v>
      </c>
      <c r="C586" s="36">
        <f t="shared" si="83"/>
        <v>1</v>
      </c>
      <c r="D586" s="36">
        <f t="shared" si="84"/>
        <v>25</v>
      </c>
      <c r="E586" s="36">
        <f t="shared" si="85"/>
        <v>5</v>
      </c>
      <c r="F586" s="5">
        <v>50.01531621169066</v>
      </c>
      <c r="G586" s="5">
        <v>31.666970355315719</v>
      </c>
      <c r="H586" s="5">
        <v>7.7873129627136866</v>
      </c>
      <c r="I586" s="5">
        <v>0.10176906771038591</v>
      </c>
      <c r="J586" s="5">
        <v>1.1250363891811501</v>
      </c>
      <c r="K586" s="5">
        <f t="shared" si="86"/>
        <v>90.696404986611597</v>
      </c>
      <c r="L586" s="5">
        <v>793.71908089221256</v>
      </c>
      <c r="M586" s="5">
        <v>59.261581247516887</v>
      </c>
      <c r="N586" s="5">
        <f t="shared" si="87"/>
        <v>852.98066213972947</v>
      </c>
      <c r="O586" s="5">
        <f t="shared" si="88"/>
        <v>943.67706712634106</v>
      </c>
      <c r="P586" s="5"/>
      <c r="Q586" s="5">
        <v>114.60578848490744</v>
      </c>
      <c r="R586" s="5">
        <v>234.49097752220126</v>
      </c>
      <c r="S586" s="5">
        <f t="shared" si="89"/>
        <v>349.09676600710873</v>
      </c>
      <c r="U586" s="6">
        <f t="shared" si="82"/>
        <v>1292.7738331334499</v>
      </c>
      <c r="V586" s="6"/>
    </row>
    <row r="587" spans="1:22">
      <c r="A587" s="35">
        <f t="shared" si="81"/>
        <v>44221.208333333336</v>
      </c>
      <c r="C587" s="36">
        <f t="shared" si="83"/>
        <v>1</v>
      </c>
      <c r="D587" s="36">
        <f t="shared" si="84"/>
        <v>25</v>
      </c>
      <c r="E587" s="36">
        <f t="shared" si="85"/>
        <v>6</v>
      </c>
      <c r="F587" s="5">
        <v>49.766606828149818</v>
      </c>
      <c r="G587" s="5">
        <v>31.564930969234002</v>
      </c>
      <c r="H587" s="5">
        <v>7.7808114147260703</v>
      </c>
      <c r="I587" s="5">
        <v>8.4413606163580457E-2</v>
      </c>
      <c r="J587" s="5">
        <v>3.8597197242364247</v>
      </c>
      <c r="K587" s="5">
        <f t="shared" si="86"/>
        <v>93.056482542509897</v>
      </c>
      <c r="L587" s="5">
        <v>786.36873394636859</v>
      </c>
      <c r="M587" s="5">
        <v>61.133877632101715</v>
      </c>
      <c r="N587" s="5">
        <f t="shared" si="87"/>
        <v>847.50261157847035</v>
      </c>
      <c r="O587" s="5">
        <f t="shared" si="88"/>
        <v>940.55909412098026</v>
      </c>
      <c r="P587" s="5"/>
      <c r="Q587" s="5">
        <v>118.01488132686353</v>
      </c>
      <c r="R587" s="5">
        <v>231.85795345820549</v>
      </c>
      <c r="S587" s="5">
        <f t="shared" si="89"/>
        <v>349.87283478506902</v>
      </c>
      <c r="U587" s="6">
        <f t="shared" si="82"/>
        <v>1290.4319289060493</v>
      </c>
      <c r="V587" s="6"/>
    </row>
    <row r="588" spans="1:22">
      <c r="A588" s="35">
        <f t="shared" si="81"/>
        <v>44221.25</v>
      </c>
      <c r="C588" s="36">
        <f t="shared" si="83"/>
        <v>1</v>
      </c>
      <c r="D588" s="36">
        <f t="shared" si="84"/>
        <v>25</v>
      </c>
      <c r="E588" s="36">
        <f t="shared" si="85"/>
        <v>7</v>
      </c>
      <c r="F588" s="5">
        <v>49.912674243880161</v>
      </c>
      <c r="G588" s="5">
        <v>31.799285163641461</v>
      </c>
      <c r="H588" s="5">
        <v>7.7445885045093528</v>
      </c>
      <c r="I588" s="5">
        <v>0.10448085857707434</v>
      </c>
      <c r="J588" s="5">
        <v>5.9345208400541747</v>
      </c>
      <c r="K588" s="5">
        <f t="shared" si="86"/>
        <v>95.495549610662223</v>
      </c>
      <c r="L588" s="5">
        <v>913.6763381250305</v>
      </c>
      <c r="M588" s="5">
        <v>66.010458841498362</v>
      </c>
      <c r="N588" s="5">
        <f t="shared" si="87"/>
        <v>979.68679696652885</v>
      </c>
      <c r="O588" s="5">
        <f t="shared" si="88"/>
        <v>1075.1823465771911</v>
      </c>
      <c r="P588" s="5"/>
      <c r="Q588" s="5">
        <v>124.32649011495707</v>
      </c>
      <c r="R588" s="5">
        <v>231.3477410131199</v>
      </c>
      <c r="S588" s="5">
        <f t="shared" si="89"/>
        <v>355.67423112807694</v>
      </c>
      <c r="U588" s="6">
        <f t="shared" si="82"/>
        <v>1430.8565777052681</v>
      </c>
      <c r="V588" s="6"/>
    </row>
    <row r="589" spans="1:22">
      <c r="A589" s="35">
        <f t="shared" si="81"/>
        <v>44221.291666666664</v>
      </c>
      <c r="C589" s="36">
        <f t="shared" si="83"/>
        <v>1</v>
      </c>
      <c r="D589" s="36">
        <f t="shared" si="84"/>
        <v>25</v>
      </c>
      <c r="E589" s="36">
        <f t="shared" si="85"/>
        <v>8</v>
      </c>
      <c r="F589" s="5">
        <v>49.557375124536094</v>
      </c>
      <c r="G589" s="5">
        <v>31.736491695283483</v>
      </c>
      <c r="H589" s="5">
        <v>7.7761674518777726</v>
      </c>
      <c r="I589" s="5">
        <v>8.3274653999571346E-2</v>
      </c>
      <c r="J589" s="5">
        <v>5.7228254169732775</v>
      </c>
      <c r="K589" s="5">
        <f t="shared" si="86"/>
        <v>94.876134342670198</v>
      </c>
      <c r="L589" s="5">
        <v>999.52368975076536</v>
      </c>
      <c r="M589" s="5">
        <v>73.018416727871042</v>
      </c>
      <c r="N589" s="5">
        <f t="shared" si="87"/>
        <v>1072.5421064786365</v>
      </c>
      <c r="O589" s="5">
        <f t="shared" si="88"/>
        <v>1167.4182408213067</v>
      </c>
      <c r="P589" s="5"/>
      <c r="Q589" s="5">
        <v>133.26066445939364</v>
      </c>
      <c r="R589" s="5">
        <v>231.20225874966178</v>
      </c>
      <c r="S589" s="5">
        <f t="shared" si="89"/>
        <v>364.46292320905542</v>
      </c>
      <c r="U589" s="6">
        <f t="shared" si="82"/>
        <v>1531.881164030362</v>
      </c>
      <c r="V589" s="6"/>
    </row>
    <row r="590" spans="1:22">
      <c r="A590" s="35">
        <f t="shared" si="81"/>
        <v>44221.333333333336</v>
      </c>
      <c r="C590" s="36">
        <f t="shared" si="83"/>
        <v>1</v>
      </c>
      <c r="D590" s="36">
        <f t="shared" si="84"/>
        <v>25</v>
      </c>
      <c r="E590" s="36">
        <f t="shared" si="85"/>
        <v>9</v>
      </c>
      <c r="F590" s="5">
        <v>50.082428267566769</v>
      </c>
      <c r="G590" s="5">
        <v>31.617632630177305</v>
      </c>
      <c r="H590" s="5">
        <v>7.7538764302059464</v>
      </c>
      <c r="I590" s="5">
        <v>9.1518498234303969E-2</v>
      </c>
      <c r="J590" s="5">
        <v>5.502141462019253</v>
      </c>
      <c r="K590" s="5">
        <f t="shared" si="86"/>
        <v>95.047597288203576</v>
      </c>
      <c r="L590" s="5">
        <v>1006.7110192110746</v>
      </c>
      <c r="M590" s="5">
        <v>77.439294757271114</v>
      </c>
      <c r="N590" s="5">
        <f t="shared" si="87"/>
        <v>1084.1503139683457</v>
      </c>
      <c r="O590" s="5">
        <f t="shared" si="88"/>
        <v>1179.1979112565493</v>
      </c>
      <c r="P590" s="5"/>
      <c r="Q590" s="5">
        <v>135.28091251042127</v>
      </c>
      <c r="R590" s="5">
        <v>232.34357735172065</v>
      </c>
      <c r="S590" s="5">
        <f t="shared" si="89"/>
        <v>367.6244898621419</v>
      </c>
      <c r="U590" s="6">
        <f t="shared" si="82"/>
        <v>1546.8224011186912</v>
      </c>
      <c r="V590" s="6"/>
    </row>
    <row r="591" spans="1:22">
      <c r="A591" s="35">
        <f t="shared" si="81"/>
        <v>44221.375</v>
      </c>
      <c r="C591" s="36">
        <f t="shared" si="83"/>
        <v>1</v>
      </c>
      <c r="D591" s="36">
        <f t="shared" si="84"/>
        <v>25</v>
      </c>
      <c r="E591" s="36">
        <f t="shared" si="85"/>
        <v>10</v>
      </c>
      <c r="F591" s="5">
        <v>38.356513817187974</v>
      </c>
      <c r="G591" s="5">
        <v>31.546989978274581</v>
      </c>
      <c r="H591" s="5">
        <v>7.774309866738454</v>
      </c>
      <c r="I591" s="5">
        <v>9.4664175639662396E-2</v>
      </c>
      <c r="J591" s="5">
        <v>5.4652574864019368</v>
      </c>
      <c r="K591" s="5">
        <f t="shared" si="86"/>
        <v>83.237735324242607</v>
      </c>
      <c r="L591" s="5">
        <v>1001.0576271202984</v>
      </c>
      <c r="M591" s="5">
        <v>84.386797775129125</v>
      </c>
      <c r="N591" s="5">
        <f t="shared" si="87"/>
        <v>1085.4444248954276</v>
      </c>
      <c r="O591" s="5">
        <f t="shared" si="88"/>
        <v>1168.6821602196701</v>
      </c>
      <c r="P591" s="5"/>
      <c r="Q591" s="5">
        <v>132.27417260964168</v>
      </c>
      <c r="R591" s="5">
        <v>228.6991426791686</v>
      </c>
      <c r="S591" s="5">
        <f t="shared" si="89"/>
        <v>360.97331528881028</v>
      </c>
      <c r="U591" s="6">
        <f t="shared" si="82"/>
        <v>1529.6554755084803</v>
      </c>
      <c r="V591" s="6"/>
    </row>
    <row r="592" spans="1:22">
      <c r="A592" s="35">
        <f t="shared" si="81"/>
        <v>44221.416666666664</v>
      </c>
      <c r="C592" s="36">
        <f t="shared" si="83"/>
        <v>1</v>
      </c>
      <c r="D592" s="36">
        <f t="shared" si="84"/>
        <v>25</v>
      </c>
      <c r="E592" s="36">
        <f t="shared" si="85"/>
        <v>11</v>
      </c>
      <c r="F592" s="5">
        <v>37.922259337989672</v>
      </c>
      <c r="G592" s="5">
        <v>31.641180180811549</v>
      </c>
      <c r="H592" s="5">
        <v>7.7947433032709617</v>
      </c>
      <c r="I592" s="5">
        <v>8.6962689578267471E-2</v>
      </c>
      <c r="J592" s="5">
        <v>5.1416703389693517</v>
      </c>
      <c r="K592" s="5">
        <f t="shared" si="86"/>
        <v>82.5868158506198</v>
      </c>
      <c r="L592" s="5">
        <v>988.21077390750941</v>
      </c>
      <c r="M592" s="5">
        <v>86.464417957886369</v>
      </c>
      <c r="N592" s="5">
        <f t="shared" si="87"/>
        <v>1074.6751918653958</v>
      </c>
      <c r="O592" s="5">
        <f t="shared" si="88"/>
        <v>1157.2620077160157</v>
      </c>
      <c r="P592" s="5"/>
      <c r="Q592" s="5">
        <v>129.80915489171113</v>
      </c>
      <c r="R592" s="5">
        <v>228.36822175595046</v>
      </c>
      <c r="S592" s="5">
        <f t="shared" si="89"/>
        <v>358.17737664766162</v>
      </c>
      <c r="U592" s="6">
        <f t="shared" si="82"/>
        <v>1515.4393843636772</v>
      </c>
      <c r="V592" s="6"/>
    </row>
    <row r="593" spans="1:22">
      <c r="A593" s="35">
        <f t="shared" si="81"/>
        <v>44221.458333333336</v>
      </c>
      <c r="C593" s="36">
        <f t="shared" si="83"/>
        <v>1</v>
      </c>
      <c r="D593" s="36">
        <f t="shared" si="84"/>
        <v>25</v>
      </c>
      <c r="E593" s="36">
        <f t="shared" si="85"/>
        <v>12</v>
      </c>
      <c r="F593" s="5">
        <v>38.103856665654412</v>
      </c>
      <c r="G593" s="5">
        <v>30.386636945871853</v>
      </c>
      <c r="H593" s="5">
        <v>7.7798826221564106</v>
      </c>
      <c r="I593" s="5">
        <v>0.46881440503308386</v>
      </c>
      <c r="J593" s="5">
        <v>4.9185067890158436</v>
      </c>
      <c r="K593" s="5">
        <f t="shared" si="86"/>
        <v>81.657697427731591</v>
      </c>
      <c r="L593" s="5">
        <v>991.14783986356349</v>
      </c>
      <c r="M593" s="5">
        <v>86.472117600317844</v>
      </c>
      <c r="N593" s="5">
        <f t="shared" si="87"/>
        <v>1077.6199574638813</v>
      </c>
      <c r="O593" s="5">
        <f t="shared" si="88"/>
        <v>1159.2776548916129</v>
      </c>
      <c r="P593" s="5"/>
      <c r="Q593" s="5">
        <v>128.20459075280255</v>
      </c>
      <c r="R593" s="5">
        <v>228.40715362927023</v>
      </c>
      <c r="S593" s="5">
        <f t="shared" si="89"/>
        <v>356.61174438207274</v>
      </c>
      <c r="U593" s="6">
        <f t="shared" si="82"/>
        <v>1515.8893992736857</v>
      </c>
      <c r="V593" s="6"/>
    </row>
    <row r="594" spans="1:22">
      <c r="A594" s="35">
        <f t="shared" si="81"/>
        <v>44221.5</v>
      </c>
      <c r="C594" s="36">
        <f t="shared" si="83"/>
        <v>1</v>
      </c>
      <c r="D594" s="36">
        <f t="shared" si="84"/>
        <v>25</v>
      </c>
      <c r="E594" s="36">
        <f t="shared" si="85"/>
        <v>13</v>
      </c>
      <c r="F594" s="5">
        <v>38.573641056787125</v>
      </c>
      <c r="G594" s="5">
        <v>31.688275282080035</v>
      </c>
      <c r="H594" s="5">
        <v>7.7919569255619843</v>
      </c>
      <c r="I594" s="5">
        <v>9.1030375878300041E-2</v>
      </c>
      <c r="J594" s="5">
        <v>4.9088983583928449</v>
      </c>
      <c r="K594" s="5">
        <f t="shared" si="86"/>
        <v>83.053801998700308</v>
      </c>
      <c r="L594" s="5">
        <v>960.76852195277081</v>
      </c>
      <c r="M594" s="5">
        <v>78.233641201450709</v>
      </c>
      <c r="N594" s="5">
        <f t="shared" si="87"/>
        <v>1039.0021631542215</v>
      </c>
      <c r="O594" s="5">
        <f t="shared" si="88"/>
        <v>1122.0559651529218</v>
      </c>
      <c r="P594" s="5"/>
      <c r="Q594" s="5">
        <v>126.71636963302933</v>
      </c>
      <c r="R594" s="5">
        <v>231.42662928274157</v>
      </c>
      <c r="S594" s="5">
        <f t="shared" si="89"/>
        <v>358.14299891577093</v>
      </c>
      <c r="U594" s="6">
        <f t="shared" si="82"/>
        <v>1480.1989640686927</v>
      </c>
      <c r="V594" s="6"/>
    </row>
    <row r="595" spans="1:22">
      <c r="A595" s="35">
        <f t="shared" si="81"/>
        <v>44221.541666666664</v>
      </c>
      <c r="C595" s="36">
        <f t="shared" si="83"/>
        <v>1</v>
      </c>
      <c r="D595" s="36">
        <f t="shared" si="84"/>
        <v>25</v>
      </c>
      <c r="E595" s="36">
        <f t="shared" si="85"/>
        <v>14</v>
      </c>
      <c r="F595" s="5">
        <v>38.427573641056782</v>
      </c>
      <c r="G595" s="5">
        <v>31.717429392389096</v>
      </c>
      <c r="H595" s="5">
        <v>7.7399445416610551</v>
      </c>
      <c r="I595" s="5">
        <v>9.5369241265001403E-2</v>
      </c>
      <c r="J595" s="5">
        <v>4.943922637760549</v>
      </c>
      <c r="K595" s="5">
        <f t="shared" si="86"/>
        <v>82.92423945413249</v>
      </c>
      <c r="L595" s="5">
        <v>947.44135523986176</v>
      </c>
      <c r="M595" s="5">
        <v>76.469139810906398</v>
      </c>
      <c r="N595" s="5">
        <f t="shared" si="87"/>
        <v>1023.9104950507682</v>
      </c>
      <c r="O595" s="5">
        <f t="shared" si="88"/>
        <v>1106.8347345049008</v>
      </c>
      <c r="P595" s="5"/>
      <c r="Q595" s="5">
        <v>124.44646885344039</v>
      </c>
      <c r="R595" s="5">
        <v>230.7535176835022</v>
      </c>
      <c r="S595" s="5">
        <f t="shared" si="89"/>
        <v>355.19998653694256</v>
      </c>
      <c r="U595" s="6">
        <f t="shared" si="82"/>
        <v>1462.0347210418433</v>
      </c>
      <c r="V595" s="6"/>
    </row>
    <row r="596" spans="1:22">
      <c r="A596" s="35">
        <f t="shared" si="81"/>
        <v>44221.583333333336</v>
      </c>
      <c r="C596" s="36">
        <f t="shared" si="83"/>
        <v>1</v>
      </c>
      <c r="D596" s="36">
        <f t="shared" si="84"/>
        <v>25</v>
      </c>
      <c r="E596" s="36">
        <f t="shared" si="85"/>
        <v>15</v>
      </c>
      <c r="F596" s="5">
        <v>38.632857576677793</v>
      </c>
      <c r="G596" s="5">
        <v>30.278991000115315</v>
      </c>
      <c r="H596" s="5">
        <v>7.7362293713824171</v>
      </c>
      <c r="I596" s="5">
        <v>9.1952384772974127E-2</v>
      </c>
      <c r="J596" s="5">
        <v>5.1249330727228379</v>
      </c>
      <c r="K596" s="5">
        <f t="shared" si="86"/>
        <v>81.864963405671347</v>
      </c>
      <c r="L596" s="5">
        <v>954.88825837895899</v>
      </c>
      <c r="M596" s="5">
        <v>77.108210132718071</v>
      </c>
      <c r="N596" s="5">
        <f t="shared" si="87"/>
        <v>1031.996468511677</v>
      </c>
      <c r="O596" s="5">
        <f t="shared" si="88"/>
        <v>1113.8614319173485</v>
      </c>
      <c r="P596" s="5"/>
      <c r="Q596" s="5">
        <v>124.51554752105201</v>
      </c>
      <c r="R596" s="5">
        <v>237.31763642981386</v>
      </c>
      <c r="S596" s="5">
        <f t="shared" si="89"/>
        <v>361.83318395086587</v>
      </c>
      <c r="U596" s="6">
        <f t="shared" si="82"/>
        <v>1475.6946158682144</v>
      </c>
      <c r="V596" s="6"/>
    </row>
    <row r="597" spans="1:22">
      <c r="A597" s="35">
        <f t="shared" si="81"/>
        <v>44221.625</v>
      </c>
      <c r="C597" s="36">
        <f t="shared" si="83"/>
        <v>1</v>
      </c>
      <c r="D597" s="36">
        <f t="shared" si="84"/>
        <v>25</v>
      </c>
      <c r="E597" s="36">
        <f t="shared" si="85"/>
        <v>16</v>
      </c>
      <c r="F597" s="5">
        <v>38.419678105071355</v>
      </c>
      <c r="G597" s="5">
        <v>30.227410651106979</v>
      </c>
      <c r="H597" s="5">
        <v>7.7882417552833463</v>
      </c>
      <c r="I597" s="5">
        <v>9.9491163382367742E-2</v>
      </c>
      <c r="J597" s="5">
        <v>5.2854868489393896</v>
      </c>
      <c r="K597" s="5">
        <f t="shared" si="86"/>
        <v>81.820308523783439</v>
      </c>
      <c r="L597" s="5">
        <v>1004.2900347817452</v>
      </c>
      <c r="M597" s="5">
        <v>85.636706396503783</v>
      </c>
      <c r="N597" s="5">
        <f t="shared" si="87"/>
        <v>1089.9267411782491</v>
      </c>
      <c r="O597" s="5">
        <f t="shared" si="88"/>
        <v>1171.7470497020327</v>
      </c>
      <c r="P597" s="5"/>
      <c r="Q597" s="5">
        <v>127.30172044805414</v>
      </c>
      <c r="R597" s="5">
        <v>229.63350763884338</v>
      </c>
      <c r="S597" s="5">
        <f t="shared" si="89"/>
        <v>356.9352280868975</v>
      </c>
      <c r="U597" s="6">
        <f t="shared" si="82"/>
        <v>1528.6822777889302</v>
      </c>
      <c r="V597" s="6"/>
    </row>
    <row r="598" spans="1:22">
      <c r="A598" s="35">
        <f t="shared" si="81"/>
        <v>44221.666666666664</v>
      </c>
      <c r="C598" s="36">
        <f t="shared" si="83"/>
        <v>1</v>
      </c>
      <c r="D598" s="36">
        <f t="shared" si="84"/>
        <v>25</v>
      </c>
      <c r="E598" s="36">
        <f t="shared" si="85"/>
        <v>17</v>
      </c>
      <c r="F598" s="5">
        <v>38.526267840874581</v>
      </c>
      <c r="G598" s="5">
        <v>30.081640099561671</v>
      </c>
      <c r="H598" s="5">
        <v>7.8142479472338104</v>
      </c>
      <c r="I598" s="5">
        <v>0.10106400208504696</v>
      </c>
      <c r="J598" s="5">
        <v>5.1593374533406706</v>
      </c>
      <c r="K598" s="5">
        <f t="shared" si="86"/>
        <v>81.68255734309578</v>
      </c>
      <c r="L598" s="5">
        <v>1187.0958374906388</v>
      </c>
      <c r="M598" s="5">
        <v>88.712713547874444</v>
      </c>
      <c r="N598" s="5">
        <f t="shared" si="87"/>
        <v>1275.8085510385133</v>
      </c>
      <c r="O598" s="5">
        <f t="shared" si="88"/>
        <v>1357.4911083816091</v>
      </c>
      <c r="P598" s="5"/>
      <c r="Q598" s="5">
        <v>132.55412299943617</v>
      </c>
      <c r="R598" s="5">
        <v>232.69806230352711</v>
      </c>
      <c r="S598" s="5">
        <f t="shared" si="89"/>
        <v>365.25218530296331</v>
      </c>
      <c r="U598" s="6">
        <f t="shared" si="82"/>
        <v>1722.7432936845726</v>
      </c>
      <c r="V598" s="6"/>
    </row>
    <row r="599" spans="1:22">
      <c r="A599" s="35">
        <f t="shared" si="81"/>
        <v>44221.708333333336</v>
      </c>
      <c r="C599" s="36">
        <f t="shared" si="83"/>
        <v>1</v>
      </c>
      <c r="D599" s="36">
        <f t="shared" si="84"/>
        <v>25</v>
      </c>
      <c r="E599" s="36">
        <f t="shared" si="85"/>
        <v>18</v>
      </c>
      <c r="F599" s="5">
        <v>43.892328054994636</v>
      </c>
      <c r="G599" s="5">
        <v>30.423640239725664</v>
      </c>
      <c r="H599" s="5">
        <v>7.7752386593081129</v>
      </c>
      <c r="I599" s="5">
        <v>0.10719264944376261</v>
      </c>
      <c r="J599" s="5">
        <v>5.6881110869805092</v>
      </c>
      <c r="K599" s="5">
        <f t="shared" si="86"/>
        <v>87.886510690452695</v>
      </c>
      <c r="L599" s="5">
        <v>1206.6783210849003</v>
      </c>
      <c r="M599" s="5">
        <v>88.047977751291214</v>
      </c>
      <c r="N599" s="5">
        <f t="shared" si="87"/>
        <v>1294.7262988361915</v>
      </c>
      <c r="O599" s="5">
        <f t="shared" si="88"/>
        <v>1382.6128095266442</v>
      </c>
      <c r="P599" s="5"/>
      <c r="Q599" s="5">
        <v>154.85134656272149</v>
      </c>
      <c r="R599" s="5">
        <v>237.2848516943867</v>
      </c>
      <c r="S599" s="5">
        <f t="shared" si="89"/>
        <v>392.13619825710816</v>
      </c>
      <c r="U599" s="6">
        <f t="shared" si="82"/>
        <v>1774.7490077837524</v>
      </c>
      <c r="V599" s="6"/>
    </row>
    <row r="600" spans="1:22">
      <c r="A600" s="35">
        <f t="shared" si="81"/>
        <v>44221.75</v>
      </c>
      <c r="C600" s="36">
        <f t="shared" si="83"/>
        <v>1</v>
      </c>
      <c r="D600" s="36">
        <f t="shared" si="84"/>
        <v>25</v>
      </c>
      <c r="E600" s="36">
        <f t="shared" si="85"/>
        <v>19</v>
      </c>
      <c r="F600" s="5">
        <v>38.498633464925597</v>
      </c>
      <c r="G600" s="5">
        <v>30.44943041422983</v>
      </c>
      <c r="H600" s="5">
        <v>7.8253934580697235</v>
      </c>
      <c r="I600" s="5">
        <v>0.1126704669944732</v>
      </c>
      <c r="J600" s="5">
        <v>5.6688942257345136</v>
      </c>
      <c r="K600" s="5">
        <f t="shared" si="86"/>
        <v>82.555022029954145</v>
      </c>
      <c r="L600" s="5">
        <v>1183.7929157195997</v>
      </c>
      <c r="M600" s="5">
        <v>87.08552244735796</v>
      </c>
      <c r="N600" s="5">
        <f t="shared" si="87"/>
        <v>1270.8784381669577</v>
      </c>
      <c r="O600" s="5">
        <f t="shared" si="88"/>
        <v>1353.4334601969119</v>
      </c>
      <c r="P600" s="5"/>
      <c r="Q600" s="5">
        <v>155.48880935506733</v>
      </c>
      <c r="R600" s="5">
        <v>231.76164829788809</v>
      </c>
      <c r="S600" s="5">
        <f t="shared" si="89"/>
        <v>387.25045765295545</v>
      </c>
      <c r="U600" s="6">
        <f t="shared" si="82"/>
        <v>1740.6839178498674</v>
      </c>
      <c r="V600" s="6"/>
    </row>
    <row r="601" spans="1:22">
      <c r="A601" s="35">
        <f t="shared" si="81"/>
        <v>44221.791666666664</v>
      </c>
      <c r="C601" s="36">
        <f t="shared" si="83"/>
        <v>1</v>
      </c>
      <c r="D601" s="36">
        <f t="shared" si="84"/>
        <v>25</v>
      </c>
      <c r="E601" s="36">
        <f t="shared" si="85"/>
        <v>20</v>
      </c>
      <c r="F601" s="5">
        <v>38.703917400546615</v>
      </c>
      <c r="G601" s="5">
        <v>30.176951614033605</v>
      </c>
      <c r="H601" s="5">
        <v>7.8318950060573398</v>
      </c>
      <c r="I601" s="5">
        <v>0.10518592420241329</v>
      </c>
      <c r="J601" s="5">
        <v>5.6502972632383877</v>
      </c>
      <c r="K601" s="5">
        <f t="shared" si="86"/>
        <v>82.468247208078353</v>
      </c>
      <c r="L601" s="5">
        <v>1173.0614857945743</v>
      </c>
      <c r="M601" s="5">
        <v>86.28604290822409</v>
      </c>
      <c r="N601" s="5">
        <f t="shared" si="87"/>
        <v>1259.3475287027984</v>
      </c>
      <c r="O601" s="5">
        <f t="shared" si="88"/>
        <v>1341.8157759108767</v>
      </c>
      <c r="P601" s="5"/>
      <c r="Q601" s="5">
        <v>157.75386250885896</v>
      </c>
      <c r="R601" s="5">
        <v>232.04236759498338</v>
      </c>
      <c r="S601" s="5">
        <f t="shared" si="89"/>
        <v>389.79623010384233</v>
      </c>
      <c r="U601" s="6">
        <f t="shared" si="82"/>
        <v>1731.6120060147191</v>
      </c>
      <c r="V601" s="6"/>
    </row>
    <row r="602" spans="1:22">
      <c r="A602" s="35">
        <f t="shared" si="81"/>
        <v>44221.833333333336</v>
      </c>
      <c r="C602" s="36">
        <f t="shared" si="83"/>
        <v>1</v>
      </c>
      <c r="D602" s="36">
        <f t="shared" si="84"/>
        <v>25</v>
      </c>
      <c r="E602" s="36">
        <f t="shared" si="85"/>
        <v>21</v>
      </c>
      <c r="F602" s="5">
        <v>43.919962430943627</v>
      </c>
      <c r="G602" s="5">
        <v>30.132099136635045</v>
      </c>
      <c r="H602" s="5">
        <v>7.8151767398034693</v>
      </c>
      <c r="I602" s="5">
        <v>0.10697570617442759</v>
      </c>
      <c r="J602" s="5">
        <v>5.783265545085686</v>
      </c>
      <c r="K602" s="5">
        <f t="shared" si="86"/>
        <v>87.757479558642245</v>
      </c>
      <c r="L602" s="5">
        <v>1061.6364008652426</v>
      </c>
      <c r="M602" s="5">
        <v>84.248204211362733</v>
      </c>
      <c r="N602" s="5">
        <f t="shared" si="87"/>
        <v>1145.8846050766053</v>
      </c>
      <c r="O602" s="5">
        <f t="shared" si="88"/>
        <v>1233.6420846352476</v>
      </c>
      <c r="P602" s="5"/>
      <c r="Q602" s="5">
        <v>157.02793054571225</v>
      </c>
      <c r="R602" s="5">
        <v>229.13354042357881</v>
      </c>
      <c r="S602" s="5">
        <f t="shared" si="89"/>
        <v>386.16147096929103</v>
      </c>
      <c r="U602" s="6">
        <f t="shared" si="82"/>
        <v>1619.8035556045386</v>
      </c>
      <c r="V602" s="6"/>
    </row>
    <row r="603" spans="1:22">
      <c r="A603" s="35">
        <f t="shared" si="81"/>
        <v>44221.875</v>
      </c>
      <c r="C603" s="36">
        <f t="shared" si="83"/>
        <v>1</v>
      </c>
      <c r="D603" s="36">
        <f t="shared" si="84"/>
        <v>25</v>
      </c>
      <c r="E603" s="36">
        <f t="shared" si="85"/>
        <v>22</v>
      </c>
      <c r="F603" s="5">
        <v>43.896275822987363</v>
      </c>
      <c r="G603" s="5">
        <v>30.056971236992467</v>
      </c>
      <c r="H603" s="5">
        <v>7.7835977924350486</v>
      </c>
      <c r="I603" s="5">
        <v>0.10263684078772622</v>
      </c>
      <c r="J603" s="5">
        <v>6.011698234413096</v>
      </c>
      <c r="K603" s="5">
        <f t="shared" si="86"/>
        <v>87.851179927615703</v>
      </c>
      <c r="L603" s="5">
        <v>1003.7647557624649</v>
      </c>
      <c r="M603" s="5">
        <v>75.595230394935001</v>
      </c>
      <c r="N603" s="5">
        <f t="shared" si="87"/>
        <v>1079.3599861573998</v>
      </c>
      <c r="O603" s="5">
        <f t="shared" si="88"/>
        <v>1167.2111660850155</v>
      </c>
      <c r="P603" s="5"/>
      <c r="Q603" s="5">
        <v>156.93340184266478</v>
      </c>
      <c r="R603" s="5">
        <v>228.71041243197169</v>
      </c>
      <c r="S603" s="5">
        <f t="shared" si="89"/>
        <v>385.6438142746365</v>
      </c>
      <c r="U603" s="6">
        <f t="shared" si="82"/>
        <v>1552.854980359652</v>
      </c>
      <c r="V603" s="6"/>
    </row>
    <row r="604" spans="1:22">
      <c r="A604" s="35">
        <f t="shared" si="81"/>
        <v>44221.916666666664</v>
      </c>
      <c r="C604" s="36">
        <f t="shared" si="83"/>
        <v>1</v>
      </c>
      <c r="D604" s="36">
        <f t="shared" si="84"/>
        <v>25</v>
      </c>
      <c r="E604" s="36">
        <f t="shared" si="85"/>
        <v>23</v>
      </c>
      <c r="F604" s="5">
        <v>43.943649038899892</v>
      </c>
      <c r="G604" s="5">
        <v>30.14106963211476</v>
      </c>
      <c r="H604" s="5">
        <v>7.8439693094629126</v>
      </c>
      <c r="I604" s="5">
        <v>0.10995867612778476</v>
      </c>
      <c r="J604" s="5">
        <v>5.5994655657489778</v>
      </c>
      <c r="K604" s="5">
        <f t="shared" si="86"/>
        <v>87.638112222354323</v>
      </c>
      <c r="L604" s="5">
        <v>911.41579884361386</v>
      </c>
      <c r="M604" s="5">
        <v>69.132663847457849</v>
      </c>
      <c r="N604" s="5">
        <f t="shared" si="87"/>
        <v>980.54846269107168</v>
      </c>
      <c r="O604" s="5">
        <f t="shared" si="88"/>
        <v>1068.1865749134261</v>
      </c>
      <c r="P604" s="5"/>
      <c r="Q604" s="5">
        <v>154.07330262225372</v>
      </c>
      <c r="R604" s="5">
        <v>231.28934320314025</v>
      </c>
      <c r="S604" s="5">
        <f t="shared" si="89"/>
        <v>385.362645825394</v>
      </c>
      <c r="U604" s="6">
        <f t="shared" si="82"/>
        <v>1453.5492207388202</v>
      </c>
      <c r="V604" s="6"/>
    </row>
    <row r="605" spans="1:22">
      <c r="A605" s="35">
        <f t="shared" si="81"/>
        <v>44221.958333333336</v>
      </c>
      <c r="C605" s="36">
        <f t="shared" si="83"/>
        <v>1</v>
      </c>
      <c r="D605" s="36">
        <f t="shared" si="84"/>
        <v>25</v>
      </c>
      <c r="E605" s="36">
        <f t="shared" si="85"/>
        <v>24</v>
      </c>
      <c r="F605" s="5">
        <v>43.991022254812435</v>
      </c>
      <c r="G605" s="5">
        <v>29.849528529024141</v>
      </c>
      <c r="H605" s="5">
        <v>7.7910281329923246</v>
      </c>
      <c r="I605" s="5">
        <v>0.10149788862371717</v>
      </c>
      <c r="J605" s="5">
        <v>2.1184241358491942</v>
      </c>
      <c r="K605" s="5">
        <f t="shared" si="86"/>
        <v>83.851500941301808</v>
      </c>
      <c r="L605" s="5">
        <v>839.73462964057205</v>
      </c>
      <c r="M605" s="5">
        <v>64.025234367918713</v>
      </c>
      <c r="N605" s="5">
        <f t="shared" si="87"/>
        <v>903.75986400849081</v>
      </c>
      <c r="O605" s="5">
        <f t="shared" si="88"/>
        <v>987.61136494979257</v>
      </c>
      <c r="P605" s="5"/>
      <c r="Q605" s="5">
        <v>133.76602944876288</v>
      </c>
      <c r="R605" s="5">
        <v>234.78480919283982</v>
      </c>
      <c r="S605" s="5">
        <f t="shared" si="89"/>
        <v>368.5508386416027</v>
      </c>
      <c r="U605" s="6">
        <f t="shared" si="82"/>
        <v>1356.1622035913952</v>
      </c>
      <c r="V605" s="6"/>
    </row>
    <row r="606" spans="1:22">
      <c r="A606" s="35">
        <f t="shared" si="81"/>
        <v>44222</v>
      </c>
      <c r="C606" s="36">
        <f t="shared" si="83"/>
        <v>1</v>
      </c>
      <c r="D606" s="36">
        <f t="shared" si="84"/>
        <v>26</v>
      </c>
      <c r="E606" s="36">
        <f t="shared" si="85"/>
        <v>1</v>
      </c>
      <c r="F606" s="5">
        <v>44.02260439875414</v>
      </c>
      <c r="G606" s="5">
        <v>30.013240071528873</v>
      </c>
      <c r="H606" s="5">
        <v>7.8263222506393832</v>
      </c>
      <c r="I606" s="5">
        <v>0.11679238911183953</v>
      </c>
      <c r="J606" s="5">
        <v>5.3744423195458575</v>
      </c>
      <c r="K606" s="5">
        <f t="shared" si="86"/>
        <v>87.353401429580089</v>
      </c>
      <c r="L606" s="5">
        <v>812.32201405073465</v>
      </c>
      <c r="M606" s="5">
        <v>61.666577236412948</v>
      </c>
      <c r="N606" s="5">
        <f t="shared" si="87"/>
        <v>873.98859128714764</v>
      </c>
      <c r="O606" s="5">
        <f t="shared" si="88"/>
        <v>961.34199271672776</v>
      </c>
      <c r="P606" s="5"/>
      <c r="Q606" s="5">
        <v>131.8657601362186</v>
      </c>
      <c r="R606" s="5">
        <v>237.16908059740948</v>
      </c>
      <c r="S606" s="5">
        <f t="shared" si="89"/>
        <v>369.03484073362807</v>
      </c>
      <c r="U606" s="6">
        <f t="shared" si="82"/>
        <v>1330.3768334503559</v>
      </c>
      <c r="V606" s="6"/>
    </row>
    <row r="607" spans="1:22">
      <c r="A607" s="35">
        <f t="shared" si="81"/>
        <v>44222.041666666664</v>
      </c>
      <c r="C607" s="36">
        <f t="shared" si="83"/>
        <v>1</v>
      </c>
      <c r="D607" s="36">
        <f t="shared" si="84"/>
        <v>26</v>
      </c>
      <c r="E607" s="36">
        <f t="shared" si="85"/>
        <v>2</v>
      </c>
      <c r="F607" s="5">
        <v>44.445015573974302</v>
      </c>
      <c r="G607" s="5">
        <v>30.077154851821813</v>
      </c>
      <c r="H607" s="5">
        <v>7.8439693094629126</v>
      </c>
      <c r="I607" s="5">
        <v>0.10925361050244581</v>
      </c>
      <c r="J607" s="5">
        <v>5.2740187220667787</v>
      </c>
      <c r="K607" s="5">
        <f t="shared" si="86"/>
        <v>87.74941206782826</v>
      </c>
      <c r="L607" s="5">
        <v>801.2901327022297</v>
      </c>
      <c r="M607" s="5">
        <v>61.087820780314416</v>
      </c>
      <c r="N607" s="5">
        <f t="shared" si="87"/>
        <v>862.37795348254417</v>
      </c>
      <c r="O607" s="5">
        <f t="shared" si="88"/>
        <v>950.12736555037247</v>
      </c>
      <c r="P607" s="5"/>
      <c r="Q607" s="5">
        <v>130.89865878965585</v>
      </c>
      <c r="R607" s="5">
        <v>230.54553951813597</v>
      </c>
      <c r="S607" s="5">
        <f t="shared" si="89"/>
        <v>361.44419830779179</v>
      </c>
      <c r="U607" s="6">
        <f t="shared" si="82"/>
        <v>1311.5715638581642</v>
      </c>
      <c r="V607" s="6"/>
    </row>
    <row r="608" spans="1:22">
      <c r="A608" s="35">
        <f t="shared" si="81"/>
        <v>44222.083333333336</v>
      </c>
      <c r="C608" s="36">
        <f t="shared" si="83"/>
        <v>1</v>
      </c>
      <c r="D608" s="36">
        <f t="shared" si="84"/>
        <v>26</v>
      </c>
      <c r="E608" s="36">
        <f t="shared" si="85"/>
        <v>3</v>
      </c>
      <c r="F608" s="5">
        <v>44.47264994992328</v>
      </c>
      <c r="G608" s="5">
        <v>30.077154851821813</v>
      </c>
      <c r="H608" s="5">
        <v>7.8495420648808691</v>
      </c>
      <c r="I608" s="5">
        <v>0.11223658045580298</v>
      </c>
      <c r="J608" s="5">
        <v>2.3143121408083847</v>
      </c>
      <c r="K608" s="5">
        <f t="shared" si="86"/>
        <v>84.825895587890145</v>
      </c>
      <c r="L608" s="5">
        <v>808.87499822965924</v>
      </c>
      <c r="M608" s="5">
        <v>61.492052007966393</v>
      </c>
      <c r="N608" s="5">
        <f t="shared" si="87"/>
        <v>870.36705023762568</v>
      </c>
      <c r="O608" s="5">
        <f t="shared" si="88"/>
        <v>955.19294582551584</v>
      </c>
      <c r="P608" s="5"/>
      <c r="Q608" s="5">
        <v>131.41614284351834</v>
      </c>
      <c r="R608" s="5">
        <v>230.75044411455588</v>
      </c>
      <c r="S608" s="5">
        <f t="shared" si="89"/>
        <v>362.16658695807422</v>
      </c>
      <c r="U608" s="6">
        <f t="shared" si="82"/>
        <v>1317.3595327835901</v>
      </c>
      <c r="V608" s="6"/>
    </row>
    <row r="609" spans="1:22">
      <c r="A609" s="35">
        <f t="shared" si="81"/>
        <v>44222.125</v>
      </c>
      <c r="C609" s="36">
        <f t="shared" si="83"/>
        <v>1</v>
      </c>
      <c r="D609" s="36">
        <f t="shared" si="84"/>
        <v>26</v>
      </c>
      <c r="E609" s="36">
        <f t="shared" si="85"/>
        <v>4</v>
      </c>
      <c r="F609" s="5">
        <v>44.433172269996163</v>
      </c>
      <c r="G609" s="5">
        <v>30.043515493772901</v>
      </c>
      <c r="H609" s="5">
        <v>7.8486132723112094</v>
      </c>
      <c r="I609" s="5">
        <v>0.11744321891984466</v>
      </c>
      <c r="J609" s="5">
        <v>3.6126900724128888</v>
      </c>
      <c r="K609" s="5">
        <f t="shared" si="86"/>
        <v>86.05543432741301</v>
      </c>
      <c r="L609" s="5">
        <v>822.96249099382248</v>
      </c>
      <c r="M609" s="5">
        <v>63.740347597954468</v>
      </c>
      <c r="N609" s="5">
        <f t="shared" si="87"/>
        <v>886.70283859177698</v>
      </c>
      <c r="O609" s="5">
        <f t="shared" si="88"/>
        <v>972.75827291918995</v>
      </c>
      <c r="P609" s="5"/>
      <c r="Q609" s="5">
        <v>132.00876509723912</v>
      </c>
      <c r="R609" s="5">
        <v>230.58754496040206</v>
      </c>
      <c r="S609" s="5">
        <f t="shared" si="89"/>
        <v>362.59631005764118</v>
      </c>
      <c r="U609" s="6">
        <f t="shared" si="82"/>
        <v>1335.3545829768311</v>
      </c>
      <c r="V609" s="6"/>
    </row>
    <row r="610" spans="1:22">
      <c r="A610" s="35">
        <f t="shared" si="81"/>
        <v>44222.166666666664</v>
      </c>
      <c r="C610" s="36">
        <f t="shared" si="83"/>
        <v>1</v>
      </c>
      <c r="D610" s="36">
        <f t="shared" si="84"/>
        <v>26</v>
      </c>
      <c r="E610" s="36">
        <f t="shared" si="85"/>
        <v>5</v>
      </c>
      <c r="F610" s="5">
        <v>44.634508437624461</v>
      </c>
      <c r="G610" s="5">
        <v>30.055849925057501</v>
      </c>
      <c r="H610" s="5">
        <v>7.8439693094629126</v>
      </c>
      <c r="I610" s="5">
        <v>0.11337553261981215</v>
      </c>
      <c r="J610" s="5">
        <v>2.948158612551333</v>
      </c>
      <c r="K610" s="5">
        <f t="shared" si="86"/>
        <v>85.59586181731602</v>
      </c>
      <c r="L610" s="5">
        <v>859.00542043156418</v>
      </c>
      <c r="M610" s="5">
        <v>65.475333692511484</v>
      </c>
      <c r="N610" s="5">
        <f t="shared" si="87"/>
        <v>924.4807541240757</v>
      </c>
      <c r="O610" s="5">
        <f t="shared" si="88"/>
        <v>1010.0766159413918</v>
      </c>
      <c r="P610" s="5"/>
      <c r="Q610" s="5">
        <v>132.44868713834472</v>
      </c>
      <c r="R610" s="5">
        <v>230.45743054167539</v>
      </c>
      <c r="S610" s="5">
        <f t="shared" si="89"/>
        <v>362.90611768002009</v>
      </c>
      <c r="U610" s="6">
        <f t="shared" si="82"/>
        <v>1372.9827336214119</v>
      </c>
      <c r="V610" s="6"/>
    </row>
    <row r="611" spans="1:22">
      <c r="A611" s="35">
        <f t="shared" si="81"/>
        <v>44222.208333333336</v>
      </c>
      <c r="C611" s="36">
        <f t="shared" si="83"/>
        <v>1</v>
      </c>
      <c r="D611" s="36">
        <f t="shared" si="84"/>
        <v>26</v>
      </c>
      <c r="E611" s="36">
        <f t="shared" si="85"/>
        <v>6</v>
      </c>
      <c r="F611" s="5">
        <v>45.025337468902933</v>
      </c>
      <c r="G611" s="5">
        <v>30.239745082391579</v>
      </c>
      <c r="H611" s="5">
        <v>7.8458268946022311</v>
      </c>
      <c r="I611" s="5">
        <v>0.10632487636642235</v>
      </c>
      <c r="J611" s="5">
        <v>3.3792981930865125</v>
      </c>
      <c r="K611" s="5">
        <f t="shared" si="86"/>
        <v>86.596532515349679</v>
      </c>
      <c r="L611" s="5">
        <v>924.08994358508289</v>
      </c>
      <c r="M611" s="5">
        <v>67.329664244756231</v>
      </c>
      <c r="N611" s="5">
        <f t="shared" si="87"/>
        <v>991.41960782983915</v>
      </c>
      <c r="O611" s="5">
        <f t="shared" si="88"/>
        <v>1078.0161403451889</v>
      </c>
      <c r="P611" s="5"/>
      <c r="Q611" s="5">
        <v>134.7101045727884</v>
      </c>
      <c r="R611" s="5">
        <v>225.03872848935097</v>
      </c>
      <c r="S611" s="5">
        <f t="shared" si="89"/>
        <v>359.7488330621394</v>
      </c>
      <c r="U611" s="6">
        <f t="shared" si="82"/>
        <v>1437.7649734073284</v>
      </c>
      <c r="V611" s="6"/>
    </row>
    <row r="612" spans="1:22">
      <c r="A612" s="35">
        <f t="shared" si="81"/>
        <v>44222.25</v>
      </c>
      <c r="C612" s="36">
        <f t="shared" si="83"/>
        <v>1</v>
      </c>
      <c r="D612" s="36">
        <f t="shared" si="84"/>
        <v>26</v>
      </c>
      <c r="E612" s="36">
        <f t="shared" si="85"/>
        <v>7</v>
      </c>
      <c r="F612" s="5">
        <v>45.143770508684284</v>
      </c>
      <c r="G612" s="5">
        <v>30.126492576960228</v>
      </c>
      <c r="H612" s="5">
        <v>7.8486132723112094</v>
      </c>
      <c r="I612" s="5">
        <v>0.11858217108385377</v>
      </c>
      <c r="J612" s="5">
        <v>2.7228254169732775</v>
      </c>
      <c r="K612" s="5">
        <f t="shared" si="86"/>
        <v>85.960283946012865</v>
      </c>
      <c r="L612" s="5">
        <v>1055.7704445020727</v>
      </c>
      <c r="M612" s="5">
        <v>76.739910569746286</v>
      </c>
      <c r="N612" s="5">
        <f t="shared" si="87"/>
        <v>1132.510355071819</v>
      </c>
      <c r="O612" s="5">
        <f t="shared" si="88"/>
        <v>1218.4706390178319</v>
      </c>
      <c r="P612" s="5"/>
      <c r="Q612" s="5">
        <v>156.39289156626506</v>
      </c>
      <c r="R612" s="5">
        <v>218.50432090952012</v>
      </c>
      <c r="S612" s="5">
        <f t="shared" si="89"/>
        <v>374.89721247578518</v>
      </c>
      <c r="U612" s="6">
        <f t="shared" si="82"/>
        <v>1593.3678514936171</v>
      </c>
      <c r="V612" s="6"/>
    </row>
    <row r="613" spans="1:22">
      <c r="A613" s="35">
        <f t="shared" si="81"/>
        <v>44222.291666666664</v>
      </c>
      <c r="C613" s="36">
        <f t="shared" si="83"/>
        <v>1</v>
      </c>
      <c r="D613" s="36">
        <f t="shared" si="84"/>
        <v>26</v>
      </c>
      <c r="E613" s="36">
        <f t="shared" si="85"/>
        <v>8</v>
      </c>
      <c r="F613" s="5">
        <v>44.409485662039899</v>
      </c>
      <c r="G613" s="5">
        <v>30.196013916927988</v>
      </c>
      <c r="H613" s="5">
        <v>7.8606875757167831</v>
      </c>
      <c r="I613" s="5">
        <v>0.11657544584250434</v>
      </c>
      <c r="J613" s="5">
        <v>4.2818707728984764</v>
      </c>
      <c r="K613" s="5">
        <f t="shared" si="86"/>
        <v>86.864633373425633</v>
      </c>
      <c r="L613" s="5">
        <v>1215.1410361795708</v>
      </c>
      <c r="M613" s="5">
        <v>89.182391736193878</v>
      </c>
      <c r="N613" s="5">
        <f t="shared" si="87"/>
        <v>1304.3234279157648</v>
      </c>
      <c r="O613" s="5">
        <f t="shared" si="88"/>
        <v>1391.1880612891905</v>
      </c>
      <c r="P613" s="5"/>
      <c r="Q613" s="5">
        <v>163.17472005669737</v>
      </c>
      <c r="R613" s="5">
        <v>223.55726825723505</v>
      </c>
      <c r="S613" s="5">
        <f t="shared" si="89"/>
        <v>386.73198831393245</v>
      </c>
      <c r="U613" s="6">
        <f t="shared" si="82"/>
        <v>1777.9200496031231</v>
      </c>
      <c r="V613" s="6"/>
    </row>
    <row r="614" spans="1:22">
      <c r="A614" s="35">
        <f t="shared" si="81"/>
        <v>44222.333333333336</v>
      </c>
      <c r="C614" s="36">
        <f t="shared" si="83"/>
        <v>1</v>
      </c>
      <c r="D614" s="36">
        <f t="shared" si="84"/>
        <v>26</v>
      </c>
      <c r="E614" s="36">
        <f t="shared" si="85"/>
        <v>9</v>
      </c>
      <c r="F614" s="5">
        <v>45.672771419707672</v>
      </c>
      <c r="G614" s="5">
        <v>30.518746933912677</v>
      </c>
      <c r="H614" s="5">
        <v>7.8439693094629126</v>
      </c>
      <c r="I614" s="5">
        <v>0.12427693190389938</v>
      </c>
      <c r="J614" s="5">
        <v>5.2256666195768524</v>
      </c>
      <c r="K614" s="5">
        <f t="shared" si="86"/>
        <v>89.385431214564008</v>
      </c>
      <c r="L614" s="5">
        <v>1211.9116943489755</v>
      </c>
      <c r="M614" s="5">
        <v>90.017802940007954</v>
      </c>
      <c r="N614" s="5">
        <f t="shared" si="87"/>
        <v>1301.9294972889834</v>
      </c>
      <c r="O614" s="5">
        <f t="shared" si="88"/>
        <v>1391.3149285035474</v>
      </c>
      <c r="P614" s="5"/>
      <c r="Q614" s="5">
        <v>164.0048759744862</v>
      </c>
      <c r="R614" s="5">
        <v>218.37523101377559</v>
      </c>
      <c r="S614" s="5">
        <f t="shared" si="89"/>
        <v>382.38010698826179</v>
      </c>
      <c r="U614" s="6">
        <f t="shared" si="82"/>
        <v>1773.6950354918092</v>
      </c>
      <c r="V614" s="6"/>
    </row>
    <row r="615" spans="1:22">
      <c r="A615" s="35">
        <f t="shared" si="81"/>
        <v>44222.375</v>
      </c>
      <c r="C615" s="36">
        <f t="shared" si="83"/>
        <v>1</v>
      </c>
      <c r="D615" s="36">
        <f t="shared" si="84"/>
        <v>26</v>
      </c>
      <c r="E615" s="36">
        <f t="shared" si="85"/>
        <v>10</v>
      </c>
      <c r="F615" s="5">
        <v>45.838577675401567</v>
      </c>
      <c r="G615" s="5">
        <v>29.509771012730077</v>
      </c>
      <c r="H615" s="5">
        <v>7.8188919100821073</v>
      </c>
      <c r="I615" s="5">
        <v>0.12270409320122011</v>
      </c>
      <c r="J615" s="5">
        <v>5.1078858571013903</v>
      </c>
      <c r="K615" s="5">
        <f t="shared" si="86"/>
        <v>88.397830548516353</v>
      </c>
      <c r="L615" s="5">
        <v>1183.9431414313394</v>
      </c>
      <c r="M615" s="5">
        <v>90.478498212157334</v>
      </c>
      <c r="N615" s="5">
        <f t="shared" si="87"/>
        <v>1274.4216396434967</v>
      </c>
      <c r="O615" s="5">
        <f t="shared" si="88"/>
        <v>1362.8194701920131</v>
      </c>
      <c r="P615" s="5"/>
      <c r="Q615" s="5">
        <v>161.26111977321048</v>
      </c>
      <c r="R615" s="5">
        <v>223.67201483123017</v>
      </c>
      <c r="S615" s="5">
        <f t="shared" si="89"/>
        <v>384.93313460444062</v>
      </c>
      <c r="U615" s="6">
        <f t="shared" si="82"/>
        <v>1747.7526047964539</v>
      </c>
      <c r="V615" s="6"/>
    </row>
    <row r="616" spans="1:22">
      <c r="A616" s="35">
        <f t="shared" si="81"/>
        <v>44222.416666666664</v>
      </c>
      <c r="C616" s="36">
        <f t="shared" si="83"/>
        <v>1</v>
      </c>
      <c r="D616" s="36">
        <f t="shared" si="84"/>
        <v>26</v>
      </c>
      <c r="E616" s="36">
        <f t="shared" si="85"/>
        <v>11</v>
      </c>
      <c r="F616" s="5">
        <v>45.585920523868012</v>
      </c>
      <c r="G616" s="5">
        <v>30.487350199733687</v>
      </c>
      <c r="H616" s="5">
        <v>7.8021736438282376</v>
      </c>
      <c r="I616" s="5">
        <v>8.3979719624910298E-2</v>
      </c>
      <c r="J616" s="5">
        <v>4.6662079978184057</v>
      </c>
      <c r="K616" s="5">
        <f t="shared" si="86"/>
        <v>88.625632084873246</v>
      </c>
      <c r="L616" s="5">
        <v>1187.0263453246639</v>
      </c>
      <c r="M616" s="5">
        <v>90.031918951132297</v>
      </c>
      <c r="N616" s="5">
        <f t="shared" si="87"/>
        <v>1277.0582642757963</v>
      </c>
      <c r="O616" s="5">
        <f t="shared" si="88"/>
        <v>1365.6838963606697</v>
      </c>
      <c r="P616" s="5"/>
      <c r="Q616" s="5">
        <v>155.69362154500354</v>
      </c>
      <c r="R616" s="5">
        <v>222.93333376113642</v>
      </c>
      <c r="S616" s="5">
        <f t="shared" si="89"/>
        <v>378.62695530613996</v>
      </c>
      <c r="U616" s="6">
        <f t="shared" si="82"/>
        <v>1744.3108516668096</v>
      </c>
      <c r="V616" s="6"/>
    </row>
    <row r="617" spans="1:22">
      <c r="A617" s="35">
        <f t="shared" si="81"/>
        <v>44222.458333333336</v>
      </c>
      <c r="C617" s="36">
        <f t="shared" si="83"/>
        <v>1</v>
      </c>
      <c r="D617" s="36">
        <f t="shared" si="84"/>
        <v>26</v>
      </c>
      <c r="E617" s="36">
        <f t="shared" si="85"/>
        <v>12</v>
      </c>
      <c r="F617" s="5">
        <v>45.585920523868012</v>
      </c>
      <c r="G617" s="5">
        <v>30.49968463101829</v>
      </c>
      <c r="H617" s="5">
        <v>7.7845265850047083</v>
      </c>
      <c r="I617" s="5">
        <v>0.11543649367849529</v>
      </c>
      <c r="J617" s="5">
        <v>4.7598127090489051</v>
      </c>
      <c r="K617" s="5">
        <f t="shared" si="86"/>
        <v>88.745380942618425</v>
      </c>
      <c r="L617" s="5">
        <v>1203.1086720297519</v>
      </c>
      <c r="M617" s="5">
        <v>89.893325387365905</v>
      </c>
      <c r="N617" s="5">
        <f t="shared" si="87"/>
        <v>1293.0019974171178</v>
      </c>
      <c r="O617" s="5">
        <f t="shared" si="88"/>
        <v>1381.7473783597361</v>
      </c>
      <c r="P617" s="5"/>
      <c r="Q617" s="5">
        <v>136.53281187257576</v>
      </c>
      <c r="R617" s="5">
        <v>219.61387929913394</v>
      </c>
      <c r="S617" s="5">
        <f t="shared" si="89"/>
        <v>356.14669117170968</v>
      </c>
      <c r="U617" s="6">
        <f t="shared" si="82"/>
        <v>1737.8940695314459</v>
      </c>
      <c r="V617" s="6"/>
    </row>
    <row r="618" spans="1:22">
      <c r="A618" s="35">
        <f t="shared" si="81"/>
        <v>44222.5</v>
      </c>
      <c r="C618" s="36">
        <f t="shared" si="83"/>
        <v>1</v>
      </c>
      <c r="D618" s="36">
        <f t="shared" si="84"/>
        <v>26</v>
      </c>
      <c r="E618" s="36">
        <f t="shared" si="85"/>
        <v>13</v>
      </c>
      <c r="F618" s="5">
        <v>44.602926293682771</v>
      </c>
      <c r="G618" s="5">
        <v>29.679089114909626</v>
      </c>
      <c r="H618" s="5">
        <v>7.7761674518777726</v>
      </c>
      <c r="I618" s="5">
        <v>0.12519894079857341</v>
      </c>
      <c r="J618" s="5">
        <v>5.1779344158367966</v>
      </c>
      <c r="K618" s="5">
        <f t="shared" si="86"/>
        <v>87.361316217105539</v>
      </c>
      <c r="L618" s="5">
        <v>1184.4214110442249</v>
      </c>
      <c r="M618" s="5">
        <v>85.822781088597537</v>
      </c>
      <c r="N618" s="5">
        <f t="shared" si="87"/>
        <v>1270.2441921328225</v>
      </c>
      <c r="O618" s="5">
        <f t="shared" si="88"/>
        <v>1357.605508349928</v>
      </c>
      <c r="P618" s="5"/>
      <c r="Q618" s="5">
        <v>136.01048019291596</v>
      </c>
      <c r="R618" s="5">
        <v>218.60984677667639</v>
      </c>
      <c r="S618" s="5">
        <f t="shared" si="89"/>
        <v>354.62032696959238</v>
      </c>
      <c r="U618" s="6">
        <f t="shared" si="82"/>
        <v>1712.2258353195202</v>
      </c>
      <c r="V618" s="6"/>
    </row>
    <row r="619" spans="1:22">
      <c r="A619" s="35">
        <f t="shared" si="81"/>
        <v>44222.541666666664</v>
      </c>
      <c r="C619" s="36">
        <f t="shared" si="83"/>
        <v>1</v>
      </c>
      <c r="D619" s="36">
        <f t="shared" si="84"/>
        <v>26</v>
      </c>
      <c r="E619" s="36">
        <f t="shared" si="85"/>
        <v>14</v>
      </c>
      <c r="F619" s="5">
        <v>44.409485662039899</v>
      </c>
      <c r="G619" s="5">
        <v>29.623023518161435</v>
      </c>
      <c r="H619" s="5">
        <v>7.7575916004845835</v>
      </c>
      <c r="I619" s="5">
        <v>0.12248714993188498</v>
      </c>
      <c r="J619" s="5">
        <v>5.0489954758636584</v>
      </c>
      <c r="K619" s="5">
        <f t="shared" si="86"/>
        <v>86.961583406481466</v>
      </c>
      <c r="L619" s="5">
        <v>1183.5864831089098</v>
      </c>
      <c r="M619" s="5">
        <v>84.889841080651564</v>
      </c>
      <c r="N619" s="5">
        <f t="shared" si="87"/>
        <v>1268.4763241895614</v>
      </c>
      <c r="O619" s="5">
        <f t="shared" si="88"/>
        <v>1355.4379075960428</v>
      </c>
      <c r="P619" s="5"/>
      <c r="Q619" s="5">
        <v>131.97725552955663</v>
      </c>
      <c r="R619" s="5">
        <v>225.28563852803697</v>
      </c>
      <c r="S619" s="5">
        <f t="shared" si="89"/>
        <v>357.2628940575936</v>
      </c>
      <c r="U619" s="6">
        <f t="shared" si="82"/>
        <v>1712.7008016536365</v>
      </c>
      <c r="V619" s="6"/>
    </row>
    <row r="620" spans="1:22">
      <c r="A620" s="35">
        <f t="shared" si="81"/>
        <v>44222.583333333336</v>
      </c>
      <c r="C620" s="36">
        <f t="shared" si="83"/>
        <v>1</v>
      </c>
      <c r="D620" s="36">
        <f t="shared" si="84"/>
        <v>26</v>
      </c>
      <c r="E620" s="36">
        <f t="shared" si="85"/>
        <v>15</v>
      </c>
      <c r="F620" s="5">
        <v>45.060867380837337</v>
      </c>
      <c r="G620" s="5">
        <v>30.303455042399605</v>
      </c>
      <c r="H620" s="5">
        <v>7.7232262754071845</v>
      </c>
      <c r="I620" s="5">
        <v>0.48248183100119324</v>
      </c>
      <c r="J620" s="5">
        <v>3.5525598936754159</v>
      </c>
      <c r="K620" s="5">
        <f t="shared" si="86"/>
        <v>87.122590423320744</v>
      </c>
      <c r="L620" s="5">
        <v>1198.9667345489281</v>
      </c>
      <c r="M620" s="5">
        <v>86.676158124751694</v>
      </c>
      <c r="N620" s="5">
        <f t="shared" si="87"/>
        <v>1285.6428926736799</v>
      </c>
      <c r="O620" s="5">
        <f t="shared" si="88"/>
        <v>1372.7654830970007</v>
      </c>
      <c r="P620" s="5"/>
      <c r="Q620" s="5">
        <v>129.46497346010236</v>
      </c>
      <c r="R620" s="5">
        <v>235.88945139276714</v>
      </c>
      <c r="S620" s="5">
        <f t="shared" si="89"/>
        <v>365.3544248528695</v>
      </c>
      <c r="U620" s="6">
        <f t="shared" si="82"/>
        <v>1738.1199079498701</v>
      </c>
      <c r="V620" s="6"/>
    </row>
    <row r="621" spans="1:22">
      <c r="A621" s="35">
        <f t="shared" si="81"/>
        <v>44222.625</v>
      </c>
      <c r="C621" s="36">
        <f t="shared" si="83"/>
        <v>1</v>
      </c>
      <c r="D621" s="36">
        <f t="shared" si="84"/>
        <v>26</v>
      </c>
      <c r="E621" s="36">
        <f t="shared" si="85"/>
        <v>16</v>
      </c>
      <c r="F621" s="5">
        <v>45.309576764378178</v>
      </c>
      <c r="G621" s="5">
        <v>29.757580950357099</v>
      </c>
      <c r="H621" s="5">
        <v>7.7241550679768443</v>
      </c>
      <c r="I621" s="5">
        <v>0.11245352372513812</v>
      </c>
      <c r="J621" s="5">
        <v>3.3569818380911616</v>
      </c>
      <c r="K621" s="5">
        <f t="shared" si="86"/>
        <v>86.260748144528407</v>
      </c>
      <c r="L621" s="5">
        <v>1239.3662096271216</v>
      </c>
      <c r="M621" s="5">
        <v>89.880492649980141</v>
      </c>
      <c r="N621" s="5">
        <f t="shared" si="87"/>
        <v>1329.2467022771018</v>
      </c>
      <c r="O621" s="5">
        <f t="shared" si="88"/>
        <v>1415.5074504216302</v>
      </c>
      <c r="P621" s="5"/>
      <c r="Q621" s="5">
        <v>127.79375446648081</v>
      </c>
      <c r="R621" s="5">
        <v>236.50211613606265</v>
      </c>
      <c r="S621" s="5">
        <f t="shared" si="89"/>
        <v>364.29587060254346</v>
      </c>
      <c r="U621" s="6">
        <f t="shared" si="82"/>
        <v>1779.8033210241738</v>
      </c>
      <c r="V621" s="6"/>
    </row>
    <row r="622" spans="1:22">
      <c r="A622" s="35">
        <f t="shared" si="81"/>
        <v>44222.666666666664</v>
      </c>
      <c r="C622" s="36">
        <f t="shared" si="83"/>
        <v>1</v>
      </c>
      <c r="D622" s="36">
        <f t="shared" si="84"/>
        <v>26</v>
      </c>
      <c r="E622" s="36">
        <f t="shared" si="85"/>
        <v>17</v>
      </c>
      <c r="F622" s="5">
        <v>44.804262461311069</v>
      </c>
      <c r="G622" s="5">
        <v>29.598354655592225</v>
      </c>
      <c r="H622" s="5">
        <v>7.8207494952214267</v>
      </c>
      <c r="I622" s="5">
        <v>0.10334190641306518</v>
      </c>
      <c r="J622" s="5">
        <v>3.0953845656456611</v>
      </c>
      <c r="K622" s="5">
        <f t="shared" si="86"/>
        <v>85.42209308418343</v>
      </c>
      <c r="L622" s="5">
        <v>1300.9751025382814</v>
      </c>
      <c r="M622" s="5">
        <v>91.560297973778304</v>
      </c>
      <c r="N622" s="5">
        <f t="shared" si="87"/>
        <v>1392.5354005120596</v>
      </c>
      <c r="O622" s="5">
        <f t="shared" si="88"/>
        <v>1477.957493596243</v>
      </c>
      <c r="P622" s="5"/>
      <c r="Q622" s="5">
        <v>131.9396864296275</v>
      </c>
      <c r="R622" s="5">
        <v>231.18791542791237</v>
      </c>
      <c r="S622" s="5">
        <f t="shared" si="89"/>
        <v>363.12760185753984</v>
      </c>
      <c r="U622" s="6">
        <f t="shared" si="82"/>
        <v>1841.0850954537827</v>
      </c>
      <c r="V622" s="6"/>
    </row>
    <row r="623" spans="1:22">
      <c r="A623" s="35">
        <f t="shared" si="81"/>
        <v>44222.708333333336</v>
      </c>
      <c r="C623" s="36">
        <f t="shared" si="83"/>
        <v>1</v>
      </c>
      <c r="D623" s="36">
        <f t="shared" si="84"/>
        <v>26</v>
      </c>
      <c r="E623" s="36">
        <f t="shared" si="85"/>
        <v>18</v>
      </c>
      <c r="F623" s="5">
        <v>44.843740141238186</v>
      </c>
      <c r="G623" s="5">
        <v>29.653298940405456</v>
      </c>
      <c r="H623" s="5">
        <v>7.7622355633328821</v>
      </c>
      <c r="I623" s="5">
        <v>0.10995867612778476</v>
      </c>
      <c r="J623" s="5">
        <v>3.596882654291182</v>
      </c>
      <c r="K623" s="5">
        <f t="shared" si="86"/>
        <v>85.966115975395482</v>
      </c>
      <c r="L623" s="5">
        <v>1284.5034153150111</v>
      </c>
      <c r="M623" s="5">
        <v>89.041231624950328</v>
      </c>
      <c r="N623" s="5">
        <f t="shared" si="87"/>
        <v>1373.5446469399615</v>
      </c>
      <c r="O623" s="5">
        <f t="shared" si="88"/>
        <v>1459.510762915357</v>
      </c>
      <c r="P623" s="5"/>
      <c r="Q623" s="5">
        <v>154.09875265768957</v>
      </c>
      <c r="R623" s="5">
        <v>232.24419862245699</v>
      </c>
      <c r="S623" s="5">
        <f t="shared" si="89"/>
        <v>386.34295128014656</v>
      </c>
      <c r="U623" s="6">
        <f t="shared" si="82"/>
        <v>1845.8537141955035</v>
      </c>
      <c r="V623" s="6"/>
    </row>
    <row r="624" spans="1:22">
      <c r="A624" s="35">
        <f t="shared" si="81"/>
        <v>44222.75</v>
      </c>
      <c r="C624" s="36">
        <f t="shared" si="83"/>
        <v>1</v>
      </c>
      <c r="D624" s="36">
        <f t="shared" si="84"/>
        <v>26</v>
      </c>
      <c r="E624" s="36">
        <f t="shared" si="85"/>
        <v>19</v>
      </c>
      <c r="F624" s="5">
        <v>38.782872760400849</v>
      </c>
      <c r="G624" s="5">
        <v>29.718335032633362</v>
      </c>
      <c r="H624" s="5">
        <v>7.7009352537353575</v>
      </c>
      <c r="I624" s="5">
        <v>0.11359247588914717</v>
      </c>
      <c r="J624" s="5">
        <v>2.8963970669371166</v>
      </c>
      <c r="K624" s="5">
        <f t="shared" si="86"/>
        <v>79.212132589595825</v>
      </c>
      <c r="L624" s="5">
        <v>1250.1456709021591</v>
      </c>
      <c r="M624" s="5">
        <v>87.154819229241156</v>
      </c>
      <c r="N624" s="5">
        <f t="shared" si="87"/>
        <v>1337.3004901314002</v>
      </c>
      <c r="O624" s="5">
        <f t="shared" si="88"/>
        <v>1416.512622720996</v>
      </c>
      <c r="P624" s="5"/>
      <c r="Q624" s="5">
        <v>154.14722891566265</v>
      </c>
      <c r="R624" s="5">
        <v>210.34194631113314</v>
      </c>
      <c r="S624" s="5">
        <f t="shared" si="89"/>
        <v>364.48917522679579</v>
      </c>
      <c r="U624" s="6">
        <f t="shared" si="82"/>
        <v>1781.0017979477918</v>
      </c>
      <c r="V624" s="6"/>
    </row>
    <row r="625" spans="1:22">
      <c r="A625" s="35">
        <f t="shared" si="81"/>
        <v>44222.791666666664</v>
      </c>
      <c r="C625" s="36">
        <f t="shared" si="83"/>
        <v>1</v>
      </c>
      <c r="D625" s="36">
        <f t="shared" si="84"/>
        <v>26</v>
      </c>
      <c r="E625" s="36">
        <f t="shared" si="85"/>
        <v>20</v>
      </c>
      <c r="F625" s="5">
        <v>38.372304889158819</v>
      </c>
      <c r="G625" s="5">
        <v>30.085004035366563</v>
      </c>
      <c r="H625" s="5">
        <v>7.6888609503297856</v>
      </c>
      <c r="I625" s="5">
        <v>0.10220295424905612</v>
      </c>
      <c r="J625" s="5">
        <v>3.0395936781572841</v>
      </c>
      <c r="K625" s="5">
        <f t="shared" si="86"/>
        <v>79.287966507261501</v>
      </c>
      <c r="L625" s="5">
        <v>1217.7408607419236</v>
      </c>
      <c r="M625" s="5">
        <v>85.158045292014293</v>
      </c>
      <c r="N625" s="5">
        <f t="shared" si="87"/>
        <v>1302.8989060339379</v>
      </c>
      <c r="O625" s="5">
        <f t="shared" si="88"/>
        <v>1382.1868725411994</v>
      </c>
      <c r="P625" s="5"/>
      <c r="Q625" s="5">
        <v>156.04628632175761</v>
      </c>
      <c r="R625" s="5">
        <v>200.35182271268059</v>
      </c>
      <c r="S625" s="5">
        <f t="shared" si="89"/>
        <v>356.39810903443822</v>
      </c>
      <c r="U625" s="6">
        <f t="shared" si="82"/>
        <v>1738.5849815756376</v>
      </c>
      <c r="V625" s="6"/>
    </row>
    <row r="626" spans="1:22">
      <c r="A626" s="35">
        <f t="shared" si="81"/>
        <v>44222.833333333336</v>
      </c>
      <c r="C626" s="36">
        <f t="shared" si="83"/>
        <v>1</v>
      </c>
      <c r="D626" s="36">
        <f t="shared" si="84"/>
        <v>26</v>
      </c>
      <c r="E626" s="36">
        <f t="shared" si="85"/>
        <v>21</v>
      </c>
      <c r="F626" s="5">
        <v>38.486790160947464</v>
      </c>
      <c r="G626" s="5">
        <v>29.907836749642264</v>
      </c>
      <c r="H626" s="5">
        <v>7.7176535199892289</v>
      </c>
      <c r="I626" s="5">
        <v>0.10632487636642235</v>
      </c>
      <c r="J626" s="5">
        <v>2.2808376083153581</v>
      </c>
      <c r="K626" s="5">
        <f t="shared" si="86"/>
        <v>78.49944291526073</v>
      </c>
      <c r="L626" s="5">
        <v>1153.2827890257956</v>
      </c>
      <c r="M626" s="5">
        <v>83.879904648390948</v>
      </c>
      <c r="N626" s="5">
        <f t="shared" si="87"/>
        <v>1237.1626936741866</v>
      </c>
      <c r="O626" s="5">
        <f t="shared" si="88"/>
        <v>1315.6621365894473</v>
      </c>
      <c r="P626" s="5"/>
      <c r="Q626" s="5">
        <v>155.70574060949681</v>
      </c>
      <c r="R626" s="5">
        <v>199.56908715435654</v>
      </c>
      <c r="S626" s="5">
        <f t="shared" si="89"/>
        <v>355.27482776385335</v>
      </c>
      <c r="U626" s="6">
        <f t="shared" si="82"/>
        <v>1670.9369643533007</v>
      </c>
      <c r="V626" s="6"/>
    </row>
    <row r="627" spans="1:22">
      <c r="A627" s="35">
        <f t="shared" si="81"/>
        <v>44222.875</v>
      </c>
      <c r="C627" s="36">
        <f t="shared" si="83"/>
        <v>1</v>
      </c>
      <c r="D627" s="36">
        <f t="shared" si="84"/>
        <v>26</v>
      </c>
      <c r="E627" s="36">
        <f t="shared" si="85"/>
        <v>22</v>
      </c>
      <c r="F627" s="5">
        <v>37.626176738536287</v>
      </c>
      <c r="G627" s="5">
        <v>29.837194097739538</v>
      </c>
      <c r="H627" s="5">
        <v>7.7018640463050172</v>
      </c>
      <c r="I627" s="5">
        <v>9.8081032131689783E-2</v>
      </c>
      <c r="J627" s="5">
        <v>2.7169363788495042</v>
      </c>
      <c r="K627" s="5">
        <f t="shared" si="86"/>
        <v>77.980252293562046</v>
      </c>
      <c r="L627" s="5">
        <v>1005.7963796736116</v>
      </c>
      <c r="M627" s="5">
        <v>74.313239930095904</v>
      </c>
      <c r="N627" s="5">
        <f t="shared" si="87"/>
        <v>1080.1096196037074</v>
      </c>
      <c r="O627" s="5">
        <f t="shared" si="88"/>
        <v>1158.0898718972694</v>
      </c>
      <c r="P627" s="5"/>
      <c r="Q627" s="5">
        <v>153.84425230333096</v>
      </c>
      <c r="R627" s="5">
        <v>204.51138602000469</v>
      </c>
      <c r="S627" s="5">
        <f t="shared" si="89"/>
        <v>358.35563832333565</v>
      </c>
      <c r="U627" s="6">
        <f t="shared" si="82"/>
        <v>1516.445510220605</v>
      </c>
      <c r="V627" s="6"/>
    </row>
    <row r="628" spans="1:22">
      <c r="A628" s="35">
        <f t="shared" si="81"/>
        <v>44222.916666666664</v>
      </c>
      <c r="C628" s="36">
        <f t="shared" si="83"/>
        <v>1</v>
      </c>
      <c r="D628" s="36">
        <f t="shared" si="84"/>
        <v>26</v>
      </c>
      <c r="E628" s="36">
        <f t="shared" si="85"/>
        <v>23</v>
      </c>
      <c r="F628" s="5">
        <v>38.964470088065589</v>
      </c>
      <c r="G628" s="5">
        <v>29.920171180926864</v>
      </c>
      <c r="H628" s="5">
        <v>7.6609971732400028</v>
      </c>
      <c r="I628" s="5">
        <v>0.10903666723311078</v>
      </c>
      <c r="J628" s="5">
        <v>3.1167710725162054</v>
      </c>
      <c r="K628" s="5">
        <f t="shared" si="86"/>
        <v>79.771446181981773</v>
      </c>
      <c r="L628" s="5">
        <v>891.35811146731874</v>
      </c>
      <c r="M628" s="5">
        <v>68.275436990087968</v>
      </c>
      <c r="N628" s="5">
        <f t="shared" si="87"/>
        <v>959.63354845740673</v>
      </c>
      <c r="O628" s="5">
        <f t="shared" si="88"/>
        <v>1039.4049946393884</v>
      </c>
      <c r="P628" s="5"/>
      <c r="Q628" s="5">
        <v>135.91958720921644</v>
      </c>
      <c r="R628" s="5">
        <v>216.7032095069892</v>
      </c>
      <c r="S628" s="5">
        <f t="shared" si="89"/>
        <v>352.62279671620564</v>
      </c>
      <c r="U628" s="6">
        <f t="shared" si="82"/>
        <v>1392.027791355594</v>
      </c>
      <c r="V628" s="6"/>
    </row>
    <row r="629" spans="1:22">
      <c r="A629" s="35">
        <f t="shared" si="81"/>
        <v>44222.958333333336</v>
      </c>
      <c r="C629" s="36">
        <f t="shared" si="83"/>
        <v>1</v>
      </c>
      <c r="D629" s="36">
        <f t="shared" si="84"/>
        <v>26</v>
      </c>
      <c r="E629" s="36">
        <f t="shared" si="85"/>
        <v>24</v>
      </c>
      <c r="F629" s="5">
        <v>38.202550865472212</v>
      </c>
      <c r="G629" s="5">
        <v>29.691423546194233</v>
      </c>
      <c r="H629" s="5">
        <v>7.7185823125588877</v>
      </c>
      <c r="I629" s="5">
        <v>7.9857797507543959E-2</v>
      </c>
      <c r="J629" s="5">
        <v>2.9171636750577905</v>
      </c>
      <c r="K629" s="5">
        <f t="shared" si="86"/>
        <v>78.609578196790679</v>
      </c>
      <c r="L629" s="5">
        <v>799.25339907299656</v>
      </c>
      <c r="M629" s="5">
        <v>62.181170005582601</v>
      </c>
      <c r="N629" s="5">
        <f t="shared" si="87"/>
        <v>861.43456907857922</v>
      </c>
      <c r="O629" s="5">
        <f t="shared" si="88"/>
        <v>940.04414727536994</v>
      </c>
      <c r="P629" s="5"/>
      <c r="Q629" s="5">
        <v>131.06711378611229</v>
      </c>
      <c r="R629" s="5">
        <v>220.49701810970373</v>
      </c>
      <c r="S629" s="5">
        <f t="shared" si="89"/>
        <v>351.56413189581599</v>
      </c>
      <c r="U629" s="6">
        <f t="shared" si="82"/>
        <v>1291.608279171186</v>
      </c>
      <c r="V629" s="6"/>
    </row>
    <row r="630" spans="1:22">
      <c r="A630" s="35">
        <f t="shared" si="81"/>
        <v>44223</v>
      </c>
      <c r="C630" s="36">
        <f t="shared" si="83"/>
        <v>1</v>
      </c>
      <c r="D630" s="36">
        <f t="shared" si="84"/>
        <v>27</v>
      </c>
      <c r="E630" s="36">
        <f t="shared" si="85"/>
        <v>1</v>
      </c>
      <c r="F630" s="5">
        <v>38.585484360765257</v>
      </c>
      <c r="G630" s="5">
        <v>29.839436721609466</v>
      </c>
      <c r="H630" s="5">
        <v>7.7130095571409312</v>
      </c>
      <c r="I630" s="5">
        <v>0.10925361050244581</v>
      </c>
      <c r="J630" s="5">
        <v>5.323300672681512</v>
      </c>
      <c r="K630" s="5">
        <f t="shared" si="86"/>
        <v>81.57048492269962</v>
      </c>
      <c r="L630" s="5">
        <v>757.82789260305708</v>
      </c>
      <c r="M630" s="5">
        <v>59.177026183572266</v>
      </c>
      <c r="N630" s="5">
        <f t="shared" si="87"/>
        <v>817.00491878662933</v>
      </c>
      <c r="O630" s="5">
        <f t="shared" si="88"/>
        <v>898.57540370932895</v>
      </c>
      <c r="P630" s="5"/>
      <c r="Q630" s="5">
        <v>129.11594440269624</v>
      </c>
      <c r="R630" s="5">
        <v>225.4721017107791</v>
      </c>
      <c r="S630" s="5">
        <f t="shared" si="89"/>
        <v>354.58804611347534</v>
      </c>
      <c r="U630" s="6">
        <f t="shared" si="82"/>
        <v>1253.1634498228043</v>
      </c>
      <c r="V630" s="6"/>
    </row>
    <row r="631" spans="1:22">
      <c r="A631" s="35">
        <f t="shared" si="81"/>
        <v>44223.041666666664</v>
      </c>
      <c r="C631" s="36">
        <f t="shared" si="83"/>
        <v>1</v>
      </c>
      <c r="D631" s="36">
        <f t="shared" si="84"/>
        <v>27</v>
      </c>
      <c r="E631" s="36">
        <f t="shared" si="85"/>
        <v>2</v>
      </c>
      <c r="F631" s="5">
        <v>38.344670513209834</v>
      </c>
      <c r="G631" s="5">
        <v>29.806918675495513</v>
      </c>
      <c r="H631" s="5">
        <v>7.7139383497105909</v>
      </c>
      <c r="I631" s="5">
        <v>9.764714559301968E-2</v>
      </c>
      <c r="J631" s="5">
        <v>5.1766946183370539</v>
      </c>
      <c r="K631" s="5">
        <f t="shared" si="86"/>
        <v>81.139869302346</v>
      </c>
      <c r="L631" s="5">
        <v>736.58475063072069</v>
      </c>
      <c r="M631" s="5">
        <v>58.618802107290975</v>
      </c>
      <c r="N631" s="5">
        <f t="shared" si="87"/>
        <v>795.20355273801169</v>
      </c>
      <c r="O631" s="5">
        <f t="shared" si="88"/>
        <v>876.34342204035772</v>
      </c>
      <c r="P631" s="5"/>
      <c r="Q631" s="5">
        <v>127.63499472161902</v>
      </c>
      <c r="R631" s="5">
        <v>226.294793665405</v>
      </c>
      <c r="S631" s="5">
        <f t="shared" si="89"/>
        <v>353.92978838702402</v>
      </c>
      <c r="U631" s="6">
        <f t="shared" si="82"/>
        <v>1230.2732104273819</v>
      </c>
      <c r="V631" s="6"/>
    </row>
    <row r="632" spans="1:22">
      <c r="A632" s="35">
        <f t="shared" si="81"/>
        <v>44223.083333333336</v>
      </c>
      <c r="C632" s="36">
        <f t="shared" si="83"/>
        <v>1</v>
      </c>
      <c r="D632" s="36">
        <f t="shared" si="84"/>
        <v>27</v>
      </c>
      <c r="E632" s="36">
        <f t="shared" si="85"/>
        <v>3</v>
      </c>
      <c r="F632" s="5">
        <v>38.340722745217128</v>
      </c>
      <c r="G632" s="5">
        <v>29.731790775852929</v>
      </c>
      <c r="H632" s="5">
        <v>7.7269414456858225</v>
      </c>
      <c r="I632" s="5">
        <v>9.5803127803671562E-2</v>
      </c>
      <c r="J632" s="5">
        <v>5.2857967983143253</v>
      </c>
      <c r="K632" s="5">
        <f t="shared" si="86"/>
        <v>81.181054892873874</v>
      </c>
      <c r="L632" s="5">
        <v>726.91920789851497</v>
      </c>
      <c r="M632" s="5">
        <v>58.695798531605647</v>
      </c>
      <c r="N632" s="5">
        <f t="shared" si="87"/>
        <v>785.61500643012062</v>
      </c>
      <c r="O632" s="5">
        <f t="shared" si="88"/>
        <v>866.79606132299455</v>
      </c>
      <c r="P632" s="5"/>
      <c r="Q632" s="5">
        <v>127.43018253168279</v>
      </c>
      <c r="R632" s="5">
        <v>220.65172108000075</v>
      </c>
      <c r="S632" s="5">
        <f t="shared" si="89"/>
        <v>348.08190361168352</v>
      </c>
      <c r="U632" s="6">
        <f t="shared" si="82"/>
        <v>1214.8779649346779</v>
      </c>
      <c r="V632" s="6"/>
    </row>
    <row r="633" spans="1:22">
      <c r="A633" s="35">
        <f t="shared" si="81"/>
        <v>44223.125</v>
      </c>
      <c r="C633" s="36">
        <f t="shared" si="83"/>
        <v>1</v>
      </c>
      <c r="D633" s="36">
        <f t="shared" si="84"/>
        <v>27</v>
      </c>
      <c r="E633" s="36">
        <f t="shared" si="85"/>
        <v>4</v>
      </c>
      <c r="F633" s="5">
        <v>43.718626263315315</v>
      </c>
      <c r="G633" s="5">
        <v>29.682453050714518</v>
      </c>
      <c r="H633" s="5">
        <v>7.7408733342307139</v>
      </c>
      <c r="I633" s="5">
        <v>0.11516531459182644</v>
      </c>
      <c r="J633" s="5">
        <v>4.5093736141010794</v>
      </c>
      <c r="K633" s="5">
        <f t="shared" si="86"/>
        <v>85.766491576953442</v>
      </c>
      <c r="L633" s="5">
        <v>730.32943374936826</v>
      </c>
      <c r="M633" s="5">
        <v>58.345464800973929</v>
      </c>
      <c r="N633" s="5">
        <f t="shared" si="87"/>
        <v>788.67489855034216</v>
      </c>
      <c r="O633" s="5">
        <f t="shared" si="88"/>
        <v>874.44139012729556</v>
      </c>
      <c r="P633" s="5"/>
      <c r="Q633" s="5">
        <v>126.91027466492162</v>
      </c>
      <c r="R633" s="5">
        <v>215.99423960337629</v>
      </c>
      <c r="S633" s="5">
        <f t="shared" si="89"/>
        <v>342.90451426829793</v>
      </c>
      <c r="U633" s="6">
        <f t="shared" si="82"/>
        <v>1217.3459043955936</v>
      </c>
      <c r="V633" s="6"/>
    </row>
    <row r="634" spans="1:22">
      <c r="A634" s="35">
        <f t="shared" si="81"/>
        <v>44223.166666666664</v>
      </c>
      <c r="C634" s="36">
        <f t="shared" si="83"/>
        <v>1</v>
      </c>
      <c r="D634" s="36">
        <f t="shared" si="84"/>
        <v>27</v>
      </c>
      <c r="E634" s="36">
        <f t="shared" si="85"/>
        <v>5</v>
      </c>
      <c r="F634" s="5">
        <v>43.884432519009223</v>
      </c>
      <c r="G634" s="5">
        <v>29.813646547105296</v>
      </c>
      <c r="H634" s="5">
        <v>7.747374882218331</v>
      </c>
      <c r="I634" s="5">
        <v>0.10312496314373015</v>
      </c>
      <c r="J634" s="5">
        <v>5.2510824683215578</v>
      </c>
      <c r="K634" s="5">
        <f t="shared" si="86"/>
        <v>86.799661379798124</v>
      </c>
      <c r="L634" s="5">
        <v>733.11320816283069</v>
      </c>
      <c r="M634" s="5">
        <v>59.668520025447521</v>
      </c>
      <c r="N634" s="5">
        <f t="shared" si="87"/>
        <v>792.78172818827818</v>
      </c>
      <c r="O634" s="5">
        <f t="shared" si="88"/>
        <v>879.58138956807625</v>
      </c>
      <c r="P634" s="5"/>
      <c r="Q634" s="5">
        <v>127.51138026378769</v>
      </c>
      <c r="R634" s="5">
        <v>215.62643585280253</v>
      </c>
      <c r="S634" s="5">
        <f t="shared" si="89"/>
        <v>343.13781611659022</v>
      </c>
      <c r="U634" s="6">
        <f t="shared" si="82"/>
        <v>1222.7192056846666</v>
      </c>
      <c r="V634" s="6"/>
    </row>
    <row r="635" spans="1:22">
      <c r="A635" s="35">
        <f t="shared" si="81"/>
        <v>44223.208333333336</v>
      </c>
      <c r="C635" s="36">
        <f t="shared" si="83"/>
        <v>1</v>
      </c>
      <c r="D635" s="36">
        <f t="shared" si="84"/>
        <v>27</v>
      </c>
      <c r="E635" s="36">
        <f t="shared" si="85"/>
        <v>6</v>
      </c>
      <c r="F635" s="5">
        <v>38.948679016094744</v>
      </c>
      <c r="G635" s="5">
        <v>29.78673506066616</v>
      </c>
      <c r="H635" s="5">
        <v>7.755734015345265</v>
      </c>
      <c r="I635" s="5">
        <v>0.10811465833843675</v>
      </c>
      <c r="J635" s="5">
        <v>4.8028956721649294</v>
      </c>
      <c r="K635" s="5">
        <f t="shared" si="86"/>
        <v>81.402158422609546</v>
      </c>
      <c r="L635" s="5">
        <v>786.19398158781405</v>
      </c>
      <c r="M635" s="5">
        <v>61.393239930095916</v>
      </c>
      <c r="N635" s="5">
        <f t="shared" si="87"/>
        <v>847.58722151790994</v>
      </c>
      <c r="O635" s="5">
        <f t="shared" si="88"/>
        <v>928.98937994051948</v>
      </c>
      <c r="P635" s="5"/>
      <c r="Q635" s="5">
        <v>129.81885014330575</v>
      </c>
      <c r="R635" s="5">
        <v>214.54351506072334</v>
      </c>
      <c r="S635" s="5">
        <f t="shared" si="89"/>
        <v>344.36236520402906</v>
      </c>
      <c r="U635" s="6">
        <f t="shared" si="82"/>
        <v>1273.3517451445487</v>
      </c>
      <c r="V635" s="6"/>
    </row>
    <row r="636" spans="1:22">
      <c r="A636" s="35">
        <f t="shared" si="81"/>
        <v>44223.25</v>
      </c>
      <c r="C636" s="36">
        <f t="shared" si="83"/>
        <v>1</v>
      </c>
      <c r="D636" s="36">
        <f t="shared" si="84"/>
        <v>27</v>
      </c>
      <c r="E636" s="36">
        <f t="shared" si="85"/>
        <v>7</v>
      </c>
      <c r="F636" s="5">
        <v>37.728818706346793</v>
      </c>
      <c r="G636" s="5">
        <v>29.691423546194233</v>
      </c>
      <c r="H636" s="5">
        <v>7.7696659038901581</v>
      </c>
      <c r="I636" s="5">
        <v>9.2657450398313079E-2</v>
      </c>
      <c r="J636" s="5">
        <v>5.1050963127269711</v>
      </c>
      <c r="K636" s="5">
        <f t="shared" si="86"/>
        <v>80.387661919556464</v>
      </c>
      <c r="L636" s="5">
        <v>881.67519569361934</v>
      </c>
      <c r="M636" s="5">
        <v>66.050240327394278</v>
      </c>
      <c r="N636" s="5">
        <f t="shared" si="87"/>
        <v>947.72543602101359</v>
      </c>
      <c r="O636" s="5">
        <f t="shared" si="88"/>
        <v>1028.11309794057</v>
      </c>
      <c r="P636" s="5"/>
      <c r="Q636" s="5">
        <v>134.35016835733836</v>
      </c>
      <c r="R636" s="5">
        <v>210.09401174946504</v>
      </c>
      <c r="S636" s="5">
        <f t="shared" si="89"/>
        <v>344.4441801068034</v>
      </c>
      <c r="U636" s="6">
        <f t="shared" si="82"/>
        <v>1372.5572780473735</v>
      </c>
      <c r="V636" s="6"/>
    </row>
    <row r="637" spans="1:22">
      <c r="A637" s="35">
        <f t="shared" si="81"/>
        <v>44223.291666666664</v>
      </c>
      <c r="C637" s="36">
        <f t="shared" si="83"/>
        <v>1</v>
      </c>
      <c r="D637" s="36">
        <f t="shared" si="84"/>
        <v>27</v>
      </c>
      <c r="E637" s="36">
        <f t="shared" si="85"/>
        <v>8</v>
      </c>
      <c r="F637" s="5">
        <v>36.264196781050714</v>
      </c>
      <c r="G637" s="5">
        <v>30.196930408578037</v>
      </c>
      <c r="H637" s="5">
        <v>7.7808114147260703</v>
      </c>
      <c r="I637" s="5">
        <v>0.10491474511574445</v>
      </c>
      <c r="J637" s="5">
        <v>4.9572504608827721</v>
      </c>
      <c r="K637" s="5">
        <f t="shared" si="86"/>
        <v>79.304103810353354</v>
      </c>
      <c r="L637" s="5">
        <v>923.00566140715193</v>
      </c>
      <c r="M637" s="5">
        <v>71.74412590546342</v>
      </c>
      <c r="N637" s="5">
        <f t="shared" si="87"/>
        <v>994.74978731261535</v>
      </c>
      <c r="O637" s="5">
        <f t="shared" si="88"/>
        <v>1074.0538911229687</v>
      </c>
      <c r="P637" s="5"/>
      <c r="Q637" s="5">
        <v>158.40829199149542</v>
      </c>
      <c r="R637" s="5">
        <v>188.55546509678652</v>
      </c>
      <c r="S637" s="5">
        <f t="shared" si="89"/>
        <v>346.96375708828191</v>
      </c>
      <c r="U637" s="6">
        <f t="shared" si="82"/>
        <v>1421.0176482112506</v>
      </c>
      <c r="V637" s="6"/>
    </row>
    <row r="638" spans="1:22">
      <c r="A638" s="35">
        <f t="shared" si="81"/>
        <v>44223.333333333336</v>
      </c>
      <c r="C638" s="36">
        <f t="shared" si="83"/>
        <v>1</v>
      </c>
      <c r="D638" s="36">
        <f t="shared" si="84"/>
        <v>27</v>
      </c>
      <c r="E638" s="36">
        <f t="shared" si="85"/>
        <v>9</v>
      </c>
      <c r="F638" s="5">
        <v>35.296993622836318</v>
      </c>
      <c r="G638" s="5">
        <v>30.17786810568365</v>
      </c>
      <c r="H638" s="5">
        <v>7.7956720958406214</v>
      </c>
      <c r="I638" s="5">
        <v>9.5586184534336538E-2</v>
      </c>
      <c r="J638" s="5">
        <v>0.14869585813455455</v>
      </c>
      <c r="K638" s="5">
        <f t="shared" si="86"/>
        <v>73.514815867029483</v>
      </c>
      <c r="L638" s="5">
        <v>890.50887632136153</v>
      </c>
      <c r="M638" s="5">
        <v>74.531396465654112</v>
      </c>
      <c r="N638" s="5">
        <f t="shared" si="87"/>
        <v>965.04027278701562</v>
      </c>
      <c r="O638" s="5">
        <f t="shared" si="88"/>
        <v>1038.555088654045</v>
      </c>
      <c r="P638" s="5"/>
      <c r="Q638" s="5">
        <v>158.33921332388377</v>
      </c>
      <c r="R638" s="5">
        <v>193.65246693273173</v>
      </c>
      <c r="S638" s="5">
        <f t="shared" si="89"/>
        <v>351.9916802566155</v>
      </c>
      <c r="U638" s="6">
        <f t="shared" si="82"/>
        <v>1390.5467689106604</v>
      </c>
      <c r="V638" s="6"/>
    </row>
    <row r="639" spans="1:22">
      <c r="A639" s="35">
        <f t="shared" si="81"/>
        <v>44223.375</v>
      </c>
      <c r="C639" s="36">
        <f t="shared" si="83"/>
        <v>1</v>
      </c>
      <c r="D639" s="36">
        <f t="shared" si="84"/>
        <v>27</v>
      </c>
      <c r="E639" s="36">
        <f t="shared" si="85"/>
        <v>10</v>
      </c>
      <c r="F639" s="5">
        <v>35.612815062253262</v>
      </c>
      <c r="G639" s="5">
        <v>30.134136940220056</v>
      </c>
      <c r="H639" s="5">
        <v>7.7919569255619843</v>
      </c>
      <c r="I639" s="5">
        <v>8.490172851958433E-2</v>
      </c>
      <c r="J639" s="5">
        <v>5.1122251483504861</v>
      </c>
      <c r="K639" s="5">
        <f t="shared" si="86"/>
        <v>78.736035804905384</v>
      </c>
      <c r="L639" s="5">
        <v>885.90910809999775</v>
      </c>
      <c r="M639" s="5">
        <v>75.545182719130466</v>
      </c>
      <c r="N639" s="5">
        <f t="shared" si="87"/>
        <v>961.45429081912823</v>
      </c>
      <c r="O639" s="5">
        <f t="shared" si="88"/>
        <v>1040.1903266240336</v>
      </c>
      <c r="P639" s="5"/>
      <c r="Q639" s="5">
        <v>156.64012048192774</v>
      </c>
      <c r="R639" s="5">
        <v>200.62844391784745</v>
      </c>
      <c r="S639" s="5">
        <f t="shared" si="89"/>
        <v>357.26856439977519</v>
      </c>
      <c r="U639" s="6">
        <f t="shared" si="82"/>
        <v>1397.4588910238087</v>
      </c>
      <c r="V639" s="6"/>
    </row>
    <row r="640" spans="1:22">
      <c r="A640" s="35">
        <f t="shared" si="81"/>
        <v>44223.416666666664</v>
      </c>
      <c r="C640" s="36">
        <f t="shared" si="83"/>
        <v>1</v>
      </c>
      <c r="D640" s="36">
        <f t="shared" si="84"/>
        <v>27</v>
      </c>
      <c r="E640" s="36">
        <f t="shared" si="85"/>
        <v>11</v>
      </c>
      <c r="F640" s="5">
        <v>36.260249013058001</v>
      </c>
      <c r="G640" s="5">
        <v>29.603961215267045</v>
      </c>
      <c r="H640" s="5">
        <v>7.78174020729573</v>
      </c>
      <c r="I640" s="5">
        <v>0.10675876290509256</v>
      </c>
      <c r="J640" s="5">
        <v>4.6866646565641439</v>
      </c>
      <c r="K640" s="5">
        <f t="shared" si="86"/>
        <v>78.439373855090011</v>
      </c>
      <c r="L640" s="5">
        <v>867.79720137099798</v>
      </c>
      <c r="M640" s="5">
        <v>75.637578428308075</v>
      </c>
      <c r="N640" s="5">
        <f t="shared" si="87"/>
        <v>943.43477979930606</v>
      </c>
      <c r="O640" s="5">
        <f t="shared" si="88"/>
        <v>1021.8741536543961</v>
      </c>
      <c r="P640" s="5"/>
      <c r="Q640" s="5">
        <v>154.81014174344438</v>
      </c>
      <c r="R640" s="5">
        <v>196.22299509481948</v>
      </c>
      <c r="S640" s="5">
        <f t="shared" si="89"/>
        <v>351.03313683826389</v>
      </c>
      <c r="U640" s="6">
        <f t="shared" si="82"/>
        <v>1372.90729049266</v>
      </c>
      <c r="V640" s="6"/>
    </row>
    <row r="641" spans="1:22">
      <c r="A641" s="35">
        <f t="shared" si="81"/>
        <v>44223.458333333336</v>
      </c>
      <c r="C641" s="36">
        <f t="shared" si="83"/>
        <v>1</v>
      </c>
      <c r="D641" s="36">
        <f t="shared" si="84"/>
        <v>27</v>
      </c>
      <c r="E641" s="36">
        <f t="shared" si="85"/>
        <v>12</v>
      </c>
      <c r="F641" s="5">
        <v>35.865472213786823</v>
      </c>
      <c r="G641" s="5">
        <v>30.479501016188941</v>
      </c>
      <c r="H641" s="5">
        <v>7.7910281329923246</v>
      </c>
      <c r="I641" s="5">
        <v>7.7146006640855636E-2</v>
      </c>
      <c r="J641" s="5">
        <v>3.6250880474103062</v>
      </c>
      <c r="K641" s="5">
        <f t="shared" si="86"/>
        <v>77.838235417019249</v>
      </c>
      <c r="L641" s="5">
        <v>854.00913808669702</v>
      </c>
      <c r="M641" s="5">
        <v>76.515337665495181</v>
      </c>
      <c r="N641" s="5">
        <f t="shared" si="87"/>
        <v>930.52447575219219</v>
      </c>
      <c r="O641" s="5">
        <f t="shared" si="88"/>
        <v>1008.3627111692115</v>
      </c>
      <c r="P641" s="5"/>
      <c r="Q641" s="5">
        <v>134.69313788249784</v>
      </c>
      <c r="R641" s="5">
        <v>216.58026674913722</v>
      </c>
      <c r="S641" s="5">
        <f t="shared" si="89"/>
        <v>351.27340463163506</v>
      </c>
      <c r="U641" s="6">
        <f t="shared" si="82"/>
        <v>1359.6361158008465</v>
      </c>
      <c r="V641" s="6"/>
    </row>
    <row r="642" spans="1:22">
      <c r="A642" s="35">
        <f t="shared" si="81"/>
        <v>44223.5</v>
      </c>
      <c r="C642" s="36">
        <f t="shared" si="83"/>
        <v>1</v>
      </c>
      <c r="D642" s="36">
        <f t="shared" si="84"/>
        <v>27</v>
      </c>
      <c r="E642" s="36">
        <f t="shared" si="85"/>
        <v>13</v>
      </c>
      <c r="F642" s="5">
        <v>35.525964166413601</v>
      </c>
      <c r="G642" s="5">
        <v>30.310182914009388</v>
      </c>
      <c r="H642" s="5">
        <v>7.7975296809799399</v>
      </c>
      <c r="I642" s="5">
        <v>8.099674967155307E-2</v>
      </c>
      <c r="J642" s="5">
        <v>4.0146944117041379</v>
      </c>
      <c r="K642" s="5">
        <f t="shared" si="86"/>
        <v>77.729367922778621</v>
      </c>
      <c r="L642" s="5">
        <v>809.00785089990529</v>
      </c>
      <c r="M642" s="5">
        <v>71.44897294559054</v>
      </c>
      <c r="N642" s="5">
        <f t="shared" si="87"/>
        <v>880.45682384549582</v>
      </c>
      <c r="O642" s="5">
        <f t="shared" si="88"/>
        <v>958.1861917682744</v>
      </c>
      <c r="P642" s="5"/>
      <c r="Q642" s="5">
        <v>130.91804929284507</v>
      </c>
      <c r="R642" s="5">
        <v>226.66669550790715</v>
      </c>
      <c r="S642" s="5">
        <f t="shared" si="89"/>
        <v>357.58474480075222</v>
      </c>
      <c r="U642" s="6">
        <f t="shared" si="82"/>
        <v>1315.7709365690266</v>
      </c>
      <c r="V642" s="6"/>
    </row>
    <row r="643" spans="1:22">
      <c r="A643" s="35">
        <f t="shared" si="81"/>
        <v>44223.541666666664</v>
      </c>
      <c r="C643" s="36">
        <f t="shared" si="83"/>
        <v>1</v>
      </c>
      <c r="D643" s="36">
        <f t="shared" si="84"/>
        <v>27</v>
      </c>
      <c r="E643" s="36">
        <f t="shared" si="85"/>
        <v>14</v>
      </c>
      <c r="F643" s="5">
        <v>35.928636501670212</v>
      </c>
      <c r="G643" s="5">
        <v>29.685816986519409</v>
      </c>
      <c r="H643" s="5">
        <v>7.7873129627136866</v>
      </c>
      <c r="I643" s="5">
        <v>0.100358936459708</v>
      </c>
      <c r="J643" s="5">
        <v>3.2075862393722856</v>
      </c>
      <c r="K643" s="5">
        <f t="shared" si="86"/>
        <v>76.709711626735313</v>
      </c>
      <c r="L643" s="5">
        <v>778.96781827004861</v>
      </c>
      <c r="M643" s="5">
        <v>69.352103656754622</v>
      </c>
      <c r="N643" s="5">
        <f t="shared" si="87"/>
        <v>848.3199219268032</v>
      </c>
      <c r="O643" s="5">
        <f t="shared" si="88"/>
        <v>925.02963355353847</v>
      </c>
      <c r="P643" s="5"/>
      <c r="Q643" s="5">
        <v>125.96983526024408</v>
      </c>
      <c r="R643" s="5">
        <v>220.9918627100578</v>
      </c>
      <c r="S643" s="5">
        <f t="shared" si="89"/>
        <v>346.96169797030188</v>
      </c>
      <c r="U643" s="6">
        <f t="shared" si="82"/>
        <v>1271.9913315238405</v>
      </c>
      <c r="V643" s="6"/>
    </row>
    <row r="644" spans="1:22">
      <c r="A644" s="35">
        <f t="shared" si="81"/>
        <v>44223.583333333336</v>
      </c>
      <c r="C644" s="36">
        <f t="shared" si="83"/>
        <v>1</v>
      </c>
      <c r="D644" s="36">
        <f t="shared" si="84"/>
        <v>27</v>
      </c>
      <c r="E644" s="36">
        <f t="shared" si="85"/>
        <v>15</v>
      </c>
      <c r="F644" s="5">
        <v>36.627391436380201</v>
      </c>
      <c r="G644" s="5">
        <v>29.599475967527191</v>
      </c>
      <c r="H644" s="5">
        <v>7.7520188450666279</v>
      </c>
      <c r="I644" s="5">
        <v>9.4230289100992348E-2</v>
      </c>
      <c r="J644" s="5">
        <v>3.0984840593950151</v>
      </c>
      <c r="K644" s="5">
        <f t="shared" si="86"/>
        <v>77.171600597470032</v>
      </c>
      <c r="L644" s="5">
        <v>770.31604360618178</v>
      </c>
      <c r="M644" s="5">
        <v>68.235655504192053</v>
      </c>
      <c r="N644" s="5">
        <f t="shared" si="87"/>
        <v>838.55169911037387</v>
      </c>
      <c r="O644" s="5">
        <f t="shared" si="88"/>
        <v>915.72329970784392</v>
      </c>
      <c r="P644" s="5"/>
      <c r="Q644" s="5">
        <v>122.386227889585</v>
      </c>
      <c r="R644" s="5">
        <v>220.02471301495586</v>
      </c>
      <c r="S644" s="5">
        <f t="shared" si="89"/>
        <v>342.41094090454089</v>
      </c>
      <c r="U644" s="6">
        <f t="shared" si="82"/>
        <v>1258.1342406123849</v>
      </c>
      <c r="V644" s="6"/>
    </row>
    <row r="645" spans="1:22">
      <c r="A645" s="35">
        <f t="shared" si="81"/>
        <v>44223.625</v>
      </c>
      <c r="C645" s="36">
        <f t="shared" si="83"/>
        <v>1</v>
      </c>
      <c r="D645" s="36">
        <f t="shared" si="84"/>
        <v>27</v>
      </c>
      <c r="E645" s="36">
        <f t="shared" si="85"/>
        <v>16</v>
      </c>
      <c r="F645" s="5">
        <v>35.237777102945643</v>
      </c>
      <c r="G645" s="5">
        <v>30.494078071343473</v>
      </c>
      <c r="H645" s="5">
        <v>7.770594696459816</v>
      </c>
      <c r="I645" s="5">
        <v>0.10063011554637685</v>
      </c>
      <c r="J645" s="5">
        <v>2.8520743063213505</v>
      </c>
      <c r="K645" s="5">
        <f t="shared" si="86"/>
        <v>76.455154292616655</v>
      </c>
      <c r="L645" s="5">
        <v>796.27749925948592</v>
      </c>
      <c r="M645" s="5">
        <v>70.631527574116561</v>
      </c>
      <c r="N645" s="5">
        <f t="shared" si="87"/>
        <v>866.90902683360252</v>
      </c>
      <c r="O645" s="5">
        <f t="shared" si="88"/>
        <v>943.36418112621914</v>
      </c>
      <c r="P645" s="5"/>
      <c r="Q645" s="5">
        <v>121.96690825811794</v>
      </c>
      <c r="R645" s="5">
        <v>224.45167682060793</v>
      </c>
      <c r="S645" s="5">
        <f t="shared" si="89"/>
        <v>346.41858507872587</v>
      </c>
      <c r="U645" s="6">
        <f t="shared" si="82"/>
        <v>1289.7827662049449</v>
      </c>
      <c r="V645" s="6"/>
    </row>
    <row r="646" spans="1:22">
      <c r="A646" s="35">
        <f t="shared" ref="A646:A709" si="90">IFERROR(IF(YEAR(A645+1/24)=ForecastYear,--TEXT(A645+1/24,"m/d/yyyy hh:mm"),""),"")</f>
        <v>44223.666666666664</v>
      </c>
      <c r="C646" s="36">
        <f t="shared" si="83"/>
        <v>1</v>
      </c>
      <c r="D646" s="36">
        <f t="shared" si="84"/>
        <v>27</v>
      </c>
      <c r="E646" s="36">
        <f t="shared" si="85"/>
        <v>17</v>
      </c>
      <c r="F646" s="5">
        <v>35.782569085939869</v>
      </c>
      <c r="G646" s="5">
        <v>29.635357949446036</v>
      </c>
      <c r="H646" s="5">
        <v>7.8021736438282376</v>
      </c>
      <c r="I646" s="5">
        <v>9.124731914763512E-2</v>
      </c>
      <c r="J646" s="5">
        <v>4.8999098265197176</v>
      </c>
      <c r="K646" s="5">
        <f t="shared" si="86"/>
        <v>78.2112578248815</v>
      </c>
      <c r="L646" s="5">
        <v>855.92426042547413</v>
      </c>
      <c r="M646" s="5">
        <v>72.330582003993399</v>
      </c>
      <c r="N646" s="5">
        <f t="shared" si="87"/>
        <v>928.25484242946754</v>
      </c>
      <c r="O646" s="5">
        <f t="shared" si="88"/>
        <v>1006.466100254349</v>
      </c>
      <c r="P646" s="5"/>
      <c r="Q646" s="5">
        <v>124.62704291439007</v>
      </c>
      <c r="R646" s="5">
        <v>229.63268954108528</v>
      </c>
      <c r="S646" s="5">
        <f t="shared" si="89"/>
        <v>354.25973245547539</v>
      </c>
      <c r="U646" s="6">
        <f t="shared" ref="U646:U709" si="91">+O646+S646</f>
        <v>1360.7258327098243</v>
      </c>
      <c r="V646" s="6"/>
    </row>
    <row r="647" spans="1:22">
      <c r="A647" s="35">
        <f t="shared" si="90"/>
        <v>44223.708333333336</v>
      </c>
      <c r="C647" s="36">
        <f t="shared" ref="C647:C710" si="92">IFERROR(MONTH($A647),0)</f>
        <v>1</v>
      </c>
      <c r="D647" s="36">
        <f t="shared" ref="D647:D710" si="93">IFERROR(DAY($A647),0)</f>
        <v>27</v>
      </c>
      <c r="E647" s="36">
        <f t="shared" ref="E647:E710" si="94">IFERROR(HOUR($A647)+1,0)</f>
        <v>18</v>
      </c>
      <c r="F647" s="5">
        <v>37.101123595505619</v>
      </c>
      <c r="G647" s="5">
        <v>29.76879406970674</v>
      </c>
      <c r="H647" s="5">
        <v>7.8068176066765353</v>
      </c>
      <c r="I647" s="5">
        <v>8.853552828094674E-2</v>
      </c>
      <c r="J647" s="5">
        <v>5.3750622182957279</v>
      </c>
      <c r="K647" s="5">
        <f t="shared" ref="K647:K710" si="95">SUM(F647:J647)</f>
        <v>80.140333018465554</v>
      </c>
      <c r="L647" s="5">
        <v>867.44769665388924</v>
      </c>
      <c r="M647" s="5">
        <v>69.684471555046244</v>
      </c>
      <c r="N647" s="5">
        <f t="shared" ref="N647:N710" si="96">SUM(L647:M647)</f>
        <v>937.13216820893547</v>
      </c>
      <c r="O647" s="5">
        <f t="shared" ref="O647:O710" si="97">SUM(K647,N647)</f>
        <v>1017.272501227401</v>
      </c>
      <c r="P647" s="5"/>
      <c r="Q647" s="5">
        <v>130.8950230703079</v>
      </c>
      <c r="R647" s="5">
        <v>232.47758343715168</v>
      </c>
      <c r="S647" s="5">
        <f t="shared" ref="S647:S710" si="98">SUM(Q647:R647)</f>
        <v>363.37260650745958</v>
      </c>
      <c r="U647" s="6">
        <f t="shared" si="91"/>
        <v>1380.6451077348606</v>
      </c>
      <c r="V647" s="6"/>
    </row>
    <row r="648" spans="1:22">
      <c r="A648" s="35">
        <f t="shared" si="90"/>
        <v>44223.75</v>
      </c>
      <c r="C648" s="36">
        <f t="shared" si="92"/>
        <v>1</v>
      </c>
      <c r="D648" s="36">
        <f t="shared" si="93"/>
        <v>27</v>
      </c>
      <c r="E648" s="36">
        <f t="shared" si="94"/>
        <v>19</v>
      </c>
      <c r="F648" s="5">
        <v>37.709079866383235</v>
      </c>
      <c r="G648" s="5">
        <v>29.700394041673942</v>
      </c>
      <c r="H648" s="5">
        <v>7.8021736438282376</v>
      </c>
      <c r="I648" s="5">
        <v>0.10312496314373015</v>
      </c>
      <c r="J648" s="5">
        <v>5.622091870119263</v>
      </c>
      <c r="K648" s="5">
        <f t="shared" si="95"/>
        <v>80.936864385148411</v>
      </c>
      <c r="L648" s="5">
        <v>841.79282408576796</v>
      </c>
      <c r="M648" s="5">
        <v>68.044447717143981</v>
      </c>
      <c r="N648" s="5">
        <f t="shared" si="96"/>
        <v>909.83727180291191</v>
      </c>
      <c r="O648" s="5">
        <f t="shared" si="97"/>
        <v>990.77413618806031</v>
      </c>
      <c r="P648" s="5"/>
      <c r="Q648" s="5">
        <v>131.06347806676428</v>
      </c>
      <c r="R648" s="5">
        <v>230.95411776276967</v>
      </c>
      <c r="S648" s="5">
        <f t="shared" si="98"/>
        <v>362.01759582953395</v>
      </c>
      <c r="U648" s="6">
        <f t="shared" si="91"/>
        <v>1352.7917320175943</v>
      </c>
      <c r="V648" s="6"/>
    </row>
    <row r="649" spans="1:22">
      <c r="A649" s="35">
        <f t="shared" si="90"/>
        <v>44223.791666666664</v>
      </c>
      <c r="C649" s="36">
        <f t="shared" si="92"/>
        <v>1</v>
      </c>
      <c r="D649" s="36">
        <f t="shared" si="93"/>
        <v>27</v>
      </c>
      <c r="E649" s="36">
        <f t="shared" si="94"/>
        <v>20</v>
      </c>
      <c r="F649" s="5">
        <v>37.598542362587295</v>
      </c>
      <c r="G649" s="5">
        <v>29.680210426844592</v>
      </c>
      <c r="H649" s="5">
        <v>7.7696659038901581</v>
      </c>
      <c r="I649" s="5">
        <v>8.739657611693763E-2</v>
      </c>
      <c r="J649" s="5">
        <v>4.506584069726661</v>
      </c>
      <c r="K649" s="5">
        <f t="shared" si="95"/>
        <v>79.64239933916565</v>
      </c>
      <c r="L649" s="5">
        <v>821.98653483932299</v>
      </c>
      <c r="M649" s="5">
        <v>66.078472349642993</v>
      </c>
      <c r="N649" s="5">
        <f t="shared" si="96"/>
        <v>888.06500718896598</v>
      </c>
      <c r="O649" s="5">
        <f t="shared" si="97"/>
        <v>967.70740652813163</v>
      </c>
      <c r="P649" s="5"/>
      <c r="Q649" s="5">
        <v>130.55326545159772</v>
      </c>
      <c r="R649" s="5">
        <v>235.01758233500041</v>
      </c>
      <c r="S649" s="5">
        <f t="shared" si="98"/>
        <v>365.57084778659816</v>
      </c>
      <c r="U649" s="6">
        <f t="shared" si="91"/>
        <v>1333.2782543147298</v>
      </c>
      <c r="V649" s="6"/>
    </row>
    <row r="650" spans="1:22">
      <c r="A650" s="35">
        <f t="shared" si="90"/>
        <v>44223.833333333336</v>
      </c>
      <c r="C650" s="36">
        <f t="shared" si="92"/>
        <v>1</v>
      </c>
      <c r="D650" s="36">
        <f t="shared" si="93"/>
        <v>27</v>
      </c>
      <c r="E650" s="36">
        <f t="shared" si="94"/>
        <v>21</v>
      </c>
      <c r="F650" s="5">
        <v>37.298511995141212</v>
      </c>
      <c r="G650" s="5">
        <v>29.858499024503853</v>
      </c>
      <c r="H650" s="5">
        <v>7.7966008884102811</v>
      </c>
      <c r="I650" s="5">
        <v>8.2623824191566109E-2</v>
      </c>
      <c r="J650" s="5">
        <v>5.770867570088269</v>
      </c>
      <c r="K650" s="5">
        <f t="shared" si="95"/>
        <v>80.807103302335193</v>
      </c>
      <c r="L650" s="5">
        <v>789.92714162172695</v>
      </c>
      <c r="M650" s="5">
        <v>63.94053830117258</v>
      </c>
      <c r="N650" s="5">
        <f t="shared" si="96"/>
        <v>853.86767992289947</v>
      </c>
      <c r="O650" s="5">
        <f t="shared" si="97"/>
        <v>934.67478322523471</v>
      </c>
      <c r="P650" s="5"/>
      <c r="Q650" s="5">
        <v>129.27470414755805</v>
      </c>
      <c r="R650" s="5">
        <v>232.2767769326602</v>
      </c>
      <c r="S650" s="5">
        <f t="shared" si="98"/>
        <v>361.55148108021825</v>
      </c>
      <c r="U650" s="6">
        <f t="shared" si="91"/>
        <v>1296.226264305453</v>
      </c>
      <c r="V650" s="6"/>
    </row>
    <row r="651" spans="1:22">
      <c r="A651" s="35">
        <f t="shared" si="90"/>
        <v>44223.875</v>
      </c>
      <c r="C651" s="36">
        <f t="shared" si="92"/>
        <v>1</v>
      </c>
      <c r="D651" s="36">
        <f t="shared" si="93"/>
        <v>27</v>
      </c>
      <c r="E651" s="36">
        <f t="shared" si="94"/>
        <v>22</v>
      </c>
      <c r="F651" s="5">
        <v>37.740662010324932</v>
      </c>
      <c r="G651" s="5">
        <v>29.574807104957983</v>
      </c>
      <c r="H651" s="5">
        <v>7.7464460896486704</v>
      </c>
      <c r="I651" s="5">
        <v>0.10149788862371717</v>
      </c>
      <c r="J651" s="5">
        <v>5.5539030076334699</v>
      </c>
      <c r="K651" s="5">
        <f t="shared" si="95"/>
        <v>80.717316101188771</v>
      </c>
      <c r="L651" s="5">
        <v>740.23308934439933</v>
      </c>
      <c r="M651" s="5">
        <v>60.692572468832495</v>
      </c>
      <c r="N651" s="5">
        <f t="shared" si="96"/>
        <v>800.92566181323184</v>
      </c>
      <c r="O651" s="5">
        <f t="shared" si="97"/>
        <v>881.64297791442061</v>
      </c>
      <c r="P651" s="5"/>
      <c r="Q651" s="5">
        <v>126.64607905896841</v>
      </c>
      <c r="R651" s="5">
        <v>237.42295587174613</v>
      </c>
      <c r="S651" s="5">
        <f t="shared" si="98"/>
        <v>364.06903493071457</v>
      </c>
      <c r="U651" s="6">
        <f t="shared" si="91"/>
        <v>1245.7120128451352</v>
      </c>
      <c r="V651" s="6"/>
    </row>
    <row r="652" spans="1:22">
      <c r="A652" s="35">
        <f t="shared" si="90"/>
        <v>44223.916666666664</v>
      </c>
      <c r="C652" s="36">
        <f t="shared" si="92"/>
        <v>1</v>
      </c>
      <c r="D652" s="36">
        <f t="shared" si="93"/>
        <v>27</v>
      </c>
      <c r="E652" s="36">
        <f t="shared" si="94"/>
        <v>23</v>
      </c>
      <c r="F652" s="5">
        <v>37.282720923170366</v>
      </c>
      <c r="G652" s="5">
        <v>29.51649888433986</v>
      </c>
      <c r="H652" s="5">
        <v>7.7993872661192594</v>
      </c>
      <c r="I652" s="5">
        <v>8.6474567222263599E-2</v>
      </c>
      <c r="J652" s="5">
        <v>5.3267101158058008</v>
      </c>
      <c r="K652" s="5">
        <f t="shared" si="95"/>
        <v>80.011791756657544</v>
      </c>
      <c r="L652" s="5">
        <v>734.55876488804836</v>
      </c>
      <c r="M652" s="5">
        <v>59.419423917361932</v>
      </c>
      <c r="N652" s="5">
        <f t="shared" si="96"/>
        <v>793.97818880541024</v>
      </c>
      <c r="O652" s="5">
        <f t="shared" si="97"/>
        <v>873.98998056206779</v>
      </c>
      <c r="P652" s="5"/>
      <c r="Q652" s="5">
        <v>122.55831860538939</v>
      </c>
      <c r="R652" s="5">
        <v>236.65558815815359</v>
      </c>
      <c r="S652" s="5">
        <f t="shared" si="98"/>
        <v>359.21390676354298</v>
      </c>
      <c r="U652" s="6">
        <f t="shared" si="91"/>
        <v>1233.2038873256108</v>
      </c>
      <c r="V652" s="6"/>
    </row>
    <row r="653" spans="1:22">
      <c r="A653" s="35">
        <f t="shared" si="90"/>
        <v>44223.958333333336</v>
      </c>
      <c r="C653" s="36">
        <f t="shared" si="92"/>
        <v>1</v>
      </c>
      <c r="D653" s="36">
        <f t="shared" si="93"/>
        <v>27</v>
      </c>
      <c r="E653" s="36">
        <f t="shared" si="94"/>
        <v>24</v>
      </c>
      <c r="F653" s="5">
        <v>37.282720923170366</v>
      </c>
      <c r="G653" s="5">
        <v>30.242904197911557</v>
      </c>
      <c r="H653" s="5">
        <v>7.823535872930405</v>
      </c>
      <c r="I653" s="5">
        <v>8.989142371429093E-2</v>
      </c>
      <c r="J653" s="5">
        <v>5.4311630551590406</v>
      </c>
      <c r="K653" s="5">
        <f t="shared" si="95"/>
        <v>80.870215472885675</v>
      </c>
      <c r="L653" s="5">
        <v>666.10080585389835</v>
      </c>
      <c r="M653" s="5">
        <v>54.38642431466031</v>
      </c>
      <c r="N653" s="5">
        <f t="shared" si="96"/>
        <v>720.48723016855865</v>
      </c>
      <c r="O653" s="5">
        <f t="shared" si="97"/>
        <v>801.35744564144431</v>
      </c>
      <c r="P653" s="5"/>
      <c r="Q653" s="5">
        <v>118.79050145443261</v>
      </c>
      <c r="R653" s="5">
        <v>237.18424201691695</v>
      </c>
      <c r="S653" s="5">
        <f t="shared" si="98"/>
        <v>355.9747434713496</v>
      </c>
      <c r="U653" s="6">
        <f t="shared" si="91"/>
        <v>1157.3321891127939</v>
      </c>
      <c r="V653" s="6"/>
    </row>
    <row r="654" spans="1:22">
      <c r="A654" s="35">
        <f t="shared" si="90"/>
        <v>44224</v>
      </c>
      <c r="C654" s="36">
        <f t="shared" si="92"/>
        <v>1</v>
      </c>
      <c r="D654" s="36">
        <f t="shared" si="93"/>
        <v>28</v>
      </c>
      <c r="E654" s="36">
        <f t="shared" si="94"/>
        <v>1</v>
      </c>
      <c r="F654" s="5">
        <v>37.472213786820525</v>
      </c>
      <c r="G654" s="5">
        <v>30.22944845469199</v>
      </c>
      <c r="H654" s="5">
        <v>7.8253934580697235</v>
      </c>
      <c r="I654" s="5">
        <v>8.7613519386272709E-2</v>
      </c>
      <c r="J654" s="5">
        <v>5.882449345065023</v>
      </c>
      <c r="K654" s="5">
        <f t="shared" si="95"/>
        <v>81.497118564033528</v>
      </c>
      <c r="L654" s="5">
        <v>636.40925599753314</v>
      </c>
      <c r="M654" s="5">
        <v>51.251386571315059</v>
      </c>
      <c r="N654" s="5">
        <f t="shared" si="96"/>
        <v>687.66064256884817</v>
      </c>
      <c r="O654" s="5">
        <f t="shared" si="97"/>
        <v>769.15776113288166</v>
      </c>
      <c r="P654" s="5"/>
      <c r="Q654" s="5">
        <v>117.25259217023699</v>
      </c>
      <c r="R654" s="5">
        <v>232.04523473870569</v>
      </c>
      <c r="S654" s="5">
        <f t="shared" si="98"/>
        <v>349.29782690894268</v>
      </c>
      <c r="U654" s="6">
        <f t="shared" si="91"/>
        <v>1118.4555880418243</v>
      </c>
      <c r="V654" s="6"/>
    </row>
    <row r="655" spans="1:22">
      <c r="A655" s="35">
        <f t="shared" si="90"/>
        <v>44224.041666666664</v>
      </c>
      <c r="C655" s="36">
        <f t="shared" si="92"/>
        <v>1</v>
      </c>
      <c r="D655" s="36">
        <f t="shared" si="93"/>
        <v>28</v>
      </c>
      <c r="E655" s="36">
        <f t="shared" si="94"/>
        <v>2</v>
      </c>
      <c r="F655" s="5">
        <v>37.053750379593069</v>
      </c>
      <c r="G655" s="5">
        <v>30.061251664447404</v>
      </c>
      <c r="H655" s="5">
        <v>7.7910281329923246</v>
      </c>
      <c r="I655" s="5">
        <v>8.4413606163580457E-2</v>
      </c>
      <c r="J655" s="5">
        <v>5.2802177095654876</v>
      </c>
      <c r="K655" s="5">
        <f t="shared" si="95"/>
        <v>80.27066149276186</v>
      </c>
      <c r="L655" s="5">
        <v>627.86785124433209</v>
      </c>
      <c r="M655" s="5">
        <v>49.674243146603104</v>
      </c>
      <c r="N655" s="5">
        <f t="shared" si="96"/>
        <v>677.54209439093518</v>
      </c>
      <c r="O655" s="5">
        <f t="shared" si="97"/>
        <v>757.81275588369704</v>
      </c>
      <c r="P655" s="5"/>
      <c r="Q655" s="5">
        <v>115.31232994486493</v>
      </c>
      <c r="R655" s="5">
        <v>242.34783784669858</v>
      </c>
      <c r="S655" s="5">
        <f t="shared" si="98"/>
        <v>357.66016779156348</v>
      </c>
      <c r="U655" s="6">
        <f t="shared" si="91"/>
        <v>1115.4729236752605</v>
      </c>
      <c r="V655" s="6"/>
    </row>
    <row r="656" spans="1:22">
      <c r="A656" s="35">
        <f t="shared" si="90"/>
        <v>44224.083333333336</v>
      </c>
      <c r="C656" s="36">
        <f t="shared" si="92"/>
        <v>1</v>
      </c>
      <c r="D656" s="36">
        <f t="shared" si="93"/>
        <v>28</v>
      </c>
      <c r="E656" s="36">
        <f t="shared" si="94"/>
        <v>3</v>
      </c>
      <c r="F656" s="5">
        <v>38.336774977224415</v>
      </c>
      <c r="G656" s="5">
        <v>30.035461489943234</v>
      </c>
      <c r="H656" s="5">
        <v>7.8105327769551725</v>
      </c>
      <c r="I656" s="5">
        <v>9.4013345831657269E-2</v>
      </c>
      <c r="J656" s="5">
        <v>5.5480139695096966</v>
      </c>
      <c r="K656" s="5">
        <f t="shared" si="95"/>
        <v>81.824796559464176</v>
      </c>
      <c r="L656" s="5">
        <v>631.5304971686528</v>
      </c>
      <c r="M656" s="5">
        <v>50.374910607866504</v>
      </c>
      <c r="N656" s="5">
        <f t="shared" si="96"/>
        <v>681.90540777651927</v>
      </c>
      <c r="O656" s="5">
        <f t="shared" si="97"/>
        <v>763.73020433598344</v>
      </c>
      <c r="P656" s="5"/>
      <c r="Q656" s="5">
        <v>113.99377572799747</v>
      </c>
      <c r="R656" s="5">
        <v>242.50868795488825</v>
      </c>
      <c r="S656" s="5">
        <f t="shared" si="98"/>
        <v>356.50246368288572</v>
      </c>
      <c r="U656" s="6">
        <f t="shared" si="91"/>
        <v>1120.2326680188692</v>
      </c>
      <c r="V656" s="6"/>
    </row>
    <row r="657" spans="1:22">
      <c r="A657" s="35">
        <f t="shared" si="90"/>
        <v>44224.125</v>
      </c>
      <c r="C657" s="36">
        <f t="shared" si="92"/>
        <v>1</v>
      </c>
      <c r="D657" s="36">
        <f t="shared" si="93"/>
        <v>28</v>
      </c>
      <c r="E657" s="36">
        <f t="shared" si="94"/>
        <v>4</v>
      </c>
      <c r="F657" s="5">
        <v>38.411782569085936</v>
      </c>
      <c r="G657" s="5">
        <v>30.343822272058308</v>
      </c>
      <c r="H657" s="5">
        <v>7.8142479472338104</v>
      </c>
      <c r="I657" s="5">
        <v>8.9457537175620827E-2</v>
      </c>
      <c r="J657" s="5">
        <v>5.5442945770104712</v>
      </c>
      <c r="K657" s="5">
        <f t="shared" si="95"/>
        <v>82.203604902564152</v>
      </c>
      <c r="L657" s="5">
        <v>648.49169538459876</v>
      </c>
      <c r="M657" s="5">
        <v>51.497775129121976</v>
      </c>
      <c r="N657" s="5">
        <f t="shared" si="96"/>
        <v>699.98947051372079</v>
      </c>
      <c r="O657" s="5">
        <f t="shared" si="97"/>
        <v>782.19307541628496</v>
      </c>
      <c r="P657" s="5"/>
      <c r="Q657" s="5">
        <v>128.83898653437279</v>
      </c>
      <c r="R657" s="5">
        <v>243.29039899023016</v>
      </c>
      <c r="S657" s="5">
        <f t="shared" si="98"/>
        <v>372.12938552460298</v>
      </c>
      <c r="U657" s="6">
        <f t="shared" si="91"/>
        <v>1154.322460940888</v>
      </c>
      <c r="V657" s="6"/>
    </row>
    <row r="658" spans="1:22">
      <c r="A658" s="35">
        <f t="shared" si="90"/>
        <v>44224.166666666664</v>
      </c>
      <c r="C658" s="36">
        <f t="shared" si="92"/>
        <v>1</v>
      </c>
      <c r="D658" s="36">
        <f t="shared" si="93"/>
        <v>28</v>
      </c>
      <c r="E658" s="36">
        <f t="shared" si="94"/>
        <v>5</v>
      </c>
      <c r="F658" s="5">
        <v>38.249924081384755</v>
      </c>
      <c r="G658" s="5">
        <v>30.424556731375709</v>
      </c>
      <c r="H658" s="5">
        <v>7.7993872661192594</v>
      </c>
      <c r="I658" s="5">
        <v>9.5369241265001403E-2</v>
      </c>
      <c r="J658" s="5">
        <v>2.1869229477099239</v>
      </c>
      <c r="K658" s="5">
        <f t="shared" si="95"/>
        <v>78.756160267854654</v>
      </c>
      <c r="L658" s="5">
        <v>669.62140161541754</v>
      </c>
      <c r="M658" s="5">
        <v>51.774962256654739</v>
      </c>
      <c r="N658" s="5">
        <f t="shared" si="96"/>
        <v>721.39636387207224</v>
      </c>
      <c r="O658" s="5">
        <f t="shared" si="97"/>
        <v>800.15252413992687</v>
      </c>
      <c r="P658" s="5"/>
      <c r="Q658" s="5">
        <v>129.11166548547129</v>
      </c>
      <c r="R658" s="5">
        <v>238.16880860271459</v>
      </c>
      <c r="S658" s="5">
        <f t="shared" si="98"/>
        <v>367.28047408818588</v>
      </c>
      <c r="U658" s="6">
        <f t="shared" si="91"/>
        <v>1167.4329982281129</v>
      </c>
      <c r="V658" s="6"/>
    </row>
    <row r="659" spans="1:22">
      <c r="A659" s="35">
        <f t="shared" si="90"/>
        <v>44224.208333333336</v>
      </c>
      <c r="C659" s="36">
        <f t="shared" si="92"/>
        <v>1</v>
      </c>
      <c r="D659" s="36">
        <f t="shared" si="93"/>
        <v>28</v>
      </c>
      <c r="E659" s="36">
        <f t="shared" si="94"/>
        <v>6</v>
      </c>
      <c r="F659" s="5">
        <v>38.226237473428483</v>
      </c>
      <c r="G659" s="5">
        <v>30.310182914009388</v>
      </c>
      <c r="H659" s="5">
        <v>7.7808114147260703</v>
      </c>
      <c r="I659" s="5">
        <v>8.3979719624910298E-2</v>
      </c>
      <c r="J659" s="5">
        <v>2.0347378046166291</v>
      </c>
      <c r="K659" s="5">
        <f t="shared" si="95"/>
        <v>78.435949326405478</v>
      </c>
      <c r="L659" s="5">
        <v>725.78333504649095</v>
      </c>
      <c r="M659" s="5">
        <v>54.400540325784668</v>
      </c>
      <c r="N659" s="5">
        <f t="shared" si="96"/>
        <v>780.18387537227557</v>
      </c>
      <c r="O659" s="5">
        <f t="shared" si="97"/>
        <v>858.61982469868099</v>
      </c>
      <c r="P659" s="5"/>
      <c r="Q659" s="5">
        <v>114.95724135521218</v>
      </c>
      <c r="R659" s="5">
        <v>242.10092780801261</v>
      </c>
      <c r="S659" s="5">
        <f t="shared" si="98"/>
        <v>357.05816916322476</v>
      </c>
      <c r="U659" s="6">
        <f t="shared" si="91"/>
        <v>1215.6779938619056</v>
      </c>
      <c r="V659" s="6"/>
    </row>
    <row r="660" spans="1:22">
      <c r="A660" s="35">
        <f t="shared" si="90"/>
        <v>44224.25</v>
      </c>
      <c r="C660" s="36">
        <f t="shared" si="92"/>
        <v>1</v>
      </c>
      <c r="D660" s="36">
        <f t="shared" si="93"/>
        <v>28</v>
      </c>
      <c r="E660" s="36">
        <f t="shared" si="94"/>
        <v>7</v>
      </c>
      <c r="F660" s="5">
        <v>38.328879441238989</v>
      </c>
      <c r="G660" s="5">
        <v>30.404373116546356</v>
      </c>
      <c r="H660" s="5">
        <v>7.8058888141068756</v>
      </c>
      <c r="I660" s="5">
        <v>9.9219984295698949E-2</v>
      </c>
      <c r="J660" s="5">
        <v>5.8000028113321989</v>
      </c>
      <c r="K660" s="5">
        <f t="shared" si="95"/>
        <v>82.43836416752012</v>
      </c>
      <c r="L660" s="5">
        <v>761.66835671678393</v>
      </c>
      <c r="M660" s="5">
        <v>57.204634447378396</v>
      </c>
      <c r="N660" s="5">
        <f t="shared" si="96"/>
        <v>818.87299116416239</v>
      </c>
      <c r="O660" s="5">
        <f t="shared" si="97"/>
        <v>901.31135533168253</v>
      </c>
      <c r="P660" s="5"/>
      <c r="Q660" s="5">
        <v>120.53322292856441</v>
      </c>
      <c r="R660" s="5">
        <v>242.20133106025835</v>
      </c>
      <c r="S660" s="5">
        <f t="shared" si="98"/>
        <v>362.73455398882277</v>
      </c>
      <c r="U660" s="6">
        <f t="shared" si="91"/>
        <v>1264.0459093205054</v>
      </c>
      <c r="V660" s="6"/>
    </row>
    <row r="661" spans="1:22">
      <c r="A661" s="35">
        <f t="shared" si="90"/>
        <v>44224.291666666664</v>
      </c>
      <c r="C661" s="36">
        <f t="shared" si="92"/>
        <v>1</v>
      </c>
      <c r="D661" s="36">
        <f t="shared" si="93"/>
        <v>28</v>
      </c>
      <c r="E661" s="36">
        <f t="shared" si="94"/>
        <v>8</v>
      </c>
      <c r="F661" s="5">
        <v>37.393258426966291</v>
      </c>
      <c r="G661" s="5">
        <v>30.467166584904337</v>
      </c>
      <c r="H661" s="5">
        <v>7.8142479472338104</v>
      </c>
      <c r="I661" s="5">
        <v>7.0529236926136052E-2</v>
      </c>
      <c r="J661" s="5">
        <v>5.7649785319644948</v>
      </c>
      <c r="K661" s="5">
        <f t="shared" si="95"/>
        <v>81.510180727995078</v>
      </c>
      <c r="L661" s="5">
        <v>839.1940214670326</v>
      </c>
      <c r="M661" s="5">
        <v>64.968440565773307</v>
      </c>
      <c r="N661" s="5">
        <f t="shared" si="96"/>
        <v>904.16246203280593</v>
      </c>
      <c r="O661" s="5">
        <f t="shared" si="97"/>
        <v>985.67264276080095</v>
      </c>
      <c r="P661" s="5"/>
      <c r="Q661" s="5">
        <v>127.59257799589258</v>
      </c>
      <c r="R661" s="5">
        <v>242.37754901317945</v>
      </c>
      <c r="S661" s="5">
        <f t="shared" si="98"/>
        <v>369.97012700907203</v>
      </c>
      <c r="U661" s="6">
        <f t="shared" si="91"/>
        <v>1355.642769769873</v>
      </c>
      <c r="V661" s="6"/>
    </row>
    <row r="662" spans="1:22">
      <c r="A662" s="35">
        <f t="shared" si="90"/>
        <v>44224.333333333336</v>
      </c>
      <c r="C662" s="36">
        <f t="shared" si="92"/>
        <v>1</v>
      </c>
      <c r="D662" s="36">
        <f t="shared" si="93"/>
        <v>28</v>
      </c>
      <c r="E662" s="36">
        <f t="shared" si="94"/>
        <v>9</v>
      </c>
      <c r="F662" s="5">
        <v>37.255086547221374</v>
      </c>
      <c r="G662" s="5">
        <v>30.210386151797604</v>
      </c>
      <c r="H662" s="5">
        <v>7.7650219410418595</v>
      </c>
      <c r="I662" s="5">
        <v>0.11380941915848225</v>
      </c>
      <c r="J662" s="5">
        <v>6</v>
      </c>
      <c r="K662" s="5">
        <f t="shared" si="95"/>
        <v>81.344304059219326</v>
      </c>
      <c r="L662" s="5">
        <v>834.18138802428916</v>
      </c>
      <c r="M662" s="5">
        <v>66.845870045312438</v>
      </c>
      <c r="N662" s="5">
        <f t="shared" si="96"/>
        <v>901.02725806960166</v>
      </c>
      <c r="O662" s="5">
        <f t="shared" si="97"/>
        <v>982.37156212882098</v>
      </c>
      <c r="P662" s="5"/>
      <c r="Q662" s="5">
        <v>128.08703582721785</v>
      </c>
      <c r="R662" s="5">
        <v>235.45300460239272</v>
      </c>
      <c r="S662" s="5">
        <f t="shared" si="98"/>
        <v>363.5400404296106</v>
      </c>
      <c r="U662" s="6">
        <f t="shared" si="91"/>
        <v>1345.9116025584317</v>
      </c>
      <c r="V662" s="6"/>
    </row>
    <row r="663" spans="1:22">
      <c r="A663" s="35">
        <f t="shared" si="90"/>
        <v>44224.375</v>
      </c>
      <c r="C663" s="36">
        <f t="shared" si="92"/>
        <v>1</v>
      </c>
      <c r="D663" s="36">
        <f t="shared" si="93"/>
        <v>28</v>
      </c>
      <c r="E663" s="36">
        <f t="shared" si="94"/>
        <v>10</v>
      </c>
      <c r="F663" s="5">
        <v>37.49984816276951</v>
      </c>
      <c r="G663" s="5">
        <v>30.343822272058308</v>
      </c>
      <c r="H663" s="5">
        <v>7.8086751918158539</v>
      </c>
      <c r="I663" s="5">
        <v>7.8990024430203698E-2</v>
      </c>
      <c r="J663" s="5">
        <v>4.6758962702758549</v>
      </c>
      <c r="K663" s="5">
        <f t="shared" si="95"/>
        <v>80.40723192134972</v>
      </c>
      <c r="L663" s="5">
        <v>816.66425248054441</v>
      </c>
      <c r="M663" s="5">
        <v>65.791019032201589</v>
      </c>
      <c r="N663" s="5">
        <f t="shared" si="96"/>
        <v>882.45527151274598</v>
      </c>
      <c r="O663" s="5">
        <f t="shared" si="97"/>
        <v>962.86250343409574</v>
      </c>
      <c r="P663" s="5"/>
      <c r="Q663" s="5">
        <v>123.15094085911014</v>
      </c>
      <c r="R663" s="5">
        <v>231.84852632614258</v>
      </c>
      <c r="S663" s="5">
        <f t="shared" si="98"/>
        <v>354.99946718525268</v>
      </c>
      <c r="U663" s="6">
        <f t="shared" si="91"/>
        <v>1317.8619706193485</v>
      </c>
      <c r="V663" s="6"/>
    </row>
    <row r="664" spans="1:22">
      <c r="A664" s="35">
        <f t="shared" si="90"/>
        <v>44224.416666666664</v>
      </c>
      <c r="C664" s="36">
        <f t="shared" si="92"/>
        <v>1</v>
      </c>
      <c r="D664" s="36">
        <f t="shared" si="93"/>
        <v>28</v>
      </c>
      <c r="E664" s="36">
        <f t="shared" si="94"/>
        <v>11</v>
      </c>
      <c r="F664" s="5">
        <v>37.839356210142725</v>
      </c>
      <c r="G664" s="5">
        <v>30.212628775667529</v>
      </c>
      <c r="H664" s="5">
        <v>7.8114615695248322</v>
      </c>
      <c r="I664" s="5">
        <v>9.3091336936983182E-2</v>
      </c>
      <c r="J664" s="5">
        <v>3.6632118205273638</v>
      </c>
      <c r="K664" s="5">
        <f t="shared" si="95"/>
        <v>79.619749712799432</v>
      </c>
      <c r="L664" s="5">
        <v>787.7647089275689</v>
      </c>
      <c r="M664" s="5">
        <v>65.833367065574649</v>
      </c>
      <c r="N664" s="5">
        <f t="shared" si="96"/>
        <v>853.59807599314354</v>
      </c>
      <c r="O664" s="5">
        <f t="shared" si="97"/>
        <v>933.21782570594291</v>
      </c>
      <c r="P664" s="5"/>
      <c r="Q664" s="5">
        <v>117.15806346718952</v>
      </c>
      <c r="R664" s="5">
        <v>232.43660251786773</v>
      </c>
      <c r="S664" s="5">
        <f t="shared" si="98"/>
        <v>349.59466598505725</v>
      </c>
      <c r="U664" s="6">
        <f t="shared" si="91"/>
        <v>1282.8124916910001</v>
      </c>
      <c r="V664" s="6"/>
    </row>
    <row r="665" spans="1:22">
      <c r="A665" s="35">
        <f t="shared" si="90"/>
        <v>44224.458333333336</v>
      </c>
      <c r="C665" s="36">
        <f t="shared" si="92"/>
        <v>1</v>
      </c>
      <c r="D665" s="36">
        <f t="shared" si="93"/>
        <v>28</v>
      </c>
      <c r="E665" s="36">
        <f t="shared" si="94"/>
        <v>12</v>
      </c>
      <c r="F665" s="5">
        <v>37.574855754631031</v>
      </c>
      <c r="G665" s="5">
        <v>30.192445160838179</v>
      </c>
      <c r="H665" s="5">
        <v>7.812390362094491</v>
      </c>
      <c r="I665" s="5">
        <v>9.2874393667648103E-2</v>
      </c>
      <c r="J665" s="5">
        <v>3.3690698637136434</v>
      </c>
      <c r="K665" s="5">
        <f t="shared" si="95"/>
        <v>79.041635534944987</v>
      </c>
      <c r="L665" s="5">
        <v>780.80527289391262</v>
      </c>
      <c r="M665" s="5">
        <v>65.476616966250063</v>
      </c>
      <c r="N665" s="5">
        <f t="shared" si="96"/>
        <v>846.28188986016266</v>
      </c>
      <c r="O665" s="5">
        <f t="shared" si="97"/>
        <v>925.32352539510771</v>
      </c>
      <c r="P665" s="5"/>
      <c r="Q665" s="5">
        <v>115.42382533820299</v>
      </c>
      <c r="R665" s="5">
        <v>233.91089108910896</v>
      </c>
      <c r="S665" s="5">
        <f t="shared" si="98"/>
        <v>349.33471642731195</v>
      </c>
      <c r="U665" s="6">
        <f t="shared" si="91"/>
        <v>1274.6582418224198</v>
      </c>
      <c r="V665" s="6"/>
    </row>
    <row r="666" spans="1:22">
      <c r="A666" s="35">
        <f t="shared" si="90"/>
        <v>44224.5</v>
      </c>
      <c r="C666" s="36">
        <f t="shared" si="92"/>
        <v>1</v>
      </c>
      <c r="D666" s="36">
        <f t="shared" si="93"/>
        <v>28</v>
      </c>
      <c r="E666" s="36">
        <f t="shared" si="94"/>
        <v>13</v>
      </c>
      <c r="F666" s="5">
        <v>37.13270573944731</v>
      </c>
      <c r="G666" s="5">
        <v>30.255238629196157</v>
      </c>
      <c r="H666" s="5">
        <v>7.819820702651767</v>
      </c>
      <c r="I666" s="5">
        <v>9.49353547263313E-2</v>
      </c>
      <c r="J666" s="5">
        <v>3.3197879130989101</v>
      </c>
      <c r="K666" s="5">
        <f t="shared" si="95"/>
        <v>78.62248833912048</v>
      </c>
      <c r="L666" s="5">
        <v>751.49592995040894</v>
      </c>
      <c r="M666" s="5">
        <v>60.450033732241323</v>
      </c>
      <c r="N666" s="5">
        <f t="shared" si="96"/>
        <v>811.94596368265024</v>
      </c>
      <c r="O666" s="5">
        <f t="shared" si="97"/>
        <v>890.56845202177078</v>
      </c>
      <c r="P666" s="5"/>
      <c r="Q666" s="5">
        <v>126.66361445783134</v>
      </c>
      <c r="R666" s="5">
        <v>238.94642154612814</v>
      </c>
      <c r="S666" s="5">
        <f t="shared" si="98"/>
        <v>365.61003600395946</v>
      </c>
      <c r="U666" s="6">
        <f t="shared" si="91"/>
        <v>1256.1784880257303</v>
      </c>
      <c r="V666" s="6"/>
    </row>
    <row r="667" spans="1:22">
      <c r="A667" s="35">
        <f t="shared" si="90"/>
        <v>44224.541666666664</v>
      </c>
      <c r="C667" s="36">
        <f t="shared" si="92"/>
        <v>1</v>
      </c>
      <c r="D667" s="36">
        <f t="shared" si="93"/>
        <v>28</v>
      </c>
      <c r="E667" s="36">
        <f t="shared" si="94"/>
        <v>14</v>
      </c>
      <c r="F667" s="5">
        <v>37.744609778317638</v>
      </c>
      <c r="G667" s="5">
        <v>30.111710701520778</v>
      </c>
      <c r="H667" s="5">
        <v>7.8040312289675571</v>
      </c>
      <c r="I667" s="5">
        <v>9.5803127803671562E-2</v>
      </c>
      <c r="J667" s="5">
        <v>2.821079368827808</v>
      </c>
      <c r="K667" s="5">
        <f t="shared" si="95"/>
        <v>78.577234205437463</v>
      </c>
      <c r="L667" s="5">
        <v>742.11653143104081</v>
      </c>
      <c r="M667" s="5">
        <v>58.224837069547632</v>
      </c>
      <c r="N667" s="5">
        <f t="shared" si="96"/>
        <v>800.34136850058849</v>
      </c>
      <c r="O667" s="5">
        <f t="shared" si="97"/>
        <v>878.91860270602592</v>
      </c>
      <c r="P667" s="5"/>
      <c r="Q667" s="5">
        <v>121.24154500354358</v>
      </c>
      <c r="R667" s="5">
        <v>238.08889581011081</v>
      </c>
      <c r="S667" s="5">
        <f t="shared" si="98"/>
        <v>359.33044081365438</v>
      </c>
      <c r="U667" s="6">
        <f t="shared" si="91"/>
        <v>1238.2490435196803</v>
      </c>
      <c r="V667" s="6"/>
    </row>
    <row r="668" spans="1:22">
      <c r="A668" s="35">
        <f t="shared" si="90"/>
        <v>44224.583333333336</v>
      </c>
      <c r="C668" s="36">
        <f t="shared" si="92"/>
        <v>1</v>
      </c>
      <c r="D668" s="36">
        <f t="shared" si="93"/>
        <v>28</v>
      </c>
      <c r="E668" s="36">
        <f t="shared" si="94"/>
        <v>15</v>
      </c>
      <c r="F668" s="5">
        <v>38.478894624962038</v>
      </c>
      <c r="G668" s="5">
        <v>30.304576354334571</v>
      </c>
      <c r="H668" s="5">
        <v>7.770594696459816</v>
      </c>
      <c r="I668" s="5">
        <v>9.6725136698345593E-2</v>
      </c>
      <c r="J668" s="5">
        <v>2.912514434433759</v>
      </c>
      <c r="K668" s="5">
        <f t="shared" si="95"/>
        <v>79.563305246888518</v>
      </c>
      <c r="L668" s="5">
        <v>754.6823501490785</v>
      </c>
      <c r="M668" s="5">
        <v>59.483728607092331</v>
      </c>
      <c r="N668" s="5">
        <f t="shared" si="96"/>
        <v>814.1660787561708</v>
      </c>
      <c r="O668" s="5">
        <f t="shared" si="97"/>
        <v>893.72938400305929</v>
      </c>
      <c r="P668" s="5"/>
      <c r="Q668" s="5">
        <v>119.99691708008505</v>
      </c>
      <c r="R668" s="5">
        <v>228.11004196446135</v>
      </c>
      <c r="S668" s="5">
        <f t="shared" si="98"/>
        <v>348.10695904454639</v>
      </c>
      <c r="U668" s="6">
        <f t="shared" si="91"/>
        <v>1241.8363430476056</v>
      </c>
      <c r="V668" s="6"/>
    </row>
    <row r="669" spans="1:22">
      <c r="A669" s="35">
        <f t="shared" si="90"/>
        <v>44224.625</v>
      </c>
      <c r="C669" s="36">
        <f t="shared" si="92"/>
        <v>1</v>
      </c>
      <c r="D669" s="36">
        <f t="shared" si="93"/>
        <v>28</v>
      </c>
      <c r="E669" s="36">
        <f t="shared" si="94"/>
        <v>16</v>
      </c>
      <c r="F669" s="5">
        <v>38.313088369268144</v>
      </c>
      <c r="G669" s="5">
        <v>30.348307519798166</v>
      </c>
      <c r="H669" s="5">
        <v>7.7798826221564106</v>
      </c>
      <c r="I669" s="5">
        <v>8.8101641742276582E-2</v>
      </c>
      <c r="J669" s="5">
        <v>3.153345098758586</v>
      </c>
      <c r="K669" s="5">
        <f t="shared" si="95"/>
        <v>79.682725251723582</v>
      </c>
      <c r="L669" s="5">
        <v>789.35689708328641</v>
      </c>
      <c r="M669" s="5">
        <v>61.980979302364474</v>
      </c>
      <c r="N669" s="5">
        <f t="shared" si="96"/>
        <v>851.33787638565093</v>
      </c>
      <c r="O669" s="5">
        <f t="shared" si="97"/>
        <v>931.02060163737451</v>
      </c>
      <c r="P669" s="5"/>
      <c r="Q669" s="5">
        <v>121.58451452870307</v>
      </c>
      <c r="R669" s="5">
        <v>244.77903088322077</v>
      </c>
      <c r="S669" s="5">
        <f t="shared" si="98"/>
        <v>366.36354541192384</v>
      </c>
      <c r="U669" s="6">
        <f t="shared" si="91"/>
        <v>1297.3841470492985</v>
      </c>
      <c r="V669" s="6"/>
    </row>
    <row r="670" spans="1:22">
      <c r="A670" s="35">
        <f t="shared" si="90"/>
        <v>44224.666666666664</v>
      </c>
      <c r="C670" s="36">
        <f t="shared" si="92"/>
        <v>1</v>
      </c>
      <c r="D670" s="36">
        <f t="shared" si="93"/>
        <v>28</v>
      </c>
      <c r="E670" s="36">
        <f t="shared" si="94"/>
        <v>17</v>
      </c>
      <c r="F670" s="5">
        <v>44.109455294593801</v>
      </c>
      <c r="G670" s="5">
        <v>30.468287896839303</v>
      </c>
      <c r="H670" s="5">
        <v>7.7798826221564106</v>
      </c>
      <c r="I670" s="5">
        <v>9.7864088862354759E-2</v>
      </c>
      <c r="J670" s="5">
        <v>3.2922024187296572</v>
      </c>
      <c r="K670" s="5">
        <f t="shared" si="95"/>
        <v>85.747692321181518</v>
      </c>
      <c r="L670" s="5">
        <v>870.8712077717671</v>
      </c>
      <c r="M670" s="5">
        <v>65.37138851968669</v>
      </c>
      <c r="N670" s="5">
        <f t="shared" si="96"/>
        <v>936.24259629145376</v>
      </c>
      <c r="O670" s="5">
        <f t="shared" si="97"/>
        <v>1021.9902886126353</v>
      </c>
      <c r="P670" s="5"/>
      <c r="Q670" s="5">
        <v>127.21987951807229</v>
      </c>
      <c r="R670" s="5">
        <v>239.7353042423448</v>
      </c>
      <c r="S670" s="5">
        <f t="shared" si="98"/>
        <v>366.95518376041707</v>
      </c>
      <c r="U670" s="6">
        <f t="shared" si="91"/>
        <v>1388.9454723730523</v>
      </c>
      <c r="V670" s="6"/>
    </row>
    <row r="671" spans="1:22">
      <c r="A671" s="35">
        <f t="shared" si="90"/>
        <v>44224.708333333336</v>
      </c>
      <c r="C671" s="36">
        <f t="shared" si="92"/>
        <v>1</v>
      </c>
      <c r="D671" s="36">
        <f t="shared" si="93"/>
        <v>28</v>
      </c>
      <c r="E671" s="36">
        <f t="shared" si="94"/>
        <v>18</v>
      </c>
      <c r="F671" s="5">
        <v>44.942434341055986</v>
      </c>
      <c r="G671" s="5">
        <v>30.476137080384046</v>
      </c>
      <c r="H671" s="5">
        <v>7.8170343249427878</v>
      </c>
      <c r="I671" s="5">
        <v>7.1668189090145162E-2</v>
      </c>
      <c r="J671" s="5">
        <v>2.993721170666841</v>
      </c>
      <c r="K671" s="5">
        <f t="shared" si="95"/>
        <v>86.300995106139808</v>
      </c>
      <c r="L671" s="5">
        <v>902.96330318511605</v>
      </c>
      <c r="M671" s="5">
        <v>66.947248670660073</v>
      </c>
      <c r="N671" s="5">
        <f t="shared" si="96"/>
        <v>969.91055185577613</v>
      </c>
      <c r="O671" s="5">
        <f t="shared" si="97"/>
        <v>1056.2115469619159</v>
      </c>
      <c r="P671" s="5"/>
      <c r="Q671" s="5">
        <v>117.18230159617607</v>
      </c>
      <c r="R671" s="5">
        <v>238.5591518588945</v>
      </c>
      <c r="S671" s="5">
        <f t="shared" si="98"/>
        <v>355.74145345507054</v>
      </c>
      <c r="U671" s="6">
        <f t="shared" si="91"/>
        <v>1411.9530004169865</v>
      </c>
      <c r="V671" s="6"/>
    </row>
    <row r="672" spans="1:22">
      <c r="A672" s="35">
        <f t="shared" si="90"/>
        <v>44224.75</v>
      </c>
      <c r="C672" s="36">
        <f t="shared" si="92"/>
        <v>1</v>
      </c>
      <c r="D672" s="36">
        <f t="shared" si="93"/>
        <v>28</v>
      </c>
      <c r="E672" s="36">
        <f t="shared" si="94"/>
        <v>19</v>
      </c>
      <c r="F672" s="5">
        <v>44.535814237806676</v>
      </c>
      <c r="G672" s="5">
        <v>29.534439875299284</v>
      </c>
      <c r="H672" s="5">
        <v>7.8244646655000638</v>
      </c>
      <c r="I672" s="5">
        <v>0.10654181963575748</v>
      </c>
      <c r="J672" s="5">
        <v>5.4767256132745477</v>
      </c>
      <c r="K672" s="5">
        <f t="shared" si="95"/>
        <v>87.477986211516324</v>
      </c>
      <c r="L672" s="5">
        <v>886.80024293426322</v>
      </c>
      <c r="M672" s="5">
        <v>65.480466787465801</v>
      </c>
      <c r="N672" s="5">
        <f t="shared" si="96"/>
        <v>952.28070972172907</v>
      </c>
      <c r="O672" s="5">
        <f t="shared" si="97"/>
        <v>1039.7586959332455</v>
      </c>
      <c r="P672" s="5"/>
      <c r="Q672" s="5">
        <v>116.72056523898257</v>
      </c>
      <c r="R672" s="5">
        <v>227.98095206871682</v>
      </c>
      <c r="S672" s="5">
        <f t="shared" si="98"/>
        <v>344.70151730769942</v>
      </c>
      <c r="U672" s="6">
        <f t="shared" si="91"/>
        <v>1384.460213240945</v>
      </c>
      <c r="V672" s="6"/>
    </row>
    <row r="673" spans="1:22">
      <c r="A673" s="35">
        <f t="shared" si="90"/>
        <v>44224.791666666664</v>
      </c>
      <c r="C673" s="36">
        <f t="shared" si="92"/>
        <v>1</v>
      </c>
      <c r="D673" s="36">
        <f t="shared" si="93"/>
        <v>28</v>
      </c>
      <c r="E673" s="36">
        <f t="shared" si="94"/>
        <v>20</v>
      </c>
      <c r="F673" s="5">
        <v>44.654247277588027</v>
      </c>
      <c r="G673" s="5">
        <v>29.674603867169772</v>
      </c>
      <c r="H673" s="5">
        <v>7.8003160586889182</v>
      </c>
      <c r="I673" s="5">
        <v>9.3796402562322134E-2</v>
      </c>
      <c r="J673" s="5">
        <v>1.6513304278215057</v>
      </c>
      <c r="K673" s="5">
        <f t="shared" si="95"/>
        <v>83.874294033830552</v>
      </c>
      <c r="L673" s="5">
        <v>876.72490081152955</v>
      </c>
      <c r="M673" s="5">
        <v>65.521531547100281</v>
      </c>
      <c r="N673" s="5">
        <f t="shared" si="96"/>
        <v>942.24643235862982</v>
      </c>
      <c r="O673" s="5">
        <f t="shared" si="97"/>
        <v>1026.1207263924603</v>
      </c>
      <c r="P673" s="5"/>
      <c r="Q673" s="5">
        <v>117.43680195053466</v>
      </c>
      <c r="R673" s="5">
        <v>234.42212805717659</v>
      </c>
      <c r="S673" s="5">
        <f t="shared" si="98"/>
        <v>351.85893000771125</v>
      </c>
      <c r="U673" s="6">
        <f t="shared" si="91"/>
        <v>1377.9796564001715</v>
      </c>
      <c r="V673" s="6"/>
    </row>
    <row r="674" spans="1:22">
      <c r="A674" s="35">
        <f t="shared" si="90"/>
        <v>44224.833333333336</v>
      </c>
      <c r="C674" s="36">
        <f t="shared" si="92"/>
        <v>1</v>
      </c>
      <c r="D674" s="36">
        <f t="shared" si="93"/>
        <v>28</v>
      </c>
      <c r="E674" s="36">
        <f t="shared" si="94"/>
        <v>21</v>
      </c>
      <c r="F674" s="5">
        <v>44.054186542695831</v>
      </c>
      <c r="G674" s="5">
        <v>29.566957921413238</v>
      </c>
      <c r="H674" s="5">
        <v>7.8393253466146149</v>
      </c>
      <c r="I674" s="5">
        <v>8.7613519386272709E-2</v>
      </c>
      <c r="J674" s="5">
        <v>2.7556800507164327</v>
      </c>
      <c r="K674" s="5">
        <f t="shared" si="95"/>
        <v>84.303763380826382</v>
      </c>
      <c r="L674" s="5">
        <v>866.90606653673251</v>
      </c>
      <c r="M674" s="5">
        <v>65.470200597557167</v>
      </c>
      <c r="N674" s="5">
        <f t="shared" si="96"/>
        <v>932.37626713428972</v>
      </c>
      <c r="O674" s="5">
        <f t="shared" si="97"/>
        <v>1016.6800305151161</v>
      </c>
      <c r="P674" s="5"/>
      <c r="Q674" s="5">
        <v>116.00190471453183</v>
      </c>
      <c r="R674" s="5">
        <v>234.20595370795357</v>
      </c>
      <c r="S674" s="5">
        <f t="shared" si="98"/>
        <v>350.2078584224854</v>
      </c>
      <c r="U674" s="6">
        <f t="shared" si="91"/>
        <v>1366.8878889376015</v>
      </c>
      <c r="V674" s="6"/>
    </row>
    <row r="675" spans="1:22">
      <c r="A675" s="35">
        <f t="shared" si="90"/>
        <v>44224.875</v>
      </c>
      <c r="C675" s="36">
        <f t="shared" si="92"/>
        <v>1</v>
      </c>
      <c r="D675" s="36">
        <f t="shared" si="93"/>
        <v>28</v>
      </c>
      <c r="E675" s="36">
        <f t="shared" si="94"/>
        <v>22</v>
      </c>
      <c r="F675" s="5">
        <v>44.666090581566166</v>
      </c>
      <c r="G675" s="5">
        <v>29.636479261381002</v>
      </c>
      <c r="H675" s="5">
        <v>7.823535872930405</v>
      </c>
      <c r="I675" s="5">
        <v>9.2657450398313079E-2</v>
      </c>
      <c r="J675" s="5">
        <v>3.2432304174898596</v>
      </c>
      <c r="K675" s="5">
        <f t="shared" si="95"/>
        <v>85.461993583765732</v>
      </c>
      <c r="L675" s="5">
        <v>830.68838474043639</v>
      </c>
      <c r="M675" s="5">
        <v>62.226084586432819</v>
      </c>
      <c r="N675" s="5">
        <f t="shared" si="96"/>
        <v>892.91446932686927</v>
      </c>
      <c r="O675" s="5">
        <f t="shared" si="97"/>
        <v>978.37646291063504</v>
      </c>
      <c r="P675" s="5"/>
      <c r="Q675" s="5">
        <v>115.10388203558074</v>
      </c>
      <c r="R675" s="5">
        <v>239.30910268179136</v>
      </c>
      <c r="S675" s="5">
        <f t="shared" si="98"/>
        <v>354.41298471737207</v>
      </c>
      <c r="U675" s="6">
        <f t="shared" si="91"/>
        <v>1332.7894476280071</v>
      </c>
      <c r="V675" s="6"/>
    </row>
    <row r="676" spans="1:22">
      <c r="A676" s="35">
        <f t="shared" si="90"/>
        <v>44224.916666666664</v>
      </c>
      <c r="C676" s="36">
        <f t="shared" si="92"/>
        <v>1</v>
      </c>
      <c r="D676" s="36">
        <f t="shared" si="93"/>
        <v>28</v>
      </c>
      <c r="E676" s="36">
        <f t="shared" si="94"/>
        <v>23</v>
      </c>
      <c r="F676" s="5">
        <v>44.61476959766091</v>
      </c>
      <c r="G676" s="5">
        <v>29.629751389771219</v>
      </c>
      <c r="H676" s="5">
        <v>7.8244646655000638</v>
      </c>
      <c r="I676" s="5">
        <v>0.10768077179976654</v>
      </c>
      <c r="J676" s="5">
        <v>5.2160581889538538</v>
      </c>
      <c r="K676" s="5">
        <f t="shared" si="95"/>
        <v>87.3927246136858</v>
      </c>
      <c r="L676" s="5">
        <v>761.78485828915348</v>
      </c>
      <c r="M676" s="5">
        <v>57.534435798192845</v>
      </c>
      <c r="N676" s="5">
        <f t="shared" si="96"/>
        <v>819.31929408734629</v>
      </c>
      <c r="O676" s="5">
        <f t="shared" si="97"/>
        <v>906.71201870103209</v>
      </c>
      <c r="P676" s="5"/>
      <c r="Q676" s="5">
        <v>128.38452161587529</v>
      </c>
      <c r="R676" s="5">
        <v>234.40368664349882</v>
      </c>
      <c r="S676" s="5">
        <f t="shared" si="98"/>
        <v>362.78820825937407</v>
      </c>
      <c r="U676" s="6">
        <f t="shared" si="91"/>
        <v>1269.5002269604061</v>
      </c>
      <c r="V676" s="6"/>
    </row>
    <row r="677" spans="1:22">
      <c r="A677" s="35">
        <f t="shared" si="90"/>
        <v>44224.958333333336</v>
      </c>
      <c r="C677" s="36">
        <f t="shared" si="92"/>
        <v>1</v>
      </c>
      <c r="D677" s="36">
        <f t="shared" si="93"/>
        <v>28</v>
      </c>
      <c r="E677" s="36">
        <f t="shared" si="94"/>
        <v>24</v>
      </c>
      <c r="F677" s="5">
        <v>44.476597717915993</v>
      </c>
      <c r="G677" s="5">
        <v>29.932505612211472</v>
      </c>
      <c r="H677" s="5">
        <v>7.8281798357787018</v>
      </c>
      <c r="I677" s="5">
        <v>0.10540286747174832</v>
      </c>
      <c r="J677" s="5">
        <v>5.3059435076851278</v>
      </c>
      <c r="K677" s="5">
        <f t="shared" si="95"/>
        <v>87.648629541063045</v>
      </c>
      <c r="L677" s="5">
        <v>798.17373311992287</v>
      </c>
      <c r="M677" s="5">
        <v>56.913190305919748</v>
      </c>
      <c r="N677" s="5">
        <f t="shared" si="96"/>
        <v>855.08692342584266</v>
      </c>
      <c r="O677" s="5">
        <f t="shared" si="97"/>
        <v>942.73555296690574</v>
      </c>
      <c r="P677" s="5"/>
      <c r="Q677" s="5">
        <v>124.11861091424522</v>
      </c>
      <c r="R677" s="5">
        <v>227.97480493082423</v>
      </c>
      <c r="S677" s="5">
        <f t="shared" si="98"/>
        <v>352.09341584506944</v>
      </c>
      <c r="U677" s="6">
        <f t="shared" si="91"/>
        <v>1294.8289688119753</v>
      </c>
      <c r="V677" s="6"/>
    </row>
    <row r="678" spans="1:22">
      <c r="A678" s="35">
        <f t="shared" si="90"/>
        <v>44225</v>
      </c>
      <c r="C678" s="36">
        <f t="shared" si="92"/>
        <v>1</v>
      </c>
      <c r="D678" s="36">
        <f t="shared" si="93"/>
        <v>29</v>
      </c>
      <c r="E678" s="36">
        <f t="shared" si="94"/>
        <v>1</v>
      </c>
      <c r="F678" s="5">
        <v>44.425276734010737</v>
      </c>
      <c r="G678" s="5">
        <v>29.925777740601688</v>
      </c>
      <c r="H678" s="5">
        <v>7.84675568717189</v>
      </c>
      <c r="I678" s="5">
        <v>0.10974173285844974</v>
      </c>
      <c r="J678" s="5">
        <v>5.2200875308280148</v>
      </c>
      <c r="K678" s="5">
        <f t="shared" si="95"/>
        <v>87.527639425470781</v>
      </c>
      <c r="L678" s="5">
        <v>774.93166943219251</v>
      </c>
      <c r="M678" s="5">
        <v>55.151255462852603</v>
      </c>
      <c r="N678" s="5">
        <f t="shared" si="96"/>
        <v>830.08292489504515</v>
      </c>
      <c r="O678" s="5">
        <f t="shared" si="97"/>
        <v>917.61056432051589</v>
      </c>
      <c r="P678" s="5"/>
      <c r="Q678" s="5">
        <v>121.72145995747697</v>
      </c>
      <c r="R678" s="5">
        <v>228.60693561077963</v>
      </c>
      <c r="S678" s="5">
        <f t="shared" si="98"/>
        <v>350.32839556825661</v>
      </c>
      <c r="U678" s="6">
        <f t="shared" si="91"/>
        <v>1267.9389598887724</v>
      </c>
      <c r="V678" s="6"/>
    </row>
    <row r="679" spans="1:22">
      <c r="A679" s="35">
        <f t="shared" si="90"/>
        <v>44225.041666666664</v>
      </c>
      <c r="C679" s="36">
        <f t="shared" si="92"/>
        <v>1</v>
      </c>
      <c r="D679" s="36">
        <f t="shared" si="93"/>
        <v>29</v>
      </c>
      <c r="E679" s="36">
        <f t="shared" si="94"/>
        <v>2</v>
      </c>
      <c r="F679" s="5">
        <v>44.792419157332944</v>
      </c>
      <c r="G679" s="5">
        <v>30.083882723431596</v>
      </c>
      <c r="H679" s="5">
        <v>7.8365389689056375</v>
      </c>
      <c r="I679" s="5">
        <v>0.12612094969324739</v>
      </c>
      <c r="J679" s="5">
        <v>5.2315556577006248</v>
      </c>
      <c r="K679" s="5">
        <f t="shared" si="95"/>
        <v>88.070517457064057</v>
      </c>
      <c r="L679" s="5">
        <v>771.28128683127932</v>
      </c>
      <c r="M679" s="5">
        <v>53.557429479539138</v>
      </c>
      <c r="N679" s="5">
        <f t="shared" si="96"/>
        <v>824.83871631081843</v>
      </c>
      <c r="O679" s="5">
        <f t="shared" si="97"/>
        <v>912.90923376788248</v>
      </c>
      <c r="P679" s="5"/>
      <c r="Q679" s="5">
        <v>120.41866052445074</v>
      </c>
      <c r="R679" s="5">
        <v>228.02808012589341</v>
      </c>
      <c r="S679" s="5">
        <f t="shared" si="98"/>
        <v>348.44674065034417</v>
      </c>
      <c r="U679" s="6">
        <f t="shared" si="91"/>
        <v>1261.3559744182267</v>
      </c>
      <c r="V679" s="6"/>
    </row>
    <row r="680" spans="1:22">
      <c r="A680" s="35">
        <f t="shared" si="90"/>
        <v>44225.083333333336</v>
      </c>
      <c r="C680" s="36">
        <f t="shared" si="92"/>
        <v>1</v>
      </c>
      <c r="D680" s="36">
        <f t="shared" si="93"/>
        <v>29</v>
      </c>
      <c r="E680" s="36">
        <f t="shared" si="94"/>
        <v>3</v>
      </c>
      <c r="F680" s="5">
        <v>44.539762005799375</v>
      </c>
      <c r="G680" s="5">
        <v>29.951567915105858</v>
      </c>
      <c r="H680" s="5">
        <v>7.8523284425898474</v>
      </c>
      <c r="I680" s="5">
        <v>0.12270409320122011</v>
      </c>
      <c r="J680" s="5">
        <v>5.3707229270466321</v>
      </c>
      <c r="K680" s="5">
        <f t="shared" si="95"/>
        <v>87.837085383742931</v>
      </c>
      <c r="L680" s="5">
        <v>777.90552535846871</v>
      </c>
      <c r="M680" s="5">
        <v>54.068172427493053</v>
      </c>
      <c r="N680" s="5">
        <f t="shared" si="96"/>
        <v>831.9736977859618</v>
      </c>
      <c r="O680" s="5">
        <f t="shared" si="97"/>
        <v>919.81078316970479</v>
      </c>
      <c r="P680" s="5"/>
      <c r="Q680" s="5">
        <v>120.31322466335931</v>
      </c>
      <c r="R680" s="5">
        <v>228.2821618254541</v>
      </c>
      <c r="S680" s="5">
        <f t="shared" si="98"/>
        <v>348.5953864888134</v>
      </c>
      <c r="U680" s="6">
        <f t="shared" si="91"/>
        <v>1268.4061696585181</v>
      </c>
      <c r="V680" s="6"/>
    </row>
    <row r="681" spans="1:22">
      <c r="A681" s="35">
        <f t="shared" si="90"/>
        <v>44225.125</v>
      </c>
      <c r="C681" s="36">
        <f t="shared" si="92"/>
        <v>1</v>
      </c>
      <c r="D681" s="36">
        <f t="shared" si="93"/>
        <v>29</v>
      </c>
      <c r="E681" s="36">
        <f t="shared" si="94"/>
        <v>4</v>
      </c>
      <c r="F681" s="5">
        <v>44.918747733099721</v>
      </c>
      <c r="G681" s="5">
        <v>29.913443309317085</v>
      </c>
      <c r="H681" s="5">
        <v>7.8365389689056375</v>
      </c>
      <c r="I681" s="5">
        <v>0.10811465833843675</v>
      </c>
      <c r="J681" s="5">
        <v>5.3322892045546393</v>
      </c>
      <c r="K681" s="5">
        <f t="shared" si="95"/>
        <v>88.10913387421553</v>
      </c>
      <c r="L681" s="5">
        <v>792.88313101327981</v>
      </c>
      <c r="M681" s="5">
        <v>55.206436233611448</v>
      </c>
      <c r="N681" s="5">
        <f t="shared" si="96"/>
        <v>848.08956724689131</v>
      </c>
      <c r="O681" s="5">
        <f t="shared" si="97"/>
        <v>936.19870112110686</v>
      </c>
      <c r="P681" s="5"/>
      <c r="Q681" s="5">
        <v>119.73514528703049</v>
      </c>
      <c r="R681" s="5">
        <v>227.65617828339123</v>
      </c>
      <c r="S681" s="5">
        <f t="shared" si="98"/>
        <v>347.39132357042172</v>
      </c>
      <c r="U681" s="6">
        <f t="shared" si="91"/>
        <v>1283.5900246915285</v>
      </c>
      <c r="V681" s="6"/>
    </row>
    <row r="682" spans="1:22">
      <c r="A682" s="35">
        <f t="shared" si="90"/>
        <v>44225.166666666664</v>
      </c>
      <c r="C682" s="36">
        <f t="shared" si="92"/>
        <v>1</v>
      </c>
      <c r="D682" s="36">
        <f t="shared" si="93"/>
        <v>29</v>
      </c>
      <c r="E682" s="36">
        <f t="shared" si="94"/>
        <v>5</v>
      </c>
      <c r="F682" s="5">
        <v>44.666090581566166</v>
      </c>
      <c r="G682" s="5">
        <v>30.019967943138656</v>
      </c>
      <c r="H682" s="5">
        <v>7.8281798357787018</v>
      </c>
      <c r="I682" s="5">
        <v>9.0379546070294803E-2</v>
      </c>
      <c r="J682" s="5">
        <v>5.3623542939233753</v>
      </c>
      <c r="K682" s="5">
        <f t="shared" si="95"/>
        <v>87.966972200477187</v>
      </c>
      <c r="L682" s="5">
        <v>733.78360317576448</v>
      </c>
      <c r="M682" s="5">
        <v>56.67963448549861</v>
      </c>
      <c r="N682" s="5">
        <f t="shared" si="96"/>
        <v>790.46323766126307</v>
      </c>
      <c r="O682" s="5">
        <f t="shared" si="97"/>
        <v>878.4302098617402</v>
      </c>
      <c r="P682" s="5"/>
      <c r="Q682" s="5">
        <v>120.33503897944721</v>
      </c>
      <c r="R682" s="5">
        <v>233.20499475444234</v>
      </c>
      <c r="S682" s="5">
        <f t="shared" si="98"/>
        <v>353.54003373388957</v>
      </c>
      <c r="U682" s="6">
        <f t="shared" si="91"/>
        <v>1231.9702435956297</v>
      </c>
      <c r="V682" s="6"/>
    </row>
    <row r="683" spans="1:22">
      <c r="A683" s="35">
        <f t="shared" si="90"/>
        <v>44225.208333333336</v>
      </c>
      <c r="C683" s="36">
        <f t="shared" si="92"/>
        <v>1</v>
      </c>
      <c r="D683" s="36">
        <f t="shared" si="93"/>
        <v>29</v>
      </c>
      <c r="E683" s="36">
        <f t="shared" si="94"/>
        <v>6</v>
      </c>
      <c r="F683" s="5">
        <v>44.922695501092434</v>
      </c>
      <c r="G683" s="5">
        <v>29.9751154657401</v>
      </c>
      <c r="H683" s="5">
        <v>7.7808114147260703</v>
      </c>
      <c r="I683" s="5">
        <v>8.8969414819616899E-2</v>
      </c>
      <c r="J683" s="5">
        <v>5.1342315539709009</v>
      </c>
      <c r="K683" s="5">
        <f t="shared" si="95"/>
        <v>87.901823350349133</v>
      </c>
      <c r="L683" s="5">
        <v>786.67940480602078</v>
      </c>
      <c r="M683" s="5">
        <v>59.194851013110849</v>
      </c>
      <c r="N683" s="5">
        <f t="shared" si="96"/>
        <v>845.87425581913158</v>
      </c>
      <c r="O683" s="5">
        <f t="shared" si="97"/>
        <v>933.77607916948068</v>
      </c>
      <c r="P683" s="5"/>
      <c r="Q683" s="5">
        <v>122.77703047484054</v>
      </c>
      <c r="R683" s="5">
        <v>233.19577404760346</v>
      </c>
      <c r="S683" s="5">
        <f t="shared" si="98"/>
        <v>355.97280452244399</v>
      </c>
      <c r="U683" s="6">
        <f t="shared" si="91"/>
        <v>1289.7488836919247</v>
      </c>
      <c r="V683" s="6"/>
    </row>
    <row r="684" spans="1:22">
      <c r="A684" s="35">
        <f t="shared" si="90"/>
        <v>44225.25</v>
      </c>
      <c r="C684" s="36">
        <f t="shared" si="92"/>
        <v>1</v>
      </c>
      <c r="D684" s="36">
        <f t="shared" si="93"/>
        <v>29</v>
      </c>
      <c r="E684" s="36">
        <f t="shared" si="94"/>
        <v>7</v>
      </c>
      <c r="F684" s="5">
        <v>44.634508437624461</v>
      </c>
      <c r="G684" s="5">
        <v>29.961659722520533</v>
      </c>
      <c r="H684" s="5">
        <v>7.774309866738454</v>
      </c>
      <c r="I684" s="5">
        <v>8.9240593906285692E-2</v>
      </c>
      <c r="J684" s="5">
        <v>5.3000544695613545</v>
      </c>
      <c r="K684" s="5">
        <f t="shared" si="95"/>
        <v>87.759773090351089</v>
      </c>
      <c r="L684" s="5">
        <v>915.31349179990821</v>
      </c>
      <c r="M684" s="5">
        <v>61.35474171793858</v>
      </c>
      <c r="N684" s="5">
        <f t="shared" si="96"/>
        <v>976.66823351784683</v>
      </c>
      <c r="O684" s="5">
        <f t="shared" si="97"/>
        <v>1064.4280066081978</v>
      </c>
      <c r="P684" s="5"/>
      <c r="Q684" s="5">
        <v>127.62344436569809</v>
      </c>
      <c r="R684" s="5">
        <v>227.89796570716678</v>
      </c>
      <c r="S684" s="5">
        <f t="shared" si="98"/>
        <v>355.52141007286485</v>
      </c>
      <c r="U684" s="6">
        <f t="shared" si="91"/>
        <v>1419.9494166810628</v>
      </c>
      <c r="V684" s="6"/>
    </row>
    <row r="685" spans="1:22">
      <c r="A685" s="35">
        <f t="shared" si="90"/>
        <v>44225.291666666664</v>
      </c>
      <c r="C685" s="36">
        <f t="shared" si="92"/>
        <v>1</v>
      </c>
      <c r="D685" s="36">
        <f t="shared" si="93"/>
        <v>29</v>
      </c>
      <c r="E685" s="36">
        <f t="shared" si="94"/>
        <v>8</v>
      </c>
      <c r="F685" s="5">
        <v>45.274046852443774</v>
      </c>
      <c r="G685" s="5">
        <v>30.120886017285407</v>
      </c>
      <c r="H685" s="5">
        <v>7.7733810741687943</v>
      </c>
      <c r="I685" s="5">
        <v>0.10768077179976654</v>
      </c>
      <c r="J685" s="5">
        <v>5.6738534157334799</v>
      </c>
      <c r="K685" s="5">
        <f t="shared" si="95"/>
        <v>88.949848131431224</v>
      </c>
      <c r="L685" s="5">
        <v>960.44456582609394</v>
      </c>
      <c r="M685" s="5">
        <v>70.922830712773703</v>
      </c>
      <c r="N685" s="5">
        <f t="shared" si="96"/>
        <v>1031.3673965388675</v>
      </c>
      <c r="O685" s="5">
        <f t="shared" si="97"/>
        <v>1120.3172446702988</v>
      </c>
      <c r="P685" s="5"/>
      <c r="Q685" s="5">
        <v>118.48146530985429</v>
      </c>
      <c r="R685" s="5">
        <v>235.97653584624558</v>
      </c>
      <c r="S685" s="5">
        <f t="shared" si="98"/>
        <v>354.45800115609984</v>
      </c>
      <c r="U685" s="6">
        <f t="shared" si="91"/>
        <v>1474.7752458263985</v>
      </c>
      <c r="V685" s="6"/>
    </row>
    <row r="686" spans="1:22">
      <c r="A686" s="35">
        <f t="shared" si="90"/>
        <v>44225.333333333336</v>
      </c>
      <c r="C686" s="36">
        <f t="shared" si="92"/>
        <v>1</v>
      </c>
      <c r="D686" s="36">
        <f t="shared" si="93"/>
        <v>29</v>
      </c>
      <c r="E686" s="36">
        <f t="shared" si="94"/>
        <v>9</v>
      </c>
      <c r="F686" s="5">
        <v>45.321420068356318</v>
      </c>
      <c r="G686" s="5">
        <v>30.185922109513314</v>
      </c>
      <c r="H686" s="5">
        <v>7.7408733342307139</v>
      </c>
      <c r="I686" s="5">
        <v>0.10084705881571193</v>
      </c>
      <c r="J686" s="5">
        <v>0.85352073673771578</v>
      </c>
      <c r="K686" s="5">
        <f t="shared" si="95"/>
        <v>84.202583307653782</v>
      </c>
      <c r="L686" s="5">
        <v>976.56266055778667</v>
      </c>
      <c r="M686" s="5">
        <v>72.601352762833287</v>
      </c>
      <c r="N686" s="5">
        <f t="shared" si="96"/>
        <v>1049.1640133206199</v>
      </c>
      <c r="O686" s="5">
        <f t="shared" si="97"/>
        <v>1133.3665966282738</v>
      </c>
      <c r="P686" s="5"/>
      <c r="Q686" s="5">
        <v>118.26211024252618</v>
      </c>
      <c r="R686" s="5">
        <v>202.34964252777465</v>
      </c>
      <c r="S686" s="5">
        <f t="shared" si="98"/>
        <v>320.61175277030082</v>
      </c>
      <c r="U686" s="6">
        <f t="shared" si="91"/>
        <v>1453.9783493985747</v>
      </c>
      <c r="V686" s="6"/>
    </row>
    <row r="687" spans="1:22">
      <c r="A687" s="35">
        <f t="shared" si="90"/>
        <v>44225.375</v>
      </c>
      <c r="C687" s="36">
        <f t="shared" si="92"/>
        <v>1</v>
      </c>
      <c r="D687" s="36">
        <f t="shared" si="93"/>
        <v>29</v>
      </c>
      <c r="E687" s="36">
        <f t="shared" si="94"/>
        <v>10</v>
      </c>
      <c r="F687" s="5">
        <v>44.65819504558074</v>
      </c>
      <c r="G687" s="5">
        <v>30.341784468473296</v>
      </c>
      <c r="H687" s="5">
        <v>7.743659711939693</v>
      </c>
      <c r="I687" s="5">
        <v>0.11543649367849529</v>
      </c>
      <c r="J687" s="5">
        <v>5.3806413070445656</v>
      </c>
      <c r="K687" s="5">
        <f t="shared" si="95"/>
        <v>88.239717026716804</v>
      </c>
      <c r="L687" s="5">
        <v>986.47755753260765</v>
      </c>
      <c r="M687" s="5">
        <v>73.355917721116967</v>
      </c>
      <c r="N687" s="5">
        <f t="shared" si="96"/>
        <v>1059.8334752537246</v>
      </c>
      <c r="O687" s="5">
        <f t="shared" si="97"/>
        <v>1148.0731922804414</v>
      </c>
      <c r="P687" s="5"/>
      <c r="Q687" s="5">
        <v>129.1528703047484</v>
      </c>
      <c r="R687" s="5">
        <v>212.6399513599824</v>
      </c>
      <c r="S687" s="5">
        <f t="shared" si="98"/>
        <v>341.79282166473081</v>
      </c>
      <c r="U687" s="6">
        <f t="shared" si="91"/>
        <v>1489.8660139451722</v>
      </c>
      <c r="V687" s="6"/>
    </row>
    <row r="688" spans="1:22">
      <c r="A688" s="35">
        <f t="shared" si="90"/>
        <v>44225.416666666664</v>
      </c>
      <c r="C688" s="36">
        <f t="shared" si="92"/>
        <v>1</v>
      </c>
      <c r="D688" s="36">
        <f t="shared" si="93"/>
        <v>29</v>
      </c>
      <c r="E688" s="36">
        <f t="shared" si="94"/>
        <v>11</v>
      </c>
      <c r="F688" s="5">
        <v>44.456858877952428</v>
      </c>
      <c r="G688" s="5">
        <v>30.176951614033605</v>
      </c>
      <c r="H688" s="5">
        <v>7.7390157490913953</v>
      </c>
      <c r="I688" s="5">
        <v>5.3933076822003267E-2</v>
      </c>
      <c r="J688" s="5">
        <v>5.0781307171075891</v>
      </c>
      <c r="K688" s="5">
        <f t="shared" si="95"/>
        <v>87.504890035007008</v>
      </c>
      <c r="L688" s="5">
        <v>994.65106258358912</v>
      </c>
      <c r="M688" s="5">
        <v>73.535576044517839</v>
      </c>
      <c r="N688" s="5">
        <f t="shared" si="96"/>
        <v>1068.1866386281069</v>
      </c>
      <c r="O688" s="5">
        <f t="shared" si="97"/>
        <v>1155.691528663114</v>
      </c>
      <c r="P688" s="5"/>
      <c r="Q688" s="5">
        <v>124.3258469170801</v>
      </c>
      <c r="R688" s="5">
        <v>208.30929271464765</v>
      </c>
      <c r="S688" s="5">
        <f t="shared" si="98"/>
        <v>332.63513963172772</v>
      </c>
      <c r="U688" s="6">
        <f t="shared" si="91"/>
        <v>1488.3266682948417</v>
      </c>
      <c r="V688" s="6"/>
    </row>
    <row r="689" spans="1:22">
      <c r="A689" s="35">
        <f t="shared" si="90"/>
        <v>44225.458333333336</v>
      </c>
      <c r="C689" s="36">
        <f t="shared" si="92"/>
        <v>1</v>
      </c>
      <c r="D689" s="36">
        <f t="shared" si="93"/>
        <v>29</v>
      </c>
      <c r="E689" s="36">
        <f t="shared" si="94"/>
        <v>12</v>
      </c>
      <c r="F689" s="5">
        <v>44.496336557879559</v>
      </c>
      <c r="G689" s="5">
        <v>30.209469660147558</v>
      </c>
      <c r="H689" s="5">
        <v>7.7260126531161628</v>
      </c>
      <c r="I689" s="5">
        <v>3.7716567439206872E-2</v>
      </c>
      <c r="J689" s="5">
        <v>5.4218645739109776</v>
      </c>
      <c r="K689" s="5">
        <f t="shared" si="95"/>
        <v>87.891400012493463</v>
      </c>
      <c r="L689" s="5">
        <v>1000.5722039020917</v>
      </c>
      <c r="M689" s="5">
        <v>74.681539493067703</v>
      </c>
      <c r="N689" s="5">
        <f t="shared" si="96"/>
        <v>1075.2537433951593</v>
      </c>
      <c r="O689" s="5">
        <f t="shared" si="97"/>
        <v>1163.1451434076528</v>
      </c>
      <c r="P689" s="5"/>
      <c r="Q689" s="5">
        <v>122.28620836286322</v>
      </c>
      <c r="R689" s="5">
        <v>214.33143880342874</v>
      </c>
      <c r="S689" s="5">
        <f t="shared" si="98"/>
        <v>336.61764716629193</v>
      </c>
      <c r="U689" s="6">
        <f t="shared" si="91"/>
        <v>1499.7627905739446</v>
      </c>
      <c r="V689" s="6"/>
    </row>
    <row r="690" spans="1:22">
      <c r="A690" s="35">
        <f t="shared" si="90"/>
        <v>44225.5</v>
      </c>
      <c r="C690" s="36">
        <f t="shared" si="92"/>
        <v>1</v>
      </c>
      <c r="D690" s="36">
        <f t="shared" si="93"/>
        <v>29</v>
      </c>
      <c r="E690" s="36">
        <f t="shared" si="94"/>
        <v>13</v>
      </c>
      <c r="F690" s="5">
        <v>44.401590126054472</v>
      </c>
      <c r="G690" s="5">
        <v>30.254322137546112</v>
      </c>
      <c r="H690" s="5">
        <v>7.690718535469105</v>
      </c>
      <c r="I690" s="5">
        <v>1.7703550843046756E-2</v>
      </c>
      <c r="J690" s="5">
        <v>5.3372483945536064</v>
      </c>
      <c r="K690" s="5">
        <f t="shared" si="95"/>
        <v>87.70158274446635</v>
      </c>
      <c r="L690" s="5">
        <v>965.03104878043303</v>
      </c>
      <c r="M690" s="5">
        <v>71.021642790644179</v>
      </c>
      <c r="N690" s="5">
        <f t="shared" si="96"/>
        <v>1036.0526915710773</v>
      </c>
      <c r="O690" s="5">
        <f t="shared" si="97"/>
        <v>1123.7542743155436</v>
      </c>
      <c r="P690" s="5"/>
      <c r="Q690" s="5">
        <v>118.47839829907868</v>
      </c>
      <c r="R690" s="5">
        <v>208.18532543381363</v>
      </c>
      <c r="S690" s="5">
        <f t="shared" si="98"/>
        <v>326.66372373289232</v>
      </c>
      <c r="U690" s="6">
        <f t="shared" si="91"/>
        <v>1450.4179980484359</v>
      </c>
      <c r="V690" s="6"/>
    </row>
    <row r="691" spans="1:22">
      <c r="A691" s="35">
        <f t="shared" si="90"/>
        <v>44225.541666666664</v>
      </c>
      <c r="C691" s="36">
        <f t="shared" si="92"/>
        <v>1</v>
      </c>
      <c r="D691" s="36">
        <f t="shared" si="93"/>
        <v>29</v>
      </c>
      <c r="E691" s="36">
        <f t="shared" si="94"/>
        <v>14</v>
      </c>
      <c r="F691" s="5">
        <v>46.817624137594095</v>
      </c>
      <c r="G691" s="5">
        <v>30.330571349123659</v>
      </c>
      <c r="H691" s="5">
        <v>7.7232262754071845</v>
      </c>
      <c r="I691" s="5">
        <v>1.1791846753666124E-2</v>
      </c>
      <c r="J691" s="5">
        <v>5.2256666195768524</v>
      </c>
      <c r="K691" s="5">
        <f t="shared" si="95"/>
        <v>90.108880228455462</v>
      </c>
      <c r="L691" s="5">
        <v>934.58939230898659</v>
      </c>
      <c r="M691" s="5">
        <v>68.818261781506322</v>
      </c>
      <c r="N691" s="5">
        <f t="shared" si="96"/>
        <v>1003.4076540904929</v>
      </c>
      <c r="O691" s="5">
        <f t="shared" si="97"/>
        <v>1093.5165343189483</v>
      </c>
      <c r="P691" s="5"/>
      <c r="Q691" s="5">
        <v>114.80874557051737</v>
      </c>
      <c r="R691" s="5">
        <v>218.06787411914573</v>
      </c>
      <c r="S691" s="5">
        <f t="shared" si="98"/>
        <v>332.87661968966313</v>
      </c>
      <c r="U691" s="6">
        <f t="shared" si="91"/>
        <v>1426.3931540086114</v>
      </c>
      <c r="V691" s="6"/>
    </row>
    <row r="692" spans="1:22">
      <c r="A692" s="35">
        <f t="shared" si="90"/>
        <v>44225.583333333336</v>
      </c>
      <c r="C692" s="36">
        <f t="shared" si="92"/>
        <v>1</v>
      </c>
      <c r="D692" s="36">
        <f t="shared" si="93"/>
        <v>29</v>
      </c>
      <c r="E692" s="36">
        <f t="shared" si="94"/>
        <v>15</v>
      </c>
      <c r="F692" s="5">
        <v>48.191447399057807</v>
      </c>
      <c r="G692" s="5">
        <v>29.842800657414358</v>
      </c>
      <c r="H692" s="5">
        <v>7.7167247274195692</v>
      </c>
      <c r="I692" s="5">
        <v>2.7465997963124877E-2</v>
      </c>
      <c r="J692" s="5">
        <v>1.0959011479372203</v>
      </c>
      <c r="K692" s="5">
        <f t="shared" si="95"/>
        <v>86.874339929792086</v>
      </c>
      <c r="L692" s="5">
        <v>919.83457036274149</v>
      </c>
      <c r="M692" s="5">
        <v>68.724582798590149</v>
      </c>
      <c r="N692" s="5">
        <f t="shared" si="96"/>
        <v>988.55915316133166</v>
      </c>
      <c r="O692" s="5">
        <f t="shared" si="97"/>
        <v>1075.4334930911236</v>
      </c>
      <c r="P692" s="5"/>
      <c r="Q692" s="5">
        <v>115.09717930545713</v>
      </c>
      <c r="R692" s="5">
        <v>212.23936287398149</v>
      </c>
      <c r="S692" s="5">
        <f t="shared" si="98"/>
        <v>327.33654217943865</v>
      </c>
      <c r="U692" s="6">
        <f t="shared" si="91"/>
        <v>1402.7700352705624</v>
      </c>
      <c r="V692" s="6"/>
    </row>
    <row r="693" spans="1:22">
      <c r="A693" s="35">
        <f t="shared" si="90"/>
        <v>44225.625</v>
      </c>
      <c r="C693" s="36">
        <f t="shared" si="92"/>
        <v>1</v>
      </c>
      <c r="D693" s="36">
        <f t="shared" si="93"/>
        <v>29</v>
      </c>
      <c r="E693" s="36">
        <f t="shared" si="94"/>
        <v>16</v>
      </c>
      <c r="F693" s="5">
        <v>47.370311656573747</v>
      </c>
      <c r="G693" s="5">
        <v>29.718335032633362</v>
      </c>
      <c r="H693" s="5">
        <v>7.7130095571409312</v>
      </c>
      <c r="I693" s="5">
        <v>7.6929063371520556E-2</v>
      </c>
      <c r="J693" s="5">
        <v>3.2519089999880517</v>
      </c>
      <c r="K693" s="5">
        <f t="shared" si="95"/>
        <v>88.130494309707615</v>
      </c>
      <c r="L693" s="5">
        <v>924.96370537785469</v>
      </c>
      <c r="M693" s="5">
        <v>70.957479103715301</v>
      </c>
      <c r="N693" s="5">
        <f t="shared" si="96"/>
        <v>995.92118448156998</v>
      </c>
      <c r="O693" s="5">
        <f t="shared" si="97"/>
        <v>1084.0516787912775</v>
      </c>
      <c r="P693" s="5"/>
      <c r="Q693" s="5">
        <v>117.51493267186393</v>
      </c>
      <c r="R693" s="5">
        <v>219.22353604295401</v>
      </c>
      <c r="S693" s="5">
        <f t="shared" si="98"/>
        <v>336.73846871481794</v>
      </c>
      <c r="U693" s="6">
        <f t="shared" si="91"/>
        <v>1420.7901475060953</v>
      </c>
      <c r="V693" s="6"/>
    </row>
    <row r="694" spans="1:22">
      <c r="A694" s="35">
        <f t="shared" si="90"/>
        <v>44225.666666666664</v>
      </c>
      <c r="C694" s="36">
        <f t="shared" si="92"/>
        <v>1</v>
      </c>
      <c r="D694" s="36">
        <f t="shared" si="93"/>
        <v>29</v>
      </c>
      <c r="E694" s="36">
        <f t="shared" si="94"/>
        <v>17</v>
      </c>
      <c r="F694" s="5">
        <v>48.313828206831872</v>
      </c>
      <c r="G694" s="5">
        <v>29.621902206226469</v>
      </c>
      <c r="H694" s="5">
        <v>7.6879321577601258</v>
      </c>
      <c r="I694" s="5">
        <v>9.5803127803671562E-2</v>
      </c>
      <c r="J694" s="5">
        <v>3.0070489937890641</v>
      </c>
      <c r="K694" s="5">
        <f t="shared" si="95"/>
        <v>88.726514692411214</v>
      </c>
      <c r="L694" s="5">
        <v>950.91902936945519</v>
      </c>
      <c r="M694" s="5">
        <v>72.44992646168113</v>
      </c>
      <c r="N694" s="5">
        <f t="shared" si="96"/>
        <v>1023.3689558311363</v>
      </c>
      <c r="O694" s="5">
        <f t="shared" si="97"/>
        <v>1112.0954705235474</v>
      </c>
      <c r="P694" s="5"/>
      <c r="Q694" s="5">
        <v>121.27911410347271</v>
      </c>
      <c r="R694" s="5">
        <v>212.6522456357676</v>
      </c>
      <c r="S694" s="5">
        <f t="shared" si="98"/>
        <v>333.93135973924029</v>
      </c>
      <c r="U694" s="6">
        <f t="shared" si="91"/>
        <v>1446.0268302627878</v>
      </c>
      <c r="V694" s="6"/>
    </row>
    <row r="695" spans="1:22">
      <c r="A695" s="35">
        <f t="shared" si="90"/>
        <v>44225.708333333336</v>
      </c>
      <c r="C695" s="36">
        <f t="shared" si="92"/>
        <v>1</v>
      </c>
      <c r="D695" s="36">
        <f t="shared" si="93"/>
        <v>29</v>
      </c>
      <c r="E695" s="36">
        <f t="shared" si="94"/>
        <v>18</v>
      </c>
      <c r="F695" s="5">
        <v>45.4793307880648</v>
      </c>
      <c r="G695" s="5">
        <v>30.101823714391021</v>
      </c>
      <c r="H695" s="5">
        <v>7.6507804549737486</v>
      </c>
      <c r="I695" s="5">
        <v>9.3796402562322134E-2</v>
      </c>
      <c r="J695" s="5">
        <v>3.3225774574733293</v>
      </c>
      <c r="K695" s="5">
        <f t="shared" si="95"/>
        <v>86.648308817465207</v>
      </c>
      <c r="L695" s="5">
        <v>964.54255973137458</v>
      </c>
      <c r="M695" s="5">
        <v>71.42972383951188</v>
      </c>
      <c r="N695" s="5">
        <f t="shared" si="96"/>
        <v>1035.9722835708865</v>
      </c>
      <c r="O695" s="5">
        <f t="shared" si="97"/>
        <v>1122.6205923883517</v>
      </c>
      <c r="P695" s="5"/>
      <c r="Q695" s="5">
        <v>125.21296243798726</v>
      </c>
      <c r="R695" s="5">
        <v>212.86944450797267</v>
      </c>
      <c r="S695" s="5">
        <f t="shared" si="98"/>
        <v>338.08240694595992</v>
      </c>
      <c r="U695" s="6">
        <f t="shared" si="91"/>
        <v>1460.7029993343117</v>
      </c>
      <c r="V695" s="6"/>
    </row>
    <row r="696" spans="1:22">
      <c r="A696" s="35">
        <f t="shared" si="90"/>
        <v>44225.75</v>
      </c>
      <c r="C696" s="36">
        <f t="shared" si="92"/>
        <v>1</v>
      </c>
      <c r="D696" s="36">
        <f t="shared" si="93"/>
        <v>29</v>
      </c>
      <c r="E696" s="36">
        <f t="shared" si="94"/>
        <v>19</v>
      </c>
      <c r="F696" s="5">
        <v>44.575291917733793</v>
      </c>
      <c r="G696" s="5">
        <v>30.322722165578909</v>
      </c>
      <c r="H696" s="5">
        <v>7.7334429936734388</v>
      </c>
      <c r="I696" s="5">
        <v>0.11722627565050958</v>
      </c>
      <c r="J696" s="5">
        <v>3.1204904650154308</v>
      </c>
      <c r="K696" s="5">
        <f t="shared" si="95"/>
        <v>85.869173817652083</v>
      </c>
      <c r="L696" s="5">
        <v>932.72638909469049</v>
      </c>
      <c r="M696" s="5">
        <v>69.699870839909167</v>
      </c>
      <c r="N696" s="5">
        <f t="shared" si="96"/>
        <v>1002.4262599345997</v>
      </c>
      <c r="O696" s="5">
        <f t="shared" si="97"/>
        <v>1088.2954337522517</v>
      </c>
      <c r="P696" s="5"/>
      <c r="Q696" s="5">
        <v>125.44080085046068</v>
      </c>
      <c r="R696" s="5">
        <v>212.79875242220783</v>
      </c>
      <c r="S696" s="5">
        <f t="shared" si="98"/>
        <v>338.2395532726685</v>
      </c>
      <c r="U696" s="6">
        <f t="shared" si="91"/>
        <v>1426.5349870249202</v>
      </c>
      <c r="V696" s="6"/>
    </row>
    <row r="697" spans="1:22">
      <c r="A697" s="35">
        <f t="shared" si="90"/>
        <v>44225.791666666664</v>
      </c>
      <c r="C697" s="36">
        <f t="shared" si="92"/>
        <v>1</v>
      </c>
      <c r="D697" s="36">
        <f t="shared" si="93"/>
        <v>29</v>
      </c>
      <c r="E697" s="36">
        <f t="shared" si="94"/>
        <v>20</v>
      </c>
      <c r="F697" s="5">
        <v>44.831896837260047</v>
      </c>
      <c r="G697" s="5">
        <v>29.943718731561109</v>
      </c>
      <c r="H697" s="5">
        <v>7.6925761206084236</v>
      </c>
      <c r="I697" s="5">
        <v>0.11429754151448618</v>
      </c>
      <c r="J697" s="5">
        <v>3.6365561742829167</v>
      </c>
      <c r="K697" s="5">
        <f t="shared" si="95"/>
        <v>86.219045405226979</v>
      </c>
      <c r="L697" s="5">
        <v>908.74852600252086</v>
      </c>
      <c r="M697" s="5">
        <v>67.469541082261173</v>
      </c>
      <c r="N697" s="5">
        <f t="shared" si="96"/>
        <v>976.21806708478198</v>
      </c>
      <c r="O697" s="5">
        <f t="shared" si="97"/>
        <v>1062.437112490009</v>
      </c>
      <c r="P697" s="5"/>
      <c r="Q697" s="5">
        <v>125.65409638554219</v>
      </c>
      <c r="R697" s="5">
        <v>223.89945893325628</v>
      </c>
      <c r="S697" s="5">
        <f t="shared" si="98"/>
        <v>349.55355531879849</v>
      </c>
      <c r="U697" s="6">
        <f t="shared" si="91"/>
        <v>1411.9906678088075</v>
      </c>
      <c r="V697" s="6"/>
    </row>
    <row r="698" spans="1:22">
      <c r="A698" s="35">
        <f t="shared" si="90"/>
        <v>44225.833333333336</v>
      </c>
      <c r="C698" s="36">
        <f t="shared" si="92"/>
        <v>1</v>
      </c>
      <c r="D698" s="36">
        <f t="shared" si="93"/>
        <v>29</v>
      </c>
      <c r="E698" s="36">
        <f t="shared" si="94"/>
        <v>21</v>
      </c>
      <c r="F698" s="5">
        <v>44.28710485426582</v>
      </c>
      <c r="G698" s="5">
        <v>29.987449897024703</v>
      </c>
      <c r="H698" s="5">
        <v>7.7287990308251411</v>
      </c>
      <c r="I698" s="5">
        <v>0.10811465833843675</v>
      </c>
      <c r="J698" s="5">
        <v>3.1846499856270638</v>
      </c>
      <c r="K698" s="5">
        <f t="shared" si="95"/>
        <v>85.296118426081165</v>
      </c>
      <c r="L698" s="5">
        <v>880.32418623157912</v>
      </c>
      <c r="M698" s="5">
        <v>65.924479501013664</v>
      </c>
      <c r="N698" s="5">
        <f t="shared" si="96"/>
        <v>946.24866573259283</v>
      </c>
      <c r="O698" s="5">
        <f t="shared" si="97"/>
        <v>1031.544784158674</v>
      </c>
      <c r="P698" s="5"/>
      <c r="Q698" s="5">
        <v>125.30749114103475</v>
      </c>
      <c r="R698" s="5">
        <v>224.07157879424901</v>
      </c>
      <c r="S698" s="5">
        <f t="shared" si="98"/>
        <v>349.37906993528372</v>
      </c>
      <c r="U698" s="6">
        <f t="shared" si="91"/>
        <v>1380.9238540939577</v>
      </c>
      <c r="V698" s="6"/>
    </row>
    <row r="699" spans="1:22">
      <c r="A699" s="35">
        <f t="shared" si="90"/>
        <v>44225.875</v>
      </c>
      <c r="C699" s="36">
        <f t="shared" si="92"/>
        <v>1</v>
      </c>
      <c r="D699" s="36">
        <f t="shared" si="93"/>
        <v>29</v>
      </c>
      <c r="E699" s="36">
        <f t="shared" si="94"/>
        <v>22</v>
      </c>
      <c r="F699" s="5">
        <v>44.804262461311069</v>
      </c>
      <c r="G699" s="5">
        <v>29.887653134812911</v>
      </c>
      <c r="H699" s="5">
        <v>7.7418021268003736</v>
      </c>
      <c r="I699" s="5">
        <v>0.12362610209589414</v>
      </c>
      <c r="J699" s="5">
        <v>3.3579116862159677</v>
      </c>
      <c r="K699" s="5">
        <f t="shared" si="95"/>
        <v>85.915255511236225</v>
      </c>
      <c r="L699" s="5">
        <v>833.09608390274082</v>
      </c>
      <c r="M699" s="5">
        <v>62.095190665097903</v>
      </c>
      <c r="N699" s="5">
        <f t="shared" si="96"/>
        <v>895.19127456783872</v>
      </c>
      <c r="O699" s="5">
        <f t="shared" si="97"/>
        <v>981.1065300790749</v>
      </c>
      <c r="P699" s="5"/>
      <c r="Q699" s="5">
        <v>124.69547838412473</v>
      </c>
      <c r="R699" s="5">
        <v>224.25496840804479</v>
      </c>
      <c r="S699" s="5">
        <f t="shared" si="98"/>
        <v>348.95044679216949</v>
      </c>
      <c r="U699" s="6">
        <f t="shared" si="91"/>
        <v>1330.0569768712444</v>
      </c>
      <c r="V699" s="6"/>
    </row>
    <row r="700" spans="1:22">
      <c r="A700" s="35">
        <f t="shared" si="90"/>
        <v>44225.916666666664</v>
      </c>
      <c r="C700" s="36">
        <f t="shared" si="92"/>
        <v>1</v>
      </c>
      <c r="D700" s="36">
        <f t="shared" si="93"/>
        <v>29</v>
      </c>
      <c r="E700" s="36">
        <f t="shared" si="94"/>
        <v>23</v>
      </c>
      <c r="F700" s="5">
        <v>45.597763827846151</v>
      </c>
      <c r="G700" s="5">
        <v>29.994177768634486</v>
      </c>
      <c r="H700" s="5">
        <v>7.7000064611656995</v>
      </c>
      <c r="I700" s="5">
        <v>0.12362610209589414</v>
      </c>
      <c r="J700" s="5">
        <v>3.1539649975084569</v>
      </c>
      <c r="K700" s="5">
        <f t="shared" si="95"/>
        <v>86.569539157250688</v>
      </c>
      <c r="L700" s="5">
        <v>783.94366174257016</v>
      </c>
      <c r="M700" s="5">
        <v>58.009247081466583</v>
      </c>
      <c r="N700" s="5">
        <f t="shared" si="96"/>
        <v>841.95290882403674</v>
      </c>
      <c r="O700" s="5">
        <f t="shared" si="97"/>
        <v>928.52244798128743</v>
      </c>
      <c r="P700" s="5"/>
      <c r="Q700" s="5">
        <v>124.36826364280653</v>
      </c>
      <c r="R700" s="5">
        <v>235.90481923749863</v>
      </c>
      <c r="S700" s="5">
        <f t="shared" si="98"/>
        <v>360.27308288030514</v>
      </c>
      <c r="U700" s="6">
        <f t="shared" si="91"/>
        <v>1288.7955308615926</v>
      </c>
      <c r="V700" s="6"/>
    </row>
    <row r="701" spans="1:22">
      <c r="A701" s="35">
        <f t="shared" si="90"/>
        <v>44225.958333333336</v>
      </c>
      <c r="C701" s="36">
        <f t="shared" si="92"/>
        <v>1</v>
      </c>
      <c r="D701" s="36">
        <f t="shared" si="93"/>
        <v>29</v>
      </c>
      <c r="E701" s="36">
        <f t="shared" si="94"/>
        <v>24</v>
      </c>
      <c r="F701" s="5">
        <v>45.779361155510884</v>
      </c>
      <c r="G701" s="5">
        <v>30.284597559790139</v>
      </c>
      <c r="H701" s="5">
        <v>7.7399445416610551</v>
      </c>
      <c r="I701" s="5">
        <v>0.1211312544985409</v>
      </c>
      <c r="J701" s="5">
        <v>3.2878631274805614</v>
      </c>
      <c r="K701" s="5">
        <f t="shared" si="95"/>
        <v>87.212897638941186</v>
      </c>
      <c r="L701" s="5">
        <v>734.63079443448703</v>
      </c>
      <c r="M701" s="5">
        <v>58.499316646801752</v>
      </c>
      <c r="N701" s="5">
        <f t="shared" si="96"/>
        <v>793.13011108128876</v>
      </c>
      <c r="O701" s="5">
        <f t="shared" si="97"/>
        <v>880.34300872022993</v>
      </c>
      <c r="P701" s="5"/>
      <c r="Q701" s="5">
        <v>122.50919914953934</v>
      </c>
      <c r="R701" s="5">
        <v>236.49084638325957</v>
      </c>
      <c r="S701" s="5">
        <f t="shared" si="98"/>
        <v>359.00004553279894</v>
      </c>
      <c r="U701" s="6">
        <f t="shared" si="91"/>
        <v>1239.3430542530289</v>
      </c>
      <c r="V701" s="6"/>
    </row>
    <row r="702" spans="1:22">
      <c r="A702" s="35">
        <f t="shared" si="90"/>
        <v>44226</v>
      </c>
      <c r="C702" s="36">
        <f t="shared" si="92"/>
        <v>1</v>
      </c>
      <c r="D702" s="36">
        <f t="shared" si="93"/>
        <v>30</v>
      </c>
      <c r="E702" s="36">
        <f t="shared" si="94"/>
        <v>1</v>
      </c>
      <c r="F702" s="5">
        <v>45.147718276676997</v>
      </c>
      <c r="G702" s="5">
        <v>30.259928697220932</v>
      </c>
      <c r="H702" s="5">
        <v>7.7873129627136866</v>
      </c>
      <c r="I702" s="5">
        <v>0.47700401345048271</v>
      </c>
      <c r="J702" s="5">
        <v>3.4149423712040865</v>
      </c>
      <c r="K702" s="5">
        <f t="shared" si="95"/>
        <v>87.086906321266184</v>
      </c>
      <c r="L702" s="5">
        <v>794.61634738818157</v>
      </c>
      <c r="M702" s="5">
        <v>55.437425506555428</v>
      </c>
      <c r="N702" s="5">
        <f t="shared" si="96"/>
        <v>850.05377289473699</v>
      </c>
      <c r="O702" s="5">
        <f t="shared" si="97"/>
        <v>937.14067921600315</v>
      </c>
      <c r="P702" s="5"/>
      <c r="Q702" s="5">
        <v>121.90930545712263</v>
      </c>
      <c r="R702" s="5">
        <v>228.47169857714249</v>
      </c>
      <c r="S702" s="5">
        <f t="shared" si="98"/>
        <v>350.38100403426512</v>
      </c>
      <c r="U702" s="6">
        <f t="shared" si="91"/>
        <v>1287.5216832502683</v>
      </c>
      <c r="V702" s="6"/>
    </row>
    <row r="703" spans="1:22">
      <c r="A703" s="35">
        <f t="shared" si="90"/>
        <v>44226.041666666664</v>
      </c>
      <c r="C703" s="36">
        <f t="shared" si="92"/>
        <v>1</v>
      </c>
      <c r="D703" s="36">
        <f t="shared" si="93"/>
        <v>30</v>
      </c>
      <c r="E703" s="36">
        <f t="shared" si="94"/>
        <v>2</v>
      </c>
      <c r="F703" s="5">
        <v>44.764784781383952</v>
      </c>
      <c r="G703" s="5">
        <v>30.278991000115315</v>
      </c>
      <c r="H703" s="5">
        <v>7.7919569255619843</v>
      </c>
      <c r="I703" s="5">
        <v>0.47266514806378135</v>
      </c>
      <c r="J703" s="5">
        <v>1.8531074709044686</v>
      </c>
      <c r="K703" s="5">
        <f t="shared" si="95"/>
        <v>85.161505326029499</v>
      </c>
      <c r="L703" s="5">
        <v>778.25196424472551</v>
      </c>
      <c r="M703" s="5">
        <v>54.759856972586412</v>
      </c>
      <c r="N703" s="5">
        <f t="shared" si="96"/>
        <v>833.01182121731188</v>
      </c>
      <c r="O703" s="5">
        <f t="shared" si="97"/>
        <v>918.17332654334132</v>
      </c>
      <c r="P703" s="5"/>
      <c r="Q703" s="5">
        <v>121.11793054571226</v>
      </c>
      <c r="R703" s="5">
        <v>234.76944134810833</v>
      </c>
      <c r="S703" s="5">
        <f t="shared" si="98"/>
        <v>355.88737189382061</v>
      </c>
      <c r="U703" s="6">
        <f t="shared" si="91"/>
        <v>1274.060698437162</v>
      </c>
      <c r="V703" s="6"/>
    </row>
    <row r="704" spans="1:22">
      <c r="A704" s="35">
        <f t="shared" si="90"/>
        <v>44226.083333333336</v>
      </c>
      <c r="C704" s="36">
        <f t="shared" si="92"/>
        <v>1</v>
      </c>
      <c r="D704" s="36">
        <f t="shared" si="93"/>
        <v>30</v>
      </c>
      <c r="E704" s="36">
        <f t="shared" si="94"/>
        <v>3</v>
      </c>
      <c r="F704" s="5">
        <v>44.172619582477182</v>
      </c>
      <c r="G704" s="5">
        <v>30.367574642977466</v>
      </c>
      <c r="H704" s="5">
        <v>7.8003160586889182</v>
      </c>
      <c r="I704" s="5">
        <v>0.11494837132249136</v>
      </c>
      <c r="J704" s="5">
        <v>2.8991866113115354</v>
      </c>
      <c r="K704" s="5">
        <f t="shared" si="95"/>
        <v>85.354645266777609</v>
      </c>
      <c r="L704" s="5">
        <v>781.6254001253568</v>
      </c>
      <c r="M704" s="5">
        <v>54.702109654350416</v>
      </c>
      <c r="N704" s="5">
        <f t="shared" si="96"/>
        <v>836.32750977970727</v>
      </c>
      <c r="O704" s="5">
        <f t="shared" si="97"/>
        <v>921.68215504648492</v>
      </c>
      <c r="P704" s="5"/>
      <c r="Q704" s="5">
        <v>120.66346562721473</v>
      </c>
      <c r="R704" s="5">
        <v>237.66187615179933</v>
      </c>
      <c r="S704" s="5">
        <f t="shared" si="98"/>
        <v>358.32534177901408</v>
      </c>
      <c r="U704" s="6">
        <f t="shared" si="91"/>
        <v>1280.0074968254989</v>
      </c>
      <c r="V704" s="6"/>
    </row>
    <row r="705" spans="1:22">
      <c r="A705" s="35">
        <f t="shared" si="90"/>
        <v>44226.125</v>
      </c>
      <c r="C705" s="36">
        <f t="shared" si="92"/>
        <v>1</v>
      </c>
      <c r="D705" s="36">
        <f t="shared" si="93"/>
        <v>30</v>
      </c>
      <c r="E705" s="36">
        <f t="shared" si="94"/>
        <v>4</v>
      </c>
      <c r="F705" s="5">
        <v>38.621014272699661</v>
      </c>
      <c r="G705" s="5">
        <v>30.348512340083079</v>
      </c>
      <c r="H705" s="5">
        <v>7.8031024363978974</v>
      </c>
      <c r="I705" s="5">
        <v>0.10925361050244581</v>
      </c>
      <c r="J705" s="5">
        <v>3.5652678180477686</v>
      </c>
      <c r="K705" s="5">
        <f t="shared" si="95"/>
        <v>80.447150477730858</v>
      </c>
      <c r="L705" s="5">
        <v>795.18659192662221</v>
      </c>
      <c r="M705" s="5">
        <v>55.645315852205009</v>
      </c>
      <c r="N705" s="5">
        <f t="shared" si="96"/>
        <v>850.83190777882726</v>
      </c>
      <c r="O705" s="5">
        <f t="shared" si="97"/>
        <v>931.27905825655807</v>
      </c>
      <c r="P705" s="5"/>
      <c r="Q705" s="5">
        <v>121.07672572643517</v>
      </c>
      <c r="R705" s="5">
        <v>240.10925513081111</v>
      </c>
      <c r="S705" s="5">
        <f t="shared" si="98"/>
        <v>361.18598085724625</v>
      </c>
      <c r="U705" s="6">
        <f t="shared" si="91"/>
        <v>1292.4650391138043</v>
      </c>
      <c r="V705" s="6"/>
    </row>
    <row r="706" spans="1:22">
      <c r="A706" s="35">
        <f t="shared" si="90"/>
        <v>44226.166666666664</v>
      </c>
      <c r="C706" s="36">
        <f t="shared" si="92"/>
        <v>1</v>
      </c>
      <c r="D706" s="36">
        <f t="shared" si="93"/>
        <v>30</v>
      </c>
      <c r="E706" s="36">
        <f t="shared" si="94"/>
        <v>5</v>
      </c>
      <c r="F706" s="5">
        <v>38.668387488612204</v>
      </c>
      <c r="G706" s="5">
        <v>30.298053303009706</v>
      </c>
      <c r="H706" s="5">
        <v>7.8253934580697235</v>
      </c>
      <c r="I706" s="5">
        <v>0.46924829157175396</v>
      </c>
      <c r="J706" s="5">
        <v>3.3625609268399992</v>
      </c>
      <c r="K706" s="5">
        <f t="shared" si="95"/>
        <v>80.623643468103396</v>
      </c>
      <c r="L706" s="5">
        <v>727.87268129343443</v>
      </c>
      <c r="M706" s="5">
        <v>56.248454509336518</v>
      </c>
      <c r="N706" s="5">
        <f t="shared" si="96"/>
        <v>784.12113580277094</v>
      </c>
      <c r="O706" s="5">
        <f t="shared" si="97"/>
        <v>864.74477927087435</v>
      </c>
      <c r="P706" s="5"/>
      <c r="Q706" s="5">
        <v>122.13350815024806</v>
      </c>
      <c r="R706" s="5">
        <v>245.25133597796867</v>
      </c>
      <c r="S706" s="5">
        <f t="shared" si="98"/>
        <v>367.38484412821674</v>
      </c>
      <c r="U706" s="6">
        <f t="shared" si="91"/>
        <v>1232.1296233990911</v>
      </c>
      <c r="V706" s="6"/>
    </row>
    <row r="707" spans="1:22">
      <c r="A707" s="35">
        <f t="shared" si="90"/>
        <v>44226.208333333336</v>
      </c>
      <c r="C707" s="36">
        <f t="shared" si="92"/>
        <v>1</v>
      </c>
      <c r="D707" s="36">
        <f t="shared" si="93"/>
        <v>30</v>
      </c>
      <c r="E707" s="36">
        <f t="shared" si="94"/>
        <v>6</v>
      </c>
      <c r="F707" s="5">
        <v>38.17886425751594</v>
      </c>
      <c r="G707" s="5">
        <v>30.309266422359343</v>
      </c>
      <c r="H707" s="5">
        <v>7.8040312289675571</v>
      </c>
      <c r="I707" s="5">
        <v>0.46903134830241894</v>
      </c>
      <c r="J707" s="5">
        <v>3.5807652867945401</v>
      </c>
      <c r="K707" s="5">
        <f t="shared" si="95"/>
        <v>80.341958543939811</v>
      </c>
      <c r="L707" s="5">
        <v>757.2147264326909</v>
      </c>
      <c r="M707" s="5">
        <v>56.411430274135874</v>
      </c>
      <c r="N707" s="5">
        <f t="shared" si="96"/>
        <v>813.62615670682681</v>
      </c>
      <c r="O707" s="5">
        <f t="shared" si="97"/>
        <v>893.96811525076657</v>
      </c>
      <c r="P707" s="5"/>
      <c r="Q707" s="5">
        <v>122.94306165839831</v>
      </c>
      <c r="R707" s="5">
        <v>245.19293816798901</v>
      </c>
      <c r="S707" s="5">
        <f t="shared" si="98"/>
        <v>368.13599982638732</v>
      </c>
      <c r="U707" s="6">
        <f t="shared" si="91"/>
        <v>1262.1041150771539</v>
      </c>
      <c r="V707" s="6"/>
    </row>
    <row r="708" spans="1:22">
      <c r="A708" s="35">
        <f t="shared" si="90"/>
        <v>44226.25</v>
      </c>
      <c r="C708" s="36">
        <f t="shared" si="92"/>
        <v>1</v>
      </c>
      <c r="D708" s="36">
        <f t="shared" si="93"/>
        <v>30</v>
      </c>
      <c r="E708" s="36">
        <f t="shared" si="94"/>
        <v>7</v>
      </c>
      <c r="F708" s="5">
        <v>38.573641056787125</v>
      </c>
      <c r="G708" s="5">
        <v>30.298053303009706</v>
      </c>
      <c r="H708" s="5">
        <v>7.8309662134876801</v>
      </c>
      <c r="I708" s="5">
        <v>0.12086007541187199</v>
      </c>
      <c r="J708" s="5">
        <v>2.8570334963203177</v>
      </c>
      <c r="K708" s="5">
        <f t="shared" si="95"/>
        <v>79.6805541450167</v>
      </c>
      <c r="L708" s="5">
        <v>807.22558123137424</v>
      </c>
      <c r="M708" s="5">
        <v>60.032828764402062</v>
      </c>
      <c r="N708" s="5">
        <f t="shared" si="96"/>
        <v>867.25840999577633</v>
      </c>
      <c r="O708" s="5">
        <f t="shared" si="97"/>
        <v>946.93896414079302</v>
      </c>
      <c r="P708" s="5"/>
      <c r="Q708" s="5">
        <v>125.60804394046775</v>
      </c>
      <c r="R708" s="5">
        <v>234.20902727689992</v>
      </c>
      <c r="S708" s="5">
        <f t="shared" si="98"/>
        <v>359.8170712173677</v>
      </c>
      <c r="U708" s="6">
        <f t="shared" si="91"/>
        <v>1306.7560353581607</v>
      </c>
      <c r="V708" s="6"/>
    </row>
    <row r="709" spans="1:22">
      <c r="A709" s="35">
        <f t="shared" si="90"/>
        <v>44226.291666666664</v>
      </c>
      <c r="C709" s="36">
        <f t="shared" si="92"/>
        <v>1</v>
      </c>
      <c r="D709" s="36">
        <f t="shared" si="93"/>
        <v>30</v>
      </c>
      <c r="E709" s="36">
        <f t="shared" si="94"/>
        <v>8</v>
      </c>
      <c r="F709" s="5">
        <v>38.013058001822046</v>
      </c>
      <c r="G709" s="5">
        <v>30.220682779497196</v>
      </c>
      <c r="H709" s="5">
        <v>7.8021736438282376</v>
      </c>
      <c r="I709" s="5">
        <v>0.12682601531858639</v>
      </c>
      <c r="J709" s="5">
        <v>3.1136715787668514</v>
      </c>
      <c r="K709" s="5">
        <f t="shared" si="95"/>
        <v>79.276412019232922</v>
      </c>
      <c r="L709" s="5">
        <v>865.23314483524996</v>
      </c>
      <c r="M709" s="5">
        <v>60.442334089809862</v>
      </c>
      <c r="N709" s="5">
        <f t="shared" si="96"/>
        <v>925.67547892505979</v>
      </c>
      <c r="O709" s="5">
        <f t="shared" si="97"/>
        <v>1004.9518909442927</v>
      </c>
      <c r="P709" s="5"/>
      <c r="Q709" s="5">
        <v>129.043798724309</v>
      </c>
      <c r="R709" s="5">
        <v>234.02891765727441</v>
      </c>
      <c r="S709" s="5">
        <f t="shared" si="98"/>
        <v>363.0727163815834</v>
      </c>
      <c r="U709" s="6">
        <f t="shared" si="91"/>
        <v>1368.0246073258761</v>
      </c>
      <c r="V709" s="6"/>
    </row>
    <row r="710" spans="1:22">
      <c r="A710" s="35">
        <f t="shared" ref="A710:A773" si="99">IFERROR(IF(YEAR(A709+1/24)=ForecastYear,--TEXT(A709+1/24,"m/d/yyyy hh:mm"),""),"")</f>
        <v>44226.333333333336</v>
      </c>
      <c r="C710" s="36">
        <f t="shared" si="92"/>
        <v>1</v>
      </c>
      <c r="D710" s="36">
        <f t="shared" si="93"/>
        <v>30</v>
      </c>
      <c r="E710" s="36">
        <f t="shared" si="94"/>
        <v>9</v>
      </c>
      <c r="F710" s="5">
        <v>44.835844605252774</v>
      </c>
      <c r="G710" s="5">
        <v>29.76094488616199</v>
      </c>
      <c r="H710" s="5">
        <v>7.7761674518777726</v>
      </c>
      <c r="I710" s="5">
        <v>0.11630426675583561</v>
      </c>
      <c r="J710" s="5">
        <v>3.2953019124790117</v>
      </c>
      <c r="K710" s="5">
        <f t="shared" si="95"/>
        <v>85.784563122527373</v>
      </c>
      <c r="L710" s="5">
        <v>892.64269459423576</v>
      </c>
      <c r="M710" s="5">
        <v>65.284125905463412</v>
      </c>
      <c r="N710" s="5">
        <f t="shared" si="96"/>
        <v>957.92682049969915</v>
      </c>
      <c r="O710" s="5">
        <f t="shared" si="97"/>
        <v>1043.7113836222265</v>
      </c>
      <c r="P710" s="5"/>
      <c r="Q710" s="5">
        <v>117.21502307030786</v>
      </c>
      <c r="R710" s="5">
        <v>225.12581294282944</v>
      </c>
      <c r="S710" s="5">
        <f t="shared" si="98"/>
        <v>342.34083601313728</v>
      </c>
      <c r="U710" s="6">
        <f t="shared" ref="U710:U773" si="100">+O710+S710</f>
        <v>1386.0522196353638</v>
      </c>
      <c r="V710" s="6"/>
    </row>
    <row r="711" spans="1:22">
      <c r="A711" s="35">
        <f t="shared" si="99"/>
        <v>44226.375</v>
      </c>
      <c r="C711" s="36">
        <f t="shared" ref="C711:C774" si="101">IFERROR(MONTH($A711),0)</f>
        <v>1</v>
      </c>
      <c r="D711" s="36">
        <f t="shared" ref="D711:D774" si="102">IFERROR(DAY($A711),0)</f>
        <v>30</v>
      </c>
      <c r="E711" s="36">
        <f t="shared" ref="E711:E774" si="103">IFERROR(HOUR($A711)+1,0)</f>
        <v>10</v>
      </c>
      <c r="F711" s="5">
        <v>44.168671814484469</v>
      </c>
      <c r="G711" s="5">
        <v>29.778885877121418</v>
      </c>
      <c r="H711" s="5">
        <v>7.7947433032709617</v>
      </c>
      <c r="I711" s="5">
        <v>0.46903134830241894</v>
      </c>
      <c r="J711" s="5">
        <v>3.4130826749544738</v>
      </c>
      <c r="K711" s="5">
        <f t="shared" ref="K711:K774" si="104">SUM(F711:J711)</f>
        <v>85.624415018133732</v>
      </c>
      <c r="L711" s="5">
        <v>876.55934594553071</v>
      </c>
      <c r="M711" s="5">
        <v>67.305282043723238</v>
      </c>
      <c r="N711" s="5">
        <f t="shared" ref="N711:N774" si="105">SUM(L711:M711)</f>
        <v>943.8646279892539</v>
      </c>
      <c r="O711" s="5">
        <f t="shared" ref="O711:O774" si="106">SUM(K711,N711)</f>
        <v>1029.4890430073876</v>
      </c>
      <c r="P711" s="5"/>
      <c r="Q711" s="5">
        <v>117.8973264012788</v>
      </c>
      <c r="R711" s="5">
        <v>223.99371504760944</v>
      </c>
      <c r="S711" s="5">
        <f t="shared" ref="S711:S774" si="107">SUM(Q711:R711)</f>
        <v>341.89104144888825</v>
      </c>
      <c r="U711" s="6">
        <f t="shared" si="100"/>
        <v>1371.3800844562759</v>
      </c>
      <c r="V711" s="6"/>
    </row>
    <row r="712" spans="1:22">
      <c r="A712" s="35">
        <f t="shared" si="99"/>
        <v>44226.416666666664</v>
      </c>
      <c r="C712" s="36">
        <f t="shared" si="101"/>
        <v>1</v>
      </c>
      <c r="D712" s="36">
        <f t="shared" si="102"/>
        <v>30</v>
      </c>
      <c r="E712" s="36">
        <f t="shared" si="103"/>
        <v>11</v>
      </c>
      <c r="F712" s="5">
        <v>45.751726779561906</v>
      </c>
      <c r="G712" s="5">
        <v>29.710485849088617</v>
      </c>
      <c r="H712" s="5">
        <v>7.6823594023421693</v>
      </c>
      <c r="I712" s="5">
        <v>0.10833160160777178</v>
      </c>
      <c r="J712" s="5">
        <v>2.6335599969918744</v>
      </c>
      <c r="K712" s="5">
        <f t="shared" si="104"/>
        <v>85.886463629592342</v>
      </c>
      <c r="L712" s="5">
        <v>886.41599213416714</v>
      </c>
      <c r="M712" s="5">
        <v>69.77430071674668</v>
      </c>
      <c r="N712" s="5">
        <f t="shared" si="105"/>
        <v>956.19029285091381</v>
      </c>
      <c r="O712" s="5">
        <f t="shared" si="106"/>
        <v>1042.0767564805062</v>
      </c>
      <c r="P712" s="5"/>
      <c r="Q712" s="5">
        <v>117.28652555081817</v>
      </c>
      <c r="R712" s="5">
        <v>225.13503364966834</v>
      </c>
      <c r="S712" s="5">
        <f t="shared" si="107"/>
        <v>342.42155920048651</v>
      </c>
      <c r="U712" s="6">
        <f t="shared" si="100"/>
        <v>1384.4983156809926</v>
      </c>
      <c r="V712" s="6"/>
    </row>
    <row r="713" spans="1:22">
      <c r="A713" s="35">
        <f t="shared" si="99"/>
        <v>44226.458333333336</v>
      </c>
      <c r="C713" s="36">
        <f t="shared" si="101"/>
        <v>1</v>
      </c>
      <c r="D713" s="36">
        <f t="shared" si="102"/>
        <v>30</v>
      </c>
      <c r="E713" s="36">
        <f t="shared" si="103"/>
        <v>12</v>
      </c>
      <c r="F713" s="5">
        <v>45.759622315547333</v>
      </c>
      <c r="G713" s="5">
        <v>29.965023658325425</v>
      </c>
      <c r="H713" s="5">
        <v>8.1733746130030954E-2</v>
      </c>
      <c r="I713" s="5">
        <v>0.11858217108385377</v>
      </c>
      <c r="J713" s="5">
        <v>3.476932246191172</v>
      </c>
      <c r="K713" s="5">
        <f t="shared" si="104"/>
        <v>79.401894137277807</v>
      </c>
      <c r="L713" s="5">
        <v>895.49698311729037</v>
      </c>
      <c r="M713" s="5">
        <v>68.661702385399835</v>
      </c>
      <c r="N713" s="5">
        <f t="shared" si="105"/>
        <v>964.15868550269022</v>
      </c>
      <c r="O713" s="5">
        <f t="shared" si="106"/>
        <v>1043.560579639968</v>
      </c>
      <c r="P713" s="5"/>
      <c r="Q713" s="5">
        <v>114.27009039844395</v>
      </c>
      <c r="R713" s="5">
        <v>230.25150142227338</v>
      </c>
      <c r="S713" s="5">
        <f t="shared" si="107"/>
        <v>344.52159182071733</v>
      </c>
      <c r="U713" s="6">
        <f t="shared" si="100"/>
        <v>1388.0821714606852</v>
      </c>
      <c r="V713" s="6"/>
    </row>
    <row r="714" spans="1:22">
      <c r="A714" s="35">
        <f t="shared" si="99"/>
        <v>44226.5</v>
      </c>
      <c r="C714" s="36">
        <f t="shared" si="101"/>
        <v>1</v>
      </c>
      <c r="D714" s="36">
        <f t="shared" si="102"/>
        <v>30</v>
      </c>
      <c r="E714" s="36">
        <f t="shared" si="103"/>
        <v>13</v>
      </c>
      <c r="F714" s="5">
        <v>45.893846427299536</v>
      </c>
      <c r="G714" s="5">
        <v>29.994177768634486</v>
      </c>
      <c r="H714" s="5">
        <v>8.2662538699690397E-2</v>
      </c>
      <c r="I714" s="5">
        <v>8.8318585011611717E-2</v>
      </c>
      <c r="J714" s="5">
        <v>2.8688115725678638</v>
      </c>
      <c r="K714" s="5">
        <f t="shared" si="104"/>
        <v>78.927816892213187</v>
      </c>
      <c r="L714" s="5">
        <v>861.47239232367076</v>
      </c>
      <c r="M714" s="5">
        <v>66.682894280513068</v>
      </c>
      <c r="N714" s="5">
        <f t="shared" si="105"/>
        <v>928.15528660418386</v>
      </c>
      <c r="O714" s="5">
        <f t="shared" si="106"/>
        <v>1007.083103496397</v>
      </c>
      <c r="P714" s="5"/>
      <c r="Q714" s="5">
        <v>129.14438695960314</v>
      </c>
      <c r="R714" s="5">
        <v>230.13265675634986</v>
      </c>
      <c r="S714" s="5">
        <f t="shared" si="107"/>
        <v>359.27704371595303</v>
      </c>
      <c r="U714" s="6">
        <f t="shared" si="100"/>
        <v>1366.3601472123501</v>
      </c>
      <c r="V714" s="6"/>
    </row>
    <row r="715" spans="1:22">
      <c r="A715" s="35">
        <f t="shared" si="99"/>
        <v>44226.541666666664</v>
      </c>
      <c r="C715" s="36">
        <f t="shared" si="101"/>
        <v>1</v>
      </c>
      <c r="D715" s="36">
        <f t="shared" si="102"/>
        <v>30</v>
      </c>
      <c r="E715" s="36">
        <f t="shared" si="103"/>
        <v>14</v>
      </c>
      <c r="F715" s="5">
        <v>46.383369658395793</v>
      </c>
      <c r="G715" s="5">
        <v>29.767672757771777</v>
      </c>
      <c r="H715" s="5">
        <v>8.7306501547987622E-2</v>
      </c>
      <c r="I715" s="5">
        <v>0.12340915882655912</v>
      </c>
      <c r="J715" s="5">
        <v>2.7910142794590715</v>
      </c>
      <c r="K715" s="5">
        <f t="shared" si="104"/>
        <v>79.152772356001194</v>
      </c>
      <c r="L715" s="5">
        <v>857.45411002053766</v>
      </c>
      <c r="M715" s="5">
        <v>64.429465595570676</v>
      </c>
      <c r="N715" s="5">
        <f t="shared" si="105"/>
        <v>921.88357561610837</v>
      </c>
      <c r="O715" s="5">
        <f t="shared" si="106"/>
        <v>1001.0363479721095</v>
      </c>
      <c r="P715" s="5"/>
      <c r="Q715" s="5">
        <v>126.9750744153083</v>
      </c>
      <c r="R715" s="5">
        <v>248.17737361484492</v>
      </c>
      <c r="S715" s="5">
        <f t="shared" si="107"/>
        <v>375.15244803015321</v>
      </c>
      <c r="U715" s="6">
        <f t="shared" si="100"/>
        <v>1376.1887960022627</v>
      </c>
      <c r="V715" s="6"/>
    </row>
    <row r="716" spans="1:22">
      <c r="A716" s="35">
        <f t="shared" si="99"/>
        <v>44226.583333333336</v>
      </c>
      <c r="C716" s="36">
        <f t="shared" si="101"/>
        <v>1</v>
      </c>
      <c r="D716" s="36">
        <f t="shared" si="102"/>
        <v>30</v>
      </c>
      <c r="E716" s="36">
        <f t="shared" si="103"/>
        <v>15</v>
      </c>
      <c r="F716" s="5">
        <v>43.943649038899892</v>
      </c>
      <c r="G716" s="5">
        <v>29.823738354519971</v>
      </c>
      <c r="H716" s="5">
        <v>8.5448916408668724E-2</v>
      </c>
      <c r="I716" s="5">
        <v>0.11722627565050958</v>
      </c>
      <c r="J716" s="5">
        <v>3.0916651731464357</v>
      </c>
      <c r="K716" s="5">
        <f t="shared" si="104"/>
        <v>77.06172775862548</v>
      </c>
      <c r="L716" s="5">
        <v>868.7108189648435</v>
      </c>
      <c r="M716" s="5">
        <v>64.963307470818989</v>
      </c>
      <c r="N716" s="5">
        <f t="shared" si="105"/>
        <v>933.67412643566252</v>
      </c>
      <c r="O716" s="5">
        <f t="shared" si="106"/>
        <v>1010.735854194288</v>
      </c>
      <c r="P716" s="5"/>
      <c r="Q716" s="5">
        <v>126.2176328844791</v>
      </c>
      <c r="R716" s="5">
        <v>228.58746967411975</v>
      </c>
      <c r="S716" s="5">
        <f t="shared" si="107"/>
        <v>354.80510255859883</v>
      </c>
      <c r="U716" s="6">
        <f t="shared" si="100"/>
        <v>1365.5409567528868</v>
      </c>
      <c r="V716" s="6"/>
    </row>
    <row r="717" spans="1:22">
      <c r="A717" s="35">
        <f t="shared" si="99"/>
        <v>44226.625</v>
      </c>
      <c r="C717" s="36">
        <f t="shared" si="101"/>
        <v>1</v>
      </c>
      <c r="D717" s="36">
        <f t="shared" si="102"/>
        <v>30</v>
      </c>
      <c r="E717" s="36">
        <f t="shared" si="103"/>
        <v>16</v>
      </c>
      <c r="F717" s="5">
        <v>45.222725868538518</v>
      </c>
      <c r="G717" s="5">
        <v>29.882046575138094</v>
      </c>
      <c r="H717" s="5">
        <v>9.0092879256965949E-2</v>
      </c>
      <c r="I717" s="5">
        <v>0.1195041799785278</v>
      </c>
      <c r="J717" s="5">
        <v>3.1260695537642684</v>
      </c>
      <c r="K717" s="5">
        <f t="shared" si="104"/>
        <v>78.440439056676382</v>
      </c>
      <c r="L717" s="5">
        <v>898.33185471161664</v>
      </c>
      <c r="M717" s="5">
        <v>67.120490625368063</v>
      </c>
      <c r="N717" s="5">
        <f t="shared" si="105"/>
        <v>965.45234533698476</v>
      </c>
      <c r="O717" s="5">
        <f t="shared" si="106"/>
        <v>1043.8927843936613</v>
      </c>
      <c r="P717" s="5"/>
      <c r="Q717" s="5">
        <v>127.53376328844791</v>
      </c>
      <c r="R717" s="5">
        <v>238.43416005507837</v>
      </c>
      <c r="S717" s="5">
        <f t="shared" si="107"/>
        <v>365.96792334352631</v>
      </c>
      <c r="U717" s="6">
        <f t="shared" si="100"/>
        <v>1409.8607077371876</v>
      </c>
      <c r="V717" s="6"/>
    </row>
    <row r="718" spans="1:22">
      <c r="A718" s="35">
        <f t="shared" si="99"/>
        <v>44226.666666666664</v>
      </c>
      <c r="C718" s="36">
        <f t="shared" si="101"/>
        <v>1</v>
      </c>
      <c r="D718" s="36">
        <f t="shared" si="102"/>
        <v>30</v>
      </c>
      <c r="E718" s="36">
        <f t="shared" si="103"/>
        <v>17</v>
      </c>
      <c r="F718" s="5">
        <v>45.56618168390446</v>
      </c>
      <c r="G718" s="5">
        <v>30.329450037188696</v>
      </c>
      <c r="H718" s="5">
        <v>9.8452012383900916E-2</v>
      </c>
      <c r="I718" s="5">
        <v>0.11451448478382131</v>
      </c>
      <c r="J718" s="5">
        <v>3.2605875824862438</v>
      </c>
      <c r="K718" s="5">
        <f t="shared" si="104"/>
        <v>79.369185800747118</v>
      </c>
      <c r="L718" s="5">
        <v>951.65585071751195</v>
      </c>
      <c r="M718" s="5">
        <v>70.853533930890507</v>
      </c>
      <c r="N718" s="5">
        <f t="shared" si="105"/>
        <v>1022.5093846484025</v>
      </c>
      <c r="O718" s="5">
        <f t="shared" si="106"/>
        <v>1101.8785704491497</v>
      </c>
      <c r="P718" s="5"/>
      <c r="Q718" s="5">
        <v>114.68092668476569</v>
      </c>
      <c r="R718" s="5">
        <v>238.99764769523313</v>
      </c>
      <c r="S718" s="5">
        <f t="shared" si="107"/>
        <v>353.67857437999885</v>
      </c>
      <c r="U718" s="6">
        <f t="shared" si="100"/>
        <v>1455.5571448291485</v>
      </c>
      <c r="V718" s="6"/>
    </row>
    <row r="719" spans="1:22">
      <c r="A719" s="35">
        <f t="shared" si="99"/>
        <v>44226.708333333336</v>
      </c>
      <c r="C719" s="36">
        <f t="shared" si="101"/>
        <v>1</v>
      </c>
      <c r="D719" s="36">
        <f t="shared" si="102"/>
        <v>30</v>
      </c>
      <c r="E719" s="36">
        <f t="shared" si="103"/>
        <v>18</v>
      </c>
      <c r="F719" s="5">
        <v>45.376688820254287</v>
      </c>
      <c r="G719" s="5">
        <v>30.139948320179794</v>
      </c>
      <c r="H719" s="5">
        <v>9.6594427244582032E-2</v>
      </c>
      <c r="I719" s="5">
        <v>9.7430202323684545E-2</v>
      </c>
      <c r="J719" s="5">
        <v>3.1809305931278389</v>
      </c>
      <c r="K719" s="5">
        <f t="shared" si="104"/>
        <v>78.891592363130187</v>
      </c>
      <c r="L719" s="5">
        <v>965.63808328909556</v>
      </c>
      <c r="M719" s="5">
        <v>70.803486255085971</v>
      </c>
      <c r="N719" s="5">
        <f t="shared" si="105"/>
        <v>1036.4415695441814</v>
      </c>
      <c r="O719" s="5">
        <f t="shared" si="106"/>
        <v>1115.3331619073117</v>
      </c>
      <c r="P719" s="5"/>
      <c r="Q719" s="5">
        <v>118.81958720921645</v>
      </c>
      <c r="R719" s="5">
        <v>248.94371680545541</v>
      </c>
      <c r="S719" s="5">
        <f t="shared" si="107"/>
        <v>367.76330401467186</v>
      </c>
      <c r="U719" s="6">
        <f t="shared" si="100"/>
        <v>1483.0964659219835</v>
      </c>
      <c r="V719" s="6"/>
    </row>
    <row r="720" spans="1:22">
      <c r="A720" s="35">
        <f t="shared" si="99"/>
        <v>44226.75</v>
      </c>
      <c r="C720" s="36">
        <f t="shared" si="101"/>
        <v>1</v>
      </c>
      <c r="D720" s="36">
        <f t="shared" si="102"/>
        <v>30</v>
      </c>
      <c r="E720" s="36">
        <f t="shared" si="103"/>
        <v>19</v>
      </c>
      <c r="F720" s="5">
        <v>44.445015573974302</v>
      </c>
      <c r="G720" s="5">
        <v>29.911200685447156</v>
      </c>
      <c r="H720" s="5">
        <v>9.4736842105263161E-2</v>
      </c>
      <c r="I720" s="5">
        <v>0.12590400642391236</v>
      </c>
      <c r="J720" s="5">
        <v>3.1979778087492874</v>
      </c>
      <c r="K720" s="5">
        <f t="shared" si="104"/>
        <v>77.774834916699916</v>
      </c>
      <c r="L720" s="5">
        <v>939.82889723476558</v>
      </c>
      <c r="M720" s="5">
        <v>68.831094518892087</v>
      </c>
      <c r="N720" s="5">
        <f t="shared" si="105"/>
        <v>1008.6599917536577</v>
      </c>
      <c r="O720" s="5">
        <f t="shared" si="106"/>
        <v>1086.4348266703576</v>
      </c>
      <c r="P720" s="5"/>
      <c r="Q720" s="5">
        <v>120.12481045514133</v>
      </c>
      <c r="R720" s="5">
        <v>248.5082945380631</v>
      </c>
      <c r="S720" s="5">
        <f t="shared" si="107"/>
        <v>368.63310499320443</v>
      </c>
      <c r="U720" s="6">
        <f t="shared" si="100"/>
        <v>1455.0679316635619</v>
      </c>
      <c r="V720" s="6"/>
    </row>
    <row r="721" spans="1:22">
      <c r="A721" s="35">
        <f t="shared" si="99"/>
        <v>44226.791666666664</v>
      </c>
      <c r="C721" s="36">
        <f t="shared" si="101"/>
        <v>1</v>
      </c>
      <c r="D721" s="36">
        <f t="shared" si="102"/>
        <v>30</v>
      </c>
      <c r="E721" s="36">
        <f t="shared" si="103"/>
        <v>20</v>
      </c>
      <c r="F721" s="5">
        <v>43.97917895083431</v>
      </c>
      <c r="G721" s="5">
        <v>30.012118759593907</v>
      </c>
      <c r="H721" s="5">
        <v>0.10309597523219814</v>
      </c>
      <c r="I721" s="5">
        <v>0.11608732348650053</v>
      </c>
      <c r="J721" s="5">
        <v>3.1738017575043243</v>
      </c>
      <c r="K721" s="5">
        <f t="shared" si="104"/>
        <v>77.384282766651225</v>
      </c>
      <c r="L721" s="5">
        <v>915.92563602665712</v>
      </c>
      <c r="M721" s="5">
        <v>67.073009497040687</v>
      </c>
      <c r="N721" s="5">
        <f t="shared" si="105"/>
        <v>982.99864552369786</v>
      </c>
      <c r="O721" s="5">
        <f t="shared" si="106"/>
        <v>1060.3829282903491</v>
      </c>
      <c r="P721" s="5"/>
      <c r="Q721" s="5">
        <v>118.94077785414913</v>
      </c>
      <c r="R721" s="5">
        <v>242.59577240836668</v>
      </c>
      <c r="S721" s="5">
        <f t="shared" si="107"/>
        <v>361.53655026251579</v>
      </c>
      <c r="U721" s="6">
        <f t="shared" si="100"/>
        <v>1421.9194785528648</v>
      </c>
      <c r="V721" s="6"/>
    </row>
    <row r="722" spans="1:22">
      <c r="A722" s="35">
        <f t="shared" si="99"/>
        <v>44226.833333333336</v>
      </c>
      <c r="C722" s="36">
        <f t="shared" si="101"/>
        <v>1</v>
      </c>
      <c r="D722" s="36">
        <f t="shared" si="102"/>
        <v>30</v>
      </c>
      <c r="E722" s="36">
        <f t="shared" si="103"/>
        <v>21</v>
      </c>
      <c r="F722" s="5">
        <v>44.168671814484469</v>
      </c>
      <c r="G722" s="5">
        <v>30.043515493772901</v>
      </c>
      <c r="H722" s="5">
        <v>9.6594427244582032E-2</v>
      </c>
      <c r="I722" s="5">
        <v>9.0596489339629938E-2</v>
      </c>
      <c r="J722" s="5">
        <v>3.3507828505924531</v>
      </c>
      <c r="K722" s="5">
        <f t="shared" si="104"/>
        <v>77.750161075434036</v>
      </c>
      <c r="L722" s="5">
        <v>880.81267528063756</v>
      </c>
      <c r="M722" s="5">
        <v>64.65532177356036</v>
      </c>
      <c r="N722" s="5">
        <f t="shared" si="105"/>
        <v>945.46799705419789</v>
      </c>
      <c r="O722" s="5">
        <f t="shared" si="106"/>
        <v>1023.2181581296319</v>
      </c>
      <c r="P722" s="5"/>
      <c r="Q722" s="5">
        <v>117.40165666350421</v>
      </c>
      <c r="R722" s="5">
        <v>248.59537899154154</v>
      </c>
      <c r="S722" s="5">
        <f t="shared" si="107"/>
        <v>365.99703565504575</v>
      </c>
      <c r="U722" s="6">
        <f t="shared" si="100"/>
        <v>1389.2151937846777</v>
      </c>
      <c r="V722" s="6"/>
    </row>
    <row r="723" spans="1:22">
      <c r="A723" s="35">
        <f t="shared" si="99"/>
        <v>44226.875</v>
      </c>
      <c r="C723" s="36">
        <f t="shared" si="101"/>
        <v>1</v>
      </c>
      <c r="D723" s="36">
        <f t="shared" si="102"/>
        <v>30</v>
      </c>
      <c r="E723" s="36">
        <f t="shared" si="103"/>
        <v>22</v>
      </c>
      <c r="F723" s="5">
        <v>44.433172269996163</v>
      </c>
      <c r="G723" s="5">
        <v>29.957174474780675</v>
      </c>
      <c r="H723" s="5">
        <v>9.9380804953560359E-2</v>
      </c>
      <c r="I723" s="5">
        <v>0.10974173285844974</v>
      </c>
      <c r="J723" s="5">
        <v>2.821079368827808</v>
      </c>
      <c r="K723" s="5">
        <f t="shared" si="104"/>
        <v>77.420548651416652</v>
      </c>
      <c r="L723" s="5">
        <v>835.47210281290984</v>
      </c>
      <c r="M723" s="5">
        <v>61.223847796603664</v>
      </c>
      <c r="N723" s="5">
        <f t="shared" si="105"/>
        <v>896.69595060951349</v>
      </c>
      <c r="O723" s="5">
        <f t="shared" si="106"/>
        <v>974.11649926093014</v>
      </c>
      <c r="P723" s="5"/>
      <c r="Q723" s="5">
        <v>115.95221655010945</v>
      </c>
      <c r="R723" s="5">
        <v>234.1618992197233</v>
      </c>
      <c r="S723" s="5">
        <f t="shared" si="107"/>
        <v>350.11411576983278</v>
      </c>
      <c r="U723" s="6">
        <f t="shared" si="100"/>
        <v>1324.2306150307629</v>
      </c>
      <c r="V723" s="6"/>
    </row>
    <row r="724" spans="1:22">
      <c r="A724" s="35">
        <f t="shared" si="99"/>
        <v>44226.916666666664</v>
      </c>
      <c r="C724" s="36">
        <f t="shared" si="101"/>
        <v>1</v>
      </c>
      <c r="D724" s="36">
        <f t="shared" si="102"/>
        <v>30</v>
      </c>
      <c r="E724" s="36">
        <f t="shared" si="103"/>
        <v>23</v>
      </c>
      <c r="F724" s="5">
        <v>38.786820528393555</v>
      </c>
      <c r="G724" s="5">
        <v>30.266656568830715</v>
      </c>
      <c r="H724" s="5">
        <v>9.7523219814241488E-2</v>
      </c>
      <c r="I724" s="5">
        <v>0.1126704669944732</v>
      </c>
      <c r="J724" s="5">
        <v>3.0343245387833817</v>
      </c>
      <c r="K724" s="5">
        <f t="shared" si="104"/>
        <v>72.297995322816362</v>
      </c>
      <c r="L724" s="5">
        <v>778.18398751559721</v>
      </c>
      <c r="M724" s="5">
        <v>60.443476360746921</v>
      </c>
      <c r="N724" s="5">
        <f t="shared" si="105"/>
        <v>838.62746387634411</v>
      </c>
      <c r="O724" s="5">
        <f t="shared" si="106"/>
        <v>910.92545919916051</v>
      </c>
      <c r="P724" s="5"/>
      <c r="Q724" s="5">
        <v>129.23649184975196</v>
      </c>
      <c r="R724" s="5">
        <v>249.54203822700151</v>
      </c>
      <c r="S724" s="5">
        <f t="shared" si="107"/>
        <v>378.77853007675344</v>
      </c>
      <c r="U724" s="6">
        <f t="shared" si="100"/>
        <v>1289.703989275914</v>
      </c>
      <c r="V724" s="6"/>
    </row>
    <row r="725" spans="1:22">
      <c r="A725" s="35">
        <f t="shared" si="99"/>
        <v>44226.958333333336</v>
      </c>
      <c r="C725" s="36">
        <f t="shared" si="101"/>
        <v>1</v>
      </c>
      <c r="D725" s="36">
        <f t="shared" si="102"/>
        <v>30</v>
      </c>
      <c r="E725" s="36">
        <f t="shared" si="103"/>
        <v>24</v>
      </c>
      <c r="F725" s="5">
        <v>37.957789249924083</v>
      </c>
      <c r="G725" s="5">
        <v>30.209469660147558</v>
      </c>
      <c r="H725" s="5">
        <v>0.10216718266253869</v>
      </c>
      <c r="I725" s="5">
        <v>9.9925049921037901E-2</v>
      </c>
      <c r="J725" s="5">
        <v>3.2723656587337899</v>
      </c>
      <c r="K725" s="5">
        <f t="shared" si="104"/>
        <v>71.641716801389009</v>
      </c>
      <c r="L725" s="5">
        <v>718.35634232935115</v>
      </c>
      <c r="M725" s="5">
        <v>56.810528406833534</v>
      </c>
      <c r="N725" s="5">
        <f t="shared" si="105"/>
        <v>775.16687073618471</v>
      </c>
      <c r="O725" s="5">
        <f t="shared" si="106"/>
        <v>846.80858753757366</v>
      </c>
      <c r="P725" s="5"/>
      <c r="Q725" s="5">
        <v>126.01888022678952</v>
      </c>
      <c r="R725" s="5">
        <v>250</v>
      </c>
      <c r="S725" s="5">
        <f t="shared" si="107"/>
        <v>376.01888022678952</v>
      </c>
      <c r="U725" s="6">
        <f t="shared" si="100"/>
        <v>1222.8274677643631</v>
      </c>
      <c r="V725" s="6"/>
    </row>
    <row r="726" spans="1:22">
      <c r="A726" s="35">
        <f t="shared" si="99"/>
        <v>44227</v>
      </c>
      <c r="C726" s="36">
        <f t="shared" si="101"/>
        <v>1</v>
      </c>
      <c r="D726" s="36">
        <f t="shared" si="102"/>
        <v>31</v>
      </c>
      <c r="E726" s="36">
        <f t="shared" si="103"/>
        <v>1</v>
      </c>
      <c r="F726" s="5">
        <v>38.881566960218642</v>
      </c>
      <c r="G726" s="5">
        <v>31.502137500876024</v>
      </c>
      <c r="H726" s="5">
        <v>9.8452012383900916E-2</v>
      </c>
      <c r="I726" s="5">
        <v>0.10469780184640937</v>
      </c>
      <c r="J726" s="5">
        <v>3.352952496217001</v>
      </c>
      <c r="K726" s="5">
        <f t="shared" si="104"/>
        <v>73.939806771541981</v>
      </c>
      <c r="L726" s="5">
        <v>762.19723001730426</v>
      </c>
      <c r="M726" s="5">
        <v>54.462137465236388</v>
      </c>
      <c r="N726" s="5">
        <f t="shared" si="105"/>
        <v>816.65936748254069</v>
      </c>
      <c r="O726" s="5">
        <f t="shared" si="106"/>
        <v>890.59917425408264</v>
      </c>
      <c r="P726" s="5"/>
      <c r="Q726" s="5">
        <v>123.20240963855423</v>
      </c>
      <c r="R726" s="5">
        <v>249.78792374270543</v>
      </c>
      <c r="S726" s="5">
        <f t="shared" si="107"/>
        <v>372.99033338125969</v>
      </c>
      <c r="U726" s="6">
        <f t="shared" si="100"/>
        <v>1263.5895076353422</v>
      </c>
      <c r="V726" s="6"/>
    </row>
    <row r="727" spans="1:22">
      <c r="A727" s="35">
        <f t="shared" si="99"/>
        <v>44227.041666666664</v>
      </c>
      <c r="C727" s="36">
        <f t="shared" si="101"/>
        <v>1</v>
      </c>
      <c r="D727" s="36">
        <f t="shared" si="102"/>
        <v>31</v>
      </c>
      <c r="E727" s="36">
        <f t="shared" si="103"/>
        <v>2</v>
      </c>
      <c r="F727" s="5">
        <v>38.388095961129665</v>
      </c>
      <c r="G727" s="5">
        <v>31.522321115705374</v>
      </c>
      <c r="H727" s="5">
        <v>0.1040247678018576</v>
      </c>
      <c r="I727" s="5">
        <v>0.11153151483046403</v>
      </c>
      <c r="J727" s="5">
        <v>3.2407508224903765</v>
      </c>
      <c r="K727" s="5">
        <f t="shared" si="104"/>
        <v>73.36672418195775</v>
      </c>
      <c r="L727" s="5">
        <v>748.46435168833614</v>
      </c>
      <c r="M727" s="5">
        <v>52.433281684545094</v>
      </c>
      <c r="N727" s="5">
        <f t="shared" si="105"/>
        <v>800.89763337288127</v>
      </c>
      <c r="O727" s="5">
        <f t="shared" si="106"/>
        <v>874.26435755483908</v>
      </c>
      <c r="P727" s="5"/>
      <c r="Q727" s="5">
        <v>121.59057406094968</v>
      </c>
      <c r="R727" s="5">
        <v>244.63662218870897</v>
      </c>
      <c r="S727" s="5">
        <f t="shared" si="107"/>
        <v>366.22719624965862</v>
      </c>
      <c r="U727" s="6">
        <f t="shared" si="100"/>
        <v>1240.4915538044977</v>
      </c>
      <c r="V727" s="6"/>
    </row>
    <row r="728" spans="1:22">
      <c r="A728" s="35">
        <f t="shared" si="99"/>
        <v>44227.083333333336</v>
      </c>
      <c r="C728" s="36">
        <f t="shared" si="101"/>
        <v>1</v>
      </c>
      <c r="D728" s="36">
        <f t="shared" si="102"/>
        <v>31</v>
      </c>
      <c r="E728" s="36">
        <f t="shared" si="103"/>
        <v>3</v>
      </c>
      <c r="F728" s="5">
        <v>38.123595505617978</v>
      </c>
      <c r="G728" s="5">
        <v>30.405699248766243</v>
      </c>
      <c r="H728" s="5">
        <v>9.9380804953560359E-2</v>
      </c>
      <c r="I728" s="5">
        <v>0.10198601097972099</v>
      </c>
      <c r="J728" s="5">
        <v>2.8778001044409911</v>
      </c>
      <c r="K728" s="5">
        <f t="shared" si="104"/>
        <v>71.608461674758487</v>
      </c>
      <c r="L728" s="5">
        <v>732.38815664495212</v>
      </c>
      <c r="M728" s="5">
        <v>51.681283273738586</v>
      </c>
      <c r="N728" s="5">
        <f t="shared" si="105"/>
        <v>784.0694399186907</v>
      </c>
      <c r="O728" s="5">
        <f t="shared" si="106"/>
        <v>855.67790159344918</v>
      </c>
      <c r="P728" s="5"/>
      <c r="Q728" s="5">
        <v>120.34109851169384</v>
      </c>
      <c r="R728" s="5">
        <v>243.99424627893254</v>
      </c>
      <c r="S728" s="5">
        <f t="shared" si="107"/>
        <v>364.33534479062638</v>
      </c>
      <c r="U728" s="6">
        <f t="shared" si="100"/>
        <v>1220.0132463840755</v>
      </c>
      <c r="V728" s="6"/>
    </row>
    <row r="729" spans="1:22">
      <c r="A729" s="35">
        <f t="shared" si="99"/>
        <v>44227.125</v>
      </c>
      <c r="C729" s="36">
        <f t="shared" si="101"/>
        <v>1</v>
      </c>
      <c r="D729" s="36">
        <f t="shared" si="102"/>
        <v>31</v>
      </c>
      <c r="E729" s="36">
        <f t="shared" si="103"/>
        <v>4</v>
      </c>
      <c r="F729" s="5">
        <v>38.159125417552382</v>
      </c>
      <c r="G729" s="5">
        <v>30.430368111335447</v>
      </c>
      <c r="H729" s="5">
        <v>0.10588235294117647</v>
      </c>
      <c r="I729" s="5">
        <v>0.10925361050244581</v>
      </c>
      <c r="J729" s="5">
        <v>3.4543059418208859</v>
      </c>
      <c r="K729" s="5">
        <f t="shared" si="104"/>
        <v>72.258935434152349</v>
      </c>
      <c r="L729" s="5">
        <v>730.13579291247356</v>
      </c>
      <c r="M729" s="5">
        <v>51.751863329360354</v>
      </c>
      <c r="N729" s="5">
        <f t="shared" si="105"/>
        <v>781.88765624183395</v>
      </c>
      <c r="O729" s="5">
        <f t="shared" si="106"/>
        <v>854.14659167598631</v>
      </c>
      <c r="P729" s="5"/>
      <c r="Q729" s="5">
        <v>119.82361445783133</v>
      </c>
      <c r="R729" s="5">
        <v>245.11097632942105</v>
      </c>
      <c r="S729" s="5">
        <f t="shared" si="107"/>
        <v>364.93459078725238</v>
      </c>
      <c r="U729" s="6">
        <f t="shared" si="100"/>
        <v>1219.0811824632387</v>
      </c>
      <c r="V729" s="6"/>
    </row>
    <row r="730" spans="1:22">
      <c r="A730" s="35">
        <f t="shared" si="99"/>
        <v>44227.166666666664</v>
      </c>
      <c r="C730" s="36">
        <f t="shared" si="101"/>
        <v>1</v>
      </c>
      <c r="D730" s="36">
        <f t="shared" si="102"/>
        <v>31</v>
      </c>
      <c r="E730" s="36">
        <f t="shared" si="103"/>
        <v>5</v>
      </c>
      <c r="F730" s="5">
        <v>38.060431217734582</v>
      </c>
      <c r="G730" s="5">
        <v>30.235259834651728</v>
      </c>
      <c r="H730" s="5">
        <v>0.10030959752321982</v>
      </c>
      <c r="I730" s="5">
        <v>0.10426391530773926</v>
      </c>
      <c r="J730" s="5">
        <v>3.180310694377968</v>
      </c>
      <c r="K730" s="5">
        <f t="shared" si="104"/>
        <v>71.68057525959523</v>
      </c>
      <c r="L730" s="5">
        <v>746.76792528365638</v>
      </c>
      <c r="M730" s="5">
        <v>51.859658323400872</v>
      </c>
      <c r="N730" s="5">
        <f t="shared" si="105"/>
        <v>798.6275836070572</v>
      </c>
      <c r="O730" s="5">
        <f t="shared" si="106"/>
        <v>870.30815886665243</v>
      </c>
      <c r="P730" s="5"/>
      <c r="Q730" s="5">
        <v>119.93874557051737</v>
      </c>
      <c r="R730" s="5">
        <v>245.74208248639437</v>
      </c>
      <c r="S730" s="5">
        <f t="shared" si="107"/>
        <v>365.68082805691176</v>
      </c>
      <c r="U730" s="6">
        <f t="shared" si="100"/>
        <v>1235.9889869235642</v>
      </c>
      <c r="V730" s="6"/>
    </row>
    <row r="731" spans="1:22">
      <c r="A731" s="35">
        <f t="shared" si="99"/>
        <v>44227.208333333336</v>
      </c>
      <c r="C731" s="36">
        <f t="shared" si="101"/>
        <v>1</v>
      </c>
      <c r="D731" s="36">
        <f t="shared" si="102"/>
        <v>31</v>
      </c>
      <c r="E731" s="36">
        <f t="shared" si="103"/>
        <v>6</v>
      </c>
      <c r="F731" s="5">
        <v>38.431521409049495</v>
      </c>
      <c r="G731" s="5">
        <v>30.37990907426207</v>
      </c>
      <c r="H731" s="5">
        <v>0.10216718266253869</v>
      </c>
      <c r="I731" s="5">
        <v>0.11288741026380822</v>
      </c>
      <c r="J731" s="5">
        <v>3.435089080574889</v>
      </c>
      <c r="K731" s="5">
        <f t="shared" si="104"/>
        <v>72.461574156812802</v>
      </c>
      <c r="L731" s="5">
        <v>752.0268471381637</v>
      </c>
      <c r="M731" s="5">
        <v>52.311370679380211</v>
      </c>
      <c r="N731" s="5">
        <f t="shared" si="105"/>
        <v>804.33821781754386</v>
      </c>
      <c r="O731" s="5">
        <f t="shared" si="106"/>
        <v>876.79979197435671</v>
      </c>
      <c r="P731" s="5"/>
      <c r="Q731" s="5">
        <v>120.06963146704466</v>
      </c>
      <c r="R731" s="5">
        <v>229.46651039276114</v>
      </c>
      <c r="S731" s="5">
        <f t="shared" si="107"/>
        <v>349.53614185980581</v>
      </c>
      <c r="U731" s="6">
        <f t="shared" si="100"/>
        <v>1226.3359338341625</v>
      </c>
      <c r="V731" s="6"/>
    </row>
    <row r="732" spans="1:22">
      <c r="A732" s="35">
        <f t="shared" si="99"/>
        <v>44227.25</v>
      </c>
      <c r="C732" s="36">
        <f t="shared" si="101"/>
        <v>1</v>
      </c>
      <c r="D732" s="36">
        <f t="shared" si="102"/>
        <v>31</v>
      </c>
      <c r="E732" s="36">
        <f t="shared" si="103"/>
        <v>7</v>
      </c>
      <c r="F732" s="5">
        <v>38.04858791375645</v>
      </c>
      <c r="G732" s="5">
        <v>30.38551563393689</v>
      </c>
      <c r="H732" s="5">
        <v>9.7523219814241488E-2</v>
      </c>
      <c r="I732" s="5">
        <v>0.10014199319037292</v>
      </c>
      <c r="J732" s="5">
        <v>3.3343555337208755</v>
      </c>
      <c r="K732" s="5">
        <f t="shared" si="104"/>
        <v>71.966124294418833</v>
      </c>
      <c r="L732" s="5">
        <v>767.08314245150541</v>
      </c>
      <c r="M732" s="5">
        <v>54.19778307508939</v>
      </c>
      <c r="N732" s="5">
        <f t="shared" si="105"/>
        <v>821.28092552659484</v>
      </c>
      <c r="O732" s="5">
        <f t="shared" si="106"/>
        <v>893.24704982101366</v>
      </c>
      <c r="P732" s="5"/>
      <c r="Q732" s="5">
        <v>121.93354358610915</v>
      </c>
      <c r="R732" s="5">
        <v>229.90398170611766</v>
      </c>
      <c r="S732" s="5">
        <f t="shared" si="107"/>
        <v>351.83752529222681</v>
      </c>
      <c r="U732" s="6">
        <f t="shared" si="100"/>
        <v>1245.0845751132406</v>
      </c>
      <c r="V732" s="6"/>
    </row>
    <row r="733" spans="1:22">
      <c r="A733" s="35">
        <f t="shared" si="99"/>
        <v>44227.291666666664</v>
      </c>
      <c r="C733" s="36">
        <f t="shared" si="101"/>
        <v>1</v>
      </c>
      <c r="D733" s="36">
        <f t="shared" si="102"/>
        <v>31</v>
      </c>
      <c r="E733" s="36">
        <f t="shared" si="103"/>
        <v>8</v>
      </c>
      <c r="F733" s="5">
        <v>36.836623139993925</v>
      </c>
      <c r="G733" s="5">
        <v>30.209469660147558</v>
      </c>
      <c r="H733" s="5">
        <v>9.287925696594429E-2</v>
      </c>
      <c r="I733" s="5">
        <v>0.10860278069444068</v>
      </c>
      <c r="J733" s="5">
        <v>-0.79293034291927267</v>
      </c>
      <c r="K733" s="5">
        <f t="shared" si="104"/>
        <v>66.454644494882587</v>
      </c>
      <c r="L733" s="5">
        <v>734.36713298122959</v>
      </c>
      <c r="M733" s="5">
        <v>60.149606674612635</v>
      </c>
      <c r="N733" s="5">
        <f t="shared" si="105"/>
        <v>794.51673965584223</v>
      </c>
      <c r="O733" s="5">
        <f t="shared" si="106"/>
        <v>860.97138415072482</v>
      </c>
      <c r="P733" s="5"/>
      <c r="Q733" s="5">
        <v>123.80957476966691</v>
      </c>
      <c r="R733" s="5">
        <v>235.64131040587506</v>
      </c>
      <c r="S733" s="5">
        <f t="shared" si="107"/>
        <v>359.450885175542</v>
      </c>
      <c r="U733" s="6">
        <f t="shared" si="100"/>
        <v>1220.4222693262668</v>
      </c>
      <c r="V733" s="6"/>
    </row>
    <row r="734" spans="1:22">
      <c r="A734" s="35">
        <f t="shared" si="99"/>
        <v>44227.333333333336</v>
      </c>
      <c r="C734" s="36">
        <f t="shared" si="101"/>
        <v>1</v>
      </c>
      <c r="D734" s="36">
        <f t="shared" si="102"/>
        <v>31</v>
      </c>
      <c r="E734" s="36">
        <f t="shared" si="103"/>
        <v>9</v>
      </c>
      <c r="F734" s="5">
        <v>35.743091406012752</v>
      </c>
      <c r="G734" s="5">
        <v>30.107430274065841</v>
      </c>
      <c r="H734" s="5">
        <v>9.1021671826625392E-2</v>
      </c>
      <c r="I734" s="5">
        <v>0.11039256266645497</v>
      </c>
      <c r="J734" s="5">
        <v>2.7271647082223733</v>
      </c>
      <c r="K734" s="5">
        <f t="shared" si="104"/>
        <v>68.779100622794061</v>
      </c>
      <c r="L734" s="5">
        <v>801.97074715133613</v>
      </c>
      <c r="M734" s="5">
        <v>62.199135837922682</v>
      </c>
      <c r="N734" s="5">
        <f t="shared" si="105"/>
        <v>864.16988298925878</v>
      </c>
      <c r="O734" s="5">
        <f t="shared" si="106"/>
        <v>932.94898361205287</v>
      </c>
      <c r="P734" s="5"/>
      <c r="Q734" s="5">
        <v>126.0588731396173</v>
      </c>
      <c r="R734" s="5">
        <v>239.94533145367518</v>
      </c>
      <c r="S734" s="5">
        <f t="shared" si="107"/>
        <v>366.00420459329246</v>
      </c>
      <c r="U734" s="6">
        <f t="shared" si="100"/>
        <v>1298.9531882053452</v>
      </c>
      <c r="V734" s="6"/>
    </row>
    <row r="735" spans="1:22">
      <c r="A735" s="35">
        <f t="shared" si="99"/>
        <v>44227.375</v>
      </c>
      <c r="C735" s="36">
        <f t="shared" si="101"/>
        <v>1</v>
      </c>
      <c r="D735" s="36">
        <f t="shared" si="102"/>
        <v>31</v>
      </c>
      <c r="E735" s="36">
        <f t="shared" si="103"/>
        <v>10</v>
      </c>
      <c r="F735" s="5">
        <v>35.146978439113269</v>
      </c>
      <c r="G735" s="5">
        <v>30.139948320179794</v>
      </c>
      <c r="H735" s="5">
        <v>8.6377708978328166E-2</v>
      </c>
      <c r="I735" s="5">
        <v>0.12042618887320194</v>
      </c>
      <c r="J735" s="5">
        <v>5.4854041957727402</v>
      </c>
      <c r="K735" s="5">
        <f t="shared" si="104"/>
        <v>70.97913485291734</v>
      </c>
      <c r="L735" s="5">
        <v>834.31117486368328</v>
      </c>
      <c r="M735" s="5">
        <v>67.310415138677556</v>
      </c>
      <c r="N735" s="5">
        <f t="shared" si="105"/>
        <v>901.62159000236079</v>
      </c>
      <c r="O735" s="5">
        <f t="shared" si="106"/>
        <v>972.60072485527814</v>
      </c>
      <c r="P735" s="5"/>
      <c r="Q735" s="5">
        <v>114.44581683359633</v>
      </c>
      <c r="R735" s="5">
        <v>229.64887548357484</v>
      </c>
      <c r="S735" s="5">
        <f t="shared" si="107"/>
        <v>344.09469231717117</v>
      </c>
      <c r="U735" s="6">
        <f t="shared" si="100"/>
        <v>1316.6954171724492</v>
      </c>
      <c r="V735" s="6"/>
    </row>
    <row r="736" spans="1:22">
      <c r="A736" s="35">
        <f t="shared" si="99"/>
        <v>44227.416666666664</v>
      </c>
      <c r="C736" s="36">
        <f t="shared" si="101"/>
        <v>1</v>
      </c>
      <c r="D736" s="36">
        <f t="shared" si="102"/>
        <v>31</v>
      </c>
      <c r="E736" s="36">
        <f t="shared" si="103"/>
        <v>11</v>
      </c>
      <c r="F736" s="5">
        <v>35.119344063164291</v>
      </c>
      <c r="G736" s="5">
        <v>29.935869548016363</v>
      </c>
      <c r="H736" s="5">
        <v>8.6377708978328166E-2</v>
      </c>
      <c r="I736" s="5">
        <v>0.10903666723311078</v>
      </c>
      <c r="J736" s="5">
        <v>4.5186720953491424</v>
      </c>
      <c r="K736" s="5">
        <f t="shared" si="104"/>
        <v>69.769300082741239</v>
      </c>
      <c r="L736" s="5">
        <v>829.88309317002199</v>
      </c>
      <c r="M736" s="5">
        <v>67.094825150596506</v>
      </c>
      <c r="N736" s="5">
        <f t="shared" si="105"/>
        <v>896.97791832061853</v>
      </c>
      <c r="O736" s="5">
        <f t="shared" si="106"/>
        <v>966.74721840335974</v>
      </c>
      <c r="P736" s="5"/>
      <c r="Q736" s="5">
        <v>115.09176297108746</v>
      </c>
      <c r="R736" s="5">
        <v>243.85081306143863</v>
      </c>
      <c r="S736" s="5">
        <f t="shared" si="107"/>
        <v>358.94257603252606</v>
      </c>
      <c r="U736" s="6">
        <f t="shared" si="100"/>
        <v>1325.6897944358857</v>
      </c>
      <c r="V736" s="6"/>
    </row>
    <row r="737" spans="1:22">
      <c r="A737" s="35">
        <f t="shared" si="99"/>
        <v>44227.458333333336</v>
      </c>
      <c r="C737" s="36">
        <f t="shared" si="101"/>
        <v>1</v>
      </c>
      <c r="D737" s="36">
        <f t="shared" si="102"/>
        <v>31</v>
      </c>
      <c r="E737" s="36">
        <f t="shared" si="103"/>
        <v>12</v>
      </c>
      <c r="F737" s="5">
        <v>35.115396295171571</v>
      </c>
      <c r="G737" s="5">
        <v>30.240866394326545</v>
      </c>
      <c r="H737" s="5">
        <v>8.7306501547987622E-2</v>
      </c>
      <c r="I737" s="5">
        <v>0.10149788862371717</v>
      </c>
      <c r="J737" s="5">
        <v>5.6667245801099657</v>
      </c>
      <c r="K737" s="5">
        <f t="shared" si="104"/>
        <v>71.211791659779792</v>
      </c>
      <c r="L737" s="5">
        <v>822.96351293743965</v>
      </c>
      <c r="M737" s="5">
        <v>64.056032937644574</v>
      </c>
      <c r="N737" s="5">
        <f t="shared" si="105"/>
        <v>887.01954587508419</v>
      </c>
      <c r="O737" s="5">
        <f t="shared" si="106"/>
        <v>958.231337534864</v>
      </c>
      <c r="P737" s="5"/>
      <c r="Q737" s="5">
        <v>117.13140152530434</v>
      </c>
      <c r="R737" s="5">
        <v>249.76538423709923</v>
      </c>
      <c r="S737" s="5">
        <f t="shared" si="107"/>
        <v>366.89678576240357</v>
      </c>
      <c r="U737" s="6">
        <f t="shared" si="100"/>
        <v>1325.1281232972676</v>
      </c>
      <c r="V737" s="6"/>
    </row>
    <row r="738" spans="1:22">
      <c r="A738" s="35">
        <f t="shared" si="99"/>
        <v>44227.5</v>
      </c>
      <c r="C738" s="36">
        <f t="shared" si="101"/>
        <v>1</v>
      </c>
      <c r="D738" s="36">
        <f t="shared" si="102"/>
        <v>31</v>
      </c>
      <c r="E738" s="36">
        <f t="shared" si="103"/>
        <v>13</v>
      </c>
      <c r="F738" s="5">
        <v>35.537807470391741</v>
      </c>
      <c r="G738" s="5">
        <v>30.114158145675624</v>
      </c>
      <c r="H738" s="5">
        <v>8.9164086687306507E-2</v>
      </c>
      <c r="I738" s="5">
        <v>9.9219984295698949E-2</v>
      </c>
      <c r="J738" s="5">
        <v>5.6121734901213296</v>
      </c>
      <c r="K738" s="5">
        <f t="shared" si="104"/>
        <v>71.452523177171713</v>
      </c>
      <c r="L738" s="5">
        <v>782.70608802204777</v>
      </c>
      <c r="M738" s="5">
        <v>61.331642790644182</v>
      </c>
      <c r="N738" s="5">
        <f t="shared" si="105"/>
        <v>844.03773081269196</v>
      </c>
      <c r="O738" s="5">
        <f t="shared" si="106"/>
        <v>915.49025398986373</v>
      </c>
      <c r="P738" s="5"/>
      <c r="Q738" s="5">
        <v>115.98493802424127</v>
      </c>
      <c r="R738" s="5">
        <v>234.29611173037836</v>
      </c>
      <c r="S738" s="5">
        <f t="shared" si="107"/>
        <v>350.28104975461963</v>
      </c>
      <c r="U738" s="6">
        <f t="shared" si="100"/>
        <v>1265.7713037444832</v>
      </c>
      <c r="V738" s="6"/>
    </row>
    <row r="739" spans="1:22">
      <c r="A739" s="35">
        <f t="shared" si="99"/>
        <v>44227.541666666664</v>
      </c>
      <c r="C739" s="36">
        <f t="shared" si="101"/>
        <v>1</v>
      </c>
      <c r="D739" s="36">
        <f t="shared" si="102"/>
        <v>31</v>
      </c>
      <c r="E739" s="36">
        <f t="shared" si="103"/>
        <v>14</v>
      </c>
      <c r="F739" s="5">
        <v>36.082599453385967</v>
      </c>
      <c r="G739" s="5">
        <v>29.951567915105858</v>
      </c>
      <c r="H739" s="5">
        <v>8.6377708978328166E-2</v>
      </c>
      <c r="I739" s="5">
        <v>0.11201963718646796</v>
      </c>
      <c r="J739" s="5">
        <v>5.7277846069722447</v>
      </c>
      <c r="K739" s="5">
        <f t="shared" si="104"/>
        <v>71.960349321628868</v>
      </c>
      <c r="L739" s="5">
        <v>768.79947927814271</v>
      </c>
      <c r="M739" s="5">
        <v>59.123128686552008</v>
      </c>
      <c r="N739" s="5">
        <f t="shared" si="105"/>
        <v>827.92260796469475</v>
      </c>
      <c r="O739" s="5">
        <f t="shared" si="106"/>
        <v>899.88295728632363</v>
      </c>
      <c r="P739" s="5"/>
      <c r="Q739" s="5">
        <v>118.06578139773524</v>
      </c>
      <c r="R739" s="5">
        <v>240.30084092846371</v>
      </c>
      <c r="S739" s="5">
        <f t="shared" si="107"/>
        <v>358.36662232619892</v>
      </c>
      <c r="U739" s="6">
        <f t="shared" si="100"/>
        <v>1258.2495796125227</v>
      </c>
      <c r="V739" s="6"/>
    </row>
    <row r="740" spans="1:22">
      <c r="A740" s="35">
        <f t="shared" si="99"/>
        <v>44227.583333333336</v>
      </c>
      <c r="C740" s="36">
        <f t="shared" si="101"/>
        <v>1</v>
      </c>
      <c r="D740" s="36">
        <f t="shared" si="102"/>
        <v>31</v>
      </c>
      <c r="E740" s="36">
        <f t="shared" si="103"/>
        <v>15</v>
      </c>
      <c r="F740" s="5">
        <v>35.85757667780139</v>
      </c>
      <c r="G740" s="5">
        <v>30.153404063399361</v>
      </c>
      <c r="H740" s="5">
        <v>9.1021671826625392E-2</v>
      </c>
      <c r="I740" s="5">
        <v>0.10198601097972099</v>
      </c>
      <c r="J740" s="5">
        <v>5.6574260988619018</v>
      </c>
      <c r="K740" s="5">
        <f t="shared" si="104"/>
        <v>71.861414522868998</v>
      </c>
      <c r="L740" s="5">
        <v>743.59323995800605</v>
      </c>
      <c r="M740" s="5">
        <v>57.289330514124515</v>
      </c>
      <c r="N740" s="5">
        <f t="shared" si="105"/>
        <v>800.88257047213051</v>
      </c>
      <c r="O740" s="5">
        <f t="shared" si="106"/>
        <v>872.74398499499955</v>
      </c>
      <c r="P740" s="5"/>
      <c r="Q740" s="5">
        <v>118.35663894557365</v>
      </c>
      <c r="R740" s="5">
        <v>234.98459117434925</v>
      </c>
      <c r="S740" s="5">
        <f t="shared" si="107"/>
        <v>353.3412301199229</v>
      </c>
      <c r="U740" s="6">
        <f t="shared" si="100"/>
        <v>1226.0852151149224</v>
      </c>
      <c r="V740" s="6"/>
    </row>
    <row r="741" spans="1:22">
      <c r="A741" s="35">
        <f t="shared" si="99"/>
        <v>44227.625</v>
      </c>
      <c r="C741" s="36">
        <f t="shared" si="101"/>
        <v>1</v>
      </c>
      <c r="D741" s="36">
        <f t="shared" si="102"/>
        <v>31</v>
      </c>
      <c r="E741" s="36">
        <f t="shared" si="103"/>
        <v>16</v>
      </c>
      <c r="F741" s="5">
        <v>36.173398117218341</v>
      </c>
      <c r="G741" s="5">
        <v>30.183679485643388</v>
      </c>
      <c r="H741" s="5">
        <v>9.1021671826625392E-2</v>
      </c>
      <c r="I741" s="5">
        <v>0.12340915882655912</v>
      </c>
      <c r="J741" s="5">
        <v>4.3832242185023613</v>
      </c>
      <c r="K741" s="5">
        <f t="shared" si="104"/>
        <v>70.95473265201727</v>
      </c>
      <c r="L741" s="5">
        <v>768.24967361204767</v>
      </c>
      <c r="M741" s="5">
        <v>58.829259000417721</v>
      </c>
      <c r="N741" s="5">
        <f t="shared" si="105"/>
        <v>827.07893261246545</v>
      </c>
      <c r="O741" s="5">
        <f t="shared" si="106"/>
        <v>898.03366526448269</v>
      </c>
      <c r="P741" s="5"/>
      <c r="Q741" s="5">
        <v>118.68506559334119</v>
      </c>
      <c r="R741" s="5">
        <v>243.40104747229691</v>
      </c>
      <c r="S741" s="5">
        <f t="shared" si="107"/>
        <v>362.08611306563807</v>
      </c>
      <c r="U741" s="6">
        <f t="shared" si="100"/>
        <v>1260.1197783301209</v>
      </c>
      <c r="V741" s="6"/>
    </row>
    <row r="742" spans="1:22">
      <c r="A742" s="35">
        <f t="shared" si="99"/>
        <v>44227.666666666664</v>
      </c>
      <c r="C742" s="36">
        <f t="shared" si="101"/>
        <v>1</v>
      </c>
      <c r="D742" s="36">
        <f t="shared" si="102"/>
        <v>31</v>
      </c>
      <c r="E742" s="36">
        <f t="shared" si="103"/>
        <v>17</v>
      </c>
      <c r="F742" s="5">
        <v>35.952323109626477</v>
      </c>
      <c r="G742" s="5">
        <v>29.766551445836814</v>
      </c>
      <c r="H742" s="5">
        <v>8.8235294117647051E-2</v>
      </c>
      <c r="I742" s="5">
        <v>0.10518592420241329</v>
      </c>
      <c r="J742" s="5">
        <v>5.2985047226866779</v>
      </c>
      <c r="K742" s="5">
        <f t="shared" si="104"/>
        <v>71.210800496470029</v>
      </c>
      <c r="L742" s="5">
        <v>807.11010160262197</v>
      </c>
      <c r="M742" s="5">
        <v>60.958210132718079</v>
      </c>
      <c r="N742" s="5">
        <f t="shared" si="105"/>
        <v>868.0683117353401</v>
      </c>
      <c r="O742" s="5">
        <f t="shared" si="106"/>
        <v>939.27911223181013</v>
      </c>
      <c r="P742" s="5"/>
      <c r="Q742" s="5">
        <v>121.00101881800452</v>
      </c>
      <c r="R742" s="5">
        <v>244.93783194544622</v>
      </c>
      <c r="S742" s="5">
        <f t="shared" si="107"/>
        <v>365.93885076345077</v>
      </c>
      <c r="U742" s="6">
        <f t="shared" si="100"/>
        <v>1305.2179629952609</v>
      </c>
      <c r="V742" s="6"/>
    </row>
    <row r="743" spans="1:22">
      <c r="A743" s="35">
        <f t="shared" si="99"/>
        <v>44227.708333333336</v>
      </c>
      <c r="C743" s="36">
        <f t="shared" si="101"/>
        <v>1</v>
      </c>
      <c r="D743" s="36">
        <f t="shared" si="102"/>
        <v>31</v>
      </c>
      <c r="E743" s="36">
        <f t="shared" si="103"/>
        <v>18</v>
      </c>
      <c r="F743" s="5">
        <v>36.212875797145458</v>
      </c>
      <c r="G743" s="5">
        <v>29.874197391593349</v>
      </c>
      <c r="H743" s="5">
        <v>9.287925696594429E-2</v>
      </c>
      <c r="I743" s="5">
        <v>0.11245352372513812</v>
      </c>
      <c r="J743" s="5">
        <v>5.7733471650877526</v>
      </c>
      <c r="K743" s="5">
        <f t="shared" si="104"/>
        <v>72.065753134517635</v>
      </c>
      <c r="L743" s="5">
        <v>830.97146312242216</v>
      </c>
      <c r="M743" s="5">
        <v>62.840772707211528</v>
      </c>
      <c r="N743" s="5">
        <f t="shared" si="105"/>
        <v>893.81223582963366</v>
      </c>
      <c r="O743" s="5">
        <f t="shared" si="106"/>
        <v>965.87798896415131</v>
      </c>
      <c r="P743" s="5"/>
      <c r="Q743" s="5">
        <v>123.72902023543898</v>
      </c>
      <c r="R743" s="5">
        <v>240.64200708150287</v>
      </c>
      <c r="S743" s="5">
        <f t="shared" si="107"/>
        <v>364.37102731694188</v>
      </c>
      <c r="U743" s="6">
        <f t="shared" si="100"/>
        <v>1330.2490162810932</v>
      </c>
      <c r="V743" s="6"/>
    </row>
    <row r="744" spans="1:22">
      <c r="A744" s="35">
        <f t="shared" si="99"/>
        <v>44227.75</v>
      </c>
      <c r="C744" s="36">
        <f t="shared" si="101"/>
        <v>1</v>
      </c>
      <c r="D744" s="36">
        <f t="shared" si="102"/>
        <v>31</v>
      </c>
      <c r="E744" s="36">
        <f t="shared" si="103"/>
        <v>19</v>
      </c>
      <c r="F744" s="5">
        <v>36.970847251746129</v>
      </c>
      <c r="G744" s="5">
        <v>29.831587538064721</v>
      </c>
      <c r="H744" s="5">
        <v>9.287925696594429E-2</v>
      </c>
      <c r="I744" s="5">
        <v>0.10014199319037292</v>
      </c>
      <c r="J744" s="5">
        <v>4.4080201684971954</v>
      </c>
      <c r="K744" s="5">
        <f t="shared" si="104"/>
        <v>71.403476208464355</v>
      </c>
      <c r="L744" s="5">
        <v>817.87832149786948</v>
      </c>
      <c r="M744" s="5">
        <v>61.86676793963106</v>
      </c>
      <c r="N744" s="5">
        <f t="shared" si="105"/>
        <v>879.7450894375005</v>
      </c>
      <c r="O744" s="5">
        <f t="shared" si="106"/>
        <v>951.14856564596482</v>
      </c>
      <c r="P744" s="5"/>
      <c r="Q744" s="5">
        <v>124.06108260255451</v>
      </c>
      <c r="R744" s="5">
        <v>240.52213789259721</v>
      </c>
      <c r="S744" s="5">
        <f t="shared" si="107"/>
        <v>364.58322049515175</v>
      </c>
      <c r="U744" s="6">
        <f t="shared" si="100"/>
        <v>1315.7317861411166</v>
      </c>
      <c r="V744" s="6"/>
    </row>
    <row r="745" spans="1:22">
      <c r="A745" s="35">
        <f t="shared" si="99"/>
        <v>44227.791666666664</v>
      </c>
      <c r="C745" s="36">
        <f t="shared" si="101"/>
        <v>1</v>
      </c>
      <c r="D745" s="36">
        <f t="shared" si="102"/>
        <v>31</v>
      </c>
      <c r="E745" s="36">
        <f t="shared" si="103"/>
        <v>20</v>
      </c>
      <c r="F745" s="5">
        <v>37.405101730944423</v>
      </c>
      <c r="G745" s="5">
        <v>30.033423686358223</v>
      </c>
      <c r="H745" s="5">
        <v>9.1950464396284834E-2</v>
      </c>
      <c r="I745" s="5">
        <v>0.11245352372513812</v>
      </c>
      <c r="J745" s="5">
        <v>6.0371140831578005</v>
      </c>
      <c r="K745" s="5">
        <f t="shared" si="104"/>
        <v>73.680043488581873</v>
      </c>
      <c r="L745" s="5">
        <v>819.66570088448702</v>
      </c>
      <c r="M745" s="5">
        <v>61.266195829976724</v>
      </c>
      <c r="N745" s="5">
        <f t="shared" si="105"/>
        <v>880.93189671446373</v>
      </c>
      <c r="O745" s="5">
        <f t="shared" si="106"/>
        <v>954.61194020304561</v>
      </c>
      <c r="P745" s="5"/>
      <c r="Q745" s="5">
        <v>125.34206771949283</v>
      </c>
      <c r="R745" s="5">
        <v>244.64072028063734</v>
      </c>
      <c r="S745" s="5">
        <f t="shared" si="107"/>
        <v>369.9827880001302</v>
      </c>
      <c r="U745" s="6">
        <f t="shared" si="100"/>
        <v>1324.5947282031757</v>
      </c>
      <c r="V745" s="6"/>
    </row>
    <row r="746" spans="1:22">
      <c r="A746" s="35">
        <f t="shared" si="99"/>
        <v>44227.833333333336</v>
      </c>
      <c r="C746" s="36">
        <f t="shared" si="101"/>
        <v>1</v>
      </c>
      <c r="D746" s="36">
        <f t="shared" si="102"/>
        <v>31</v>
      </c>
      <c r="E746" s="36">
        <f t="shared" si="103"/>
        <v>21</v>
      </c>
      <c r="F746" s="5">
        <v>37.519587002733068</v>
      </c>
      <c r="G746" s="5">
        <v>30.217318843692301</v>
      </c>
      <c r="H746" s="5">
        <v>9.287925696594429E-2</v>
      </c>
      <c r="I746" s="5">
        <v>0.11814828454518361</v>
      </c>
      <c r="J746" s="5">
        <v>5.934210890679239</v>
      </c>
      <c r="K746" s="5">
        <f t="shared" si="104"/>
        <v>73.882144278615741</v>
      </c>
      <c r="L746" s="5">
        <v>803.63242747302843</v>
      </c>
      <c r="M746" s="5">
        <v>60.257542671454672</v>
      </c>
      <c r="N746" s="5">
        <f t="shared" si="105"/>
        <v>863.88997014448307</v>
      </c>
      <c r="O746" s="5">
        <f t="shared" si="106"/>
        <v>937.77211442309886</v>
      </c>
      <c r="P746" s="5"/>
      <c r="Q746" s="5">
        <v>125.93105425386563</v>
      </c>
      <c r="R746" s="5">
        <v>244.74317257884729</v>
      </c>
      <c r="S746" s="5">
        <f t="shared" si="107"/>
        <v>370.67422683271292</v>
      </c>
      <c r="U746" s="6">
        <f t="shared" si="100"/>
        <v>1308.4463412558118</v>
      </c>
      <c r="V746" s="6"/>
    </row>
    <row r="747" spans="1:22">
      <c r="A747" s="35">
        <f t="shared" si="99"/>
        <v>44227.875</v>
      </c>
      <c r="C747" s="36">
        <f t="shared" si="101"/>
        <v>1</v>
      </c>
      <c r="D747" s="36">
        <f t="shared" si="102"/>
        <v>31</v>
      </c>
      <c r="E747" s="36">
        <f t="shared" si="103"/>
        <v>22</v>
      </c>
      <c r="F747" s="5">
        <v>43.809424927147703</v>
      </c>
      <c r="G747" s="5">
        <v>29.925777740601688</v>
      </c>
      <c r="H747" s="5">
        <v>0.10030959752321982</v>
      </c>
      <c r="I747" s="5">
        <v>0.11402636242781738</v>
      </c>
      <c r="J747" s="5">
        <v>5.4785853095241608</v>
      </c>
      <c r="K747" s="5">
        <f t="shared" si="104"/>
        <v>79.428123937224598</v>
      </c>
      <c r="L747" s="5">
        <v>761.61930342315463</v>
      </c>
      <c r="M747" s="5">
        <v>58.21842070085475</v>
      </c>
      <c r="N747" s="5">
        <f t="shared" si="105"/>
        <v>819.83772412400936</v>
      </c>
      <c r="O747" s="5">
        <f t="shared" si="106"/>
        <v>899.26584806123401</v>
      </c>
      <c r="P747" s="5"/>
      <c r="Q747" s="5">
        <v>126.10072115677139</v>
      </c>
      <c r="R747" s="5">
        <v>245.20215887482789</v>
      </c>
      <c r="S747" s="5">
        <f t="shared" si="107"/>
        <v>371.30288003159927</v>
      </c>
      <c r="U747" s="6">
        <f t="shared" si="100"/>
        <v>1270.5687280928332</v>
      </c>
      <c r="V747" s="6"/>
    </row>
    <row r="748" spans="1:22">
      <c r="A748" s="35">
        <f t="shared" si="99"/>
        <v>44227.916666666664</v>
      </c>
      <c r="C748" s="36">
        <f t="shared" si="101"/>
        <v>1</v>
      </c>
      <c r="D748" s="36">
        <f t="shared" si="102"/>
        <v>31</v>
      </c>
      <c r="E748" s="36">
        <f t="shared" si="103"/>
        <v>23</v>
      </c>
      <c r="F748" s="5">
        <v>43.726521799300755</v>
      </c>
      <c r="G748" s="5">
        <v>30.153404063399361</v>
      </c>
      <c r="H748" s="5">
        <v>0.1040247678018576</v>
      </c>
      <c r="I748" s="5">
        <v>0.11223658045580298</v>
      </c>
      <c r="J748" s="5">
        <v>5.7640486838396887</v>
      </c>
      <c r="K748" s="5">
        <f t="shared" si="104"/>
        <v>79.860235894797469</v>
      </c>
      <c r="L748" s="5">
        <v>789.73861050291862</v>
      </c>
      <c r="M748" s="5">
        <v>58.840667461263408</v>
      </c>
      <c r="N748" s="5">
        <f t="shared" si="105"/>
        <v>848.57927796418198</v>
      </c>
      <c r="O748" s="5">
        <f t="shared" si="106"/>
        <v>928.43951385897947</v>
      </c>
      <c r="P748" s="5"/>
      <c r="Q748" s="5">
        <v>125.58808472870618</v>
      </c>
      <c r="R748" s="5">
        <v>244.70014261359913</v>
      </c>
      <c r="S748" s="5">
        <f t="shared" si="107"/>
        <v>370.28822734230528</v>
      </c>
      <c r="U748" s="6">
        <f t="shared" si="100"/>
        <v>1298.7277412012847</v>
      </c>
      <c r="V748" s="6"/>
    </row>
    <row r="749" spans="1:22">
      <c r="A749" s="35">
        <f t="shared" si="99"/>
        <v>44227.958333333336</v>
      </c>
      <c r="C749" s="36">
        <f t="shared" si="101"/>
        <v>1</v>
      </c>
      <c r="D749" s="36">
        <f t="shared" si="102"/>
        <v>31</v>
      </c>
      <c r="E749" s="36">
        <f t="shared" si="103"/>
        <v>24</v>
      </c>
      <c r="F749" s="5">
        <v>38.976313392043721</v>
      </c>
      <c r="G749" s="5">
        <v>31.553717849884364</v>
      </c>
      <c r="H749" s="5">
        <v>0.10309597523219814</v>
      </c>
      <c r="I749" s="5">
        <v>0.10014199319037292</v>
      </c>
      <c r="J749" s="5">
        <v>5.8300679007009357</v>
      </c>
      <c r="K749" s="5">
        <f t="shared" si="104"/>
        <v>76.563337111051595</v>
      </c>
      <c r="L749" s="5">
        <v>746.57886571446022</v>
      </c>
      <c r="M749" s="5">
        <v>54.672594358363135</v>
      </c>
      <c r="N749" s="5">
        <f t="shared" si="105"/>
        <v>801.25146007282331</v>
      </c>
      <c r="O749" s="5">
        <f t="shared" si="106"/>
        <v>877.81479718387493</v>
      </c>
      <c r="P749" s="5"/>
      <c r="Q749" s="5">
        <v>122.78130939206548</v>
      </c>
      <c r="R749" s="5">
        <v>239.15030161956594</v>
      </c>
      <c r="S749" s="5">
        <f t="shared" si="107"/>
        <v>361.93161101163139</v>
      </c>
      <c r="U749" s="6">
        <f t="shared" si="100"/>
        <v>1239.7464081955063</v>
      </c>
      <c r="V749" s="6"/>
    </row>
    <row r="750" spans="1:22">
      <c r="A750" s="35">
        <f t="shared" si="99"/>
        <v>44228</v>
      </c>
      <c r="C750" s="36">
        <f t="shared" si="101"/>
        <v>2</v>
      </c>
      <c r="D750" s="36">
        <f t="shared" si="102"/>
        <v>1</v>
      </c>
      <c r="E750" s="36">
        <f t="shared" si="103"/>
        <v>1</v>
      </c>
      <c r="F750" s="5">
        <v>45.521818599671057</v>
      </c>
      <c r="G750" s="5">
        <v>31.822422028659734</v>
      </c>
      <c r="H750" s="5">
        <v>0.16513761467889906</v>
      </c>
      <c r="I750" s="5">
        <v>0.11303918902276272</v>
      </c>
      <c r="J750" s="5">
        <v>5.4333220982756218</v>
      </c>
      <c r="K750" s="5">
        <f t="shared" si="104"/>
        <v>83.055739530308074</v>
      </c>
      <c r="L750" s="5">
        <v>711.14321330045243</v>
      </c>
      <c r="M750" s="5">
        <v>50.904851495755111</v>
      </c>
      <c r="N750" s="5">
        <f t="shared" si="105"/>
        <v>762.04806479620754</v>
      </c>
      <c r="O750" s="5">
        <f t="shared" si="106"/>
        <v>845.10380432651561</v>
      </c>
      <c r="P750" s="5"/>
      <c r="Q750" s="5">
        <v>118.96240647320576</v>
      </c>
      <c r="R750" s="5">
        <v>245.17244908402412</v>
      </c>
      <c r="S750" s="5">
        <f t="shared" si="107"/>
        <v>364.13485555722991</v>
      </c>
      <c r="U750" s="6">
        <f t="shared" si="100"/>
        <v>1209.2386598837456</v>
      </c>
      <c r="V750" s="6"/>
    </row>
    <row r="751" spans="1:22">
      <c r="A751" s="35">
        <f t="shared" si="99"/>
        <v>44228.041666666664</v>
      </c>
      <c r="C751" s="36">
        <f t="shared" si="101"/>
        <v>2</v>
      </c>
      <c r="D751" s="36">
        <f t="shared" si="102"/>
        <v>1</v>
      </c>
      <c r="E751" s="36">
        <f t="shared" si="103"/>
        <v>2</v>
      </c>
      <c r="F751" s="5">
        <v>45.421002701779464</v>
      </c>
      <c r="G751" s="5">
        <v>31.726889575723515</v>
      </c>
      <c r="H751" s="5">
        <v>0.16960079345400444</v>
      </c>
      <c r="I751" s="5">
        <v>0.116514475871836</v>
      </c>
      <c r="J751" s="5">
        <v>4.607810666265995</v>
      </c>
      <c r="K751" s="5">
        <f t="shared" si="104"/>
        <v>82.041818213094814</v>
      </c>
      <c r="L751" s="5">
        <v>739.13819628749366</v>
      </c>
      <c r="M751" s="5">
        <v>51.231855432657547</v>
      </c>
      <c r="N751" s="5">
        <f t="shared" si="105"/>
        <v>790.3700517201512</v>
      </c>
      <c r="O751" s="5">
        <f t="shared" si="106"/>
        <v>872.41186993324595</v>
      </c>
      <c r="P751" s="5"/>
      <c r="Q751" s="5">
        <v>117.18702375786555</v>
      </c>
      <c r="R751" s="5">
        <v>244.80708218196705</v>
      </c>
      <c r="S751" s="5">
        <f t="shared" si="107"/>
        <v>361.99410593983259</v>
      </c>
      <c r="U751" s="6">
        <f t="shared" si="100"/>
        <v>1234.4059758730787</v>
      </c>
      <c r="V751" s="6"/>
    </row>
    <row r="752" spans="1:22">
      <c r="A752" s="35">
        <f t="shared" si="99"/>
        <v>44228.083333333336</v>
      </c>
      <c r="C752" s="36">
        <f t="shared" si="101"/>
        <v>2</v>
      </c>
      <c r="D752" s="36">
        <f t="shared" si="102"/>
        <v>1</v>
      </c>
      <c r="E752" s="36">
        <f t="shared" si="103"/>
        <v>3</v>
      </c>
      <c r="F752" s="5">
        <v>46.156118623905648</v>
      </c>
      <c r="G752" s="5">
        <v>31.681933127282942</v>
      </c>
      <c r="H752" s="5">
        <v>0.16960079345400444</v>
      </c>
      <c r="I752" s="5">
        <v>0.44969108561341564</v>
      </c>
      <c r="J752" s="5">
        <v>1.5206523372304099</v>
      </c>
      <c r="K752" s="5">
        <f t="shared" si="104"/>
        <v>79.977995967486422</v>
      </c>
      <c r="L752" s="5">
        <v>760.56533107110022</v>
      </c>
      <c r="M752" s="5">
        <v>52.350357535017018</v>
      </c>
      <c r="N752" s="5">
        <f t="shared" si="105"/>
        <v>812.91568860611721</v>
      </c>
      <c r="O752" s="5">
        <f t="shared" si="106"/>
        <v>892.89368457360365</v>
      </c>
      <c r="P752" s="5"/>
      <c r="Q752" s="5">
        <v>117.43581888668194</v>
      </c>
      <c r="R752" s="5">
        <v>233.2741080261805</v>
      </c>
      <c r="S752" s="5">
        <f t="shared" si="107"/>
        <v>350.70992691286244</v>
      </c>
      <c r="U752" s="6">
        <f t="shared" si="100"/>
        <v>1243.603611486466</v>
      </c>
      <c r="V752" s="6"/>
    </row>
    <row r="753" spans="1:22">
      <c r="A753" s="35">
        <f t="shared" si="99"/>
        <v>44228.125</v>
      </c>
      <c r="C753" s="36">
        <f t="shared" si="101"/>
        <v>2</v>
      </c>
      <c r="D753" s="36">
        <f t="shared" si="102"/>
        <v>1</v>
      </c>
      <c r="E753" s="36">
        <f t="shared" si="103"/>
        <v>4</v>
      </c>
      <c r="F753" s="5">
        <v>46.080506700486957</v>
      </c>
      <c r="G753" s="5">
        <v>31.423433548749646</v>
      </c>
      <c r="H753" s="5">
        <v>0.17108851971237291</v>
      </c>
      <c r="I753" s="5">
        <v>0.11513539378887039</v>
      </c>
      <c r="J753" s="5">
        <v>4.2956222529945496</v>
      </c>
      <c r="K753" s="5">
        <f t="shared" si="104"/>
        <v>82.0857864157324</v>
      </c>
      <c r="L753" s="5">
        <v>789.86042742652239</v>
      </c>
      <c r="M753" s="5">
        <v>53.98413856825303</v>
      </c>
      <c r="N753" s="5">
        <f t="shared" si="105"/>
        <v>843.84456599477539</v>
      </c>
      <c r="O753" s="5">
        <f t="shared" si="106"/>
        <v>925.93035241050779</v>
      </c>
      <c r="P753" s="5"/>
      <c r="Q753" s="5">
        <v>118.74622041467114</v>
      </c>
      <c r="R753" s="5">
        <v>239.31429741070511</v>
      </c>
      <c r="S753" s="5">
        <f t="shared" si="107"/>
        <v>358.06051782537622</v>
      </c>
      <c r="U753" s="6">
        <f t="shared" si="100"/>
        <v>1283.9908702358839</v>
      </c>
      <c r="V753" s="6"/>
    </row>
    <row r="754" spans="1:22">
      <c r="A754" s="35">
        <f t="shared" si="99"/>
        <v>44228.166666666664</v>
      </c>
      <c r="C754" s="36">
        <f t="shared" si="101"/>
        <v>2</v>
      </c>
      <c r="D754" s="36">
        <f t="shared" si="102"/>
        <v>1</v>
      </c>
      <c r="E754" s="36">
        <f t="shared" si="103"/>
        <v>5</v>
      </c>
      <c r="F754" s="5">
        <v>45.572226548616854</v>
      </c>
      <c r="G754" s="5">
        <v>31.302051137960099</v>
      </c>
      <c r="H754" s="5">
        <v>0.17257624597074137</v>
      </c>
      <c r="I754" s="5">
        <v>0.46315092674315977</v>
      </c>
      <c r="J754" s="5">
        <v>2.7659677919321459</v>
      </c>
      <c r="K754" s="5">
        <f t="shared" si="104"/>
        <v>80.275972651223</v>
      </c>
      <c r="L754" s="5">
        <v>819.35538900295899</v>
      </c>
      <c r="M754" s="5">
        <v>56.496123356276286</v>
      </c>
      <c r="N754" s="5">
        <f t="shared" si="105"/>
        <v>875.85151235923524</v>
      </c>
      <c r="O754" s="5">
        <f t="shared" si="106"/>
        <v>956.12748501045826</v>
      </c>
      <c r="P754" s="5"/>
      <c r="Q754" s="5">
        <v>119.76917902684335</v>
      </c>
      <c r="R754" s="5">
        <v>233.61388901072661</v>
      </c>
      <c r="S754" s="5">
        <f t="shared" si="107"/>
        <v>353.38306803756996</v>
      </c>
      <c r="U754" s="6">
        <f t="shared" si="100"/>
        <v>1309.5105530480282</v>
      </c>
      <c r="V754" s="6"/>
    </row>
    <row r="755" spans="1:22">
      <c r="A755" s="35">
        <f t="shared" si="99"/>
        <v>44228.208333333336</v>
      </c>
      <c r="C755" s="36">
        <f t="shared" si="101"/>
        <v>2</v>
      </c>
      <c r="D755" s="36">
        <f t="shared" si="102"/>
        <v>1</v>
      </c>
      <c r="E755" s="36">
        <f t="shared" si="103"/>
        <v>6</v>
      </c>
      <c r="F755" s="5">
        <v>46.076306038074812</v>
      </c>
      <c r="G755" s="5">
        <v>31.618994099466139</v>
      </c>
      <c r="H755" s="5">
        <v>0.17108851971237291</v>
      </c>
      <c r="I755" s="5">
        <v>0.45084951456310679</v>
      </c>
      <c r="J755" s="5">
        <v>5.3872502399293953</v>
      </c>
      <c r="K755" s="5">
        <f t="shared" si="104"/>
        <v>83.704488411745828</v>
      </c>
      <c r="L755" s="5">
        <v>817.4903451230889</v>
      </c>
      <c r="M755" s="5">
        <v>59.28556603015614</v>
      </c>
      <c r="N755" s="5">
        <f t="shared" si="105"/>
        <v>876.77591115324503</v>
      </c>
      <c r="O755" s="5">
        <f t="shared" si="106"/>
        <v>960.48039956499088</v>
      </c>
      <c r="P755" s="5"/>
      <c r="Q755" s="5">
        <v>122.08321527350446</v>
      </c>
      <c r="R755" s="5">
        <v>221.54450000243679</v>
      </c>
      <c r="S755" s="5">
        <f t="shared" si="107"/>
        <v>343.62771527594123</v>
      </c>
      <c r="U755" s="6">
        <f t="shared" si="100"/>
        <v>1304.1081148409321</v>
      </c>
      <c r="V755" s="6"/>
    </row>
    <row r="756" spans="1:22">
      <c r="A756" s="35">
        <f t="shared" si="99"/>
        <v>44228.25</v>
      </c>
      <c r="C756" s="36">
        <f t="shared" si="101"/>
        <v>2</v>
      </c>
      <c r="D756" s="36">
        <f t="shared" si="102"/>
        <v>1</v>
      </c>
      <c r="E756" s="36">
        <f t="shared" si="103"/>
        <v>7</v>
      </c>
      <c r="F756" s="5">
        <v>47.202083564530895</v>
      </c>
      <c r="G756" s="5">
        <v>31.706659173925257</v>
      </c>
      <c r="H756" s="5">
        <v>0.17555169848747826</v>
      </c>
      <c r="I756" s="5">
        <v>0.46011694616063542</v>
      </c>
      <c r="J756" s="5">
        <v>5.5488455639795937</v>
      </c>
      <c r="K756" s="5">
        <f t="shared" si="104"/>
        <v>85.093256947083873</v>
      </c>
      <c r="L756" s="5">
        <v>955.1262433133536</v>
      </c>
      <c r="M756" s="5">
        <v>58.335968586178545</v>
      </c>
      <c r="N756" s="5">
        <f t="shared" si="105"/>
        <v>1013.4622118995321</v>
      </c>
      <c r="O756" s="5">
        <f t="shared" si="106"/>
        <v>1098.5554688466159</v>
      </c>
      <c r="P756" s="5"/>
      <c r="Q756" s="5">
        <v>126.56877405226197</v>
      </c>
      <c r="R756" s="5">
        <v>201.90372628429125</v>
      </c>
      <c r="S756" s="5">
        <f t="shared" si="107"/>
        <v>328.47250033655325</v>
      </c>
      <c r="U756" s="6">
        <f t="shared" si="100"/>
        <v>1427.0279691831693</v>
      </c>
      <c r="V756" s="6"/>
    </row>
    <row r="757" spans="1:22">
      <c r="A757" s="35">
        <f t="shared" si="99"/>
        <v>44228.291666666664</v>
      </c>
      <c r="C757" s="36">
        <f t="shared" si="101"/>
        <v>2</v>
      </c>
      <c r="D757" s="36">
        <f t="shared" si="102"/>
        <v>1</v>
      </c>
      <c r="E757" s="36">
        <f t="shared" si="103"/>
        <v>8</v>
      </c>
      <c r="F757" s="5">
        <v>45.937684178473866</v>
      </c>
      <c r="G757" s="5">
        <v>31.702163529081201</v>
      </c>
      <c r="H757" s="5">
        <v>0.17406397222910983</v>
      </c>
      <c r="I757" s="5">
        <v>0.45802074139452786</v>
      </c>
      <c r="J757" s="5">
        <v>5.7699217200737998</v>
      </c>
      <c r="K757" s="5">
        <f t="shared" si="104"/>
        <v>84.0418541412525</v>
      </c>
      <c r="L757" s="5">
        <v>1127.437732878833</v>
      </c>
      <c r="M757" s="5">
        <v>69.000756073792047</v>
      </c>
      <c r="N757" s="5">
        <f t="shared" si="105"/>
        <v>1196.438488952625</v>
      </c>
      <c r="O757" s="5">
        <f t="shared" si="106"/>
        <v>1280.4803430938775</v>
      </c>
      <c r="P757" s="5"/>
      <c r="Q757" s="5">
        <v>151.731211764368</v>
      </c>
      <c r="R757" s="5">
        <v>180.57018826361781</v>
      </c>
      <c r="S757" s="5">
        <f t="shared" si="107"/>
        <v>332.30140002798578</v>
      </c>
      <c r="U757" s="6">
        <f t="shared" si="100"/>
        <v>1612.7817431218632</v>
      </c>
      <c r="V757" s="6"/>
    </row>
    <row r="758" spans="1:22">
      <c r="A758" s="35">
        <f t="shared" si="99"/>
        <v>44228.333333333336</v>
      </c>
      <c r="C758" s="36">
        <f t="shared" si="101"/>
        <v>2</v>
      </c>
      <c r="D758" s="36">
        <f t="shared" si="102"/>
        <v>1</v>
      </c>
      <c r="E758" s="36">
        <f t="shared" si="103"/>
        <v>9</v>
      </c>
      <c r="F758" s="5">
        <v>36.927263304412961</v>
      </c>
      <c r="G758" s="5">
        <v>31.575161562236584</v>
      </c>
      <c r="H758" s="5">
        <v>0.15323580461195138</v>
      </c>
      <c r="I758" s="5">
        <v>0.47010150044130627</v>
      </c>
      <c r="J758" s="5">
        <v>3.4903961914507984</v>
      </c>
      <c r="K758" s="5">
        <f t="shared" si="104"/>
        <v>72.616158363153602</v>
      </c>
      <c r="L758" s="5">
        <v>1138.9101944514186</v>
      </c>
      <c r="M758" s="5">
        <v>80.762540507244438</v>
      </c>
      <c r="N758" s="5">
        <f t="shared" si="105"/>
        <v>1219.6727349586631</v>
      </c>
      <c r="O758" s="5">
        <f t="shared" si="106"/>
        <v>1292.2888933218167</v>
      </c>
      <c r="P758" s="5"/>
      <c r="Q758" s="5">
        <v>154.61288738260046</v>
      </c>
      <c r="R758" s="5">
        <v>206.55217577769008</v>
      </c>
      <c r="S758" s="5">
        <f t="shared" si="107"/>
        <v>361.16506316029052</v>
      </c>
      <c r="U758" s="6">
        <f t="shared" si="100"/>
        <v>1653.4539564821071</v>
      </c>
      <c r="V758" s="6"/>
    </row>
    <row r="759" spans="1:22">
      <c r="A759" s="35">
        <f t="shared" si="99"/>
        <v>44228.375</v>
      </c>
      <c r="C759" s="36">
        <f t="shared" si="101"/>
        <v>2</v>
      </c>
      <c r="D759" s="36">
        <f t="shared" si="102"/>
        <v>1</v>
      </c>
      <c r="E759" s="36">
        <f t="shared" si="103"/>
        <v>10</v>
      </c>
      <c r="F759" s="5">
        <v>41.501784671243882</v>
      </c>
      <c r="G759" s="5">
        <v>31.778589491430175</v>
      </c>
      <c r="H759" s="5">
        <v>0.15472353087031984</v>
      </c>
      <c r="I759" s="5">
        <v>0.11188076007307163</v>
      </c>
      <c r="J759" s="5">
        <v>3.3996277541119637</v>
      </c>
      <c r="K759" s="5">
        <f t="shared" si="104"/>
        <v>76.946606207729417</v>
      </c>
      <c r="L759" s="5">
        <v>1138.5787348027065</v>
      </c>
      <c r="M759" s="5">
        <v>82.439674335145554</v>
      </c>
      <c r="N759" s="5">
        <f t="shared" si="105"/>
        <v>1221.0184091378521</v>
      </c>
      <c r="O759" s="5">
        <f t="shared" si="106"/>
        <v>1297.9650153455816</v>
      </c>
      <c r="P759" s="5"/>
      <c r="Q759" s="5">
        <v>154.44742654450414</v>
      </c>
      <c r="R759" s="5">
        <v>205.10298940986692</v>
      </c>
      <c r="S759" s="5">
        <f t="shared" si="107"/>
        <v>359.55041595437103</v>
      </c>
      <c r="U759" s="6">
        <f t="shared" si="100"/>
        <v>1657.5154312999525</v>
      </c>
      <c r="V759" s="6"/>
    </row>
    <row r="760" spans="1:22">
      <c r="A760" s="35">
        <f t="shared" si="99"/>
        <v>44228.416666666664</v>
      </c>
      <c r="C760" s="36">
        <f t="shared" si="101"/>
        <v>2</v>
      </c>
      <c r="D760" s="36">
        <f t="shared" si="102"/>
        <v>1</v>
      </c>
      <c r="E760" s="36">
        <f t="shared" si="103"/>
        <v>11</v>
      </c>
      <c r="F760" s="5">
        <v>43.551707928372892</v>
      </c>
      <c r="G760" s="5">
        <v>32</v>
      </c>
      <c r="H760" s="5">
        <v>0.1562112571286883</v>
      </c>
      <c r="I760" s="5">
        <v>0.46728817299205649</v>
      </c>
      <c r="J760" s="5">
        <v>-0.1379345632337472</v>
      </c>
      <c r="K760" s="5">
        <f t="shared" si="104"/>
        <v>76.037272795259895</v>
      </c>
      <c r="L760" s="5">
        <v>1137.1282278026711</v>
      </c>
      <c r="M760" s="5">
        <v>85.70228179651302</v>
      </c>
      <c r="N760" s="5">
        <f t="shared" si="105"/>
        <v>1222.8305095991841</v>
      </c>
      <c r="O760" s="5">
        <f t="shared" si="106"/>
        <v>1298.867782394444</v>
      </c>
      <c r="P760" s="5"/>
      <c r="Q760" s="5">
        <v>151.99812304334091</v>
      </c>
      <c r="R760" s="5">
        <v>210.46068053667074</v>
      </c>
      <c r="S760" s="5">
        <f t="shared" si="107"/>
        <v>362.45880358001165</v>
      </c>
      <c r="U760" s="6">
        <f t="shared" si="100"/>
        <v>1661.3265859744556</v>
      </c>
      <c r="V760" s="6"/>
    </row>
    <row r="761" spans="1:22">
      <c r="A761" s="35">
        <f t="shared" si="99"/>
        <v>44228.458333333336</v>
      </c>
      <c r="C761" s="36">
        <f t="shared" si="101"/>
        <v>2</v>
      </c>
      <c r="D761" s="36">
        <f t="shared" si="102"/>
        <v>1</v>
      </c>
      <c r="E761" s="36">
        <f t="shared" si="103"/>
        <v>12</v>
      </c>
      <c r="F761" s="5">
        <v>42.955213865847647</v>
      </c>
      <c r="G761" s="5">
        <v>31.783085136274234</v>
      </c>
      <c r="H761" s="5">
        <v>0.15323580461195138</v>
      </c>
      <c r="I761" s="5">
        <v>0.47887246248896731</v>
      </c>
      <c r="J761" s="5">
        <v>-0.28543327390935236</v>
      </c>
      <c r="K761" s="5">
        <f t="shared" si="104"/>
        <v>75.084973995313447</v>
      </c>
      <c r="L761" s="5">
        <v>1132.376976360536</v>
      </c>
      <c r="M761" s="5">
        <v>85.292288224108844</v>
      </c>
      <c r="N761" s="5">
        <f t="shared" si="105"/>
        <v>1217.6692645846449</v>
      </c>
      <c r="O761" s="5">
        <f t="shared" si="106"/>
        <v>1292.7542385799584</v>
      </c>
      <c r="P761" s="5"/>
      <c r="Q761" s="5">
        <v>150.3700850159405</v>
      </c>
      <c r="R761" s="5">
        <v>215.60242651968167</v>
      </c>
      <c r="S761" s="5">
        <f t="shared" si="107"/>
        <v>365.97251153562217</v>
      </c>
      <c r="U761" s="6">
        <f t="shared" si="100"/>
        <v>1658.7267501155807</v>
      </c>
      <c r="V761" s="6"/>
    </row>
    <row r="762" spans="1:22">
      <c r="A762" s="35">
        <f t="shared" si="99"/>
        <v>44228.5</v>
      </c>
      <c r="C762" s="36">
        <f t="shared" si="101"/>
        <v>2</v>
      </c>
      <c r="D762" s="36">
        <f t="shared" si="102"/>
        <v>1</v>
      </c>
      <c r="E762" s="36">
        <f t="shared" si="103"/>
        <v>13</v>
      </c>
      <c r="F762" s="5">
        <v>43.266062884346717</v>
      </c>
      <c r="G762" s="5">
        <v>31.631357122787296</v>
      </c>
      <c r="H762" s="5">
        <v>0.15472353087031984</v>
      </c>
      <c r="I762" s="5">
        <v>0.4869814651368049</v>
      </c>
      <c r="J762" s="5">
        <v>4.9574754419235507</v>
      </c>
      <c r="K762" s="5">
        <f t="shared" si="104"/>
        <v>80.496600445064686</v>
      </c>
      <c r="L762" s="5">
        <v>1116.4085367469129</v>
      </c>
      <c r="M762" s="5">
        <v>81.500776667827211</v>
      </c>
      <c r="N762" s="5">
        <f t="shared" si="105"/>
        <v>1197.9093134147402</v>
      </c>
      <c r="O762" s="5">
        <f t="shared" si="106"/>
        <v>1278.4059138598047</v>
      </c>
      <c r="P762" s="5"/>
      <c r="Q762" s="5">
        <v>147.39662090358161</v>
      </c>
      <c r="R762" s="5">
        <v>221.105445657948</v>
      </c>
      <c r="S762" s="5">
        <f t="shared" si="107"/>
        <v>368.5020665615296</v>
      </c>
      <c r="U762" s="6">
        <f t="shared" si="100"/>
        <v>1646.9079804213343</v>
      </c>
      <c r="V762" s="6"/>
    </row>
    <row r="763" spans="1:22">
      <c r="A763" s="35">
        <f t="shared" si="99"/>
        <v>44228.541666666664</v>
      </c>
      <c r="C763" s="36">
        <f t="shared" si="101"/>
        <v>2</v>
      </c>
      <c r="D763" s="36">
        <f t="shared" si="102"/>
        <v>1</v>
      </c>
      <c r="E763" s="36">
        <f t="shared" si="103"/>
        <v>14</v>
      </c>
      <c r="F763" s="5">
        <v>45.387397402482264</v>
      </c>
      <c r="G763" s="5">
        <v>31.777465580219161</v>
      </c>
      <c r="H763" s="5">
        <v>0.148772625836846</v>
      </c>
      <c r="I763" s="5">
        <v>0.46061341571050307</v>
      </c>
      <c r="J763" s="5">
        <v>2.4850669839555257</v>
      </c>
      <c r="K763" s="5">
        <f t="shared" si="104"/>
        <v>80.25931600820428</v>
      </c>
      <c r="L763" s="5">
        <v>1098.1851820902602</v>
      </c>
      <c r="M763" s="5">
        <v>80.049077372184584</v>
      </c>
      <c r="N763" s="5">
        <f t="shared" si="105"/>
        <v>1178.2342594624449</v>
      </c>
      <c r="O763" s="5">
        <f t="shared" si="106"/>
        <v>1258.4935754706491</v>
      </c>
      <c r="P763" s="5"/>
      <c r="Q763" s="5">
        <v>126.07118379462921</v>
      </c>
      <c r="R763" s="5">
        <v>225.88796535910447</v>
      </c>
      <c r="S763" s="5">
        <f t="shared" si="107"/>
        <v>351.95914915373368</v>
      </c>
      <c r="U763" s="6">
        <f t="shared" si="100"/>
        <v>1610.4527246243829</v>
      </c>
      <c r="V763" s="6"/>
    </row>
    <row r="764" spans="1:22">
      <c r="A764" s="35">
        <f t="shared" si="99"/>
        <v>44228.583333333336</v>
      </c>
      <c r="C764" s="36">
        <f t="shared" si="101"/>
        <v>2</v>
      </c>
      <c r="D764" s="36">
        <f t="shared" si="102"/>
        <v>1</v>
      </c>
      <c r="E764" s="36">
        <f t="shared" si="103"/>
        <v>15</v>
      </c>
      <c r="F764" s="5">
        <v>45.227772230820584</v>
      </c>
      <c r="G764" s="5">
        <v>31.665074459117729</v>
      </c>
      <c r="H764" s="5">
        <v>0.15472353087031984</v>
      </c>
      <c r="I764" s="5">
        <v>0.49464916151809357</v>
      </c>
      <c r="J764" s="5">
        <v>3.7403532139709976</v>
      </c>
      <c r="K764" s="5">
        <f t="shared" si="104"/>
        <v>81.282572596297712</v>
      </c>
      <c r="L764" s="5">
        <v>1000.1374741766631</v>
      </c>
      <c r="M764" s="5">
        <v>79.844699911620552</v>
      </c>
      <c r="N764" s="5">
        <f t="shared" si="105"/>
        <v>1079.9821740882837</v>
      </c>
      <c r="O764" s="5">
        <f t="shared" si="106"/>
        <v>1161.2647466845815</v>
      </c>
      <c r="P764" s="5"/>
      <c r="Q764" s="5">
        <v>123.83685860865683</v>
      </c>
      <c r="R764" s="5">
        <v>216.11516830660219</v>
      </c>
      <c r="S764" s="5">
        <f t="shared" si="107"/>
        <v>339.95202691525901</v>
      </c>
      <c r="U764" s="6">
        <f t="shared" si="100"/>
        <v>1501.2167735998405</v>
      </c>
      <c r="V764" s="6"/>
    </row>
    <row r="765" spans="1:22">
      <c r="A765" s="35">
        <f t="shared" si="99"/>
        <v>44228.625</v>
      </c>
      <c r="C765" s="36">
        <f t="shared" si="101"/>
        <v>2</v>
      </c>
      <c r="D765" s="36">
        <f t="shared" si="102"/>
        <v>1</v>
      </c>
      <c r="E765" s="36">
        <f t="shared" si="103"/>
        <v>16</v>
      </c>
      <c r="F765" s="5">
        <v>46.32834578280378</v>
      </c>
      <c r="G765" s="5">
        <v>31.610002809778027</v>
      </c>
      <c r="H765" s="5">
        <v>0.15769898338705676</v>
      </c>
      <c r="I765" s="5">
        <v>0.5</v>
      </c>
      <c r="J765" s="5">
        <v>2.7694059903161929</v>
      </c>
      <c r="K765" s="5">
        <f t="shared" si="104"/>
        <v>81.365453566285041</v>
      </c>
      <c r="L765" s="5">
        <v>1109.7278933197372</v>
      </c>
      <c r="M765" s="5">
        <v>81.959077640001084</v>
      </c>
      <c r="N765" s="5">
        <f t="shared" si="105"/>
        <v>1191.6869709597383</v>
      </c>
      <c r="O765" s="5">
        <f t="shared" si="106"/>
        <v>1273.0524245260233</v>
      </c>
      <c r="P765" s="5"/>
      <c r="Q765" s="5">
        <v>124.49749421769837</v>
      </c>
      <c r="R765" s="5">
        <v>215.451981324717</v>
      </c>
      <c r="S765" s="5">
        <f t="shared" si="107"/>
        <v>339.94947554241537</v>
      </c>
      <c r="U765" s="6">
        <f t="shared" si="100"/>
        <v>1613.0019000684388</v>
      </c>
      <c r="V765" s="6"/>
    </row>
    <row r="766" spans="1:22">
      <c r="A766" s="35">
        <f t="shared" si="99"/>
        <v>44228.666666666664</v>
      </c>
      <c r="C766" s="36">
        <f t="shared" si="101"/>
        <v>2</v>
      </c>
      <c r="D766" s="36">
        <f t="shared" si="102"/>
        <v>1</v>
      </c>
      <c r="E766" s="36">
        <f t="shared" si="103"/>
        <v>17</v>
      </c>
      <c r="F766" s="5">
        <v>46.450164992756122</v>
      </c>
      <c r="G766" s="5">
        <v>31.226749086822139</v>
      </c>
      <c r="H766" s="5">
        <v>0.15769898338705676</v>
      </c>
      <c r="I766" s="5">
        <v>0.48813989408649605</v>
      </c>
      <c r="J766" s="5">
        <v>4.4407142248013223</v>
      </c>
      <c r="K766" s="5">
        <f t="shared" si="104"/>
        <v>82.763467181853144</v>
      </c>
      <c r="L766" s="5">
        <v>1201.9676716814718</v>
      </c>
      <c r="M766" s="5">
        <v>86.293118455234477</v>
      </c>
      <c r="N766" s="5">
        <f t="shared" si="105"/>
        <v>1288.2607901367062</v>
      </c>
      <c r="O766" s="5">
        <f t="shared" si="106"/>
        <v>1371.0242573185594</v>
      </c>
      <c r="P766" s="5"/>
      <c r="Q766" s="5">
        <v>147.45217709739498</v>
      </c>
      <c r="R766" s="5">
        <v>211.08293005053829</v>
      </c>
      <c r="S766" s="5">
        <f t="shared" si="107"/>
        <v>358.53510714793327</v>
      </c>
      <c r="U766" s="6">
        <f t="shared" si="100"/>
        <v>1729.5593644664928</v>
      </c>
      <c r="V766" s="6"/>
    </row>
    <row r="767" spans="1:22">
      <c r="A767" s="35">
        <f t="shared" si="99"/>
        <v>44228.708333333336</v>
      </c>
      <c r="C767" s="36">
        <f t="shared" si="101"/>
        <v>2</v>
      </c>
      <c r="D767" s="36">
        <f t="shared" si="102"/>
        <v>1</v>
      </c>
      <c r="E767" s="36">
        <f t="shared" si="103"/>
        <v>18</v>
      </c>
      <c r="F767" s="5">
        <v>46.004894777068259</v>
      </c>
      <c r="G767" s="5">
        <v>29.720295198720091</v>
      </c>
      <c r="H767" s="5">
        <v>0.16216216216216214</v>
      </c>
      <c r="I767" s="5">
        <v>0.45686231244483672</v>
      </c>
      <c r="J767" s="5">
        <v>-11.525184803163143</v>
      </c>
      <c r="K767" s="5">
        <f t="shared" si="104"/>
        <v>64.819029647232213</v>
      </c>
      <c r="L767" s="5">
        <v>1241.3223210173578</v>
      </c>
      <c r="M767" s="5">
        <v>85.974785077265054</v>
      </c>
      <c r="N767" s="5">
        <f t="shared" si="105"/>
        <v>1327.2971060946229</v>
      </c>
      <c r="O767" s="5">
        <f t="shared" si="106"/>
        <v>1392.116135741855</v>
      </c>
      <c r="P767" s="5"/>
      <c r="Q767" s="5">
        <v>155.82787718643192</v>
      </c>
      <c r="R767" s="5">
        <v>216.21648853994571</v>
      </c>
      <c r="S767" s="5">
        <f t="shared" si="107"/>
        <v>372.04436572637763</v>
      </c>
      <c r="U767" s="6">
        <f t="shared" si="100"/>
        <v>1764.1605014682327</v>
      </c>
      <c r="V767" s="6"/>
    </row>
    <row r="768" spans="1:22">
      <c r="A768" s="35">
        <f t="shared" si="99"/>
        <v>44228.75</v>
      </c>
      <c r="C768" s="36">
        <f t="shared" si="101"/>
        <v>2</v>
      </c>
      <c r="D768" s="36">
        <f t="shared" si="102"/>
        <v>1</v>
      </c>
      <c r="E768" s="36">
        <f t="shared" si="103"/>
        <v>19</v>
      </c>
      <c r="F768" s="5">
        <v>46.181322598378543</v>
      </c>
      <c r="G768" s="5">
        <v>29.549460694645916</v>
      </c>
      <c r="H768" s="5">
        <v>0.15918670964542522</v>
      </c>
      <c r="I768" s="5">
        <v>0.47749338040600181</v>
      </c>
      <c r="J768" s="5">
        <v>1.2696638551949961</v>
      </c>
      <c r="K768" s="5">
        <f t="shared" si="104"/>
        <v>77.637127238270878</v>
      </c>
      <c r="L768" s="5">
        <v>1213.7241001769842</v>
      </c>
      <c r="M768" s="5">
        <v>84.080887276038467</v>
      </c>
      <c r="N768" s="5">
        <f t="shared" si="105"/>
        <v>1297.8049874530227</v>
      </c>
      <c r="O768" s="5">
        <f t="shared" si="106"/>
        <v>1375.4421146912937</v>
      </c>
      <c r="P768" s="5"/>
      <c r="Q768" s="5">
        <v>157.9184809144958</v>
      </c>
      <c r="R768" s="5">
        <v>220.79125059091285</v>
      </c>
      <c r="S768" s="5">
        <f t="shared" si="107"/>
        <v>378.70973150540863</v>
      </c>
      <c r="U768" s="6">
        <f t="shared" si="100"/>
        <v>1754.1518461967023</v>
      </c>
      <c r="V768" s="6"/>
    </row>
    <row r="769" spans="1:22">
      <c r="A769" s="35">
        <f t="shared" si="99"/>
        <v>44228.791666666664</v>
      </c>
      <c r="C769" s="36">
        <f t="shared" si="101"/>
        <v>2</v>
      </c>
      <c r="D769" s="36">
        <f t="shared" si="102"/>
        <v>1</v>
      </c>
      <c r="E769" s="36">
        <f t="shared" si="103"/>
        <v>20</v>
      </c>
      <c r="F769" s="5">
        <v>46.063704050838361</v>
      </c>
      <c r="G769" s="5">
        <v>31.31553807249227</v>
      </c>
      <c r="H769" s="5">
        <v>0.15769898338705676</v>
      </c>
      <c r="I769" s="5">
        <v>0.47076345984112977</v>
      </c>
      <c r="J769" s="5">
        <v>-1.1020053901204578</v>
      </c>
      <c r="K769" s="5">
        <f t="shared" si="104"/>
        <v>76.905699176438347</v>
      </c>
      <c r="L769" s="5">
        <v>1187.8089028066377</v>
      </c>
      <c r="M769" s="5">
        <v>83.548267227295852</v>
      </c>
      <c r="N769" s="5">
        <f t="shared" si="105"/>
        <v>1271.3571700339335</v>
      </c>
      <c r="O769" s="5">
        <f t="shared" si="106"/>
        <v>1348.2628692103717</v>
      </c>
      <c r="P769" s="5"/>
      <c r="Q769" s="5">
        <v>158.85689749260422</v>
      </c>
      <c r="R769" s="5">
        <v>220.45351647976767</v>
      </c>
      <c r="S769" s="5">
        <f t="shared" si="107"/>
        <v>379.31041397237186</v>
      </c>
      <c r="U769" s="6">
        <f t="shared" si="100"/>
        <v>1727.5732831827436</v>
      </c>
      <c r="V769" s="6"/>
    </row>
    <row r="770" spans="1:22">
      <c r="A770" s="35">
        <f t="shared" si="99"/>
        <v>44228.833333333336</v>
      </c>
      <c r="C770" s="36">
        <f t="shared" si="101"/>
        <v>2</v>
      </c>
      <c r="D770" s="36">
        <f t="shared" si="102"/>
        <v>1</v>
      </c>
      <c r="E770" s="36">
        <f t="shared" si="103"/>
        <v>21</v>
      </c>
      <c r="F770" s="5">
        <v>46.655997450951453</v>
      </c>
      <c r="G770" s="5">
        <v>31.488620398988477</v>
      </c>
      <c r="H770" s="5">
        <v>0.1636498884205306</v>
      </c>
      <c r="I770" s="5">
        <v>0.466626213592233</v>
      </c>
      <c r="J770" s="5">
        <v>-1.0212077280953595</v>
      </c>
      <c r="K770" s="5">
        <f t="shared" si="104"/>
        <v>77.753686223857343</v>
      </c>
      <c r="L770" s="5">
        <v>1161.8333500972719</v>
      </c>
      <c r="M770" s="5">
        <v>81.414071078497017</v>
      </c>
      <c r="N770" s="5">
        <f t="shared" si="105"/>
        <v>1243.247421175769</v>
      </c>
      <c r="O770" s="5">
        <f t="shared" si="106"/>
        <v>1321.0011073996263</v>
      </c>
      <c r="P770" s="5"/>
      <c r="Q770" s="5">
        <v>157.54408047792745</v>
      </c>
      <c r="R770" s="5">
        <v>226.52351955007771</v>
      </c>
      <c r="S770" s="5">
        <f t="shared" si="107"/>
        <v>384.06760002800513</v>
      </c>
      <c r="U770" s="6">
        <f t="shared" si="100"/>
        <v>1705.0687074276316</v>
      </c>
      <c r="V770" s="6"/>
    </row>
    <row r="771" spans="1:22">
      <c r="A771" s="35">
        <f t="shared" si="99"/>
        <v>44228.875</v>
      </c>
      <c r="C771" s="36">
        <f t="shared" si="101"/>
        <v>2</v>
      </c>
      <c r="D771" s="36">
        <f t="shared" si="102"/>
        <v>1</v>
      </c>
      <c r="E771" s="36">
        <f t="shared" si="103"/>
        <v>22</v>
      </c>
      <c r="F771" s="5">
        <v>45.568025886204708</v>
      </c>
      <c r="G771" s="5">
        <v>31.226749086822139</v>
      </c>
      <c r="H771" s="5">
        <v>0.16216216216216214</v>
      </c>
      <c r="I771" s="5">
        <v>0.47473521624007059</v>
      </c>
      <c r="J771" s="5">
        <v>3.0193337746139637E-2</v>
      </c>
      <c r="K771" s="5">
        <f t="shared" si="104"/>
        <v>77.461865689175227</v>
      </c>
      <c r="L771" s="5">
        <v>1010.2662873822312</v>
      </c>
      <c r="M771" s="5">
        <v>68.714627629002393</v>
      </c>
      <c r="N771" s="5">
        <f t="shared" si="105"/>
        <v>1078.9809150112337</v>
      </c>
      <c r="O771" s="5">
        <f t="shared" si="106"/>
        <v>1156.442780700409</v>
      </c>
      <c r="P771" s="5"/>
      <c r="Q771" s="5">
        <v>156.08512651865468</v>
      </c>
      <c r="R771" s="5">
        <v>228.53047891964073</v>
      </c>
      <c r="S771" s="5">
        <f t="shared" si="107"/>
        <v>384.6156054382954</v>
      </c>
      <c r="U771" s="6">
        <f t="shared" si="100"/>
        <v>1541.0583861387045</v>
      </c>
      <c r="V771" s="6"/>
    </row>
    <row r="772" spans="1:22">
      <c r="A772" s="35">
        <f t="shared" si="99"/>
        <v>44228.916666666664</v>
      </c>
      <c r="C772" s="36">
        <f t="shared" si="101"/>
        <v>2</v>
      </c>
      <c r="D772" s="36">
        <f t="shared" si="102"/>
        <v>1</v>
      </c>
      <c r="E772" s="36">
        <f t="shared" si="103"/>
        <v>23</v>
      </c>
      <c r="F772" s="5">
        <v>45.862072255055182</v>
      </c>
      <c r="G772" s="5">
        <v>29.828190674977467</v>
      </c>
      <c r="H772" s="5">
        <v>0.16067443590379368</v>
      </c>
      <c r="I772" s="5">
        <v>0.46822594880847307</v>
      </c>
      <c r="J772" s="5">
        <v>0.85192275153331476</v>
      </c>
      <c r="K772" s="5">
        <f t="shared" si="104"/>
        <v>77.171086066278221</v>
      </c>
      <c r="L772" s="5">
        <v>920.55945439572906</v>
      </c>
      <c r="M772" s="5">
        <v>62.25010661879859</v>
      </c>
      <c r="N772" s="5">
        <f t="shared" si="105"/>
        <v>982.80956101452762</v>
      </c>
      <c r="O772" s="5">
        <f t="shared" si="106"/>
        <v>1059.9806470808057</v>
      </c>
      <c r="P772" s="5"/>
      <c r="Q772" s="5">
        <v>154.46554269466068</v>
      </c>
      <c r="R772" s="5">
        <v>244.6095588987821</v>
      </c>
      <c r="S772" s="5">
        <f t="shared" si="107"/>
        <v>399.07510159344281</v>
      </c>
      <c r="U772" s="6">
        <f t="shared" si="100"/>
        <v>1459.0557486742487</v>
      </c>
      <c r="V772" s="6"/>
    </row>
    <row r="773" spans="1:22">
      <c r="A773" s="35">
        <f t="shared" si="99"/>
        <v>44228.958333333336</v>
      </c>
      <c r="C773" s="36">
        <f t="shared" si="101"/>
        <v>2</v>
      </c>
      <c r="D773" s="36">
        <f t="shared" si="102"/>
        <v>1</v>
      </c>
      <c r="E773" s="36">
        <f t="shared" si="103"/>
        <v>24</v>
      </c>
      <c r="F773" s="5">
        <v>46.538378903411264</v>
      </c>
      <c r="G773" s="5">
        <v>29.601160610352576</v>
      </c>
      <c r="H773" s="5">
        <v>0.15323580461195138</v>
      </c>
      <c r="I773" s="5">
        <v>0.46430935569285081</v>
      </c>
      <c r="J773" s="5">
        <v>0.88630473537378274</v>
      </c>
      <c r="K773" s="5">
        <f t="shared" si="104"/>
        <v>77.64338940944242</v>
      </c>
      <c r="L773" s="5">
        <v>855.51124040982927</v>
      </c>
      <c r="M773" s="5">
        <v>57.388400359927168</v>
      </c>
      <c r="N773" s="5">
        <f t="shared" si="105"/>
        <v>912.89964076975639</v>
      </c>
      <c r="O773" s="5">
        <f t="shared" si="106"/>
        <v>990.54303017919881</v>
      </c>
      <c r="P773" s="5"/>
      <c r="Q773" s="5">
        <v>151.38942039808143</v>
      </c>
      <c r="R773" s="5">
        <v>239.47395353597381</v>
      </c>
      <c r="S773" s="5">
        <f t="shared" si="107"/>
        <v>390.86337393405523</v>
      </c>
      <c r="U773" s="6">
        <f t="shared" si="100"/>
        <v>1381.406404113254</v>
      </c>
      <c r="V773" s="6"/>
    </row>
    <row r="774" spans="1:22">
      <c r="A774" s="35">
        <f t="shared" ref="A774:A837" si="108">IFERROR(IF(YEAR(A773+1/24)=ForecastYear,--TEXT(A773+1/24,"m/d/yyyy hh:mm"),""),"")</f>
        <v>44229</v>
      </c>
      <c r="C774" s="36">
        <f t="shared" si="101"/>
        <v>2</v>
      </c>
      <c r="D774" s="36">
        <f t="shared" si="102"/>
        <v>2</v>
      </c>
      <c r="E774" s="36">
        <f t="shared" si="103"/>
        <v>1</v>
      </c>
      <c r="F774" s="5">
        <v>46.471168304816871</v>
      </c>
      <c r="G774" s="5">
        <v>29.606780166407646</v>
      </c>
      <c r="H774" s="5">
        <v>0.15174807835358289</v>
      </c>
      <c r="I774" s="5">
        <v>0.4596756398940865</v>
      </c>
      <c r="J774" s="5">
        <v>0.55108039292922317</v>
      </c>
      <c r="K774" s="5">
        <f t="shared" si="104"/>
        <v>77.240452582401403</v>
      </c>
      <c r="L774" s="5">
        <v>811.02242953016139</v>
      </c>
      <c r="M774" s="5">
        <v>63.0015198585929</v>
      </c>
      <c r="N774" s="5">
        <f t="shared" si="105"/>
        <v>874.02394938875432</v>
      </c>
      <c r="O774" s="5">
        <f t="shared" si="106"/>
        <v>951.26440197115573</v>
      </c>
      <c r="P774" s="5"/>
      <c r="Q774" s="5">
        <v>148.86402906626074</v>
      </c>
      <c r="R774" s="5">
        <v>227.35250327743421</v>
      </c>
      <c r="S774" s="5">
        <f t="shared" si="107"/>
        <v>376.21653234369495</v>
      </c>
      <c r="U774" s="6">
        <f t="shared" ref="U774:U837" si="109">+O774+S774</f>
        <v>1327.4809343148506</v>
      </c>
      <c r="V774" s="6"/>
    </row>
    <row r="775" spans="1:22">
      <c r="A775" s="35">
        <f t="shared" si="108"/>
        <v>44229.041666666664</v>
      </c>
      <c r="C775" s="36">
        <f t="shared" ref="C775:C838" si="110">IFERROR(MONTH($A775),0)</f>
        <v>2</v>
      </c>
      <c r="D775" s="36">
        <f t="shared" ref="D775:D838" si="111">IFERROR(DAY($A775),0)</f>
        <v>2</v>
      </c>
      <c r="E775" s="36">
        <f t="shared" ref="E775:E838" si="112">IFERROR(HOUR($A775)+1,0)</f>
        <v>2</v>
      </c>
      <c r="F775" s="5">
        <v>46.219128560087889</v>
      </c>
      <c r="G775" s="5">
        <v>29.81582765165631</v>
      </c>
      <c r="H775" s="5">
        <v>0.15472353087031984</v>
      </c>
      <c r="I775" s="5">
        <v>0.48378199470432476</v>
      </c>
      <c r="J775" s="5">
        <v>0.75221499839595918</v>
      </c>
      <c r="K775" s="5">
        <f t="shared" ref="K775:K838" si="113">SUM(F775:J775)</f>
        <v>77.425676735714802</v>
      </c>
      <c r="L775" s="5">
        <v>802.11457514999847</v>
      </c>
      <c r="M775" s="5">
        <v>61.666253782907951</v>
      </c>
      <c r="N775" s="5">
        <f t="shared" ref="N775:N838" si="114">SUM(L775:M775)</f>
        <v>863.78082893290639</v>
      </c>
      <c r="O775" s="5">
        <f t="shared" ref="O775:O838" si="115">SUM(K775,N775)</f>
        <v>941.20650566862116</v>
      </c>
      <c r="P775" s="5"/>
      <c r="Q775" s="5">
        <v>148.39180141884714</v>
      </c>
      <c r="R775" s="5">
        <v>227.78541700172036</v>
      </c>
      <c r="S775" s="5">
        <f t="shared" ref="S775:S838" si="116">SUM(Q775:R775)</f>
        <v>376.1772184205675</v>
      </c>
      <c r="U775" s="6">
        <f t="shared" si="109"/>
        <v>1317.3837240891887</v>
      </c>
      <c r="V775" s="6"/>
    </row>
    <row r="776" spans="1:22">
      <c r="A776" s="35">
        <f t="shared" si="108"/>
        <v>44229.083333333336</v>
      </c>
      <c r="C776" s="36">
        <f t="shared" si="110"/>
        <v>2</v>
      </c>
      <c r="D776" s="36">
        <f t="shared" si="111"/>
        <v>2</v>
      </c>
      <c r="E776" s="36">
        <f t="shared" si="112"/>
        <v>3</v>
      </c>
      <c r="F776" s="5">
        <v>46.004894777068259</v>
      </c>
      <c r="G776" s="5">
        <v>29.791101605013999</v>
      </c>
      <c r="H776" s="5">
        <v>0.15323580461195138</v>
      </c>
      <c r="I776" s="5">
        <v>0.47451456310679613</v>
      </c>
      <c r="J776" s="5">
        <v>0.65422634445062666</v>
      </c>
      <c r="K776" s="5">
        <f t="shared" si="113"/>
        <v>77.077973094251618</v>
      </c>
      <c r="L776" s="5">
        <v>804.10432247405811</v>
      </c>
      <c r="M776" s="5">
        <v>62.509775301963096</v>
      </c>
      <c r="N776" s="5">
        <f t="shared" si="114"/>
        <v>866.61409777602125</v>
      </c>
      <c r="O776" s="5">
        <f t="shared" si="115"/>
        <v>943.69207087027291</v>
      </c>
      <c r="P776" s="5"/>
      <c r="Q776" s="5">
        <v>148.22271735071948</v>
      </c>
      <c r="R776" s="5">
        <v>232.5955694937887</v>
      </c>
      <c r="S776" s="5">
        <f t="shared" si="116"/>
        <v>380.81828684450818</v>
      </c>
      <c r="U776" s="6">
        <f t="shared" si="109"/>
        <v>1324.5103577147811</v>
      </c>
      <c r="V776" s="6"/>
    </row>
    <row r="777" spans="1:22">
      <c r="A777" s="35">
        <f t="shared" si="108"/>
        <v>44229.125</v>
      </c>
      <c r="C777" s="36">
        <f t="shared" si="110"/>
        <v>2</v>
      </c>
      <c r="D777" s="36">
        <f t="shared" si="111"/>
        <v>2</v>
      </c>
      <c r="E777" s="36">
        <f t="shared" si="112"/>
        <v>4</v>
      </c>
      <c r="F777" s="5">
        <v>46.525776916174813</v>
      </c>
      <c r="G777" s="5">
        <v>31.264962067996628</v>
      </c>
      <c r="H777" s="5">
        <v>0.15769898338705676</v>
      </c>
      <c r="I777" s="5">
        <v>0.48769858781994702</v>
      </c>
      <c r="J777" s="5">
        <v>1.3645581305946868</v>
      </c>
      <c r="K777" s="5">
        <f t="shared" si="113"/>
        <v>79.800694685973127</v>
      </c>
      <c r="L777" s="5">
        <v>818.44514679773692</v>
      </c>
      <c r="M777" s="5">
        <v>63.438763759072287</v>
      </c>
      <c r="N777" s="5">
        <f t="shared" si="114"/>
        <v>881.88391055680927</v>
      </c>
      <c r="O777" s="5">
        <f t="shared" si="115"/>
        <v>961.68460524278237</v>
      </c>
      <c r="P777" s="5"/>
      <c r="Q777" s="5">
        <v>148.13575982996812</v>
      </c>
      <c r="R777" s="5">
        <v>232.82379587798687</v>
      </c>
      <c r="S777" s="5">
        <f t="shared" si="116"/>
        <v>380.95955570795502</v>
      </c>
      <c r="U777" s="6">
        <f t="shared" si="109"/>
        <v>1342.6441609507374</v>
      </c>
      <c r="V777" s="6"/>
    </row>
    <row r="778" spans="1:22">
      <c r="A778" s="35">
        <f t="shared" si="108"/>
        <v>44229.166666666664</v>
      </c>
      <c r="C778" s="36">
        <f t="shared" si="110"/>
        <v>2</v>
      </c>
      <c r="D778" s="36">
        <f t="shared" si="111"/>
        <v>2</v>
      </c>
      <c r="E778" s="36">
        <f t="shared" si="112"/>
        <v>5</v>
      </c>
      <c r="F778" s="5">
        <v>44.307827162559818</v>
      </c>
      <c r="G778" s="5">
        <v>31.321157628547343</v>
      </c>
      <c r="H778" s="5">
        <v>0.15472353087031984</v>
      </c>
      <c r="I778" s="5">
        <v>0.47749338040600181</v>
      </c>
      <c r="J778" s="5">
        <v>-8.3954848604212984E-2</v>
      </c>
      <c r="K778" s="5">
        <f t="shared" si="113"/>
        <v>76.177246853779266</v>
      </c>
      <c r="L778" s="5">
        <v>842.26769593815516</v>
      </c>
      <c r="M778" s="5">
        <v>55.847518172402069</v>
      </c>
      <c r="N778" s="5">
        <f t="shared" si="114"/>
        <v>898.11521411055719</v>
      </c>
      <c r="O778" s="5">
        <f t="shared" si="115"/>
        <v>974.29246096433644</v>
      </c>
      <c r="P778" s="5"/>
      <c r="Q778" s="5">
        <v>149.21789786598504</v>
      </c>
      <c r="R778" s="5">
        <v>238.31337631767471</v>
      </c>
      <c r="S778" s="5">
        <f t="shared" si="116"/>
        <v>387.53127418365978</v>
      </c>
      <c r="U778" s="6">
        <f t="shared" si="109"/>
        <v>1361.8237351479961</v>
      </c>
      <c r="V778" s="6"/>
    </row>
    <row r="779" spans="1:22">
      <c r="A779" s="35">
        <f t="shared" si="108"/>
        <v>44229.208333333336</v>
      </c>
      <c r="C779" s="36">
        <f t="shared" si="110"/>
        <v>2</v>
      </c>
      <c r="D779" s="36">
        <f t="shared" si="111"/>
        <v>2</v>
      </c>
      <c r="E779" s="36">
        <f t="shared" si="112"/>
        <v>6</v>
      </c>
      <c r="F779" s="5">
        <v>44.454850346985054</v>
      </c>
      <c r="G779" s="5">
        <v>31.308794605226186</v>
      </c>
      <c r="H779" s="5">
        <v>0.15472353087031984</v>
      </c>
      <c r="I779" s="5">
        <v>0.46938437775816416</v>
      </c>
      <c r="J779" s="5">
        <v>5.8837260865857477</v>
      </c>
      <c r="K779" s="5">
        <f t="shared" si="113"/>
        <v>82.271478947425464</v>
      </c>
      <c r="L779" s="5">
        <v>885.26345425093791</v>
      </c>
      <c r="M779" s="5">
        <v>58.111772705196195</v>
      </c>
      <c r="N779" s="5">
        <f t="shared" si="114"/>
        <v>943.37522695613416</v>
      </c>
      <c r="O779" s="5">
        <f t="shared" si="115"/>
        <v>1025.6467059035597</v>
      </c>
      <c r="P779" s="5"/>
      <c r="Q779" s="5">
        <v>150.8157423097912</v>
      </c>
      <c r="R779" s="5">
        <v>196.84692554741682</v>
      </c>
      <c r="S779" s="5">
        <f t="shared" si="116"/>
        <v>347.66266785720802</v>
      </c>
      <c r="U779" s="6">
        <f t="shared" si="109"/>
        <v>1373.3093737607678</v>
      </c>
      <c r="V779" s="6"/>
    </row>
    <row r="780" spans="1:22">
      <c r="A780" s="35">
        <f t="shared" si="108"/>
        <v>44229.25</v>
      </c>
      <c r="C780" s="36">
        <f t="shared" si="110"/>
        <v>2</v>
      </c>
      <c r="D780" s="36">
        <f t="shared" si="111"/>
        <v>2</v>
      </c>
      <c r="E780" s="36">
        <f t="shared" si="112"/>
        <v>7</v>
      </c>
      <c r="F780" s="5">
        <v>42.72417743317942</v>
      </c>
      <c r="G780" s="5">
        <v>31.207642596234894</v>
      </c>
      <c r="H780" s="5">
        <v>0.148772625836846</v>
      </c>
      <c r="I780" s="5">
        <v>0.11485957737227726</v>
      </c>
      <c r="J780" s="5">
        <v>3.1583290355853535</v>
      </c>
      <c r="K780" s="5">
        <f t="shared" si="113"/>
        <v>77.353781268208778</v>
      </c>
      <c r="L780" s="5">
        <v>984.84085874654875</v>
      </c>
      <c r="M780" s="5">
        <v>63.950774820946485</v>
      </c>
      <c r="N780" s="5">
        <f t="shared" si="114"/>
        <v>1048.7916335674952</v>
      </c>
      <c r="O780" s="5">
        <f t="shared" si="115"/>
        <v>1126.1454148357041</v>
      </c>
      <c r="P780" s="5"/>
      <c r="Q780" s="5">
        <v>155.47400838670765</v>
      </c>
      <c r="R780" s="5">
        <v>207.60017495894073</v>
      </c>
      <c r="S780" s="5">
        <f t="shared" si="116"/>
        <v>363.07418334564841</v>
      </c>
      <c r="U780" s="6">
        <f t="shared" si="109"/>
        <v>1489.2195981813525</v>
      </c>
      <c r="V780" s="6"/>
    </row>
    <row r="781" spans="1:22">
      <c r="A781" s="35">
        <f t="shared" si="108"/>
        <v>44229.291666666664</v>
      </c>
      <c r="C781" s="36">
        <f t="shared" si="110"/>
        <v>2</v>
      </c>
      <c r="D781" s="36">
        <f t="shared" si="111"/>
        <v>2</v>
      </c>
      <c r="E781" s="36">
        <f t="shared" si="112"/>
        <v>8</v>
      </c>
      <c r="F781" s="5">
        <v>42.77458538212521</v>
      </c>
      <c r="G781" s="5">
        <v>31.450407417813992</v>
      </c>
      <c r="H781" s="5">
        <v>0.16513761467889906</v>
      </c>
      <c r="I781" s="5">
        <v>0.46381288614298322</v>
      </c>
      <c r="J781" s="5">
        <v>3.9328923234776161</v>
      </c>
      <c r="K781" s="5">
        <f t="shared" si="113"/>
        <v>78.786835624238705</v>
      </c>
      <c r="L781" s="5">
        <v>1104.4284966674932</v>
      </c>
      <c r="M781" s="5">
        <v>68.631637993500647</v>
      </c>
      <c r="N781" s="5">
        <f t="shared" si="114"/>
        <v>1173.0601346609938</v>
      </c>
      <c r="O781" s="5">
        <f t="shared" si="115"/>
        <v>1251.8469702852324</v>
      </c>
      <c r="P781" s="5"/>
      <c r="Q781" s="5">
        <v>162.69993681247666</v>
      </c>
      <c r="R781" s="5">
        <v>223.52075627098657</v>
      </c>
      <c r="S781" s="5">
        <f t="shared" si="116"/>
        <v>386.22069308346323</v>
      </c>
      <c r="U781" s="6">
        <f t="shared" si="109"/>
        <v>1638.0676633686955</v>
      </c>
      <c r="V781" s="6"/>
    </row>
    <row r="782" spans="1:22">
      <c r="A782" s="35">
        <f t="shared" si="108"/>
        <v>44229.333333333336</v>
      </c>
      <c r="C782" s="36">
        <f t="shared" si="110"/>
        <v>2</v>
      </c>
      <c r="D782" s="36">
        <f t="shared" si="111"/>
        <v>2</v>
      </c>
      <c r="E782" s="36">
        <f t="shared" si="112"/>
        <v>9</v>
      </c>
      <c r="F782" s="5">
        <v>44.551465582464495</v>
      </c>
      <c r="G782" s="5">
        <v>31.614498454622083</v>
      </c>
      <c r="H782" s="5">
        <v>0.14579717332010908</v>
      </c>
      <c r="I782" s="5">
        <v>0.45873786407766992</v>
      </c>
      <c r="J782" s="5">
        <v>3.6712454264516579</v>
      </c>
      <c r="K782" s="5">
        <f t="shared" si="113"/>
        <v>80.441744500936025</v>
      </c>
      <c r="L782" s="5">
        <v>1100.4717589504799</v>
      </c>
      <c r="M782" s="5">
        <v>82.170887008221968</v>
      </c>
      <c r="N782" s="5">
        <f t="shared" si="114"/>
        <v>1182.6426459587019</v>
      </c>
      <c r="O782" s="5">
        <f t="shared" si="115"/>
        <v>1263.0843904596379</v>
      </c>
      <c r="P782" s="5"/>
      <c r="Q782" s="5">
        <v>163.98135250021545</v>
      </c>
      <c r="R782" s="5">
        <v>224.10513862693782</v>
      </c>
      <c r="S782" s="5">
        <f t="shared" si="116"/>
        <v>388.08649112715329</v>
      </c>
      <c r="U782" s="6">
        <f t="shared" si="109"/>
        <v>1651.1708815867912</v>
      </c>
      <c r="V782" s="6"/>
    </row>
    <row r="783" spans="1:22">
      <c r="A783" s="35">
        <f t="shared" si="108"/>
        <v>44229.375</v>
      </c>
      <c r="C783" s="36">
        <f t="shared" si="110"/>
        <v>2</v>
      </c>
      <c r="D783" s="36">
        <f t="shared" si="111"/>
        <v>2</v>
      </c>
      <c r="E783" s="36">
        <f t="shared" si="112"/>
        <v>10</v>
      </c>
      <c r="F783" s="5">
        <v>44.849712613727121</v>
      </c>
      <c r="G783" s="5">
        <v>29.773119025637765</v>
      </c>
      <c r="H783" s="5">
        <v>0.1338953632531614</v>
      </c>
      <c r="I783" s="5">
        <v>0.46127537511032657</v>
      </c>
      <c r="J783" s="5">
        <v>4.7656239720937412</v>
      </c>
      <c r="K783" s="5">
        <f t="shared" si="113"/>
        <v>79.983626349822117</v>
      </c>
      <c r="L783" s="5">
        <v>1098.5393986700778</v>
      </c>
      <c r="M783" s="5">
        <v>80.356262888668681</v>
      </c>
      <c r="N783" s="5">
        <f t="shared" si="114"/>
        <v>1178.8956615587465</v>
      </c>
      <c r="O783" s="5">
        <f t="shared" si="115"/>
        <v>1258.8792879085686</v>
      </c>
      <c r="P783" s="5"/>
      <c r="Q783" s="5">
        <v>163.03689720538819</v>
      </c>
      <c r="R783" s="5">
        <v>223.85234976192913</v>
      </c>
      <c r="S783" s="5">
        <f t="shared" si="116"/>
        <v>386.88924696731732</v>
      </c>
      <c r="U783" s="6">
        <f t="shared" si="109"/>
        <v>1645.768534875886</v>
      </c>
      <c r="V783" s="6"/>
    </row>
    <row r="784" spans="1:22">
      <c r="A784" s="35">
        <f t="shared" si="108"/>
        <v>44229.416666666664</v>
      </c>
      <c r="C784" s="36">
        <f t="shared" si="110"/>
        <v>2</v>
      </c>
      <c r="D784" s="36">
        <f t="shared" si="111"/>
        <v>2</v>
      </c>
      <c r="E784" s="36">
        <f t="shared" si="112"/>
        <v>11</v>
      </c>
      <c r="F784" s="5">
        <v>44.093593379540188</v>
      </c>
      <c r="G784" s="5">
        <v>29.571938918866202</v>
      </c>
      <c r="H784" s="5">
        <v>0.14430944706174062</v>
      </c>
      <c r="I784" s="5">
        <v>9.8641572076602069E-2</v>
      </c>
      <c r="J784" s="5">
        <v>5.0891584400325414</v>
      </c>
      <c r="K784" s="5">
        <f t="shared" si="113"/>
        <v>78.99764175757727</v>
      </c>
      <c r="L784" s="5">
        <v>1007.2000382736978</v>
      </c>
      <c r="M784" s="5">
        <v>81.752222876884773</v>
      </c>
      <c r="N784" s="5">
        <f t="shared" si="114"/>
        <v>1088.9522611505827</v>
      </c>
      <c r="O784" s="5">
        <f t="shared" si="115"/>
        <v>1167.9499029081599</v>
      </c>
      <c r="P784" s="5"/>
      <c r="Q784" s="5">
        <v>161.60451359967831</v>
      </c>
      <c r="R784" s="5">
        <v>223.27820177298227</v>
      </c>
      <c r="S784" s="5">
        <f t="shared" si="116"/>
        <v>384.88271537266058</v>
      </c>
      <c r="U784" s="6">
        <f t="shared" si="109"/>
        <v>1552.8326182808205</v>
      </c>
      <c r="V784" s="6"/>
    </row>
    <row r="785" spans="1:22">
      <c r="A785" s="35">
        <f t="shared" si="108"/>
        <v>44229.458333333336</v>
      </c>
      <c r="C785" s="36">
        <f t="shared" si="110"/>
        <v>2</v>
      </c>
      <c r="D785" s="36">
        <f t="shared" si="111"/>
        <v>2</v>
      </c>
      <c r="E785" s="36">
        <f t="shared" si="112"/>
        <v>12</v>
      </c>
      <c r="F785" s="5">
        <v>44.727893403774786</v>
      </c>
      <c r="G785" s="5">
        <v>29.696693063288791</v>
      </c>
      <c r="H785" s="5">
        <v>0.13538308951152986</v>
      </c>
      <c r="I785" s="5">
        <v>0.44875330979699912</v>
      </c>
      <c r="J785" s="5">
        <v>3.6279241268126685</v>
      </c>
      <c r="K785" s="5">
        <f t="shared" si="113"/>
        <v>78.636646993184783</v>
      </c>
      <c r="L785" s="5">
        <v>1001.1041490327577</v>
      </c>
      <c r="M785" s="5">
        <v>80.504901041806164</v>
      </c>
      <c r="N785" s="5">
        <f t="shared" si="114"/>
        <v>1081.6090500745638</v>
      </c>
      <c r="O785" s="5">
        <f t="shared" si="115"/>
        <v>1160.2456970677486</v>
      </c>
      <c r="P785" s="5"/>
      <c r="Q785" s="5">
        <v>159.25907602607924</v>
      </c>
      <c r="R785" s="5">
        <v>223.06020975578852</v>
      </c>
      <c r="S785" s="5">
        <f t="shared" si="116"/>
        <v>382.31928578186773</v>
      </c>
      <c r="U785" s="6">
        <f t="shared" si="109"/>
        <v>1542.5649828496162</v>
      </c>
      <c r="V785" s="6"/>
    </row>
    <row r="786" spans="1:22">
      <c r="A786" s="35">
        <f t="shared" si="108"/>
        <v>44229.5</v>
      </c>
      <c r="C786" s="36">
        <f t="shared" si="110"/>
        <v>2</v>
      </c>
      <c r="D786" s="36">
        <f t="shared" si="111"/>
        <v>2</v>
      </c>
      <c r="E786" s="36">
        <f t="shared" si="112"/>
        <v>13</v>
      </c>
      <c r="F786" s="5">
        <v>43.942369532702806</v>
      </c>
      <c r="G786" s="5">
        <v>31.372857544254003</v>
      </c>
      <c r="H786" s="5">
        <v>0.12943218447805602</v>
      </c>
      <c r="I786" s="5">
        <v>0.45432480141218007</v>
      </c>
      <c r="J786" s="5">
        <v>3.8080857221367186</v>
      </c>
      <c r="K786" s="5">
        <f t="shared" si="113"/>
        <v>79.707069784983773</v>
      </c>
      <c r="L786" s="5">
        <v>973.2872637674127</v>
      </c>
      <c r="M786" s="5">
        <v>67.245587215493742</v>
      </c>
      <c r="N786" s="5">
        <f t="shared" si="114"/>
        <v>1040.5328509829064</v>
      </c>
      <c r="O786" s="5">
        <f t="shared" si="115"/>
        <v>1120.2399207678902</v>
      </c>
      <c r="P786" s="5"/>
      <c r="Q786" s="5">
        <v>155.65033891489793</v>
      </c>
      <c r="R786" s="5">
        <v>208.00647932901543</v>
      </c>
      <c r="S786" s="5">
        <f t="shared" si="116"/>
        <v>363.65681824391334</v>
      </c>
      <c r="U786" s="6">
        <f t="shared" si="109"/>
        <v>1483.8967390118037</v>
      </c>
      <c r="V786" s="6"/>
    </row>
    <row r="787" spans="1:22">
      <c r="A787" s="35">
        <f t="shared" si="108"/>
        <v>44229.541666666664</v>
      </c>
      <c r="C787" s="36">
        <f t="shared" si="110"/>
        <v>2</v>
      </c>
      <c r="D787" s="36">
        <f t="shared" si="111"/>
        <v>2</v>
      </c>
      <c r="E787" s="36">
        <f t="shared" si="112"/>
        <v>14</v>
      </c>
      <c r="F787" s="5">
        <v>44.144001328485984</v>
      </c>
      <c r="G787" s="5">
        <v>31.330148918235459</v>
      </c>
      <c r="H787" s="5">
        <v>0.13687081576989832</v>
      </c>
      <c r="I787" s="5">
        <v>0.46199249779346868</v>
      </c>
      <c r="J787" s="5">
        <v>-1.6091396517673555</v>
      </c>
      <c r="K787" s="5">
        <f t="shared" si="113"/>
        <v>74.463873908517471</v>
      </c>
      <c r="L787" s="5">
        <v>936.64266809666753</v>
      </c>
      <c r="M787" s="5">
        <v>63.867785185444724</v>
      </c>
      <c r="N787" s="5">
        <f t="shared" si="114"/>
        <v>1000.5104532821123</v>
      </c>
      <c r="O787" s="5">
        <f t="shared" si="115"/>
        <v>1074.9743271906298</v>
      </c>
      <c r="P787" s="5"/>
      <c r="Q787" s="5">
        <v>152.45948100066062</v>
      </c>
      <c r="R787" s="5">
        <v>203.11956908441405</v>
      </c>
      <c r="S787" s="5">
        <f t="shared" si="116"/>
        <v>355.57905008507464</v>
      </c>
      <c r="U787" s="6">
        <f t="shared" si="109"/>
        <v>1430.5533772757044</v>
      </c>
      <c r="V787" s="6"/>
    </row>
    <row r="788" spans="1:22">
      <c r="A788" s="35">
        <f t="shared" si="108"/>
        <v>44229.583333333336</v>
      </c>
      <c r="C788" s="36">
        <f t="shared" si="110"/>
        <v>2</v>
      </c>
      <c r="D788" s="36">
        <f t="shared" si="111"/>
        <v>2</v>
      </c>
      <c r="E788" s="36">
        <f t="shared" si="112"/>
        <v>15</v>
      </c>
      <c r="F788" s="5">
        <v>45.425203364191617</v>
      </c>
      <c r="G788" s="5">
        <v>31.308794605226186</v>
      </c>
      <c r="H788" s="5">
        <v>0.13538308951152986</v>
      </c>
      <c r="I788" s="5">
        <v>0.46149602824360103</v>
      </c>
      <c r="J788" s="5">
        <v>1.2328751324856961</v>
      </c>
      <c r="K788" s="5">
        <f t="shared" si="113"/>
        <v>78.563752219658639</v>
      </c>
      <c r="L788" s="5">
        <v>907.913526723524</v>
      </c>
      <c r="M788" s="5">
        <v>64.863660811465763</v>
      </c>
      <c r="N788" s="5">
        <f t="shared" si="114"/>
        <v>972.77718753498971</v>
      </c>
      <c r="O788" s="5">
        <f t="shared" si="115"/>
        <v>1051.3409397546484</v>
      </c>
      <c r="P788" s="5"/>
      <c r="Q788" s="5">
        <v>151.07782261538904</v>
      </c>
      <c r="R788" s="5">
        <v>197.93790907008594</v>
      </c>
      <c r="S788" s="5">
        <f t="shared" si="116"/>
        <v>349.01573168547498</v>
      </c>
      <c r="U788" s="6">
        <f t="shared" si="109"/>
        <v>1400.3566714401234</v>
      </c>
      <c r="V788" s="6"/>
    </row>
    <row r="789" spans="1:22">
      <c r="A789" s="35">
        <f t="shared" si="108"/>
        <v>44229.625</v>
      </c>
      <c r="C789" s="36">
        <f t="shared" si="110"/>
        <v>2</v>
      </c>
      <c r="D789" s="36">
        <f t="shared" si="111"/>
        <v>2</v>
      </c>
      <c r="E789" s="36">
        <f t="shared" si="112"/>
        <v>16</v>
      </c>
      <c r="F789" s="5">
        <v>46.979448456686974</v>
      </c>
      <c r="G789" s="5">
        <v>29.738277778096325</v>
      </c>
      <c r="H789" s="5">
        <v>0.1338953632531614</v>
      </c>
      <c r="I789" s="5">
        <v>0.46359223300970875</v>
      </c>
      <c r="J789" s="5">
        <v>5.585978106527298</v>
      </c>
      <c r="K789" s="5">
        <f t="shared" si="113"/>
        <v>82.901191937573458</v>
      </c>
      <c r="L789" s="5">
        <v>953.43926211617759</v>
      </c>
      <c r="M789" s="5">
        <v>67.283985405054239</v>
      </c>
      <c r="N789" s="5">
        <f t="shared" si="114"/>
        <v>1020.7232475212318</v>
      </c>
      <c r="O789" s="5">
        <f t="shared" si="115"/>
        <v>1103.6244394588052</v>
      </c>
      <c r="P789" s="5"/>
      <c r="Q789" s="5">
        <v>149.96669873912171</v>
      </c>
      <c r="R789" s="5">
        <v>212.82277244128642</v>
      </c>
      <c r="S789" s="5">
        <f t="shared" si="116"/>
        <v>362.7894711804081</v>
      </c>
      <c r="U789" s="6">
        <f t="shared" si="109"/>
        <v>1466.4139106392133</v>
      </c>
      <c r="V789" s="6"/>
    </row>
    <row r="790" spans="1:22">
      <c r="A790" s="35">
        <f t="shared" si="108"/>
        <v>44229.666666666664</v>
      </c>
      <c r="C790" s="36">
        <f t="shared" si="110"/>
        <v>2</v>
      </c>
      <c r="D790" s="36">
        <f t="shared" si="111"/>
        <v>2</v>
      </c>
      <c r="E790" s="36">
        <f t="shared" si="112"/>
        <v>17</v>
      </c>
      <c r="F790" s="5">
        <v>46.975247794274821</v>
      </c>
      <c r="G790" s="5">
        <v>29.764127735949653</v>
      </c>
      <c r="H790" s="5">
        <v>0.14430944706174062</v>
      </c>
      <c r="I790" s="5">
        <v>-0.13392683039471301</v>
      </c>
      <c r="J790" s="5">
        <v>4.7127385250128935</v>
      </c>
      <c r="K790" s="5">
        <f t="shared" si="113"/>
        <v>81.462496671904404</v>
      </c>
      <c r="L790" s="5">
        <v>1104.1870753114165</v>
      </c>
      <c r="M790" s="5">
        <v>78.401671174910959</v>
      </c>
      <c r="N790" s="5">
        <f t="shared" si="114"/>
        <v>1182.5887464863274</v>
      </c>
      <c r="O790" s="5">
        <f t="shared" si="115"/>
        <v>1264.0512431582317</v>
      </c>
      <c r="P790" s="5"/>
      <c r="Q790" s="5">
        <v>151.54159605939628</v>
      </c>
      <c r="R790" s="5">
        <v>213.4296704046474</v>
      </c>
      <c r="S790" s="5">
        <f t="shared" si="116"/>
        <v>364.97126646404365</v>
      </c>
      <c r="U790" s="6">
        <f t="shared" si="109"/>
        <v>1629.0225096222753</v>
      </c>
      <c r="V790" s="6"/>
    </row>
    <row r="791" spans="1:22">
      <c r="A791" s="35">
        <f t="shared" si="108"/>
        <v>44229.708333333336</v>
      </c>
      <c r="C791" s="36">
        <f t="shared" si="110"/>
        <v>2</v>
      </c>
      <c r="D791" s="36">
        <f t="shared" si="111"/>
        <v>2</v>
      </c>
      <c r="E791" s="36">
        <f t="shared" si="112"/>
        <v>18</v>
      </c>
      <c r="F791" s="5">
        <v>47.596945831272969</v>
      </c>
      <c r="G791" s="5">
        <v>31.55155942680528</v>
      </c>
      <c r="H791" s="5">
        <v>0.1636498884205306</v>
      </c>
      <c r="I791" s="5">
        <v>2.2065313327449251E-4</v>
      </c>
      <c r="J791" s="5">
        <v>5.0892212480660133</v>
      </c>
      <c r="K791" s="5">
        <f t="shared" si="113"/>
        <v>84.401597047698061</v>
      </c>
      <c r="L791" s="5">
        <v>1131.6012618393713</v>
      </c>
      <c r="M791" s="5">
        <v>78.718765901604229</v>
      </c>
      <c r="N791" s="5">
        <f t="shared" si="114"/>
        <v>1210.3200277409755</v>
      </c>
      <c r="O791" s="5">
        <f t="shared" si="115"/>
        <v>1294.7216247886736</v>
      </c>
      <c r="P791" s="5"/>
      <c r="Q791" s="5">
        <v>158.03200878881009</v>
      </c>
      <c r="R791" s="5">
        <v>213.98949027978813</v>
      </c>
      <c r="S791" s="5">
        <f t="shared" si="116"/>
        <v>372.02149906859825</v>
      </c>
      <c r="U791" s="6">
        <f t="shared" si="109"/>
        <v>1666.7431238572717</v>
      </c>
      <c r="V791" s="6"/>
    </row>
    <row r="792" spans="1:22">
      <c r="A792" s="35">
        <f t="shared" si="108"/>
        <v>44229.75</v>
      </c>
      <c r="C792" s="36">
        <f t="shared" si="110"/>
        <v>2</v>
      </c>
      <c r="D792" s="36">
        <f t="shared" si="111"/>
        <v>2</v>
      </c>
      <c r="E792" s="36">
        <f t="shared" si="112"/>
        <v>19</v>
      </c>
      <c r="F792" s="5">
        <v>46.000694114656113</v>
      </c>
      <c r="G792" s="5">
        <v>31.285192469794882</v>
      </c>
      <c r="H792" s="5">
        <v>0.17108851971237291</v>
      </c>
      <c r="I792" s="5">
        <v>-0.17612674213345972</v>
      </c>
      <c r="J792" s="5">
        <v>5.244627815024927</v>
      </c>
      <c r="K792" s="5">
        <f t="shared" si="113"/>
        <v>82.525476177054827</v>
      </c>
      <c r="L792" s="5">
        <v>1121.9523230505952</v>
      </c>
      <c r="M792" s="5">
        <v>78.852540239427952</v>
      </c>
      <c r="N792" s="5">
        <f t="shared" si="114"/>
        <v>1200.8048632900231</v>
      </c>
      <c r="O792" s="5">
        <f t="shared" si="115"/>
        <v>1283.3303394670779</v>
      </c>
      <c r="P792" s="5"/>
      <c r="Q792" s="5">
        <v>158.15036763649942</v>
      </c>
      <c r="R792" s="5">
        <v>203.19120965344484</v>
      </c>
      <c r="S792" s="5">
        <f t="shared" si="116"/>
        <v>361.34157728994427</v>
      </c>
      <c r="U792" s="6">
        <f t="shared" si="109"/>
        <v>1644.6719167570222</v>
      </c>
      <c r="V792" s="6"/>
    </row>
    <row r="793" spans="1:22">
      <c r="A793" s="35">
        <f t="shared" si="108"/>
        <v>44229.791666666664</v>
      </c>
      <c r="C793" s="36">
        <f t="shared" si="110"/>
        <v>2</v>
      </c>
      <c r="D793" s="36">
        <f t="shared" si="111"/>
        <v>2</v>
      </c>
      <c r="E793" s="36">
        <f t="shared" si="112"/>
        <v>20</v>
      </c>
      <c r="F793" s="5">
        <v>45.857871592643022</v>
      </c>
      <c r="G793" s="5">
        <v>31.279572913739813</v>
      </c>
      <c r="H793" s="5">
        <v>0.17108851971237291</v>
      </c>
      <c r="I793" s="5">
        <v>-0.14253230259241823</v>
      </c>
      <c r="J793" s="5">
        <v>4.1612515042117924</v>
      </c>
      <c r="K793" s="5">
        <f t="shared" si="113"/>
        <v>81.327252227714581</v>
      </c>
      <c r="L793" s="5">
        <v>1112.4616933477714</v>
      </c>
      <c r="M793" s="5">
        <v>89.524759634698299</v>
      </c>
      <c r="N793" s="5">
        <f t="shared" si="114"/>
        <v>1201.9864529824697</v>
      </c>
      <c r="O793" s="5">
        <f t="shared" si="115"/>
        <v>1283.3137052101843</v>
      </c>
      <c r="P793" s="5"/>
      <c r="Q793" s="5">
        <v>158.48974351609849</v>
      </c>
      <c r="R793" s="5">
        <v>192.01221057453787</v>
      </c>
      <c r="S793" s="5">
        <f t="shared" si="116"/>
        <v>350.50195409063633</v>
      </c>
      <c r="U793" s="6">
        <f t="shared" si="109"/>
        <v>1633.8156593008207</v>
      </c>
      <c r="V793" s="6"/>
    </row>
    <row r="794" spans="1:22">
      <c r="A794" s="35">
        <f t="shared" si="108"/>
        <v>44229.833333333336</v>
      </c>
      <c r="C794" s="36">
        <f t="shared" si="110"/>
        <v>2</v>
      </c>
      <c r="D794" s="36">
        <f t="shared" si="111"/>
        <v>2</v>
      </c>
      <c r="E794" s="36">
        <f t="shared" si="112"/>
        <v>21</v>
      </c>
      <c r="F794" s="5">
        <v>45.794861656460782</v>
      </c>
      <c r="G794" s="5">
        <v>31.362742343354874</v>
      </c>
      <c r="H794" s="5">
        <v>0.17703942474584672</v>
      </c>
      <c r="I794" s="5">
        <v>-0.16939682156858771</v>
      </c>
      <c r="J794" s="5">
        <v>4.4242736805913694</v>
      </c>
      <c r="K794" s="5">
        <f t="shared" si="113"/>
        <v>81.589520283584278</v>
      </c>
      <c r="L794" s="5">
        <v>1004.6186107408926</v>
      </c>
      <c r="M794" s="5">
        <v>84.883533302980794</v>
      </c>
      <c r="N794" s="5">
        <f t="shared" si="114"/>
        <v>1089.5021440438734</v>
      </c>
      <c r="O794" s="5">
        <f t="shared" si="115"/>
        <v>1171.0916643274577</v>
      </c>
      <c r="P794" s="5"/>
      <c r="Q794" s="5">
        <v>156.40638624809719</v>
      </c>
      <c r="R794" s="5">
        <v>192.58328825338347</v>
      </c>
      <c r="S794" s="5">
        <f t="shared" si="116"/>
        <v>348.98967450148064</v>
      </c>
      <c r="U794" s="6">
        <f t="shared" si="109"/>
        <v>1520.0813388289384</v>
      </c>
      <c r="V794" s="6"/>
    </row>
    <row r="795" spans="1:22">
      <c r="A795" s="35">
        <f t="shared" si="108"/>
        <v>44229.875</v>
      </c>
      <c r="C795" s="36">
        <f t="shared" si="110"/>
        <v>2</v>
      </c>
      <c r="D795" s="36">
        <f t="shared" si="111"/>
        <v>2</v>
      </c>
      <c r="E795" s="36">
        <f t="shared" si="112"/>
        <v>22</v>
      </c>
      <c r="F795" s="5">
        <v>46.059503388426201</v>
      </c>
      <c r="G795" s="5">
        <v>31.202023040179824</v>
      </c>
      <c r="H795" s="5">
        <v>0.16811306719563598</v>
      </c>
      <c r="I795" s="5">
        <v>-0.15362012253946147</v>
      </c>
      <c r="J795" s="5">
        <v>4.5332645693656524</v>
      </c>
      <c r="K795" s="5">
        <f t="shared" si="113"/>
        <v>81.809283942627857</v>
      </c>
      <c r="L795" s="5">
        <v>953.41947348043345</v>
      </c>
      <c r="M795" s="5">
        <v>80.78359757893891</v>
      </c>
      <c r="N795" s="5">
        <f t="shared" si="114"/>
        <v>1034.2030710593724</v>
      </c>
      <c r="O795" s="5">
        <f t="shared" si="115"/>
        <v>1116.0123550020003</v>
      </c>
      <c r="P795" s="5"/>
      <c r="Q795" s="5">
        <v>154.78197145072809</v>
      </c>
      <c r="R795" s="5">
        <v>187.10687846932859</v>
      </c>
      <c r="S795" s="5">
        <f t="shared" si="116"/>
        <v>341.88884992005671</v>
      </c>
      <c r="U795" s="6">
        <f t="shared" si="109"/>
        <v>1457.9012049220569</v>
      </c>
      <c r="V795" s="6"/>
    </row>
    <row r="796" spans="1:22">
      <c r="A796" s="35">
        <f t="shared" si="108"/>
        <v>44229.916666666664</v>
      </c>
      <c r="C796" s="36">
        <f t="shared" si="110"/>
        <v>2</v>
      </c>
      <c r="D796" s="36">
        <f t="shared" si="111"/>
        <v>2</v>
      </c>
      <c r="E796" s="36">
        <f t="shared" si="112"/>
        <v>23</v>
      </c>
      <c r="F796" s="5">
        <v>46.311543133155183</v>
      </c>
      <c r="G796" s="5">
        <v>29.809084184390226</v>
      </c>
      <c r="H796" s="5">
        <v>0.16513761467889906</v>
      </c>
      <c r="I796" s="5">
        <v>-0.15941226728791691</v>
      </c>
      <c r="J796" s="5">
        <v>4.2650850954100052</v>
      </c>
      <c r="K796" s="5">
        <f t="shared" si="113"/>
        <v>80.391437760346392</v>
      </c>
      <c r="L796" s="5">
        <v>876.6840912241255</v>
      </c>
      <c r="M796" s="5">
        <v>65.876877555352877</v>
      </c>
      <c r="N796" s="5">
        <f t="shared" si="114"/>
        <v>942.56096877947834</v>
      </c>
      <c r="O796" s="5">
        <f t="shared" si="115"/>
        <v>1022.9524065398248</v>
      </c>
      <c r="P796" s="5"/>
      <c r="Q796" s="5">
        <v>152.1382212712181</v>
      </c>
      <c r="R796" s="5">
        <v>192.45228835572712</v>
      </c>
      <c r="S796" s="5">
        <f t="shared" si="116"/>
        <v>344.59050962694522</v>
      </c>
      <c r="U796" s="6">
        <f t="shared" si="109"/>
        <v>1367.5429161667701</v>
      </c>
      <c r="V796" s="6"/>
    </row>
    <row r="797" spans="1:22">
      <c r="A797" s="35">
        <f t="shared" si="108"/>
        <v>44229.958333333336</v>
      </c>
      <c r="C797" s="36">
        <f t="shared" si="110"/>
        <v>2</v>
      </c>
      <c r="D797" s="36">
        <f t="shared" si="111"/>
        <v>2</v>
      </c>
      <c r="E797" s="36">
        <f t="shared" si="112"/>
        <v>24</v>
      </c>
      <c r="F797" s="5">
        <v>47.374310723429033</v>
      </c>
      <c r="G797" s="5">
        <v>29.759632091105594</v>
      </c>
      <c r="H797" s="5">
        <v>0.17406397222910983</v>
      </c>
      <c r="I797" s="5">
        <v>-0.1620049416038922</v>
      </c>
      <c r="J797" s="5">
        <v>2.563457907111792</v>
      </c>
      <c r="K797" s="5">
        <f t="shared" si="113"/>
        <v>79.709459752271641</v>
      </c>
      <c r="L797" s="5">
        <v>815.55699541089984</v>
      </c>
      <c r="M797" s="5">
        <v>59.453232037261863</v>
      </c>
      <c r="N797" s="5">
        <f t="shared" si="114"/>
        <v>875.01022744816169</v>
      </c>
      <c r="O797" s="5">
        <f t="shared" si="115"/>
        <v>954.71968720043333</v>
      </c>
      <c r="P797" s="5"/>
      <c r="Q797" s="5">
        <v>148.92683172013673</v>
      </c>
      <c r="R797" s="5">
        <v>192.16674951630438</v>
      </c>
      <c r="S797" s="5">
        <f t="shared" si="116"/>
        <v>341.09358123644108</v>
      </c>
      <c r="U797" s="6">
        <f t="shared" si="109"/>
        <v>1295.8132684368743</v>
      </c>
      <c r="V797" s="6"/>
    </row>
    <row r="798" spans="1:22">
      <c r="A798" s="35">
        <f t="shared" si="108"/>
        <v>44230</v>
      </c>
      <c r="C798" s="36">
        <f t="shared" si="110"/>
        <v>2</v>
      </c>
      <c r="D798" s="36">
        <f t="shared" si="111"/>
        <v>3</v>
      </c>
      <c r="E798" s="36">
        <f t="shared" si="112"/>
        <v>1</v>
      </c>
      <c r="F798" s="5">
        <v>46.403957706222478</v>
      </c>
      <c r="G798" s="5">
        <v>29.746145156573423</v>
      </c>
      <c r="H798" s="5">
        <v>0.16662534093726752</v>
      </c>
      <c r="I798" s="5">
        <v>-0.16057069623760797</v>
      </c>
      <c r="J798" s="5">
        <v>4.9217809867629363</v>
      </c>
      <c r="K798" s="5">
        <f t="shared" si="113"/>
        <v>81.077938494258504</v>
      </c>
      <c r="L798" s="5">
        <v>868.62909200552667</v>
      </c>
      <c r="M798" s="5">
        <v>57.605164333252638</v>
      </c>
      <c r="N798" s="5">
        <f t="shared" si="114"/>
        <v>926.23425633877935</v>
      </c>
      <c r="O798" s="5">
        <f t="shared" si="115"/>
        <v>1007.3121948330379</v>
      </c>
      <c r="P798" s="5"/>
      <c r="Q798" s="5">
        <v>127.26805744830412</v>
      </c>
      <c r="R798" s="5">
        <v>208.0136433859185</v>
      </c>
      <c r="S798" s="5">
        <f t="shared" si="116"/>
        <v>335.28170083422265</v>
      </c>
      <c r="U798" s="6">
        <f t="shared" si="109"/>
        <v>1342.5938956672605</v>
      </c>
      <c r="V798" s="6"/>
    </row>
    <row r="799" spans="1:22">
      <c r="A799" s="35">
        <f t="shared" si="108"/>
        <v>44230.041666666664</v>
      </c>
      <c r="C799" s="36">
        <f t="shared" si="110"/>
        <v>2</v>
      </c>
      <c r="D799" s="36">
        <f t="shared" si="111"/>
        <v>3</v>
      </c>
      <c r="E799" s="36">
        <f t="shared" si="112"/>
        <v>2</v>
      </c>
      <c r="F799" s="5">
        <v>45.887276229528076</v>
      </c>
      <c r="G799" s="5">
        <v>29.739401689307336</v>
      </c>
      <c r="H799" s="5">
        <v>0.16067443590379368</v>
      </c>
      <c r="I799" s="5">
        <v>-0.16035004310433348</v>
      </c>
      <c r="J799" s="5">
        <v>3.7280385078219007</v>
      </c>
      <c r="K799" s="5">
        <f t="shared" si="113"/>
        <v>79.355040819456789</v>
      </c>
      <c r="L799" s="5">
        <v>789.4627108870701</v>
      </c>
      <c r="M799" s="5">
        <v>56.123737406982535</v>
      </c>
      <c r="N799" s="5">
        <f t="shared" si="114"/>
        <v>845.58644829405262</v>
      </c>
      <c r="O799" s="5">
        <f t="shared" si="115"/>
        <v>924.94148911350942</v>
      </c>
      <c r="P799" s="5"/>
      <c r="Q799" s="5">
        <v>126.65814705970087</v>
      </c>
      <c r="R799" s="5">
        <v>222.86882709280624</v>
      </c>
      <c r="S799" s="5">
        <f t="shared" si="116"/>
        <v>349.52697415250714</v>
      </c>
      <c r="U799" s="6">
        <f t="shared" si="109"/>
        <v>1274.4684632660164</v>
      </c>
      <c r="V799" s="6"/>
    </row>
    <row r="800" spans="1:22">
      <c r="A800" s="35">
        <f t="shared" si="108"/>
        <v>44230.083333333336</v>
      </c>
      <c r="C800" s="36">
        <f t="shared" si="110"/>
        <v>2</v>
      </c>
      <c r="D800" s="36">
        <f t="shared" si="111"/>
        <v>3</v>
      </c>
      <c r="E800" s="36">
        <f t="shared" si="112"/>
        <v>3</v>
      </c>
      <c r="F800" s="5">
        <v>46.613990826829955</v>
      </c>
      <c r="G800" s="5">
        <v>29.511247713471427</v>
      </c>
      <c r="H800" s="5">
        <v>0.16811306719563598</v>
      </c>
      <c r="I800" s="5">
        <v>-0.16128781892075009</v>
      </c>
      <c r="J800" s="5">
        <v>4.0684201478425308</v>
      </c>
      <c r="K800" s="5">
        <f t="shared" si="113"/>
        <v>80.200483936418792</v>
      </c>
      <c r="L800" s="5">
        <v>800.51961110903176</v>
      </c>
      <c r="M800" s="5">
        <v>56.294671283090615</v>
      </c>
      <c r="N800" s="5">
        <f t="shared" si="114"/>
        <v>856.81428239212232</v>
      </c>
      <c r="O800" s="5">
        <f t="shared" si="115"/>
        <v>937.0147663285411</v>
      </c>
      <c r="P800" s="5"/>
      <c r="Q800" s="5">
        <v>126.7885833408279</v>
      </c>
      <c r="R800" s="5">
        <v>228.95213484022207</v>
      </c>
      <c r="S800" s="5">
        <f t="shared" si="116"/>
        <v>355.74071818104994</v>
      </c>
      <c r="U800" s="6">
        <f t="shared" si="109"/>
        <v>1292.755484509591</v>
      </c>
      <c r="V800" s="6"/>
    </row>
    <row r="801" spans="1:22">
      <c r="A801" s="35">
        <f t="shared" si="108"/>
        <v>44230.125</v>
      </c>
      <c r="C801" s="36">
        <f t="shared" si="110"/>
        <v>2</v>
      </c>
      <c r="D801" s="36">
        <f t="shared" si="111"/>
        <v>3</v>
      </c>
      <c r="E801" s="36">
        <f t="shared" si="112"/>
        <v>4</v>
      </c>
      <c r="F801" s="5">
        <v>48.621907459837473</v>
      </c>
      <c r="G801" s="5">
        <v>29.619143189728803</v>
      </c>
      <c r="H801" s="5">
        <v>0.16811306719563598</v>
      </c>
      <c r="I801" s="5">
        <v>-0.16266690100371567</v>
      </c>
      <c r="J801" s="5">
        <v>3.7335396252363759</v>
      </c>
      <c r="K801" s="5">
        <f t="shared" si="113"/>
        <v>81.980036440994567</v>
      </c>
      <c r="L801" s="5">
        <v>815.56590029698464</v>
      </c>
      <c r="M801" s="5">
        <v>57.436707759696851</v>
      </c>
      <c r="N801" s="5">
        <f t="shared" si="114"/>
        <v>873.00260805668154</v>
      </c>
      <c r="O801" s="5">
        <f t="shared" si="115"/>
        <v>954.98264449767612</v>
      </c>
      <c r="P801" s="5"/>
      <c r="Q801" s="5">
        <v>127.25718775821019</v>
      </c>
      <c r="R801" s="5">
        <v>228.90300987860093</v>
      </c>
      <c r="S801" s="5">
        <f t="shared" si="116"/>
        <v>356.16019763681112</v>
      </c>
      <c r="U801" s="6">
        <f t="shared" si="109"/>
        <v>1311.1428421344872</v>
      </c>
      <c r="V801" s="6"/>
    </row>
    <row r="802" spans="1:22">
      <c r="A802" s="35">
        <f t="shared" si="108"/>
        <v>44230.166666666664</v>
      </c>
      <c r="C802" s="36">
        <f t="shared" si="110"/>
        <v>2</v>
      </c>
      <c r="D802" s="36">
        <f t="shared" si="111"/>
        <v>3</v>
      </c>
      <c r="E802" s="36">
        <f t="shared" si="112"/>
        <v>5</v>
      </c>
      <c r="F802" s="5">
        <v>48.017012072487923</v>
      </c>
      <c r="G802" s="5">
        <v>30.55015453779151</v>
      </c>
      <c r="H802" s="5">
        <v>0.16067443590379368</v>
      </c>
      <c r="I802" s="5">
        <v>-0.16570088158623994</v>
      </c>
      <c r="J802" s="5">
        <v>3.3151108818978852</v>
      </c>
      <c r="K802" s="5">
        <f t="shared" si="113"/>
        <v>81.877251046494862</v>
      </c>
      <c r="L802" s="5">
        <v>838.2100361788473</v>
      </c>
      <c r="M802" s="5">
        <v>60.018057019184248</v>
      </c>
      <c r="N802" s="5">
        <f t="shared" si="114"/>
        <v>898.2280931980315</v>
      </c>
      <c r="O802" s="5">
        <f t="shared" si="115"/>
        <v>980.10534424452635</v>
      </c>
      <c r="P802" s="5"/>
      <c r="Q802" s="5">
        <v>127.92386208397062</v>
      </c>
      <c r="R802" s="5">
        <v>223.57806872621123</v>
      </c>
      <c r="S802" s="5">
        <f t="shared" si="116"/>
        <v>351.50193081018188</v>
      </c>
      <c r="U802" s="6">
        <f t="shared" si="109"/>
        <v>1331.6072750547082</v>
      </c>
      <c r="V802" s="6"/>
    </row>
    <row r="803" spans="1:22">
      <c r="A803" s="35">
        <f t="shared" si="108"/>
        <v>44230.208333333336</v>
      </c>
      <c r="C803" s="36">
        <f t="shared" si="110"/>
        <v>2</v>
      </c>
      <c r="D803" s="36">
        <f t="shared" si="111"/>
        <v>3</v>
      </c>
      <c r="E803" s="36">
        <f t="shared" si="112"/>
        <v>6</v>
      </c>
      <c r="F803" s="5">
        <v>48.138831282440265</v>
      </c>
      <c r="G803" s="5">
        <v>29.612399722462715</v>
      </c>
      <c r="H803" s="5">
        <v>0.16960079345400444</v>
      </c>
      <c r="I803" s="5">
        <v>-0.16548022845296545</v>
      </c>
      <c r="J803" s="5">
        <v>3.5224342444559049</v>
      </c>
      <c r="K803" s="5">
        <f t="shared" si="113"/>
        <v>81.27778581435993</v>
      </c>
      <c r="L803" s="5">
        <v>904.18831604471529</v>
      </c>
      <c r="M803" s="5">
        <v>62.943751333440126</v>
      </c>
      <c r="N803" s="5">
        <f t="shared" si="114"/>
        <v>967.1320673781554</v>
      </c>
      <c r="O803" s="5">
        <f t="shared" si="115"/>
        <v>1048.4098531925154</v>
      </c>
      <c r="P803" s="5"/>
      <c r="Q803" s="5">
        <v>149.26258436970448</v>
      </c>
      <c r="R803" s="5">
        <v>223.80629511040931</v>
      </c>
      <c r="S803" s="5">
        <f t="shared" si="116"/>
        <v>373.06887948011376</v>
      </c>
      <c r="U803" s="6">
        <f t="shared" si="109"/>
        <v>1421.4787326726291</v>
      </c>
      <c r="V803" s="6"/>
    </row>
    <row r="804" spans="1:22">
      <c r="A804" s="35">
        <f t="shared" si="108"/>
        <v>44230.25</v>
      </c>
      <c r="C804" s="36">
        <f t="shared" si="110"/>
        <v>2</v>
      </c>
      <c r="D804" s="36">
        <f t="shared" si="111"/>
        <v>3</v>
      </c>
      <c r="E804" s="36">
        <f t="shared" si="112"/>
        <v>7</v>
      </c>
      <c r="F804" s="5">
        <v>48.189239231386061</v>
      </c>
      <c r="G804" s="5">
        <v>29.707932175398934</v>
      </c>
      <c r="H804" s="5">
        <v>0.15918670964542522</v>
      </c>
      <c r="I804" s="5">
        <v>-0.16244624787044118</v>
      </c>
      <c r="J804" s="5">
        <v>5.7915823698932947</v>
      </c>
      <c r="K804" s="5">
        <f t="shared" si="113"/>
        <v>83.685494238453273</v>
      </c>
      <c r="L804" s="5">
        <v>1125.4717319176661</v>
      </c>
      <c r="M804" s="5">
        <v>78.303817724095452</v>
      </c>
      <c r="N804" s="5">
        <f t="shared" si="114"/>
        <v>1203.7755496417617</v>
      </c>
      <c r="O804" s="5">
        <f t="shared" si="115"/>
        <v>1287.4610438802149</v>
      </c>
      <c r="P804" s="5"/>
      <c r="Q804" s="5">
        <v>153.09354625613926</v>
      </c>
      <c r="R804" s="5">
        <v>222.92716298473132</v>
      </c>
      <c r="S804" s="5">
        <f t="shared" si="116"/>
        <v>376.02070924087059</v>
      </c>
      <c r="U804" s="6">
        <f t="shared" si="109"/>
        <v>1663.4817531210856</v>
      </c>
      <c r="V804" s="6"/>
    </row>
    <row r="805" spans="1:22">
      <c r="A805" s="35">
        <f t="shared" si="108"/>
        <v>44230.291666666664</v>
      </c>
      <c r="C805" s="36">
        <f t="shared" si="110"/>
        <v>2</v>
      </c>
      <c r="D805" s="36">
        <f t="shared" si="111"/>
        <v>3</v>
      </c>
      <c r="E805" s="36">
        <f t="shared" si="112"/>
        <v>8</v>
      </c>
      <c r="F805" s="5">
        <v>47.521333907854277</v>
      </c>
      <c r="G805" s="5">
        <v>29.524734648003598</v>
      </c>
      <c r="H805" s="5">
        <v>0.1636498884205306</v>
      </c>
      <c r="I805" s="5">
        <v>-0.16592153471951443</v>
      </c>
      <c r="J805" s="5">
        <v>5.2339065920009098</v>
      </c>
      <c r="K805" s="5">
        <f t="shared" si="113"/>
        <v>82.277703501559799</v>
      </c>
      <c r="L805" s="5">
        <v>1198.9063697318745</v>
      </c>
      <c r="M805" s="5">
        <v>86.822022550148631</v>
      </c>
      <c r="N805" s="5">
        <f t="shared" si="114"/>
        <v>1285.7283922820232</v>
      </c>
      <c r="O805" s="5">
        <f t="shared" si="115"/>
        <v>1368.0060957835829</v>
      </c>
      <c r="P805" s="5"/>
      <c r="Q805" s="5">
        <v>160.62986472125687</v>
      </c>
      <c r="R805" s="5">
        <v>223.47981880296894</v>
      </c>
      <c r="S805" s="5">
        <f t="shared" si="116"/>
        <v>384.10968352422583</v>
      </c>
      <c r="U805" s="6">
        <f t="shared" si="109"/>
        <v>1752.1157793078087</v>
      </c>
      <c r="V805" s="6"/>
    </row>
    <row r="806" spans="1:22">
      <c r="A806" s="35">
        <f t="shared" si="108"/>
        <v>44230.333333333336</v>
      </c>
      <c r="C806" s="36">
        <f t="shared" si="110"/>
        <v>2</v>
      </c>
      <c r="D806" s="36">
        <f t="shared" si="111"/>
        <v>3</v>
      </c>
      <c r="E806" s="36">
        <f t="shared" si="112"/>
        <v>9</v>
      </c>
      <c r="F806" s="5">
        <v>47.374310723429033</v>
      </c>
      <c r="G806" s="5">
        <v>29.621391012150831</v>
      </c>
      <c r="H806" s="5">
        <v>0.1562112571286883</v>
      </c>
      <c r="I806" s="5">
        <v>-0.16498375890309785</v>
      </c>
      <c r="J806" s="5">
        <v>4.1611886961783213</v>
      </c>
      <c r="K806" s="5">
        <f t="shared" si="113"/>
        <v>81.148117929983783</v>
      </c>
      <c r="L806" s="5">
        <v>1162.0609194083279</v>
      </c>
      <c r="M806" s="5">
        <v>86.991717774980586</v>
      </c>
      <c r="N806" s="5">
        <f t="shared" si="114"/>
        <v>1249.0526371833084</v>
      </c>
      <c r="O806" s="5">
        <f t="shared" si="115"/>
        <v>1330.2007551132922</v>
      </c>
      <c r="P806" s="5"/>
      <c r="Q806" s="5">
        <v>160.49097423672345</v>
      </c>
      <c r="R806" s="5">
        <v>229.46282975374166</v>
      </c>
      <c r="S806" s="5">
        <f t="shared" si="116"/>
        <v>389.95380399046508</v>
      </c>
      <c r="U806" s="6">
        <f t="shared" si="109"/>
        <v>1720.1545591037573</v>
      </c>
      <c r="V806" s="6"/>
    </row>
    <row r="807" spans="1:22">
      <c r="A807" s="35">
        <f t="shared" si="108"/>
        <v>44230.375</v>
      </c>
      <c r="C807" s="36">
        <f t="shared" si="110"/>
        <v>2</v>
      </c>
      <c r="D807" s="36">
        <f t="shared" si="111"/>
        <v>3</v>
      </c>
      <c r="E807" s="36">
        <f t="shared" si="112"/>
        <v>10</v>
      </c>
      <c r="F807" s="5">
        <v>48.697519383256157</v>
      </c>
      <c r="G807" s="5">
        <v>29.584301942187359</v>
      </c>
      <c r="H807" s="5">
        <v>0.15918670964542522</v>
      </c>
      <c r="I807" s="5">
        <v>-0.16801773948562213</v>
      </c>
      <c r="J807" s="5">
        <v>5.6468342179249262</v>
      </c>
      <c r="K807" s="5">
        <f t="shared" si="113"/>
        <v>83.919824513528255</v>
      </c>
      <c r="L807" s="5">
        <v>1117.6898509113371</v>
      </c>
      <c r="M807" s="5">
        <v>85.642826535258038</v>
      </c>
      <c r="N807" s="5">
        <f t="shared" si="114"/>
        <v>1203.3326774465952</v>
      </c>
      <c r="O807" s="5">
        <f t="shared" si="115"/>
        <v>1287.2525019601235</v>
      </c>
      <c r="P807" s="5"/>
      <c r="Q807" s="5">
        <v>155.43777608639459</v>
      </c>
      <c r="R807" s="5">
        <v>227.98908090510795</v>
      </c>
      <c r="S807" s="5">
        <f t="shared" si="116"/>
        <v>383.42685699150252</v>
      </c>
      <c r="U807" s="6">
        <f t="shared" si="109"/>
        <v>1670.679358951626</v>
      </c>
      <c r="V807" s="6"/>
    </row>
    <row r="808" spans="1:22">
      <c r="A808" s="35">
        <f t="shared" si="108"/>
        <v>44230.416666666664</v>
      </c>
      <c r="C808" s="36">
        <f t="shared" si="110"/>
        <v>2</v>
      </c>
      <c r="D808" s="36">
        <f t="shared" si="111"/>
        <v>3</v>
      </c>
      <c r="E808" s="36">
        <f t="shared" si="112"/>
        <v>11</v>
      </c>
      <c r="F808" s="5">
        <v>48.651312096722521</v>
      </c>
      <c r="G808" s="5">
        <v>29.665223549380389</v>
      </c>
      <c r="H808" s="5">
        <v>0.15769898338705676</v>
      </c>
      <c r="I808" s="5">
        <v>-0.15246169358977041</v>
      </c>
      <c r="J808" s="5">
        <v>-1.8116495365877094</v>
      </c>
      <c r="K808" s="5">
        <f t="shared" si="113"/>
        <v>76.510123399312477</v>
      </c>
      <c r="L808" s="5">
        <v>1011.9512897158331</v>
      </c>
      <c r="M808" s="5">
        <v>84.567677227563678</v>
      </c>
      <c r="N808" s="5">
        <f t="shared" si="114"/>
        <v>1096.5189669433969</v>
      </c>
      <c r="O808" s="5">
        <f t="shared" si="115"/>
        <v>1173.0290903427094</v>
      </c>
      <c r="P808" s="5"/>
      <c r="Q808" s="5">
        <v>150.49931355372377</v>
      </c>
      <c r="R808" s="5">
        <v>223.07863161639645</v>
      </c>
      <c r="S808" s="5">
        <f t="shared" si="116"/>
        <v>373.57794517012019</v>
      </c>
      <c r="U808" s="6">
        <f t="shared" si="109"/>
        <v>1546.6070355128295</v>
      </c>
      <c r="V808" s="6"/>
    </row>
    <row r="809" spans="1:22">
      <c r="A809" s="35">
        <f t="shared" si="108"/>
        <v>44230.458333333336</v>
      </c>
      <c r="C809" s="36">
        <f t="shared" si="110"/>
        <v>2</v>
      </c>
      <c r="D809" s="36">
        <f t="shared" si="111"/>
        <v>3</v>
      </c>
      <c r="E809" s="36">
        <f t="shared" si="112"/>
        <v>12</v>
      </c>
      <c r="F809" s="5">
        <v>48.357265727872047</v>
      </c>
      <c r="G809" s="5">
        <v>29.668595283013435</v>
      </c>
      <c r="H809" s="5">
        <v>0.15174807835358289</v>
      </c>
      <c r="I809" s="5">
        <v>-0.14666954884131497</v>
      </c>
      <c r="J809" s="5">
        <v>-9.1624548736462081</v>
      </c>
      <c r="K809" s="5">
        <f t="shared" si="113"/>
        <v>68.868484666751527</v>
      </c>
      <c r="L809" s="5">
        <v>985.72145303715706</v>
      </c>
      <c r="M809" s="5">
        <v>82.848429256273604</v>
      </c>
      <c r="N809" s="5">
        <f t="shared" si="114"/>
        <v>1068.5698822934307</v>
      </c>
      <c r="O809" s="5">
        <f t="shared" si="115"/>
        <v>1137.4383669601823</v>
      </c>
      <c r="P809" s="5"/>
      <c r="Q809" s="5">
        <v>147.23599103886033</v>
      </c>
      <c r="R809" s="5">
        <v>222.80332714397809</v>
      </c>
      <c r="S809" s="5">
        <f t="shared" si="116"/>
        <v>370.03931818283843</v>
      </c>
      <c r="U809" s="6">
        <f t="shared" si="109"/>
        <v>1507.4776851430206</v>
      </c>
      <c r="V809" s="6"/>
    </row>
    <row r="810" spans="1:22">
      <c r="A810" s="35">
        <f t="shared" si="108"/>
        <v>44230.5</v>
      </c>
      <c r="C810" s="36">
        <f t="shared" si="110"/>
        <v>2</v>
      </c>
      <c r="D810" s="36">
        <f t="shared" si="111"/>
        <v>3</v>
      </c>
      <c r="E810" s="36">
        <f t="shared" si="112"/>
        <v>13</v>
      </c>
      <c r="F810" s="5">
        <v>48.466482950587931</v>
      </c>
      <c r="G810" s="5">
        <v>30.611969654397299</v>
      </c>
      <c r="H810" s="5">
        <v>0.15472353087031984</v>
      </c>
      <c r="I810" s="5">
        <v>-0.14876575360742264</v>
      </c>
      <c r="J810" s="5">
        <v>-1.102349209958863</v>
      </c>
      <c r="K810" s="5">
        <f t="shared" si="113"/>
        <v>77.982061172289264</v>
      </c>
      <c r="L810" s="5">
        <v>941.1188575019612</v>
      </c>
      <c r="M810" s="5">
        <v>79.762948927394945</v>
      </c>
      <c r="N810" s="5">
        <f t="shared" si="114"/>
        <v>1020.8818064293562</v>
      </c>
      <c r="O810" s="5">
        <f t="shared" si="115"/>
        <v>1098.8638676016453</v>
      </c>
      <c r="P810" s="5"/>
      <c r="Q810" s="5">
        <v>126.13277870516143</v>
      </c>
      <c r="R810" s="5">
        <v>218.24391664351751</v>
      </c>
      <c r="S810" s="5">
        <f t="shared" si="116"/>
        <v>344.37669534867894</v>
      </c>
      <c r="U810" s="6">
        <f t="shared" si="109"/>
        <v>1443.2405629503241</v>
      </c>
      <c r="V810" s="6"/>
    </row>
    <row r="811" spans="1:22">
      <c r="A811" s="35">
        <f t="shared" si="108"/>
        <v>44230.541666666664</v>
      </c>
      <c r="C811" s="36">
        <f t="shared" si="110"/>
        <v>2</v>
      </c>
      <c r="D811" s="36">
        <f t="shared" si="111"/>
        <v>3</v>
      </c>
      <c r="E811" s="36">
        <f t="shared" si="112"/>
        <v>14</v>
      </c>
      <c r="F811" s="5">
        <v>47.533935895090721</v>
      </c>
      <c r="G811" s="5">
        <v>30.541163248103398</v>
      </c>
      <c r="H811" s="5">
        <v>0.148772625836846</v>
      </c>
      <c r="I811" s="5">
        <v>-0.15014483569038822</v>
      </c>
      <c r="J811" s="5">
        <v>0.30318628943945214</v>
      </c>
      <c r="K811" s="5">
        <f t="shared" si="113"/>
        <v>78.376913222780033</v>
      </c>
      <c r="L811" s="5">
        <v>914.77523616775704</v>
      </c>
      <c r="M811" s="5">
        <v>67.525522403902642</v>
      </c>
      <c r="N811" s="5">
        <f t="shared" si="114"/>
        <v>982.30075857165969</v>
      </c>
      <c r="O811" s="5">
        <f t="shared" si="115"/>
        <v>1060.6776717944397</v>
      </c>
      <c r="P811" s="5"/>
      <c r="Q811" s="5">
        <v>122.42500663979106</v>
      </c>
      <c r="R811" s="5">
        <v>202.16674951630435</v>
      </c>
      <c r="S811" s="5">
        <f t="shared" si="116"/>
        <v>324.59175615609541</v>
      </c>
      <c r="U811" s="6">
        <f t="shared" si="109"/>
        <v>1385.2694279505351</v>
      </c>
      <c r="V811" s="6"/>
    </row>
    <row r="812" spans="1:22">
      <c r="A812" s="35">
        <f t="shared" si="108"/>
        <v>44230.583333333336</v>
      </c>
      <c r="C812" s="36">
        <f t="shared" si="110"/>
        <v>2</v>
      </c>
      <c r="D812" s="36">
        <f t="shared" si="111"/>
        <v>3</v>
      </c>
      <c r="E812" s="36">
        <f t="shared" si="112"/>
        <v>15</v>
      </c>
      <c r="F812" s="5">
        <v>47.554939207151463</v>
      </c>
      <c r="G812" s="5">
        <v>30.477100309075581</v>
      </c>
      <c r="H812" s="5">
        <v>0.15026035209521446</v>
      </c>
      <c r="I812" s="5">
        <v>-0.1520203873232214</v>
      </c>
      <c r="J812" s="5">
        <v>4.6717611562092651</v>
      </c>
      <c r="K812" s="5">
        <f t="shared" si="113"/>
        <v>82.702040637208313</v>
      </c>
      <c r="L812" s="5">
        <v>920.34672656148098</v>
      </c>
      <c r="M812" s="5">
        <v>66.571760921270538</v>
      </c>
      <c r="N812" s="5">
        <f t="shared" si="114"/>
        <v>986.91848748275152</v>
      </c>
      <c r="O812" s="5">
        <f t="shared" si="115"/>
        <v>1069.6205281199598</v>
      </c>
      <c r="P812" s="5"/>
      <c r="Q812" s="5">
        <v>119.67859827606068</v>
      </c>
      <c r="R812" s="5">
        <v>186.47541802515707</v>
      </c>
      <c r="S812" s="5">
        <f t="shared" si="116"/>
        <v>306.15401630121778</v>
      </c>
      <c r="U812" s="6">
        <f t="shared" si="109"/>
        <v>1375.7745444211776</v>
      </c>
      <c r="V812" s="6"/>
    </row>
    <row r="813" spans="1:22">
      <c r="A813" s="35">
        <f t="shared" si="108"/>
        <v>44230.625</v>
      </c>
      <c r="C813" s="36">
        <f t="shared" si="110"/>
        <v>2</v>
      </c>
      <c r="D813" s="36">
        <f t="shared" si="111"/>
        <v>3</v>
      </c>
      <c r="E813" s="36">
        <f t="shared" si="112"/>
        <v>16</v>
      </c>
      <c r="F813" s="5">
        <v>47.311300787246786</v>
      </c>
      <c r="G813" s="5">
        <v>29.421334816590281</v>
      </c>
      <c r="H813" s="5">
        <v>0.14282172080337216</v>
      </c>
      <c r="I813" s="5">
        <v>-0.15064130524025582</v>
      </c>
      <c r="J813" s="5">
        <v>1.4078794302336761</v>
      </c>
      <c r="K813" s="5">
        <f t="shared" si="113"/>
        <v>78.132695449633857</v>
      </c>
      <c r="L813" s="5">
        <v>966.47997307147534</v>
      </c>
      <c r="M813" s="5">
        <v>78.427682851710017</v>
      </c>
      <c r="N813" s="5">
        <f t="shared" si="114"/>
        <v>1044.9076559231853</v>
      </c>
      <c r="O813" s="5">
        <f t="shared" si="115"/>
        <v>1123.0403513728193</v>
      </c>
      <c r="P813" s="5"/>
      <c r="Q813" s="5">
        <v>119.53970779152726</v>
      </c>
      <c r="R813" s="5">
        <v>217.17442529155764</v>
      </c>
      <c r="S813" s="5">
        <f t="shared" si="116"/>
        <v>336.7141330830849</v>
      </c>
      <c r="U813" s="6">
        <f t="shared" si="109"/>
        <v>1459.7544844559043</v>
      </c>
      <c r="V813" s="6"/>
    </row>
    <row r="814" spans="1:22">
      <c r="A814" s="35">
        <f t="shared" si="108"/>
        <v>44230.666666666664</v>
      </c>
      <c r="C814" s="36">
        <f t="shared" si="110"/>
        <v>2</v>
      </c>
      <c r="D814" s="36">
        <f t="shared" si="111"/>
        <v>3</v>
      </c>
      <c r="E814" s="36">
        <f t="shared" si="112"/>
        <v>17</v>
      </c>
      <c r="F814" s="5">
        <v>47.609547818509419</v>
      </c>
      <c r="G814" s="5">
        <v>29.41908699416825</v>
      </c>
      <c r="H814" s="5">
        <v>0.15918670964542522</v>
      </c>
      <c r="I814" s="5">
        <v>-0.14391138467538381</v>
      </c>
      <c r="J814" s="5">
        <v>2.6318780549543224</v>
      </c>
      <c r="K814" s="5">
        <f t="shared" si="113"/>
        <v>79.675788192602042</v>
      </c>
      <c r="L814" s="5">
        <v>1132.6757847602705</v>
      </c>
      <c r="M814" s="5">
        <v>81.9107702402314</v>
      </c>
      <c r="N814" s="5">
        <f t="shared" si="114"/>
        <v>1214.5865550005019</v>
      </c>
      <c r="O814" s="5">
        <f t="shared" si="115"/>
        <v>1294.262343193104</v>
      </c>
      <c r="P814" s="5"/>
      <c r="Q814" s="5">
        <v>124.45280771397896</v>
      </c>
      <c r="R814" s="5">
        <v>222.10124956747617</v>
      </c>
      <c r="S814" s="5">
        <f t="shared" si="116"/>
        <v>346.55405728145513</v>
      </c>
      <c r="U814" s="6">
        <f t="shared" si="109"/>
        <v>1640.816400474559</v>
      </c>
      <c r="V814" s="6"/>
    </row>
    <row r="815" spans="1:22">
      <c r="A815" s="35">
        <f t="shared" si="108"/>
        <v>44230.708333333336</v>
      </c>
      <c r="C815" s="36">
        <f t="shared" si="110"/>
        <v>2</v>
      </c>
      <c r="D815" s="36">
        <f t="shared" si="111"/>
        <v>3</v>
      </c>
      <c r="E815" s="36">
        <f t="shared" si="112"/>
        <v>18</v>
      </c>
      <c r="F815" s="5">
        <v>48.067420021433719</v>
      </c>
      <c r="G815" s="5">
        <v>30.620960944085418</v>
      </c>
      <c r="H815" s="5">
        <v>0.16960079345400444</v>
      </c>
      <c r="I815" s="5">
        <v>-0.14694536525790808</v>
      </c>
      <c r="J815" s="5">
        <v>4.4912557410468095</v>
      </c>
      <c r="K815" s="5">
        <f t="shared" si="113"/>
        <v>83.202292134762061</v>
      </c>
      <c r="L815" s="5">
        <v>1187.736674286172</v>
      </c>
      <c r="M815" s="5">
        <v>82.341820884330062</v>
      </c>
      <c r="N815" s="5">
        <f t="shared" si="114"/>
        <v>1270.078495170502</v>
      </c>
      <c r="O815" s="5">
        <f t="shared" si="115"/>
        <v>1353.2807873052641</v>
      </c>
      <c r="P815" s="5"/>
      <c r="Q815" s="5">
        <v>149.23963724617286</v>
      </c>
      <c r="R815" s="5">
        <v>227.29621425891</v>
      </c>
      <c r="S815" s="5">
        <f t="shared" si="116"/>
        <v>376.53585150508286</v>
      </c>
      <c r="U815" s="6">
        <f t="shared" si="109"/>
        <v>1729.8166388103468</v>
      </c>
      <c r="V815" s="6"/>
    </row>
    <row r="816" spans="1:22">
      <c r="A816" s="35">
        <f t="shared" si="108"/>
        <v>44230.75</v>
      </c>
      <c r="C816" s="36">
        <f t="shared" si="110"/>
        <v>2</v>
      </c>
      <c r="D816" s="36">
        <f t="shared" si="111"/>
        <v>3</v>
      </c>
      <c r="E816" s="36">
        <f t="shared" si="112"/>
        <v>19</v>
      </c>
      <c r="F816" s="5">
        <v>48.516890899533728</v>
      </c>
      <c r="G816" s="5">
        <v>29.500008601361287</v>
      </c>
      <c r="H816" s="5">
        <v>0.1636498884205306</v>
      </c>
      <c r="I816" s="5">
        <v>-0.14738667152445706</v>
      </c>
      <c r="J816" s="5">
        <v>3.3979086549199407</v>
      </c>
      <c r="K816" s="5">
        <f t="shared" si="113"/>
        <v>81.431071372711045</v>
      </c>
      <c r="L816" s="5">
        <v>1183.9738651994496</v>
      </c>
      <c r="M816" s="5">
        <v>82.303422694769537</v>
      </c>
      <c r="N816" s="5">
        <f t="shared" si="114"/>
        <v>1266.2772878942192</v>
      </c>
      <c r="O816" s="5">
        <f t="shared" si="115"/>
        <v>1347.7083592669303</v>
      </c>
      <c r="P816" s="5"/>
      <c r="Q816" s="5">
        <v>149.99810006605969</v>
      </c>
      <c r="R816" s="5">
        <v>228.63589289978606</v>
      </c>
      <c r="S816" s="5">
        <f t="shared" si="116"/>
        <v>378.63399296584578</v>
      </c>
      <c r="U816" s="6">
        <f t="shared" si="109"/>
        <v>1726.3423522327762</v>
      </c>
      <c r="V816" s="6"/>
    </row>
    <row r="817" spans="1:22">
      <c r="A817" s="35">
        <f t="shared" si="108"/>
        <v>44230.791666666664</v>
      </c>
      <c r="C817" s="36">
        <f t="shared" si="110"/>
        <v>2</v>
      </c>
      <c r="D817" s="36">
        <f t="shared" si="111"/>
        <v>3</v>
      </c>
      <c r="E817" s="36">
        <f t="shared" si="112"/>
        <v>20</v>
      </c>
      <c r="F817" s="5">
        <v>47.172678927645855</v>
      </c>
      <c r="G817" s="5">
        <v>30.387187412194436</v>
      </c>
      <c r="H817" s="5">
        <v>0.16811306719563598</v>
      </c>
      <c r="I817" s="5">
        <v>-0.14506981362507487</v>
      </c>
      <c r="J817" s="5">
        <v>3.1462325332077175</v>
      </c>
      <c r="K817" s="5">
        <f t="shared" si="113"/>
        <v>80.729142126618569</v>
      </c>
      <c r="L817" s="5">
        <v>1180.4673189456125</v>
      </c>
      <c r="M817" s="5">
        <v>81.895906424917655</v>
      </c>
      <c r="N817" s="5">
        <f t="shared" si="114"/>
        <v>1262.3632253705302</v>
      </c>
      <c r="O817" s="5">
        <f t="shared" si="115"/>
        <v>1343.0923674971489</v>
      </c>
      <c r="P817" s="5"/>
      <c r="Q817" s="5">
        <v>151.79401441824396</v>
      </c>
      <c r="R817" s="5">
        <v>227.77825294481727</v>
      </c>
      <c r="S817" s="5">
        <f t="shared" si="116"/>
        <v>379.5722673630612</v>
      </c>
      <c r="U817" s="6">
        <f t="shared" si="109"/>
        <v>1722.6646348602101</v>
      </c>
      <c r="V817" s="6"/>
    </row>
    <row r="818" spans="1:22">
      <c r="A818" s="35">
        <f t="shared" si="108"/>
        <v>44230.833333333336</v>
      </c>
      <c r="C818" s="36">
        <f t="shared" si="110"/>
        <v>2</v>
      </c>
      <c r="D818" s="36">
        <f t="shared" si="111"/>
        <v>3</v>
      </c>
      <c r="E818" s="36">
        <f t="shared" si="112"/>
        <v>21</v>
      </c>
      <c r="F818" s="5">
        <v>47.407916022726241</v>
      </c>
      <c r="G818" s="5">
        <v>29.707932175398934</v>
      </c>
      <c r="H818" s="5">
        <v>0.16960079345400444</v>
      </c>
      <c r="I818" s="5">
        <v>-0.14760732465773155</v>
      </c>
      <c r="J818" s="5">
        <v>2.2846200181655996</v>
      </c>
      <c r="K818" s="5">
        <f t="shared" si="113"/>
        <v>79.422461685087058</v>
      </c>
      <c r="L818" s="5">
        <v>1168.8157702195433</v>
      </c>
      <c r="M818" s="5">
        <v>80.602754492621656</v>
      </c>
      <c r="N818" s="5">
        <f t="shared" si="114"/>
        <v>1249.418524712165</v>
      </c>
      <c r="O818" s="5">
        <f t="shared" si="115"/>
        <v>1328.840986397252</v>
      </c>
      <c r="P818" s="5"/>
      <c r="Q818" s="5">
        <v>152.09474251084242</v>
      </c>
      <c r="R818" s="5">
        <v>223.08272536319822</v>
      </c>
      <c r="S818" s="5">
        <f t="shared" si="116"/>
        <v>375.17746787404064</v>
      </c>
      <c r="U818" s="6">
        <f t="shared" si="109"/>
        <v>1704.0184542712927</v>
      </c>
      <c r="V818" s="6"/>
    </row>
    <row r="819" spans="1:22">
      <c r="A819" s="35">
        <f t="shared" si="108"/>
        <v>44230.875</v>
      </c>
      <c r="C819" s="36">
        <f t="shared" si="110"/>
        <v>2</v>
      </c>
      <c r="D819" s="36">
        <f t="shared" si="111"/>
        <v>3</v>
      </c>
      <c r="E819" s="36">
        <f t="shared" si="112"/>
        <v>22</v>
      </c>
      <c r="F819" s="5">
        <v>47.60534715609726</v>
      </c>
      <c r="G819" s="5">
        <v>29.621391012150831</v>
      </c>
      <c r="H819" s="5">
        <v>0.16811306719563598</v>
      </c>
      <c r="I819" s="5">
        <v>-0.13442329994458063</v>
      </c>
      <c r="J819" s="5">
        <v>2.2791189007511248</v>
      </c>
      <c r="K819" s="5">
        <f t="shared" si="113"/>
        <v>79.539546836250267</v>
      </c>
      <c r="L819" s="5">
        <v>1120.397925712904</v>
      </c>
      <c r="M819" s="5">
        <v>69.195224324146892</v>
      </c>
      <c r="N819" s="5">
        <f t="shared" si="114"/>
        <v>1189.5931500370509</v>
      </c>
      <c r="O819" s="5">
        <f t="shared" si="115"/>
        <v>1269.1326968733013</v>
      </c>
      <c r="P819" s="5"/>
      <c r="Q819" s="5">
        <v>150.96791797110609</v>
      </c>
      <c r="R819" s="5">
        <v>223.45935006896016</v>
      </c>
      <c r="S819" s="5">
        <f t="shared" si="116"/>
        <v>374.42726804006622</v>
      </c>
      <c r="U819" s="6">
        <f t="shared" si="109"/>
        <v>1643.5599649133674</v>
      </c>
      <c r="V819" s="6"/>
    </row>
    <row r="820" spans="1:22">
      <c r="A820" s="35">
        <f t="shared" si="108"/>
        <v>44230.916666666664</v>
      </c>
      <c r="C820" s="36">
        <f t="shared" si="110"/>
        <v>2</v>
      </c>
      <c r="D820" s="36">
        <f t="shared" si="111"/>
        <v>3</v>
      </c>
      <c r="E820" s="36">
        <f t="shared" si="112"/>
        <v>23</v>
      </c>
      <c r="F820" s="5">
        <v>47.991808098015028</v>
      </c>
      <c r="G820" s="5">
        <v>29.714675642665021</v>
      </c>
      <c r="H820" s="5">
        <v>0.16811306719563598</v>
      </c>
      <c r="I820" s="5">
        <v>-0.13767793366037939</v>
      </c>
      <c r="J820" s="5">
        <v>2.4768153078338138</v>
      </c>
      <c r="K820" s="5">
        <f t="shared" si="113"/>
        <v>80.213734182049123</v>
      </c>
      <c r="L820" s="5">
        <v>969.4314480926937</v>
      </c>
      <c r="M820" s="5">
        <v>63.535826643437709</v>
      </c>
      <c r="N820" s="5">
        <f t="shared" si="114"/>
        <v>1032.9672747361315</v>
      </c>
      <c r="O820" s="5">
        <f t="shared" si="115"/>
        <v>1113.1810089181806</v>
      </c>
      <c r="P820" s="5"/>
      <c r="Q820" s="5">
        <v>148.366438808628</v>
      </c>
      <c r="R820" s="5">
        <v>223.6671077191495</v>
      </c>
      <c r="S820" s="5">
        <f t="shared" si="116"/>
        <v>372.0335465277775</v>
      </c>
      <c r="U820" s="6">
        <f t="shared" si="109"/>
        <v>1485.214555445958</v>
      </c>
      <c r="V820" s="6"/>
    </row>
    <row r="821" spans="1:22">
      <c r="A821" s="35">
        <f t="shared" si="108"/>
        <v>44230.958333333336</v>
      </c>
      <c r="C821" s="36">
        <f t="shared" si="110"/>
        <v>2</v>
      </c>
      <c r="D821" s="36">
        <f t="shared" si="111"/>
        <v>3</v>
      </c>
      <c r="E821" s="36">
        <f t="shared" si="112"/>
        <v>24</v>
      </c>
      <c r="F821" s="5">
        <v>47.895192862535588</v>
      </c>
      <c r="G821" s="5">
        <v>29.798968983491097</v>
      </c>
      <c r="H821" s="5">
        <v>0.16960079345400444</v>
      </c>
      <c r="I821" s="5">
        <v>-0.13674015784396279</v>
      </c>
      <c r="J821" s="5">
        <v>-0.5728666588156619</v>
      </c>
      <c r="K821" s="5">
        <f t="shared" si="113"/>
        <v>77.154155822821082</v>
      </c>
      <c r="L821" s="5">
        <v>897.00800956500382</v>
      </c>
      <c r="M821" s="5">
        <v>58.015157905656842</v>
      </c>
      <c r="N821" s="5">
        <f t="shared" si="114"/>
        <v>955.02316747066061</v>
      </c>
      <c r="O821" s="5">
        <f t="shared" si="115"/>
        <v>1032.1773232934818</v>
      </c>
      <c r="P821" s="5"/>
      <c r="Q821" s="5">
        <v>126.08084574137936</v>
      </c>
      <c r="R821" s="5">
        <v>223.45935006896016</v>
      </c>
      <c r="S821" s="5">
        <f t="shared" si="116"/>
        <v>349.54019581033953</v>
      </c>
      <c r="U821" s="6">
        <f t="shared" si="109"/>
        <v>1381.7175191038214</v>
      </c>
      <c r="V821" s="6"/>
    </row>
    <row r="822" spans="1:22">
      <c r="A822" s="35">
        <f t="shared" si="108"/>
        <v>44231</v>
      </c>
      <c r="C822" s="36">
        <f t="shared" si="110"/>
        <v>2</v>
      </c>
      <c r="D822" s="36">
        <f t="shared" si="111"/>
        <v>4</v>
      </c>
      <c r="E822" s="36">
        <f t="shared" si="112"/>
        <v>1</v>
      </c>
      <c r="F822" s="5">
        <v>48.386670364757087</v>
      </c>
      <c r="G822" s="5">
        <v>29.797845072280079</v>
      </c>
      <c r="H822" s="5">
        <v>0.16662534093726752</v>
      </c>
      <c r="I822" s="5">
        <v>-0.13536107576099723</v>
      </c>
      <c r="J822" s="5">
        <v>2.4283367106187543</v>
      </c>
      <c r="K822" s="5">
        <f t="shared" si="113"/>
        <v>80.64411641283219</v>
      </c>
      <c r="L822" s="5">
        <v>877.61415710409358</v>
      </c>
      <c r="M822" s="5">
        <v>55.806642680289265</v>
      </c>
      <c r="N822" s="5">
        <f t="shared" si="114"/>
        <v>933.42079978438289</v>
      </c>
      <c r="O822" s="5">
        <f t="shared" si="115"/>
        <v>1014.0649161972151</v>
      </c>
      <c r="P822" s="5"/>
      <c r="Q822" s="5">
        <v>123.70521458418605</v>
      </c>
      <c r="R822" s="5">
        <v>207.46098756768083</v>
      </c>
      <c r="S822" s="5">
        <f t="shared" si="116"/>
        <v>331.16620215186686</v>
      </c>
      <c r="U822" s="6">
        <f t="shared" si="109"/>
        <v>1345.231118349082</v>
      </c>
      <c r="V822" s="6"/>
    </row>
    <row r="823" spans="1:22">
      <c r="A823" s="35">
        <f t="shared" si="108"/>
        <v>44231.041666666664</v>
      </c>
      <c r="C823" s="36">
        <f t="shared" si="110"/>
        <v>2</v>
      </c>
      <c r="D823" s="36">
        <f t="shared" si="111"/>
        <v>4</v>
      </c>
      <c r="E823" s="36">
        <f t="shared" si="112"/>
        <v>2</v>
      </c>
      <c r="F823" s="5">
        <v>47.273494825537448</v>
      </c>
      <c r="G823" s="5">
        <v>29.733782133252266</v>
      </c>
      <c r="H823" s="5">
        <v>0.16662534093726752</v>
      </c>
      <c r="I823" s="5">
        <v>-0.10844139350150914</v>
      </c>
      <c r="J823" s="5">
        <v>5.2655380171341406</v>
      </c>
      <c r="K823" s="5">
        <f t="shared" si="113"/>
        <v>82.33099892335963</v>
      </c>
      <c r="L823" s="5">
        <v>875.59373739463081</v>
      </c>
      <c r="M823" s="5">
        <v>63.643141219636313</v>
      </c>
      <c r="N823" s="5">
        <f t="shared" si="114"/>
        <v>939.23687861426708</v>
      </c>
      <c r="O823" s="5">
        <f t="shared" si="115"/>
        <v>1021.5678775376267</v>
      </c>
      <c r="P823" s="5"/>
      <c r="Q823" s="5">
        <v>122.82476968657855</v>
      </c>
      <c r="R823" s="5">
        <v>217.78337012831952</v>
      </c>
      <c r="S823" s="5">
        <f t="shared" si="116"/>
        <v>340.6081398148981</v>
      </c>
      <c r="U823" s="6">
        <f t="shared" si="109"/>
        <v>1362.1760173525249</v>
      </c>
      <c r="V823" s="6"/>
    </row>
    <row r="824" spans="1:22">
      <c r="A824" s="35">
        <f t="shared" si="108"/>
        <v>44231.083333333336</v>
      </c>
      <c r="C824" s="36">
        <f t="shared" si="110"/>
        <v>2</v>
      </c>
      <c r="D824" s="36">
        <f t="shared" si="111"/>
        <v>4</v>
      </c>
      <c r="E824" s="36">
        <f t="shared" si="112"/>
        <v>3</v>
      </c>
      <c r="F824" s="5">
        <v>49.226802847187017</v>
      </c>
      <c r="G824" s="5">
        <v>29.803464628335156</v>
      </c>
      <c r="H824" s="5">
        <v>0.16811306719563598</v>
      </c>
      <c r="I824" s="5">
        <v>-0.11031694513434231</v>
      </c>
      <c r="J824" s="5">
        <v>3.6719330661284673</v>
      </c>
      <c r="K824" s="5">
        <f t="shared" si="113"/>
        <v>82.759996663711945</v>
      </c>
      <c r="L824" s="5">
        <v>889.07375606344567</v>
      </c>
      <c r="M824" s="5">
        <v>63.85247328530491</v>
      </c>
      <c r="N824" s="5">
        <f t="shared" si="114"/>
        <v>952.92622934875055</v>
      </c>
      <c r="O824" s="5">
        <f t="shared" si="115"/>
        <v>1035.6862260124626</v>
      </c>
      <c r="P824" s="5"/>
      <c r="Q824" s="5">
        <v>122.50834093051111</v>
      </c>
      <c r="R824" s="5">
        <v>197.07515193161495</v>
      </c>
      <c r="S824" s="5">
        <f t="shared" si="116"/>
        <v>319.58349286212604</v>
      </c>
      <c r="U824" s="6">
        <f t="shared" si="109"/>
        <v>1355.2697188745888</v>
      </c>
      <c r="V824" s="6"/>
    </row>
    <row r="825" spans="1:22">
      <c r="A825" s="35">
        <f t="shared" si="108"/>
        <v>44231.125</v>
      </c>
      <c r="C825" s="36">
        <f t="shared" si="110"/>
        <v>2</v>
      </c>
      <c r="D825" s="36">
        <f t="shared" si="111"/>
        <v>4</v>
      </c>
      <c r="E825" s="36">
        <f t="shared" si="112"/>
        <v>4</v>
      </c>
      <c r="F825" s="5">
        <v>46.895435208443985</v>
      </c>
      <c r="G825" s="5">
        <v>29.74052560051835</v>
      </c>
      <c r="H825" s="5">
        <v>0.1636498884205306</v>
      </c>
      <c r="I825" s="5">
        <v>-9.8015532954289358E-2</v>
      </c>
      <c r="J825" s="5">
        <v>5.7871755200275059</v>
      </c>
      <c r="K825" s="5">
        <f t="shared" si="113"/>
        <v>82.488770684456085</v>
      </c>
      <c r="L825" s="5">
        <v>916.01499419711877</v>
      </c>
      <c r="M825" s="5">
        <v>56.853303008632274</v>
      </c>
      <c r="N825" s="5">
        <f t="shared" si="114"/>
        <v>972.86829720575099</v>
      </c>
      <c r="O825" s="5">
        <f t="shared" si="115"/>
        <v>1055.357067890207</v>
      </c>
      <c r="P825" s="5"/>
      <c r="Q825" s="5">
        <v>123.24264888352255</v>
      </c>
      <c r="R825" s="5">
        <v>187.32282361312144</v>
      </c>
      <c r="S825" s="5">
        <f t="shared" si="116"/>
        <v>310.56547249664402</v>
      </c>
      <c r="U825" s="6">
        <f t="shared" si="109"/>
        <v>1365.9225403868509</v>
      </c>
      <c r="V825" s="6"/>
    </row>
    <row r="826" spans="1:22">
      <c r="A826" s="35">
        <f t="shared" si="108"/>
        <v>44231.166666666664</v>
      </c>
      <c r="C826" s="36">
        <f t="shared" si="110"/>
        <v>2</v>
      </c>
      <c r="D826" s="36">
        <f t="shared" si="111"/>
        <v>4</v>
      </c>
      <c r="E826" s="36">
        <f t="shared" si="112"/>
        <v>5</v>
      </c>
      <c r="F826" s="5">
        <v>47.29449813759819</v>
      </c>
      <c r="G826" s="5">
        <v>29.733782133252266</v>
      </c>
      <c r="H826" s="5">
        <v>0.16811306719563598</v>
      </c>
      <c r="I826" s="5">
        <v>-8.7865488823662713E-2</v>
      </c>
      <c r="J826" s="5">
        <v>5.247659385537097</v>
      </c>
      <c r="K826" s="5">
        <f t="shared" si="113"/>
        <v>82.356187234759517</v>
      </c>
      <c r="L826" s="5">
        <v>942.03408190512141</v>
      </c>
      <c r="M826" s="5">
        <v>58.414003616575719</v>
      </c>
      <c r="N826" s="5">
        <f t="shared" si="114"/>
        <v>1000.4480855216972</v>
      </c>
      <c r="O826" s="5">
        <f t="shared" si="115"/>
        <v>1082.8042727564566</v>
      </c>
      <c r="P826" s="5"/>
      <c r="Q826" s="5">
        <v>123.66294356715412</v>
      </c>
      <c r="R826" s="5">
        <v>192.48401489344076</v>
      </c>
      <c r="S826" s="5">
        <f t="shared" si="116"/>
        <v>316.14695846059487</v>
      </c>
      <c r="U826" s="6">
        <f t="shared" si="109"/>
        <v>1398.9512312170514</v>
      </c>
      <c r="V826" s="6"/>
    </row>
    <row r="827" spans="1:22">
      <c r="A827" s="35">
        <f t="shared" si="108"/>
        <v>44231.208333333336</v>
      </c>
      <c r="C827" s="36">
        <f t="shared" si="110"/>
        <v>2</v>
      </c>
      <c r="D827" s="36">
        <f t="shared" si="111"/>
        <v>4</v>
      </c>
      <c r="E827" s="36">
        <f t="shared" si="112"/>
        <v>6</v>
      </c>
      <c r="F827" s="5">
        <v>47.042458392869214</v>
      </c>
      <c r="G827" s="5">
        <v>31.36723798819893</v>
      </c>
      <c r="H827" s="5">
        <v>0.17108851971237291</v>
      </c>
      <c r="I827" s="5">
        <v>-8.6210590324103997E-2</v>
      </c>
      <c r="J827" s="5">
        <v>5.1665179036735935</v>
      </c>
      <c r="K827" s="5">
        <f t="shared" si="113"/>
        <v>83.661092214130008</v>
      </c>
      <c r="L827" s="5">
        <v>1003.1305053329436</v>
      </c>
      <c r="M827" s="5">
        <v>60.970579850540197</v>
      </c>
      <c r="N827" s="5">
        <f t="shared" si="114"/>
        <v>1064.1010851834837</v>
      </c>
      <c r="O827" s="5">
        <f t="shared" si="115"/>
        <v>1147.7621773976139</v>
      </c>
      <c r="P827" s="5"/>
      <c r="Q827" s="5">
        <v>126.93713577211147</v>
      </c>
      <c r="R827" s="5">
        <v>193.31197518409681</v>
      </c>
      <c r="S827" s="5">
        <f t="shared" si="116"/>
        <v>320.24911095620826</v>
      </c>
      <c r="U827" s="6">
        <f t="shared" si="109"/>
        <v>1468.0112883538222</v>
      </c>
      <c r="V827" s="6"/>
    </row>
    <row r="828" spans="1:22">
      <c r="A828" s="35">
        <f t="shared" si="108"/>
        <v>44231.25</v>
      </c>
      <c r="C828" s="36">
        <f t="shared" si="110"/>
        <v>2</v>
      </c>
      <c r="D828" s="36">
        <f t="shared" si="111"/>
        <v>4</v>
      </c>
      <c r="E828" s="36">
        <f t="shared" si="112"/>
        <v>7</v>
      </c>
      <c r="F828" s="5">
        <v>46.836625934673883</v>
      </c>
      <c r="G828" s="5">
        <v>29.702312619343864</v>
      </c>
      <c r="H828" s="5">
        <v>0.15918670964542522</v>
      </c>
      <c r="I828" s="5">
        <v>-8.5989937190829535E-2</v>
      </c>
      <c r="J828" s="5">
        <v>4.7143948161714446</v>
      </c>
      <c r="K828" s="5">
        <f t="shared" si="113"/>
        <v>81.32653014264379</v>
      </c>
      <c r="L828" s="5">
        <v>1188.789429707753</v>
      </c>
      <c r="M828" s="5">
        <v>68.185723534088226</v>
      </c>
      <c r="N828" s="5">
        <f t="shared" si="114"/>
        <v>1256.9751532418413</v>
      </c>
      <c r="O828" s="5">
        <f t="shared" si="115"/>
        <v>1338.3016833844852</v>
      </c>
      <c r="P828" s="5"/>
      <c r="Q828" s="5">
        <v>150.69376023207056</v>
      </c>
      <c r="R828" s="5">
        <v>187.36478451783947</v>
      </c>
      <c r="S828" s="5">
        <f t="shared" si="116"/>
        <v>338.05854474991003</v>
      </c>
      <c r="U828" s="6">
        <f t="shared" si="109"/>
        <v>1676.3602281343951</v>
      </c>
      <c r="V828" s="6"/>
    </row>
    <row r="829" spans="1:22">
      <c r="A829" s="35">
        <f t="shared" si="108"/>
        <v>44231.291666666664</v>
      </c>
      <c r="C829" s="36">
        <f t="shared" si="110"/>
        <v>2</v>
      </c>
      <c r="D829" s="36">
        <f t="shared" si="111"/>
        <v>4</v>
      </c>
      <c r="E829" s="36">
        <f t="shared" si="112"/>
        <v>8</v>
      </c>
      <c r="F829" s="5">
        <v>46.269536509033685</v>
      </c>
      <c r="G829" s="5">
        <v>29.841677609509642</v>
      </c>
      <c r="H829" s="5">
        <v>0.17108851971237291</v>
      </c>
      <c r="I829" s="5">
        <v>-5.7470519715101365E-2</v>
      </c>
      <c r="J829" s="5">
        <v>2.4823164252482885</v>
      </c>
      <c r="K829" s="5">
        <f t="shared" si="113"/>
        <v>78.70714854378889</v>
      </c>
      <c r="L829" s="5">
        <v>1256.4912997469237</v>
      </c>
      <c r="M829" s="5">
        <v>84.445050751225267</v>
      </c>
      <c r="N829" s="5">
        <f t="shared" si="114"/>
        <v>1340.9363504981488</v>
      </c>
      <c r="O829" s="5">
        <f t="shared" si="115"/>
        <v>1419.6434990419377</v>
      </c>
      <c r="P829" s="5"/>
      <c r="Q829" s="5">
        <v>158.49457448947354</v>
      </c>
      <c r="R829" s="5">
        <v>187.25425335419197</v>
      </c>
      <c r="S829" s="5">
        <f t="shared" si="116"/>
        <v>345.74882784366548</v>
      </c>
      <c r="U829" s="6">
        <f t="shared" si="109"/>
        <v>1765.3923268856033</v>
      </c>
      <c r="V829" s="6"/>
    </row>
    <row r="830" spans="1:22">
      <c r="A830" s="35">
        <f t="shared" si="108"/>
        <v>44231.333333333336</v>
      </c>
      <c r="C830" s="36">
        <f t="shared" si="110"/>
        <v>2</v>
      </c>
      <c r="D830" s="36">
        <f t="shared" si="111"/>
        <v>4</v>
      </c>
      <c r="E830" s="36">
        <f t="shared" si="112"/>
        <v>9</v>
      </c>
      <c r="F830" s="5">
        <v>47.563340531975761</v>
      </c>
      <c r="G830" s="5">
        <v>29.785482048958922</v>
      </c>
      <c r="H830" s="5">
        <v>0.15026035209521446</v>
      </c>
      <c r="I830" s="5">
        <v>-6.5579522362938958E-2</v>
      </c>
      <c r="J830" s="5">
        <v>2.6652285792795762</v>
      </c>
      <c r="K830" s="5">
        <f t="shared" si="113"/>
        <v>80.098731989946529</v>
      </c>
      <c r="L830" s="5">
        <v>1195.783723011471</v>
      </c>
      <c r="M830" s="5">
        <v>85.857113206031229</v>
      </c>
      <c r="N830" s="5">
        <f t="shared" si="114"/>
        <v>1281.6408362175023</v>
      </c>
      <c r="O830" s="5">
        <f t="shared" si="115"/>
        <v>1361.7395682074489</v>
      </c>
      <c r="P830" s="5"/>
      <c r="Q830" s="5">
        <v>159.02960479076316</v>
      </c>
      <c r="R830" s="5">
        <v>181.97434341662159</v>
      </c>
      <c r="S830" s="5">
        <f t="shared" si="116"/>
        <v>341.00394820738472</v>
      </c>
      <c r="U830" s="6">
        <f t="shared" si="109"/>
        <v>1702.7435164148337</v>
      </c>
      <c r="V830" s="6"/>
    </row>
    <row r="831" spans="1:22">
      <c r="A831" s="35">
        <f t="shared" si="108"/>
        <v>44231.375</v>
      </c>
      <c r="C831" s="36">
        <f t="shared" si="110"/>
        <v>2</v>
      </c>
      <c r="D831" s="36">
        <f t="shared" si="111"/>
        <v>4</v>
      </c>
      <c r="E831" s="36">
        <f t="shared" si="112"/>
        <v>10</v>
      </c>
      <c r="F831" s="5">
        <v>46.845027259498188</v>
      </c>
      <c r="G831" s="5">
        <v>29.685453951178651</v>
      </c>
      <c r="H831" s="5">
        <v>0.1562112571286883</v>
      </c>
      <c r="I831" s="5">
        <v>4.3036982491429954E-2</v>
      </c>
      <c r="J831" s="5">
        <v>2.8646440855542878</v>
      </c>
      <c r="K831" s="5">
        <f t="shared" si="113"/>
        <v>79.594373535851247</v>
      </c>
      <c r="L831" s="5">
        <v>1142.2881145729202</v>
      </c>
      <c r="M831" s="5">
        <v>86.259674870778554</v>
      </c>
      <c r="N831" s="5">
        <f t="shared" si="114"/>
        <v>1228.5477894436988</v>
      </c>
      <c r="O831" s="5">
        <f t="shared" si="115"/>
        <v>1308.14216297955</v>
      </c>
      <c r="P831" s="5"/>
      <c r="Q831" s="5">
        <v>157.24093689864148</v>
      </c>
      <c r="R831" s="5">
        <v>186.59925386591033</v>
      </c>
      <c r="S831" s="5">
        <f t="shared" si="116"/>
        <v>343.84019076455183</v>
      </c>
      <c r="U831" s="6">
        <f t="shared" si="109"/>
        <v>1651.9823537441018</v>
      </c>
      <c r="V831" s="6"/>
    </row>
    <row r="832" spans="1:22">
      <c r="A832" s="35">
        <f t="shared" si="108"/>
        <v>44231.416666666664</v>
      </c>
      <c r="C832" s="36">
        <f t="shared" si="110"/>
        <v>2</v>
      </c>
      <c r="D832" s="36">
        <f t="shared" si="111"/>
        <v>4</v>
      </c>
      <c r="E832" s="36">
        <f t="shared" si="112"/>
        <v>11</v>
      </c>
      <c r="F832" s="5">
        <v>46.248533196972936</v>
      </c>
      <c r="G832" s="5">
        <v>29.698940885710822</v>
      </c>
      <c r="H832" s="5">
        <v>0.15174807835358289</v>
      </c>
      <c r="I832" s="5">
        <v>3.6362225209876531E-2</v>
      </c>
      <c r="J832" s="5">
        <v>2.9760417131974028</v>
      </c>
      <c r="K832" s="5">
        <f t="shared" si="113"/>
        <v>79.111626099444607</v>
      </c>
      <c r="L832" s="5">
        <v>1107.1613072637404</v>
      </c>
      <c r="M832" s="5">
        <v>85.570984761241604</v>
      </c>
      <c r="N832" s="5">
        <f t="shared" si="114"/>
        <v>1192.7322920249819</v>
      </c>
      <c r="O832" s="5">
        <f t="shared" si="115"/>
        <v>1271.8439181244266</v>
      </c>
      <c r="P832" s="5"/>
      <c r="Q832" s="5">
        <v>153.21794382054745</v>
      </c>
      <c r="R832" s="5">
        <v>181.14024250576296</v>
      </c>
      <c r="S832" s="5">
        <f t="shared" si="116"/>
        <v>334.35818632631037</v>
      </c>
      <c r="U832" s="6">
        <f t="shared" si="109"/>
        <v>1606.2021044507369</v>
      </c>
      <c r="V832" s="6"/>
    </row>
    <row r="833" spans="1:22">
      <c r="A833" s="35">
        <f t="shared" si="108"/>
        <v>44231.458333333336</v>
      </c>
      <c r="C833" s="36">
        <f t="shared" si="110"/>
        <v>2</v>
      </c>
      <c r="D833" s="36">
        <f t="shared" si="111"/>
        <v>4</v>
      </c>
      <c r="E833" s="36">
        <f t="shared" si="112"/>
        <v>12</v>
      </c>
      <c r="F833" s="5">
        <v>45.912480204000964</v>
      </c>
      <c r="G833" s="5">
        <v>29.503380334994329</v>
      </c>
      <c r="H833" s="5">
        <v>0.15174807835358289</v>
      </c>
      <c r="I833" s="5">
        <v>3.9837512058949809E-2</v>
      </c>
      <c r="J833" s="5">
        <v>3.7933014690853177</v>
      </c>
      <c r="K833" s="5">
        <f t="shared" si="113"/>
        <v>79.40074759849314</v>
      </c>
      <c r="L833" s="5">
        <v>1103.7368838482405</v>
      </c>
      <c r="M833" s="5">
        <v>86.169253327619913</v>
      </c>
      <c r="N833" s="5">
        <f t="shared" si="114"/>
        <v>1189.9061371758603</v>
      </c>
      <c r="O833" s="5">
        <f t="shared" si="115"/>
        <v>1269.3068847743534</v>
      </c>
      <c r="P833" s="5"/>
      <c r="Q833" s="5">
        <v>150.38699342275328</v>
      </c>
      <c r="R833" s="5">
        <v>180.86493803334454</v>
      </c>
      <c r="S833" s="5">
        <f t="shared" si="116"/>
        <v>331.25193145609785</v>
      </c>
      <c r="U833" s="6">
        <f t="shared" si="109"/>
        <v>1600.5588162304512</v>
      </c>
      <c r="V833" s="6"/>
    </row>
    <row r="834" spans="1:22">
      <c r="A834" s="35">
        <f t="shared" si="108"/>
        <v>44231.5</v>
      </c>
      <c r="C834" s="36">
        <f t="shared" si="110"/>
        <v>2</v>
      </c>
      <c r="D834" s="36">
        <f t="shared" si="111"/>
        <v>4</v>
      </c>
      <c r="E834" s="36">
        <f t="shared" si="112"/>
        <v>13</v>
      </c>
      <c r="F834" s="5">
        <v>45.975490140183219</v>
      </c>
      <c r="G834" s="5">
        <v>29.694445240866763</v>
      </c>
      <c r="H834" s="5">
        <v>0.1562112571286883</v>
      </c>
      <c r="I834" s="5">
        <v>-9.312973377943401E-3</v>
      </c>
      <c r="J834" s="5">
        <v>1.8022407848838393</v>
      </c>
      <c r="K834" s="5">
        <f t="shared" si="113"/>
        <v>77.619074449684561</v>
      </c>
      <c r="L834" s="5">
        <v>993.74376596777574</v>
      </c>
      <c r="M834" s="5">
        <v>83.096159511502719</v>
      </c>
      <c r="N834" s="5">
        <f t="shared" si="114"/>
        <v>1076.8399254792785</v>
      </c>
      <c r="O834" s="5">
        <f t="shared" si="115"/>
        <v>1154.4589999289631</v>
      </c>
      <c r="P834" s="5"/>
      <c r="Q834" s="5">
        <v>127.28617359846066</v>
      </c>
      <c r="R834" s="5">
        <v>181.0112894815075</v>
      </c>
      <c r="S834" s="5">
        <f t="shared" si="116"/>
        <v>308.29746307996817</v>
      </c>
      <c r="U834" s="6">
        <f t="shared" si="109"/>
        <v>1462.7564630089312</v>
      </c>
      <c r="V834" s="6"/>
    </row>
    <row r="835" spans="1:22">
      <c r="A835" s="35">
        <f t="shared" si="108"/>
        <v>44231.541666666664</v>
      </c>
      <c r="C835" s="36">
        <f t="shared" si="110"/>
        <v>2</v>
      </c>
      <c r="D835" s="36">
        <f t="shared" si="111"/>
        <v>4</v>
      </c>
      <c r="E835" s="36">
        <f t="shared" si="112"/>
        <v>14</v>
      </c>
      <c r="F835" s="5">
        <v>46.046901401189757</v>
      </c>
      <c r="G835" s="5">
        <v>29.422458727801295</v>
      </c>
      <c r="H835" s="5">
        <v>0.13835854202826678</v>
      </c>
      <c r="I835" s="5">
        <v>-5.5153661815719179E-2</v>
      </c>
      <c r="J835" s="5">
        <v>0.29424697364093078</v>
      </c>
      <c r="K835" s="5">
        <f t="shared" si="113"/>
        <v>75.846811982844542</v>
      </c>
      <c r="L835" s="5">
        <v>998.88287467049327</v>
      </c>
      <c r="M835" s="5">
        <v>81.635789656927074</v>
      </c>
      <c r="N835" s="5">
        <f t="shared" si="114"/>
        <v>1080.5186643274203</v>
      </c>
      <c r="O835" s="5">
        <f t="shared" si="115"/>
        <v>1156.365476310265</v>
      </c>
      <c r="P835" s="5"/>
      <c r="Q835" s="5">
        <v>123.75593980462435</v>
      </c>
      <c r="R835" s="5">
        <v>174.64141945796845</v>
      </c>
      <c r="S835" s="5">
        <f t="shared" si="116"/>
        <v>298.39735926259277</v>
      </c>
      <c r="U835" s="6">
        <f t="shared" si="109"/>
        <v>1454.7628355728577</v>
      </c>
      <c r="V835" s="6"/>
    </row>
    <row r="836" spans="1:22">
      <c r="A836" s="35">
        <f t="shared" si="108"/>
        <v>44231.583333333336</v>
      </c>
      <c r="C836" s="36">
        <f t="shared" si="110"/>
        <v>2</v>
      </c>
      <c r="D836" s="36">
        <f t="shared" si="111"/>
        <v>4</v>
      </c>
      <c r="E836" s="36">
        <f t="shared" si="112"/>
        <v>15</v>
      </c>
      <c r="F836" s="5">
        <v>46.240131872148645</v>
      </c>
      <c r="G836" s="5">
        <v>29.522486825581574</v>
      </c>
      <c r="H836" s="5">
        <v>0.13835854202826678</v>
      </c>
      <c r="I836" s="5">
        <v>1.3634952482603824E-2</v>
      </c>
      <c r="J836" s="5">
        <v>3.1372932174091961</v>
      </c>
      <c r="K836" s="5">
        <f t="shared" si="113"/>
        <v>79.051905409650288</v>
      </c>
      <c r="L836" s="5">
        <v>1006.7785403323505</v>
      </c>
      <c r="M836" s="5">
        <v>81.77327994857923</v>
      </c>
      <c r="N836" s="5">
        <f t="shared" si="114"/>
        <v>1088.5518202809299</v>
      </c>
      <c r="O836" s="5">
        <f t="shared" si="115"/>
        <v>1167.6037256905802</v>
      </c>
      <c r="P836" s="5"/>
      <c r="Q836" s="5">
        <v>121.17982325236537</v>
      </c>
      <c r="R836" s="5">
        <v>169.7964701180851</v>
      </c>
      <c r="S836" s="5">
        <f t="shared" si="116"/>
        <v>290.97629337045043</v>
      </c>
      <c r="U836" s="6">
        <f t="shared" si="109"/>
        <v>1458.5800190610307</v>
      </c>
      <c r="V836" s="6"/>
    </row>
    <row r="837" spans="1:22">
      <c r="A837" s="35">
        <f t="shared" si="108"/>
        <v>44231.625</v>
      </c>
      <c r="C837" s="36">
        <f t="shared" si="110"/>
        <v>2</v>
      </c>
      <c r="D837" s="36">
        <f t="shared" si="111"/>
        <v>4</v>
      </c>
      <c r="E837" s="36">
        <f t="shared" si="112"/>
        <v>16</v>
      </c>
      <c r="F837" s="5">
        <v>45.261377530117784</v>
      </c>
      <c r="G837" s="5">
        <v>29.637125769105033</v>
      </c>
      <c r="H837" s="5">
        <v>0.14282172080337216</v>
      </c>
      <c r="I837" s="5">
        <v>5.0925332005993085E-2</v>
      </c>
      <c r="J837" s="5">
        <v>3.7358835560717369</v>
      </c>
      <c r="K837" s="5">
        <f t="shared" si="113"/>
        <v>78.828133908103922</v>
      </c>
      <c r="L837" s="5">
        <v>1115.5952238178343</v>
      </c>
      <c r="M837" s="5">
        <v>82.69979110313615</v>
      </c>
      <c r="N837" s="5">
        <f t="shared" si="114"/>
        <v>1198.2950149209705</v>
      </c>
      <c r="O837" s="5">
        <f t="shared" si="115"/>
        <v>1277.1231488290744</v>
      </c>
      <c r="P837" s="5"/>
      <c r="Q837" s="5">
        <v>121.31267502017994</v>
      </c>
      <c r="R837" s="5">
        <v>169.51809533556542</v>
      </c>
      <c r="S837" s="5">
        <f t="shared" si="116"/>
        <v>290.83077035574536</v>
      </c>
      <c r="U837" s="6">
        <f t="shared" si="109"/>
        <v>1567.9539191848198</v>
      </c>
      <c r="V837" s="6"/>
    </row>
    <row r="838" spans="1:22">
      <c r="A838" s="35">
        <f t="shared" ref="A838:A901" si="117">IFERROR(IF(YEAR(A837+1/24)=ForecastYear,--TEXT(A837+1/24,"m/d/yyyy hh:mm"),""),"")</f>
        <v>44231.666666666664</v>
      </c>
      <c r="C838" s="36">
        <f t="shared" si="110"/>
        <v>2</v>
      </c>
      <c r="D838" s="36">
        <f t="shared" si="111"/>
        <v>4</v>
      </c>
      <c r="E838" s="36">
        <f t="shared" si="112"/>
        <v>17</v>
      </c>
      <c r="F838" s="5">
        <v>45.534420586907501</v>
      </c>
      <c r="G838" s="5">
        <v>30.553526271424555</v>
      </c>
      <c r="H838" s="5">
        <v>0.13984626828663524</v>
      </c>
      <c r="I838" s="5">
        <v>-8.8165038280758057E-3</v>
      </c>
      <c r="J838" s="5">
        <v>2.5421410771307018</v>
      </c>
      <c r="K838" s="5">
        <f t="shared" si="113"/>
        <v>78.761117699921328</v>
      </c>
      <c r="L838" s="5">
        <v>1168.8632629453291</v>
      </c>
      <c r="M838" s="5">
        <v>82.608130908701355</v>
      </c>
      <c r="N838" s="5">
        <f t="shared" si="114"/>
        <v>1251.4713938540303</v>
      </c>
      <c r="O838" s="5">
        <f t="shared" si="115"/>
        <v>1330.2325115539516</v>
      </c>
      <c r="P838" s="5"/>
      <c r="Q838" s="5">
        <v>122.54578097416794</v>
      </c>
      <c r="R838" s="5">
        <v>168.51103362233241</v>
      </c>
      <c r="S838" s="5">
        <f t="shared" si="116"/>
        <v>291.05681459650032</v>
      </c>
      <c r="U838" s="6">
        <f t="shared" ref="U838:U901" si="118">+O838+S838</f>
        <v>1621.2893261504519</v>
      </c>
      <c r="V838" s="6"/>
    </row>
    <row r="839" spans="1:22">
      <c r="A839" s="35">
        <f t="shared" si="117"/>
        <v>44231.708333333336</v>
      </c>
      <c r="C839" s="36">
        <f t="shared" ref="C839:C902" si="119">IFERROR(MONTH($A839),0)</f>
        <v>2</v>
      </c>
      <c r="D839" s="36">
        <f t="shared" ref="D839:D902" si="120">IFERROR(DAY($A839),0)</f>
        <v>4</v>
      </c>
      <c r="E839" s="36">
        <f t="shared" ref="E839:E902" si="121">IFERROR(HOUR($A839)+1,0)</f>
        <v>18</v>
      </c>
      <c r="F839" s="5">
        <v>45.446206676252366</v>
      </c>
      <c r="G839" s="5">
        <v>29.552832428278958</v>
      </c>
      <c r="H839" s="5">
        <v>0.14579717332010908</v>
      </c>
      <c r="I839" s="5">
        <v>-1.5105118126398809E-2</v>
      </c>
      <c r="J839" s="5">
        <v>5.2590054402044508</v>
      </c>
      <c r="K839" s="5">
        <f t="shared" ref="K839:K902" si="122">SUM(F839:J839)</f>
        <v>80.388736599929473</v>
      </c>
      <c r="L839" s="5">
        <v>1169.8210329153387</v>
      </c>
      <c r="M839" s="5">
        <v>80.091191515573527</v>
      </c>
      <c r="N839" s="5">
        <f t="shared" ref="N839:N902" si="123">SUM(L839:M839)</f>
        <v>1249.9122244309121</v>
      </c>
      <c r="O839" s="5">
        <f t="shared" ref="O839:O902" si="124">SUM(K839,N839)</f>
        <v>1330.3009610308416</v>
      </c>
      <c r="P839" s="5"/>
      <c r="Q839" s="5">
        <v>147.03550564379469</v>
      </c>
      <c r="R839" s="5">
        <v>158.35636065909321</v>
      </c>
      <c r="S839" s="5">
        <f t="shared" ref="S839:S902" si="125">SUM(Q839:R839)</f>
        <v>305.39186630288793</v>
      </c>
      <c r="U839" s="6">
        <f t="shared" si="118"/>
        <v>1635.6928273337294</v>
      </c>
      <c r="V839" s="6"/>
    </row>
    <row r="840" spans="1:22">
      <c r="A840" s="35">
        <f t="shared" si="117"/>
        <v>44231.75</v>
      </c>
      <c r="C840" s="36">
        <f t="shared" si="119"/>
        <v>2</v>
      </c>
      <c r="D840" s="36">
        <f t="shared" si="120"/>
        <v>4</v>
      </c>
      <c r="E840" s="36">
        <f t="shared" si="121"/>
        <v>19</v>
      </c>
      <c r="F840" s="5">
        <v>43.471895342542048</v>
      </c>
      <c r="G840" s="5">
        <v>29.704560441765892</v>
      </c>
      <c r="H840" s="5">
        <v>0.148772625836846</v>
      </c>
      <c r="I840" s="5">
        <v>6.7363990434942789E-2</v>
      </c>
      <c r="J840" s="5">
        <v>5.3449603998056201</v>
      </c>
      <c r="K840" s="5">
        <f t="shared" si="122"/>
        <v>78.73755280038533</v>
      </c>
      <c r="L840" s="5">
        <v>1130.7335301619967</v>
      </c>
      <c r="M840" s="5">
        <v>69.148155575653362</v>
      </c>
      <c r="N840" s="5">
        <f t="shared" si="123"/>
        <v>1199.8816857376501</v>
      </c>
      <c r="O840" s="5">
        <f t="shared" si="124"/>
        <v>1278.6192385380355</v>
      </c>
      <c r="P840" s="5"/>
      <c r="Q840" s="5">
        <v>149.19011976907834</v>
      </c>
      <c r="R840" s="5">
        <v>153.5830518882407</v>
      </c>
      <c r="S840" s="5">
        <f t="shared" si="125"/>
        <v>302.77317165731904</v>
      </c>
      <c r="U840" s="6">
        <f t="shared" si="118"/>
        <v>1581.3924101953544</v>
      </c>
      <c r="V840" s="6"/>
    </row>
    <row r="841" spans="1:22">
      <c r="A841" s="35">
        <f t="shared" si="117"/>
        <v>44231.791666666664</v>
      </c>
      <c r="C841" s="36">
        <f t="shared" si="119"/>
        <v>2</v>
      </c>
      <c r="D841" s="36">
        <f t="shared" si="120"/>
        <v>4</v>
      </c>
      <c r="E841" s="36">
        <f t="shared" si="121"/>
        <v>20</v>
      </c>
      <c r="F841" s="5">
        <v>42.551950274281289</v>
      </c>
      <c r="G841" s="5">
        <v>29.775366848059793</v>
      </c>
      <c r="H841" s="5">
        <v>0.148772625836846</v>
      </c>
      <c r="I841" s="5">
        <v>6.7639806851535866E-2</v>
      </c>
      <c r="J841" s="5">
        <v>3.3927513573438701</v>
      </c>
      <c r="K841" s="5">
        <f t="shared" si="122"/>
        <v>75.936480912373327</v>
      </c>
      <c r="L841" s="5">
        <v>1109.616087527784</v>
      </c>
      <c r="M841" s="5">
        <v>66.331462573698303</v>
      </c>
      <c r="N841" s="5">
        <f t="shared" si="123"/>
        <v>1175.9475501014822</v>
      </c>
      <c r="O841" s="5">
        <f t="shared" si="124"/>
        <v>1251.8840310138555</v>
      </c>
      <c r="P841" s="5"/>
      <c r="Q841" s="5">
        <v>148.35919234856539</v>
      </c>
      <c r="R841" s="5">
        <v>164.5614573738614</v>
      </c>
      <c r="S841" s="5">
        <f t="shared" si="125"/>
        <v>312.92064972242679</v>
      </c>
      <c r="U841" s="6">
        <f t="shared" si="118"/>
        <v>1564.8046807362823</v>
      </c>
      <c r="V841" s="6"/>
    </row>
    <row r="842" spans="1:22">
      <c r="A842" s="35">
        <f t="shared" si="117"/>
        <v>44231.833333333336</v>
      </c>
      <c r="C842" s="36">
        <f t="shared" si="119"/>
        <v>2</v>
      </c>
      <c r="D842" s="36">
        <f t="shared" si="120"/>
        <v>4</v>
      </c>
      <c r="E842" s="36">
        <f t="shared" si="121"/>
        <v>21</v>
      </c>
      <c r="F842" s="5">
        <v>42.266305230255114</v>
      </c>
      <c r="G842" s="5">
        <v>29.819199385289355</v>
      </c>
      <c r="H842" s="5">
        <v>0.14728489957847754</v>
      </c>
      <c r="I842" s="5">
        <v>6.7860459984810328E-2</v>
      </c>
      <c r="J842" s="5">
        <v>3.0956910169622303</v>
      </c>
      <c r="K842" s="5">
        <f t="shared" si="122"/>
        <v>75.396340992069995</v>
      </c>
      <c r="L842" s="5">
        <v>983.97906365989752</v>
      </c>
      <c r="M842" s="5">
        <v>63.989173010506995</v>
      </c>
      <c r="N842" s="5">
        <f t="shared" si="123"/>
        <v>1047.9682366704046</v>
      </c>
      <c r="O842" s="5">
        <f t="shared" si="124"/>
        <v>1123.3645776624746</v>
      </c>
      <c r="P842" s="5"/>
      <c r="Q842" s="5">
        <v>149.19253525576588</v>
      </c>
      <c r="R842" s="5">
        <v>165.26967557056597</v>
      </c>
      <c r="S842" s="5">
        <f t="shared" si="125"/>
        <v>314.46221082633184</v>
      </c>
      <c r="U842" s="6">
        <f t="shared" si="118"/>
        <v>1437.8267884888064</v>
      </c>
      <c r="V842" s="6"/>
    </row>
    <row r="843" spans="1:22">
      <c r="A843" s="35">
        <f t="shared" si="117"/>
        <v>44231.875</v>
      </c>
      <c r="C843" s="36">
        <f t="shared" si="119"/>
        <v>2</v>
      </c>
      <c r="D843" s="36">
        <f t="shared" si="120"/>
        <v>4</v>
      </c>
      <c r="E843" s="36">
        <f t="shared" si="121"/>
        <v>22</v>
      </c>
      <c r="F843" s="5">
        <v>42.404927089856052</v>
      </c>
      <c r="G843" s="5">
        <v>31.282944647372855</v>
      </c>
      <c r="H843" s="5">
        <v>0.15026035209521446</v>
      </c>
      <c r="I843" s="5">
        <v>6.5543602085428199E-2</v>
      </c>
      <c r="J843" s="5">
        <v>2.7463700611430797</v>
      </c>
      <c r="K843" s="5">
        <f t="shared" si="122"/>
        <v>76.650045752552629</v>
      </c>
      <c r="L843" s="5">
        <v>917.46253290179266</v>
      </c>
      <c r="M843" s="5">
        <v>59.39501542728302</v>
      </c>
      <c r="N843" s="5">
        <f t="shared" si="123"/>
        <v>976.85754832907571</v>
      </c>
      <c r="O843" s="5">
        <f t="shared" si="124"/>
        <v>1053.5075940816284</v>
      </c>
      <c r="P843" s="5"/>
      <c r="Q843" s="5">
        <v>147.83623948071346</v>
      </c>
      <c r="R843" s="5">
        <v>174.68338036268651</v>
      </c>
      <c r="S843" s="5">
        <f t="shared" si="125"/>
        <v>322.51961984339994</v>
      </c>
      <c r="U843" s="6">
        <f t="shared" si="118"/>
        <v>1376.0272139250283</v>
      </c>
      <c r="V843" s="6"/>
    </row>
    <row r="844" spans="1:22">
      <c r="A844" s="35">
        <f t="shared" si="117"/>
        <v>44231.916666666664</v>
      </c>
      <c r="C844" s="36">
        <f t="shared" si="119"/>
        <v>2</v>
      </c>
      <c r="D844" s="36">
        <f t="shared" si="120"/>
        <v>4</v>
      </c>
      <c r="E844" s="36">
        <f t="shared" si="121"/>
        <v>23</v>
      </c>
      <c r="F844" s="5">
        <v>41.669811167729861</v>
      </c>
      <c r="G844" s="5">
        <v>29.678710483912564</v>
      </c>
      <c r="H844" s="5">
        <v>0.14579717332010908</v>
      </c>
      <c r="I844" s="5">
        <v>6.6922684168393809E-2</v>
      </c>
      <c r="J844" s="5">
        <v>5.2579739806892372</v>
      </c>
      <c r="K844" s="5">
        <f t="shared" si="122"/>
        <v>76.819215489820166</v>
      </c>
      <c r="L844" s="5">
        <v>820.60903411634376</v>
      </c>
      <c r="M844" s="5">
        <v>61.719515787782221</v>
      </c>
      <c r="N844" s="5">
        <f t="shared" si="123"/>
        <v>882.32854990412602</v>
      </c>
      <c r="O844" s="5">
        <f t="shared" si="124"/>
        <v>959.1477653939462</v>
      </c>
      <c r="P844" s="5"/>
      <c r="Q844" s="5">
        <v>126.89486475507957</v>
      </c>
      <c r="R844" s="5">
        <v>174.62913821756317</v>
      </c>
      <c r="S844" s="5">
        <f t="shared" si="125"/>
        <v>301.52400297264273</v>
      </c>
      <c r="U844" s="6">
        <f t="shared" si="118"/>
        <v>1260.6717683665888</v>
      </c>
      <c r="V844" s="6"/>
    </row>
    <row r="845" spans="1:22">
      <c r="A845" s="35">
        <f t="shared" si="117"/>
        <v>44231.958333333336</v>
      </c>
      <c r="C845" s="36">
        <f t="shared" si="119"/>
        <v>2</v>
      </c>
      <c r="D845" s="36">
        <f t="shared" si="120"/>
        <v>4</v>
      </c>
      <c r="E845" s="36">
        <f t="shared" si="121"/>
        <v>24</v>
      </c>
      <c r="F845" s="5">
        <v>41.842038326628</v>
      </c>
      <c r="G845" s="5">
        <v>29.736029955674294</v>
      </c>
      <c r="H845" s="5">
        <v>0.1338953632531614</v>
      </c>
      <c r="I845" s="5">
        <v>6.6205561485251696E-2</v>
      </c>
      <c r="J845" s="5">
        <v>5.7582318455680408</v>
      </c>
      <c r="K845" s="5">
        <f t="shared" si="122"/>
        <v>77.536401052608738</v>
      </c>
      <c r="L845" s="5">
        <v>833.32913413358676</v>
      </c>
      <c r="M845" s="5">
        <v>55.534929965987303</v>
      </c>
      <c r="N845" s="5">
        <f t="shared" si="123"/>
        <v>888.86406409957408</v>
      </c>
      <c r="O845" s="5">
        <f t="shared" si="124"/>
        <v>966.40046515218285</v>
      </c>
      <c r="P845" s="5"/>
      <c r="Q845" s="5">
        <v>123.19675463645933</v>
      </c>
      <c r="R845" s="5">
        <v>174.76525529872168</v>
      </c>
      <c r="S845" s="5">
        <f t="shared" si="125"/>
        <v>297.96200993518102</v>
      </c>
      <c r="U845" s="6">
        <f t="shared" si="118"/>
        <v>1264.3624750873639</v>
      </c>
      <c r="V845" s="6"/>
    </row>
    <row r="846" spans="1:22">
      <c r="A846" s="35">
        <f t="shared" si="117"/>
        <v>44232</v>
      </c>
      <c r="C846" s="36">
        <f t="shared" si="119"/>
        <v>2</v>
      </c>
      <c r="D846" s="36">
        <f t="shared" si="120"/>
        <v>5</v>
      </c>
      <c r="E846" s="36">
        <f t="shared" si="121"/>
        <v>1</v>
      </c>
      <c r="F846" s="5">
        <v>41.665610505317716</v>
      </c>
      <c r="G846" s="5">
        <v>29.553956339489972</v>
      </c>
      <c r="H846" s="5">
        <v>0.14579717332010908</v>
      </c>
      <c r="I846" s="5">
        <v>5.511774153820842E-2</v>
      </c>
      <c r="J846" s="5">
        <v>3.6427083798640698</v>
      </c>
      <c r="K846" s="5">
        <f t="shared" si="122"/>
        <v>75.063190139530079</v>
      </c>
      <c r="L846" s="5">
        <v>792.52595666123955</v>
      </c>
      <c r="M846" s="5">
        <v>52.81361311229545</v>
      </c>
      <c r="N846" s="5">
        <f t="shared" si="123"/>
        <v>845.339569773535</v>
      </c>
      <c r="O846" s="5">
        <f t="shared" si="124"/>
        <v>920.4027599130651</v>
      </c>
      <c r="P846" s="5"/>
      <c r="Q846" s="5">
        <v>121.33924537374287</v>
      </c>
      <c r="R846" s="5">
        <v>186.10186362949648</v>
      </c>
      <c r="S846" s="5">
        <f t="shared" si="125"/>
        <v>307.44110900323938</v>
      </c>
      <c r="U846" s="6">
        <f t="shared" si="118"/>
        <v>1227.8438689163045</v>
      </c>
      <c r="V846" s="6"/>
    </row>
    <row r="847" spans="1:22">
      <c r="A847" s="35">
        <f t="shared" si="117"/>
        <v>44232.041666666664</v>
      </c>
      <c r="C847" s="36">
        <f t="shared" si="119"/>
        <v>2</v>
      </c>
      <c r="D847" s="36">
        <f t="shared" si="120"/>
        <v>5</v>
      </c>
      <c r="E847" s="36">
        <f t="shared" si="121"/>
        <v>2</v>
      </c>
      <c r="F847" s="5">
        <v>41.867242301100895</v>
      </c>
      <c r="G847" s="5">
        <v>29.383121835415793</v>
      </c>
      <c r="H847" s="5">
        <v>0.14430944706174062</v>
      </c>
      <c r="I847" s="5">
        <v>6.4164520002462644E-2</v>
      </c>
      <c r="J847" s="5">
        <v>3.5495332036564027</v>
      </c>
      <c r="K847" s="5">
        <f t="shared" si="122"/>
        <v>75.008371307237297</v>
      </c>
      <c r="L847" s="5">
        <v>774.26599302846068</v>
      </c>
      <c r="M847" s="5">
        <v>51.043580438683421</v>
      </c>
      <c r="N847" s="5">
        <f t="shared" si="123"/>
        <v>825.30957346714411</v>
      </c>
      <c r="O847" s="5">
        <f t="shared" si="124"/>
        <v>900.31794477438143</v>
      </c>
      <c r="P847" s="5"/>
      <c r="Q847" s="5">
        <v>120.67015556129491</v>
      </c>
      <c r="R847" s="5">
        <v>190.96318795658684</v>
      </c>
      <c r="S847" s="5">
        <f t="shared" si="125"/>
        <v>311.63334351788171</v>
      </c>
      <c r="U847" s="6">
        <f t="shared" si="118"/>
        <v>1211.9512882922631</v>
      </c>
      <c r="V847" s="6"/>
    </row>
    <row r="848" spans="1:22">
      <c r="A848" s="35">
        <f t="shared" si="117"/>
        <v>44232.083333333336</v>
      </c>
      <c r="C848" s="36">
        <f t="shared" si="119"/>
        <v>2</v>
      </c>
      <c r="D848" s="36">
        <f t="shared" si="120"/>
        <v>5</v>
      </c>
      <c r="E848" s="36">
        <f t="shared" si="121"/>
        <v>3</v>
      </c>
      <c r="F848" s="5">
        <v>41.56479460742613</v>
      </c>
      <c r="G848" s="5">
        <v>30.554650182635569</v>
      </c>
      <c r="H848" s="5">
        <v>0.12943218447805602</v>
      </c>
      <c r="I848" s="5">
        <v>7.7348544715613532E-2</v>
      </c>
      <c r="J848" s="5">
        <v>5.7912385500548895</v>
      </c>
      <c r="K848" s="5">
        <f t="shared" si="122"/>
        <v>78.117464069310259</v>
      </c>
      <c r="L848" s="5">
        <v>777.29563316086751</v>
      </c>
      <c r="M848" s="5">
        <v>51.296265299017115</v>
      </c>
      <c r="N848" s="5">
        <f t="shared" si="123"/>
        <v>828.59189845988465</v>
      </c>
      <c r="O848" s="5">
        <f t="shared" si="124"/>
        <v>906.70936252919489</v>
      </c>
      <c r="P848" s="5"/>
      <c r="Q848" s="5">
        <v>120.8803029031107</v>
      </c>
      <c r="R848" s="5">
        <v>180.60089136463105</v>
      </c>
      <c r="S848" s="5">
        <f t="shared" si="125"/>
        <v>301.48119426774178</v>
      </c>
      <c r="U848" s="6">
        <f t="shared" si="118"/>
        <v>1208.1905567969366</v>
      </c>
      <c r="V848" s="6"/>
    </row>
    <row r="849" spans="1:22">
      <c r="A849" s="35">
        <f t="shared" si="117"/>
        <v>44232.125</v>
      </c>
      <c r="C849" s="36">
        <f t="shared" si="119"/>
        <v>2</v>
      </c>
      <c r="D849" s="36">
        <f t="shared" si="120"/>
        <v>5</v>
      </c>
      <c r="E849" s="36">
        <f t="shared" si="121"/>
        <v>4</v>
      </c>
      <c r="F849" s="5">
        <v>41.568995269838283</v>
      </c>
      <c r="G849" s="5">
        <v>29.33254583092015</v>
      </c>
      <c r="H849" s="5">
        <v>0.14579717332010908</v>
      </c>
      <c r="I849" s="5">
        <v>8.0603178431412348E-2</v>
      </c>
      <c r="J849" s="5">
        <v>5.3937828168590842</v>
      </c>
      <c r="K849" s="5">
        <f t="shared" si="122"/>
        <v>76.521724269369045</v>
      </c>
      <c r="L849" s="5">
        <v>776.59214716016822</v>
      </c>
      <c r="M849" s="5">
        <v>51.371823026861989</v>
      </c>
      <c r="N849" s="5">
        <f t="shared" si="123"/>
        <v>827.96397018703021</v>
      </c>
      <c r="O849" s="5">
        <f t="shared" si="124"/>
        <v>904.4856944563993</v>
      </c>
      <c r="P849" s="5"/>
      <c r="Q849" s="5">
        <v>121.37064670068082</v>
      </c>
      <c r="R849" s="5">
        <v>185.64336398769927</v>
      </c>
      <c r="S849" s="5">
        <f t="shared" si="125"/>
        <v>307.0140106883801</v>
      </c>
      <c r="U849" s="6">
        <f t="shared" si="118"/>
        <v>1211.4997051447795</v>
      </c>
      <c r="V849" s="6"/>
    </row>
    <row r="850" spans="1:22">
      <c r="A850" s="35">
        <f t="shared" si="117"/>
        <v>44232.166666666664</v>
      </c>
      <c r="C850" s="36">
        <f t="shared" si="119"/>
        <v>2</v>
      </c>
      <c r="D850" s="36">
        <f t="shared" si="120"/>
        <v>5</v>
      </c>
      <c r="E850" s="36">
        <f t="shared" si="121"/>
        <v>5</v>
      </c>
      <c r="F850" s="5">
        <v>41.560593945013977</v>
      </c>
      <c r="G850" s="5">
        <v>29.38986530268188</v>
      </c>
      <c r="H850" s="5">
        <v>0.13240763699479294</v>
      </c>
      <c r="I850" s="5">
        <v>8.8491527945975423E-2</v>
      </c>
      <c r="J850" s="5">
        <v>5.3483985981896671</v>
      </c>
      <c r="K850" s="5">
        <f t="shared" si="122"/>
        <v>76.519757010826297</v>
      </c>
      <c r="L850" s="5">
        <v>796.59845789735539</v>
      </c>
      <c r="M850" s="5">
        <v>51.915590937089895</v>
      </c>
      <c r="N850" s="5">
        <f t="shared" si="123"/>
        <v>848.51404883444525</v>
      </c>
      <c r="O850" s="5">
        <f t="shared" si="124"/>
        <v>925.03380584527156</v>
      </c>
      <c r="P850" s="5"/>
      <c r="Q850" s="5">
        <v>123.03491702839432</v>
      </c>
      <c r="R850" s="5">
        <v>185.31381737015761</v>
      </c>
      <c r="S850" s="5">
        <f t="shared" si="125"/>
        <v>308.34873439855193</v>
      </c>
      <c r="U850" s="6">
        <f t="shared" si="118"/>
        <v>1233.3825402438235</v>
      </c>
      <c r="V850" s="6"/>
    </row>
    <row r="851" spans="1:22">
      <c r="A851" s="35">
        <f t="shared" si="117"/>
        <v>44232.208333333336</v>
      </c>
      <c r="C851" s="36">
        <f t="shared" si="119"/>
        <v>2</v>
      </c>
      <c r="D851" s="36">
        <f t="shared" si="120"/>
        <v>5</v>
      </c>
      <c r="E851" s="36">
        <f t="shared" si="121"/>
        <v>6</v>
      </c>
      <c r="F851" s="5">
        <v>41.211938964805555</v>
      </c>
      <c r="G851" s="5">
        <v>30.6355717898286</v>
      </c>
      <c r="H851" s="5">
        <v>0.13538308951152986</v>
      </c>
      <c r="I851" s="5">
        <v>8.9649956895666516E-2</v>
      </c>
      <c r="J851" s="5">
        <v>-10.876740587931923</v>
      </c>
      <c r="K851" s="5">
        <f t="shared" si="122"/>
        <v>61.195803213109443</v>
      </c>
      <c r="L851" s="5">
        <v>846.09379362025595</v>
      </c>
      <c r="M851" s="5">
        <v>53.842932322772441</v>
      </c>
      <c r="N851" s="5">
        <f t="shared" si="123"/>
        <v>899.93672594302836</v>
      </c>
      <c r="O851" s="5">
        <f t="shared" si="124"/>
        <v>961.13252915613782</v>
      </c>
      <c r="P851" s="5"/>
      <c r="Q851" s="5">
        <v>124.57116656166829</v>
      </c>
      <c r="R851" s="5">
        <v>196.05376210457575</v>
      </c>
      <c r="S851" s="5">
        <f t="shared" si="125"/>
        <v>320.62492866624405</v>
      </c>
      <c r="U851" s="6">
        <f t="shared" si="118"/>
        <v>1281.7574578223819</v>
      </c>
      <c r="V851" s="6"/>
    </row>
    <row r="852" spans="1:22">
      <c r="A852" s="35">
        <f t="shared" si="117"/>
        <v>44232.25</v>
      </c>
      <c r="C852" s="36">
        <f t="shared" si="119"/>
        <v>2</v>
      </c>
      <c r="D852" s="36">
        <f t="shared" si="120"/>
        <v>5</v>
      </c>
      <c r="E852" s="36">
        <f t="shared" si="121"/>
        <v>7</v>
      </c>
      <c r="F852" s="5">
        <v>40.699458150523306</v>
      </c>
      <c r="G852" s="5">
        <v>30.509693734194997</v>
      </c>
      <c r="H852" s="5">
        <v>0.14579717332010908</v>
      </c>
      <c r="I852" s="5">
        <v>0.10007581744288629</v>
      </c>
      <c r="J852" s="5">
        <v>0.99976528204732595</v>
      </c>
      <c r="K852" s="5">
        <f t="shared" si="122"/>
        <v>72.454790157528606</v>
      </c>
      <c r="L852" s="5">
        <v>868.00182729144399</v>
      </c>
      <c r="M852" s="5">
        <v>60.800436540882181</v>
      </c>
      <c r="N852" s="5">
        <f t="shared" si="123"/>
        <v>928.80226383232616</v>
      </c>
      <c r="O852" s="5">
        <f t="shared" si="124"/>
        <v>1001.2570539898547</v>
      </c>
      <c r="P852" s="5"/>
      <c r="Q852" s="5">
        <v>147.75290518999338</v>
      </c>
      <c r="R852" s="5">
        <v>197.23685493028449</v>
      </c>
      <c r="S852" s="5">
        <f t="shared" si="125"/>
        <v>344.98976012027788</v>
      </c>
      <c r="U852" s="6">
        <f t="shared" si="118"/>
        <v>1346.2468141101326</v>
      </c>
      <c r="V852" s="6"/>
    </row>
    <row r="853" spans="1:22">
      <c r="A853" s="35">
        <f t="shared" si="117"/>
        <v>44232.291666666664</v>
      </c>
      <c r="C853" s="36">
        <f t="shared" si="119"/>
        <v>2</v>
      </c>
      <c r="D853" s="36">
        <f t="shared" si="120"/>
        <v>5</v>
      </c>
      <c r="E853" s="36">
        <f t="shared" si="121"/>
        <v>8</v>
      </c>
      <c r="F853" s="5">
        <v>41.653008518081265</v>
      </c>
      <c r="G853" s="5">
        <v>30.623208766507446</v>
      </c>
      <c r="H853" s="5">
        <v>0.13538308951152986</v>
      </c>
      <c r="I853" s="5">
        <v>6.9460195201050456E-2</v>
      </c>
      <c r="J853" s="5">
        <v>2.0803910341532221</v>
      </c>
      <c r="K853" s="5">
        <f t="shared" si="122"/>
        <v>74.561451603454515</v>
      </c>
      <c r="L853" s="5">
        <v>932.78586299016138</v>
      </c>
      <c r="M853" s="5">
        <v>57.607641635804931</v>
      </c>
      <c r="N853" s="5">
        <f t="shared" si="123"/>
        <v>990.39350462596633</v>
      </c>
      <c r="O853" s="5">
        <f t="shared" si="124"/>
        <v>1064.9549562294208</v>
      </c>
      <c r="P853" s="5"/>
      <c r="Q853" s="5">
        <v>156.1080736421863</v>
      </c>
      <c r="R853" s="5">
        <v>207.44870632727554</v>
      </c>
      <c r="S853" s="5">
        <f t="shared" si="125"/>
        <v>363.55677996946184</v>
      </c>
      <c r="U853" s="6">
        <f t="shared" si="118"/>
        <v>1428.5117361988825</v>
      </c>
      <c r="V853" s="6"/>
    </row>
    <row r="854" spans="1:22">
      <c r="A854" s="35">
        <f t="shared" si="117"/>
        <v>44232.333333333336</v>
      </c>
      <c r="C854" s="36">
        <f t="shared" si="119"/>
        <v>2</v>
      </c>
      <c r="D854" s="36">
        <f t="shared" si="120"/>
        <v>5</v>
      </c>
      <c r="E854" s="36">
        <f t="shared" si="121"/>
        <v>9</v>
      </c>
      <c r="F854" s="5">
        <v>41.804232364918654</v>
      </c>
      <c r="G854" s="5">
        <v>29.425830461434337</v>
      </c>
      <c r="H854" s="5">
        <v>0.13240763699479294</v>
      </c>
      <c r="I854" s="5">
        <v>7.1997706233707104E-2</v>
      </c>
      <c r="J854" s="5">
        <v>4.7539340975879822</v>
      </c>
      <c r="K854" s="5">
        <f t="shared" si="122"/>
        <v>76.188402267169479</v>
      </c>
      <c r="L854" s="5">
        <v>931.38383814769861</v>
      </c>
      <c r="M854" s="5">
        <v>57.218705135095227</v>
      </c>
      <c r="N854" s="5">
        <f t="shared" si="123"/>
        <v>988.60254328279382</v>
      </c>
      <c r="O854" s="5">
        <f t="shared" si="124"/>
        <v>1064.7909455499632</v>
      </c>
      <c r="P854" s="5"/>
      <c r="Q854" s="5">
        <v>157.27233822557946</v>
      </c>
      <c r="R854" s="5">
        <v>207.48964379529318</v>
      </c>
      <c r="S854" s="5">
        <f t="shared" si="125"/>
        <v>364.76198202087267</v>
      </c>
      <c r="U854" s="6">
        <f t="shared" si="118"/>
        <v>1429.5529275708359</v>
      </c>
      <c r="V854" s="6"/>
    </row>
    <row r="855" spans="1:22">
      <c r="A855" s="35">
        <f t="shared" si="117"/>
        <v>44232.375</v>
      </c>
      <c r="C855" s="36">
        <f t="shared" si="119"/>
        <v>2</v>
      </c>
      <c r="D855" s="36">
        <f t="shared" si="120"/>
        <v>5</v>
      </c>
      <c r="E855" s="36">
        <f t="shared" si="121"/>
        <v>10</v>
      </c>
      <c r="F855" s="5">
        <v>41.623603881196225</v>
      </c>
      <c r="G855" s="5">
        <v>29.596664965508516</v>
      </c>
      <c r="H855" s="5">
        <v>0.13687081576989832</v>
      </c>
      <c r="I855" s="5">
        <v>7.9665402614995717E-2</v>
      </c>
      <c r="J855" s="5">
        <v>4.2203885164173975</v>
      </c>
      <c r="K855" s="5">
        <f t="shared" si="122"/>
        <v>75.65719358150703</v>
      </c>
      <c r="L855" s="5">
        <v>930.41023726909384</v>
      </c>
      <c r="M855" s="5">
        <v>61.030035111795193</v>
      </c>
      <c r="N855" s="5">
        <f t="shared" si="123"/>
        <v>991.44027238088904</v>
      </c>
      <c r="O855" s="5">
        <f t="shared" si="124"/>
        <v>1067.097465962396</v>
      </c>
      <c r="P855" s="5"/>
      <c r="Q855" s="5">
        <v>155.71072608208635</v>
      </c>
      <c r="R855" s="5">
        <v>223.85030288852826</v>
      </c>
      <c r="S855" s="5">
        <f t="shared" si="125"/>
        <v>379.56102897061464</v>
      </c>
      <c r="U855" s="6">
        <f t="shared" si="118"/>
        <v>1446.6584949330106</v>
      </c>
      <c r="V855" s="6"/>
    </row>
    <row r="856" spans="1:22">
      <c r="A856" s="35">
        <f t="shared" si="117"/>
        <v>44232.416666666664</v>
      </c>
      <c r="C856" s="36">
        <f t="shared" si="119"/>
        <v>2</v>
      </c>
      <c r="D856" s="36">
        <f t="shared" si="120"/>
        <v>5</v>
      </c>
      <c r="E856" s="36">
        <f t="shared" si="121"/>
        <v>11</v>
      </c>
      <c r="F856" s="5">
        <v>40.993504519373779</v>
      </c>
      <c r="G856" s="5">
        <v>30.601854453498174</v>
      </c>
      <c r="H856" s="5">
        <v>0.12794445821968756</v>
      </c>
      <c r="I856" s="5">
        <v>8.0603178431412348E-2</v>
      </c>
      <c r="J856" s="5">
        <v>5.8129620079078563</v>
      </c>
      <c r="K856" s="5">
        <f t="shared" si="122"/>
        <v>77.61686861743091</v>
      </c>
      <c r="L856" s="5">
        <v>945.51094520534252</v>
      </c>
      <c r="M856" s="5">
        <v>63.241027639715064</v>
      </c>
      <c r="N856" s="5">
        <f t="shared" si="123"/>
        <v>1008.7519728450576</v>
      </c>
      <c r="O856" s="5">
        <f t="shared" si="124"/>
        <v>1086.3688414624885</v>
      </c>
      <c r="P856" s="5"/>
      <c r="Q856" s="5">
        <v>152.14546773128072</v>
      </c>
      <c r="R856" s="5">
        <v>218.82932243616924</v>
      </c>
      <c r="S856" s="5">
        <f t="shared" si="125"/>
        <v>370.97479016744995</v>
      </c>
      <c r="U856" s="6">
        <f t="shared" si="118"/>
        <v>1457.3436316299385</v>
      </c>
      <c r="V856" s="6"/>
    </row>
    <row r="857" spans="1:22">
      <c r="A857" s="35">
        <f t="shared" si="117"/>
        <v>44232.458333333336</v>
      </c>
      <c r="C857" s="36">
        <f t="shared" si="119"/>
        <v>2</v>
      </c>
      <c r="D857" s="36">
        <f t="shared" si="120"/>
        <v>5</v>
      </c>
      <c r="E857" s="36">
        <f t="shared" si="121"/>
        <v>12</v>
      </c>
      <c r="F857" s="5">
        <v>40.787672061178448</v>
      </c>
      <c r="G857" s="5">
        <v>29.633754035471991</v>
      </c>
      <c r="H857" s="5">
        <v>0.13984626828663524</v>
      </c>
      <c r="I857" s="5">
        <v>7.5252339949505864E-2</v>
      </c>
      <c r="J857" s="5">
        <v>5.4377917561748834</v>
      </c>
      <c r="K857" s="5">
        <f t="shared" si="122"/>
        <v>76.074316461061457</v>
      </c>
      <c r="L857" s="5">
        <v>963.76299338382387</v>
      </c>
      <c r="M857" s="5">
        <v>80.767495112349025</v>
      </c>
      <c r="N857" s="5">
        <f t="shared" si="123"/>
        <v>1044.5304884961729</v>
      </c>
      <c r="O857" s="5">
        <f t="shared" si="124"/>
        <v>1120.6048049572344</v>
      </c>
      <c r="P857" s="5"/>
      <c r="Q857" s="5">
        <v>150.56211620759976</v>
      </c>
      <c r="R857" s="5">
        <v>216.34851187430249</v>
      </c>
      <c r="S857" s="5">
        <f t="shared" si="125"/>
        <v>366.91062808190225</v>
      </c>
      <c r="U857" s="6">
        <f t="shared" si="118"/>
        <v>1487.5154330391365</v>
      </c>
      <c r="V857" s="6"/>
    </row>
    <row r="858" spans="1:22">
      <c r="A858" s="35">
        <f t="shared" si="117"/>
        <v>44232.5</v>
      </c>
      <c r="C858" s="36">
        <f t="shared" si="119"/>
        <v>2</v>
      </c>
      <c r="D858" s="36">
        <f t="shared" si="120"/>
        <v>5</v>
      </c>
      <c r="E858" s="36">
        <f t="shared" si="121"/>
        <v>13</v>
      </c>
      <c r="F858" s="5">
        <v>40.712060137759757</v>
      </c>
      <c r="G858" s="5">
        <v>29.685453951178651</v>
      </c>
      <c r="H858" s="5">
        <v>0.1338953632531614</v>
      </c>
      <c r="I858" s="5">
        <v>8.5898853630000105E-2</v>
      </c>
      <c r="J858" s="5">
        <v>3.7994902261766019</v>
      </c>
      <c r="K858" s="5">
        <f t="shared" si="122"/>
        <v>74.416798531998168</v>
      </c>
      <c r="L858" s="5">
        <v>933.92469897722867</v>
      </c>
      <c r="M858" s="5">
        <v>68.85831117703529</v>
      </c>
      <c r="N858" s="5">
        <f t="shared" si="123"/>
        <v>1002.7830101542639</v>
      </c>
      <c r="O858" s="5">
        <f t="shared" si="124"/>
        <v>1077.199808686262</v>
      </c>
      <c r="P858" s="5"/>
      <c r="Q858" s="5">
        <v>147.92440474480858</v>
      </c>
      <c r="R858" s="5">
        <v>218.34216656675977</v>
      </c>
      <c r="S858" s="5">
        <f t="shared" si="125"/>
        <v>366.26657131156833</v>
      </c>
      <c r="U858" s="6">
        <f t="shared" si="118"/>
        <v>1443.4663799978302</v>
      </c>
      <c r="V858" s="6"/>
    </row>
    <row r="859" spans="1:22">
      <c r="A859" s="35">
        <f t="shared" si="117"/>
        <v>44232.541666666664</v>
      </c>
      <c r="C859" s="36">
        <f t="shared" si="119"/>
        <v>2</v>
      </c>
      <c r="D859" s="36">
        <f t="shared" si="120"/>
        <v>5</v>
      </c>
      <c r="E859" s="36">
        <f t="shared" si="121"/>
        <v>14</v>
      </c>
      <c r="F859" s="5">
        <v>41.321156187521446</v>
      </c>
      <c r="G859" s="5">
        <v>29.528106381636643</v>
      </c>
      <c r="H859" s="5">
        <v>0.13240763699479294</v>
      </c>
      <c r="I859" s="5">
        <v>7.2935482050123679E-2</v>
      </c>
      <c r="J859" s="5">
        <v>2.127150532176258</v>
      </c>
      <c r="K859" s="5">
        <f t="shared" si="122"/>
        <v>73.18175622037927</v>
      </c>
      <c r="L859" s="5">
        <v>907.85613967986637</v>
      </c>
      <c r="M859" s="5">
        <v>67.057312221519595</v>
      </c>
      <c r="N859" s="5">
        <f t="shared" si="123"/>
        <v>974.913451901386</v>
      </c>
      <c r="O859" s="5">
        <f t="shared" si="124"/>
        <v>1048.0952081217652</v>
      </c>
      <c r="P859" s="5"/>
      <c r="Q859" s="5">
        <v>124.69435638273271</v>
      </c>
      <c r="R859" s="5">
        <v>189.39630636821306</v>
      </c>
      <c r="S859" s="5">
        <f t="shared" si="125"/>
        <v>314.09066275094574</v>
      </c>
      <c r="U859" s="6">
        <f t="shared" si="118"/>
        <v>1362.1858708727109</v>
      </c>
      <c r="V859" s="6"/>
    </row>
    <row r="860" spans="1:22">
      <c r="A860" s="35">
        <f t="shared" si="117"/>
        <v>44232.583333333336</v>
      </c>
      <c r="C860" s="36">
        <f t="shared" si="119"/>
        <v>2</v>
      </c>
      <c r="D860" s="36">
        <f t="shared" si="120"/>
        <v>5</v>
      </c>
      <c r="E860" s="36">
        <f t="shared" si="121"/>
        <v>15</v>
      </c>
      <c r="F860" s="5">
        <v>41.409370098176588</v>
      </c>
      <c r="G860" s="5">
        <v>31.191907839280695</v>
      </c>
      <c r="H860" s="5">
        <v>0.1338953632531614</v>
      </c>
      <c r="I860" s="5">
        <v>6.1130539419938346E-2</v>
      </c>
      <c r="J860" s="5">
        <v>3.3597446528570214</v>
      </c>
      <c r="K860" s="5">
        <f t="shared" si="122"/>
        <v>76.156048492987395</v>
      </c>
      <c r="L860" s="5">
        <v>898.1329935070504</v>
      </c>
      <c r="M860" s="5">
        <v>67.006527519197647</v>
      </c>
      <c r="N860" s="5">
        <f t="shared" si="123"/>
        <v>965.13952102624808</v>
      </c>
      <c r="O860" s="5">
        <f t="shared" si="124"/>
        <v>1041.2955695192354</v>
      </c>
      <c r="P860" s="5"/>
      <c r="Q860" s="5">
        <v>120.42619140585361</v>
      </c>
      <c r="R860" s="5">
        <v>200.92941454547233</v>
      </c>
      <c r="S860" s="5">
        <f t="shared" si="125"/>
        <v>321.35560595132597</v>
      </c>
      <c r="U860" s="6">
        <f t="shared" si="118"/>
        <v>1362.6511754705614</v>
      </c>
      <c r="V860" s="6"/>
    </row>
    <row r="861" spans="1:22">
      <c r="A861" s="35">
        <f t="shared" si="117"/>
        <v>44232.625</v>
      </c>
      <c r="C861" s="36">
        <f t="shared" si="119"/>
        <v>2</v>
      </c>
      <c r="D861" s="36">
        <f t="shared" si="120"/>
        <v>5</v>
      </c>
      <c r="E861" s="36">
        <f t="shared" si="121"/>
        <v>16</v>
      </c>
      <c r="F861" s="5">
        <v>41.791630377682203</v>
      </c>
      <c r="G861" s="5">
        <v>31.249227311042425</v>
      </c>
      <c r="H861" s="5">
        <v>0.14430944706174062</v>
      </c>
      <c r="I861" s="5">
        <v>7.1777053100432642E-2</v>
      </c>
      <c r="J861" s="5">
        <v>2.9715720552981422</v>
      </c>
      <c r="K861" s="5">
        <f t="shared" si="122"/>
        <v>76.228516244184945</v>
      </c>
      <c r="L861" s="5">
        <v>911.53979422361249</v>
      </c>
      <c r="M861" s="5">
        <v>69.561865101885985</v>
      </c>
      <c r="N861" s="5">
        <f t="shared" si="123"/>
        <v>981.10165932549853</v>
      </c>
      <c r="O861" s="5">
        <f t="shared" si="124"/>
        <v>1057.3301755696834</v>
      </c>
      <c r="P861" s="5"/>
      <c r="Q861" s="5">
        <v>120.93102812354897</v>
      </c>
      <c r="R861" s="5">
        <v>182.12581204828675</v>
      </c>
      <c r="S861" s="5">
        <f t="shared" si="125"/>
        <v>303.05684017183569</v>
      </c>
      <c r="U861" s="6">
        <f t="shared" si="118"/>
        <v>1360.387015741519</v>
      </c>
      <c r="V861" s="6"/>
    </row>
    <row r="862" spans="1:22">
      <c r="A862" s="35">
        <f t="shared" si="117"/>
        <v>44232.666666666664</v>
      </c>
      <c r="C862" s="36">
        <f t="shared" si="119"/>
        <v>2</v>
      </c>
      <c r="D862" s="36">
        <f t="shared" si="120"/>
        <v>5</v>
      </c>
      <c r="E862" s="36">
        <f t="shared" si="121"/>
        <v>17</v>
      </c>
      <c r="F862" s="5">
        <v>42.72417743317942</v>
      </c>
      <c r="G862" s="5">
        <v>29.533725937691713</v>
      </c>
      <c r="H862" s="5">
        <v>0.1413339945450037</v>
      </c>
      <c r="I862" s="5">
        <v>6.3888703585869511E-2</v>
      </c>
      <c r="J862" s="5">
        <v>2.4104580790217112</v>
      </c>
      <c r="K862" s="5">
        <f t="shared" si="122"/>
        <v>74.873584148023724</v>
      </c>
      <c r="L862" s="5">
        <v>944.90838124693778</v>
      </c>
      <c r="M862" s="5">
        <v>79.952462572645231</v>
      </c>
      <c r="N862" s="5">
        <f t="shared" si="123"/>
        <v>1024.8608438195829</v>
      </c>
      <c r="O862" s="5">
        <f t="shared" si="124"/>
        <v>1099.7344279676067</v>
      </c>
      <c r="P862" s="5"/>
      <c r="Q862" s="5">
        <v>124.92141213136125</v>
      </c>
      <c r="R862" s="5">
        <v>221.85971850617233</v>
      </c>
      <c r="S862" s="5">
        <f t="shared" si="125"/>
        <v>346.78113063753358</v>
      </c>
      <c r="U862" s="6">
        <f t="shared" si="118"/>
        <v>1446.5155586051403</v>
      </c>
      <c r="V862" s="6"/>
    </row>
    <row r="863" spans="1:22">
      <c r="A863" s="35">
        <f t="shared" si="117"/>
        <v>44232.708333333336</v>
      </c>
      <c r="C863" s="36">
        <f t="shared" si="119"/>
        <v>2</v>
      </c>
      <c r="D863" s="36">
        <f t="shared" si="120"/>
        <v>5</v>
      </c>
      <c r="E863" s="36">
        <f t="shared" si="121"/>
        <v>18</v>
      </c>
      <c r="F863" s="5">
        <v>43.278664871583167</v>
      </c>
      <c r="G863" s="5">
        <v>29.748392978995454</v>
      </c>
      <c r="H863" s="5">
        <v>0.15026035209521446</v>
      </c>
      <c r="I863" s="5">
        <v>7.2494175783574699E-2</v>
      </c>
      <c r="J863" s="5">
        <v>2.8147902089856101</v>
      </c>
      <c r="K863" s="5">
        <f t="shared" si="122"/>
        <v>76.064602587443019</v>
      </c>
      <c r="L863" s="5">
        <v>947.19792640251899</v>
      </c>
      <c r="M863" s="5">
        <v>80.439252524170442</v>
      </c>
      <c r="N863" s="5">
        <f t="shared" si="123"/>
        <v>1027.6371789266893</v>
      </c>
      <c r="O863" s="5">
        <f t="shared" si="124"/>
        <v>1103.7017815141323</v>
      </c>
      <c r="P863" s="5"/>
      <c r="Q863" s="5">
        <v>150.47274320016086</v>
      </c>
      <c r="R863" s="5">
        <v>212.56588982947594</v>
      </c>
      <c r="S863" s="5">
        <f t="shared" si="125"/>
        <v>363.0386330296368</v>
      </c>
      <c r="U863" s="6">
        <f t="shared" si="118"/>
        <v>1466.740414543769</v>
      </c>
      <c r="V863" s="6"/>
    </row>
    <row r="864" spans="1:22">
      <c r="A864" s="35">
        <f t="shared" si="117"/>
        <v>44232.75</v>
      </c>
      <c r="C864" s="36">
        <f t="shared" si="119"/>
        <v>2</v>
      </c>
      <c r="D864" s="36">
        <f t="shared" si="120"/>
        <v>5</v>
      </c>
      <c r="E864" s="36">
        <f t="shared" si="121"/>
        <v>19</v>
      </c>
      <c r="F864" s="5">
        <v>43.53070461631215</v>
      </c>
      <c r="G864" s="5">
        <v>29.78660596016994</v>
      </c>
      <c r="H864" s="5">
        <v>0.14728489957847754</v>
      </c>
      <c r="I864" s="5">
        <v>7.3873257866540254E-2</v>
      </c>
      <c r="J864" s="5">
        <v>2.5613949880813638</v>
      </c>
      <c r="K864" s="5">
        <f t="shared" si="122"/>
        <v>76.099863722008465</v>
      </c>
      <c r="L864" s="5">
        <v>932.21792914430853</v>
      </c>
      <c r="M864" s="5">
        <v>69.499932538078696</v>
      </c>
      <c r="N864" s="5">
        <f t="shared" si="123"/>
        <v>1001.7178616823873</v>
      </c>
      <c r="O864" s="5">
        <f t="shared" si="124"/>
        <v>1077.8177254043958</v>
      </c>
      <c r="P864" s="5"/>
      <c r="Q864" s="5">
        <v>151.50536375908322</v>
      </c>
      <c r="R864" s="5">
        <v>239.26926619588576</v>
      </c>
      <c r="S864" s="5">
        <f t="shared" si="125"/>
        <v>390.77462995496899</v>
      </c>
      <c r="U864" s="6">
        <f t="shared" si="118"/>
        <v>1468.5923553593648</v>
      </c>
      <c r="V864" s="6"/>
    </row>
    <row r="865" spans="1:22">
      <c r="A865" s="35">
        <f t="shared" si="117"/>
        <v>44232.791666666664</v>
      </c>
      <c r="C865" s="36">
        <f t="shared" si="119"/>
        <v>2</v>
      </c>
      <c r="D865" s="36">
        <f t="shared" si="120"/>
        <v>5</v>
      </c>
      <c r="E865" s="36">
        <f t="shared" si="121"/>
        <v>20</v>
      </c>
      <c r="F865" s="5">
        <v>43.56010925319719</v>
      </c>
      <c r="G865" s="5">
        <v>29.747269067784437</v>
      </c>
      <c r="H865" s="5">
        <v>0.15323580461195138</v>
      </c>
      <c r="I865" s="5">
        <v>7.5748809499373515E-2</v>
      </c>
      <c r="J865" s="5">
        <v>4.3932670871014778</v>
      </c>
      <c r="K865" s="5">
        <f t="shared" si="122"/>
        <v>77.929630022194431</v>
      </c>
      <c r="L865" s="5">
        <v>925.84499900295225</v>
      </c>
      <c r="M865" s="5">
        <v>69.067643242703895</v>
      </c>
      <c r="N865" s="5">
        <f t="shared" si="123"/>
        <v>994.91264224565612</v>
      </c>
      <c r="O865" s="5">
        <f t="shared" si="124"/>
        <v>1072.8422722678506</v>
      </c>
      <c r="P865" s="5"/>
      <c r="Q865" s="5">
        <v>152.45465002728554</v>
      </c>
      <c r="R865" s="5">
        <v>240.27428103571791</v>
      </c>
      <c r="S865" s="5">
        <f t="shared" si="125"/>
        <v>392.72893106300342</v>
      </c>
      <c r="U865" s="6">
        <f t="shared" si="118"/>
        <v>1465.5712033308541</v>
      </c>
      <c r="V865" s="6"/>
    </row>
    <row r="866" spans="1:22">
      <c r="A866" s="35">
        <f t="shared" si="117"/>
        <v>44232.833333333336</v>
      </c>
      <c r="C866" s="36">
        <f t="shared" si="119"/>
        <v>2</v>
      </c>
      <c r="D866" s="36">
        <f t="shared" si="120"/>
        <v>5</v>
      </c>
      <c r="E866" s="36">
        <f t="shared" si="121"/>
        <v>21</v>
      </c>
      <c r="F866" s="5">
        <v>44.219613251904683</v>
      </c>
      <c r="G866" s="5">
        <v>31.190783928069681</v>
      </c>
      <c r="H866" s="5">
        <v>0.15174807835358289</v>
      </c>
      <c r="I866" s="5">
        <v>7.5969462632647977E-2</v>
      </c>
      <c r="J866" s="5">
        <v>6.0704202588394871</v>
      </c>
      <c r="K866" s="5">
        <f t="shared" si="122"/>
        <v>81.708534979800078</v>
      </c>
      <c r="L866" s="5">
        <v>912.64103180276618</v>
      </c>
      <c r="M866" s="5">
        <v>68.017266960532424</v>
      </c>
      <c r="N866" s="5">
        <f t="shared" si="123"/>
        <v>980.6582987632986</v>
      </c>
      <c r="O866" s="5">
        <f t="shared" si="124"/>
        <v>1062.3668337430986</v>
      </c>
      <c r="P866" s="5"/>
      <c r="Q866" s="5">
        <v>151.22758279001638</v>
      </c>
      <c r="R866" s="5">
        <v>239.87923446934806</v>
      </c>
      <c r="S866" s="5">
        <f t="shared" si="125"/>
        <v>391.10681725936445</v>
      </c>
      <c r="U866" s="6">
        <f t="shared" si="118"/>
        <v>1453.4736510024632</v>
      </c>
      <c r="V866" s="6"/>
    </row>
    <row r="867" spans="1:22">
      <c r="A867" s="35">
        <f t="shared" si="117"/>
        <v>44232.875</v>
      </c>
      <c r="C867" s="36">
        <f t="shared" si="119"/>
        <v>2</v>
      </c>
      <c r="D867" s="36">
        <f t="shared" si="120"/>
        <v>5</v>
      </c>
      <c r="E867" s="36">
        <f t="shared" si="121"/>
        <v>22</v>
      </c>
      <c r="F867" s="5">
        <v>43.65672448867663</v>
      </c>
      <c r="G867" s="5">
        <v>29.707932175398934</v>
      </c>
      <c r="H867" s="5">
        <v>0.15323580461195138</v>
      </c>
      <c r="I867" s="5">
        <v>7.94447494817212E-2</v>
      </c>
      <c r="J867" s="5">
        <v>6.0044068498657888</v>
      </c>
      <c r="K867" s="5">
        <f t="shared" si="122"/>
        <v>79.601744068035032</v>
      </c>
      <c r="L867" s="5">
        <v>881.85288288045888</v>
      </c>
      <c r="M867" s="5">
        <v>65.224108332824159</v>
      </c>
      <c r="N867" s="5">
        <f t="shared" si="123"/>
        <v>947.07699121328301</v>
      </c>
      <c r="O867" s="5">
        <f t="shared" si="124"/>
        <v>1026.678735281318</v>
      </c>
      <c r="P867" s="5"/>
      <c r="Q867" s="5">
        <v>150.40873280294113</v>
      </c>
      <c r="R867" s="5">
        <v>234.25967756870429</v>
      </c>
      <c r="S867" s="5">
        <f t="shared" si="125"/>
        <v>384.66841037164545</v>
      </c>
      <c r="U867" s="6">
        <f t="shared" si="118"/>
        <v>1411.3471456529635</v>
      </c>
      <c r="V867" s="6"/>
    </row>
    <row r="868" spans="1:22">
      <c r="A868" s="35">
        <f t="shared" si="117"/>
        <v>44232.916666666664</v>
      </c>
      <c r="C868" s="36">
        <f t="shared" si="119"/>
        <v>2</v>
      </c>
      <c r="D868" s="36">
        <f t="shared" si="120"/>
        <v>5</v>
      </c>
      <c r="E868" s="36">
        <f t="shared" si="121"/>
        <v>23</v>
      </c>
      <c r="F868" s="5">
        <v>44.11879735401309</v>
      </c>
      <c r="G868" s="5">
        <v>29.55058460585693</v>
      </c>
      <c r="H868" s="5">
        <v>0.15323580461195138</v>
      </c>
      <c r="I868" s="5">
        <v>8.5678200496725643E-2</v>
      </c>
      <c r="J868" s="5">
        <v>5.6860296795030587</v>
      </c>
      <c r="K868" s="5">
        <f t="shared" si="122"/>
        <v>79.594325644481771</v>
      </c>
      <c r="L868" s="5">
        <v>832.76816134924638</v>
      </c>
      <c r="M868" s="5">
        <v>61.277765367024308</v>
      </c>
      <c r="N868" s="5">
        <f t="shared" si="123"/>
        <v>894.04592671627074</v>
      </c>
      <c r="O868" s="5">
        <f t="shared" si="124"/>
        <v>973.64025236075247</v>
      </c>
      <c r="P868" s="5"/>
      <c r="Q868" s="5">
        <v>148.34228394175261</v>
      </c>
      <c r="R868" s="5">
        <v>218.59802574186978</v>
      </c>
      <c r="S868" s="5">
        <f t="shared" si="125"/>
        <v>366.94030968362239</v>
      </c>
      <c r="U868" s="6">
        <f t="shared" si="118"/>
        <v>1340.5805620443748</v>
      </c>
      <c r="V868" s="6"/>
    </row>
    <row r="869" spans="1:22">
      <c r="A869" s="35">
        <f t="shared" si="117"/>
        <v>44232.958333333336</v>
      </c>
      <c r="C869" s="36">
        <f t="shared" si="119"/>
        <v>2</v>
      </c>
      <c r="D869" s="36">
        <f t="shared" si="120"/>
        <v>5</v>
      </c>
      <c r="E869" s="36">
        <f t="shared" si="121"/>
        <v>24</v>
      </c>
      <c r="F869" s="5">
        <v>44.244817226377577</v>
      </c>
      <c r="G869" s="5">
        <v>29.398856592369995</v>
      </c>
      <c r="H869" s="5">
        <v>0.15918670964542522</v>
      </c>
      <c r="I869" s="5">
        <v>8.5457547363451181E-2</v>
      </c>
      <c r="J869" s="5">
        <v>3.9363305218616631</v>
      </c>
      <c r="K869" s="5">
        <f t="shared" si="122"/>
        <v>77.824648597618108</v>
      </c>
      <c r="L869" s="5">
        <v>865.91112288608792</v>
      </c>
      <c r="M869" s="5">
        <v>56.579561076604101</v>
      </c>
      <c r="N869" s="5">
        <f t="shared" si="123"/>
        <v>922.49068396269206</v>
      </c>
      <c r="O869" s="5">
        <f t="shared" si="124"/>
        <v>1000.3153325603101</v>
      </c>
      <c r="P869" s="5"/>
      <c r="Q869" s="5">
        <v>147.04999856391996</v>
      </c>
      <c r="R869" s="5">
        <v>229.32159548908092</v>
      </c>
      <c r="S869" s="5">
        <f t="shared" si="125"/>
        <v>376.37159405300088</v>
      </c>
      <c r="U869" s="6">
        <f t="shared" si="118"/>
        <v>1376.686926613311</v>
      </c>
      <c r="V869" s="6"/>
    </row>
    <row r="870" spans="1:22">
      <c r="A870" s="35">
        <f t="shared" si="117"/>
        <v>44233</v>
      </c>
      <c r="C870" s="36">
        <f t="shared" si="119"/>
        <v>2</v>
      </c>
      <c r="D870" s="36">
        <f t="shared" si="120"/>
        <v>6</v>
      </c>
      <c r="E870" s="36">
        <f t="shared" si="121"/>
        <v>1</v>
      </c>
      <c r="F870" s="5">
        <v>44.261619876026181</v>
      </c>
      <c r="G870" s="5">
        <v>29.443813040810568</v>
      </c>
      <c r="H870" s="5">
        <v>0.16216216216216214</v>
      </c>
      <c r="I870" s="5">
        <v>0.10630926845789068</v>
      </c>
      <c r="J870" s="5">
        <v>-1.9031056136033531</v>
      </c>
      <c r="K870" s="5">
        <f t="shared" si="122"/>
        <v>72.070798733853437</v>
      </c>
      <c r="L870" s="5">
        <v>837.99529444202267</v>
      </c>
      <c r="M870" s="5">
        <v>62.979224135622268</v>
      </c>
      <c r="N870" s="5">
        <f t="shared" si="123"/>
        <v>900.97451857764497</v>
      </c>
      <c r="O870" s="5">
        <f t="shared" si="124"/>
        <v>973.04531731149837</v>
      </c>
      <c r="P870" s="5"/>
      <c r="Q870" s="5">
        <v>127.81999615640649</v>
      </c>
      <c r="R870" s="5">
        <v>239.60392999692968</v>
      </c>
      <c r="S870" s="5">
        <f t="shared" si="125"/>
        <v>367.4239261533362</v>
      </c>
      <c r="U870" s="6">
        <f t="shared" si="118"/>
        <v>1340.4692434648346</v>
      </c>
      <c r="V870" s="6"/>
    </row>
    <row r="871" spans="1:22">
      <c r="A871" s="35">
        <f t="shared" si="117"/>
        <v>44233.041666666664</v>
      </c>
      <c r="C871" s="36">
        <f t="shared" si="119"/>
        <v>2</v>
      </c>
      <c r="D871" s="36">
        <f t="shared" si="120"/>
        <v>6</v>
      </c>
      <c r="E871" s="36">
        <f t="shared" si="121"/>
        <v>2</v>
      </c>
      <c r="F871" s="5">
        <v>44.249017888789723</v>
      </c>
      <c r="G871" s="5">
        <v>29.41346743811318</v>
      </c>
      <c r="H871" s="5">
        <v>0.15769898338705676</v>
      </c>
      <c r="I871" s="5">
        <v>0.10029647057616076</v>
      </c>
      <c r="J871" s="5">
        <v>2.3155638036220205</v>
      </c>
      <c r="K871" s="5">
        <f t="shared" si="122"/>
        <v>76.236044584488127</v>
      </c>
      <c r="L871" s="5">
        <v>834.39969932733743</v>
      </c>
      <c r="M871" s="5">
        <v>61.357829615147708</v>
      </c>
      <c r="N871" s="5">
        <f t="shared" si="123"/>
        <v>895.75752894248512</v>
      </c>
      <c r="O871" s="5">
        <f t="shared" si="124"/>
        <v>971.99357352697325</v>
      </c>
      <c r="P871" s="5"/>
      <c r="Q871" s="5">
        <v>127.53738421396457</v>
      </c>
      <c r="R871" s="5">
        <v>244.9565039402313</v>
      </c>
      <c r="S871" s="5">
        <f t="shared" si="125"/>
        <v>372.49388815419587</v>
      </c>
      <c r="U871" s="6">
        <f t="shared" si="118"/>
        <v>1344.4874616811692</v>
      </c>
      <c r="V871" s="6"/>
    </row>
    <row r="872" spans="1:22">
      <c r="A872" s="35">
        <f t="shared" si="117"/>
        <v>44233.083333333336</v>
      </c>
      <c r="C872" s="36">
        <f t="shared" si="119"/>
        <v>2</v>
      </c>
      <c r="D872" s="36">
        <f t="shared" si="120"/>
        <v>6</v>
      </c>
      <c r="E872" s="36">
        <f t="shared" si="121"/>
        <v>3</v>
      </c>
      <c r="F872" s="5">
        <v>44.870715925787863</v>
      </c>
      <c r="G872" s="5">
        <v>29.562947629178087</v>
      </c>
      <c r="H872" s="5">
        <v>0.16067443590379368</v>
      </c>
      <c r="I872" s="5">
        <v>0.1028339816088174</v>
      </c>
      <c r="J872" s="5">
        <v>3.8665350946655135</v>
      </c>
      <c r="K872" s="5">
        <f t="shared" si="122"/>
        <v>78.563707067144065</v>
      </c>
      <c r="L872" s="5">
        <v>842.96026315019321</v>
      </c>
      <c r="M872" s="5">
        <v>61.55229786550256</v>
      </c>
      <c r="N872" s="5">
        <f t="shared" si="123"/>
        <v>904.51256101569572</v>
      </c>
      <c r="O872" s="5">
        <f t="shared" si="124"/>
        <v>983.07626808283976</v>
      </c>
      <c r="P872" s="5"/>
      <c r="Q872" s="5">
        <v>127.58327846102779</v>
      </c>
      <c r="R872" s="5">
        <v>233.69167019996004</v>
      </c>
      <c r="S872" s="5">
        <f t="shared" si="125"/>
        <v>361.27494866098783</v>
      </c>
      <c r="U872" s="6">
        <f t="shared" si="118"/>
        <v>1344.3512167438275</v>
      </c>
      <c r="V872" s="6"/>
    </row>
    <row r="873" spans="1:22">
      <c r="A873" s="35">
        <f t="shared" si="117"/>
        <v>44233.125</v>
      </c>
      <c r="C873" s="36">
        <f t="shared" si="119"/>
        <v>2</v>
      </c>
      <c r="D873" s="36">
        <f t="shared" si="120"/>
        <v>6</v>
      </c>
      <c r="E873" s="36">
        <f t="shared" si="121"/>
        <v>4</v>
      </c>
      <c r="F873" s="5">
        <v>44.475853659045811</v>
      </c>
      <c r="G873" s="5">
        <v>29.601160610352576</v>
      </c>
      <c r="H873" s="5">
        <v>0.1562112571286883</v>
      </c>
      <c r="I873" s="5">
        <v>0.10724704427430726</v>
      </c>
      <c r="J873" s="5">
        <v>3.4577333068023539</v>
      </c>
      <c r="K873" s="5">
        <f t="shared" si="122"/>
        <v>77.798205877603735</v>
      </c>
      <c r="L873" s="5">
        <v>855.00857402292934</v>
      </c>
      <c r="M873" s="5">
        <v>62.696811644661075</v>
      </c>
      <c r="N873" s="5">
        <f t="shared" si="123"/>
        <v>917.70538566759046</v>
      </c>
      <c r="O873" s="5">
        <f t="shared" si="124"/>
        <v>995.50359154519424</v>
      </c>
      <c r="P873" s="5"/>
      <c r="Q873" s="5">
        <v>128.03497447159737</v>
      </c>
      <c r="R873" s="5">
        <v>239.69706273666975</v>
      </c>
      <c r="S873" s="5">
        <f t="shared" si="125"/>
        <v>367.73203720826712</v>
      </c>
      <c r="U873" s="6">
        <f t="shared" si="118"/>
        <v>1363.2356287534612</v>
      </c>
      <c r="V873" s="6"/>
    </row>
    <row r="874" spans="1:22">
      <c r="A874" s="35">
        <f t="shared" si="117"/>
        <v>44233.166666666664</v>
      </c>
      <c r="C874" s="36">
        <f t="shared" si="119"/>
        <v>2</v>
      </c>
      <c r="D874" s="36">
        <f t="shared" si="120"/>
        <v>6</v>
      </c>
      <c r="E874" s="36">
        <f t="shared" si="121"/>
        <v>5</v>
      </c>
      <c r="F874" s="5">
        <v>44.009580131297199</v>
      </c>
      <c r="G874" s="5">
        <v>29.390989213892894</v>
      </c>
      <c r="H874" s="5">
        <v>0.15769898338705676</v>
      </c>
      <c r="I874" s="5">
        <v>0.10675057472443966</v>
      </c>
      <c r="J874" s="5">
        <v>3.6234544689134078</v>
      </c>
      <c r="K874" s="5">
        <f t="shared" si="122"/>
        <v>77.288473372214995</v>
      </c>
      <c r="L874" s="5">
        <v>795.84949307344709</v>
      </c>
      <c r="M874" s="5">
        <v>55.540332655917958</v>
      </c>
      <c r="N874" s="5">
        <f t="shared" si="123"/>
        <v>851.38982572936504</v>
      </c>
      <c r="O874" s="5">
        <f t="shared" si="124"/>
        <v>928.67829910158002</v>
      </c>
      <c r="P874" s="5"/>
      <c r="Q874" s="5">
        <v>147.97271447855934</v>
      </c>
      <c r="R874" s="5">
        <v>239.31634428410604</v>
      </c>
      <c r="S874" s="5">
        <f t="shared" si="125"/>
        <v>387.28905876266538</v>
      </c>
      <c r="U874" s="6">
        <f t="shared" si="118"/>
        <v>1315.9673578642455</v>
      </c>
      <c r="V874" s="6"/>
    </row>
    <row r="875" spans="1:22">
      <c r="A875" s="35">
        <f t="shared" si="117"/>
        <v>44233.208333333336</v>
      </c>
      <c r="C875" s="36">
        <f t="shared" si="119"/>
        <v>2</v>
      </c>
      <c r="D875" s="36">
        <f t="shared" si="120"/>
        <v>6</v>
      </c>
      <c r="E875" s="36">
        <f t="shared" si="121"/>
        <v>6</v>
      </c>
      <c r="F875" s="5">
        <v>44.664883467592539</v>
      </c>
      <c r="G875" s="5">
        <v>29.486521666829113</v>
      </c>
      <c r="H875" s="5">
        <v>0.16513761467889906</v>
      </c>
      <c r="I875" s="5">
        <v>8.5678200496725643E-2</v>
      </c>
      <c r="J875" s="5">
        <v>2.9849810289959247</v>
      </c>
      <c r="K875" s="5">
        <f t="shared" si="122"/>
        <v>77.387201978593197</v>
      </c>
      <c r="L875" s="5">
        <v>838.90758558882351</v>
      </c>
      <c r="M875" s="5">
        <v>57.263296581036478</v>
      </c>
      <c r="N875" s="5">
        <f t="shared" si="123"/>
        <v>896.17088216985996</v>
      </c>
      <c r="O875" s="5">
        <f t="shared" si="124"/>
        <v>973.55808414845319</v>
      </c>
      <c r="P875" s="5"/>
      <c r="Q875" s="5">
        <v>150.18046931096879</v>
      </c>
      <c r="R875" s="5">
        <v>234.30573222022412</v>
      </c>
      <c r="S875" s="5">
        <f t="shared" si="125"/>
        <v>384.48620153119293</v>
      </c>
      <c r="U875" s="6">
        <f t="shared" si="118"/>
        <v>1358.0442856796462</v>
      </c>
      <c r="V875" s="6"/>
    </row>
    <row r="876" spans="1:22">
      <c r="A876" s="35">
        <f t="shared" si="117"/>
        <v>44233.25</v>
      </c>
      <c r="C876" s="36">
        <f t="shared" si="119"/>
        <v>2</v>
      </c>
      <c r="D876" s="36">
        <f t="shared" si="120"/>
        <v>6</v>
      </c>
      <c r="E876" s="36">
        <f t="shared" si="121"/>
        <v>7</v>
      </c>
      <c r="F876" s="5">
        <v>45.063946396746751</v>
      </c>
      <c r="G876" s="5">
        <v>31.252599044675467</v>
      </c>
      <c r="H876" s="5">
        <v>0.16067443590379368</v>
      </c>
      <c r="I876" s="5">
        <v>0.10029647057616076</v>
      </c>
      <c r="J876" s="5">
        <v>5.9414878194377332</v>
      </c>
      <c r="K876" s="5">
        <f t="shared" si="122"/>
        <v>82.519004167339915</v>
      </c>
      <c r="L876" s="5">
        <v>890.33033443318982</v>
      </c>
      <c r="M876" s="5">
        <v>60.840521466544921</v>
      </c>
      <c r="N876" s="5">
        <f t="shared" si="123"/>
        <v>951.17085589973476</v>
      </c>
      <c r="O876" s="5">
        <f t="shared" si="124"/>
        <v>1033.6898600670747</v>
      </c>
      <c r="P876" s="5"/>
      <c r="Q876" s="5">
        <v>152.47518166412962</v>
      </c>
      <c r="R876" s="5">
        <v>228.48954145162313</v>
      </c>
      <c r="S876" s="5">
        <f t="shared" si="125"/>
        <v>380.96472311575275</v>
      </c>
      <c r="U876" s="6">
        <f t="shared" si="118"/>
        <v>1414.6545831828275</v>
      </c>
      <c r="V876" s="6"/>
    </row>
    <row r="877" spans="1:22">
      <c r="A877" s="35">
        <f t="shared" si="117"/>
        <v>44233.291666666664</v>
      </c>
      <c r="C877" s="36">
        <f t="shared" si="119"/>
        <v>2</v>
      </c>
      <c r="D877" s="36">
        <f t="shared" si="120"/>
        <v>6</v>
      </c>
      <c r="E877" s="36">
        <f t="shared" si="121"/>
        <v>8</v>
      </c>
      <c r="F877" s="5">
        <v>44.0683894050673</v>
      </c>
      <c r="G877" s="5">
        <v>29.575310652499248</v>
      </c>
      <c r="H877" s="5">
        <v>0.15323580461195138</v>
      </c>
      <c r="I877" s="5">
        <v>9.0808385845357609E-2</v>
      </c>
      <c r="J877" s="5">
        <v>5.3418660212599782</v>
      </c>
      <c r="K877" s="5">
        <f t="shared" si="122"/>
        <v>79.229610269283839</v>
      </c>
      <c r="L877" s="5">
        <v>943.11256255316948</v>
      </c>
      <c r="M877" s="5">
        <v>66.000742682967427</v>
      </c>
      <c r="N877" s="5">
        <f t="shared" si="123"/>
        <v>1009.113305236137</v>
      </c>
      <c r="O877" s="5">
        <f t="shared" si="124"/>
        <v>1088.3429155054207</v>
      </c>
      <c r="P877" s="5"/>
      <c r="Q877" s="5">
        <v>155.74333515236813</v>
      </c>
      <c r="R877" s="5">
        <v>244.27898884453998</v>
      </c>
      <c r="S877" s="5">
        <f t="shared" si="125"/>
        <v>400.02232399690809</v>
      </c>
      <c r="U877" s="6">
        <f t="shared" si="118"/>
        <v>1488.3652395023287</v>
      </c>
      <c r="V877" s="6"/>
    </row>
    <row r="878" spans="1:22">
      <c r="A878" s="35">
        <f t="shared" si="117"/>
        <v>44233.333333333336</v>
      </c>
      <c r="C878" s="36">
        <f t="shared" si="119"/>
        <v>2</v>
      </c>
      <c r="D878" s="36">
        <f t="shared" si="120"/>
        <v>6</v>
      </c>
      <c r="E878" s="36">
        <f t="shared" si="121"/>
        <v>9</v>
      </c>
      <c r="F878" s="5">
        <v>43.715533762446725</v>
      </c>
      <c r="G878" s="5">
        <v>30.291654959258221</v>
      </c>
      <c r="H878" s="5">
        <v>0.15026035209521446</v>
      </c>
      <c r="I878" s="5">
        <v>0.11535604692214491</v>
      </c>
      <c r="J878" s="5">
        <v>4.1911010221195273</v>
      </c>
      <c r="K878" s="5">
        <f t="shared" si="122"/>
        <v>78.463906142841836</v>
      </c>
      <c r="L878" s="5">
        <v>988.32464806928033</v>
      </c>
      <c r="M878" s="5">
        <v>78.684083665872151</v>
      </c>
      <c r="N878" s="5">
        <f t="shared" si="123"/>
        <v>1067.0087317351524</v>
      </c>
      <c r="O878" s="5">
        <f t="shared" si="124"/>
        <v>1145.4726378779942</v>
      </c>
      <c r="P878" s="5"/>
      <c r="Q878" s="5">
        <v>157.75302007639948</v>
      </c>
      <c r="R878" s="5">
        <v>243.29546617541703</v>
      </c>
      <c r="S878" s="5">
        <f t="shared" si="125"/>
        <v>401.04848625181648</v>
      </c>
      <c r="U878" s="6">
        <f t="shared" si="118"/>
        <v>1546.5211241298107</v>
      </c>
      <c r="V878" s="6"/>
    </row>
    <row r="879" spans="1:22">
      <c r="A879" s="35">
        <f t="shared" si="117"/>
        <v>44233.375</v>
      </c>
      <c r="C879" s="36">
        <f t="shared" si="119"/>
        <v>2</v>
      </c>
      <c r="D879" s="36">
        <f t="shared" si="120"/>
        <v>6</v>
      </c>
      <c r="E879" s="36">
        <f t="shared" si="121"/>
        <v>10</v>
      </c>
      <c r="F879" s="5">
        <v>43.287066196407466</v>
      </c>
      <c r="G879" s="5">
        <v>30.500702444506885</v>
      </c>
      <c r="H879" s="5">
        <v>0.14728489957847754</v>
      </c>
      <c r="I879" s="5">
        <v>0.11695578213838498</v>
      </c>
      <c r="J879" s="5">
        <v>5.622766829236598</v>
      </c>
      <c r="K879" s="5">
        <f t="shared" si="122"/>
        <v>79.674776151867817</v>
      </c>
      <c r="L879" s="5">
        <v>986.42790733321772</v>
      </c>
      <c r="M879" s="5">
        <v>81.364525027451194</v>
      </c>
      <c r="N879" s="5">
        <f t="shared" si="123"/>
        <v>1067.792432360669</v>
      </c>
      <c r="O879" s="5">
        <f t="shared" si="124"/>
        <v>1147.4672085125367</v>
      </c>
      <c r="P879" s="5"/>
      <c r="Q879" s="5">
        <v>157.9184809144958</v>
      </c>
      <c r="R879" s="5">
        <v>243.53085661651826</v>
      </c>
      <c r="S879" s="5">
        <f t="shared" si="125"/>
        <v>401.44933753101407</v>
      </c>
      <c r="U879" s="6">
        <f t="shared" si="118"/>
        <v>1548.9165460435506</v>
      </c>
      <c r="V879" s="6"/>
    </row>
    <row r="880" spans="1:22">
      <c r="A880" s="35">
        <f t="shared" si="117"/>
        <v>44233.416666666664</v>
      </c>
      <c r="C880" s="36">
        <f t="shared" si="119"/>
        <v>2</v>
      </c>
      <c r="D880" s="36">
        <f t="shared" si="120"/>
        <v>6</v>
      </c>
      <c r="E880" s="36">
        <f t="shared" si="121"/>
        <v>11</v>
      </c>
      <c r="F880" s="5">
        <v>43.539105941136441</v>
      </c>
      <c r="G880" s="5">
        <v>30.171396459679684</v>
      </c>
      <c r="H880" s="5">
        <v>0.15174807835358289</v>
      </c>
      <c r="I880" s="5">
        <v>9.8420918943327551E-2</v>
      </c>
      <c r="J880" s="5">
        <v>5.2232481770103654</v>
      </c>
      <c r="K880" s="5">
        <f t="shared" si="122"/>
        <v>79.183919575123397</v>
      </c>
      <c r="L880" s="5">
        <v>986.48727324044989</v>
      </c>
      <c r="M880" s="5">
        <v>81.705154128391214</v>
      </c>
      <c r="N880" s="5">
        <f t="shared" si="123"/>
        <v>1068.1924273688412</v>
      </c>
      <c r="O880" s="5">
        <f t="shared" si="124"/>
        <v>1147.3763469439646</v>
      </c>
      <c r="P880" s="5"/>
      <c r="Q880" s="5">
        <v>156.35083005428385</v>
      </c>
      <c r="R880" s="5">
        <v>233.56169373900417</v>
      </c>
      <c r="S880" s="5">
        <f t="shared" si="125"/>
        <v>389.91252379328802</v>
      </c>
      <c r="U880" s="6">
        <f t="shared" si="118"/>
        <v>1537.2888707372526</v>
      </c>
      <c r="V880" s="6"/>
    </row>
    <row r="881" spans="1:22">
      <c r="A881" s="35">
        <f t="shared" si="117"/>
        <v>44233.458333333336</v>
      </c>
      <c r="C881" s="36">
        <f t="shared" si="119"/>
        <v>2</v>
      </c>
      <c r="D881" s="36">
        <f t="shared" si="120"/>
        <v>6</v>
      </c>
      <c r="E881" s="36">
        <f t="shared" si="121"/>
        <v>12</v>
      </c>
      <c r="F881" s="5">
        <v>43.761741048980376</v>
      </c>
      <c r="G881" s="5">
        <v>30.317504917111549</v>
      </c>
      <c r="H881" s="5">
        <v>0.1413339945450037</v>
      </c>
      <c r="I881" s="5">
        <v>9.2408121061597626E-2</v>
      </c>
      <c r="J881" s="5">
        <v>5.8796002485248913</v>
      </c>
      <c r="K881" s="5">
        <f t="shared" si="122"/>
        <v>80.192588330223415</v>
      </c>
      <c r="L881" s="5">
        <v>981.32639703841392</v>
      </c>
      <c r="M881" s="5">
        <v>81.103169608184487</v>
      </c>
      <c r="N881" s="5">
        <f t="shared" si="123"/>
        <v>1062.4295666465985</v>
      </c>
      <c r="O881" s="5">
        <f t="shared" si="124"/>
        <v>1142.6221549768218</v>
      </c>
      <c r="P881" s="5"/>
      <c r="Q881" s="5">
        <v>153.90273429646439</v>
      </c>
      <c r="R881" s="5">
        <v>249.83829700133046</v>
      </c>
      <c r="S881" s="5">
        <f t="shared" si="125"/>
        <v>403.74103129779485</v>
      </c>
      <c r="U881" s="6">
        <f t="shared" si="118"/>
        <v>1546.3631862746165</v>
      </c>
      <c r="V881" s="6"/>
    </row>
    <row r="882" spans="1:22">
      <c r="A882" s="35">
        <f t="shared" si="117"/>
        <v>44233.5</v>
      </c>
      <c r="C882" s="36">
        <f t="shared" si="119"/>
        <v>2</v>
      </c>
      <c r="D882" s="36">
        <f t="shared" si="120"/>
        <v>6</v>
      </c>
      <c r="E882" s="36">
        <f t="shared" si="121"/>
        <v>13</v>
      </c>
      <c r="F882" s="5">
        <v>43.635721176615881</v>
      </c>
      <c r="G882" s="5">
        <v>30.166900814835628</v>
      </c>
      <c r="H882" s="5">
        <v>0.14430944706174062</v>
      </c>
      <c r="I882" s="5">
        <v>7.8065667398755645E-2</v>
      </c>
      <c r="J882" s="5">
        <v>5.7039083111001023</v>
      </c>
      <c r="K882" s="5">
        <f t="shared" si="122"/>
        <v>79.728905417012115</v>
      </c>
      <c r="L882" s="5">
        <v>964.74253085315195</v>
      </c>
      <c r="M882" s="5">
        <v>68.697286511136355</v>
      </c>
      <c r="N882" s="5">
        <f t="shared" si="123"/>
        <v>1033.4398173642883</v>
      </c>
      <c r="O882" s="5">
        <f t="shared" si="124"/>
        <v>1113.1687227813004</v>
      </c>
      <c r="P882" s="5"/>
      <c r="Q882" s="5">
        <v>148.42561823247266</v>
      </c>
      <c r="R882" s="5">
        <v>239.04922730529114</v>
      </c>
      <c r="S882" s="5">
        <f t="shared" si="125"/>
        <v>387.47484553776383</v>
      </c>
      <c r="U882" s="6">
        <f t="shared" si="118"/>
        <v>1500.6435683190643</v>
      </c>
      <c r="V882" s="6"/>
    </row>
    <row r="883" spans="1:22">
      <c r="A883" s="35">
        <f t="shared" si="117"/>
        <v>44233.541666666664</v>
      </c>
      <c r="C883" s="36">
        <f t="shared" si="119"/>
        <v>2</v>
      </c>
      <c r="D883" s="36">
        <f t="shared" si="120"/>
        <v>6</v>
      </c>
      <c r="E883" s="36">
        <f t="shared" si="121"/>
        <v>14</v>
      </c>
      <c r="F883" s="5">
        <v>43.21565493540092</v>
      </c>
      <c r="G883" s="5">
        <v>30.26130935656083</v>
      </c>
      <c r="H883" s="5">
        <v>0.14728489957847754</v>
      </c>
      <c r="I883" s="5">
        <v>8.6174670046593238E-2</v>
      </c>
      <c r="J883" s="5">
        <v>5.5020860659565578</v>
      </c>
      <c r="K883" s="5">
        <f t="shared" si="122"/>
        <v>79.21250992754338</v>
      </c>
      <c r="L883" s="5">
        <v>951.33375127301542</v>
      </c>
      <c r="M883" s="5">
        <v>66.163006000142502</v>
      </c>
      <c r="N883" s="5">
        <f t="shared" si="123"/>
        <v>1017.496757273158</v>
      </c>
      <c r="O883" s="5">
        <f t="shared" si="124"/>
        <v>1096.7092672007013</v>
      </c>
      <c r="P883" s="5"/>
      <c r="Q883" s="5">
        <v>147.75290518999338</v>
      </c>
      <c r="R883" s="5">
        <v>233.64561554844025</v>
      </c>
      <c r="S883" s="5">
        <f t="shared" si="125"/>
        <v>381.3985207384336</v>
      </c>
      <c r="U883" s="6">
        <f t="shared" si="118"/>
        <v>1478.1077879391351</v>
      </c>
      <c r="V883" s="6"/>
    </row>
    <row r="884" spans="1:22">
      <c r="A884" s="35">
        <f t="shared" si="117"/>
        <v>44233.583333333336</v>
      </c>
      <c r="C884" s="36">
        <f t="shared" si="119"/>
        <v>2</v>
      </c>
      <c r="D884" s="36">
        <f t="shared" si="120"/>
        <v>6</v>
      </c>
      <c r="E884" s="36">
        <f t="shared" si="121"/>
        <v>15</v>
      </c>
      <c r="F884" s="5">
        <v>43.702931775210274</v>
      </c>
      <c r="G884" s="5">
        <v>30.247822422028658</v>
      </c>
      <c r="H884" s="5">
        <v>0.14579717332010908</v>
      </c>
      <c r="I884" s="5">
        <v>7.8727626798579087E-2</v>
      </c>
      <c r="J884" s="5">
        <v>5.4212884039314577</v>
      </c>
      <c r="K884" s="5">
        <f t="shared" si="122"/>
        <v>79.596567401289079</v>
      </c>
      <c r="L884" s="5">
        <v>949.10950861538959</v>
      </c>
      <c r="M884" s="5">
        <v>65.961105842130763</v>
      </c>
      <c r="N884" s="5">
        <f t="shared" si="123"/>
        <v>1015.0706144575204</v>
      </c>
      <c r="O884" s="5">
        <f t="shared" si="124"/>
        <v>1094.6671818588095</v>
      </c>
      <c r="P884" s="5"/>
      <c r="Q884" s="5">
        <v>147.00772754688805</v>
      </c>
      <c r="R884" s="5">
        <v>244.22986388291881</v>
      </c>
      <c r="S884" s="5">
        <f t="shared" si="125"/>
        <v>391.23759142980686</v>
      </c>
      <c r="U884" s="6">
        <f t="shared" si="118"/>
        <v>1485.9047732886163</v>
      </c>
      <c r="V884" s="6"/>
    </row>
    <row r="885" spans="1:22">
      <c r="A885" s="35">
        <f t="shared" si="117"/>
        <v>44233.625</v>
      </c>
      <c r="C885" s="36">
        <f t="shared" si="119"/>
        <v>2</v>
      </c>
      <c r="D885" s="36">
        <f t="shared" si="120"/>
        <v>6</v>
      </c>
      <c r="E885" s="36">
        <f t="shared" si="121"/>
        <v>16</v>
      </c>
      <c r="F885" s="5">
        <v>43.9675735071757</v>
      </c>
      <c r="G885" s="5">
        <v>30.177016015734758</v>
      </c>
      <c r="H885" s="5">
        <v>0.14728489957847754</v>
      </c>
      <c r="I885" s="5">
        <v>7.7789850982162567E-2</v>
      </c>
      <c r="J885" s="5">
        <v>5.581164628789633</v>
      </c>
      <c r="K885" s="5">
        <f t="shared" si="122"/>
        <v>79.950828902260724</v>
      </c>
      <c r="L885" s="5">
        <v>954.1645156161951</v>
      </c>
      <c r="M885" s="5">
        <v>67.540386219216373</v>
      </c>
      <c r="N885" s="5">
        <f t="shared" si="123"/>
        <v>1021.7049018354114</v>
      </c>
      <c r="O885" s="5">
        <f t="shared" si="124"/>
        <v>1101.6557307376722</v>
      </c>
      <c r="P885" s="5"/>
      <c r="Q885" s="5">
        <v>147.95701381509036</v>
      </c>
      <c r="R885" s="5">
        <v>244.29536383174698</v>
      </c>
      <c r="S885" s="5">
        <f t="shared" si="125"/>
        <v>392.25237764683732</v>
      </c>
      <c r="U885" s="6">
        <f t="shared" si="118"/>
        <v>1493.9081083845094</v>
      </c>
      <c r="V885" s="6"/>
    </row>
    <row r="886" spans="1:22">
      <c r="A886" s="35">
        <f t="shared" si="117"/>
        <v>44233.666666666664</v>
      </c>
      <c r="C886" s="36">
        <f t="shared" si="119"/>
        <v>2</v>
      </c>
      <c r="D886" s="36">
        <f t="shared" si="120"/>
        <v>6</v>
      </c>
      <c r="E886" s="36">
        <f t="shared" si="121"/>
        <v>17</v>
      </c>
      <c r="F886" s="5">
        <v>43.34587547017756</v>
      </c>
      <c r="G886" s="5">
        <v>30.156785613936499</v>
      </c>
      <c r="H886" s="5">
        <v>0.15174807835358289</v>
      </c>
      <c r="I886" s="5">
        <v>7.94447494817212E-2</v>
      </c>
      <c r="J886" s="5">
        <v>5.7633891431441118</v>
      </c>
      <c r="K886" s="5">
        <f t="shared" si="122"/>
        <v>79.497243055093477</v>
      </c>
      <c r="L886" s="5">
        <v>1100.2085700950847</v>
      </c>
      <c r="M886" s="5">
        <v>79.108941053590073</v>
      </c>
      <c r="N886" s="5">
        <f t="shared" si="123"/>
        <v>1179.3175111486748</v>
      </c>
      <c r="O886" s="5">
        <f t="shared" si="124"/>
        <v>1258.8147542037684</v>
      </c>
      <c r="P886" s="5"/>
      <c r="Q886" s="5">
        <v>150.15148347071835</v>
      </c>
      <c r="R886" s="5">
        <v>242.29659195578751</v>
      </c>
      <c r="S886" s="5">
        <f t="shared" si="125"/>
        <v>392.44807542650585</v>
      </c>
      <c r="U886" s="6">
        <f t="shared" si="118"/>
        <v>1651.2628296302742</v>
      </c>
      <c r="V886" s="6"/>
    </row>
    <row r="887" spans="1:22">
      <c r="A887" s="35">
        <f t="shared" si="117"/>
        <v>44233.708333333336</v>
      </c>
      <c r="C887" s="36">
        <f t="shared" si="119"/>
        <v>2</v>
      </c>
      <c r="D887" s="36">
        <f t="shared" si="120"/>
        <v>6</v>
      </c>
      <c r="E887" s="36">
        <f t="shared" si="121"/>
        <v>18</v>
      </c>
      <c r="F887" s="5">
        <v>45.282380842178533</v>
      </c>
      <c r="G887" s="5">
        <v>30.413037370047764</v>
      </c>
      <c r="H887" s="5">
        <v>0.15174807835358289</v>
      </c>
      <c r="I887" s="5">
        <v>8.5678200496725643E-2</v>
      </c>
      <c r="J887" s="5">
        <v>5.8885395643234126</v>
      </c>
      <c r="K887" s="5">
        <f t="shared" si="122"/>
        <v>81.821384055400017</v>
      </c>
      <c r="L887" s="5">
        <v>1147.4875786146567</v>
      </c>
      <c r="M887" s="5">
        <v>81.333558745547549</v>
      </c>
      <c r="N887" s="5">
        <f t="shared" si="123"/>
        <v>1228.8211373602044</v>
      </c>
      <c r="O887" s="5">
        <f t="shared" si="124"/>
        <v>1310.6425214156043</v>
      </c>
      <c r="P887" s="5"/>
      <c r="Q887" s="5">
        <v>154.2735115030014</v>
      </c>
      <c r="R887" s="5">
        <v>239.3439770750179</v>
      </c>
      <c r="S887" s="5">
        <f t="shared" si="125"/>
        <v>393.61748857801933</v>
      </c>
      <c r="U887" s="6">
        <f t="shared" si="118"/>
        <v>1704.2600099936235</v>
      </c>
      <c r="V887" s="6"/>
    </row>
    <row r="888" spans="1:22">
      <c r="A888" s="35">
        <f t="shared" si="117"/>
        <v>44233.75</v>
      </c>
      <c r="C888" s="36">
        <f t="shared" si="119"/>
        <v>2</v>
      </c>
      <c r="D888" s="36">
        <f t="shared" si="120"/>
        <v>6</v>
      </c>
      <c r="E888" s="36">
        <f t="shared" si="121"/>
        <v>19</v>
      </c>
      <c r="F888" s="5">
        <v>44.261619876026181</v>
      </c>
      <c r="G888" s="5">
        <v>30.584995785332957</v>
      </c>
      <c r="H888" s="5">
        <v>0.14579717332010908</v>
      </c>
      <c r="I888" s="5">
        <v>0.11232206633962061</v>
      </c>
      <c r="J888" s="5">
        <v>5.4426052339125484</v>
      </c>
      <c r="K888" s="5">
        <f t="shared" si="122"/>
        <v>80.547340134931403</v>
      </c>
      <c r="L888" s="5">
        <v>1131.6071984300943</v>
      </c>
      <c r="M888" s="5">
        <v>79.793915209298589</v>
      </c>
      <c r="N888" s="5">
        <f t="shared" si="123"/>
        <v>1211.4011136393929</v>
      </c>
      <c r="O888" s="5">
        <f t="shared" si="124"/>
        <v>1291.9484537743242</v>
      </c>
      <c r="P888" s="5"/>
      <c r="Q888" s="5">
        <v>155.66000086164803</v>
      </c>
      <c r="R888" s="5">
        <v>239.10449288711487</v>
      </c>
      <c r="S888" s="5">
        <f t="shared" si="125"/>
        <v>394.7644937487629</v>
      </c>
      <c r="U888" s="6">
        <f t="shared" si="118"/>
        <v>1686.7129475230872</v>
      </c>
      <c r="V888" s="6"/>
    </row>
    <row r="889" spans="1:22">
      <c r="A889" s="35">
        <f t="shared" si="117"/>
        <v>44233.791666666664</v>
      </c>
      <c r="C889" s="36">
        <f t="shared" si="119"/>
        <v>2</v>
      </c>
      <c r="D889" s="36">
        <f t="shared" si="120"/>
        <v>6</v>
      </c>
      <c r="E889" s="36">
        <f t="shared" si="121"/>
        <v>20</v>
      </c>
      <c r="F889" s="5">
        <v>43.009822477205589</v>
      </c>
      <c r="G889" s="5">
        <v>29.349404499085367</v>
      </c>
      <c r="H889" s="5">
        <v>0.16067443590379368</v>
      </c>
      <c r="I889" s="5">
        <v>0.10515083950819959</v>
      </c>
      <c r="J889" s="5">
        <v>5.5185894181999817</v>
      </c>
      <c r="K889" s="5">
        <f t="shared" si="122"/>
        <v>78.143641669902934</v>
      </c>
      <c r="L889" s="5">
        <v>1111.40201190368</v>
      </c>
      <c r="M889" s="5">
        <v>78.259226278154202</v>
      </c>
      <c r="N889" s="5">
        <f t="shared" si="123"/>
        <v>1189.6612381818343</v>
      </c>
      <c r="O889" s="5">
        <f t="shared" si="124"/>
        <v>1267.8048798517373</v>
      </c>
      <c r="P889" s="5"/>
      <c r="Q889" s="5">
        <v>155.44623028980098</v>
      </c>
      <c r="R889" s="5">
        <v>244.48060587452665</v>
      </c>
      <c r="S889" s="5">
        <f t="shared" si="125"/>
        <v>399.9268361643276</v>
      </c>
      <c r="U889" s="6">
        <f t="shared" si="118"/>
        <v>1667.7317160160649</v>
      </c>
      <c r="V889" s="6"/>
    </row>
    <row r="890" spans="1:22">
      <c r="A890" s="35">
        <f t="shared" si="117"/>
        <v>44233.833333333336</v>
      </c>
      <c r="C890" s="36">
        <f t="shared" si="119"/>
        <v>2</v>
      </c>
      <c r="D890" s="36">
        <f t="shared" si="120"/>
        <v>6</v>
      </c>
      <c r="E890" s="36">
        <f t="shared" si="121"/>
        <v>21</v>
      </c>
      <c r="F890" s="5">
        <v>42.732578758003719</v>
      </c>
      <c r="G890" s="5">
        <v>30.379320033717335</v>
      </c>
      <c r="H890" s="5">
        <v>0.14728489957847754</v>
      </c>
      <c r="I890" s="5">
        <v>0.11513539378887039</v>
      </c>
      <c r="J890" s="5">
        <v>5.3903446184750372</v>
      </c>
      <c r="K890" s="5">
        <f t="shared" si="122"/>
        <v>78.764663703563443</v>
      </c>
      <c r="L890" s="5">
        <v>994.8954645680767</v>
      </c>
      <c r="M890" s="5">
        <v>67.666728649383231</v>
      </c>
      <c r="N890" s="5">
        <f t="shared" si="123"/>
        <v>1062.5621932174599</v>
      </c>
      <c r="O890" s="5">
        <f t="shared" si="124"/>
        <v>1141.3268569210234</v>
      </c>
      <c r="P890" s="5"/>
      <c r="Q890" s="5">
        <v>155.28922365511104</v>
      </c>
      <c r="R890" s="5">
        <v>244.44273871661036</v>
      </c>
      <c r="S890" s="5">
        <f t="shared" si="125"/>
        <v>399.73196237172141</v>
      </c>
      <c r="U890" s="6">
        <f t="shared" si="118"/>
        <v>1541.0588192927448</v>
      </c>
      <c r="V890" s="6"/>
    </row>
    <row r="891" spans="1:22">
      <c r="A891" s="35">
        <f t="shared" si="117"/>
        <v>44233.875</v>
      </c>
      <c r="C891" s="36">
        <f t="shared" si="119"/>
        <v>2</v>
      </c>
      <c r="D891" s="36">
        <f t="shared" si="120"/>
        <v>6</v>
      </c>
      <c r="E891" s="36">
        <f t="shared" si="121"/>
        <v>22</v>
      </c>
      <c r="F891" s="5">
        <v>43.00142115238129</v>
      </c>
      <c r="G891" s="5">
        <v>29.423582639012309</v>
      </c>
      <c r="H891" s="5">
        <v>0.14579717332010908</v>
      </c>
      <c r="I891" s="5">
        <v>0.12065172212073272</v>
      </c>
      <c r="J891" s="5">
        <v>5.4697670011465176</v>
      </c>
      <c r="K891" s="5">
        <f t="shared" si="122"/>
        <v>78.16121968798096</v>
      </c>
      <c r="L891" s="5">
        <v>963.65217702365749</v>
      </c>
      <c r="M891" s="5">
        <v>65.117584323075619</v>
      </c>
      <c r="N891" s="5">
        <f t="shared" si="123"/>
        <v>1028.769761346733</v>
      </c>
      <c r="O891" s="5">
        <f t="shared" si="124"/>
        <v>1106.930981034714</v>
      </c>
      <c r="P891" s="5"/>
      <c r="Q891" s="5">
        <v>154.88946060832353</v>
      </c>
      <c r="R891" s="5">
        <v>239.44632074506191</v>
      </c>
      <c r="S891" s="5">
        <f t="shared" si="125"/>
        <v>394.33578135338541</v>
      </c>
      <c r="U891" s="6">
        <f t="shared" si="118"/>
        <v>1501.2667623880993</v>
      </c>
      <c r="V891" s="6"/>
    </row>
    <row r="892" spans="1:22">
      <c r="A892" s="35">
        <f t="shared" si="117"/>
        <v>44233.916666666664</v>
      </c>
      <c r="C892" s="36">
        <f t="shared" si="119"/>
        <v>2</v>
      </c>
      <c r="D892" s="36">
        <f t="shared" si="120"/>
        <v>6</v>
      </c>
      <c r="E892" s="36">
        <f t="shared" si="121"/>
        <v>23</v>
      </c>
      <c r="F892" s="5">
        <v>42.829193993483159</v>
      </c>
      <c r="G892" s="5">
        <v>29.411219615691152</v>
      </c>
      <c r="H892" s="5">
        <v>0.15472353087031984</v>
      </c>
      <c r="I892" s="5">
        <v>9.6104061043945421E-2</v>
      </c>
      <c r="J892" s="5">
        <v>5.5519399425252356</v>
      </c>
      <c r="K892" s="5">
        <f t="shared" si="122"/>
        <v>78.043181143613808</v>
      </c>
      <c r="L892" s="5">
        <v>905.37464475756826</v>
      </c>
      <c r="M892" s="5">
        <v>61.048614880937372</v>
      </c>
      <c r="N892" s="5">
        <f t="shared" si="123"/>
        <v>966.42325963850567</v>
      </c>
      <c r="O892" s="5">
        <f t="shared" si="124"/>
        <v>1044.4664407821194</v>
      </c>
      <c r="P892" s="5"/>
      <c r="Q892" s="5">
        <v>153.38823563201888</v>
      </c>
      <c r="R892" s="5">
        <v>244.76409784054854</v>
      </c>
      <c r="S892" s="5">
        <f t="shared" si="125"/>
        <v>398.15233347256742</v>
      </c>
      <c r="U892" s="6">
        <f t="shared" si="118"/>
        <v>1442.6187742546867</v>
      </c>
      <c r="V892" s="6"/>
    </row>
    <row r="893" spans="1:22">
      <c r="A893" s="35">
        <f t="shared" si="117"/>
        <v>44233.958333333336</v>
      </c>
      <c r="C893" s="36">
        <f t="shared" si="119"/>
        <v>2</v>
      </c>
      <c r="D893" s="36">
        <f t="shared" si="120"/>
        <v>6</v>
      </c>
      <c r="E893" s="36">
        <f t="shared" si="121"/>
        <v>24</v>
      </c>
      <c r="F893" s="5">
        <v>42.644364847348577</v>
      </c>
      <c r="G893" s="5">
        <v>29.340413209397248</v>
      </c>
      <c r="H893" s="5">
        <v>0.14430944706174062</v>
      </c>
      <c r="I893" s="5">
        <v>0.10768835054085624</v>
      </c>
      <c r="J893" s="5">
        <v>5.3721221670395893</v>
      </c>
      <c r="K893" s="5">
        <f t="shared" si="122"/>
        <v>77.608898021388015</v>
      </c>
      <c r="L893" s="5">
        <v>854.96804235865636</v>
      </c>
      <c r="M893" s="5">
        <v>57.058919120472446</v>
      </c>
      <c r="N893" s="5">
        <f t="shared" si="123"/>
        <v>912.02696147912877</v>
      </c>
      <c r="O893" s="5">
        <f t="shared" si="124"/>
        <v>989.63585950051674</v>
      </c>
      <c r="P893" s="5"/>
      <c r="Q893" s="5">
        <v>151.12130137576472</v>
      </c>
      <c r="R893" s="5">
        <v>245.0189335789581</v>
      </c>
      <c r="S893" s="5">
        <f t="shared" si="125"/>
        <v>396.14023495472281</v>
      </c>
      <c r="U893" s="6">
        <f t="shared" si="118"/>
        <v>1385.7760944552397</v>
      </c>
      <c r="V893" s="6"/>
    </row>
    <row r="894" spans="1:22">
      <c r="A894" s="35">
        <f t="shared" si="117"/>
        <v>44234</v>
      </c>
      <c r="C894" s="36">
        <f t="shared" si="119"/>
        <v>2</v>
      </c>
      <c r="D894" s="36">
        <f t="shared" si="120"/>
        <v>7</v>
      </c>
      <c r="E894" s="36">
        <f t="shared" si="121"/>
        <v>1</v>
      </c>
      <c r="F894" s="5">
        <v>42.442733051565391</v>
      </c>
      <c r="G894" s="5">
        <v>29.359519699984496</v>
      </c>
      <c r="H894" s="5">
        <v>0.14728489957847754</v>
      </c>
      <c r="I894" s="5">
        <v>0.12252727375356587</v>
      </c>
      <c r="J894" s="5">
        <v>5.9291103052551648</v>
      </c>
      <c r="K894" s="5">
        <f t="shared" si="122"/>
        <v>78.001175230137093</v>
      </c>
      <c r="L894" s="5">
        <v>817.39931739866654</v>
      </c>
      <c r="M894" s="5">
        <v>63.282693698277946</v>
      </c>
      <c r="N894" s="5">
        <f t="shared" si="123"/>
        <v>880.68201109694451</v>
      </c>
      <c r="O894" s="5">
        <f t="shared" si="124"/>
        <v>958.68318632708156</v>
      </c>
      <c r="P894" s="5"/>
      <c r="Q894" s="5">
        <v>149.63819254961658</v>
      </c>
      <c r="R894" s="5">
        <v>244.88486337120048</v>
      </c>
      <c r="S894" s="5">
        <f t="shared" si="125"/>
        <v>394.52305592081706</v>
      </c>
      <c r="U894" s="6">
        <f t="shared" si="118"/>
        <v>1353.2062422478987</v>
      </c>
      <c r="V894" s="6"/>
    </row>
    <row r="895" spans="1:22">
      <c r="A895" s="35">
        <f t="shared" si="117"/>
        <v>44234.041666666664</v>
      </c>
      <c r="C895" s="36">
        <f t="shared" si="119"/>
        <v>2</v>
      </c>
      <c r="D895" s="36">
        <f t="shared" si="120"/>
        <v>7</v>
      </c>
      <c r="E895" s="36">
        <f t="shared" si="121"/>
        <v>2</v>
      </c>
      <c r="F895" s="5">
        <v>44.618676181058888</v>
      </c>
      <c r="G895" s="5">
        <v>30.513065467828042</v>
      </c>
      <c r="H895" s="5">
        <v>0.14728489957847754</v>
      </c>
      <c r="I895" s="5">
        <v>7.7348544715613532E-2</v>
      </c>
      <c r="J895" s="5">
        <v>5.3985962945967501</v>
      </c>
      <c r="K895" s="5">
        <f t="shared" si="122"/>
        <v>80.754971387777772</v>
      </c>
      <c r="L895" s="5">
        <v>796.60245066350637</v>
      </c>
      <c r="M895" s="5">
        <v>62.153043734433169</v>
      </c>
      <c r="N895" s="5">
        <f t="shared" si="123"/>
        <v>858.75549439793951</v>
      </c>
      <c r="O895" s="5">
        <f t="shared" si="124"/>
        <v>939.51046578571732</v>
      </c>
      <c r="P895" s="5"/>
      <c r="Q895" s="5">
        <v>149.36161932389351</v>
      </c>
      <c r="R895" s="5">
        <v>244.63309794289222</v>
      </c>
      <c r="S895" s="5">
        <f t="shared" si="125"/>
        <v>393.99471726678576</v>
      </c>
      <c r="U895" s="6">
        <f t="shared" si="118"/>
        <v>1333.5051830525031</v>
      </c>
      <c r="V895" s="6"/>
    </row>
    <row r="896" spans="1:22">
      <c r="A896" s="35">
        <f t="shared" si="117"/>
        <v>44234.083333333336</v>
      </c>
      <c r="C896" s="36">
        <f t="shared" si="119"/>
        <v>2</v>
      </c>
      <c r="D896" s="36">
        <f t="shared" si="120"/>
        <v>7</v>
      </c>
      <c r="E896" s="36">
        <f t="shared" si="121"/>
        <v>3</v>
      </c>
      <c r="F896" s="5">
        <v>42.703174121118671</v>
      </c>
      <c r="G896" s="5">
        <v>30.620960944085418</v>
      </c>
      <c r="H896" s="5">
        <v>0.14579717332010908</v>
      </c>
      <c r="I896" s="5">
        <v>0.10123424639257733</v>
      </c>
      <c r="J896" s="5">
        <v>5.7709531795890134</v>
      </c>
      <c r="K896" s="5">
        <f t="shared" si="122"/>
        <v>79.342119664505788</v>
      </c>
      <c r="L896" s="5">
        <v>786.89513539928578</v>
      </c>
      <c r="M896" s="5">
        <v>62.27443155949544</v>
      </c>
      <c r="N896" s="5">
        <f t="shared" si="123"/>
        <v>849.16956695878116</v>
      </c>
      <c r="O896" s="5">
        <f t="shared" si="124"/>
        <v>928.51168662328701</v>
      </c>
      <c r="P896" s="5"/>
      <c r="Q896" s="5">
        <v>149.35195737714338</v>
      </c>
      <c r="R896" s="5">
        <v>244.474465254324</v>
      </c>
      <c r="S896" s="5">
        <f t="shared" si="125"/>
        <v>393.82642263146738</v>
      </c>
      <c r="U896" s="6">
        <f t="shared" si="118"/>
        <v>1322.3381092547543</v>
      </c>
      <c r="V896" s="6"/>
    </row>
    <row r="897" spans="1:22">
      <c r="A897" s="35">
        <f t="shared" si="117"/>
        <v>44234.125</v>
      </c>
      <c r="C897" s="36">
        <f t="shared" si="119"/>
        <v>2</v>
      </c>
      <c r="D897" s="36">
        <f t="shared" si="120"/>
        <v>7</v>
      </c>
      <c r="E897" s="36">
        <f t="shared" si="121"/>
        <v>4</v>
      </c>
      <c r="F897" s="5">
        <v>43.438290043244855</v>
      </c>
      <c r="G897" s="5">
        <v>29.424706550223327</v>
      </c>
      <c r="H897" s="5">
        <v>0.15472353087031984</v>
      </c>
      <c r="I897" s="5">
        <v>8.8932834212524403E-2</v>
      </c>
      <c r="J897" s="5">
        <v>5.827339633087381</v>
      </c>
      <c r="K897" s="5">
        <f t="shared" si="122"/>
        <v>78.9339925916384</v>
      </c>
      <c r="L897" s="5">
        <v>787.3008024320377</v>
      </c>
      <c r="M897" s="5">
        <v>61.6402421061089</v>
      </c>
      <c r="N897" s="5">
        <f t="shared" si="123"/>
        <v>848.94104453814657</v>
      </c>
      <c r="O897" s="5">
        <f t="shared" si="124"/>
        <v>927.87503712978491</v>
      </c>
      <c r="P897" s="5"/>
      <c r="Q897" s="5">
        <v>149.49688657839562</v>
      </c>
      <c r="R897" s="5">
        <v>244.41715279909937</v>
      </c>
      <c r="S897" s="5">
        <f t="shared" si="125"/>
        <v>393.91403937749499</v>
      </c>
      <c r="U897" s="6">
        <f t="shared" si="118"/>
        <v>1321.7890765072798</v>
      </c>
      <c r="V897" s="6"/>
    </row>
    <row r="898" spans="1:22">
      <c r="A898" s="35">
        <f t="shared" si="117"/>
        <v>44234.166666666664</v>
      </c>
      <c r="C898" s="36">
        <f t="shared" si="119"/>
        <v>2</v>
      </c>
      <c r="D898" s="36">
        <f t="shared" si="120"/>
        <v>7</v>
      </c>
      <c r="E898" s="36">
        <f t="shared" si="121"/>
        <v>5</v>
      </c>
      <c r="F898" s="5">
        <v>44.572468894525251</v>
      </c>
      <c r="G898" s="5">
        <v>30.38831132340545</v>
      </c>
      <c r="H898" s="5">
        <v>0.14728489957847754</v>
      </c>
      <c r="I898" s="5">
        <v>0.10608861532461622</v>
      </c>
      <c r="J898" s="5">
        <v>6.0814224936684358</v>
      </c>
      <c r="K898" s="5">
        <f t="shared" si="122"/>
        <v>81.295576226502249</v>
      </c>
      <c r="L898" s="5">
        <v>797.37420745752252</v>
      </c>
      <c r="M898" s="5">
        <v>55.395410456608921</v>
      </c>
      <c r="N898" s="5">
        <f t="shared" si="123"/>
        <v>852.76961791413146</v>
      </c>
      <c r="O898" s="5">
        <f t="shared" si="124"/>
        <v>934.06519414063371</v>
      </c>
      <c r="P898" s="5"/>
      <c r="Q898" s="5">
        <v>150.52709165063047</v>
      </c>
      <c r="R898" s="5">
        <v>244.24930918022719</v>
      </c>
      <c r="S898" s="5">
        <f t="shared" si="125"/>
        <v>394.77640083085765</v>
      </c>
      <c r="U898" s="6">
        <f t="shared" si="118"/>
        <v>1328.8415949714913</v>
      </c>
      <c r="V898" s="6"/>
    </row>
    <row r="899" spans="1:22">
      <c r="A899" s="35">
        <f t="shared" si="117"/>
        <v>44234.208333333336</v>
      </c>
      <c r="C899" s="36">
        <f t="shared" si="119"/>
        <v>2</v>
      </c>
      <c r="D899" s="36">
        <f t="shared" si="120"/>
        <v>7</v>
      </c>
      <c r="E899" s="36">
        <f t="shared" si="121"/>
        <v>6</v>
      </c>
      <c r="F899" s="5">
        <v>43.988576819236449</v>
      </c>
      <c r="G899" s="5">
        <v>30.570384939589768</v>
      </c>
      <c r="H899" s="5">
        <v>0.148772625836846</v>
      </c>
      <c r="I899" s="5">
        <v>9.3566550011288718E-2</v>
      </c>
      <c r="J899" s="5">
        <v>5.7860812524788194</v>
      </c>
      <c r="K899" s="5">
        <f t="shared" si="122"/>
        <v>80.587382187153167</v>
      </c>
      <c r="L899" s="5">
        <v>815.94979983041833</v>
      </c>
      <c r="M899" s="5">
        <v>56.871882777774466</v>
      </c>
      <c r="N899" s="5">
        <f t="shared" si="123"/>
        <v>872.82168260819276</v>
      </c>
      <c r="O899" s="5">
        <f t="shared" si="124"/>
        <v>953.4090647953459</v>
      </c>
      <c r="P899" s="5"/>
      <c r="Q899" s="5">
        <v>151.8471551253698</v>
      </c>
      <c r="R899" s="5">
        <v>239.58960188312352</v>
      </c>
      <c r="S899" s="5">
        <f t="shared" si="125"/>
        <v>391.43675700849332</v>
      </c>
      <c r="U899" s="6">
        <f t="shared" si="118"/>
        <v>1344.8458218038393</v>
      </c>
      <c r="V899" s="6"/>
    </row>
    <row r="900" spans="1:22">
      <c r="A900" s="35">
        <f t="shared" si="117"/>
        <v>44234.25</v>
      </c>
      <c r="C900" s="36">
        <f t="shared" si="119"/>
        <v>2</v>
      </c>
      <c r="D900" s="36">
        <f t="shared" si="120"/>
        <v>7</v>
      </c>
      <c r="E900" s="36">
        <f t="shared" si="121"/>
        <v>7</v>
      </c>
      <c r="F900" s="5">
        <v>43.946570195114951</v>
      </c>
      <c r="G900" s="5">
        <v>30.511941556617025</v>
      </c>
      <c r="H900" s="5">
        <v>0.15323580461195138</v>
      </c>
      <c r="I900" s="5">
        <v>9.3125243744739739E-2</v>
      </c>
      <c r="J900" s="5">
        <v>5.4928029303196304</v>
      </c>
      <c r="K900" s="5">
        <f t="shared" si="122"/>
        <v>80.197675730408292</v>
      </c>
      <c r="L900" s="5">
        <v>856.46703151626468</v>
      </c>
      <c r="M900" s="5">
        <v>60.6633943340561</v>
      </c>
      <c r="N900" s="5">
        <f t="shared" si="123"/>
        <v>917.13042585032076</v>
      </c>
      <c r="O900" s="5">
        <f t="shared" si="124"/>
        <v>997.32810158072903</v>
      </c>
      <c r="P900" s="5"/>
      <c r="Q900" s="5">
        <v>155.18414998420315</v>
      </c>
      <c r="R900" s="5">
        <v>233.80834198381021</v>
      </c>
      <c r="S900" s="5">
        <f t="shared" si="125"/>
        <v>388.99249196801338</v>
      </c>
      <c r="U900" s="6">
        <f t="shared" si="118"/>
        <v>1386.3205935487424</v>
      </c>
      <c r="V900" s="6"/>
    </row>
    <row r="901" spans="1:22">
      <c r="A901" s="35">
        <f t="shared" si="117"/>
        <v>44234.291666666664</v>
      </c>
      <c r="C901" s="36">
        <f t="shared" si="119"/>
        <v>2</v>
      </c>
      <c r="D901" s="36">
        <f t="shared" si="120"/>
        <v>7</v>
      </c>
      <c r="E901" s="36">
        <f t="shared" si="121"/>
        <v>8</v>
      </c>
      <c r="F901" s="5">
        <v>44.228014576728974</v>
      </c>
      <c r="G901" s="5">
        <v>30.215228996909243</v>
      </c>
      <c r="H901" s="5">
        <v>0.1562112571286883</v>
      </c>
      <c r="I901" s="5">
        <v>0.1039924105585085</v>
      </c>
      <c r="J901" s="5">
        <v>-0.88849327047115478</v>
      </c>
      <c r="K901" s="5">
        <f t="shared" si="122"/>
        <v>73.814953970854248</v>
      </c>
      <c r="L901" s="5">
        <v>916.85996894338768</v>
      </c>
      <c r="M901" s="5">
        <v>66.653511905496146</v>
      </c>
      <c r="N901" s="5">
        <f t="shared" si="123"/>
        <v>983.51348084888377</v>
      </c>
      <c r="O901" s="5">
        <f t="shared" si="124"/>
        <v>1057.328434819738</v>
      </c>
      <c r="P901" s="5"/>
      <c r="Q901" s="5">
        <v>157.22885946520378</v>
      </c>
      <c r="R901" s="5">
        <v>233.87998255284106</v>
      </c>
      <c r="S901" s="5">
        <f t="shared" si="125"/>
        <v>391.10884201804481</v>
      </c>
      <c r="U901" s="6">
        <f t="shared" si="118"/>
        <v>1448.437276837783</v>
      </c>
      <c r="V901" s="6"/>
    </row>
    <row r="902" spans="1:22">
      <c r="A902" s="35">
        <f t="shared" ref="A902:A965" si="126">IFERROR(IF(YEAR(A901+1/24)=ForecastYear,--TEXT(A901+1/24,"m/d/yyyy hh:mm"),""),"")</f>
        <v>44234.333333333336</v>
      </c>
      <c r="C902" s="36">
        <f t="shared" si="119"/>
        <v>2</v>
      </c>
      <c r="D902" s="36">
        <f t="shared" si="120"/>
        <v>7</v>
      </c>
      <c r="E902" s="36">
        <f t="shared" si="121"/>
        <v>9</v>
      </c>
      <c r="F902" s="5">
        <v>45.660440459271996</v>
      </c>
      <c r="G902" s="5">
        <v>30.558021916268615</v>
      </c>
      <c r="H902" s="5">
        <v>0.14579717332010908</v>
      </c>
      <c r="I902" s="5">
        <v>0.11000520844023842</v>
      </c>
      <c r="J902" s="5">
        <v>-4.1087098769693498</v>
      </c>
      <c r="K902" s="5">
        <f t="shared" si="122"/>
        <v>72.365554880331615</v>
      </c>
      <c r="L902" s="5">
        <v>982.3029662123804</v>
      </c>
      <c r="M902" s="5">
        <v>81.271626181740274</v>
      </c>
      <c r="N902" s="5">
        <f t="shared" si="123"/>
        <v>1063.5745923941206</v>
      </c>
      <c r="O902" s="5">
        <f t="shared" si="124"/>
        <v>1135.9401472744521</v>
      </c>
      <c r="P902" s="5"/>
      <c r="Q902" s="5">
        <v>159.62623000258498</v>
      </c>
      <c r="R902" s="5">
        <v>245.07215228738102</v>
      </c>
      <c r="S902" s="5">
        <f t="shared" si="125"/>
        <v>404.69838228996599</v>
      </c>
      <c r="U902" s="6">
        <f t="shared" ref="U902:U965" si="127">+O902+S902</f>
        <v>1540.6385295644181</v>
      </c>
      <c r="V902" s="6"/>
    </row>
    <row r="903" spans="1:22">
      <c r="A903" s="35">
        <f t="shared" si="126"/>
        <v>44234.375</v>
      </c>
      <c r="C903" s="36">
        <f t="shared" ref="C903:C966" si="128">IFERROR(MONTH($A903),0)</f>
        <v>2</v>
      </c>
      <c r="D903" s="36">
        <f t="shared" ref="D903:D966" si="129">IFERROR(DAY($A903),0)</f>
        <v>7</v>
      </c>
      <c r="E903" s="36">
        <f t="shared" ref="E903:E966" si="130">IFERROR(HOUR($A903)+1,0)</f>
        <v>10</v>
      </c>
      <c r="F903" s="5">
        <v>45.110153683280394</v>
      </c>
      <c r="G903" s="5">
        <v>30.540039336892381</v>
      </c>
      <c r="H903" s="5">
        <v>0.14430944706174062</v>
      </c>
      <c r="I903" s="5">
        <v>0.10559214577474857</v>
      </c>
      <c r="J903" s="5">
        <v>3.5275287339985031</v>
      </c>
      <c r="K903" s="5">
        <f t="shared" ref="K903:K966" si="131">SUM(F903:J903)</f>
        <v>79.427623347007781</v>
      </c>
      <c r="L903" s="5">
        <v>991.13661320850338</v>
      </c>
      <c r="M903" s="5">
        <v>83.00945392217254</v>
      </c>
      <c r="N903" s="5">
        <f t="shared" ref="N903:N966" si="132">SUM(L903:M903)</f>
        <v>1074.1460671306759</v>
      </c>
      <c r="O903" s="5">
        <f t="shared" ref="O903:O966" si="133">SUM(K903,N903)</f>
        <v>1153.5736904776836</v>
      </c>
      <c r="P903" s="5"/>
      <c r="Q903" s="5">
        <v>158.36896918172158</v>
      </c>
      <c r="R903" s="5">
        <v>245.01791014225768</v>
      </c>
      <c r="S903" s="5">
        <f t="shared" ref="S903:S966" si="134">SUM(Q903:R903)</f>
        <v>403.38687932397926</v>
      </c>
      <c r="U903" s="6">
        <f t="shared" si="127"/>
        <v>1556.9605698016628</v>
      </c>
      <c r="V903" s="6"/>
    </row>
    <row r="904" spans="1:22">
      <c r="A904" s="35">
        <f t="shared" si="126"/>
        <v>44234.416666666664</v>
      </c>
      <c r="C904" s="36">
        <f t="shared" si="128"/>
        <v>2</v>
      </c>
      <c r="D904" s="36">
        <f t="shared" si="129"/>
        <v>7</v>
      </c>
      <c r="E904" s="36">
        <f t="shared" si="130"/>
        <v>11</v>
      </c>
      <c r="F904" s="5">
        <v>45.374795415245821</v>
      </c>
      <c r="G904" s="5">
        <v>30.414161281258778</v>
      </c>
      <c r="H904" s="5">
        <v>0.15323580461195138</v>
      </c>
      <c r="I904" s="5">
        <v>0.11905198690449265</v>
      </c>
      <c r="J904" s="5">
        <v>5.7516992686383519</v>
      </c>
      <c r="K904" s="5">
        <f t="shared" si="131"/>
        <v>81.812943756659394</v>
      </c>
      <c r="L904" s="5">
        <v>965.00374084497275</v>
      </c>
      <c r="M904" s="5">
        <v>82.338104930501629</v>
      </c>
      <c r="N904" s="5">
        <f t="shared" si="132"/>
        <v>1047.3418457754744</v>
      </c>
      <c r="O904" s="5">
        <f t="shared" si="133"/>
        <v>1129.1547895321339</v>
      </c>
      <c r="P904" s="5"/>
      <c r="Q904" s="5">
        <v>154.84839733463539</v>
      </c>
      <c r="R904" s="5">
        <v>249.12496162112367</v>
      </c>
      <c r="S904" s="5">
        <f t="shared" si="134"/>
        <v>403.97335895575907</v>
      </c>
      <c r="U904" s="6">
        <f t="shared" si="127"/>
        <v>1533.128148487893</v>
      </c>
      <c r="V904" s="6"/>
    </row>
    <row r="905" spans="1:22">
      <c r="A905" s="35">
        <f t="shared" si="126"/>
        <v>44234.458333333336</v>
      </c>
      <c r="C905" s="36">
        <f t="shared" si="128"/>
        <v>2</v>
      </c>
      <c r="D905" s="36">
        <f t="shared" si="129"/>
        <v>7</v>
      </c>
      <c r="E905" s="36">
        <f t="shared" si="130"/>
        <v>12</v>
      </c>
      <c r="F905" s="5">
        <v>46.807221297788843</v>
      </c>
      <c r="G905" s="5">
        <v>30.274796291093004</v>
      </c>
      <c r="H905" s="5">
        <v>0.14282172080337216</v>
      </c>
      <c r="I905" s="5">
        <v>0.44787069726390111</v>
      </c>
      <c r="J905" s="5">
        <v>4.0625752105896513</v>
      </c>
      <c r="K905" s="5">
        <f t="shared" si="131"/>
        <v>81.735285217538774</v>
      </c>
      <c r="L905" s="5">
        <v>965.97536286000332</v>
      </c>
      <c r="M905" s="5">
        <v>79.984667505825016</v>
      </c>
      <c r="N905" s="5">
        <f t="shared" si="132"/>
        <v>1045.9600303658283</v>
      </c>
      <c r="O905" s="5">
        <f t="shared" si="133"/>
        <v>1127.6953155833671</v>
      </c>
      <c r="P905" s="5"/>
      <c r="Q905" s="5">
        <v>151.55850446620906</v>
      </c>
      <c r="R905" s="5">
        <v>244.26568416743424</v>
      </c>
      <c r="S905" s="5">
        <f t="shared" si="134"/>
        <v>395.8241886336433</v>
      </c>
      <c r="U905" s="6">
        <f t="shared" si="127"/>
        <v>1523.5195042170103</v>
      </c>
      <c r="V905" s="6"/>
    </row>
    <row r="906" spans="1:22">
      <c r="A906" s="35">
        <f t="shared" si="126"/>
        <v>44234.5</v>
      </c>
      <c r="C906" s="36">
        <f t="shared" si="128"/>
        <v>2</v>
      </c>
      <c r="D906" s="36">
        <f t="shared" si="129"/>
        <v>7</v>
      </c>
      <c r="E906" s="36">
        <f t="shared" si="130"/>
        <v>13</v>
      </c>
      <c r="F906" s="5">
        <v>46.219128560087889</v>
      </c>
      <c r="G906" s="5">
        <v>30.121944366395052</v>
      </c>
      <c r="H906" s="5">
        <v>0.14728489957847754</v>
      </c>
      <c r="I906" s="5">
        <v>0.1209275385373258</v>
      </c>
      <c r="J906" s="5">
        <v>3.1951177582946535</v>
      </c>
      <c r="K906" s="5">
        <f t="shared" si="131"/>
        <v>79.804403122893405</v>
      </c>
      <c r="L906" s="5">
        <v>943.21249516367675</v>
      </c>
      <c r="M906" s="5">
        <v>67.345917968861528</v>
      </c>
      <c r="N906" s="5">
        <f t="shared" si="132"/>
        <v>1010.5584131325382</v>
      </c>
      <c r="O906" s="5">
        <f t="shared" si="133"/>
        <v>1090.3628162554317</v>
      </c>
      <c r="P906" s="5"/>
      <c r="Q906" s="5">
        <v>148.08624235287363</v>
      </c>
      <c r="R906" s="5">
        <v>245.05884761027531</v>
      </c>
      <c r="S906" s="5">
        <f t="shared" si="134"/>
        <v>393.14508996314896</v>
      </c>
      <c r="U906" s="6">
        <f t="shared" si="127"/>
        <v>1483.5079062185805</v>
      </c>
      <c r="V906" s="6"/>
    </row>
    <row r="907" spans="1:22">
      <c r="A907" s="35">
        <f t="shared" si="126"/>
        <v>44234.541666666664</v>
      </c>
      <c r="C907" s="36">
        <f t="shared" si="128"/>
        <v>2</v>
      </c>
      <c r="D907" s="36">
        <f t="shared" si="129"/>
        <v>7</v>
      </c>
      <c r="E907" s="36">
        <f t="shared" si="130"/>
        <v>14</v>
      </c>
      <c r="F907" s="5">
        <v>46.521576253762667</v>
      </c>
      <c r="G907" s="5">
        <v>30.139926945771283</v>
      </c>
      <c r="H907" s="5">
        <v>0.15026035209521446</v>
      </c>
      <c r="I907" s="5">
        <v>0.116514475871836</v>
      </c>
      <c r="J907" s="5">
        <v>5.8627530764430631</v>
      </c>
      <c r="K907" s="5">
        <f t="shared" si="131"/>
        <v>82.791031103944078</v>
      </c>
      <c r="L907" s="5">
        <v>933.34093422278067</v>
      </c>
      <c r="M907" s="5">
        <v>64.940457190586812</v>
      </c>
      <c r="N907" s="5">
        <f t="shared" si="132"/>
        <v>998.28139141336749</v>
      </c>
      <c r="O907" s="5">
        <f t="shared" si="133"/>
        <v>1081.0724225173117</v>
      </c>
      <c r="P907" s="5"/>
      <c r="Q907" s="5">
        <v>126.04219795437874</v>
      </c>
      <c r="R907" s="5">
        <v>244.76102753044722</v>
      </c>
      <c r="S907" s="5">
        <f t="shared" si="134"/>
        <v>370.80322548482593</v>
      </c>
      <c r="U907" s="6">
        <f t="shared" si="127"/>
        <v>1451.8756480021375</v>
      </c>
      <c r="V907" s="6"/>
    </row>
    <row r="908" spans="1:22">
      <c r="A908" s="35">
        <f t="shared" si="126"/>
        <v>44234.583333333336</v>
      </c>
      <c r="C908" s="36">
        <f t="shared" si="128"/>
        <v>2</v>
      </c>
      <c r="D908" s="36">
        <f t="shared" si="129"/>
        <v>7</v>
      </c>
      <c r="E908" s="36">
        <f t="shared" si="130"/>
        <v>15</v>
      </c>
      <c r="F908" s="5">
        <v>44.660682805180393</v>
      </c>
      <c r="G908" s="5">
        <v>30.2039898847991</v>
      </c>
      <c r="H908" s="5">
        <v>0.15918670964542522</v>
      </c>
      <c r="I908" s="5">
        <v>0.11232206633962061</v>
      </c>
      <c r="J908" s="5">
        <v>5.7018453920696732</v>
      </c>
      <c r="K908" s="5">
        <f t="shared" si="131"/>
        <v>80.838026858034212</v>
      </c>
      <c r="L908" s="5">
        <v>928.39278585499267</v>
      </c>
      <c r="M908" s="5">
        <v>64.002798174544608</v>
      </c>
      <c r="N908" s="5">
        <f t="shared" si="132"/>
        <v>992.3955840295373</v>
      </c>
      <c r="O908" s="5">
        <f t="shared" si="133"/>
        <v>1073.2336108875716</v>
      </c>
      <c r="P908" s="5"/>
      <c r="Q908" s="5">
        <v>123.23902565349124</v>
      </c>
      <c r="R908" s="5">
        <v>234.20031824007876</v>
      </c>
      <c r="S908" s="5">
        <f t="shared" si="134"/>
        <v>357.43934389357003</v>
      </c>
      <c r="U908" s="6">
        <f t="shared" si="127"/>
        <v>1430.6729547811415</v>
      </c>
      <c r="V908" s="6"/>
    </row>
    <row r="909" spans="1:22">
      <c r="A909" s="35">
        <f t="shared" si="126"/>
        <v>44234.625</v>
      </c>
      <c r="C909" s="36">
        <f t="shared" si="128"/>
        <v>2</v>
      </c>
      <c r="D909" s="36">
        <f t="shared" si="129"/>
        <v>7</v>
      </c>
      <c r="E909" s="36">
        <f t="shared" si="130"/>
        <v>16</v>
      </c>
      <c r="F909" s="5">
        <v>44.954729174030859</v>
      </c>
      <c r="G909" s="5">
        <v>30.153413880303454</v>
      </c>
      <c r="H909" s="5">
        <v>0.16513761467889906</v>
      </c>
      <c r="I909" s="5">
        <v>0.10862612635727287</v>
      </c>
      <c r="J909" s="5">
        <v>3.2810727178958228</v>
      </c>
      <c r="K909" s="5">
        <f t="shared" si="131"/>
        <v>78.662979513266308</v>
      </c>
      <c r="L909" s="5">
        <v>937.71125442684365</v>
      </c>
      <c r="M909" s="5">
        <v>66.179108466732401</v>
      </c>
      <c r="N909" s="5">
        <f t="shared" si="132"/>
        <v>1003.890362893576</v>
      </c>
      <c r="O909" s="5">
        <f t="shared" si="133"/>
        <v>1082.5533424068424</v>
      </c>
      <c r="P909" s="5"/>
      <c r="Q909" s="5">
        <v>122.71969601567065</v>
      </c>
      <c r="R909" s="5">
        <v>243.92487974618771</v>
      </c>
      <c r="S909" s="5">
        <f t="shared" si="134"/>
        <v>366.64457576185839</v>
      </c>
      <c r="U909" s="6">
        <f t="shared" si="127"/>
        <v>1449.1979181687007</v>
      </c>
      <c r="V909" s="6"/>
    </row>
    <row r="910" spans="1:22">
      <c r="A910" s="35">
        <f t="shared" si="126"/>
        <v>44234.666666666664</v>
      </c>
      <c r="C910" s="36">
        <f t="shared" si="128"/>
        <v>2</v>
      </c>
      <c r="D910" s="36">
        <f t="shared" si="129"/>
        <v>7</v>
      </c>
      <c r="E910" s="36">
        <f t="shared" si="130"/>
        <v>17</v>
      </c>
      <c r="F910" s="5">
        <v>44.963130498855158</v>
      </c>
      <c r="G910" s="5">
        <v>30.316381005900531</v>
      </c>
      <c r="H910" s="5">
        <v>0.1636498884205306</v>
      </c>
      <c r="I910" s="5">
        <v>8.451977154703455E-2</v>
      </c>
      <c r="J910" s="5">
        <v>3.3154547017362903</v>
      </c>
      <c r="K910" s="5">
        <f t="shared" si="131"/>
        <v>78.843135866459548</v>
      </c>
      <c r="L910" s="5">
        <v>1104.9331068789652</v>
      </c>
      <c r="M910" s="5">
        <v>69.045347519733269</v>
      </c>
      <c r="N910" s="5">
        <f t="shared" si="132"/>
        <v>1173.9784543986984</v>
      </c>
      <c r="O910" s="5">
        <f t="shared" si="133"/>
        <v>1252.821590265158</v>
      </c>
      <c r="P910" s="5"/>
      <c r="Q910" s="5">
        <v>126.03857472434743</v>
      </c>
      <c r="R910" s="5">
        <v>234.15221671515806</v>
      </c>
      <c r="S910" s="5">
        <f t="shared" si="134"/>
        <v>360.19079143950546</v>
      </c>
      <c r="U910" s="6">
        <f t="shared" si="127"/>
        <v>1613.0123817046633</v>
      </c>
      <c r="V910" s="6"/>
    </row>
    <row r="911" spans="1:22">
      <c r="A911" s="35">
        <f t="shared" si="126"/>
        <v>44234.708333333336</v>
      </c>
      <c r="C911" s="36">
        <f t="shared" si="128"/>
        <v>2</v>
      </c>
      <c r="D911" s="36">
        <f t="shared" si="129"/>
        <v>7</v>
      </c>
      <c r="E911" s="36">
        <f t="shared" si="130"/>
        <v>18</v>
      </c>
      <c r="F911" s="5">
        <v>45.920881528825269</v>
      </c>
      <c r="G911" s="5">
        <v>30.509693734194997</v>
      </c>
      <c r="H911" s="5">
        <v>0.17406397222910983</v>
      </c>
      <c r="I911" s="5">
        <v>7.4590380549682422E-2</v>
      </c>
      <c r="J911" s="5">
        <v>5.6492409567937587</v>
      </c>
      <c r="K911" s="5">
        <f t="shared" si="131"/>
        <v>82.328470572592821</v>
      </c>
      <c r="L911" s="5">
        <v>1165.4150931669367</v>
      </c>
      <c r="M911" s="5">
        <v>82.708461662069155</v>
      </c>
      <c r="N911" s="5">
        <f t="shared" si="132"/>
        <v>1248.1235548290058</v>
      </c>
      <c r="O911" s="5">
        <f t="shared" si="133"/>
        <v>1330.4520254015986</v>
      </c>
      <c r="P911" s="5"/>
      <c r="Q911" s="5">
        <v>150.58385558778758</v>
      </c>
      <c r="R911" s="5">
        <v>239.22423498106642</v>
      </c>
      <c r="S911" s="5">
        <f t="shared" si="134"/>
        <v>389.80809056885403</v>
      </c>
      <c r="U911" s="6">
        <f t="shared" si="127"/>
        <v>1720.2601159704527</v>
      </c>
      <c r="V911" s="6"/>
    </row>
    <row r="912" spans="1:22">
      <c r="A912" s="35">
        <f t="shared" si="126"/>
        <v>44234.75</v>
      </c>
      <c r="C912" s="36">
        <f t="shared" si="128"/>
        <v>2</v>
      </c>
      <c r="D912" s="36">
        <f t="shared" si="129"/>
        <v>7</v>
      </c>
      <c r="E912" s="36">
        <f t="shared" si="130"/>
        <v>19</v>
      </c>
      <c r="F912" s="5">
        <v>44.908521887497216</v>
      </c>
      <c r="G912" s="5">
        <v>30.437763416690082</v>
      </c>
      <c r="H912" s="5">
        <v>0.17406397222910983</v>
      </c>
      <c r="I912" s="5">
        <v>5.1145985139267547E-2</v>
      </c>
      <c r="J912" s="5">
        <v>5.4601400456711868</v>
      </c>
      <c r="K912" s="5">
        <f t="shared" si="131"/>
        <v>81.03163530722685</v>
      </c>
      <c r="L912" s="5">
        <v>1176.3037899850742</v>
      </c>
      <c r="M912" s="5">
        <v>82.717132221002174</v>
      </c>
      <c r="N912" s="5">
        <f t="shared" si="132"/>
        <v>1259.0209222060764</v>
      </c>
      <c r="O912" s="5">
        <f t="shared" si="133"/>
        <v>1340.0525575133033</v>
      </c>
      <c r="P912" s="5"/>
      <c r="Q912" s="5">
        <v>154.20467013240662</v>
      </c>
      <c r="R912" s="5">
        <v>238.75754784566575</v>
      </c>
      <c r="S912" s="5">
        <f t="shared" si="134"/>
        <v>392.96221797807237</v>
      </c>
      <c r="U912" s="6">
        <f t="shared" si="127"/>
        <v>1733.0147754913758</v>
      </c>
      <c r="V912" s="6"/>
    </row>
    <row r="913" spans="1:22">
      <c r="A913" s="35">
        <f t="shared" si="126"/>
        <v>44234.791666666664</v>
      </c>
      <c r="C913" s="36">
        <f t="shared" si="128"/>
        <v>2</v>
      </c>
      <c r="D913" s="36">
        <f t="shared" si="129"/>
        <v>7</v>
      </c>
      <c r="E913" s="36">
        <f t="shared" si="130"/>
        <v>20</v>
      </c>
      <c r="F913" s="5">
        <v>45.18156494428694</v>
      </c>
      <c r="G913" s="5">
        <v>30.374824388873279</v>
      </c>
      <c r="H913" s="5">
        <v>0.17108851971237291</v>
      </c>
      <c r="I913" s="5">
        <v>5.8593028387281698E-2</v>
      </c>
      <c r="J913" s="5">
        <v>5.4756119383993971</v>
      </c>
      <c r="K913" s="5">
        <f t="shared" si="131"/>
        <v>81.261682819659256</v>
      </c>
      <c r="L913" s="5">
        <v>1182.2116871864462</v>
      </c>
      <c r="M913" s="5">
        <v>81.843883071319539</v>
      </c>
      <c r="N913" s="5">
        <f t="shared" si="132"/>
        <v>1264.0555702577658</v>
      </c>
      <c r="O913" s="5">
        <f t="shared" si="133"/>
        <v>1345.317253077425</v>
      </c>
      <c r="P913" s="5"/>
      <c r="Q913" s="5">
        <v>155.99213028118447</v>
      </c>
      <c r="R913" s="5">
        <v>239.13826629822944</v>
      </c>
      <c r="S913" s="5">
        <f t="shared" si="134"/>
        <v>395.13039657941391</v>
      </c>
      <c r="U913" s="6">
        <f t="shared" si="127"/>
        <v>1740.4476496568388</v>
      </c>
      <c r="V913" s="6"/>
    </row>
    <row r="914" spans="1:22">
      <c r="A914" s="35">
        <f t="shared" si="126"/>
        <v>44234.833333333336</v>
      </c>
      <c r="C914" s="36">
        <f t="shared" si="128"/>
        <v>2</v>
      </c>
      <c r="D914" s="36">
        <f t="shared" si="129"/>
        <v>7</v>
      </c>
      <c r="E914" s="36">
        <f t="shared" si="130"/>
        <v>21</v>
      </c>
      <c r="F914" s="5">
        <v>45.370594752833668</v>
      </c>
      <c r="G914" s="5">
        <v>30.400674346726607</v>
      </c>
      <c r="H914" s="5">
        <v>0.17257624597074137</v>
      </c>
      <c r="I914" s="5">
        <v>1.2697176666187249E-2</v>
      </c>
      <c r="J914" s="5">
        <v>3.1476706205948077</v>
      </c>
      <c r="K914" s="5">
        <f t="shared" si="131"/>
        <v>79.10421314279202</v>
      </c>
      <c r="L914" s="5">
        <v>1167.9816792229337</v>
      </c>
      <c r="M914" s="5">
        <v>81.433889498915349</v>
      </c>
      <c r="N914" s="5">
        <f t="shared" si="132"/>
        <v>1249.415568721849</v>
      </c>
      <c r="O914" s="5">
        <f t="shared" si="133"/>
        <v>1328.5197818646411</v>
      </c>
      <c r="P914" s="5"/>
      <c r="Q914" s="5">
        <v>156.54406898928684</v>
      </c>
      <c r="R914" s="5">
        <v>239.27540681608841</v>
      </c>
      <c r="S914" s="5">
        <f t="shared" si="134"/>
        <v>395.81947580537525</v>
      </c>
      <c r="U914" s="6">
        <f t="shared" si="127"/>
        <v>1724.3392576700164</v>
      </c>
      <c r="V914" s="6"/>
    </row>
    <row r="915" spans="1:22">
      <c r="A915" s="35">
        <f t="shared" si="126"/>
        <v>44234.875</v>
      </c>
      <c r="C915" s="36">
        <f t="shared" si="128"/>
        <v>2</v>
      </c>
      <c r="D915" s="36">
        <f t="shared" si="129"/>
        <v>7</v>
      </c>
      <c r="E915" s="36">
        <f t="shared" si="130"/>
        <v>22</v>
      </c>
      <c r="F915" s="5">
        <v>45.517617937258912</v>
      </c>
      <c r="G915" s="5">
        <v>30.443382972745152</v>
      </c>
      <c r="H915" s="5">
        <v>0.18150260352095213</v>
      </c>
      <c r="I915" s="5">
        <v>-3.9621348960369174E-3</v>
      </c>
      <c r="J915" s="5">
        <v>5.9177642505878101</v>
      </c>
      <c r="K915" s="5">
        <f t="shared" si="131"/>
        <v>82.05630562921678</v>
      </c>
      <c r="L915" s="5">
        <v>1132.6263131709104</v>
      </c>
      <c r="M915" s="5">
        <v>78.722481855432662</v>
      </c>
      <c r="N915" s="5">
        <f t="shared" si="132"/>
        <v>1211.3487950263432</v>
      </c>
      <c r="O915" s="5">
        <f t="shared" si="133"/>
        <v>1293.4051006555599</v>
      </c>
      <c r="P915" s="5"/>
      <c r="Q915" s="5">
        <v>155.22279777120372</v>
      </c>
      <c r="R915" s="5">
        <v>233.58625621981471</v>
      </c>
      <c r="S915" s="5">
        <f t="shared" si="134"/>
        <v>388.80905399101846</v>
      </c>
      <c r="U915" s="6">
        <f t="shared" si="127"/>
        <v>1682.2141546465782</v>
      </c>
      <c r="V915" s="6"/>
    </row>
    <row r="916" spans="1:22">
      <c r="A916" s="35">
        <f t="shared" si="126"/>
        <v>44234.916666666664</v>
      </c>
      <c r="C916" s="36">
        <f t="shared" si="128"/>
        <v>2</v>
      </c>
      <c r="D916" s="36">
        <f t="shared" si="129"/>
        <v>7</v>
      </c>
      <c r="E916" s="36">
        <f t="shared" si="130"/>
        <v>23</v>
      </c>
      <c r="F916" s="5">
        <v>45.614233172738352</v>
      </c>
      <c r="G916" s="5">
        <v>30.2275920202304</v>
      </c>
      <c r="H916" s="5">
        <v>0.17108851971237291</v>
      </c>
      <c r="I916" s="5">
        <v>4.1468677518006758E-3</v>
      </c>
      <c r="J916" s="5">
        <v>5.4384793958516919</v>
      </c>
      <c r="K916" s="5">
        <f t="shared" si="131"/>
        <v>81.455539976284612</v>
      </c>
      <c r="L916" s="5">
        <v>979.9985795799912</v>
      </c>
      <c r="M916" s="5">
        <v>64.862422160189624</v>
      </c>
      <c r="N916" s="5">
        <f t="shared" si="132"/>
        <v>1044.8610017401809</v>
      </c>
      <c r="O916" s="5">
        <f t="shared" si="133"/>
        <v>1126.3165417164655</v>
      </c>
      <c r="P916" s="5"/>
      <c r="Q916" s="5">
        <v>152.17566131487493</v>
      </c>
      <c r="R916" s="5">
        <v>227.05161288750483</v>
      </c>
      <c r="S916" s="5">
        <f t="shared" si="134"/>
        <v>379.22727420237976</v>
      </c>
      <c r="U916" s="6">
        <f t="shared" si="127"/>
        <v>1505.5438159188452</v>
      </c>
      <c r="V916" s="6"/>
    </row>
    <row r="917" spans="1:22">
      <c r="A917" s="35">
        <f t="shared" si="126"/>
        <v>44234.958333333336</v>
      </c>
      <c r="C917" s="36">
        <f t="shared" si="128"/>
        <v>2</v>
      </c>
      <c r="D917" s="36">
        <f t="shared" si="129"/>
        <v>7</v>
      </c>
      <c r="E917" s="36">
        <f t="shared" si="130"/>
        <v>24</v>
      </c>
      <c r="F917" s="5">
        <v>45.555423898968257</v>
      </c>
      <c r="G917" s="5">
        <v>30.254565889294746</v>
      </c>
      <c r="H917" s="5">
        <v>0.17555169848747826</v>
      </c>
      <c r="I917" s="5">
        <v>-1.9242364375295529E-2</v>
      </c>
      <c r="J917" s="5">
        <v>5.2847919280848021</v>
      </c>
      <c r="K917" s="5">
        <f t="shared" si="131"/>
        <v>81.251091050459991</v>
      </c>
      <c r="L917" s="5">
        <v>910.1130335864699</v>
      </c>
      <c r="M917" s="5">
        <v>60.092376095752989</v>
      </c>
      <c r="N917" s="5">
        <f t="shared" si="132"/>
        <v>970.20540968222292</v>
      </c>
      <c r="O917" s="5">
        <f t="shared" si="133"/>
        <v>1051.4565007326828</v>
      </c>
      <c r="P917" s="5"/>
      <c r="Q917" s="5">
        <v>149.4123445443318</v>
      </c>
      <c r="R917" s="5">
        <v>227.89594816536788</v>
      </c>
      <c r="S917" s="5">
        <f t="shared" si="134"/>
        <v>377.30829270969969</v>
      </c>
      <c r="U917" s="6">
        <f t="shared" si="127"/>
        <v>1428.7647934423826</v>
      </c>
      <c r="V917" s="6"/>
    </row>
    <row r="918" spans="1:22">
      <c r="A918" s="35">
        <f t="shared" si="126"/>
        <v>44235</v>
      </c>
      <c r="C918" s="36">
        <f t="shared" si="128"/>
        <v>2</v>
      </c>
      <c r="D918" s="36">
        <f t="shared" si="129"/>
        <v>8</v>
      </c>
      <c r="E918" s="36">
        <f t="shared" si="130"/>
        <v>1</v>
      </c>
      <c r="F918" s="5">
        <v>45.778059006812185</v>
      </c>
      <c r="G918" s="5">
        <v>30.056757516156221</v>
      </c>
      <c r="H918" s="5">
        <v>0.17406397222910983</v>
      </c>
      <c r="I918" s="5">
        <v>-2.0400793324986621E-2</v>
      </c>
      <c r="J918" s="5">
        <v>5.3913760779902518</v>
      </c>
      <c r="K918" s="5">
        <f t="shared" si="131"/>
        <v>81.379855779862794</v>
      </c>
      <c r="L918" s="5">
        <v>893.56676580912176</v>
      </c>
      <c r="M918" s="5">
        <v>58.90822547575781</v>
      </c>
      <c r="N918" s="5">
        <f t="shared" si="132"/>
        <v>952.47499128487959</v>
      </c>
      <c r="O918" s="5">
        <f t="shared" si="133"/>
        <v>1033.8548470647424</v>
      </c>
      <c r="P918" s="5"/>
      <c r="Q918" s="5">
        <v>147.75652842002472</v>
      </c>
      <c r="R918" s="5">
        <v>223.17790497633911</v>
      </c>
      <c r="S918" s="5">
        <f t="shared" si="134"/>
        <v>370.93443339636383</v>
      </c>
      <c r="U918" s="6">
        <f t="shared" si="127"/>
        <v>1404.7892804611063</v>
      </c>
      <c r="V918" s="6"/>
    </row>
    <row r="919" spans="1:22">
      <c r="A919" s="35">
        <f t="shared" si="126"/>
        <v>44235.041666666664</v>
      </c>
      <c r="C919" s="36">
        <f t="shared" si="128"/>
        <v>2</v>
      </c>
      <c r="D919" s="36">
        <f t="shared" si="129"/>
        <v>8</v>
      </c>
      <c r="E919" s="36">
        <f t="shared" si="130"/>
        <v>2</v>
      </c>
      <c r="F919" s="5">
        <v>45.563825223792556</v>
      </c>
      <c r="G919" s="5">
        <v>30.145546501826352</v>
      </c>
      <c r="H919" s="5">
        <v>0.18001487726258364</v>
      </c>
      <c r="I919" s="5">
        <v>-2.668940762330968E-2</v>
      </c>
      <c r="J919" s="5">
        <v>5.3893131589598235</v>
      </c>
      <c r="K919" s="5">
        <f t="shared" si="131"/>
        <v>81.252010354218001</v>
      </c>
      <c r="L919" s="5">
        <v>888.42666767461674</v>
      </c>
      <c r="M919" s="5">
        <v>58.885929752787185</v>
      </c>
      <c r="N919" s="5">
        <f t="shared" si="132"/>
        <v>947.31259742740394</v>
      </c>
      <c r="O919" s="5">
        <f t="shared" si="133"/>
        <v>1028.564607781622</v>
      </c>
      <c r="P919" s="5"/>
      <c r="Q919" s="5">
        <v>147.61401470545999</v>
      </c>
      <c r="R919" s="5">
        <v>222.71940533454199</v>
      </c>
      <c r="S919" s="5">
        <f t="shared" si="134"/>
        <v>370.33342004000201</v>
      </c>
      <c r="U919" s="6">
        <f t="shared" si="127"/>
        <v>1398.8980278216241</v>
      </c>
      <c r="V919" s="6"/>
    </row>
    <row r="920" spans="1:22">
      <c r="A920" s="35">
        <f t="shared" si="126"/>
        <v>44235.083333333336</v>
      </c>
      <c r="C920" s="36">
        <f t="shared" si="128"/>
        <v>2</v>
      </c>
      <c r="D920" s="36">
        <f t="shared" si="129"/>
        <v>8</v>
      </c>
      <c r="E920" s="36">
        <f t="shared" si="130"/>
        <v>3</v>
      </c>
      <c r="F920" s="5">
        <v>45.883075567115924</v>
      </c>
      <c r="G920" s="5">
        <v>30.007305422871593</v>
      </c>
      <c r="H920" s="5">
        <v>0.17108851971237291</v>
      </c>
      <c r="I920" s="5">
        <v>-1.7201322892506477E-2</v>
      </c>
      <c r="J920" s="5">
        <v>5.1782077781793525</v>
      </c>
      <c r="K920" s="5">
        <f t="shared" si="131"/>
        <v>81.222475964986742</v>
      </c>
      <c r="L920" s="5">
        <v>892.47344368426548</v>
      </c>
      <c r="M920" s="5">
        <v>59.508971344688412</v>
      </c>
      <c r="N920" s="5">
        <f t="shared" si="132"/>
        <v>951.98241502895394</v>
      </c>
      <c r="O920" s="5">
        <f t="shared" si="133"/>
        <v>1033.2048909939406</v>
      </c>
      <c r="P920" s="5"/>
      <c r="Q920" s="5">
        <v>148.02223195565387</v>
      </c>
      <c r="R920" s="5">
        <v>212.40418683080642</v>
      </c>
      <c r="S920" s="5">
        <f t="shared" si="134"/>
        <v>360.42641878646032</v>
      </c>
      <c r="U920" s="6">
        <f t="shared" si="127"/>
        <v>1393.6313097804009</v>
      </c>
      <c r="V920" s="6"/>
    </row>
    <row r="921" spans="1:22">
      <c r="A921" s="35">
        <f t="shared" si="126"/>
        <v>44235.125</v>
      </c>
      <c r="C921" s="36">
        <f t="shared" si="128"/>
        <v>2</v>
      </c>
      <c r="D921" s="36">
        <f t="shared" si="129"/>
        <v>8</v>
      </c>
      <c r="E921" s="36">
        <f t="shared" si="130"/>
        <v>4</v>
      </c>
      <c r="F921" s="5">
        <v>47.151675615585113</v>
      </c>
      <c r="G921" s="5">
        <v>30.30289407136836</v>
      </c>
      <c r="H921" s="5">
        <v>0.17555169848747826</v>
      </c>
      <c r="I921" s="5">
        <v>-1.7421976025780994E-2</v>
      </c>
      <c r="J921" s="5">
        <v>5.1290415412874832</v>
      </c>
      <c r="K921" s="5">
        <f t="shared" si="131"/>
        <v>82.741740950702649</v>
      </c>
      <c r="L921" s="5">
        <v>904.98480863341138</v>
      </c>
      <c r="M921" s="5">
        <v>61.726157128989009</v>
      </c>
      <c r="N921" s="5">
        <f t="shared" si="132"/>
        <v>966.71096576240041</v>
      </c>
      <c r="O921" s="5">
        <f t="shared" si="133"/>
        <v>1049.452706713103</v>
      </c>
      <c r="P921" s="5"/>
      <c r="Q921" s="5">
        <v>148.91716977338658</v>
      </c>
      <c r="R921" s="5">
        <v>218.03308868322685</v>
      </c>
      <c r="S921" s="5">
        <f t="shared" si="134"/>
        <v>366.95025845661343</v>
      </c>
      <c r="U921" s="6">
        <f t="shared" si="127"/>
        <v>1416.4029651697165</v>
      </c>
      <c r="V921" s="6"/>
    </row>
    <row r="922" spans="1:22">
      <c r="A922" s="35">
        <f t="shared" si="126"/>
        <v>44235.166666666664</v>
      </c>
      <c r="C922" s="36">
        <f t="shared" si="128"/>
        <v>2</v>
      </c>
      <c r="D922" s="36">
        <f t="shared" si="129"/>
        <v>8</v>
      </c>
      <c r="E922" s="36">
        <f t="shared" si="130"/>
        <v>5</v>
      </c>
      <c r="F922" s="5">
        <v>46.777816660903788</v>
      </c>
      <c r="G922" s="5">
        <v>30.304017982579374</v>
      </c>
      <c r="H922" s="5">
        <v>0.18001487726258364</v>
      </c>
      <c r="I922" s="5">
        <v>-1.3450219626840121E-2</v>
      </c>
      <c r="J922" s="5">
        <v>5.0186753731595832</v>
      </c>
      <c r="K922" s="5">
        <f t="shared" si="131"/>
        <v>82.267074674278476</v>
      </c>
      <c r="L922" s="5">
        <v>930.6585846476811</v>
      </c>
      <c r="M922" s="5">
        <v>64.114276789397707</v>
      </c>
      <c r="N922" s="5">
        <f t="shared" si="132"/>
        <v>994.77286143707875</v>
      </c>
      <c r="O922" s="5">
        <f t="shared" si="133"/>
        <v>1077.0399361113573</v>
      </c>
      <c r="P922" s="5"/>
      <c r="Q922" s="5">
        <v>150.27346554843899</v>
      </c>
      <c r="R922" s="5">
        <v>203.53917813159447</v>
      </c>
      <c r="S922" s="5">
        <f t="shared" si="134"/>
        <v>353.81264368003349</v>
      </c>
      <c r="U922" s="6">
        <f t="shared" si="127"/>
        <v>1430.8525797913908</v>
      </c>
      <c r="V922" s="6"/>
    </row>
    <row r="923" spans="1:22">
      <c r="A923" s="35">
        <f t="shared" si="126"/>
        <v>44235.208333333336</v>
      </c>
      <c r="C923" s="36">
        <f t="shared" si="128"/>
        <v>2</v>
      </c>
      <c r="D923" s="36">
        <f t="shared" si="129"/>
        <v>8</v>
      </c>
      <c r="E923" s="36">
        <f t="shared" si="130"/>
        <v>6</v>
      </c>
      <c r="F923" s="5">
        <v>47.521333907854277</v>
      </c>
      <c r="G923" s="5">
        <v>30.613093565608317</v>
      </c>
      <c r="H923" s="5">
        <v>0.18150260352095213</v>
      </c>
      <c r="I923" s="5">
        <v>-1.3229566493565659E-2</v>
      </c>
      <c r="J923" s="5">
        <v>4.9402844500033165</v>
      </c>
      <c r="K923" s="5">
        <f t="shared" si="131"/>
        <v>83.242984960493303</v>
      </c>
      <c r="L923" s="5">
        <v>994.87171820518392</v>
      </c>
      <c r="M923" s="5">
        <v>66.320314712212991</v>
      </c>
      <c r="N923" s="5">
        <f t="shared" si="132"/>
        <v>1061.192032917397</v>
      </c>
      <c r="O923" s="5">
        <f t="shared" si="133"/>
        <v>1144.4350178778902</v>
      </c>
      <c r="P923" s="5"/>
      <c r="Q923" s="5">
        <v>152.7928181635408</v>
      </c>
      <c r="R923" s="5">
        <v>203.15231905882814</v>
      </c>
      <c r="S923" s="5">
        <f t="shared" si="134"/>
        <v>355.94513722236894</v>
      </c>
      <c r="U923" s="6">
        <f t="shared" si="127"/>
        <v>1500.3801551002591</v>
      </c>
      <c r="V923" s="6"/>
    </row>
    <row r="924" spans="1:22">
      <c r="A924" s="35">
        <f t="shared" si="126"/>
        <v>44235.25</v>
      </c>
      <c r="C924" s="36">
        <f t="shared" si="128"/>
        <v>2</v>
      </c>
      <c r="D924" s="36">
        <f t="shared" si="129"/>
        <v>8</v>
      </c>
      <c r="E924" s="36">
        <f t="shared" si="130"/>
        <v>7</v>
      </c>
      <c r="F924" s="5">
        <v>47.143274290760807</v>
      </c>
      <c r="G924" s="5">
        <v>29.576434563710258</v>
      </c>
      <c r="H924" s="5">
        <v>0.17852715100421518</v>
      </c>
      <c r="I924" s="5">
        <v>-2.2993467640961884E-2</v>
      </c>
      <c r="J924" s="5">
        <v>5.2552234219819995</v>
      </c>
      <c r="K924" s="5">
        <f t="shared" si="131"/>
        <v>82.13046595981632</v>
      </c>
      <c r="L924" s="5">
        <v>1212.9869734955198</v>
      </c>
      <c r="M924" s="5">
        <v>83.493766571145457</v>
      </c>
      <c r="N924" s="5">
        <f t="shared" si="132"/>
        <v>1296.4807400666652</v>
      </c>
      <c r="O924" s="5">
        <f t="shared" si="133"/>
        <v>1378.6112060264816</v>
      </c>
      <c r="P924" s="5"/>
      <c r="Q924" s="5">
        <v>159.23371341586008</v>
      </c>
      <c r="R924" s="5">
        <v>213.60570151712312</v>
      </c>
      <c r="S924" s="5">
        <f t="shared" si="134"/>
        <v>372.83941493298323</v>
      </c>
      <c r="U924" s="6">
        <f t="shared" si="127"/>
        <v>1751.4506209594647</v>
      </c>
      <c r="V924" s="6"/>
    </row>
    <row r="925" spans="1:22">
      <c r="A925" s="35">
        <f t="shared" si="126"/>
        <v>44235.291666666664</v>
      </c>
      <c r="C925" s="36">
        <f t="shared" si="128"/>
        <v>2</v>
      </c>
      <c r="D925" s="36">
        <f t="shared" si="129"/>
        <v>8</v>
      </c>
      <c r="E925" s="36">
        <f t="shared" si="130"/>
        <v>8</v>
      </c>
      <c r="F925" s="5">
        <v>47.265093500713149</v>
      </c>
      <c r="G925" s="5">
        <v>29.62026710093982</v>
      </c>
      <c r="H925" s="5">
        <v>0.16960079345400444</v>
      </c>
      <c r="I925" s="5">
        <v>-2.3655427040785382E-2</v>
      </c>
      <c r="J925" s="5">
        <v>5.7596071249216596</v>
      </c>
      <c r="K925" s="5">
        <f t="shared" si="131"/>
        <v>82.79091309298785</v>
      </c>
      <c r="L925" s="5">
        <v>1284.7</v>
      </c>
      <c r="M925" s="5">
        <v>92.013210048474789</v>
      </c>
      <c r="N925" s="5">
        <f t="shared" si="132"/>
        <v>1376.7132100484748</v>
      </c>
      <c r="O925" s="5">
        <f t="shared" si="133"/>
        <v>1459.5041231414627</v>
      </c>
      <c r="P925" s="5"/>
      <c r="Q925" s="5">
        <v>166.30746618031424</v>
      </c>
      <c r="R925" s="5">
        <v>228.75972874053932</v>
      </c>
      <c r="S925" s="5">
        <f t="shared" si="134"/>
        <v>395.06719492085358</v>
      </c>
      <c r="U925" s="6">
        <f t="shared" si="127"/>
        <v>1854.5713180623163</v>
      </c>
      <c r="V925" s="6"/>
    </row>
    <row r="926" spans="1:22">
      <c r="A926" s="35">
        <f t="shared" si="126"/>
        <v>44235.333333333336</v>
      </c>
      <c r="C926" s="36">
        <f t="shared" si="128"/>
        <v>2</v>
      </c>
      <c r="D926" s="36">
        <f t="shared" si="129"/>
        <v>8</v>
      </c>
      <c r="E926" s="36">
        <f t="shared" si="130"/>
        <v>9</v>
      </c>
      <c r="F926" s="5">
        <v>47.437320659611281</v>
      </c>
      <c r="G926" s="5">
        <v>29.633754035471991</v>
      </c>
      <c r="H926" s="5">
        <v>0.16067443590379368</v>
      </c>
      <c r="I926" s="5">
        <v>-1.1850484410600048E-2</v>
      </c>
      <c r="J926" s="5">
        <v>4.2168875099998786</v>
      </c>
      <c r="K926" s="5">
        <f t="shared" si="131"/>
        <v>81.436786156576346</v>
      </c>
      <c r="L926" s="5">
        <v>1252.9006517911741</v>
      </c>
      <c r="M926" s="5">
        <v>92.5</v>
      </c>
      <c r="N926" s="5">
        <f t="shared" si="132"/>
        <v>1345.4006517911741</v>
      </c>
      <c r="O926" s="5">
        <f t="shared" si="133"/>
        <v>1426.8374379477505</v>
      </c>
      <c r="P926" s="5"/>
      <c r="Q926" s="5">
        <v>168.20000000000002</v>
      </c>
      <c r="R926" s="5">
        <v>227.4538235107778</v>
      </c>
      <c r="S926" s="5">
        <f t="shared" si="134"/>
        <v>395.65382351077778</v>
      </c>
      <c r="U926" s="6">
        <f t="shared" si="127"/>
        <v>1822.4912614585282</v>
      </c>
      <c r="V926" s="6"/>
    </row>
    <row r="927" spans="1:22">
      <c r="A927" s="35">
        <f t="shared" si="126"/>
        <v>44235.375</v>
      </c>
      <c r="C927" s="36">
        <f t="shared" si="128"/>
        <v>2</v>
      </c>
      <c r="D927" s="36">
        <f t="shared" si="129"/>
        <v>8</v>
      </c>
      <c r="E927" s="36">
        <f t="shared" si="130"/>
        <v>10</v>
      </c>
      <c r="F927" s="5">
        <v>46.529977578586958</v>
      </c>
      <c r="G927" s="5">
        <v>30.229839842652428</v>
      </c>
      <c r="H927" s="5">
        <v>0.1636498884205306</v>
      </c>
      <c r="I927" s="5">
        <v>8.9870610028940978E-2</v>
      </c>
      <c r="J927" s="5">
        <v>2.9763855330358076</v>
      </c>
      <c r="K927" s="5">
        <f t="shared" si="131"/>
        <v>79.989723452724675</v>
      </c>
      <c r="L927" s="5">
        <v>1211.7887716012206</v>
      </c>
      <c r="M927" s="5">
        <v>91.09165349902247</v>
      </c>
      <c r="N927" s="5">
        <f t="shared" si="132"/>
        <v>1302.880425100243</v>
      </c>
      <c r="O927" s="5">
        <f t="shared" si="133"/>
        <v>1382.8701485529677</v>
      </c>
      <c r="P927" s="5"/>
      <c r="Q927" s="5">
        <v>163.57675848005286</v>
      </c>
      <c r="R927" s="5">
        <v>232.53313985506188</v>
      </c>
      <c r="S927" s="5">
        <f t="shared" si="134"/>
        <v>396.10989833511474</v>
      </c>
      <c r="U927" s="6">
        <f t="shared" si="127"/>
        <v>1778.9800468880826</v>
      </c>
      <c r="V927" s="6"/>
    </row>
    <row r="928" spans="1:22">
      <c r="A928" s="35">
        <f t="shared" si="126"/>
        <v>44235.416666666664</v>
      </c>
      <c r="C928" s="36">
        <f t="shared" si="128"/>
        <v>2</v>
      </c>
      <c r="D928" s="36">
        <f t="shared" si="129"/>
        <v>8</v>
      </c>
      <c r="E928" s="36">
        <f t="shared" si="130"/>
        <v>11</v>
      </c>
      <c r="F928" s="5">
        <v>47.618709104127959</v>
      </c>
      <c r="G928" s="5">
        <v>30.31300927226749</v>
      </c>
      <c r="H928" s="5">
        <v>0.1636498884205306</v>
      </c>
      <c r="I928" s="5">
        <v>5.55590478047574E-2</v>
      </c>
      <c r="J928" s="5">
        <v>5.1971178692916098</v>
      </c>
      <c r="K928" s="5">
        <f t="shared" si="131"/>
        <v>83.348045181912369</v>
      </c>
      <c r="L928" s="5">
        <v>1171.5327499071952</v>
      </c>
      <c r="M928" s="5">
        <v>89.864150084362194</v>
      </c>
      <c r="N928" s="5">
        <f t="shared" si="132"/>
        <v>1261.3968999915573</v>
      </c>
      <c r="O928" s="5">
        <f t="shared" si="133"/>
        <v>1344.7449451734697</v>
      </c>
      <c r="P928" s="5"/>
      <c r="Q928" s="5">
        <v>158.44626475572281</v>
      </c>
      <c r="R928" s="5">
        <v>228.54787734354824</v>
      </c>
      <c r="S928" s="5">
        <f t="shared" si="134"/>
        <v>386.99414209927102</v>
      </c>
      <c r="U928" s="6">
        <f t="shared" si="127"/>
        <v>1731.7390872727406</v>
      </c>
      <c r="V928" s="6"/>
    </row>
    <row r="929" spans="1:22">
      <c r="A929" s="35">
        <f t="shared" si="126"/>
        <v>44235.458333333336</v>
      </c>
      <c r="C929" s="36">
        <f t="shared" si="128"/>
        <v>2</v>
      </c>
      <c r="D929" s="36">
        <f t="shared" si="129"/>
        <v>8</v>
      </c>
      <c r="E929" s="36">
        <f t="shared" si="130"/>
        <v>12</v>
      </c>
      <c r="F929" s="5">
        <v>49.130187611707569</v>
      </c>
      <c r="G929" s="5">
        <v>30.2039898847991</v>
      </c>
      <c r="H929" s="5">
        <v>0.16960079345400444</v>
      </c>
      <c r="I929" s="5">
        <v>4.6070963073954252E-2</v>
      </c>
      <c r="J929" s="5">
        <v>5.4522321893878791</v>
      </c>
      <c r="K929" s="5">
        <f t="shared" si="131"/>
        <v>85.002081442422522</v>
      </c>
      <c r="L929" s="5">
        <v>1141.6934660688128</v>
      </c>
      <c r="M929" s="5">
        <v>87.427723024183834</v>
      </c>
      <c r="N929" s="5">
        <f t="shared" si="132"/>
        <v>1229.1211890929967</v>
      </c>
      <c r="O929" s="5">
        <f t="shared" si="133"/>
        <v>1314.1232705354191</v>
      </c>
      <c r="P929" s="5"/>
      <c r="Q929" s="5">
        <v>152.30368210931442</v>
      </c>
      <c r="R929" s="5">
        <v>217.80588573572916</v>
      </c>
      <c r="S929" s="5">
        <f t="shared" si="134"/>
        <v>370.10956784504356</v>
      </c>
      <c r="U929" s="6">
        <f t="shared" si="127"/>
        <v>1684.2328383804627</v>
      </c>
      <c r="V929" s="6"/>
    </row>
    <row r="930" spans="1:22">
      <c r="A930" s="35">
        <f t="shared" si="126"/>
        <v>44235.5</v>
      </c>
      <c r="C930" s="36">
        <f t="shared" si="128"/>
        <v>2</v>
      </c>
      <c r="D930" s="36">
        <f t="shared" si="129"/>
        <v>8</v>
      </c>
      <c r="E930" s="36">
        <f t="shared" si="130"/>
        <v>13</v>
      </c>
      <c r="F930" s="5">
        <v>46.463526940786821</v>
      </c>
      <c r="G930" s="5">
        <v>30.564765383534699</v>
      </c>
      <c r="H930" s="5">
        <v>0.16960079345400444</v>
      </c>
      <c r="I930" s="5">
        <v>4.7670698290194324E-2</v>
      </c>
      <c r="J930" s="5">
        <v>5.33980310222955</v>
      </c>
      <c r="K930" s="5">
        <f t="shared" si="131"/>
        <v>82.585366918295264</v>
      </c>
      <c r="L930" s="5">
        <v>1109.6210346867197</v>
      </c>
      <c r="M930" s="5">
        <v>82.22910361820081</v>
      </c>
      <c r="N930" s="5">
        <f t="shared" si="132"/>
        <v>1191.8501383049204</v>
      </c>
      <c r="O930" s="5">
        <f t="shared" si="133"/>
        <v>1274.4355052232156</v>
      </c>
      <c r="P930" s="5"/>
      <c r="Q930" s="5">
        <v>148.16957664359367</v>
      </c>
      <c r="R930" s="5">
        <v>212.11455424458188</v>
      </c>
      <c r="S930" s="5">
        <f t="shared" si="134"/>
        <v>360.28413088817558</v>
      </c>
      <c r="U930" s="6">
        <f t="shared" si="127"/>
        <v>1634.7196361113911</v>
      </c>
      <c r="V930" s="6"/>
    </row>
    <row r="931" spans="1:22">
      <c r="A931" s="35">
        <f t="shared" si="126"/>
        <v>44235.541666666664</v>
      </c>
      <c r="C931" s="36">
        <f t="shared" si="128"/>
        <v>2</v>
      </c>
      <c r="D931" s="36">
        <f t="shared" si="129"/>
        <v>8</v>
      </c>
      <c r="E931" s="36">
        <f t="shared" si="130"/>
        <v>14</v>
      </c>
      <c r="F931" s="5">
        <v>48.870506502948544</v>
      </c>
      <c r="G931" s="5">
        <v>30.381567856139363</v>
      </c>
      <c r="H931" s="5">
        <v>0.17406397222910983</v>
      </c>
      <c r="I931" s="5">
        <v>7.6190115765922495E-2</v>
      </c>
      <c r="J931" s="5">
        <v>5.4154434666785791</v>
      </c>
      <c r="K931" s="5">
        <f t="shared" si="131"/>
        <v>84.917771913761527</v>
      </c>
      <c r="L931" s="5">
        <v>990.32527914299931</v>
      </c>
      <c r="M931" s="5">
        <v>69.452863789585166</v>
      </c>
      <c r="N931" s="5">
        <f t="shared" si="132"/>
        <v>1059.7781429325844</v>
      </c>
      <c r="O931" s="5">
        <f t="shared" si="133"/>
        <v>1144.6959148463459</v>
      </c>
      <c r="P931" s="5"/>
      <c r="Q931" s="5">
        <v>124.7728597000777</v>
      </c>
      <c r="R931" s="5">
        <v>218.85593179038068</v>
      </c>
      <c r="S931" s="5">
        <f t="shared" si="134"/>
        <v>343.62879149045841</v>
      </c>
      <c r="U931" s="6">
        <f t="shared" si="127"/>
        <v>1488.3247063368044</v>
      </c>
      <c r="V931" s="6"/>
    </row>
    <row r="932" spans="1:22">
      <c r="A932" s="35">
        <f t="shared" si="126"/>
        <v>44235.583333333336</v>
      </c>
      <c r="C932" s="36">
        <f t="shared" si="128"/>
        <v>2</v>
      </c>
      <c r="D932" s="36">
        <f t="shared" si="129"/>
        <v>8</v>
      </c>
      <c r="E932" s="36">
        <f t="shared" si="130"/>
        <v>15</v>
      </c>
      <c r="F932" s="5">
        <v>48.32021972695695</v>
      </c>
      <c r="G932" s="5">
        <v>30.280415847148074</v>
      </c>
      <c r="H932" s="5">
        <v>0.17257624597074137</v>
      </c>
      <c r="I932" s="5">
        <v>7.756919784888805E-2</v>
      </c>
      <c r="J932" s="5">
        <v>5.2703514948718055</v>
      </c>
      <c r="K932" s="5">
        <f t="shared" si="131"/>
        <v>84.121132512796464</v>
      </c>
      <c r="L932" s="5">
        <v>991.18707422965053</v>
      </c>
      <c r="M932" s="5">
        <v>68.277383728523006</v>
      </c>
      <c r="N932" s="5">
        <f t="shared" si="132"/>
        <v>1059.4644579581736</v>
      </c>
      <c r="O932" s="5">
        <f t="shared" si="133"/>
        <v>1143.5855904709701</v>
      </c>
      <c r="P932" s="5"/>
      <c r="Q932" s="5">
        <v>120.30662481482048</v>
      </c>
      <c r="R932" s="5">
        <v>223.99051371648855</v>
      </c>
      <c r="S932" s="5">
        <f t="shared" si="134"/>
        <v>344.29713853130903</v>
      </c>
      <c r="U932" s="6">
        <f t="shared" si="127"/>
        <v>1487.8827290022791</v>
      </c>
      <c r="V932" s="6"/>
    </row>
    <row r="933" spans="1:22">
      <c r="A933" s="35">
        <f t="shared" si="126"/>
        <v>44235.625</v>
      </c>
      <c r="C933" s="36">
        <f t="shared" si="128"/>
        <v>2</v>
      </c>
      <c r="D933" s="36">
        <f t="shared" si="129"/>
        <v>8</v>
      </c>
      <c r="E933" s="36">
        <f t="shared" si="130"/>
        <v>16</v>
      </c>
      <c r="F933" s="5">
        <v>48.16899588011956</v>
      </c>
      <c r="G933" s="5">
        <v>30.305141893790388</v>
      </c>
      <c r="H933" s="5">
        <v>0.17406397222910983</v>
      </c>
      <c r="I933" s="5">
        <v>0.10305463474209192</v>
      </c>
      <c r="J933" s="5">
        <v>5.0310528873421507</v>
      </c>
      <c r="K933" s="5">
        <f t="shared" si="131"/>
        <v>83.782309268223301</v>
      </c>
      <c r="L933" s="5">
        <v>1007.35834735965</v>
      </c>
      <c r="M933" s="5">
        <v>79.452047457082415</v>
      </c>
      <c r="N933" s="5">
        <f t="shared" si="132"/>
        <v>1086.8103948167325</v>
      </c>
      <c r="O933" s="5">
        <f t="shared" si="133"/>
        <v>1170.5927040849558</v>
      </c>
      <c r="P933" s="5"/>
      <c r="Q933" s="5">
        <v>120.78368343560919</v>
      </c>
      <c r="R933" s="5">
        <v>228.7904318415525</v>
      </c>
      <c r="S933" s="5">
        <f t="shared" si="134"/>
        <v>349.5741152771617</v>
      </c>
      <c r="U933" s="6">
        <f t="shared" si="127"/>
        <v>1520.1668193621176</v>
      </c>
      <c r="V933" s="6"/>
    </row>
    <row r="934" spans="1:22">
      <c r="A934" s="35">
        <f t="shared" si="126"/>
        <v>44235.666666666664</v>
      </c>
      <c r="C934" s="36">
        <f t="shared" si="128"/>
        <v>2</v>
      </c>
      <c r="D934" s="36">
        <f t="shared" si="129"/>
        <v>8</v>
      </c>
      <c r="E934" s="36">
        <f t="shared" si="130"/>
        <v>17</v>
      </c>
      <c r="F934" s="5">
        <v>48.97132240084013</v>
      </c>
      <c r="G934" s="5">
        <v>30.490587243607756</v>
      </c>
      <c r="H934" s="5">
        <v>0.18001487726258364</v>
      </c>
      <c r="I934" s="5">
        <v>0.1039924105585085</v>
      </c>
      <c r="J934" s="5">
        <v>2.0370697345142332</v>
      </c>
      <c r="K934" s="5">
        <f t="shared" si="131"/>
        <v>81.782986666783202</v>
      </c>
      <c r="L934" s="5">
        <v>1181.5744931154893</v>
      </c>
      <c r="M934" s="5">
        <v>82.401276145585058</v>
      </c>
      <c r="N934" s="5">
        <f t="shared" si="132"/>
        <v>1263.9757692610744</v>
      </c>
      <c r="O934" s="5">
        <f t="shared" si="133"/>
        <v>1345.7587559278577</v>
      </c>
      <c r="P934" s="5"/>
      <c r="Q934" s="5">
        <v>123.15327587608365</v>
      </c>
      <c r="R934" s="5">
        <v>239.81680483062121</v>
      </c>
      <c r="S934" s="5">
        <f t="shared" si="134"/>
        <v>362.97008070670483</v>
      </c>
      <c r="U934" s="6">
        <f t="shared" si="127"/>
        <v>1708.7288366345624</v>
      </c>
      <c r="V934" s="6"/>
    </row>
    <row r="935" spans="1:22">
      <c r="A935" s="35">
        <f t="shared" si="126"/>
        <v>44235.708333333336</v>
      </c>
      <c r="C935" s="36">
        <f t="shared" si="128"/>
        <v>2</v>
      </c>
      <c r="D935" s="36">
        <f t="shared" si="129"/>
        <v>8</v>
      </c>
      <c r="E935" s="36">
        <f t="shared" si="130"/>
        <v>18</v>
      </c>
      <c r="F935" s="5">
        <v>48.873947204566441</v>
      </c>
      <c r="G935" s="5">
        <v>30.589491430177013</v>
      </c>
      <c r="H935" s="5">
        <v>0.17555169848747826</v>
      </c>
      <c r="I935" s="5">
        <v>0.12043106898745826</v>
      </c>
      <c r="J935" s="5">
        <v>5.4573894869639492</v>
      </c>
      <c r="K935" s="5">
        <f t="shared" si="131"/>
        <v>85.216810889182341</v>
      </c>
      <c r="L935" s="5">
        <v>1255.5473818219348</v>
      </c>
      <c r="M935" s="5">
        <v>85.75554380138729</v>
      </c>
      <c r="N935" s="5">
        <f t="shared" si="132"/>
        <v>1341.3029256233222</v>
      </c>
      <c r="O935" s="5">
        <f t="shared" si="133"/>
        <v>1426.5197365125046</v>
      </c>
      <c r="P935" s="5"/>
      <c r="Q935" s="5">
        <v>149.16596490220297</v>
      </c>
      <c r="R935" s="5">
        <v>228.95213484022207</v>
      </c>
      <c r="S935" s="5">
        <f t="shared" si="134"/>
        <v>378.11809974242504</v>
      </c>
      <c r="U935" s="6">
        <f t="shared" si="127"/>
        <v>1804.6378362549297</v>
      </c>
      <c r="V935" s="6"/>
    </row>
    <row r="936" spans="1:22">
      <c r="A936" s="35">
        <f t="shared" si="126"/>
        <v>44235.75</v>
      </c>
      <c r="C936" s="36">
        <f t="shared" si="128"/>
        <v>2</v>
      </c>
      <c r="D936" s="36">
        <f t="shared" si="129"/>
        <v>8</v>
      </c>
      <c r="E936" s="36">
        <f t="shared" si="130"/>
        <v>19</v>
      </c>
      <c r="F936" s="5">
        <v>49.327618745078603</v>
      </c>
      <c r="G936" s="5">
        <v>30.559145827479629</v>
      </c>
      <c r="H936" s="5">
        <v>0.17852715100421518</v>
      </c>
      <c r="I936" s="5">
        <v>0.11535604692214491</v>
      </c>
      <c r="J936" s="5">
        <v>5.5584725194549236</v>
      </c>
      <c r="K936" s="5">
        <f t="shared" si="131"/>
        <v>85.739120289939521</v>
      </c>
      <c r="L936" s="5">
        <v>1247.4360200304677</v>
      </c>
      <c r="M936" s="5">
        <v>84.150251747502608</v>
      </c>
      <c r="N936" s="5">
        <f t="shared" si="132"/>
        <v>1331.5862717779703</v>
      </c>
      <c r="O936" s="5">
        <f t="shared" si="133"/>
        <v>1417.3253920679099</v>
      </c>
      <c r="P936" s="5"/>
      <c r="Q936" s="5">
        <v>151.39545911480025</v>
      </c>
      <c r="R936" s="5">
        <v>234.04475586161189</v>
      </c>
      <c r="S936" s="5">
        <f t="shared" si="134"/>
        <v>385.44021497641211</v>
      </c>
      <c r="U936" s="6">
        <f t="shared" si="127"/>
        <v>1802.765607044322</v>
      </c>
      <c r="V936" s="6"/>
    </row>
    <row r="937" spans="1:22">
      <c r="A937" s="35">
        <f t="shared" si="126"/>
        <v>44235.791666666664</v>
      </c>
      <c r="C937" s="36">
        <f t="shared" si="128"/>
        <v>2</v>
      </c>
      <c r="D937" s="36">
        <f t="shared" si="129"/>
        <v>8</v>
      </c>
      <c r="E937" s="36">
        <f t="shared" si="130"/>
        <v>20</v>
      </c>
      <c r="F937" s="5">
        <v>49.222602184774857</v>
      </c>
      <c r="G937" s="5">
        <v>30.553526271424555</v>
      </c>
      <c r="H937" s="5">
        <v>0.18150260352095213</v>
      </c>
      <c r="I937" s="5">
        <v>0.1209275385373258</v>
      </c>
      <c r="J937" s="5">
        <v>5.4188816650626253</v>
      </c>
      <c r="K937" s="5">
        <f t="shared" si="131"/>
        <v>85.497440263320328</v>
      </c>
      <c r="L937" s="5">
        <v>1234.969179511746</v>
      </c>
      <c r="M937" s="5">
        <v>84.712599426872728</v>
      </c>
      <c r="N937" s="5">
        <f t="shared" si="132"/>
        <v>1319.6817789386187</v>
      </c>
      <c r="O937" s="5">
        <f t="shared" si="133"/>
        <v>1405.1792192019391</v>
      </c>
      <c r="P937" s="5"/>
      <c r="Q937" s="5">
        <v>151.48603986558294</v>
      </c>
      <c r="R937" s="5">
        <v>239.88946883635245</v>
      </c>
      <c r="S937" s="5">
        <f t="shared" si="134"/>
        <v>391.37550870193536</v>
      </c>
      <c r="U937" s="6">
        <f t="shared" si="127"/>
        <v>1796.5547279038744</v>
      </c>
      <c r="V937" s="6"/>
    </row>
    <row r="938" spans="1:22">
      <c r="A938" s="35">
        <f t="shared" si="126"/>
        <v>44235.833333333336</v>
      </c>
      <c r="C938" s="36">
        <f t="shared" si="128"/>
        <v>2</v>
      </c>
      <c r="D938" s="36">
        <f t="shared" si="129"/>
        <v>8</v>
      </c>
      <c r="E938" s="36">
        <f t="shared" si="130"/>
        <v>21</v>
      </c>
      <c r="F938" s="5">
        <v>49.319217420254311</v>
      </c>
      <c r="G938" s="5">
        <v>30.237707221129529</v>
      </c>
      <c r="H938" s="5">
        <v>0.18001487726258364</v>
      </c>
      <c r="I938" s="5">
        <v>0.11535604692214491</v>
      </c>
      <c r="J938" s="5">
        <v>5.4405423148821201</v>
      </c>
      <c r="K938" s="5">
        <f t="shared" si="131"/>
        <v>85.292837880450691</v>
      </c>
      <c r="L938" s="5">
        <v>1220.7094885946171</v>
      </c>
      <c r="M938" s="5">
        <v>84.799305016202894</v>
      </c>
      <c r="N938" s="5">
        <f t="shared" si="132"/>
        <v>1305.50879361082</v>
      </c>
      <c r="O938" s="5">
        <f t="shared" si="133"/>
        <v>1390.8016314912707</v>
      </c>
      <c r="P938" s="5"/>
      <c r="Q938" s="5">
        <v>150.51259873050523</v>
      </c>
      <c r="R938" s="5">
        <v>240.02149217070922</v>
      </c>
      <c r="S938" s="5">
        <f t="shared" si="134"/>
        <v>390.53409090121443</v>
      </c>
      <c r="U938" s="6">
        <f t="shared" si="127"/>
        <v>1781.335722392485</v>
      </c>
      <c r="V938" s="6"/>
    </row>
    <row r="939" spans="1:22">
      <c r="A939" s="35">
        <f t="shared" si="126"/>
        <v>44235.875</v>
      </c>
      <c r="C939" s="36">
        <f t="shared" si="128"/>
        <v>2</v>
      </c>
      <c r="D939" s="36">
        <f t="shared" si="129"/>
        <v>8</v>
      </c>
      <c r="E939" s="36">
        <f t="shared" si="130"/>
        <v>22</v>
      </c>
      <c r="F939" s="5">
        <v>48.970562440045889</v>
      </c>
      <c r="G939" s="5">
        <v>30.247822422028658</v>
      </c>
      <c r="H939" s="5">
        <v>0.17555169848747826</v>
      </c>
      <c r="I939" s="5">
        <v>0.10355110429195952</v>
      </c>
      <c r="J939" s="5">
        <v>5.4388232156900962</v>
      </c>
      <c r="K939" s="5">
        <f t="shared" si="131"/>
        <v>84.936310880544085</v>
      </c>
      <c r="L939" s="5">
        <v>1185.9932954771255</v>
      </c>
      <c r="M939" s="5">
        <v>81.194829802619239</v>
      </c>
      <c r="N939" s="5">
        <f t="shared" si="132"/>
        <v>1267.1881252797448</v>
      </c>
      <c r="O939" s="5">
        <f t="shared" si="133"/>
        <v>1352.124436160289</v>
      </c>
      <c r="P939" s="5"/>
      <c r="Q939" s="5">
        <v>149.79640692765031</v>
      </c>
      <c r="R939" s="5">
        <v>239.9385937979736</v>
      </c>
      <c r="S939" s="5">
        <f t="shared" si="134"/>
        <v>389.73500072562388</v>
      </c>
      <c r="U939" s="6">
        <f t="shared" si="127"/>
        <v>1741.8594368859128</v>
      </c>
      <c r="V939" s="6"/>
    </row>
    <row r="940" spans="1:22">
      <c r="A940" s="35">
        <f t="shared" si="126"/>
        <v>44235.916666666664</v>
      </c>
      <c r="C940" s="36">
        <f t="shared" si="128"/>
        <v>2</v>
      </c>
      <c r="D940" s="36">
        <f t="shared" si="129"/>
        <v>8</v>
      </c>
      <c r="E940" s="36">
        <f t="shared" si="130"/>
        <v>23</v>
      </c>
      <c r="F940" s="5">
        <v>48.747927332201954</v>
      </c>
      <c r="G940" s="5">
        <v>30.197246417533012</v>
      </c>
      <c r="H940" s="5">
        <v>0.17852715100421518</v>
      </c>
      <c r="I940" s="5">
        <v>0.11998976272090922</v>
      </c>
      <c r="J940" s="5">
        <v>5.8988541594755537</v>
      </c>
      <c r="K940" s="5">
        <f t="shared" si="131"/>
        <v>85.142544822935633</v>
      </c>
      <c r="L940" s="5">
        <v>1104.0416288386982</v>
      </c>
      <c r="M940" s="5">
        <v>67.99249393500952</v>
      </c>
      <c r="N940" s="5">
        <f t="shared" si="132"/>
        <v>1172.0341227737076</v>
      </c>
      <c r="O940" s="5">
        <f t="shared" si="133"/>
        <v>1257.1766675966433</v>
      </c>
      <c r="P940" s="5"/>
      <c r="Q940" s="5">
        <v>147.44855386736367</v>
      </c>
      <c r="R940" s="5">
        <v>233.28331895648446</v>
      </c>
      <c r="S940" s="5">
        <f t="shared" si="134"/>
        <v>380.73187282384811</v>
      </c>
      <c r="U940" s="6">
        <f t="shared" si="127"/>
        <v>1637.9085404204914</v>
      </c>
      <c r="V940" s="6"/>
    </row>
    <row r="941" spans="1:22">
      <c r="A941" s="35">
        <f t="shared" si="126"/>
        <v>44235.958333333336</v>
      </c>
      <c r="C941" s="36">
        <f t="shared" si="128"/>
        <v>2</v>
      </c>
      <c r="D941" s="36">
        <f t="shared" si="129"/>
        <v>8</v>
      </c>
      <c r="E941" s="36">
        <f t="shared" si="130"/>
        <v>24</v>
      </c>
      <c r="F941" s="5">
        <v>46.177881896760645</v>
      </c>
      <c r="G941" s="5">
        <v>30.399550435515589</v>
      </c>
      <c r="H941" s="5">
        <v>0.18447805603768905</v>
      </c>
      <c r="I941" s="5">
        <v>0.12390635583653142</v>
      </c>
      <c r="J941" s="5">
        <v>5.7341644568797134</v>
      </c>
      <c r="K941" s="5">
        <f t="shared" si="131"/>
        <v>82.619981201030157</v>
      </c>
      <c r="L941" s="5">
        <v>955.4873859156819</v>
      </c>
      <c r="M941" s="5">
        <v>62.191890008819762</v>
      </c>
      <c r="N941" s="5">
        <f t="shared" si="132"/>
        <v>1017.6792759245017</v>
      </c>
      <c r="O941" s="5">
        <f t="shared" si="133"/>
        <v>1100.2992571255318</v>
      </c>
      <c r="P941" s="5"/>
      <c r="Q941" s="5">
        <v>124.29700882263276</v>
      </c>
      <c r="R941" s="5">
        <v>233.63538118143586</v>
      </c>
      <c r="S941" s="5">
        <f t="shared" si="134"/>
        <v>357.93239000406862</v>
      </c>
      <c r="U941" s="6">
        <f t="shared" si="127"/>
        <v>1458.2316471296003</v>
      </c>
      <c r="V941" s="6"/>
    </row>
    <row r="942" spans="1:22">
      <c r="A942" s="35">
        <f t="shared" si="126"/>
        <v>44236</v>
      </c>
      <c r="C942" s="36">
        <f t="shared" si="128"/>
        <v>2</v>
      </c>
      <c r="D942" s="36">
        <f t="shared" si="129"/>
        <v>9</v>
      </c>
      <c r="E942" s="36">
        <f t="shared" si="130"/>
        <v>1</v>
      </c>
      <c r="F942" s="5">
        <v>49.436835967794494</v>
      </c>
      <c r="G942" s="5">
        <v>30.342230963753863</v>
      </c>
      <c r="H942" s="5">
        <v>0.18150260352095213</v>
      </c>
      <c r="I942" s="5">
        <v>0.46359223300970875</v>
      </c>
      <c r="J942" s="5">
        <v>5.9167327910725964</v>
      </c>
      <c r="K942" s="5">
        <f t="shared" si="131"/>
        <v>86.340894559151607</v>
      </c>
      <c r="L942" s="5">
        <v>927.04221146546445</v>
      </c>
      <c r="M942" s="5">
        <v>60.712940385101923</v>
      </c>
      <c r="N942" s="5">
        <f t="shared" si="132"/>
        <v>987.75515185056634</v>
      </c>
      <c r="O942" s="5">
        <f t="shared" si="133"/>
        <v>1074.0960464097179</v>
      </c>
      <c r="P942" s="5"/>
      <c r="Q942" s="5">
        <v>122.01075067287832</v>
      </c>
      <c r="R942" s="5">
        <v>232.75829592915869</v>
      </c>
      <c r="S942" s="5">
        <f t="shared" si="134"/>
        <v>354.76904660203701</v>
      </c>
      <c r="U942" s="6">
        <f t="shared" si="127"/>
        <v>1428.8650930117549</v>
      </c>
      <c r="V942" s="6"/>
    </row>
    <row r="943" spans="1:22">
      <c r="A943" s="35">
        <f t="shared" si="126"/>
        <v>44236.041666666664</v>
      </c>
      <c r="C943" s="36">
        <f t="shared" si="128"/>
        <v>2</v>
      </c>
      <c r="D943" s="36">
        <f t="shared" si="129"/>
        <v>9</v>
      </c>
      <c r="E943" s="36">
        <f t="shared" si="130"/>
        <v>2</v>
      </c>
      <c r="F943" s="5">
        <v>49.344421394727199</v>
      </c>
      <c r="G943" s="5">
        <v>30.443382972745152</v>
      </c>
      <c r="H943" s="5">
        <v>0.18150260352095213</v>
      </c>
      <c r="I943" s="5">
        <v>0.45040820829655775</v>
      </c>
      <c r="J943" s="5">
        <v>5.8534699408061357</v>
      </c>
      <c r="K943" s="5">
        <f t="shared" si="131"/>
        <v>86.273185120095988</v>
      </c>
      <c r="L943" s="5">
        <v>924.43209041083048</v>
      </c>
      <c r="M943" s="5">
        <v>59.911533009435736</v>
      </c>
      <c r="N943" s="5">
        <f t="shared" si="132"/>
        <v>984.34362342026623</v>
      </c>
      <c r="O943" s="5">
        <f t="shared" si="133"/>
        <v>1070.6168085403622</v>
      </c>
      <c r="P943" s="5"/>
      <c r="Q943" s="5">
        <v>121.27281948983557</v>
      </c>
      <c r="R943" s="5">
        <v>232.79309277697365</v>
      </c>
      <c r="S943" s="5">
        <f t="shared" si="134"/>
        <v>354.06591226680922</v>
      </c>
      <c r="U943" s="6">
        <f t="shared" si="127"/>
        <v>1424.6827208071713</v>
      </c>
      <c r="V943" s="6"/>
    </row>
    <row r="944" spans="1:22">
      <c r="A944" s="35">
        <f t="shared" si="126"/>
        <v>44236.083333333336</v>
      </c>
      <c r="C944" s="36">
        <f t="shared" si="128"/>
        <v>2</v>
      </c>
      <c r="D944" s="36">
        <f t="shared" si="129"/>
        <v>9</v>
      </c>
      <c r="E944" s="36">
        <f t="shared" si="130"/>
        <v>3</v>
      </c>
      <c r="F944" s="5">
        <v>49.491444579152436</v>
      </c>
      <c r="G944" s="5">
        <v>30.297274515313291</v>
      </c>
      <c r="H944" s="5">
        <v>0.18001487726258364</v>
      </c>
      <c r="I944" s="5">
        <v>0.45686231244483672</v>
      </c>
      <c r="J944" s="5">
        <v>5.11700784694332</v>
      </c>
      <c r="K944" s="5">
        <f t="shared" si="131"/>
        <v>85.542604131116477</v>
      </c>
      <c r="L944" s="5">
        <v>933.10149173027821</v>
      </c>
      <c r="M944" s="5">
        <v>60.906169984180643</v>
      </c>
      <c r="N944" s="5">
        <f t="shared" si="132"/>
        <v>994.00766171445889</v>
      </c>
      <c r="O944" s="5">
        <f t="shared" si="133"/>
        <v>1079.5502658455753</v>
      </c>
      <c r="P944" s="5"/>
      <c r="Q944" s="5">
        <v>120.54938122691803</v>
      </c>
      <c r="R944" s="5">
        <v>227.60324526904202</v>
      </c>
      <c r="S944" s="5">
        <f t="shared" si="134"/>
        <v>348.15262649596002</v>
      </c>
      <c r="U944" s="6">
        <f t="shared" si="127"/>
        <v>1427.7028923415353</v>
      </c>
      <c r="V944" s="6"/>
    </row>
    <row r="945" spans="1:22">
      <c r="A945" s="35">
        <f t="shared" si="126"/>
        <v>44236.125</v>
      </c>
      <c r="C945" s="36">
        <f t="shared" si="128"/>
        <v>2</v>
      </c>
      <c r="D945" s="36">
        <f t="shared" si="129"/>
        <v>9</v>
      </c>
      <c r="E945" s="36">
        <f t="shared" si="130"/>
        <v>4</v>
      </c>
      <c r="F945" s="5">
        <v>47.862347524032636</v>
      </c>
      <c r="G945" s="5">
        <v>30.437763416690082</v>
      </c>
      <c r="H945" s="5">
        <v>0.18001487726258364</v>
      </c>
      <c r="I945" s="5">
        <v>0.44924977934686672</v>
      </c>
      <c r="J945" s="5">
        <v>5.9920293356832204</v>
      </c>
      <c r="K945" s="5">
        <f t="shared" si="131"/>
        <v>84.921404933015395</v>
      </c>
      <c r="L945" s="5">
        <v>935.14268950727217</v>
      </c>
      <c r="M945" s="5">
        <v>63.132026327414245</v>
      </c>
      <c r="N945" s="5">
        <f t="shared" si="132"/>
        <v>998.27471583468639</v>
      </c>
      <c r="O945" s="5">
        <f t="shared" si="133"/>
        <v>1083.1961207677018</v>
      </c>
      <c r="P945" s="5"/>
      <c r="Q945" s="5">
        <v>120.59044450060617</v>
      </c>
      <c r="R945" s="5">
        <v>217.43642508687032</v>
      </c>
      <c r="S945" s="5">
        <f t="shared" si="134"/>
        <v>338.02686958747648</v>
      </c>
      <c r="U945" s="6">
        <f t="shared" si="127"/>
        <v>1421.2229903551784</v>
      </c>
      <c r="V945" s="6"/>
    </row>
    <row r="946" spans="1:22">
      <c r="A946" s="35">
        <f t="shared" si="126"/>
        <v>44236.166666666664</v>
      </c>
      <c r="C946" s="36">
        <f t="shared" si="128"/>
        <v>2</v>
      </c>
      <c r="D946" s="36">
        <f t="shared" si="129"/>
        <v>9</v>
      </c>
      <c r="E946" s="36">
        <f t="shared" si="130"/>
        <v>5</v>
      </c>
      <c r="F946" s="5">
        <v>48.404232975199932</v>
      </c>
      <c r="G946" s="5">
        <v>30.511941556617025</v>
      </c>
      <c r="H946" s="5">
        <v>0.17555169848747826</v>
      </c>
      <c r="I946" s="5">
        <v>0.44787069726390111</v>
      </c>
      <c r="J946" s="5">
        <v>5.9095125744660981</v>
      </c>
      <c r="K946" s="5">
        <f t="shared" si="131"/>
        <v>85.449109502034418</v>
      </c>
      <c r="L946" s="5">
        <v>962.591506147779</v>
      </c>
      <c r="M946" s="5">
        <v>64.193550471071006</v>
      </c>
      <c r="N946" s="5">
        <f t="shared" si="132"/>
        <v>1026.7850566188499</v>
      </c>
      <c r="O946" s="5">
        <f t="shared" si="133"/>
        <v>1112.2341661208843</v>
      </c>
      <c r="P946" s="5"/>
      <c r="Q946" s="5">
        <v>121.17740776567783</v>
      </c>
      <c r="R946" s="5">
        <v>222.0807808334674</v>
      </c>
      <c r="S946" s="5">
        <f t="shared" si="134"/>
        <v>343.25818859914523</v>
      </c>
      <c r="U946" s="6">
        <f t="shared" si="127"/>
        <v>1455.4923547200297</v>
      </c>
      <c r="V946" s="6"/>
    </row>
    <row r="947" spans="1:22">
      <c r="A947" s="35">
        <f t="shared" si="126"/>
        <v>44236.208333333336</v>
      </c>
      <c r="C947" s="36">
        <f t="shared" si="128"/>
        <v>2</v>
      </c>
      <c r="D947" s="36">
        <f t="shared" si="129"/>
        <v>9</v>
      </c>
      <c r="E947" s="36">
        <f t="shared" si="130"/>
        <v>6</v>
      </c>
      <c r="F947" s="5">
        <v>47.744728976492446</v>
      </c>
      <c r="G947" s="5">
        <v>30.536667603259342</v>
      </c>
      <c r="H947" s="5">
        <v>0.17852715100421518</v>
      </c>
      <c r="I947" s="5">
        <v>0.11861068063794367</v>
      </c>
      <c r="J947" s="5">
        <v>5.9793080016622477</v>
      </c>
      <c r="K947" s="5">
        <f t="shared" si="131"/>
        <v>84.557842413056193</v>
      </c>
      <c r="L947" s="5">
        <v>1114.5939188491877</v>
      </c>
      <c r="M947" s="5">
        <v>68.006119099047112</v>
      </c>
      <c r="N947" s="5">
        <f t="shared" si="132"/>
        <v>1182.6000379482348</v>
      </c>
      <c r="O947" s="5">
        <f t="shared" si="133"/>
        <v>1267.1578803612911</v>
      </c>
      <c r="P947" s="5"/>
      <c r="Q947" s="5">
        <v>122.54095000079286</v>
      </c>
      <c r="R947" s="5">
        <v>217.13144095013914</v>
      </c>
      <c r="S947" s="5">
        <f t="shared" si="134"/>
        <v>339.67239095093203</v>
      </c>
      <c r="U947" s="6">
        <f t="shared" si="127"/>
        <v>1606.830271312223</v>
      </c>
      <c r="V947" s="6"/>
    </row>
    <row r="948" spans="1:22">
      <c r="A948" s="35">
        <f t="shared" si="126"/>
        <v>44236.25</v>
      </c>
      <c r="C948" s="36">
        <f t="shared" si="128"/>
        <v>2</v>
      </c>
      <c r="D948" s="36">
        <f t="shared" si="129"/>
        <v>9</v>
      </c>
      <c r="E948" s="36">
        <f t="shared" si="130"/>
        <v>7</v>
      </c>
      <c r="F948" s="5">
        <v>48.164795217707407</v>
      </c>
      <c r="G948" s="5">
        <v>29.456176064131725</v>
      </c>
      <c r="H948" s="5">
        <v>0.18299032977932059</v>
      </c>
      <c r="I948" s="5">
        <v>0.12506478478622257</v>
      </c>
      <c r="J948" s="5">
        <v>5.5756635113751578</v>
      </c>
      <c r="K948" s="5">
        <f t="shared" si="131"/>
        <v>83.50468990777982</v>
      </c>
      <c r="L948" s="5">
        <v>1237.0182927430374</v>
      </c>
      <c r="M948" s="5">
        <v>85.35298213663998</v>
      </c>
      <c r="N948" s="5">
        <f t="shared" si="132"/>
        <v>1322.3712748796775</v>
      </c>
      <c r="O948" s="5">
        <f t="shared" si="133"/>
        <v>1405.8759647874572</v>
      </c>
      <c r="P948" s="5"/>
      <c r="Q948" s="5">
        <v>127.44801120652568</v>
      </c>
      <c r="R948" s="5">
        <v>218.22344790950871</v>
      </c>
      <c r="S948" s="5">
        <f t="shared" si="134"/>
        <v>345.67145911603438</v>
      </c>
      <c r="U948" s="6">
        <f t="shared" si="127"/>
        <v>1751.5474239034916</v>
      </c>
      <c r="V948" s="6"/>
    </row>
    <row r="949" spans="1:22">
      <c r="A949" s="35">
        <f t="shared" si="126"/>
        <v>44236.291666666664</v>
      </c>
      <c r="C949" s="36">
        <f t="shared" si="128"/>
        <v>2</v>
      </c>
      <c r="D949" s="36">
        <f t="shared" si="129"/>
        <v>9</v>
      </c>
      <c r="E949" s="36">
        <f t="shared" si="130"/>
        <v>8</v>
      </c>
      <c r="F949" s="5">
        <v>47.433879957993376</v>
      </c>
      <c r="G949" s="5">
        <v>29.33704147576421</v>
      </c>
      <c r="H949" s="5">
        <v>0.17703942474584672</v>
      </c>
      <c r="I949" s="5">
        <v>0.10906743262382185</v>
      </c>
      <c r="J949" s="5">
        <v>3.1383246769244102</v>
      </c>
      <c r="K949" s="5">
        <f t="shared" si="131"/>
        <v>80.195352968051665</v>
      </c>
      <c r="L949" s="5">
        <v>1271.2249284901211</v>
      </c>
      <c r="M949" s="5">
        <v>91.743184070275049</v>
      </c>
      <c r="N949" s="5">
        <f t="shared" si="132"/>
        <v>1362.9681125603961</v>
      </c>
      <c r="O949" s="5">
        <f t="shared" si="133"/>
        <v>1443.1634655284477</v>
      </c>
      <c r="P949" s="5"/>
      <c r="Q949" s="5">
        <v>152.91238475457394</v>
      </c>
      <c r="R949" s="5">
        <v>207.56844842122709</v>
      </c>
      <c r="S949" s="5">
        <f t="shared" si="134"/>
        <v>360.48083317580102</v>
      </c>
      <c r="U949" s="6">
        <f t="shared" si="127"/>
        <v>1803.6442987042487</v>
      </c>
      <c r="V949" s="6"/>
    </row>
    <row r="950" spans="1:22">
      <c r="A950" s="35">
        <f t="shared" si="126"/>
        <v>44236.333333333336</v>
      </c>
      <c r="C950" s="36">
        <f t="shared" si="128"/>
        <v>2</v>
      </c>
      <c r="D950" s="36">
        <f t="shared" si="129"/>
        <v>9</v>
      </c>
      <c r="E950" s="36">
        <f t="shared" si="130"/>
        <v>9</v>
      </c>
      <c r="F950" s="5">
        <v>49.580418450601826</v>
      </c>
      <c r="G950" s="5">
        <v>30.583871874121943</v>
      </c>
      <c r="H950" s="5">
        <v>0.16960079345400444</v>
      </c>
      <c r="I950" s="5">
        <v>0.45432480141218007</v>
      </c>
      <c r="J950" s="5">
        <v>-0.40061291977491909</v>
      </c>
      <c r="K950" s="5">
        <f t="shared" si="131"/>
        <v>80.387602999815044</v>
      </c>
      <c r="L950" s="5">
        <v>1244.406379898061</v>
      </c>
      <c r="M950" s="5">
        <v>91.335667800423153</v>
      </c>
      <c r="N950" s="5">
        <f t="shared" si="132"/>
        <v>1335.7420476984842</v>
      </c>
      <c r="O950" s="5">
        <f t="shared" si="133"/>
        <v>1416.1296506982992</v>
      </c>
      <c r="P950" s="5"/>
      <c r="Q950" s="5">
        <v>152.17083034149985</v>
      </c>
      <c r="R950" s="5">
        <v>197.02090978649161</v>
      </c>
      <c r="S950" s="5">
        <f t="shared" si="134"/>
        <v>349.19174012799147</v>
      </c>
      <c r="U950" s="6">
        <f t="shared" si="127"/>
        <v>1765.3213908262906</v>
      </c>
      <c r="V950" s="6"/>
    </row>
    <row r="951" spans="1:22">
      <c r="A951" s="35">
        <f t="shared" si="126"/>
        <v>44236.375</v>
      </c>
      <c r="C951" s="36">
        <f t="shared" si="128"/>
        <v>2</v>
      </c>
      <c r="D951" s="36">
        <f t="shared" si="129"/>
        <v>9</v>
      </c>
      <c r="E951" s="36">
        <f t="shared" si="130"/>
        <v>10</v>
      </c>
      <c r="F951" s="5">
        <v>49.744244284675666</v>
      </c>
      <c r="G951" s="5">
        <v>30.381567856139363</v>
      </c>
      <c r="H951" s="5">
        <v>0.16513761467889906</v>
      </c>
      <c r="I951" s="5">
        <v>0.11210141320634615</v>
      </c>
      <c r="J951" s="5">
        <v>3.7107847078681955</v>
      </c>
      <c r="K951" s="5">
        <f t="shared" si="131"/>
        <v>84.113835876568473</v>
      </c>
      <c r="L951" s="5">
        <v>1222.7704750073549</v>
      </c>
      <c r="M951" s="5">
        <v>89.062742708696007</v>
      </c>
      <c r="N951" s="5">
        <f t="shared" si="132"/>
        <v>1311.833217716051</v>
      </c>
      <c r="O951" s="5">
        <f t="shared" si="133"/>
        <v>1395.9470535926193</v>
      </c>
      <c r="P951" s="5"/>
      <c r="Q951" s="5">
        <v>149.60558347933483</v>
      </c>
      <c r="R951" s="5">
        <v>196.00975432645683</v>
      </c>
      <c r="S951" s="5">
        <f t="shared" si="134"/>
        <v>345.61533780579168</v>
      </c>
      <c r="U951" s="6">
        <f t="shared" si="127"/>
        <v>1741.5623913984109</v>
      </c>
      <c r="V951" s="6"/>
    </row>
    <row r="952" spans="1:22">
      <c r="A952" s="35">
        <f t="shared" si="126"/>
        <v>44236.416666666664</v>
      </c>
      <c r="C952" s="36">
        <f t="shared" si="128"/>
        <v>2</v>
      </c>
      <c r="D952" s="36">
        <f t="shared" si="129"/>
        <v>9</v>
      </c>
      <c r="E952" s="36">
        <f t="shared" si="130"/>
        <v>11</v>
      </c>
      <c r="F952" s="5">
        <v>49.740043622263507</v>
      </c>
      <c r="G952" s="5">
        <v>30.407417813992694</v>
      </c>
      <c r="H952" s="5">
        <v>0.16662534093726752</v>
      </c>
      <c r="I952" s="5">
        <v>0.1028339816088174</v>
      </c>
      <c r="J952" s="5">
        <v>3.1472639927229316</v>
      </c>
      <c r="K952" s="5">
        <f t="shared" si="131"/>
        <v>83.564184751525218</v>
      </c>
      <c r="L952" s="5">
        <v>1195.9806199371237</v>
      </c>
      <c r="M952" s="5">
        <v>86.919876000964138</v>
      </c>
      <c r="N952" s="5">
        <f t="shared" si="132"/>
        <v>1282.9004959380879</v>
      </c>
      <c r="O952" s="5">
        <f t="shared" si="133"/>
        <v>1366.4646806896133</v>
      </c>
      <c r="P952" s="5"/>
      <c r="Q952" s="5">
        <v>125.36586168186821</v>
      </c>
      <c r="R952" s="5">
        <v>181.25691428961312</v>
      </c>
      <c r="S952" s="5">
        <f t="shared" si="134"/>
        <v>306.62277597148136</v>
      </c>
      <c r="U952" s="6">
        <f t="shared" si="127"/>
        <v>1673.0874566610946</v>
      </c>
      <c r="V952" s="6"/>
    </row>
    <row r="953" spans="1:22">
      <c r="A953" s="35">
        <f t="shared" si="126"/>
        <v>44236.458333333336</v>
      </c>
      <c r="C953" s="36">
        <f t="shared" si="128"/>
        <v>2</v>
      </c>
      <c r="D953" s="36">
        <f t="shared" si="129"/>
        <v>9</v>
      </c>
      <c r="E953" s="36">
        <f t="shared" si="130"/>
        <v>12</v>
      </c>
      <c r="F953" s="5">
        <v>49.698036998142015</v>
      </c>
      <c r="G953" s="5">
        <v>30.533295869626301</v>
      </c>
      <c r="H953" s="5">
        <v>0.16513761467889906</v>
      </c>
      <c r="I953" s="5">
        <v>0.11629382273856148</v>
      </c>
      <c r="J953" s="5">
        <v>1.7221307625355498</v>
      </c>
      <c r="K953" s="5">
        <f t="shared" si="131"/>
        <v>82.234895067721325</v>
      </c>
      <c r="L953" s="5">
        <v>1147.1036790812234</v>
      </c>
      <c r="M953" s="5">
        <v>84.651905514341578</v>
      </c>
      <c r="N953" s="5">
        <f t="shared" si="132"/>
        <v>1231.7555845955649</v>
      </c>
      <c r="O953" s="5">
        <f t="shared" si="133"/>
        <v>1313.9904796632861</v>
      </c>
      <c r="P953" s="5"/>
      <c r="Q953" s="5">
        <v>118.8875263858921</v>
      </c>
      <c r="R953" s="5">
        <v>175.61573119678741</v>
      </c>
      <c r="S953" s="5">
        <f t="shared" si="134"/>
        <v>294.50325758267951</v>
      </c>
      <c r="U953" s="6">
        <f t="shared" si="127"/>
        <v>1608.4937372459656</v>
      </c>
      <c r="V953" s="6"/>
    </row>
    <row r="954" spans="1:22">
      <c r="A954" s="35">
        <f t="shared" si="126"/>
        <v>44236.5</v>
      </c>
      <c r="C954" s="36">
        <f t="shared" si="128"/>
        <v>2</v>
      </c>
      <c r="D954" s="36">
        <f t="shared" si="129"/>
        <v>9</v>
      </c>
      <c r="E954" s="36">
        <f t="shared" si="130"/>
        <v>13</v>
      </c>
      <c r="F954" s="5">
        <v>49.651829711608372</v>
      </c>
      <c r="G954" s="5">
        <v>30.402922169148635</v>
      </c>
      <c r="H954" s="5">
        <v>0.16513761467889906</v>
      </c>
      <c r="I954" s="5">
        <v>0.10746769740758177</v>
      </c>
      <c r="J954" s="5">
        <v>1.0815944035876388</v>
      </c>
      <c r="K954" s="5">
        <f t="shared" si="131"/>
        <v>81.408951596431137</v>
      </c>
      <c r="L954" s="5">
        <v>1000.6737462053254</v>
      </c>
      <c r="M954" s="5">
        <v>79.533798441308008</v>
      </c>
      <c r="N954" s="5">
        <f t="shared" si="132"/>
        <v>1080.2075446466333</v>
      </c>
      <c r="O954" s="5">
        <f t="shared" si="133"/>
        <v>1161.6164962430644</v>
      </c>
      <c r="P954" s="5"/>
      <c r="Q954" s="5">
        <v>117.73533923593661</v>
      </c>
      <c r="R954" s="5">
        <v>170.35117280972366</v>
      </c>
      <c r="S954" s="5">
        <f t="shared" si="134"/>
        <v>288.08651204566024</v>
      </c>
      <c r="U954" s="6">
        <f t="shared" si="127"/>
        <v>1449.7030082887245</v>
      </c>
      <c r="V954" s="6"/>
    </row>
    <row r="955" spans="1:22">
      <c r="A955" s="35">
        <f t="shared" si="126"/>
        <v>44236.541666666664</v>
      </c>
      <c r="C955" s="36">
        <f t="shared" si="128"/>
        <v>2</v>
      </c>
      <c r="D955" s="36">
        <f t="shared" si="129"/>
        <v>9</v>
      </c>
      <c r="E955" s="36">
        <f t="shared" si="130"/>
        <v>14</v>
      </c>
      <c r="F955" s="5">
        <v>48.891509815009293</v>
      </c>
      <c r="G955" s="5">
        <v>30.310761449845462</v>
      </c>
      <c r="H955" s="5">
        <v>0.15769898338705676</v>
      </c>
      <c r="I955" s="5">
        <v>0.44969108561341564</v>
      </c>
      <c r="J955" s="5">
        <v>4.4087389798296881</v>
      </c>
      <c r="K955" s="5">
        <f t="shared" si="131"/>
        <v>84.21840031368491</v>
      </c>
      <c r="L955" s="5">
        <v>971.62897609206516</v>
      </c>
      <c r="M955" s="5">
        <v>68.123790970280965</v>
      </c>
      <c r="N955" s="5">
        <f t="shared" si="132"/>
        <v>1039.752767062346</v>
      </c>
      <c r="O955" s="5">
        <f t="shared" si="133"/>
        <v>1123.971167376031</v>
      </c>
      <c r="P955" s="5"/>
      <c r="Q955" s="5">
        <v>130.79981187351009</v>
      </c>
      <c r="R955" s="5">
        <v>175.19202840280519</v>
      </c>
      <c r="S955" s="5">
        <f t="shared" si="134"/>
        <v>305.99184027631532</v>
      </c>
      <c r="U955" s="6">
        <f t="shared" si="127"/>
        <v>1429.9630076523463</v>
      </c>
      <c r="V955" s="6"/>
    </row>
    <row r="956" spans="1:22">
      <c r="A956" s="35">
        <f t="shared" si="126"/>
        <v>44236.583333333336</v>
      </c>
      <c r="C956" s="36">
        <f t="shared" si="128"/>
        <v>2</v>
      </c>
      <c r="D956" s="36">
        <f t="shared" si="129"/>
        <v>9</v>
      </c>
      <c r="E956" s="36">
        <f t="shared" si="130"/>
        <v>15</v>
      </c>
      <c r="F956" s="5">
        <v>46.711366023103643</v>
      </c>
      <c r="G956" s="5">
        <v>30.627704411351502</v>
      </c>
      <c r="H956" s="5">
        <v>0.15918670964542522</v>
      </c>
      <c r="I956" s="5">
        <v>0.1028339816088174</v>
      </c>
      <c r="J956" s="5">
        <v>3.2119021223430106</v>
      </c>
      <c r="K956" s="5">
        <f t="shared" si="131"/>
        <v>80.812993248052393</v>
      </c>
      <c r="L956" s="5">
        <v>989.0815633864886</v>
      </c>
      <c r="M956" s="5">
        <v>67.328576850995489</v>
      </c>
      <c r="N956" s="5">
        <f t="shared" si="132"/>
        <v>1056.410140237484</v>
      </c>
      <c r="O956" s="5">
        <f t="shared" si="133"/>
        <v>1137.2231334855364</v>
      </c>
      <c r="P956" s="5"/>
      <c r="Q956" s="5">
        <v>128.85172186001094</v>
      </c>
      <c r="R956" s="5">
        <v>200.68481317406713</v>
      </c>
      <c r="S956" s="5">
        <f t="shared" si="134"/>
        <v>329.53653503407804</v>
      </c>
      <c r="U956" s="6">
        <f t="shared" si="127"/>
        <v>1466.7596685196145</v>
      </c>
      <c r="V956" s="6"/>
    </row>
    <row r="957" spans="1:22">
      <c r="A957" s="35">
        <f t="shared" si="126"/>
        <v>44236.625</v>
      </c>
      <c r="C957" s="36">
        <f t="shared" si="128"/>
        <v>2</v>
      </c>
      <c r="D957" s="36">
        <f t="shared" si="129"/>
        <v>9</v>
      </c>
      <c r="E957" s="36">
        <f t="shared" si="130"/>
        <v>16</v>
      </c>
      <c r="F957" s="5">
        <v>48.323660428574847</v>
      </c>
      <c r="G957" s="5">
        <v>30.46361337454341</v>
      </c>
      <c r="H957" s="5">
        <v>0.15769898338705676</v>
      </c>
      <c r="I957" s="5">
        <v>0.12181015107042376</v>
      </c>
      <c r="J957" s="5">
        <v>3.8266519934105712</v>
      </c>
      <c r="K957" s="5">
        <f t="shared" si="131"/>
        <v>82.893434930986288</v>
      </c>
      <c r="L957" s="5">
        <v>1116.8715908233223</v>
      </c>
      <c r="M957" s="5">
        <v>79.470627226224607</v>
      </c>
      <c r="N957" s="5">
        <f t="shared" si="132"/>
        <v>1196.342218049547</v>
      </c>
      <c r="O957" s="5">
        <f t="shared" si="133"/>
        <v>1279.2356529805334</v>
      </c>
      <c r="P957" s="5"/>
      <c r="Q957" s="5">
        <v>128.1005055001867</v>
      </c>
      <c r="R957" s="5">
        <v>211.48616411051171</v>
      </c>
      <c r="S957" s="5">
        <f t="shared" si="134"/>
        <v>339.58666961069844</v>
      </c>
      <c r="U957" s="6">
        <f t="shared" si="127"/>
        <v>1618.8223225912318</v>
      </c>
      <c r="V957" s="6"/>
    </row>
    <row r="958" spans="1:22">
      <c r="A958" s="35">
        <f t="shared" si="126"/>
        <v>44236.666666666664</v>
      </c>
      <c r="C958" s="36">
        <f t="shared" si="128"/>
        <v>2</v>
      </c>
      <c r="D958" s="36">
        <f t="shared" si="129"/>
        <v>9</v>
      </c>
      <c r="E958" s="36">
        <f t="shared" si="130"/>
        <v>17</v>
      </c>
      <c r="F958" s="5">
        <v>47.98340677319073</v>
      </c>
      <c r="G958" s="5">
        <v>30.311885361056476</v>
      </c>
      <c r="H958" s="5">
        <v>0.14728489957847754</v>
      </c>
      <c r="I958" s="5">
        <v>0.10818482009072389</v>
      </c>
      <c r="J958" s="5">
        <v>3.1410752356316474</v>
      </c>
      <c r="K958" s="5">
        <f t="shared" si="131"/>
        <v>81.691837089548059</v>
      </c>
      <c r="L958" s="5">
        <v>1168.4892577297674</v>
      </c>
      <c r="M958" s="5">
        <v>81.790621066445269</v>
      </c>
      <c r="N958" s="5">
        <f t="shared" si="132"/>
        <v>1250.2798787962126</v>
      </c>
      <c r="O958" s="5">
        <f t="shared" si="133"/>
        <v>1331.9717158857607</v>
      </c>
      <c r="P958" s="5"/>
      <c r="Q958" s="5">
        <v>114.60245300220021</v>
      </c>
      <c r="R958" s="5">
        <v>210.97137545019032</v>
      </c>
      <c r="S958" s="5">
        <f t="shared" si="134"/>
        <v>325.57382845239056</v>
      </c>
      <c r="U958" s="6">
        <f t="shared" si="127"/>
        <v>1657.5455443381511</v>
      </c>
      <c r="V958" s="6"/>
    </row>
    <row r="959" spans="1:22">
      <c r="A959" s="35">
        <f t="shared" si="126"/>
        <v>44236.708333333336</v>
      </c>
      <c r="C959" s="36">
        <f t="shared" si="128"/>
        <v>2</v>
      </c>
      <c r="D959" s="36">
        <f t="shared" si="129"/>
        <v>9</v>
      </c>
      <c r="E959" s="36">
        <f t="shared" si="130"/>
        <v>18</v>
      </c>
      <c r="F959" s="5">
        <v>48.416075001642135</v>
      </c>
      <c r="G959" s="5">
        <v>30.292778870469231</v>
      </c>
      <c r="H959" s="5">
        <v>0.16662534093726752</v>
      </c>
      <c r="I959" s="5">
        <v>8.9374140479073383E-2</v>
      </c>
      <c r="J959" s="5">
        <v>4.1838808055130299</v>
      </c>
      <c r="K959" s="5">
        <f t="shared" si="131"/>
        <v>83.148734159040742</v>
      </c>
      <c r="L959" s="5">
        <v>1179.9340152123116</v>
      </c>
      <c r="M959" s="5">
        <v>81.733643107742594</v>
      </c>
      <c r="N959" s="5">
        <f t="shared" si="132"/>
        <v>1261.6676583200542</v>
      </c>
      <c r="O959" s="5">
        <f t="shared" si="133"/>
        <v>1344.8163924790949</v>
      </c>
      <c r="P959" s="5"/>
      <c r="Q959" s="5">
        <v>122.49505575372964</v>
      </c>
      <c r="R959" s="5">
        <v>226.95540983766344</v>
      </c>
      <c r="S959" s="5">
        <f t="shared" si="134"/>
        <v>349.45046559139308</v>
      </c>
      <c r="U959" s="6">
        <f t="shared" si="127"/>
        <v>1694.2668580704881</v>
      </c>
      <c r="V959" s="6"/>
    </row>
    <row r="960" spans="1:22">
      <c r="A960" s="35">
        <f t="shared" si="126"/>
        <v>44236.75</v>
      </c>
      <c r="C960" s="36">
        <f t="shared" si="128"/>
        <v>2</v>
      </c>
      <c r="D960" s="36">
        <f t="shared" si="129"/>
        <v>9</v>
      </c>
      <c r="E960" s="36">
        <f t="shared" si="130"/>
        <v>19</v>
      </c>
      <c r="F960" s="5">
        <v>47.836383588765493</v>
      </c>
      <c r="G960" s="5">
        <v>30.337735318909804</v>
      </c>
      <c r="H960" s="5">
        <v>0.16513761467889906</v>
      </c>
      <c r="I960" s="5">
        <v>6.7363990434942789E-2</v>
      </c>
      <c r="J960" s="5">
        <v>3.5842590073352749</v>
      </c>
      <c r="K960" s="5">
        <f t="shared" si="131"/>
        <v>81.990879520124409</v>
      </c>
      <c r="L960" s="5">
        <v>1149.0439548159227</v>
      </c>
      <c r="M960" s="5">
        <v>80.843052840193891</v>
      </c>
      <c r="N960" s="5">
        <f t="shared" si="132"/>
        <v>1229.8870076561166</v>
      </c>
      <c r="O960" s="5">
        <f t="shared" si="133"/>
        <v>1311.8778871762411</v>
      </c>
      <c r="P960" s="5"/>
      <c r="Q960" s="5">
        <v>124.61826855207531</v>
      </c>
      <c r="R960" s="5">
        <v>191.14740656266602</v>
      </c>
      <c r="S960" s="5">
        <f t="shared" si="134"/>
        <v>315.76567511474133</v>
      </c>
      <c r="U960" s="6">
        <f t="shared" si="127"/>
        <v>1627.6435622909823</v>
      </c>
      <c r="V960" s="6"/>
    </row>
    <row r="961" spans="1:22">
      <c r="A961" s="35">
        <f t="shared" si="126"/>
        <v>44236.791666666664</v>
      </c>
      <c r="C961" s="36">
        <f t="shared" si="128"/>
        <v>2</v>
      </c>
      <c r="D961" s="36">
        <f t="shared" si="129"/>
        <v>9</v>
      </c>
      <c r="E961" s="36">
        <f t="shared" si="130"/>
        <v>20</v>
      </c>
      <c r="F961" s="5">
        <v>47.475126621320634</v>
      </c>
      <c r="G961" s="5">
        <v>30.348974431019947</v>
      </c>
      <c r="H961" s="5">
        <v>0.16513761467889906</v>
      </c>
      <c r="I961" s="5">
        <v>7.756919784888805E-2</v>
      </c>
      <c r="J961" s="5">
        <v>4.0931123681741948</v>
      </c>
      <c r="K961" s="5">
        <f t="shared" si="131"/>
        <v>82.159920233042556</v>
      </c>
      <c r="L961" s="5">
        <v>1134.7822850352197</v>
      </c>
      <c r="M961" s="5">
        <v>79.216703714614752</v>
      </c>
      <c r="N961" s="5">
        <f t="shared" si="132"/>
        <v>1213.9989887498346</v>
      </c>
      <c r="O961" s="5">
        <f t="shared" si="133"/>
        <v>1296.1589089828772</v>
      </c>
      <c r="P961" s="5"/>
      <c r="Q961" s="5">
        <v>126.21007427916263</v>
      </c>
      <c r="R961" s="5">
        <v>201.57008591994779</v>
      </c>
      <c r="S961" s="5">
        <f t="shared" si="134"/>
        <v>327.78016019911041</v>
      </c>
      <c r="U961" s="6">
        <f t="shared" si="127"/>
        <v>1623.9390691819876</v>
      </c>
      <c r="V961" s="6"/>
    </row>
    <row r="962" spans="1:22">
      <c r="A962" s="35">
        <f t="shared" si="126"/>
        <v>44236.833333333336</v>
      </c>
      <c r="C962" s="36">
        <f t="shared" si="128"/>
        <v>2</v>
      </c>
      <c r="D962" s="36">
        <f t="shared" si="129"/>
        <v>9</v>
      </c>
      <c r="E962" s="36">
        <f t="shared" si="130"/>
        <v>21</v>
      </c>
      <c r="F962" s="5">
        <v>47.592745168860816</v>
      </c>
      <c r="G962" s="5">
        <v>30.508569822983983</v>
      </c>
      <c r="H962" s="5">
        <v>0.16662534093726752</v>
      </c>
      <c r="I962" s="5">
        <v>8.220291364765242E-2</v>
      </c>
      <c r="J962" s="5">
        <v>5.8796002485248913</v>
      </c>
      <c r="K962" s="5">
        <f t="shared" si="131"/>
        <v>84.229743494954619</v>
      </c>
      <c r="L962" s="5">
        <v>1102.8177017179314</v>
      </c>
      <c r="M962" s="5">
        <v>68.029653473293905</v>
      </c>
      <c r="N962" s="5">
        <f t="shared" si="132"/>
        <v>1170.8473551912252</v>
      </c>
      <c r="O962" s="5">
        <f t="shared" si="133"/>
        <v>1255.0770986861799</v>
      </c>
      <c r="P962" s="5"/>
      <c r="Q962" s="5">
        <v>125.15088336667733</v>
      </c>
      <c r="R962" s="5">
        <v>217.65441710406404</v>
      </c>
      <c r="S962" s="5">
        <f t="shared" si="134"/>
        <v>342.80530047074137</v>
      </c>
      <c r="U962" s="6">
        <f t="shared" si="127"/>
        <v>1597.8823991569211</v>
      </c>
      <c r="V962" s="6"/>
    </row>
    <row r="963" spans="1:22">
      <c r="A963" s="35">
        <f t="shared" si="126"/>
        <v>44236.875</v>
      </c>
      <c r="C963" s="36">
        <f t="shared" si="128"/>
        <v>2</v>
      </c>
      <c r="D963" s="36">
        <f t="shared" si="129"/>
        <v>9</v>
      </c>
      <c r="E963" s="36">
        <f t="shared" si="130"/>
        <v>22</v>
      </c>
      <c r="F963" s="5">
        <v>46.903836533268283</v>
      </c>
      <c r="G963" s="5">
        <v>30.120820455184038</v>
      </c>
      <c r="H963" s="5">
        <v>0.16960079345400444</v>
      </c>
      <c r="I963" s="5">
        <v>8.5599304172905288E-3</v>
      </c>
      <c r="J963" s="5">
        <v>5.8514070217757075</v>
      </c>
      <c r="K963" s="5">
        <f t="shared" si="131"/>
        <v>83.054224734099336</v>
      </c>
      <c r="L963" s="5">
        <v>965.81210661511545</v>
      </c>
      <c r="M963" s="5">
        <v>64.251767081049849</v>
      </c>
      <c r="N963" s="5">
        <f t="shared" si="132"/>
        <v>1030.0638736961653</v>
      </c>
      <c r="O963" s="5">
        <f t="shared" si="133"/>
        <v>1113.1180984302646</v>
      </c>
      <c r="P963" s="5"/>
      <c r="Q963" s="5">
        <v>126.38882029404041</v>
      </c>
      <c r="R963" s="5">
        <v>223.81857635081462</v>
      </c>
      <c r="S963" s="5">
        <f t="shared" si="134"/>
        <v>350.20739664485507</v>
      </c>
      <c r="U963" s="6">
        <f t="shared" si="127"/>
        <v>1463.3254950751198</v>
      </c>
      <c r="V963" s="6"/>
    </row>
    <row r="964" spans="1:22">
      <c r="A964" s="35">
        <f t="shared" si="126"/>
        <v>44236.916666666664</v>
      </c>
      <c r="C964" s="36">
        <f t="shared" si="128"/>
        <v>2</v>
      </c>
      <c r="D964" s="36">
        <f t="shared" si="129"/>
        <v>9</v>
      </c>
      <c r="E964" s="36">
        <f t="shared" si="130"/>
        <v>23</v>
      </c>
      <c r="F964" s="5">
        <v>46.790418648140246</v>
      </c>
      <c r="G964" s="5">
        <v>30.423152570946893</v>
      </c>
      <c r="H964" s="5">
        <v>0.16662534093726752</v>
      </c>
      <c r="I964" s="5">
        <v>-7.4374217451101954E-3</v>
      </c>
      <c r="J964" s="5">
        <v>5.0640595918290003</v>
      </c>
      <c r="K964" s="5">
        <f t="shared" si="131"/>
        <v>82.436818730108314</v>
      </c>
      <c r="L964" s="5">
        <v>872.3919361312511</v>
      </c>
      <c r="M964" s="5">
        <v>58.644392753938796</v>
      </c>
      <c r="N964" s="5">
        <f t="shared" si="132"/>
        <v>931.03632888518985</v>
      </c>
      <c r="O964" s="5">
        <f t="shared" si="133"/>
        <v>1013.4731476152981</v>
      </c>
      <c r="P964" s="5"/>
      <c r="Q964" s="5">
        <v>123.77043272474953</v>
      </c>
      <c r="R964" s="5">
        <v>217.95428405729299</v>
      </c>
      <c r="S964" s="5">
        <f t="shared" si="134"/>
        <v>341.72471678204249</v>
      </c>
      <c r="U964" s="6">
        <f t="shared" si="127"/>
        <v>1355.1978643973407</v>
      </c>
      <c r="V964" s="6"/>
    </row>
    <row r="965" spans="1:22">
      <c r="A965" s="35">
        <f t="shared" si="126"/>
        <v>44236.958333333336</v>
      </c>
      <c r="C965" s="36">
        <f t="shared" si="128"/>
        <v>2</v>
      </c>
      <c r="D965" s="36">
        <f t="shared" si="129"/>
        <v>9</v>
      </c>
      <c r="E965" s="36">
        <f t="shared" si="130"/>
        <v>24</v>
      </c>
      <c r="F965" s="5">
        <v>47.181080252470153</v>
      </c>
      <c r="G965" s="5">
        <v>29.341537120608262</v>
      </c>
      <c r="H965" s="5">
        <v>0.16513761467889906</v>
      </c>
      <c r="I965" s="5">
        <v>-6.7754623452867535E-3</v>
      </c>
      <c r="J965" s="5">
        <v>4.1072089815487871</v>
      </c>
      <c r="K965" s="5">
        <f t="shared" si="131"/>
        <v>80.788188506960807</v>
      </c>
      <c r="L965" s="5">
        <v>804.37146905660211</v>
      </c>
      <c r="M965" s="5">
        <v>62.27814751332388</v>
      </c>
      <c r="N965" s="5">
        <f t="shared" si="132"/>
        <v>866.64961656992602</v>
      </c>
      <c r="O965" s="5">
        <f t="shared" si="133"/>
        <v>947.43780507688689</v>
      </c>
      <c r="P965" s="5"/>
      <c r="Q965" s="5">
        <v>121.44794227468205</v>
      </c>
      <c r="R965" s="5">
        <v>213.69883425686314</v>
      </c>
      <c r="S965" s="5">
        <f t="shared" si="134"/>
        <v>335.14677653154519</v>
      </c>
      <c r="U965" s="6">
        <f t="shared" si="127"/>
        <v>1282.584581608432</v>
      </c>
      <c r="V965" s="6"/>
    </row>
    <row r="966" spans="1:22">
      <c r="A966" s="35">
        <f t="shared" ref="A966:A1029" si="135">IFERROR(IF(YEAR(A965+1/24)=ForecastYear,--TEXT(A965+1/24,"m/d/yyyy hh:mm"),""),"")</f>
        <v>44237</v>
      </c>
      <c r="C966" s="36">
        <f t="shared" si="128"/>
        <v>2</v>
      </c>
      <c r="D966" s="36">
        <f t="shared" si="129"/>
        <v>10</v>
      </c>
      <c r="E966" s="36">
        <f t="shared" si="130"/>
        <v>1</v>
      </c>
      <c r="F966" s="5">
        <v>47.336504761719688</v>
      </c>
      <c r="G966" s="5">
        <v>29.367387078461594</v>
      </c>
      <c r="H966" s="5">
        <v>0.1636498884205306</v>
      </c>
      <c r="I966" s="5">
        <v>-1.5546424392947789E-2</v>
      </c>
      <c r="J966" s="5">
        <v>1.4133805476481507</v>
      </c>
      <c r="K966" s="5">
        <f t="shared" si="131"/>
        <v>78.265375851857016</v>
      </c>
      <c r="L966" s="5">
        <v>849.52811135362765</v>
      </c>
      <c r="M966" s="5">
        <v>59.136927877018671</v>
      </c>
      <c r="N966" s="5">
        <f t="shared" si="132"/>
        <v>908.66503923064636</v>
      </c>
      <c r="O966" s="5">
        <f t="shared" si="133"/>
        <v>986.93041508250337</v>
      </c>
      <c r="P966" s="5"/>
      <c r="Q966" s="5">
        <v>119.65202792249775</v>
      </c>
      <c r="R966" s="5">
        <v>214.52270080071739</v>
      </c>
      <c r="S966" s="5">
        <f t="shared" si="134"/>
        <v>334.17472872321514</v>
      </c>
      <c r="U966" s="6">
        <f t="shared" ref="U966:U1029" si="136">+O966+S966</f>
        <v>1321.1051438057184</v>
      </c>
      <c r="V966" s="6"/>
    </row>
    <row r="967" spans="1:22">
      <c r="A967" s="35">
        <f t="shared" si="135"/>
        <v>44237.041666666664</v>
      </c>
      <c r="C967" s="36">
        <f t="shared" ref="C967:C1030" si="137">IFERROR(MONTH($A967),0)</f>
        <v>2</v>
      </c>
      <c r="D967" s="36">
        <f t="shared" ref="D967:D1030" si="138">IFERROR(DAY($A967),0)</f>
        <v>10</v>
      </c>
      <c r="E967" s="36">
        <f t="shared" ref="E967:E1030" si="139">IFERROR(HOUR($A967)+1,0)</f>
        <v>2</v>
      </c>
      <c r="F967" s="5">
        <v>47.386912710665484</v>
      </c>
      <c r="G967" s="5">
        <v>29.456176064131725</v>
      </c>
      <c r="H967" s="5">
        <v>0.17108851971237291</v>
      </c>
      <c r="I967" s="5">
        <v>-1.6925506475913399E-2</v>
      </c>
      <c r="J967" s="5">
        <v>3.9579911716811575</v>
      </c>
      <c r="K967" s="5">
        <f t="shared" ref="K967:K1030" si="140">SUM(F967:J967)</f>
        <v>80.955242959714823</v>
      </c>
      <c r="L967" s="5">
        <v>835.65627769708158</v>
      </c>
      <c r="M967" s="5">
        <v>57.734774632421868</v>
      </c>
      <c r="N967" s="5">
        <f t="shared" ref="N967:N1030" si="141">SUM(L967:M967)</f>
        <v>893.3910523295034</v>
      </c>
      <c r="O967" s="5">
        <f t="shared" ref="O967:O1030" si="142">SUM(K967,N967)</f>
        <v>974.34629528921823</v>
      </c>
      <c r="P967" s="5"/>
      <c r="Q967" s="5">
        <v>119.90323853800169</v>
      </c>
      <c r="R967" s="5">
        <v>219.45157195003682</v>
      </c>
      <c r="S967" s="5">
        <f t="shared" ref="S967:S1030" si="143">SUM(Q967:R967)</f>
        <v>339.35481048803854</v>
      </c>
      <c r="U967" s="6">
        <f t="shared" si="136"/>
        <v>1313.7011057772568</v>
      </c>
      <c r="V967" s="6"/>
    </row>
    <row r="968" spans="1:22">
      <c r="A968" s="35">
        <f t="shared" si="135"/>
        <v>44237.083333333336</v>
      </c>
      <c r="C968" s="36">
        <f t="shared" si="137"/>
        <v>2</v>
      </c>
      <c r="D968" s="36">
        <f t="shared" si="138"/>
        <v>10</v>
      </c>
      <c r="E968" s="36">
        <f t="shared" si="139"/>
        <v>3</v>
      </c>
      <c r="F968" s="5">
        <v>47.332304099307542</v>
      </c>
      <c r="G968" s="5">
        <v>29.355024055140436</v>
      </c>
      <c r="H968" s="5">
        <v>0.16513761467889906</v>
      </c>
      <c r="I968" s="5">
        <v>-8.3751975615267704E-3</v>
      </c>
      <c r="J968" s="5">
        <v>3.6289555863278826</v>
      </c>
      <c r="K968" s="5">
        <f t="shared" si="140"/>
        <v>80.473046157893236</v>
      </c>
      <c r="L968" s="5">
        <v>830.1639418463335</v>
      </c>
      <c r="M968" s="5">
        <v>58.24138300436541</v>
      </c>
      <c r="N968" s="5">
        <f t="shared" si="141"/>
        <v>888.40532485069889</v>
      </c>
      <c r="O968" s="5">
        <f t="shared" si="142"/>
        <v>968.87837100859213</v>
      </c>
      <c r="P968" s="5"/>
      <c r="Q968" s="5">
        <v>121.0071159542064</v>
      </c>
      <c r="R968" s="5">
        <v>229.43007977932757</v>
      </c>
      <c r="S968" s="5">
        <f t="shared" si="143"/>
        <v>350.43719573353394</v>
      </c>
      <c r="U968" s="6">
        <f t="shared" si="136"/>
        <v>1319.3155667421261</v>
      </c>
      <c r="V968" s="6"/>
    </row>
    <row r="969" spans="1:22">
      <c r="A969" s="35">
        <f t="shared" si="135"/>
        <v>44237.125</v>
      </c>
      <c r="C969" s="36">
        <f t="shared" si="137"/>
        <v>2</v>
      </c>
      <c r="D969" s="36">
        <f t="shared" si="138"/>
        <v>10</v>
      </c>
      <c r="E969" s="36">
        <f t="shared" si="139"/>
        <v>4</v>
      </c>
      <c r="F969" s="5">
        <v>46.656757411745701</v>
      </c>
      <c r="G969" s="5">
        <v>29.387617480259852</v>
      </c>
      <c r="H969" s="5">
        <v>0.16960079345400444</v>
      </c>
      <c r="I969" s="5">
        <v>-1.2567607093742106E-2</v>
      </c>
      <c r="J969" s="5">
        <v>3.0929404582549931</v>
      </c>
      <c r="K969" s="5">
        <f t="shared" si="140"/>
        <v>79.294348536620802</v>
      </c>
      <c r="L969" s="5">
        <v>843.02457621636108</v>
      </c>
      <c r="M969" s="5">
        <v>59.425533624360597</v>
      </c>
      <c r="N969" s="5">
        <f t="shared" si="141"/>
        <v>902.45010984072167</v>
      </c>
      <c r="O969" s="5">
        <f t="shared" si="142"/>
        <v>981.74445837734243</v>
      </c>
      <c r="P969" s="5"/>
      <c r="Q969" s="5">
        <v>121.20397811924073</v>
      </c>
      <c r="R969" s="5">
        <v>234.89523175967759</v>
      </c>
      <c r="S969" s="5">
        <f t="shared" si="143"/>
        <v>356.09920987891832</v>
      </c>
      <c r="U969" s="6">
        <f t="shared" si="136"/>
        <v>1337.8436682562608</v>
      </c>
      <c r="V969" s="6"/>
    </row>
    <row r="970" spans="1:22">
      <c r="A970" s="35">
        <f t="shared" si="135"/>
        <v>44237.166666666664</v>
      </c>
      <c r="C970" s="36">
        <f t="shared" si="137"/>
        <v>2</v>
      </c>
      <c r="D970" s="36">
        <f t="shared" si="138"/>
        <v>10</v>
      </c>
      <c r="E970" s="36">
        <f t="shared" si="139"/>
        <v>5</v>
      </c>
      <c r="F970" s="5">
        <v>46.690362711042894</v>
      </c>
      <c r="G970" s="5">
        <v>30.53891542568137</v>
      </c>
      <c r="H970" s="5">
        <v>0.16662534093726752</v>
      </c>
      <c r="I970" s="5">
        <v>-1.1133361727457936E-2</v>
      </c>
      <c r="J970" s="5">
        <v>3.2259987357176025</v>
      </c>
      <c r="K970" s="5">
        <f t="shared" si="140"/>
        <v>80.61076885165167</v>
      </c>
      <c r="L970" s="5">
        <v>863.25054081030669</v>
      </c>
      <c r="M970" s="5">
        <v>61.251305605399189</v>
      </c>
      <c r="N970" s="5">
        <f t="shared" si="141"/>
        <v>924.50184641570593</v>
      </c>
      <c r="O970" s="5">
        <f t="shared" si="142"/>
        <v>1005.1126152673576</v>
      </c>
      <c r="P970" s="5"/>
      <c r="Q970" s="5">
        <v>122.88515685376697</v>
      </c>
      <c r="R970" s="5">
        <v>187.62576087645172</v>
      </c>
      <c r="S970" s="5">
        <f t="shared" si="143"/>
        <v>310.51091773021869</v>
      </c>
      <c r="U970" s="6">
        <f t="shared" si="136"/>
        <v>1315.6235329975761</v>
      </c>
      <c r="V970" s="6"/>
    </row>
    <row r="971" spans="1:22">
      <c r="A971" s="35">
        <f t="shared" si="135"/>
        <v>44237.208333333336</v>
      </c>
      <c r="C971" s="36">
        <f t="shared" si="137"/>
        <v>2</v>
      </c>
      <c r="D971" s="36">
        <f t="shared" si="138"/>
        <v>10</v>
      </c>
      <c r="E971" s="36">
        <f t="shared" si="139"/>
        <v>6</v>
      </c>
      <c r="F971" s="5">
        <v>48.710121370492608</v>
      </c>
      <c r="G971" s="5">
        <v>30.47485248665355</v>
      </c>
      <c r="H971" s="5">
        <v>0.19042896107116286</v>
      </c>
      <c r="I971" s="5">
        <v>-8.1545444282522528E-3</v>
      </c>
      <c r="J971" s="5">
        <v>0.19282012131155124</v>
      </c>
      <c r="K971" s="5">
        <f t="shared" si="140"/>
        <v>79.560068395100629</v>
      </c>
      <c r="L971" s="5">
        <v>830.17189233963325</v>
      </c>
      <c r="M971" s="5">
        <v>63.437525107796148</v>
      </c>
      <c r="N971" s="5">
        <f t="shared" si="141"/>
        <v>893.60941744742945</v>
      </c>
      <c r="O971" s="5">
        <f t="shared" si="142"/>
        <v>973.16948584253009</v>
      </c>
      <c r="P971" s="5"/>
      <c r="Q971" s="5">
        <v>126.35500348041489</v>
      </c>
      <c r="R971" s="5">
        <v>198.65022101359224</v>
      </c>
      <c r="S971" s="5">
        <f t="shared" si="143"/>
        <v>325.00522449400717</v>
      </c>
      <c r="U971" s="6">
        <f t="shared" si="136"/>
        <v>1298.1747103365374</v>
      </c>
      <c r="V971" s="6"/>
    </row>
    <row r="972" spans="1:22">
      <c r="A972" s="35">
        <f t="shared" si="135"/>
        <v>44237.25</v>
      </c>
      <c r="C972" s="36">
        <f t="shared" si="137"/>
        <v>2</v>
      </c>
      <c r="D972" s="36">
        <f t="shared" si="138"/>
        <v>10</v>
      </c>
      <c r="E972" s="36">
        <f t="shared" si="139"/>
        <v>7</v>
      </c>
      <c r="F972" s="5">
        <v>47.727166366049602</v>
      </c>
      <c r="G972" s="5">
        <v>29.557328073123013</v>
      </c>
      <c r="H972" s="5">
        <v>0.16216216216216214</v>
      </c>
      <c r="I972" s="5">
        <v>-2.2717651224368807E-2</v>
      </c>
      <c r="J972" s="5">
        <v>-2.3538534217518832</v>
      </c>
      <c r="K972" s="5">
        <f t="shared" si="140"/>
        <v>75.070085528358533</v>
      </c>
      <c r="L972" s="5">
        <v>959.2492055706166</v>
      </c>
      <c r="M972" s="5">
        <v>62.143582609050078</v>
      </c>
      <c r="N972" s="5">
        <f t="shared" si="141"/>
        <v>1021.3927881796667</v>
      </c>
      <c r="O972" s="5">
        <f t="shared" si="142"/>
        <v>1096.4628737080252</v>
      </c>
      <c r="P972" s="5"/>
      <c r="Q972" s="5">
        <v>151.21912858661</v>
      </c>
      <c r="R972" s="5">
        <v>182.37553060319408</v>
      </c>
      <c r="S972" s="5">
        <f t="shared" si="143"/>
        <v>333.59465918980408</v>
      </c>
      <c r="U972" s="6">
        <f t="shared" si="136"/>
        <v>1430.0575328978293</v>
      </c>
      <c r="V972" s="6"/>
    </row>
    <row r="973" spans="1:22">
      <c r="A973" s="35">
        <f t="shared" si="135"/>
        <v>44237.291666666664</v>
      </c>
      <c r="C973" s="36">
        <f t="shared" si="137"/>
        <v>2</v>
      </c>
      <c r="D973" s="36">
        <f t="shared" si="138"/>
        <v>10</v>
      </c>
      <c r="E973" s="36">
        <f t="shared" si="139"/>
        <v>8</v>
      </c>
      <c r="F973" s="5">
        <v>47.042458392869214</v>
      </c>
      <c r="G973" s="5">
        <v>30.571508850800786</v>
      </c>
      <c r="H973" s="5">
        <v>0.1562112571286883</v>
      </c>
      <c r="I973" s="5">
        <v>-3.1323123422074051E-2</v>
      </c>
      <c r="J973" s="5">
        <v>1.231843672970482</v>
      </c>
      <c r="K973" s="5">
        <f t="shared" si="140"/>
        <v>78.970699050347108</v>
      </c>
      <c r="L973" s="5">
        <v>1103.4271916988469</v>
      </c>
      <c r="M973" s="5">
        <v>79.547423605345628</v>
      </c>
      <c r="N973" s="5">
        <f t="shared" si="141"/>
        <v>1182.9746153041924</v>
      </c>
      <c r="O973" s="5">
        <f t="shared" si="142"/>
        <v>1261.9453143545395</v>
      </c>
      <c r="P973" s="5"/>
      <c r="Q973" s="5">
        <v>159.81101473418158</v>
      </c>
      <c r="R973" s="5">
        <v>181.1873205939832</v>
      </c>
      <c r="S973" s="5">
        <f t="shared" si="143"/>
        <v>340.99833532816479</v>
      </c>
      <c r="U973" s="6">
        <f t="shared" si="136"/>
        <v>1602.9436496827043</v>
      </c>
      <c r="V973" s="6"/>
    </row>
    <row r="974" spans="1:22">
      <c r="A974" s="35">
        <f t="shared" si="135"/>
        <v>44237.333333333336</v>
      </c>
      <c r="C974" s="36">
        <f t="shared" si="137"/>
        <v>2</v>
      </c>
      <c r="D974" s="36">
        <f t="shared" si="138"/>
        <v>10</v>
      </c>
      <c r="E974" s="36">
        <f t="shared" si="139"/>
        <v>9</v>
      </c>
      <c r="F974" s="5">
        <v>47.340705424131841</v>
      </c>
      <c r="G974" s="5">
        <v>30.540039336892381</v>
      </c>
      <c r="H974" s="5">
        <v>0.15323580461195138</v>
      </c>
      <c r="I974" s="5">
        <v>-1.8083935425604492E-2</v>
      </c>
      <c r="J974" s="5">
        <v>0.90521482648604001</v>
      </c>
      <c r="K974" s="5">
        <f t="shared" si="140"/>
        <v>78.921111456696607</v>
      </c>
      <c r="L974" s="5">
        <v>1007.8965982518869</v>
      </c>
      <c r="M974" s="5">
        <v>80.073850397707488</v>
      </c>
      <c r="N974" s="5">
        <f t="shared" si="141"/>
        <v>1087.9704486495943</v>
      </c>
      <c r="O974" s="5">
        <f t="shared" si="142"/>
        <v>1166.8915601062909</v>
      </c>
      <c r="P974" s="5"/>
      <c r="Q974" s="5">
        <v>161.04170520148207</v>
      </c>
      <c r="R974" s="5">
        <v>185.26264553513556</v>
      </c>
      <c r="S974" s="5">
        <f t="shared" si="143"/>
        <v>346.30435073661761</v>
      </c>
      <c r="U974" s="6">
        <f t="shared" si="136"/>
        <v>1513.1959108429085</v>
      </c>
      <c r="V974" s="6"/>
    </row>
    <row r="975" spans="1:22">
      <c r="A975" s="35">
        <f t="shared" si="135"/>
        <v>44237.375</v>
      </c>
      <c r="C975" s="36">
        <f t="shared" si="137"/>
        <v>2</v>
      </c>
      <c r="D975" s="36">
        <f t="shared" si="138"/>
        <v>10</v>
      </c>
      <c r="E975" s="36">
        <f t="shared" si="139"/>
        <v>10</v>
      </c>
      <c r="F975" s="5">
        <v>47.508731920617819</v>
      </c>
      <c r="G975" s="5">
        <v>29.508999891049399</v>
      </c>
      <c r="H975" s="5">
        <v>0.15323580461195138</v>
      </c>
      <c r="I975" s="5">
        <v>-1.2039707301058078E-3</v>
      </c>
      <c r="J975" s="5">
        <v>2.8794283386056891</v>
      </c>
      <c r="K975" s="5">
        <f t="shared" si="140"/>
        <v>80.04919198415476</v>
      </c>
      <c r="L975" s="5">
        <v>968.39254471613344</v>
      </c>
      <c r="M975" s="5">
        <v>78.340977262379823</v>
      </c>
      <c r="N975" s="5">
        <f t="shared" si="141"/>
        <v>1046.7335219785132</v>
      </c>
      <c r="O975" s="5">
        <f t="shared" si="142"/>
        <v>1126.7827139626679</v>
      </c>
      <c r="P975" s="5"/>
      <c r="Q975" s="5">
        <v>154.2747192463452</v>
      </c>
      <c r="R975" s="5">
        <v>190.74621937609351</v>
      </c>
      <c r="S975" s="5">
        <f t="shared" si="143"/>
        <v>345.02093862243873</v>
      </c>
      <c r="U975" s="6">
        <f t="shared" si="136"/>
        <v>1471.8036525851066</v>
      </c>
      <c r="V975" s="6"/>
    </row>
    <row r="976" spans="1:22">
      <c r="A976" s="35">
        <f t="shared" si="135"/>
        <v>44237.416666666664</v>
      </c>
      <c r="C976" s="36">
        <f t="shared" si="137"/>
        <v>2</v>
      </c>
      <c r="D976" s="36">
        <f t="shared" si="138"/>
        <v>10</v>
      </c>
      <c r="E976" s="36">
        <f t="shared" si="139"/>
        <v>11</v>
      </c>
      <c r="F976" s="5">
        <v>46.45092495355037</v>
      </c>
      <c r="G976" s="5">
        <v>30.44563079516718</v>
      </c>
      <c r="H976" s="5">
        <v>0.148772625836846</v>
      </c>
      <c r="I976" s="5">
        <v>-1.1409178144051069E-2</v>
      </c>
      <c r="J976" s="5">
        <v>-0.53126445836869607</v>
      </c>
      <c r="K976" s="5">
        <f t="shared" si="140"/>
        <v>76.502654738041642</v>
      </c>
      <c r="L976" s="5">
        <v>942.53869211659344</v>
      </c>
      <c r="M976" s="5">
        <v>68.128745575385551</v>
      </c>
      <c r="N976" s="5">
        <f t="shared" si="141"/>
        <v>1010.667437691979</v>
      </c>
      <c r="O976" s="5">
        <f t="shared" si="142"/>
        <v>1087.1700924300205</v>
      </c>
      <c r="P976" s="5"/>
      <c r="Q976" s="5">
        <v>150.03916333974783</v>
      </c>
      <c r="R976" s="5">
        <v>184.96380201860708</v>
      </c>
      <c r="S976" s="5">
        <f t="shared" si="143"/>
        <v>335.00296535835491</v>
      </c>
      <c r="U976" s="6">
        <f t="shared" si="136"/>
        <v>1422.1730577883754</v>
      </c>
      <c r="V976" s="6"/>
    </row>
    <row r="977" spans="1:22">
      <c r="A977" s="35">
        <f t="shared" si="135"/>
        <v>44237.458333333336</v>
      </c>
      <c r="C977" s="36">
        <f t="shared" si="137"/>
        <v>2</v>
      </c>
      <c r="D977" s="36">
        <f t="shared" si="138"/>
        <v>10</v>
      </c>
      <c r="E977" s="36">
        <f t="shared" si="139"/>
        <v>12</v>
      </c>
      <c r="F977" s="5">
        <v>47.622909766540104</v>
      </c>
      <c r="G977" s="5">
        <v>30.623208766507446</v>
      </c>
      <c r="H977" s="5">
        <v>0.15323580461195138</v>
      </c>
      <c r="I977" s="5">
        <v>-1.9242364375295529E-2</v>
      </c>
      <c r="J977" s="5">
        <v>-1.0177695297113125</v>
      </c>
      <c r="K977" s="5">
        <f t="shared" si="140"/>
        <v>77.362342443572885</v>
      </c>
      <c r="L977" s="5">
        <v>934.04837795062872</v>
      </c>
      <c r="M977" s="5">
        <v>66.633693485077828</v>
      </c>
      <c r="N977" s="5">
        <f t="shared" si="141"/>
        <v>1000.6820714357066</v>
      </c>
      <c r="O977" s="5">
        <f t="shared" si="142"/>
        <v>1078.0444138792795</v>
      </c>
      <c r="P977" s="5"/>
      <c r="Q977" s="5">
        <v>127.27892713839805</v>
      </c>
      <c r="R977" s="5">
        <v>185.51850471024559</v>
      </c>
      <c r="S977" s="5">
        <f t="shared" si="143"/>
        <v>312.79743184864367</v>
      </c>
      <c r="U977" s="6">
        <f t="shared" si="136"/>
        <v>1390.8418457279231</v>
      </c>
      <c r="V977" s="6"/>
    </row>
    <row r="978" spans="1:22">
      <c r="A978" s="35">
        <f t="shared" si="135"/>
        <v>44237.5</v>
      </c>
      <c r="C978" s="36">
        <f t="shared" si="137"/>
        <v>2</v>
      </c>
      <c r="D978" s="36">
        <f t="shared" si="138"/>
        <v>10</v>
      </c>
      <c r="E978" s="36">
        <f t="shared" si="139"/>
        <v>13</v>
      </c>
      <c r="F978" s="5">
        <v>48.635269407868165</v>
      </c>
      <c r="G978" s="5">
        <v>30.533295869626301</v>
      </c>
      <c r="H978" s="5">
        <v>0.15323580461195138</v>
      </c>
      <c r="I978" s="5">
        <v>-1.6263547076089901E-2</v>
      </c>
      <c r="J978" s="5">
        <v>2.083485412698864</v>
      </c>
      <c r="K978" s="5">
        <f t="shared" si="140"/>
        <v>81.389022947729188</v>
      </c>
      <c r="L978" s="5">
        <v>921.76359288075162</v>
      </c>
      <c r="M978" s="5">
        <v>62.803783739235676</v>
      </c>
      <c r="N978" s="5">
        <f t="shared" si="141"/>
        <v>984.56737661998727</v>
      </c>
      <c r="O978" s="5">
        <f t="shared" si="142"/>
        <v>1065.9563995677165</v>
      </c>
      <c r="P978" s="5"/>
      <c r="Q978" s="5">
        <v>122.99626924139372</v>
      </c>
      <c r="R978" s="5">
        <v>173.10933471740964</v>
      </c>
      <c r="S978" s="5">
        <f t="shared" si="143"/>
        <v>296.10560395880339</v>
      </c>
      <c r="U978" s="6">
        <f t="shared" si="136"/>
        <v>1362.0620035265199</v>
      </c>
      <c r="V978" s="6"/>
    </row>
    <row r="979" spans="1:22">
      <c r="A979" s="35">
        <f t="shared" si="135"/>
        <v>44237.541666666664</v>
      </c>
      <c r="C979" s="36">
        <f t="shared" si="137"/>
        <v>2</v>
      </c>
      <c r="D979" s="36">
        <f t="shared" si="138"/>
        <v>10</v>
      </c>
      <c r="E979" s="36">
        <f t="shared" si="139"/>
        <v>14</v>
      </c>
      <c r="F979" s="5">
        <v>47.20284352532515</v>
      </c>
      <c r="G979" s="5">
        <v>29.344908854241307</v>
      </c>
      <c r="H979" s="5">
        <v>0.1562112571286883</v>
      </c>
      <c r="I979" s="5">
        <v>-1.4387995443256696E-2</v>
      </c>
      <c r="J979" s="5">
        <v>2.8185722272080613</v>
      </c>
      <c r="K979" s="5">
        <f t="shared" si="140"/>
        <v>79.508147868459957</v>
      </c>
      <c r="L979" s="5">
        <v>908.22519773649196</v>
      </c>
      <c r="M979" s="5">
        <v>60.196422802949208</v>
      </c>
      <c r="N979" s="5">
        <f t="shared" si="141"/>
        <v>968.42162053944116</v>
      </c>
      <c r="O979" s="5">
        <f t="shared" si="142"/>
        <v>1047.9297684079011</v>
      </c>
      <c r="P979" s="5"/>
      <c r="Q979" s="5">
        <v>119.39598633361877</v>
      </c>
      <c r="R979" s="5">
        <v>178.1640885808832</v>
      </c>
      <c r="S979" s="5">
        <f t="shared" si="143"/>
        <v>297.56007491450197</v>
      </c>
      <c r="U979" s="6">
        <f t="shared" si="136"/>
        <v>1345.489843322403</v>
      </c>
      <c r="V979" s="6"/>
    </row>
    <row r="980" spans="1:22">
      <c r="A980" s="35">
        <f t="shared" si="135"/>
        <v>44237.583333333336</v>
      </c>
      <c r="C980" s="36">
        <f t="shared" si="137"/>
        <v>2</v>
      </c>
      <c r="D980" s="36">
        <f t="shared" si="138"/>
        <v>10</v>
      </c>
      <c r="E980" s="36">
        <f t="shared" si="139"/>
        <v>15</v>
      </c>
      <c r="F980" s="5">
        <v>47.295258098392438</v>
      </c>
      <c r="G980" s="5">
        <v>30.508569822983983</v>
      </c>
      <c r="H980" s="5">
        <v>0.148772625836846</v>
      </c>
      <c r="I980" s="5">
        <v>-1.8083935425604492E-2</v>
      </c>
      <c r="J980" s="5">
        <v>3.0633719521521909</v>
      </c>
      <c r="K980" s="5">
        <f t="shared" si="140"/>
        <v>80.997888563939853</v>
      </c>
      <c r="L980" s="5">
        <v>930.88912225409865</v>
      </c>
      <c r="M980" s="5">
        <v>60.623757493219436</v>
      </c>
      <c r="N980" s="5">
        <f t="shared" si="141"/>
        <v>991.51287974731804</v>
      </c>
      <c r="O980" s="5">
        <f t="shared" si="142"/>
        <v>1072.5107683112578</v>
      </c>
      <c r="P980" s="5"/>
      <c r="Q980" s="5">
        <v>115.26308861124178</v>
      </c>
      <c r="R980" s="5">
        <v>168.4801964998465</v>
      </c>
      <c r="S980" s="5">
        <f t="shared" si="143"/>
        <v>283.74328511108831</v>
      </c>
      <c r="U980" s="6">
        <f t="shared" si="136"/>
        <v>1356.2540534223463</v>
      </c>
      <c r="V980" s="6"/>
    </row>
    <row r="981" spans="1:22">
      <c r="A981" s="35">
        <f t="shared" si="135"/>
        <v>44237.625</v>
      </c>
      <c r="C981" s="36">
        <f t="shared" si="137"/>
        <v>2</v>
      </c>
      <c r="D981" s="36">
        <f t="shared" si="138"/>
        <v>10</v>
      </c>
      <c r="E981" s="36">
        <f t="shared" si="139"/>
        <v>16</v>
      </c>
      <c r="F981" s="5">
        <v>47.261652799095238</v>
      </c>
      <c r="G981" s="5">
        <v>29.406723970847093</v>
      </c>
      <c r="H981" s="5">
        <v>0.16067443590379368</v>
      </c>
      <c r="I981" s="5">
        <v>-8.3751975615267704E-3</v>
      </c>
      <c r="J981" s="5">
        <v>2.7635610530633135</v>
      </c>
      <c r="K981" s="5">
        <f t="shared" si="140"/>
        <v>79.58423706134792</v>
      </c>
      <c r="L981" s="5">
        <v>976.22884447075853</v>
      </c>
      <c r="M981" s="5">
        <v>64.28149471167734</v>
      </c>
      <c r="N981" s="5">
        <f t="shared" si="141"/>
        <v>1040.5103391824359</v>
      </c>
      <c r="O981" s="5">
        <f t="shared" si="142"/>
        <v>1120.0945762437839</v>
      </c>
      <c r="P981" s="5"/>
      <c r="Q981" s="5">
        <v>114.53965034832424</v>
      </c>
      <c r="R981" s="5">
        <v>179.73506391605872</v>
      </c>
      <c r="S981" s="5">
        <f t="shared" si="143"/>
        <v>294.27471426438296</v>
      </c>
      <c r="U981" s="6">
        <f t="shared" si="136"/>
        <v>1414.3692905081668</v>
      </c>
      <c r="V981" s="6"/>
    </row>
    <row r="982" spans="1:22">
      <c r="A982" s="35">
        <f t="shared" si="135"/>
        <v>44237.666666666664</v>
      </c>
      <c r="C982" s="36">
        <f t="shared" si="137"/>
        <v>2</v>
      </c>
      <c r="D982" s="36">
        <f t="shared" si="138"/>
        <v>10</v>
      </c>
      <c r="E982" s="36">
        <f t="shared" si="139"/>
        <v>17</v>
      </c>
      <c r="F982" s="5">
        <v>46.190483883997096</v>
      </c>
      <c r="G982" s="5">
        <v>30.419780837313848</v>
      </c>
      <c r="H982" s="5">
        <v>0.1636498884205306</v>
      </c>
      <c r="I982" s="5">
        <v>-4.6792575791790303E-3</v>
      </c>
      <c r="J982" s="5">
        <v>3.6048881976395553</v>
      </c>
      <c r="K982" s="5">
        <f t="shared" si="140"/>
        <v>80.374123549791847</v>
      </c>
      <c r="L982" s="5">
        <v>1128.3648304634394</v>
      </c>
      <c r="M982" s="5">
        <v>68.530068588856722</v>
      </c>
      <c r="N982" s="5">
        <f t="shared" si="141"/>
        <v>1196.8948990522961</v>
      </c>
      <c r="O982" s="5">
        <f t="shared" si="142"/>
        <v>1277.2690226020879</v>
      </c>
      <c r="P982" s="5"/>
      <c r="Q982" s="5">
        <v>120.13754074669285</v>
      </c>
      <c r="R982" s="5">
        <v>168.60826010887416</v>
      </c>
      <c r="S982" s="5">
        <f t="shared" si="143"/>
        <v>288.74580085556704</v>
      </c>
      <c r="U982" s="6">
        <f t="shared" si="136"/>
        <v>1566.014823457655</v>
      </c>
      <c r="V982" s="6"/>
    </row>
    <row r="983" spans="1:22">
      <c r="A983" s="35">
        <f t="shared" si="135"/>
        <v>44237.708333333336</v>
      </c>
      <c r="C983" s="36">
        <f t="shared" si="137"/>
        <v>2</v>
      </c>
      <c r="D983" s="36">
        <f t="shared" si="138"/>
        <v>10</v>
      </c>
      <c r="E983" s="36">
        <f t="shared" si="139"/>
        <v>18</v>
      </c>
      <c r="F983" s="5">
        <v>48.437078313702884</v>
      </c>
      <c r="G983" s="5">
        <v>29.405600059636082</v>
      </c>
      <c r="H983" s="5">
        <v>0.16662534093726752</v>
      </c>
      <c r="I983" s="5">
        <v>5.5779700938031918E-2</v>
      </c>
      <c r="J983" s="5">
        <v>1.3621513917258543</v>
      </c>
      <c r="K983" s="5">
        <f t="shared" si="140"/>
        <v>79.427234806940135</v>
      </c>
      <c r="L983" s="5">
        <v>1178.1975624257752</v>
      </c>
      <c r="M983" s="5">
        <v>79.961133131578251</v>
      </c>
      <c r="N983" s="5">
        <f t="shared" si="141"/>
        <v>1258.1586955573534</v>
      </c>
      <c r="O983" s="5">
        <f t="shared" si="142"/>
        <v>1337.5859303642935</v>
      </c>
      <c r="P983" s="5"/>
      <c r="Q983" s="5">
        <v>146.78429502829079</v>
      </c>
      <c r="R983" s="5">
        <v>183.09910035040525</v>
      </c>
      <c r="S983" s="5">
        <f t="shared" si="143"/>
        <v>329.88339537869604</v>
      </c>
      <c r="U983" s="6">
        <f t="shared" si="136"/>
        <v>1667.4693257429894</v>
      </c>
      <c r="V983" s="6"/>
    </row>
    <row r="984" spans="1:22">
      <c r="A984" s="35">
        <f t="shared" si="135"/>
        <v>44237.75</v>
      </c>
      <c r="C984" s="36">
        <f t="shared" si="137"/>
        <v>2</v>
      </c>
      <c r="D984" s="36">
        <f t="shared" si="138"/>
        <v>10</v>
      </c>
      <c r="E984" s="36">
        <f t="shared" si="139"/>
        <v>19</v>
      </c>
      <c r="F984" s="5">
        <v>48.411874339229989</v>
      </c>
      <c r="G984" s="5">
        <v>30.456869907277323</v>
      </c>
      <c r="H984" s="5">
        <v>0.17555169848747826</v>
      </c>
      <c r="I984" s="5">
        <v>0.45597969991173876</v>
      </c>
      <c r="J984" s="5">
        <v>2.9829181099654964</v>
      </c>
      <c r="K984" s="5">
        <f t="shared" si="140"/>
        <v>82.483193754872019</v>
      </c>
      <c r="L984" s="5">
        <v>1170.859936291899</v>
      </c>
      <c r="M984" s="5">
        <v>80.203908781702793</v>
      </c>
      <c r="N984" s="5">
        <f t="shared" si="141"/>
        <v>1251.0638450736017</v>
      </c>
      <c r="O984" s="5">
        <f t="shared" si="142"/>
        <v>1333.5470388284737</v>
      </c>
      <c r="P984" s="5"/>
      <c r="Q984" s="5">
        <v>148.82417353591637</v>
      </c>
      <c r="R984" s="5">
        <v>172.61399135439666</v>
      </c>
      <c r="S984" s="5">
        <f t="shared" si="143"/>
        <v>321.43816489031303</v>
      </c>
      <c r="U984" s="6">
        <f t="shared" si="136"/>
        <v>1654.9852037187866</v>
      </c>
      <c r="V984" s="6"/>
    </row>
    <row r="985" spans="1:22">
      <c r="A985" s="35">
        <f t="shared" si="135"/>
        <v>44237.791666666664</v>
      </c>
      <c r="C985" s="36">
        <f t="shared" si="137"/>
        <v>2</v>
      </c>
      <c r="D985" s="36">
        <f t="shared" si="138"/>
        <v>10</v>
      </c>
      <c r="E985" s="36">
        <f t="shared" si="139"/>
        <v>20</v>
      </c>
      <c r="F985" s="5">
        <v>48.348864403047742</v>
      </c>
      <c r="G985" s="5">
        <v>29.517991180737514</v>
      </c>
      <c r="H985" s="5">
        <v>0.17257624597074137</v>
      </c>
      <c r="I985" s="5">
        <v>0.45454545454545453</v>
      </c>
      <c r="J985" s="5">
        <v>2.392579447424668</v>
      </c>
      <c r="K985" s="5">
        <f t="shared" si="140"/>
        <v>80.886556731726117</v>
      </c>
      <c r="L985" s="5">
        <v>1171.7286574010604</v>
      </c>
      <c r="M985" s="5">
        <v>80.727858271512375</v>
      </c>
      <c r="N985" s="5">
        <f t="shared" si="141"/>
        <v>1252.4565156725728</v>
      </c>
      <c r="O985" s="5">
        <f t="shared" si="142"/>
        <v>1333.3430724042989</v>
      </c>
      <c r="P985" s="5"/>
      <c r="Q985" s="5">
        <v>149.76017462733722</v>
      </c>
      <c r="R985" s="5">
        <v>168.38808719680691</v>
      </c>
      <c r="S985" s="5">
        <f t="shared" si="143"/>
        <v>318.14826182414413</v>
      </c>
      <c r="U985" s="6">
        <f t="shared" si="136"/>
        <v>1651.4913342284431</v>
      </c>
      <c r="V985" s="6"/>
    </row>
    <row r="986" spans="1:22">
      <c r="A986" s="35">
        <f t="shared" si="135"/>
        <v>44237.833333333336</v>
      </c>
      <c r="C986" s="36">
        <f t="shared" si="137"/>
        <v>2</v>
      </c>
      <c r="D986" s="36">
        <f t="shared" si="138"/>
        <v>10</v>
      </c>
      <c r="E986" s="36">
        <f t="shared" si="139"/>
        <v>21</v>
      </c>
      <c r="F986" s="5">
        <v>48.802535943559896</v>
      </c>
      <c r="G986" s="5">
        <v>29.505628157416357</v>
      </c>
      <c r="H986" s="5">
        <v>0.18447805603768905</v>
      </c>
      <c r="I986" s="5">
        <v>0.45107016769638125</v>
      </c>
      <c r="J986" s="5">
        <v>4.0473843296663734</v>
      </c>
      <c r="K986" s="5">
        <f t="shared" si="140"/>
        <v>82.991096654376705</v>
      </c>
      <c r="L986" s="5">
        <v>1161.3970106791166</v>
      </c>
      <c r="M986" s="5">
        <v>80.487559923940125</v>
      </c>
      <c r="N986" s="5">
        <f t="shared" si="141"/>
        <v>1241.8845706030568</v>
      </c>
      <c r="O986" s="5">
        <f t="shared" si="142"/>
        <v>1324.8756672574334</v>
      </c>
      <c r="P986" s="5"/>
      <c r="Q986" s="5">
        <v>149.36403481058105</v>
      </c>
      <c r="R986" s="5">
        <v>168.3297513048818</v>
      </c>
      <c r="S986" s="5">
        <f t="shared" si="143"/>
        <v>317.69378611546284</v>
      </c>
      <c r="U986" s="6">
        <f t="shared" si="136"/>
        <v>1642.5694533728963</v>
      </c>
      <c r="V986" s="6"/>
    </row>
    <row r="987" spans="1:22">
      <c r="A987" s="35">
        <f t="shared" si="135"/>
        <v>44237.875</v>
      </c>
      <c r="C987" s="36">
        <f t="shared" si="137"/>
        <v>2</v>
      </c>
      <c r="D987" s="36">
        <f t="shared" si="138"/>
        <v>10</v>
      </c>
      <c r="E987" s="36">
        <f t="shared" si="139"/>
        <v>22</v>
      </c>
      <c r="F987" s="5">
        <v>48.94955912798514</v>
      </c>
      <c r="G987" s="5">
        <v>29.398856592369995</v>
      </c>
      <c r="H987" s="5">
        <v>0.18299032977932059</v>
      </c>
      <c r="I987" s="5">
        <v>0.11905198690449265</v>
      </c>
      <c r="J987" s="5">
        <v>2.3396311923103479</v>
      </c>
      <c r="K987" s="5">
        <f t="shared" si="140"/>
        <v>80.990089229349294</v>
      </c>
      <c r="L987" s="5">
        <v>1118.3735482762922</v>
      </c>
      <c r="M987" s="5">
        <v>78.546593374219981</v>
      </c>
      <c r="N987" s="5">
        <f t="shared" si="141"/>
        <v>1196.9201416505123</v>
      </c>
      <c r="O987" s="5">
        <f t="shared" si="142"/>
        <v>1277.9102308798615</v>
      </c>
      <c r="P987" s="5"/>
      <c r="Q987" s="5">
        <v>147.58261337852198</v>
      </c>
      <c r="R987" s="5">
        <v>185.38034075568621</v>
      </c>
      <c r="S987" s="5">
        <f t="shared" si="143"/>
        <v>332.96295413420819</v>
      </c>
      <c r="U987" s="6">
        <f t="shared" si="136"/>
        <v>1610.8731850140698</v>
      </c>
      <c r="V987" s="6"/>
    </row>
    <row r="988" spans="1:22">
      <c r="A988" s="35">
        <f t="shared" si="135"/>
        <v>44237.916666666664</v>
      </c>
      <c r="C988" s="36">
        <f t="shared" si="137"/>
        <v>2</v>
      </c>
      <c r="D988" s="36">
        <f t="shared" si="138"/>
        <v>10</v>
      </c>
      <c r="E988" s="36">
        <f t="shared" si="139"/>
        <v>23</v>
      </c>
      <c r="F988" s="5">
        <v>49.096582312410376</v>
      </c>
      <c r="G988" s="5">
        <v>31.290812025849959</v>
      </c>
      <c r="H988" s="5">
        <v>0.18299032977932059</v>
      </c>
      <c r="I988" s="5">
        <v>0.46199249779346868</v>
      </c>
      <c r="J988" s="5">
        <v>1.0740303671427354</v>
      </c>
      <c r="K988" s="5">
        <f t="shared" si="140"/>
        <v>82.106407532975865</v>
      </c>
      <c r="L988" s="5">
        <v>972.35917675101859</v>
      </c>
      <c r="M988" s="5">
        <v>63.830625647160353</v>
      </c>
      <c r="N988" s="5">
        <f t="shared" si="141"/>
        <v>1036.1898023981789</v>
      </c>
      <c r="O988" s="5">
        <f t="shared" si="142"/>
        <v>1118.2962099311549</v>
      </c>
      <c r="P988" s="5"/>
      <c r="Q988" s="5">
        <v>127.14124439720842</v>
      </c>
      <c r="R988" s="5">
        <v>193.0366707116784</v>
      </c>
      <c r="S988" s="5">
        <f t="shared" si="143"/>
        <v>320.17791510888685</v>
      </c>
      <c r="U988" s="6">
        <f t="shared" si="136"/>
        <v>1438.4741250400416</v>
      </c>
      <c r="V988" s="6"/>
    </row>
    <row r="989" spans="1:22">
      <c r="A989" s="35">
        <f t="shared" si="135"/>
        <v>44237.958333333336</v>
      </c>
      <c r="C989" s="36">
        <f t="shared" si="137"/>
        <v>2</v>
      </c>
      <c r="D989" s="36">
        <f t="shared" si="138"/>
        <v>10</v>
      </c>
      <c r="E989" s="36">
        <f t="shared" si="139"/>
        <v>24</v>
      </c>
      <c r="F989" s="5">
        <v>49.48724391674029</v>
      </c>
      <c r="G989" s="5">
        <v>31.329025007024445</v>
      </c>
      <c r="H989" s="5">
        <v>0.18150260352095213</v>
      </c>
      <c r="I989" s="5">
        <v>0.45780008826125329</v>
      </c>
      <c r="J989" s="5">
        <v>-1.3756859814905811</v>
      </c>
      <c r="K989" s="5">
        <f t="shared" si="140"/>
        <v>80.079885634056367</v>
      </c>
      <c r="L989" s="5">
        <v>907.59888741519433</v>
      </c>
      <c r="M989" s="5">
        <v>60.241014248890458</v>
      </c>
      <c r="N989" s="5">
        <f t="shared" si="141"/>
        <v>967.83990166408478</v>
      </c>
      <c r="O989" s="5">
        <f t="shared" si="142"/>
        <v>1047.919787298141</v>
      </c>
      <c r="P989" s="5"/>
      <c r="Q989" s="5">
        <v>123.79337984828115</v>
      </c>
      <c r="R989" s="5">
        <v>192.19028856041444</v>
      </c>
      <c r="S989" s="5">
        <f t="shared" si="143"/>
        <v>315.98366840869562</v>
      </c>
      <c r="U989" s="6">
        <f t="shared" si="136"/>
        <v>1363.9034557068367</v>
      </c>
      <c r="V989" s="6"/>
    </row>
    <row r="990" spans="1:22">
      <c r="A990" s="35">
        <f t="shared" si="135"/>
        <v>44238</v>
      </c>
      <c r="C990" s="36">
        <f t="shared" si="137"/>
        <v>2</v>
      </c>
      <c r="D990" s="36">
        <f t="shared" si="138"/>
        <v>11</v>
      </c>
      <c r="E990" s="36">
        <f t="shared" si="139"/>
        <v>1</v>
      </c>
      <c r="F990" s="5">
        <v>46.564342838678414</v>
      </c>
      <c r="G990" s="5">
        <v>29.621391012150831</v>
      </c>
      <c r="H990" s="5">
        <v>0.18447805603768905</v>
      </c>
      <c r="I990" s="5">
        <v>0.44947043248014118</v>
      </c>
      <c r="J990" s="5">
        <v>2.8343879397746767</v>
      </c>
      <c r="K990" s="5">
        <f t="shared" si="140"/>
        <v>79.654070279121754</v>
      </c>
      <c r="L990" s="5">
        <v>880.06201134562673</v>
      </c>
      <c r="M990" s="5">
        <v>58.444969898479364</v>
      </c>
      <c r="N990" s="5">
        <f t="shared" si="141"/>
        <v>938.5069812441061</v>
      </c>
      <c r="O990" s="5">
        <f t="shared" si="142"/>
        <v>1018.1610515232278</v>
      </c>
      <c r="P990" s="5"/>
      <c r="Q990" s="5">
        <v>121.08561927155139</v>
      </c>
      <c r="R990" s="5">
        <v>195.72523892373448</v>
      </c>
      <c r="S990" s="5">
        <f t="shared" si="143"/>
        <v>316.81085819528585</v>
      </c>
      <c r="U990" s="6">
        <f t="shared" si="136"/>
        <v>1334.9719097185136</v>
      </c>
      <c r="V990" s="6"/>
    </row>
    <row r="991" spans="1:22">
      <c r="A991" s="35">
        <f t="shared" si="135"/>
        <v>44238.041666666664</v>
      </c>
      <c r="C991" s="36">
        <f t="shared" si="137"/>
        <v>2</v>
      </c>
      <c r="D991" s="36">
        <f t="shared" si="138"/>
        <v>11</v>
      </c>
      <c r="E991" s="36">
        <f t="shared" si="139"/>
        <v>2</v>
      </c>
      <c r="F991" s="5">
        <v>46.681961386218596</v>
      </c>
      <c r="G991" s="5">
        <v>29.771995114426751</v>
      </c>
      <c r="H991" s="5">
        <v>0.17703942474584672</v>
      </c>
      <c r="I991" s="5">
        <v>0.11949329317104163</v>
      </c>
      <c r="J991" s="5">
        <v>-0.76093611042301923</v>
      </c>
      <c r="K991" s="5">
        <f t="shared" si="140"/>
        <v>75.989553108139219</v>
      </c>
      <c r="L991" s="5">
        <v>878.60259945950645</v>
      </c>
      <c r="M991" s="5">
        <v>57.726552158314909</v>
      </c>
      <c r="N991" s="5">
        <f t="shared" si="141"/>
        <v>936.32915161782137</v>
      </c>
      <c r="O991" s="5">
        <f t="shared" si="142"/>
        <v>1012.3187047259606</v>
      </c>
      <c r="P991" s="5"/>
      <c r="Q991" s="5">
        <v>120.3295719383521</v>
      </c>
      <c r="R991" s="5">
        <v>206.71694908646094</v>
      </c>
      <c r="S991" s="5">
        <f t="shared" si="143"/>
        <v>327.04652102481305</v>
      </c>
      <c r="U991" s="6">
        <f t="shared" si="136"/>
        <v>1339.3652257507738</v>
      </c>
      <c r="V991" s="6"/>
    </row>
    <row r="992" spans="1:22">
      <c r="A992" s="35">
        <f t="shared" si="135"/>
        <v>44238.083333333336</v>
      </c>
      <c r="C992" s="36">
        <f t="shared" si="137"/>
        <v>2</v>
      </c>
      <c r="D992" s="36">
        <f t="shared" si="138"/>
        <v>11</v>
      </c>
      <c r="E992" s="36">
        <f t="shared" si="139"/>
        <v>3</v>
      </c>
      <c r="F992" s="5">
        <v>46.728168672752247</v>
      </c>
      <c r="G992" s="5">
        <v>29.777614670481825</v>
      </c>
      <c r="H992" s="5">
        <v>0.17852715100421518</v>
      </c>
      <c r="I992" s="5">
        <v>0.45642100617828768</v>
      </c>
      <c r="J992" s="5">
        <v>2.7274599700308224</v>
      </c>
      <c r="K992" s="5">
        <f t="shared" si="140"/>
        <v>79.8681914704474</v>
      </c>
      <c r="L992" s="5">
        <v>886.6644896616134</v>
      </c>
      <c r="M992" s="5">
        <v>58.357025657873017</v>
      </c>
      <c r="N992" s="5">
        <f t="shared" si="141"/>
        <v>945.02151531948641</v>
      </c>
      <c r="O992" s="5">
        <f t="shared" si="142"/>
        <v>1024.8897067899338</v>
      </c>
      <c r="P992" s="5"/>
      <c r="Q992" s="5">
        <v>120.46967016622929</v>
      </c>
      <c r="R992" s="5">
        <v>200.83730524243268</v>
      </c>
      <c r="S992" s="5">
        <f t="shared" si="143"/>
        <v>321.30697540866197</v>
      </c>
      <c r="U992" s="6">
        <f t="shared" si="136"/>
        <v>1346.1966821985957</v>
      </c>
      <c r="V992" s="6"/>
    </row>
    <row r="993" spans="1:22">
      <c r="A993" s="35">
        <f t="shared" si="135"/>
        <v>44238.125</v>
      </c>
      <c r="C993" s="36">
        <f t="shared" si="137"/>
        <v>2</v>
      </c>
      <c r="D993" s="36">
        <f t="shared" si="138"/>
        <v>11</v>
      </c>
      <c r="E993" s="36">
        <f t="shared" si="139"/>
        <v>4</v>
      </c>
      <c r="F993" s="5">
        <v>46.295500444300835</v>
      </c>
      <c r="G993" s="5">
        <v>29.757384268683566</v>
      </c>
      <c r="H993" s="5">
        <v>0.17703942474584672</v>
      </c>
      <c r="I993" s="5">
        <v>0.45713812886142985</v>
      </c>
      <c r="J993" s="5">
        <v>3.2624436385884983</v>
      </c>
      <c r="K993" s="5">
        <f t="shared" si="140"/>
        <v>79.94950590518016</v>
      </c>
      <c r="L993" s="5">
        <v>907.32184651477814</v>
      </c>
      <c r="M993" s="5">
        <v>60.311617371630753</v>
      </c>
      <c r="N993" s="5">
        <f t="shared" si="141"/>
        <v>967.63346388640889</v>
      </c>
      <c r="O993" s="5">
        <f t="shared" si="142"/>
        <v>1047.582969791589</v>
      </c>
      <c r="P993" s="5"/>
      <c r="Q993" s="5">
        <v>120.58561352723109</v>
      </c>
      <c r="R993" s="5">
        <v>206.56957420159756</v>
      </c>
      <c r="S993" s="5">
        <f t="shared" si="143"/>
        <v>327.15518772882865</v>
      </c>
      <c r="U993" s="6">
        <f t="shared" si="136"/>
        <v>1374.7381575204176</v>
      </c>
      <c r="V993" s="6"/>
    </row>
    <row r="994" spans="1:22">
      <c r="A994" s="35">
        <f t="shared" si="135"/>
        <v>44238.166666666664</v>
      </c>
      <c r="C994" s="36">
        <f t="shared" si="137"/>
        <v>2</v>
      </c>
      <c r="D994" s="36">
        <f t="shared" si="138"/>
        <v>11</v>
      </c>
      <c r="E994" s="36">
        <f t="shared" si="139"/>
        <v>5</v>
      </c>
      <c r="F994" s="5">
        <v>46.48032959043541</v>
      </c>
      <c r="G994" s="5">
        <v>29.821447207711383</v>
      </c>
      <c r="H994" s="5">
        <v>0.18001487726258364</v>
      </c>
      <c r="I994" s="5">
        <v>0.45250441306266548</v>
      </c>
      <c r="J994" s="5">
        <v>3.4934905699964403</v>
      </c>
      <c r="K994" s="5">
        <f t="shared" si="140"/>
        <v>80.427786658468477</v>
      </c>
      <c r="L994" s="5">
        <v>941.17129738668268</v>
      </c>
      <c r="M994" s="5">
        <v>61.121695306229959</v>
      </c>
      <c r="N994" s="5">
        <f t="shared" si="141"/>
        <v>1002.2929926929127</v>
      </c>
      <c r="O994" s="5">
        <f t="shared" si="142"/>
        <v>1082.7207793513812</v>
      </c>
      <c r="P994" s="5"/>
      <c r="Q994" s="5">
        <v>121.33079117033648</v>
      </c>
      <c r="R994" s="5">
        <v>217.48247973839008</v>
      </c>
      <c r="S994" s="5">
        <f t="shared" si="143"/>
        <v>338.81327090872657</v>
      </c>
      <c r="U994" s="6">
        <f t="shared" si="136"/>
        <v>1421.5340502601077</v>
      </c>
      <c r="V994" s="6"/>
    </row>
    <row r="995" spans="1:22">
      <c r="A995" s="35">
        <f t="shared" si="135"/>
        <v>44238.208333333336</v>
      </c>
      <c r="C995" s="36">
        <f t="shared" si="137"/>
        <v>2</v>
      </c>
      <c r="D995" s="36">
        <f t="shared" si="138"/>
        <v>11</v>
      </c>
      <c r="E995" s="36">
        <f t="shared" si="139"/>
        <v>6</v>
      </c>
      <c r="F995" s="5">
        <v>46.438322966313919</v>
      </c>
      <c r="G995" s="5">
        <v>31.270581624051697</v>
      </c>
      <c r="H995" s="5">
        <v>0.17852715100421518</v>
      </c>
      <c r="I995" s="5">
        <v>0.11535604692214491</v>
      </c>
      <c r="J995" s="5">
        <v>1.6980633738472226</v>
      </c>
      <c r="K995" s="5">
        <f t="shared" si="140"/>
        <v>79.700851162139202</v>
      </c>
      <c r="L995" s="5">
        <v>978.11074373001338</v>
      </c>
      <c r="M995" s="5">
        <v>63.772409037181511</v>
      </c>
      <c r="N995" s="5">
        <f t="shared" si="141"/>
        <v>1041.8831527671948</v>
      </c>
      <c r="O995" s="5">
        <f t="shared" si="142"/>
        <v>1121.5840039293339</v>
      </c>
      <c r="P995" s="5"/>
      <c r="Q995" s="5">
        <v>123.22936370674111</v>
      </c>
      <c r="R995" s="5">
        <v>223.25056898207038</v>
      </c>
      <c r="S995" s="5">
        <f t="shared" si="143"/>
        <v>346.47993268881146</v>
      </c>
      <c r="U995" s="6">
        <f t="shared" si="136"/>
        <v>1468.0639366181454</v>
      </c>
      <c r="V995" s="6"/>
    </row>
    <row r="996" spans="1:22">
      <c r="A996" s="35">
        <f t="shared" si="135"/>
        <v>44238.25</v>
      </c>
      <c r="C996" s="36">
        <f t="shared" si="137"/>
        <v>2</v>
      </c>
      <c r="D996" s="36">
        <f t="shared" si="138"/>
        <v>11</v>
      </c>
      <c r="E996" s="36">
        <f t="shared" si="139"/>
        <v>7</v>
      </c>
      <c r="F996" s="5">
        <v>47.02221504160272</v>
      </c>
      <c r="G996" s="5">
        <v>31.462770441135149</v>
      </c>
      <c r="H996" s="5">
        <v>0.18596578229605751</v>
      </c>
      <c r="I996" s="5">
        <v>0.45018755516328329</v>
      </c>
      <c r="J996" s="5">
        <v>2.6102174051348279</v>
      </c>
      <c r="K996" s="5">
        <f t="shared" si="140"/>
        <v>81.731356225332036</v>
      </c>
      <c r="L996" s="5">
        <v>1160.0266476538443</v>
      </c>
      <c r="M996" s="5">
        <v>80.298046278689839</v>
      </c>
      <c r="N996" s="5">
        <f t="shared" si="141"/>
        <v>1240.324693932534</v>
      </c>
      <c r="O996" s="5">
        <f t="shared" si="142"/>
        <v>1322.0560501578661</v>
      </c>
      <c r="P996" s="5"/>
      <c r="Q996" s="5">
        <v>147.54275784817764</v>
      </c>
      <c r="R996" s="5">
        <v>227.49066723199363</v>
      </c>
      <c r="S996" s="5">
        <f t="shared" si="143"/>
        <v>375.03342508017124</v>
      </c>
      <c r="U996" s="6">
        <f t="shared" si="136"/>
        <v>1697.0894752380373</v>
      </c>
      <c r="V996" s="6"/>
    </row>
    <row r="997" spans="1:22">
      <c r="A997" s="35">
        <f t="shared" si="135"/>
        <v>44238.291666666664</v>
      </c>
      <c r="C997" s="36">
        <f t="shared" si="137"/>
        <v>2</v>
      </c>
      <c r="D997" s="36">
        <f t="shared" si="138"/>
        <v>11</v>
      </c>
      <c r="E997" s="36">
        <f t="shared" si="139"/>
        <v>8</v>
      </c>
      <c r="F997" s="5">
        <v>46.316503756361584</v>
      </c>
      <c r="G997" s="5">
        <v>29.739401689307336</v>
      </c>
      <c r="H997" s="5">
        <v>0.17852715100421518</v>
      </c>
      <c r="I997" s="5">
        <v>0.12506478478622257</v>
      </c>
      <c r="J997" s="5">
        <v>3.4611715051864009</v>
      </c>
      <c r="K997" s="5">
        <f t="shared" si="140"/>
        <v>79.820668886645748</v>
      </c>
      <c r="L997" s="5">
        <v>1212.513035669451</v>
      </c>
      <c r="M997" s="5">
        <v>88.364143388949884</v>
      </c>
      <c r="N997" s="5">
        <f t="shared" si="141"/>
        <v>1300.877179058401</v>
      </c>
      <c r="O997" s="5">
        <f t="shared" si="142"/>
        <v>1380.6978479450468</v>
      </c>
      <c r="P997" s="5"/>
      <c r="Q997" s="5">
        <v>153.76505155527474</v>
      </c>
      <c r="R997" s="5">
        <v>233.9894902797881</v>
      </c>
      <c r="S997" s="5">
        <f t="shared" si="143"/>
        <v>387.75454183506281</v>
      </c>
      <c r="U997" s="6">
        <f t="shared" si="136"/>
        <v>1768.4523897801096</v>
      </c>
      <c r="V997" s="6"/>
    </row>
    <row r="998" spans="1:22">
      <c r="A998" s="35">
        <f t="shared" si="135"/>
        <v>44238.333333333336</v>
      </c>
      <c r="C998" s="36">
        <f t="shared" si="137"/>
        <v>2</v>
      </c>
      <c r="D998" s="36">
        <f t="shared" si="138"/>
        <v>11</v>
      </c>
      <c r="E998" s="36">
        <f t="shared" si="139"/>
        <v>9</v>
      </c>
      <c r="F998" s="5">
        <v>48.819338593208499</v>
      </c>
      <c r="G998" s="5">
        <v>29.556204161912</v>
      </c>
      <c r="H998" s="5">
        <v>0.16960079345400444</v>
      </c>
      <c r="I998" s="5">
        <v>0.12274792688684039</v>
      </c>
      <c r="J998" s="5">
        <v>3.4398546752053107</v>
      </c>
      <c r="K998" s="5">
        <f t="shared" si="140"/>
        <v>82.107746150666671</v>
      </c>
      <c r="L998" s="5">
        <v>1244.2411447895984</v>
      </c>
      <c r="M998" s="5">
        <v>90.293962077184716</v>
      </c>
      <c r="N998" s="5">
        <f t="shared" si="141"/>
        <v>1334.5351068667831</v>
      </c>
      <c r="O998" s="5">
        <f t="shared" si="142"/>
        <v>1416.6428530174496</v>
      </c>
      <c r="P998" s="5"/>
      <c r="Q998" s="5">
        <v>154.88583737829222</v>
      </c>
      <c r="R998" s="5">
        <v>237.59287688056492</v>
      </c>
      <c r="S998" s="5">
        <f t="shared" si="143"/>
        <v>392.47871425885717</v>
      </c>
      <c r="U998" s="6">
        <f t="shared" si="136"/>
        <v>1809.1215672763069</v>
      </c>
      <c r="V998" s="6"/>
    </row>
    <row r="999" spans="1:22">
      <c r="A999" s="35">
        <f t="shared" si="135"/>
        <v>44238.375</v>
      </c>
      <c r="C999" s="36">
        <f t="shared" si="137"/>
        <v>2</v>
      </c>
      <c r="D999" s="36">
        <f t="shared" si="138"/>
        <v>11</v>
      </c>
      <c r="E999" s="36">
        <f t="shared" si="139"/>
        <v>10</v>
      </c>
      <c r="F999" s="5">
        <v>46.828984570643833</v>
      </c>
      <c r="G999" s="5">
        <v>29.669719194224449</v>
      </c>
      <c r="H999" s="5">
        <v>0.21125712868832131</v>
      </c>
      <c r="I999" s="5">
        <v>0.45107016769638125</v>
      </c>
      <c r="J999" s="5">
        <v>2.7790329457915237</v>
      </c>
      <c r="K999" s="5">
        <f t="shared" si="140"/>
        <v>79.940064007044512</v>
      </c>
      <c r="L999" s="5">
        <v>1265.5040338965298</v>
      </c>
      <c r="M999" s="5">
        <v>91.833605613433676</v>
      </c>
      <c r="N999" s="5">
        <f t="shared" si="141"/>
        <v>1357.3376395099635</v>
      </c>
      <c r="O999" s="5">
        <f t="shared" si="142"/>
        <v>1437.2777035170081</v>
      </c>
      <c r="P999" s="5"/>
      <c r="Q999" s="5">
        <v>153.972783410403</v>
      </c>
      <c r="R999" s="5">
        <v>233.60877182722439</v>
      </c>
      <c r="S999" s="5">
        <f t="shared" si="143"/>
        <v>387.58155523762741</v>
      </c>
      <c r="U999" s="6">
        <f t="shared" si="136"/>
        <v>1824.8592587546354</v>
      </c>
      <c r="V999" s="6"/>
    </row>
    <row r="1000" spans="1:22">
      <c r="A1000" s="35">
        <f t="shared" si="135"/>
        <v>44238.416666666664</v>
      </c>
      <c r="C1000" s="36">
        <f t="shared" si="137"/>
        <v>2</v>
      </c>
      <c r="D1000" s="36">
        <f t="shared" si="138"/>
        <v>11</v>
      </c>
      <c r="E1000" s="36">
        <f t="shared" si="139"/>
        <v>11</v>
      </c>
      <c r="F1000" s="5">
        <v>48.819338593208499</v>
      </c>
      <c r="G1000" s="5">
        <v>29.619143189728803</v>
      </c>
      <c r="H1000" s="5">
        <v>0.16960079345400444</v>
      </c>
      <c r="I1000" s="5">
        <v>0.11861068063794367</v>
      </c>
      <c r="J1000" s="5">
        <v>3.255223421982</v>
      </c>
      <c r="K1000" s="5">
        <f t="shared" si="140"/>
        <v>81.981916679011249</v>
      </c>
      <c r="L1000" s="5">
        <v>1270.6085124866954</v>
      </c>
      <c r="M1000" s="5">
        <v>91.016095771177604</v>
      </c>
      <c r="N1000" s="5">
        <f t="shared" si="141"/>
        <v>1361.624608257873</v>
      </c>
      <c r="O1000" s="5">
        <f t="shared" si="142"/>
        <v>1443.6065249368842</v>
      </c>
      <c r="P1000" s="5"/>
      <c r="Q1000" s="5">
        <v>151.20584340982856</v>
      </c>
      <c r="R1000" s="5">
        <v>232.7511318722556</v>
      </c>
      <c r="S1000" s="5">
        <f t="shared" si="143"/>
        <v>383.95697528208416</v>
      </c>
      <c r="U1000" s="6">
        <f t="shared" si="136"/>
        <v>1827.5635002189683</v>
      </c>
      <c r="V1000" s="6"/>
    </row>
    <row r="1001" spans="1:22">
      <c r="A1001" s="35">
        <f t="shared" si="135"/>
        <v>44238.458333333336</v>
      </c>
      <c r="C1001" s="36">
        <f t="shared" si="137"/>
        <v>2</v>
      </c>
      <c r="D1001" s="36">
        <f t="shared" si="138"/>
        <v>11</v>
      </c>
      <c r="E1001" s="36">
        <f t="shared" si="139"/>
        <v>12</v>
      </c>
      <c r="F1001" s="5">
        <v>49.17639489824122</v>
      </c>
      <c r="G1001" s="5">
        <v>29.594417143086488</v>
      </c>
      <c r="H1001" s="5">
        <v>0.17108851971237291</v>
      </c>
      <c r="I1001" s="5">
        <v>0.12252727375356587</v>
      </c>
      <c r="J1001" s="5">
        <v>5.3979086549199407</v>
      </c>
      <c r="K1001" s="5">
        <f t="shared" si="140"/>
        <v>84.462336489713579</v>
      </c>
      <c r="L1001" s="5">
        <v>1276.765746498442</v>
      </c>
      <c r="M1001" s="5">
        <v>90.983890837997805</v>
      </c>
      <c r="N1001" s="5">
        <f t="shared" si="141"/>
        <v>1367.7496373364397</v>
      </c>
      <c r="O1001" s="5">
        <f t="shared" si="142"/>
        <v>1452.2119738261533</v>
      </c>
      <c r="P1001" s="5"/>
      <c r="Q1001" s="5">
        <v>147.31087112617399</v>
      </c>
      <c r="R1001" s="5">
        <v>220.65820381985566</v>
      </c>
      <c r="S1001" s="5">
        <f t="shared" si="143"/>
        <v>367.96907494602965</v>
      </c>
      <c r="U1001" s="6">
        <f t="shared" si="136"/>
        <v>1820.181048772183</v>
      </c>
      <c r="V1001" s="6"/>
    </row>
    <row r="1002" spans="1:22">
      <c r="A1002" s="35">
        <f t="shared" si="135"/>
        <v>44238.5</v>
      </c>
      <c r="C1002" s="36">
        <f t="shared" si="137"/>
        <v>2</v>
      </c>
      <c r="D1002" s="36">
        <f t="shared" si="138"/>
        <v>11</v>
      </c>
      <c r="E1002" s="36">
        <f t="shared" si="139"/>
        <v>13</v>
      </c>
      <c r="F1002" s="5">
        <v>46.295500444300835</v>
      </c>
      <c r="G1002" s="5">
        <v>29.882138413106158</v>
      </c>
      <c r="H1002" s="5">
        <v>0.17703942474584672</v>
      </c>
      <c r="I1002" s="5">
        <v>0.44947043248014118</v>
      </c>
      <c r="J1002" s="5">
        <v>2.0047506697041935</v>
      </c>
      <c r="K1002" s="5">
        <f t="shared" si="140"/>
        <v>78.808899384337167</v>
      </c>
      <c r="L1002" s="5">
        <v>1255.4909842100642</v>
      </c>
      <c r="M1002" s="5">
        <v>87.11806020514743</v>
      </c>
      <c r="N1002" s="5">
        <f t="shared" si="141"/>
        <v>1342.6090444152117</v>
      </c>
      <c r="O1002" s="5">
        <f t="shared" si="142"/>
        <v>1421.4179437995488</v>
      </c>
      <c r="P1002" s="5"/>
      <c r="Q1002" s="5">
        <v>126.56877405226197</v>
      </c>
      <c r="R1002" s="5">
        <v>226.68112880194553</v>
      </c>
      <c r="S1002" s="5">
        <f t="shared" si="143"/>
        <v>353.24990285420751</v>
      </c>
      <c r="U1002" s="6">
        <f t="shared" si="136"/>
        <v>1774.6678466537562</v>
      </c>
      <c r="V1002" s="6"/>
    </row>
    <row r="1003" spans="1:22">
      <c r="A1003" s="35">
        <f t="shared" si="135"/>
        <v>44238.541666666664</v>
      </c>
      <c r="C1003" s="36">
        <f t="shared" si="137"/>
        <v>2</v>
      </c>
      <c r="D1003" s="36">
        <f t="shared" si="138"/>
        <v>11</v>
      </c>
      <c r="E1003" s="36">
        <f t="shared" si="139"/>
        <v>14</v>
      </c>
      <c r="F1003" s="5">
        <v>48.638710109486063</v>
      </c>
      <c r="G1003" s="5">
        <v>29.785482048958922</v>
      </c>
      <c r="H1003" s="5">
        <v>0.17406397222910983</v>
      </c>
      <c r="I1003" s="5">
        <v>0.1229685800201149</v>
      </c>
      <c r="J1003" s="5">
        <v>5.8648159954734904</v>
      </c>
      <c r="K1003" s="5">
        <f t="shared" si="140"/>
        <v>84.586040706167694</v>
      </c>
      <c r="L1003" s="5">
        <v>1232.4253503868542</v>
      </c>
      <c r="M1003" s="5">
        <v>85.454551541283919</v>
      </c>
      <c r="N1003" s="5">
        <f t="shared" si="141"/>
        <v>1317.8799019281382</v>
      </c>
      <c r="O1003" s="5">
        <f t="shared" si="142"/>
        <v>1402.465942634306</v>
      </c>
      <c r="P1003" s="5"/>
      <c r="Q1003" s="5">
        <v>121.60374116602824</v>
      </c>
      <c r="R1003" s="5">
        <v>234.20543542358098</v>
      </c>
      <c r="S1003" s="5">
        <f t="shared" si="143"/>
        <v>355.80917658960925</v>
      </c>
      <c r="U1003" s="6">
        <f t="shared" si="136"/>
        <v>1758.2751192239152</v>
      </c>
      <c r="V1003" s="6"/>
    </row>
    <row r="1004" spans="1:22">
      <c r="A1004" s="35">
        <f t="shared" si="135"/>
        <v>44238.583333333336</v>
      </c>
      <c r="C1004" s="36">
        <f t="shared" si="137"/>
        <v>2</v>
      </c>
      <c r="D1004" s="36">
        <f t="shared" si="138"/>
        <v>11</v>
      </c>
      <c r="E1004" s="36">
        <f t="shared" si="139"/>
        <v>15</v>
      </c>
      <c r="F1004" s="5">
        <v>48.634509447073917</v>
      </c>
      <c r="G1004" s="5">
        <v>29.746145156573423</v>
      </c>
      <c r="H1004" s="5">
        <v>0.17406397222910983</v>
      </c>
      <c r="I1004" s="5">
        <v>3.1728509411112216E-2</v>
      </c>
      <c r="J1004" s="5">
        <v>5.7520430884767562</v>
      </c>
      <c r="K1004" s="5">
        <f t="shared" si="140"/>
        <v>84.338490173764313</v>
      </c>
      <c r="L1004" s="5">
        <v>1215.7939914758067</v>
      </c>
      <c r="M1004" s="5">
        <v>86.233663193979481</v>
      </c>
      <c r="N1004" s="5">
        <f t="shared" si="141"/>
        <v>1302.0276546697862</v>
      </c>
      <c r="O1004" s="5">
        <f t="shared" si="142"/>
        <v>1386.3661448435505</v>
      </c>
      <c r="P1004" s="5"/>
      <c r="Q1004" s="5">
        <v>118.74742815801491</v>
      </c>
      <c r="R1004" s="5">
        <v>227.96042467749561</v>
      </c>
      <c r="S1004" s="5">
        <f t="shared" si="143"/>
        <v>346.70785283551049</v>
      </c>
      <c r="U1004" s="6">
        <f t="shared" si="136"/>
        <v>1733.073997679061</v>
      </c>
      <c r="V1004" s="6"/>
    </row>
    <row r="1005" spans="1:22">
      <c r="A1005" s="35">
        <f t="shared" si="135"/>
        <v>44238.625</v>
      </c>
      <c r="C1005" s="36">
        <f t="shared" si="137"/>
        <v>2</v>
      </c>
      <c r="D1005" s="36">
        <f t="shared" si="138"/>
        <v>11</v>
      </c>
      <c r="E1005" s="36">
        <f t="shared" si="139"/>
        <v>16</v>
      </c>
      <c r="F1005" s="5">
        <v>48.344663740635596</v>
      </c>
      <c r="G1005" s="5">
        <v>29.525858559214615</v>
      </c>
      <c r="H1005" s="5">
        <v>0.16513761467889906</v>
      </c>
      <c r="I1005" s="5">
        <v>3.4045367310494401E-2</v>
      </c>
      <c r="J1005" s="5">
        <v>6.0016562911585511</v>
      </c>
      <c r="K1005" s="5">
        <f t="shared" si="140"/>
        <v>84.071361572998157</v>
      </c>
      <c r="L1005" s="5">
        <v>1213.3045810992112</v>
      </c>
      <c r="M1005" s="5">
        <v>88.094117410750144</v>
      </c>
      <c r="N1005" s="5">
        <f t="shared" si="141"/>
        <v>1301.3986985099614</v>
      </c>
      <c r="O1005" s="5">
        <f t="shared" si="142"/>
        <v>1385.4700600829594</v>
      </c>
      <c r="P1005" s="5"/>
      <c r="Q1005" s="5">
        <v>120.50227923651104</v>
      </c>
      <c r="R1005" s="5">
        <v>238.61733701770544</v>
      </c>
      <c r="S1005" s="5">
        <f t="shared" si="143"/>
        <v>359.11961625421645</v>
      </c>
      <c r="U1005" s="6">
        <f t="shared" si="136"/>
        <v>1744.5896763371759</v>
      </c>
      <c r="V1005" s="6"/>
    </row>
    <row r="1006" spans="1:22">
      <c r="A1006" s="35">
        <f t="shared" si="135"/>
        <v>44238.666666666664</v>
      </c>
      <c r="C1006" s="36">
        <f t="shared" si="137"/>
        <v>2</v>
      </c>
      <c r="D1006" s="36">
        <f t="shared" si="138"/>
        <v>11</v>
      </c>
      <c r="E1006" s="36">
        <f t="shared" si="139"/>
        <v>17</v>
      </c>
      <c r="F1006" s="5">
        <v>48.004410085251479</v>
      </c>
      <c r="G1006" s="5">
        <v>29.405600059636082</v>
      </c>
      <c r="H1006" s="5">
        <v>0.17406397222910983</v>
      </c>
      <c r="I1006" s="5">
        <v>3.8403266692665583E-2</v>
      </c>
      <c r="J1006" s="5">
        <v>3.2628502664603745</v>
      </c>
      <c r="K1006" s="5">
        <f t="shared" si="140"/>
        <v>80.885327650269716</v>
      </c>
      <c r="L1006" s="5">
        <v>1254.7103225299634</v>
      </c>
      <c r="M1006" s="5">
        <v>89.170505369720658</v>
      </c>
      <c r="N1006" s="5">
        <f t="shared" si="141"/>
        <v>1343.8808278996839</v>
      </c>
      <c r="O1006" s="5">
        <f t="shared" si="142"/>
        <v>1424.7661555499537</v>
      </c>
      <c r="P1006" s="5"/>
      <c r="Q1006" s="5">
        <v>124.19072740838112</v>
      </c>
      <c r="R1006" s="5">
        <v>232.70098347393406</v>
      </c>
      <c r="S1006" s="5">
        <f t="shared" si="143"/>
        <v>356.89171088231518</v>
      </c>
      <c r="U1006" s="6">
        <f t="shared" si="136"/>
        <v>1781.657866432269</v>
      </c>
      <c r="V1006" s="6"/>
    </row>
    <row r="1007" spans="1:22">
      <c r="A1007" s="35">
        <f t="shared" si="135"/>
        <v>44238.708333333336</v>
      </c>
      <c r="C1007" s="36">
        <f t="shared" si="137"/>
        <v>2</v>
      </c>
      <c r="D1007" s="36">
        <f t="shared" si="138"/>
        <v>11</v>
      </c>
      <c r="E1007" s="36">
        <f t="shared" si="139"/>
        <v>18</v>
      </c>
      <c r="F1007" s="5">
        <v>48.437078313702884</v>
      </c>
      <c r="G1007" s="5">
        <v>29.430326106278397</v>
      </c>
      <c r="H1007" s="5">
        <v>0.17555169848747826</v>
      </c>
      <c r="I1007" s="5">
        <v>4.0499471458773306E-2</v>
      </c>
      <c r="J1007" s="5">
        <v>5.6523353353394006</v>
      </c>
      <c r="K1007" s="5">
        <f t="shared" si="140"/>
        <v>83.73579092526694</v>
      </c>
      <c r="L1007" s="5">
        <v>1255.3445483055586</v>
      </c>
      <c r="M1007" s="5">
        <v>89.630044993170685</v>
      </c>
      <c r="N1007" s="5">
        <f t="shared" si="141"/>
        <v>1344.9745932987294</v>
      </c>
      <c r="O1007" s="5">
        <f t="shared" si="142"/>
        <v>1428.7103842239962</v>
      </c>
      <c r="P1007" s="5"/>
      <c r="Q1007" s="5">
        <v>128.01081960472197</v>
      </c>
      <c r="R1007" s="5">
        <v>228.62872884288299</v>
      </c>
      <c r="S1007" s="5">
        <f t="shared" si="143"/>
        <v>356.63954844760497</v>
      </c>
      <c r="U1007" s="6">
        <f t="shared" si="136"/>
        <v>1785.3499326716012</v>
      </c>
      <c r="V1007" s="6"/>
    </row>
    <row r="1008" spans="1:22">
      <c r="A1008" s="35">
        <f t="shared" si="135"/>
        <v>44238.75</v>
      </c>
      <c r="C1008" s="36">
        <f t="shared" si="137"/>
        <v>2</v>
      </c>
      <c r="D1008" s="36">
        <f t="shared" si="138"/>
        <v>11</v>
      </c>
      <c r="E1008" s="36">
        <f t="shared" si="139"/>
        <v>19</v>
      </c>
      <c r="F1008" s="5">
        <v>48.378269039932796</v>
      </c>
      <c r="G1008" s="5">
        <v>29.551708517067944</v>
      </c>
      <c r="H1008" s="5">
        <v>0.18001487726258364</v>
      </c>
      <c r="I1008" s="5">
        <v>7.6190115765922495E-2</v>
      </c>
      <c r="J1008" s="5">
        <v>2.7800644053067378</v>
      </c>
      <c r="K1008" s="5">
        <f t="shared" si="140"/>
        <v>80.966246955335976</v>
      </c>
      <c r="L1008" s="5">
        <v>1225.9861283157554</v>
      </c>
      <c r="M1008" s="5">
        <v>87.578838479873596</v>
      </c>
      <c r="N1008" s="5">
        <f t="shared" si="141"/>
        <v>1313.5649667956291</v>
      </c>
      <c r="O1008" s="5">
        <f t="shared" si="142"/>
        <v>1394.531213750965</v>
      </c>
      <c r="P1008" s="5"/>
      <c r="Q1008" s="5">
        <v>147.41232156705058</v>
      </c>
      <c r="R1008" s="5">
        <v>239.31634428410604</v>
      </c>
      <c r="S1008" s="5">
        <f t="shared" si="143"/>
        <v>386.72866585115662</v>
      </c>
      <c r="U1008" s="6">
        <f t="shared" si="136"/>
        <v>1781.2598796021216</v>
      </c>
      <c r="V1008" s="6"/>
    </row>
    <row r="1009" spans="1:22">
      <c r="A1009" s="35">
        <f t="shared" si="135"/>
        <v>44238.791666666664</v>
      </c>
      <c r="C1009" s="36">
        <f t="shared" si="137"/>
        <v>2</v>
      </c>
      <c r="D1009" s="36">
        <f t="shared" si="138"/>
        <v>11</v>
      </c>
      <c r="E1009" s="36">
        <f t="shared" si="139"/>
        <v>20</v>
      </c>
      <c r="F1009" s="5">
        <v>47.93299882424494</v>
      </c>
      <c r="G1009" s="5">
        <v>29.809084184390226</v>
      </c>
      <c r="H1009" s="5">
        <v>0.17406397222910983</v>
      </c>
      <c r="I1009" s="5">
        <v>8.0603178431412348E-2</v>
      </c>
      <c r="J1009" s="5">
        <v>5.416818746032197</v>
      </c>
      <c r="K1009" s="5">
        <f t="shared" si="140"/>
        <v>83.413568905327878</v>
      </c>
      <c r="L1009" s="5">
        <v>1194.8249636096739</v>
      </c>
      <c r="M1009" s="5">
        <v>86.31169822437667</v>
      </c>
      <c r="N1009" s="5">
        <f t="shared" si="141"/>
        <v>1281.1366618340505</v>
      </c>
      <c r="O1009" s="5">
        <f t="shared" si="142"/>
        <v>1364.5502307393783</v>
      </c>
      <c r="P1009" s="5"/>
      <c r="Q1009" s="5">
        <v>148.2456644742511</v>
      </c>
      <c r="R1009" s="5">
        <v>239.5404769215024</v>
      </c>
      <c r="S1009" s="5">
        <f t="shared" si="143"/>
        <v>387.78614139575348</v>
      </c>
      <c r="U1009" s="6">
        <f t="shared" si="136"/>
        <v>1752.3363721351318</v>
      </c>
      <c r="V1009" s="6"/>
    </row>
    <row r="1010" spans="1:22">
      <c r="A1010" s="35">
        <f t="shared" si="135"/>
        <v>44238.833333333336</v>
      </c>
      <c r="C1010" s="36">
        <f t="shared" si="137"/>
        <v>2</v>
      </c>
      <c r="D1010" s="36">
        <f t="shared" si="138"/>
        <v>11</v>
      </c>
      <c r="E1010" s="36">
        <f t="shared" si="139"/>
        <v>21</v>
      </c>
      <c r="F1010" s="5">
        <v>47.659955767455209</v>
      </c>
      <c r="G1010" s="5">
        <v>31.270581624051697</v>
      </c>
      <c r="H1010" s="5">
        <v>0.17703942474584672</v>
      </c>
      <c r="I1010" s="5">
        <v>0.11188076007307163</v>
      </c>
      <c r="J1010" s="5">
        <v>5.9225777283254759</v>
      </c>
      <c r="K1010" s="5">
        <f t="shared" si="140"/>
        <v>85.142035304651301</v>
      </c>
      <c r="L1010" s="5">
        <v>1166.134410076231</v>
      </c>
      <c r="M1010" s="5">
        <v>85.209298588607098</v>
      </c>
      <c r="N1010" s="5">
        <f t="shared" si="141"/>
        <v>1251.343708664838</v>
      </c>
      <c r="O1010" s="5">
        <f t="shared" si="142"/>
        <v>1336.4857439694892</v>
      </c>
      <c r="P1010" s="5"/>
      <c r="Q1010" s="5">
        <v>147.20096648189104</v>
      </c>
      <c r="R1010" s="5">
        <v>239.56503940231298</v>
      </c>
      <c r="S1010" s="5">
        <f t="shared" si="143"/>
        <v>386.76600588420399</v>
      </c>
      <c r="U1010" s="6">
        <f t="shared" si="136"/>
        <v>1723.2517498536931</v>
      </c>
      <c r="V1010" s="6"/>
    </row>
    <row r="1011" spans="1:22">
      <c r="A1011" s="35">
        <f t="shared" si="135"/>
        <v>44238.875</v>
      </c>
      <c r="C1011" s="36">
        <f t="shared" si="137"/>
        <v>2</v>
      </c>
      <c r="D1011" s="36">
        <f t="shared" si="138"/>
        <v>11</v>
      </c>
      <c r="E1011" s="36">
        <f t="shared" si="139"/>
        <v>22</v>
      </c>
      <c r="F1011" s="5">
        <v>46.702204737485097</v>
      </c>
      <c r="G1011" s="5">
        <v>29.738277778096325</v>
      </c>
      <c r="H1011" s="5">
        <v>0.17406397222910983</v>
      </c>
      <c r="I1011" s="5">
        <v>8.9374140479073383E-2</v>
      </c>
      <c r="J1011" s="5">
        <v>4.959538360953978</v>
      </c>
      <c r="K1011" s="5">
        <f t="shared" si="140"/>
        <v>81.663458989243594</v>
      </c>
      <c r="L1011" s="5">
        <v>1111.8690237072385</v>
      </c>
      <c r="M1011" s="5">
        <v>81.090783095423021</v>
      </c>
      <c r="N1011" s="5">
        <f t="shared" si="141"/>
        <v>1192.9598068026614</v>
      </c>
      <c r="O1011" s="5">
        <f t="shared" si="142"/>
        <v>1274.6232657919049</v>
      </c>
      <c r="P1011" s="5"/>
      <c r="Q1011" s="5">
        <v>126.87070988820417</v>
      </c>
      <c r="R1011" s="5">
        <v>238.74936035206221</v>
      </c>
      <c r="S1011" s="5">
        <f t="shared" si="143"/>
        <v>365.62007024026639</v>
      </c>
      <c r="U1011" s="6">
        <f t="shared" si="136"/>
        <v>1640.2433360321713</v>
      </c>
      <c r="V1011" s="6"/>
    </row>
    <row r="1012" spans="1:22">
      <c r="A1012" s="35">
        <f t="shared" si="135"/>
        <v>44238.916666666664</v>
      </c>
      <c r="C1012" s="36">
        <f t="shared" si="137"/>
        <v>2</v>
      </c>
      <c r="D1012" s="36">
        <f t="shared" si="138"/>
        <v>11</v>
      </c>
      <c r="E1012" s="36">
        <f t="shared" si="139"/>
        <v>23</v>
      </c>
      <c r="F1012" s="5">
        <v>45.80326298128508</v>
      </c>
      <c r="G1012" s="5">
        <v>29.770871203215741</v>
      </c>
      <c r="H1012" s="5">
        <v>0.17257624597074137</v>
      </c>
      <c r="I1012" s="5">
        <v>0.11022586157351294</v>
      </c>
      <c r="J1012" s="5">
        <v>1.6093578555388162</v>
      </c>
      <c r="K1012" s="5">
        <f t="shared" si="140"/>
        <v>77.466294147583895</v>
      </c>
      <c r="L1012" s="5">
        <v>942.22207394468933</v>
      </c>
      <c r="M1012" s="5">
        <v>65.720807494558528</v>
      </c>
      <c r="N1012" s="5">
        <f t="shared" si="141"/>
        <v>1007.9428814392479</v>
      </c>
      <c r="O1012" s="5">
        <f t="shared" si="142"/>
        <v>1085.4091755868319</v>
      </c>
      <c r="P1012" s="5"/>
      <c r="Q1012" s="5">
        <v>124.11222409103613</v>
      </c>
      <c r="R1012" s="5">
        <v>244.3035513253505</v>
      </c>
      <c r="S1012" s="5">
        <f t="shared" si="143"/>
        <v>368.41577541638662</v>
      </c>
      <c r="U1012" s="6">
        <f t="shared" si="136"/>
        <v>1453.8249510032185</v>
      </c>
      <c r="V1012" s="6"/>
    </row>
    <row r="1013" spans="1:22">
      <c r="A1013" s="35">
        <f t="shared" si="135"/>
        <v>44238.958333333336</v>
      </c>
      <c r="C1013" s="36">
        <f t="shared" si="137"/>
        <v>2</v>
      </c>
      <c r="D1013" s="36">
        <f t="shared" si="138"/>
        <v>11</v>
      </c>
      <c r="E1013" s="36">
        <f t="shared" si="139"/>
        <v>24</v>
      </c>
      <c r="F1013" s="5">
        <v>45.471410650725268</v>
      </c>
      <c r="G1013" s="5">
        <v>29.638249680316047</v>
      </c>
      <c r="H1013" s="5">
        <v>0.17108851971237291</v>
      </c>
      <c r="I1013" s="5">
        <v>0.1139769648391793</v>
      </c>
      <c r="J1013" s="5">
        <v>5.6805285620885844</v>
      </c>
      <c r="K1013" s="5">
        <f t="shared" si="140"/>
        <v>81.075254377681446</v>
      </c>
      <c r="L1013" s="5">
        <v>876.53666588783256</v>
      </c>
      <c r="M1013" s="5">
        <v>60.201377408053794</v>
      </c>
      <c r="N1013" s="5">
        <f t="shared" si="141"/>
        <v>936.73804329588631</v>
      </c>
      <c r="O1013" s="5">
        <f t="shared" si="142"/>
        <v>1017.8132976735677</v>
      </c>
      <c r="P1013" s="5"/>
      <c r="Q1013" s="5">
        <v>120.53126507676149</v>
      </c>
      <c r="R1013" s="5">
        <v>233.96390436227711</v>
      </c>
      <c r="S1013" s="5">
        <f t="shared" si="143"/>
        <v>354.49516943903859</v>
      </c>
      <c r="U1013" s="6">
        <f t="shared" si="136"/>
        <v>1372.3084671126062</v>
      </c>
      <c r="V1013" s="6"/>
    </row>
    <row r="1014" spans="1:22">
      <c r="A1014" s="35">
        <f t="shared" si="135"/>
        <v>44239</v>
      </c>
      <c r="C1014" s="36">
        <f t="shared" si="137"/>
        <v>2</v>
      </c>
      <c r="D1014" s="36">
        <f t="shared" si="138"/>
        <v>12</v>
      </c>
      <c r="E1014" s="36">
        <f t="shared" si="139"/>
        <v>1</v>
      </c>
      <c r="F1014" s="5">
        <v>45.135357657753296</v>
      </c>
      <c r="G1014" s="5">
        <v>29.751764712628496</v>
      </c>
      <c r="H1014" s="5">
        <v>0.16960079345400444</v>
      </c>
      <c r="I1014" s="5">
        <v>0.11601800632196835</v>
      </c>
      <c r="J1014" s="5">
        <v>5.746885790900687</v>
      </c>
      <c r="K1014" s="5">
        <f t="shared" si="140"/>
        <v>80.919626961058455</v>
      </c>
      <c r="L1014" s="5">
        <v>841.73538163664159</v>
      </c>
      <c r="M1014" s="5">
        <v>56.399956641563001</v>
      </c>
      <c r="N1014" s="5">
        <f t="shared" si="141"/>
        <v>898.13533827820459</v>
      </c>
      <c r="O1014" s="5">
        <f t="shared" si="142"/>
        <v>979.05496523926308</v>
      </c>
      <c r="P1014" s="5"/>
      <c r="Q1014" s="5">
        <v>116.80054588785953</v>
      </c>
      <c r="R1014" s="5">
        <v>239.15771159553782</v>
      </c>
      <c r="S1014" s="5">
        <f t="shared" si="143"/>
        <v>355.95825748339735</v>
      </c>
      <c r="U1014" s="6">
        <f t="shared" si="136"/>
        <v>1335.0132227226604</v>
      </c>
      <c r="V1014" s="6"/>
    </row>
    <row r="1015" spans="1:22">
      <c r="A1015" s="35">
        <f t="shared" si="135"/>
        <v>44239.041666666664</v>
      </c>
      <c r="C1015" s="36">
        <f t="shared" si="137"/>
        <v>2</v>
      </c>
      <c r="D1015" s="36">
        <f t="shared" si="138"/>
        <v>12</v>
      </c>
      <c r="E1015" s="36">
        <f t="shared" si="139"/>
        <v>2</v>
      </c>
      <c r="F1015" s="5">
        <v>45.505015950022461</v>
      </c>
      <c r="G1015" s="5">
        <v>31.188536105647653</v>
      </c>
      <c r="H1015" s="5">
        <v>0.16811306719563598</v>
      </c>
      <c r="I1015" s="5">
        <v>0.11116363738992951</v>
      </c>
      <c r="J1015" s="5">
        <v>5.9421754591145426</v>
      </c>
      <c r="K1015" s="5">
        <f t="shared" si="140"/>
        <v>82.915004219370218</v>
      </c>
      <c r="L1015" s="5">
        <v>828.54823477683772</v>
      </c>
      <c r="M1015" s="5">
        <v>57.294262862940109</v>
      </c>
      <c r="N1015" s="5">
        <f t="shared" si="141"/>
        <v>885.84249763977778</v>
      </c>
      <c r="O1015" s="5">
        <f t="shared" si="142"/>
        <v>968.75750185914796</v>
      </c>
      <c r="P1015" s="5"/>
      <c r="Q1015" s="5">
        <v>115.34883838864937</v>
      </c>
      <c r="R1015" s="5">
        <v>244.84904308668507</v>
      </c>
      <c r="S1015" s="5">
        <f t="shared" si="143"/>
        <v>360.19788147533444</v>
      </c>
      <c r="U1015" s="6">
        <f t="shared" si="136"/>
        <v>1328.9553833344823</v>
      </c>
      <c r="V1015" s="6"/>
    </row>
    <row r="1016" spans="1:22">
      <c r="A1016" s="35">
        <f t="shared" si="135"/>
        <v>44239.083333333336</v>
      </c>
      <c r="C1016" s="36">
        <f t="shared" si="137"/>
        <v>2</v>
      </c>
      <c r="D1016" s="36">
        <f t="shared" si="138"/>
        <v>12</v>
      </c>
      <c r="E1016" s="36">
        <f t="shared" si="139"/>
        <v>3</v>
      </c>
      <c r="F1016" s="5">
        <v>45.362193428009377</v>
      </c>
      <c r="G1016" s="5">
        <v>29.777614670481825</v>
      </c>
      <c r="H1016" s="5">
        <v>0.17555169848747826</v>
      </c>
      <c r="I1016" s="5">
        <v>0.10073777684270974</v>
      </c>
      <c r="J1016" s="5">
        <v>5.9077934752740751</v>
      </c>
      <c r="K1016" s="5">
        <f t="shared" si="140"/>
        <v>81.323891049095465</v>
      </c>
      <c r="L1016" s="5">
        <v>831.93011262548794</v>
      </c>
      <c r="M1016" s="5">
        <v>56.769074721854388</v>
      </c>
      <c r="N1016" s="5">
        <f t="shared" si="141"/>
        <v>888.69918734734233</v>
      </c>
      <c r="O1016" s="5">
        <f t="shared" si="142"/>
        <v>970.02307839643777</v>
      </c>
      <c r="P1016" s="5"/>
      <c r="Q1016" s="5">
        <v>115.4527043162135</v>
      </c>
      <c r="R1016" s="5">
        <v>234.12253705084532</v>
      </c>
      <c r="S1016" s="5">
        <f t="shared" si="143"/>
        <v>349.57524136705882</v>
      </c>
      <c r="U1016" s="6">
        <f t="shared" si="136"/>
        <v>1319.5983197634966</v>
      </c>
      <c r="V1016" s="6"/>
    </row>
    <row r="1017" spans="1:22">
      <c r="A1017" s="35">
        <f t="shared" si="135"/>
        <v>44239.125</v>
      </c>
      <c r="C1017" s="36">
        <f t="shared" si="137"/>
        <v>2</v>
      </c>
      <c r="D1017" s="36">
        <f t="shared" si="138"/>
        <v>12</v>
      </c>
      <c r="E1017" s="36">
        <f t="shared" si="139"/>
        <v>4</v>
      </c>
      <c r="F1017" s="5">
        <v>45.74025304510284</v>
      </c>
      <c r="G1017" s="5">
        <v>29.624762745783872</v>
      </c>
      <c r="H1017" s="5">
        <v>0.16960079345400444</v>
      </c>
      <c r="I1017" s="5">
        <v>7.4811033682956884E-2</v>
      </c>
      <c r="J1017" s="5">
        <v>6.0676697001322495</v>
      </c>
      <c r="K1017" s="5">
        <f t="shared" si="140"/>
        <v>81.677097318155944</v>
      </c>
      <c r="L1017" s="5">
        <v>840.5579578098733</v>
      </c>
      <c r="M1017" s="5">
        <v>57.759995742770847</v>
      </c>
      <c r="N1017" s="5">
        <f t="shared" si="141"/>
        <v>898.3179535526441</v>
      </c>
      <c r="O1017" s="5">
        <f t="shared" si="142"/>
        <v>979.99505087080001</v>
      </c>
      <c r="P1017" s="5"/>
      <c r="Q1017" s="5">
        <v>115.33313772518036</v>
      </c>
      <c r="R1017" s="5">
        <v>223.06123319248897</v>
      </c>
      <c r="S1017" s="5">
        <f t="shared" si="143"/>
        <v>338.39437091766933</v>
      </c>
      <c r="U1017" s="6">
        <f t="shared" si="136"/>
        <v>1318.3894217884695</v>
      </c>
      <c r="V1017" s="6"/>
    </row>
    <row r="1018" spans="1:22">
      <c r="A1018" s="35">
        <f t="shared" si="135"/>
        <v>44239.166666666664</v>
      </c>
      <c r="C1018" s="36">
        <f t="shared" si="137"/>
        <v>2</v>
      </c>
      <c r="D1018" s="36">
        <f t="shared" si="138"/>
        <v>12</v>
      </c>
      <c r="E1018" s="36">
        <f t="shared" si="139"/>
        <v>5</v>
      </c>
      <c r="F1018" s="5">
        <v>45.349591440772926</v>
      </c>
      <c r="G1018" s="5">
        <v>29.56856718523316</v>
      </c>
      <c r="H1018" s="5">
        <v>0.17108851971237291</v>
      </c>
      <c r="I1018" s="5">
        <v>6.5984908351977178E-2</v>
      </c>
      <c r="J1018" s="5">
        <v>5.9119193133349306</v>
      </c>
      <c r="K1018" s="5">
        <f t="shared" si="140"/>
        <v>81.067151367405373</v>
      </c>
      <c r="L1018" s="5">
        <v>863.08237244548491</v>
      </c>
      <c r="M1018" s="5">
        <v>57.781052814465333</v>
      </c>
      <c r="N1018" s="5">
        <f t="shared" si="141"/>
        <v>920.86342525995019</v>
      </c>
      <c r="O1018" s="5">
        <f t="shared" si="142"/>
        <v>1001.9305766273555</v>
      </c>
      <c r="P1018" s="5"/>
      <c r="Q1018" s="5">
        <v>116.53725783891792</v>
      </c>
      <c r="R1018" s="5">
        <v>244.73544161293623</v>
      </c>
      <c r="S1018" s="5">
        <f t="shared" si="143"/>
        <v>361.27269945185412</v>
      </c>
      <c r="U1018" s="6">
        <f t="shared" si="136"/>
        <v>1363.2032760792097</v>
      </c>
      <c r="V1018" s="6"/>
    </row>
    <row r="1019" spans="1:22">
      <c r="A1019" s="35">
        <f t="shared" si="135"/>
        <v>44239.208333333336</v>
      </c>
      <c r="C1019" s="36">
        <f t="shared" si="137"/>
        <v>2</v>
      </c>
      <c r="D1019" s="36">
        <f t="shared" si="138"/>
        <v>12</v>
      </c>
      <c r="E1019" s="36">
        <f t="shared" si="139"/>
        <v>6</v>
      </c>
      <c r="F1019" s="5">
        <v>45.357992765597224</v>
      </c>
      <c r="G1019" s="5">
        <v>29.523610736792584</v>
      </c>
      <c r="H1019" s="5">
        <v>0.16811306719563598</v>
      </c>
      <c r="I1019" s="5">
        <v>5.8096558837414047E-2</v>
      </c>
      <c r="J1019" s="5">
        <v>5.6437398393792835</v>
      </c>
      <c r="K1019" s="5">
        <f t="shared" si="140"/>
        <v>80.751552967802141</v>
      </c>
      <c r="L1019" s="5">
        <v>914.35373822640975</v>
      </c>
      <c r="M1019" s="5">
        <v>60.49246045794802</v>
      </c>
      <c r="N1019" s="5">
        <f t="shared" si="141"/>
        <v>974.84619868435777</v>
      </c>
      <c r="O1019" s="5">
        <f t="shared" si="142"/>
        <v>1055.59775165216</v>
      </c>
      <c r="P1019" s="5"/>
      <c r="Q1019" s="5">
        <v>118.62182285026296</v>
      </c>
      <c r="R1019" s="5">
        <v>243.86654385426263</v>
      </c>
      <c r="S1019" s="5">
        <f t="shared" si="143"/>
        <v>362.48836670452556</v>
      </c>
      <c r="U1019" s="6">
        <f t="shared" si="136"/>
        <v>1418.0861183566856</v>
      </c>
      <c r="V1019" s="6"/>
    </row>
    <row r="1020" spans="1:22">
      <c r="A1020" s="35">
        <f t="shared" si="135"/>
        <v>44239.25</v>
      </c>
      <c r="C1020" s="36">
        <f t="shared" si="137"/>
        <v>2</v>
      </c>
      <c r="D1020" s="36">
        <f t="shared" si="138"/>
        <v>12</v>
      </c>
      <c r="E1020" s="36">
        <f t="shared" si="139"/>
        <v>7</v>
      </c>
      <c r="F1020" s="5">
        <v>46.084707362899103</v>
      </c>
      <c r="G1020" s="5">
        <v>29.520239003159542</v>
      </c>
      <c r="H1020" s="5">
        <v>0.17703942474584672</v>
      </c>
      <c r="I1020" s="5">
        <v>4.9104943656478495E-2</v>
      </c>
      <c r="J1020" s="5">
        <v>5.6478656774401399</v>
      </c>
      <c r="K1020" s="5">
        <f t="shared" si="140"/>
        <v>81.478956411901095</v>
      </c>
      <c r="L1020" s="5">
        <v>1104.6184675706356</v>
      </c>
      <c r="M1020" s="5">
        <v>67.518090496245776</v>
      </c>
      <c r="N1020" s="5">
        <f t="shared" si="141"/>
        <v>1172.1365580668814</v>
      </c>
      <c r="O1020" s="5">
        <f t="shared" si="142"/>
        <v>1253.6155144787826</v>
      </c>
      <c r="P1020" s="5"/>
      <c r="Q1020" s="5">
        <v>123.93468581950211</v>
      </c>
      <c r="R1020" s="5">
        <v>233.24238148846683</v>
      </c>
      <c r="S1020" s="5">
        <f t="shared" si="143"/>
        <v>357.17706730796897</v>
      </c>
      <c r="U1020" s="6">
        <f t="shared" si="136"/>
        <v>1610.7925817867517</v>
      </c>
      <c r="V1020" s="6"/>
    </row>
    <row r="1021" spans="1:22">
      <c r="A1021" s="35">
        <f t="shared" si="135"/>
        <v>44239.291666666664</v>
      </c>
      <c r="C1021" s="36">
        <f t="shared" si="137"/>
        <v>2</v>
      </c>
      <c r="D1021" s="36">
        <f t="shared" si="138"/>
        <v>12</v>
      </c>
      <c r="E1021" s="36">
        <f t="shared" si="139"/>
        <v>8</v>
      </c>
      <c r="F1021" s="5">
        <v>45.412601376955166</v>
      </c>
      <c r="G1021" s="5">
        <v>30.577128406855856</v>
      </c>
      <c r="H1021" s="5">
        <v>0.16662534093726752</v>
      </c>
      <c r="I1021" s="5">
        <v>5.8593028387281698E-2</v>
      </c>
      <c r="J1021" s="5">
        <v>5.4656411630856621</v>
      </c>
      <c r="K1021" s="5">
        <f t="shared" si="140"/>
        <v>81.68058931622123</v>
      </c>
      <c r="L1021" s="5">
        <v>1167.281161517596</v>
      </c>
      <c r="M1021" s="5">
        <v>82.819940276922253</v>
      </c>
      <c r="N1021" s="5">
        <f t="shared" si="141"/>
        <v>1250.1011017945184</v>
      </c>
      <c r="O1021" s="5">
        <f t="shared" si="142"/>
        <v>1331.7816911107395</v>
      </c>
      <c r="P1021" s="5"/>
      <c r="Q1021" s="5">
        <v>148.48600539966108</v>
      </c>
      <c r="R1021" s="5">
        <v>244.33323098966329</v>
      </c>
      <c r="S1021" s="5">
        <f t="shared" si="143"/>
        <v>392.81923638932437</v>
      </c>
      <c r="U1021" s="6">
        <f t="shared" si="136"/>
        <v>1724.6009275000638</v>
      </c>
      <c r="V1021" s="6"/>
    </row>
    <row r="1022" spans="1:22">
      <c r="A1022" s="35">
        <f t="shared" si="135"/>
        <v>44239.333333333336</v>
      </c>
      <c r="C1022" s="36">
        <f t="shared" si="137"/>
        <v>2</v>
      </c>
      <c r="D1022" s="36">
        <f t="shared" si="138"/>
        <v>12</v>
      </c>
      <c r="E1022" s="36">
        <f t="shared" si="139"/>
        <v>9</v>
      </c>
      <c r="F1022" s="5">
        <v>45.244574880469187</v>
      </c>
      <c r="G1022" s="5">
        <v>29.539345493746787</v>
      </c>
      <c r="H1022" s="5">
        <v>0.16513761467889906</v>
      </c>
      <c r="I1022" s="5">
        <v>5.3242189905375215E-2</v>
      </c>
      <c r="J1022" s="5">
        <v>5.6984071936856271</v>
      </c>
      <c r="K1022" s="5">
        <f t="shared" si="140"/>
        <v>80.700707372485866</v>
      </c>
      <c r="L1022" s="5">
        <v>1149.4634738936957</v>
      </c>
      <c r="M1022" s="5">
        <v>84.049920994134808</v>
      </c>
      <c r="N1022" s="5">
        <f t="shared" si="141"/>
        <v>1233.5133948878304</v>
      </c>
      <c r="O1022" s="5">
        <f t="shared" si="142"/>
        <v>1314.2141022603162</v>
      </c>
      <c r="P1022" s="5"/>
      <c r="Q1022" s="5">
        <v>149.79399144096277</v>
      </c>
      <c r="R1022" s="5">
        <v>239.52410193429532</v>
      </c>
      <c r="S1022" s="5">
        <f t="shared" si="143"/>
        <v>389.31809337525806</v>
      </c>
      <c r="U1022" s="6">
        <f t="shared" si="136"/>
        <v>1703.5321956355742</v>
      </c>
      <c r="V1022" s="6"/>
    </row>
    <row r="1023" spans="1:22">
      <c r="A1023" s="35">
        <f t="shared" si="135"/>
        <v>44239.375</v>
      </c>
      <c r="C1023" s="36">
        <f t="shared" si="137"/>
        <v>2</v>
      </c>
      <c r="D1023" s="36">
        <f t="shared" si="138"/>
        <v>12</v>
      </c>
      <c r="E1023" s="36">
        <f t="shared" si="139"/>
        <v>10</v>
      </c>
      <c r="F1023" s="5">
        <v>45.206768918759835</v>
      </c>
      <c r="G1023" s="5">
        <v>29.387617480259852</v>
      </c>
      <c r="H1023" s="5">
        <v>0.16067443590379368</v>
      </c>
      <c r="I1023" s="5">
        <v>0.11050167799010607</v>
      </c>
      <c r="J1023" s="5">
        <v>3.8269958132489759</v>
      </c>
      <c r="K1023" s="5">
        <f t="shared" si="140"/>
        <v>78.692558326162555</v>
      </c>
      <c r="L1023" s="5">
        <v>1148.5482494905355</v>
      </c>
      <c r="M1023" s="5">
        <v>84.313753715953837</v>
      </c>
      <c r="N1023" s="5">
        <f t="shared" si="141"/>
        <v>1232.8620032064894</v>
      </c>
      <c r="O1023" s="5">
        <f t="shared" si="142"/>
        <v>1311.5545615326519</v>
      </c>
      <c r="P1023" s="5"/>
      <c r="Q1023" s="5">
        <v>148.57900163713131</v>
      </c>
      <c r="R1023" s="5">
        <v>239.02364138778017</v>
      </c>
      <c r="S1023" s="5">
        <f t="shared" si="143"/>
        <v>387.60264302491146</v>
      </c>
      <c r="U1023" s="6">
        <f t="shared" si="136"/>
        <v>1699.1572045575633</v>
      </c>
      <c r="V1023" s="6"/>
    </row>
    <row r="1024" spans="1:22">
      <c r="A1024" s="35">
        <f t="shared" si="135"/>
        <v>44239.416666666664</v>
      </c>
      <c r="C1024" s="36">
        <f t="shared" si="137"/>
        <v>2</v>
      </c>
      <c r="D1024" s="36">
        <f t="shared" si="138"/>
        <v>12</v>
      </c>
      <c r="E1024" s="36">
        <f t="shared" si="139"/>
        <v>11</v>
      </c>
      <c r="F1024" s="5">
        <v>45.105953020868249</v>
      </c>
      <c r="G1024" s="5">
        <v>29.689949596022707</v>
      </c>
      <c r="H1024" s="5">
        <v>0.15323580461195138</v>
      </c>
      <c r="I1024" s="5">
        <v>0.10934324904041498</v>
      </c>
      <c r="J1024" s="5">
        <v>-0.46490722955659347</v>
      </c>
      <c r="K1024" s="5">
        <f t="shared" si="140"/>
        <v>74.593574440986743</v>
      </c>
      <c r="L1024" s="5">
        <v>1119.6954291439915</v>
      </c>
      <c r="M1024" s="5">
        <v>84.752236267709364</v>
      </c>
      <c r="N1024" s="5">
        <f t="shared" si="141"/>
        <v>1204.4476654117009</v>
      </c>
      <c r="O1024" s="5">
        <f t="shared" si="142"/>
        <v>1279.0412398526876</v>
      </c>
      <c r="P1024" s="5"/>
      <c r="Q1024" s="5">
        <v>127.50115191365154</v>
      </c>
      <c r="R1024" s="5">
        <v>234.09797457003475</v>
      </c>
      <c r="S1024" s="5">
        <f t="shared" si="143"/>
        <v>361.59912648368629</v>
      </c>
      <c r="U1024" s="6">
        <f t="shared" si="136"/>
        <v>1640.640366336374</v>
      </c>
      <c r="V1024" s="6"/>
    </row>
    <row r="1025" spans="1:22">
      <c r="A1025" s="35">
        <f t="shared" si="135"/>
        <v>44239.458333333336</v>
      </c>
      <c r="C1025" s="36">
        <f t="shared" si="137"/>
        <v>2</v>
      </c>
      <c r="D1025" s="36">
        <f t="shared" si="138"/>
        <v>12</v>
      </c>
      <c r="E1025" s="36">
        <f t="shared" si="139"/>
        <v>12</v>
      </c>
      <c r="F1025" s="5">
        <v>45.353792103185079</v>
      </c>
      <c r="G1025" s="5">
        <v>30.532171958415283</v>
      </c>
      <c r="H1025" s="5">
        <v>0.15026035209521446</v>
      </c>
      <c r="I1025" s="5">
        <v>0.11050167799010607</v>
      </c>
      <c r="J1025" s="5">
        <v>2.6807004720077865</v>
      </c>
      <c r="K1025" s="5">
        <f t="shared" si="140"/>
        <v>78.827426563693464</v>
      </c>
      <c r="L1025" s="5">
        <v>1011.2220784886665</v>
      </c>
      <c r="M1025" s="5">
        <v>84.215900265138316</v>
      </c>
      <c r="N1025" s="5">
        <f t="shared" si="141"/>
        <v>1095.4379787538048</v>
      </c>
      <c r="O1025" s="5">
        <f t="shared" si="142"/>
        <v>1174.2654053174983</v>
      </c>
      <c r="P1025" s="5"/>
      <c r="Q1025" s="5">
        <v>124.22816745203795</v>
      </c>
      <c r="R1025" s="5">
        <v>213.50540472047993</v>
      </c>
      <c r="S1025" s="5">
        <f t="shared" si="143"/>
        <v>337.73357217251788</v>
      </c>
      <c r="U1025" s="6">
        <f t="shared" si="136"/>
        <v>1511.9989774900162</v>
      </c>
      <c r="V1025" s="6"/>
    </row>
    <row r="1026" spans="1:22">
      <c r="A1026" s="35">
        <f t="shared" si="135"/>
        <v>44239.5</v>
      </c>
      <c r="C1026" s="36">
        <f t="shared" si="137"/>
        <v>2</v>
      </c>
      <c r="D1026" s="36">
        <f t="shared" si="138"/>
        <v>12</v>
      </c>
      <c r="E1026" s="36">
        <f t="shared" si="139"/>
        <v>13</v>
      </c>
      <c r="F1026" s="5">
        <v>45.328588128712177</v>
      </c>
      <c r="G1026" s="5">
        <v>29.360643611195506</v>
      </c>
      <c r="H1026" s="5">
        <v>0.15174807835358289</v>
      </c>
      <c r="I1026" s="5">
        <v>0.10211685892567535</v>
      </c>
      <c r="J1026" s="5">
        <v>2.4689074515505061</v>
      </c>
      <c r="K1026" s="5">
        <f t="shared" si="140"/>
        <v>77.412004128737436</v>
      </c>
      <c r="L1026" s="5">
        <v>995.66920022566705</v>
      </c>
      <c r="M1026" s="5">
        <v>80.395899729505345</v>
      </c>
      <c r="N1026" s="5">
        <f t="shared" si="141"/>
        <v>1076.0650999551724</v>
      </c>
      <c r="O1026" s="5">
        <f t="shared" si="142"/>
        <v>1153.4771040839098</v>
      </c>
      <c r="P1026" s="5"/>
      <c r="Q1026" s="5">
        <v>120.83199316935995</v>
      </c>
      <c r="R1026" s="5">
        <v>217.91232315257494</v>
      </c>
      <c r="S1026" s="5">
        <f t="shared" si="143"/>
        <v>338.74431632193489</v>
      </c>
      <c r="U1026" s="6">
        <f t="shared" si="136"/>
        <v>1492.2214204058446</v>
      </c>
      <c r="V1026" s="6"/>
    </row>
    <row r="1027" spans="1:22">
      <c r="A1027" s="35">
        <f t="shared" si="135"/>
        <v>44239.541666666664</v>
      </c>
      <c r="C1027" s="36">
        <f t="shared" si="137"/>
        <v>2</v>
      </c>
      <c r="D1027" s="36">
        <f t="shared" si="138"/>
        <v>12</v>
      </c>
      <c r="E1027" s="36">
        <f t="shared" si="139"/>
        <v>14</v>
      </c>
      <c r="F1027" s="5">
        <v>44.996735798152358</v>
      </c>
      <c r="G1027" s="5">
        <v>29.435945662333467</v>
      </c>
      <c r="H1027" s="5">
        <v>0.15769898338705676</v>
      </c>
      <c r="I1027" s="5">
        <v>0.11767290482152704</v>
      </c>
      <c r="J1027" s="5">
        <v>3.2153403207270577</v>
      </c>
      <c r="K1027" s="5">
        <f t="shared" si="140"/>
        <v>77.923393669421458</v>
      </c>
      <c r="L1027" s="5">
        <v>988.96382100381197</v>
      </c>
      <c r="M1027" s="5">
        <v>80.242306971263289</v>
      </c>
      <c r="N1027" s="5">
        <f t="shared" si="141"/>
        <v>1069.2061279750753</v>
      </c>
      <c r="O1027" s="5">
        <f t="shared" si="142"/>
        <v>1147.1295216444969</v>
      </c>
      <c r="P1027" s="5"/>
      <c r="Q1027" s="5">
        <v>117.83799742015697</v>
      </c>
      <c r="R1027" s="5">
        <v>218.37491654117383</v>
      </c>
      <c r="S1027" s="5">
        <f t="shared" si="143"/>
        <v>336.2129139613308</v>
      </c>
      <c r="U1027" s="6">
        <f t="shared" si="136"/>
        <v>1483.3424356058276</v>
      </c>
      <c r="V1027" s="6"/>
    </row>
    <row r="1028" spans="1:22">
      <c r="A1028" s="35">
        <f t="shared" si="135"/>
        <v>44239.583333333336</v>
      </c>
      <c r="C1028" s="36">
        <f t="shared" si="137"/>
        <v>2</v>
      </c>
      <c r="D1028" s="36">
        <f t="shared" si="138"/>
        <v>12</v>
      </c>
      <c r="E1028" s="36">
        <f t="shared" si="139"/>
        <v>15</v>
      </c>
      <c r="F1028" s="5">
        <v>44.853913276139274</v>
      </c>
      <c r="G1028" s="5">
        <v>29.505628157416357</v>
      </c>
      <c r="H1028" s="5">
        <v>0.148772625836846</v>
      </c>
      <c r="I1028" s="5">
        <v>0.11325984215603718</v>
      </c>
      <c r="J1028" s="5">
        <v>3.2504099442443346</v>
      </c>
      <c r="K1028" s="5">
        <f t="shared" si="140"/>
        <v>77.871983845792855</v>
      </c>
      <c r="L1028" s="5">
        <v>1003.0048474959692</v>
      </c>
      <c r="M1028" s="5">
        <v>80.084998259192815</v>
      </c>
      <c r="N1028" s="5">
        <f t="shared" si="141"/>
        <v>1083.0898457551621</v>
      </c>
      <c r="O1028" s="5">
        <f t="shared" si="142"/>
        <v>1160.9618296009548</v>
      </c>
      <c r="P1028" s="5"/>
      <c r="Q1028" s="5">
        <v>115.90923130015813</v>
      </c>
      <c r="R1028" s="5">
        <v>213.42352978444475</v>
      </c>
      <c r="S1028" s="5">
        <f t="shared" si="143"/>
        <v>329.33276108460291</v>
      </c>
      <c r="U1028" s="6">
        <f t="shared" si="136"/>
        <v>1490.2945906855578</v>
      </c>
      <c r="V1028" s="6"/>
    </row>
    <row r="1029" spans="1:22">
      <c r="A1029" s="35">
        <f t="shared" si="135"/>
        <v>44239.625</v>
      </c>
      <c r="C1029" s="36">
        <f t="shared" si="137"/>
        <v>2</v>
      </c>
      <c r="D1029" s="36">
        <f t="shared" si="138"/>
        <v>12</v>
      </c>
      <c r="E1029" s="36">
        <f t="shared" si="139"/>
        <v>16</v>
      </c>
      <c r="F1029" s="5">
        <v>44.505258295930851</v>
      </c>
      <c r="G1029" s="5">
        <v>29.650612703637208</v>
      </c>
      <c r="H1029" s="5">
        <v>0.16067443590379368</v>
      </c>
      <c r="I1029" s="5">
        <v>0.10790900367413075</v>
      </c>
      <c r="J1029" s="5">
        <v>2.6566330833194591</v>
      </c>
      <c r="K1029" s="5">
        <f t="shared" si="140"/>
        <v>77.081087522465467</v>
      </c>
      <c r="L1029" s="5">
        <v>1129.607556788163</v>
      </c>
      <c r="M1029" s="5">
        <v>81.883519912156189</v>
      </c>
      <c r="N1029" s="5">
        <f t="shared" si="141"/>
        <v>1211.4910767003191</v>
      </c>
      <c r="O1029" s="5">
        <f t="shared" si="142"/>
        <v>1288.5721642227845</v>
      </c>
      <c r="P1029" s="5"/>
      <c r="Q1029" s="5">
        <v>116.34522664725864</v>
      </c>
      <c r="R1029" s="5">
        <v>217.93176844988329</v>
      </c>
      <c r="S1029" s="5">
        <f t="shared" si="143"/>
        <v>334.27699509714193</v>
      </c>
      <c r="U1029" s="6">
        <f t="shared" si="136"/>
        <v>1622.8491593199265</v>
      </c>
      <c r="V1029" s="6"/>
    </row>
    <row r="1030" spans="1:22">
      <c r="A1030" s="35">
        <f t="shared" ref="A1030:A1093" si="144">IFERROR(IF(YEAR(A1029+1/24)=ForecastYear,--TEXT(A1029+1/24,"m/d/yyyy hh:mm"),""),"")</f>
        <v>44239.666666666664</v>
      </c>
      <c r="C1030" s="36">
        <f t="shared" si="137"/>
        <v>2</v>
      </c>
      <c r="D1030" s="36">
        <f t="shared" si="138"/>
        <v>12</v>
      </c>
      <c r="E1030" s="36">
        <f t="shared" si="139"/>
        <v>17</v>
      </c>
      <c r="F1030" s="5">
        <v>44.278422525674777</v>
      </c>
      <c r="G1030" s="5">
        <v>31.235740376510257</v>
      </c>
      <c r="H1030" s="5">
        <v>0.16216216216216214</v>
      </c>
      <c r="I1030" s="5">
        <v>0.11717643527165944</v>
      </c>
      <c r="J1030" s="5">
        <v>3.6248297482670266</v>
      </c>
      <c r="K1030" s="5">
        <f t="shared" si="140"/>
        <v>79.418331247885888</v>
      </c>
      <c r="L1030" s="5">
        <v>1157.918168515321</v>
      </c>
      <c r="M1030" s="5">
        <v>81.889713168536915</v>
      </c>
      <c r="N1030" s="5">
        <f t="shared" si="141"/>
        <v>1239.8078816838579</v>
      </c>
      <c r="O1030" s="5">
        <f t="shared" si="142"/>
        <v>1319.2262129317437</v>
      </c>
      <c r="P1030" s="5"/>
      <c r="Q1030" s="5">
        <v>120.03971353584757</v>
      </c>
      <c r="R1030" s="5">
        <v>212.84324117529525</v>
      </c>
      <c r="S1030" s="5">
        <f t="shared" si="143"/>
        <v>332.88295471114282</v>
      </c>
      <c r="U1030" s="6">
        <f t="shared" ref="U1030:U1093" si="145">+O1030+S1030</f>
        <v>1652.1091676428864</v>
      </c>
      <c r="V1030" s="6"/>
    </row>
    <row r="1031" spans="1:22">
      <c r="A1031" s="35">
        <f t="shared" si="144"/>
        <v>44239.708333333336</v>
      </c>
      <c r="C1031" s="36">
        <f t="shared" ref="C1031:C1094" si="146">IFERROR(MONTH($A1031),0)</f>
        <v>2</v>
      </c>
      <c r="D1031" s="36">
        <f t="shared" ref="D1031:D1094" si="147">IFERROR(DAY($A1031),0)</f>
        <v>12</v>
      </c>
      <c r="E1031" s="36">
        <f t="shared" ref="E1031:E1094" si="148">IFERROR(HOUR($A1031)+1,0)</f>
        <v>18</v>
      </c>
      <c r="F1031" s="5">
        <v>44.496856971106553</v>
      </c>
      <c r="G1031" s="5">
        <v>31.36611407698792</v>
      </c>
      <c r="H1031" s="5">
        <v>0.17108851971237291</v>
      </c>
      <c r="I1031" s="5">
        <v>0.116514475871836</v>
      </c>
      <c r="J1031" s="5">
        <v>2.3588851032610099</v>
      </c>
      <c r="K1031" s="5">
        <f t="shared" ref="K1031:K1094" si="149">SUM(F1031:J1031)</f>
        <v>78.50945914693969</v>
      </c>
      <c r="L1031" s="5">
        <v>1165.7613942924565</v>
      </c>
      <c r="M1031" s="5">
        <v>82.310854602426417</v>
      </c>
      <c r="N1031" s="5">
        <f t="shared" ref="N1031:N1094" si="150">SUM(L1031:M1031)</f>
        <v>1248.0722488948829</v>
      </c>
      <c r="O1031" s="5">
        <f t="shared" ref="O1031:O1094" si="151">SUM(K1031,N1031)</f>
        <v>1326.5817080418226</v>
      </c>
      <c r="P1031" s="5"/>
      <c r="Q1031" s="5">
        <v>124.2728539557574</v>
      </c>
      <c r="R1031" s="5">
        <v>218.51717424253502</v>
      </c>
      <c r="S1031" s="5">
        <f t="shared" ref="S1031:S1094" si="152">SUM(Q1031:R1031)</f>
        <v>342.79002819829242</v>
      </c>
      <c r="U1031" s="6">
        <f t="shared" si="145"/>
        <v>1669.3717362401151</v>
      </c>
      <c r="V1031" s="6"/>
    </row>
    <row r="1032" spans="1:22">
      <c r="A1032" s="35">
        <f t="shared" si="144"/>
        <v>44239.75</v>
      </c>
      <c r="C1032" s="36">
        <f t="shared" si="146"/>
        <v>2</v>
      </c>
      <c r="D1032" s="36">
        <f t="shared" si="147"/>
        <v>12</v>
      </c>
      <c r="E1032" s="36">
        <f t="shared" si="148"/>
        <v>19</v>
      </c>
      <c r="F1032" s="5">
        <v>44.454850346985054</v>
      </c>
      <c r="G1032" s="5">
        <v>29.859660188885872</v>
      </c>
      <c r="H1032" s="5">
        <v>0.16960079345400444</v>
      </c>
      <c r="I1032" s="5">
        <v>0.44991173874669022</v>
      </c>
      <c r="J1032" s="5">
        <v>3.2397515292537893</v>
      </c>
      <c r="K1032" s="5">
        <f t="shared" si="149"/>
        <v>78.173774597325419</v>
      </c>
      <c r="L1032" s="5">
        <v>1137.127238370884</v>
      </c>
      <c r="M1032" s="5">
        <v>79.41364926752189</v>
      </c>
      <c r="N1032" s="5">
        <f t="shared" si="150"/>
        <v>1216.5408876384058</v>
      </c>
      <c r="O1032" s="5">
        <f t="shared" si="151"/>
        <v>1294.7146622357313</v>
      </c>
      <c r="P1032" s="5"/>
      <c r="Q1032" s="5">
        <v>125.10378137627038</v>
      </c>
      <c r="R1032" s="5">
        <v>218.05867460073787</v>
      </c>
      <c r="S1032" s="5">
        <f t="shared" si="152"/>
        <v>343.16245597700822</v>
      </c>
      <c r="U1032" s="6">
        <f t="shared" si="145"/>
        <v>1637.8771182127396</v>
      </c>
      <c r="V1032" s="6"/>
    </row>
    <row r="1033" spans="1:22">
      <c r="A1033" s="35">
        <f t="shared" si="144"/>
        <v>44239.791666666664</v>
      </c>
      <c r="C1033" s="36">
        <f t="shared" si="146"/>
        <v>2</v>
      </c>
      <c r="D1033" s="36">
        <f t="shared" si="147"/>
        <v>12</v>
      </c>
      <c r="E1033" s="36">
        <f t="shared" si="148"/>
        <v>20</v>
      </c>
      <c r="F1033" s="5">
        <v>43.324872158116811</v>
      </c>
      <c r="G1033" s="5">
        <v>29.828190674977467</v>
      </c>
      <c r="H1033" s="5">
        <v>0.16662534093726752</v>
      </c>
      <c r="I1033" s="5">
        <v>0.11557670005541937</v>
      </c>
      <c r="J1033" s="5">
        <v>1.9476765765290174</v>
      </c>
      <c r="K1033" s="5">
        <f t="shared" si="149"/>
        <v>75.382941450615988</v>
      </c>
      <c r="L1033" s="5">
        <v>1097.5529351782395</v>
      </c>
      <c r="M1033" s="5">
        <v>78.653117383968507</v>
      </c>
      <c r="N1033" s="5">
        <f t="shared" si="150"/>
        <v>1176.206052562208</v>
      </c>
      <c r="O1033" s="5">
        <f t="shared" si="151"/>
        <v>1251.5889940128241</v>
      </c>
      <c r="P1033" s="5"/>
      <c r="Q1033" s="5">
        <v>125.95886366365869</v>
      </c>
      <c r="R1033" s="5">
        <v>217.34943296733289</v>
      </c>
      <c r="S1033" s="5">
        <f t="shared" si="152"/>
        <v>343.30829663099155</v>
      </c>
      <c r="U1033" s="6">
        <f t="shared" si="145"/>
        <v>1594.8972906438157</v>
      </c>
      <c r="V1033" s="6"/>
    </row>
    <row r="1034" spans="1:22">
      <c r="A1034" s="35">
        <f t="shared" si="144"/>
        <v>44239.833333333336</v>
      </c>
      <c r="C1034" s="36">
        <f t="shared" si="146"/>
        <v>2</v>
      </c>
      <c r="D1034" s="36">
        <f t="shared" si="147"/>
        <v>12</v>
      </c>
      <c r="E1034" s="36">
        <f t="shared" si="148"/>
        <v>21</v>
      </c>
      <c r="F1034" s="5">
        <v>43.114839037509334</v>
      </c>
      <c r="G1034" s="5">
        <v>29.675338750279519</v>
      </c>
      <c r="H1034" s="5">
        <v>0.16513761467889906</v>
      </c>
      <c r="I1034" s="5">
        <v>0.11022586157351294</v>
      </c>
      <c r="J1034" s="5">
        <v>2.4386513057708945</v>
      </c>
      <c r="K1034" s="5">
        <f t="shared" si="149"/>
        <v>75.504192569812147</v>
      </c>
      <c r="L1034" s="5">
        <v>976.61769116312826</v>
      </c>
      <c r="M1034" s="5">
        <v>67.701410885115308</v>
      </c>
      <c r="N1034" s="5">
        <f t="shared" si="150"/>
        <v>1044.3191020482436</v>
      </c>
      <c r="O1034" s="5">
        <f t="shared" si="151"/>
        <v>1119.8232946180558</v>
      </c>
      <c r="P1034" s="5"/>
      <c r="Q1034" s="5">
        <v>124.45763868735401</v>
      </c>
      <c r="R1034" s="5">
        <v>211.93442938530444</v>
      </c>
      <c r="S1034" s="5">
        <f t="shared" si="152"/>
        <v>336.39206807265845</v>
      </c>
      <c r="U1034" s="6">
        <f t="shared" si="145"/>
        <v>1456.2153626907143</v>
      </c>
      <c r="V1034" s="6"/>
    </row>
    <row r="1035" spans="1:22">
      <c r="A1035" s="35">
        <f t="shared" si="144"/>
        <v>44239.875</v>
      </c>
      <c r="C1035" s="36">
        <f t="shared" si="146"/>
        <v>2</v>
      </c>
      <c r="D1035" s="36">
        <f t="shared" si="147"/>
        <v>12</v>
      </c>
      <c r="E1035" s="36">
        <f t="shared" si="148"/>
        <v>22</v>
      </c>
      <c r="F1035" s="5">
        <v>43.127441024745785</v>
      </c>
      <c r="G1035" s="5">
        <v>29.664099638169375</v>
      </c>
      <c r="H1035" s="5">
        <v>0.16067443590379368</v>
      </c>
      <c r="I1035" s="5">
        <v>0.1039924105585085</v>
      </c>
      <c r="J1035" s="5">
        <v>3.0509944379696226</v>
      </c>
      <c r="K1035" s="5">
        <f t="shared" si="149"/>
        <v>76.107201947347093</v>
      </c>
      <c r="L1035" s="5">
        <v>898.83647950774957</v>
      </c>
      <c r="M1035" s="5">
        <v>63.726578939964121</v>
      </c>
      <c r="N1035" s="5">
        <f t="shared" si="150"/>
        <v>962.56305844771373</v>
      </c>
      <c r="O1035" s="5">
        <f t="shared" si="151"/>
        <v>1038.6702603950607</v>
      </c>
      <c r="P1035" s="5"/>
      <c r="Q1035" s="5">
        <v>121.88152213509505</v>
      </c>
      <c r="R1035" s="5">
        <v>217.86524506435467</v>
      </c>
      <c r="S1035" s="5">
        <f t="shared" si="152"/>
        <v>339.74676719944972</v>
      </c>
      <c r="U1035" s="6">
        <f t="shared" si="145"/>
        <v>1378.4170275945105</v>
      </c>
      <c r="V1035" s="6"/>
    </row>
    <row r="1036" spans="1:22">
      <c r="A1036" s="35">
        <f t="shared" si="144"/>
        <v>44239.916666666664</v>
      </c>
      <c r="C1036" s="36">
        <f t="shared" si="146"/>
        <v>2</v>
      </c>
      <c r="D1036" s="36">
        <f t="shared" si="147"/>
        <v>12</v>
      </c>
      <c r="E1036" s="36">
        <f t="shared" si="148"/>
        <v>23</v>
      </c>
      <c r="F1036" s="5">
        <v>43.644122501440187</v>
      </c>
      <c r="G1036" s="5">
        <v>29.733782133252266</v>
      </c>
      <c r="H1036" s="5">
        <v>0.16513761467889906</v>
      </c>
      <c r="I1036" s="5">
        <v>0.11116363738992951</v>
      </c>
      <c r="J1036" s="5">
        <v>3.093628097931802</v>
      </c>
      <c r="K1036" s="5">
        <f t="shared" si="149"/>
        <v>76.747833984693088</v>
      </c>
      <c r="L1036" s="5">
        <v>835.27241320265011</v>
      </c>
      <c r="M1036" s="5">
        <v>58.444969898479364</v>
      </c>
      <c r="N1036" s="5">
        <f t="shared" si="150"/>
        <v>893.71738310112949</v>
      </c>
      <c r="O1036" s="5">
        <f t="shared" si="151"/>
        <v>970.46521708582259</v>
      </c>
      <c r="P1036" s="5"/>
      <c r="Q1036" s="5">
        <v>119.87304495440748</v>
      </c>
      <c r="R1036" s="5">
        <v>218.32067439605055</v>
      </c>
      <c r="S1036" s="5">
        <f t="shared" si="152"/>
        <v>338.19371935045803</v>
      </c>
      <c r="U1036" s="6">
        <f t="shared" si="145"/>
        <v>1308.6589364362806</v>
      </c>
      <c r="V1036" s="6"/>
    </row>
    <row r="1037" spans="1:22">
      <c r="A1037" s="35">
        <f t="shared" si="144"/>
        <v>44239.958333333336</v>
      </c>
      <c r="C1037" s="36">
        <f t="shared" si="146"/>
        <v>2</v>
      </c>
      <c r="D1037" s="36">
        <f t="shared" si="147"/>
        <v>12</v>
      </c>
      <c r="E1037" s="36">
        <f t="shared" si="148"/>
        <v>24</v>
      </c>
      <c r="F1037" s="5">
        <v>43.959172182351402</v>
      </c>
      <c r="G1037" s="5">
        <v>29.727038665986179</v>
      </c>
      <c r="H1037" s="5">
        <v>0.16513761467889906</v>
      </c>
      <c r="I1037" s="5">
        <v>0.10702639114103274</v>
      </c>
      <c r="J1037" s="5">
        <v>5.5966365215178433</v>
      </c>
      <c r="K1037" s="5">
        <f t="shared" si="149"/>
        <v>79.555011375675349</v>
      </c>
      <c r="L1037" s="5">
        <v>797.16444791863603</v>
      </c>
      <c r="M1037" s="5">
        <v>62.773608023782103</v>
      </c>
      <c r="N1037" s="5">
        <f t="shared" si="150"/>
        <v>859.93805594241815</v>
      </c>
      <c r="O1037" s="5">
        <f t="shared" si="151"/>
        <v>939.49306731809349</v>
      </c>
      <c r="P1037" s="5"/>
      <c r="Q1037" s="5">
        <v>117.15683017427133</v>
      </c>
      <c r="R1037" s="5">
        <v>213.29867050699107</v>
      </c>
      <c r="S1037" s="5">
        <f t="shared" si="152"/>
        <v>330.45550068126238</v>
      </c>
      <c r="U1037" s="6">
        <f t="shared" si="145"/>
        <v>1269.9485679993559</v>
      </c>
      <c r="V1037" s="6"/>
    </row>
    <row r="1038" spans="1:22">
      <c r="A1038" s="35">
        <f t="shared" si="144"/>
        <v>44240</v>
      </c>
      <c r="C1038" s="36">
        <f t="shared" si="146"/>
        <v>2</v>
      </c>
      <c r="D1038" s="36">
        <f t="shared" si="147"/>
        <v>13</v>
      </c>
      <c r="E1038" s="36">
        <f t="shared" si="148"/>
        <v>1</v>
      </c>
      <c r="F1038" s="5">
        <v>44.303626500147672</v>
      </c>
      <c r="G1038" s="5">
        <v>29.746145156573423</v>
      </c>
      <c r="H1038" s="5">
        <v>0.17108851971237291</v>
      </c>
      <c r="I1038" s="5">
        <v>7.8286320532030107E-2</v>
      </c>
      <c r="J1038" s="5">
        <v>5.3232997499861252</v>
      </c>
      <c r="K1038" s="5">
        <f t="shared" si="149"/>
        <v>79.622446246951611</v>
      </c>
      <c r="L1038" s="5">
        <v>869.71054094893645</v>
      </c>
      <c r="M1038" s="5">
        <v>60.229418302579077</v>
      </c>
      <c r="N1038" s="5">
        <f t="shared" si="150"/>
        <v>929.93995925151557</v>
      </c>
      <c r="O1038" s="5">
        <f t="shared" si="151"/>
        <v>1009.5624054984672</v>
      </c>
      <c r="P1038" s="5"/>
      <c r="Q1038" s="5">
        <v>115.23772600102262</v>
      </c>
      <c r="R1038" s="5">
        <v>228.95622858702382</v>
      </c>
      <c r="S1038" s="5">
        <f t="shared" si="152"/>
        <v>344.19395458804644</v>
      </c>
      <c r="U1038" s="6">
        <f t="shared" si="145"/>
        <v>1353.7563600865137</v>
      </c>
      <c r="V1038" s="6"/>
    </row>
    <row r="1039" spans="1:22">
      <c r="A1039" s="35">
        <f t="shared" si="144"/>
        <v>44240.041666666664</v>
      </c>
      <c r="C1039" s="36">
        <f t="shared" si="146"/>
        <v>2</v>
      </c>
      <c r="D1039" s="36">
        <f t="shared" si="147"/>
        <v>13</v>
      </c>
      <c r="E1039" s="36">
        <f t="shared" si="148"/>
        <v>2</v>
      </c>
      <c r="F1039" s="5">
        <v>43.933968207878507</v>
      </c>
      <c r="G1039" s="5">
        <v>29.70118870813285</v>
      </c>
      <c r="H1039" s="5">
        <v>0.17406397222910983</v>
      </c>
      <c r="I1039" s="5">
        <v>7.5031686816231402E-2</v>
      </c>
      <c r="J1039" s="5">
        <v>3.001484381239349</v>
      </c>
      <c r="K1039" s="5">
        <f t="shared" si="149"/>
        <v>76.885736956296043</v>
      </c>
      <c r="L1039" s="5">
        <v>788.46734250914676</v>
      </c>
      <c r="M1039" s="5">
        <v>59.720332628083234</v>
      </c>
      <c r="N1039" s="5">
        <f t="shared" si="150"/>
        <v>848.18767513723003</v>
      </c>
      <c r="O1039" s="5">
        <f t="shared" si="151"/>
        <v>925.07341209352603</v>
      </c>
      <c r="P1039" s="5"/>
      <c r="Q1039" s="5">
        <v>132.15127667518743</v>
      </c>
      <c r="R1039" s="5">
        <v>233.57397497940943</v>
      </c>
      <c r="S1039" s="5">
        <f t="shared" si="152"/>
        <v>365.72525165459683</v>
      </c>
      <c r="U1039" s="6">
        <f t="shared" si="145"/>
        <v>1290.7986637481229</v>
      </c>
      <c r="V1039" s="6"/>
    </row>
    <row r="1040" spans="1:22">
      <c r="A1040" s="35">
        <f t="shared" si="144"/>
        <v>44240.083333333336</v>
      </c>
      <c r="C1040" s="36">
        <f t="shared" si="146"/>
        <v>2</v>
      </c>
      <c r="D1040" s="36">
        <f t="shared" si="147"/>
        <v>13</v>
      </c>
      <c r="E1040" s="36">
        <f t="shared" si="148"/>
        <v>3</v>
      </c>
      <c r="F1040" s="5">
        <v>44.404442398039258</v>
      </c>
      <c r="G1040" s="5">
        <v>29.796721161069069</v>
      </c>
      <c r="H1040" s="5">
        <v>0.16960079345400444</v>
      </c>
      <c r="I1040" s="5">
        <v>7.0397971017467031E-2</v>
      </c>
      <c r="J1040" s="5">
        <v>2.6280960367318711</v>
      </c>
      <c r="K1040" s="5">
        <f t="shared" si="149"/>
        <v>77.069258360311679</v>
      </c>
      <c r="L1040" s="5">
        <v>793.77465461568841</v>
      </c>
      <c r="M1040" s="5">
        <v>59.887550550362889</v>
      </c>
      <c r="N1040" s="5">
        <f t="shared" si="150"/>
        <v>853.66220516605131</v>
      </c>
      <c r="O1040" s="5">
        <f t="shared" si="151"/>
        <v>930.73146352636297</v>
      </c>
      <c r="P1040" s="5"/>
      <c r="Q1040" s="5">
        <v>132.18750897550049</v>
      </c>
      <c r="R1040" s="5">
        <v>239.25289120867873</v>
      </c>
      <c r="S1040" s="5">
        <f t="shared" si="152"/>
        <v>371.44040018417923</v>
      </c>
      <c r="U1040" s="6">
        <f t="shared" si="145"/>
        <v>1302.1718637105423</v>
      </c>
      <c r="V1040" s="6"/>
    </row>
    <row r="1041" spans="1:22">
      <c r="A1041" s="35">
        <f t="shared" si="144"/>
        <v>44240.125</v>
      </c>
      <c r="C1041" s="36">
        <f t="shared" si="146"/>
        <v>2</v>
      </c>
      <c r="D1041" s="36">
        <f t="shared" si="147"/>
        <v>13</v>
      </c>
      <c r="E1041" s="36">
        <f t="shared" si="148"/>
        <v>4</v>
      </c>
      <c r="F1041" s="5">
        <v>44.219613251904683</v>
      </c>
      <c r="G1041" s="5">
        <v>29.802340717124139</v>
      </c>
      <c r="H1041" s="5">
        <v>0.16662534093726752</v>
      </c>
      <c r="I1041" s="5">
        <v>7.1997706233707104E-2</v>
      </c>
      <c r="J1041" s="5">
        <v>2.838169957997128</v>
      </c>
      <c r="K1041" s="5">
        <f t="shared" si="149"/>
        <v>77.098746974196928</v>
      </c>
      <c r="L1041" s="5">
        <v>805.31736584516545</v>
      </c>
      <c r="M1041" s="5">
        <v>59.60266075684941</v>
      </c>
      <c r="N1041" s="5">
        <f t="shared" si="150"/>
        <v>864.9200266020149</v>
      </c>
      <c r="O1041" s="5">
        <f t="shared" si="151"/>
        <v>942.01877357621186</v>
      </c>
      <c r="P1041" s="5"/>
      <c r="Q1041" s="5">
        <v>132.38557888387857</v>
      </c>
      <c r="R1041" s="5">
        <v>229.2929392614686</v>
      </c>
      <c r="S1041" s="5">
        <f t="shared" si="152"/>
        <v>361.6785181453472</v>
      </c>
      <c r="U1041" s="6">
        <f t="shared" si="145"/>
        <v>1303.6972917215589</v>
      </c>
      <c r="V1041" s="6"/>
    </row>
    <row r="1042" spans="1:22">
      <c r="A1042" s="35">
        <f t="shared" si="144"/>
        <v>44240.166666666664</v>
      </c>
      <c r="C1042" s="36">
        <f t="shared" si="146"/>
        <v>2</v>
      </c>
      <c r="D1042" s="36">
        <f t="shared" si="147"/>
        <v>13</v>
      </c>
      <c r="E1042" s="36">
        <f t="shared" si="148"/>
        <v>5</v>
      </c>
      <c r="F1042" s="5">
        <v>44.421245047687862</v>
      </c>
      <c r="G1042" s="5">
        <v>29.712427820242993</v>
      </c>
      <c r="H1042" s="5">
        <v>0.17257624597074137</v>
      </c>
      <c r="I1042" s="5">
        <v>0.11833486422135053</v>
      </c>
      <c r="J1042" s="5">
        <v>3.2452526466682645</v>
      </c>
      <c r="K1042" s="5">
        <f t="shared" si="149"/>
        <v>77.669836624791216</v>
      </c>
      <c r="L1042" s="5">
        <v>820.15884265316765</v>
      </c>
      <c r="M1042" s="5">
        <v>59.763685422748338</v>
      </c>
      <c r="N1042" s="5">
        <f t="shared" si="150"/>
        <v>879.92252807591603</v>
      </c>
      <c r="O1042" s="5">
        <f t="shared" si="151"/>
        <v>957.59236470070721</v>
      </c>
      <c r="P1042" s="5"/>
      <c r="Q1042" s="5">
        <v>131.98340035040354</v>
      </c>
      <c r="R1042" s="5">
        <v>239.37058642922938</v>
      </c>
      <c r="S1042" s="5">
        <f t="shared" si="152"/>
        <v>371.35398677963292</v>
      </c>
      <c r="U1042" s="6">
        <f t="shared" si="145"/>
        <v>1328.9463514803401</v>
      </c>
      <c r="V1042" s="6"/>
    </row>
    <row r="1043" spans="1:22">
      <c r="A1043" s="35">
        <f t="shared" si="144"/>
        <v>44240.208333333336</v>
      </c>
      <c r="C1043" s="36">
        <f t="shared" si="146"/>
        <v>2</v>
      </c>
      <c r="D1043" s="36">
        <f t="shared" si="147"/>
        <v>13</v>
      </c>
      <c r="E1043" s="36">
        <f t="shared" si="148"/>
        <v>6</v>
      </c>
      <c r="F1043" s="5">
        <v>44.694288104477586</v>
      </c>
      <c r="G1043" s="5">
        <v>31.404327058162405</v>
      </c>
      <c r="H1043" s="5">
        <v>0.16960079345400444</v>
      </c>
      <c r="I1043" s="5">
        <v>0.12230662062029135</v>
      </c>
      <c r="J1043" s="5">
        <v>2.4290243502955637</v>
      </c>
      <c r="K1043" s="5">
        <f t="shared" si="149"/>
        <v>78.819546927009853</v>
      </c>
      <c r="L1043" s="5">
        <v>845.86131218926607</v>
      </c>
      <c r="M1043" s="5">
        <v>61.754198023514292</v>
      </c>
      <c r="N1043" s="5">
        <f t="shared" si="150"/>
        <v>907.61551021278035</v>
      </c>
      <c r="O1043" s="5">
        <f t="shared" si="151"/>
        <v>986.43505713979016</v>
      </c>
      <c r="P1043" s="5"/>
      <c r="Q1043" s="5">
        <v>115.66526714471681</v>
      </c>
      <c r="R1043" s="5">
        <v>245.27479275406813</v>
      </c>
      <c r="S1043" s="5">
        <f t="shared" si="152"/>
        <v>360.94005989878497</v>
      </c>
      <c r="U1043" s="6">
        <f t="shared" si="145"/>
        <v>1347.3751170385751</v>
      </c>
      <c r="V1043" s="6"/>
    </row>
    <row r="1044" spans="1:22">
      <c r="A1044" s="35">
        <f t="shared" si="144"/>
        <v>44240.25</v>
      </c>
      <c r="C1044" s="36">
        <f t="shared" si="146"/>
        <v>2</v>
      </c>
      <c r="D1044" s="36">
        <f t="shared" si="147"/>
        <v>13</v>
      </c>
      <c r="E1044" s="36">
        <f t="shared" si="148"/>
        <v>7</v>
      </c>
      <c r="F1044" s="5">
        <v>44.786702677544881</v>
      </c>
      <c r="G1044" s="5">
        <v>29.840553698298624</v>
      </c>
      <c r="H1044" s="5">
        <v>0.17108851971237291</v>
      </c>
      <c r="I1044" s="5">
        <v>0.11535604692214491</v>
      </c>
      <c r="J1044" s="5">
        <v>2.6215634598021822</v>
      </c>
      <c r="K1044" s="5">
        <f t="shared" si="149"/>
        <v>77.535264402280205</v>
      </c>
      <c r="L1044" s="5">
        <v>895.02617769524181</v>
      </c>
      <c r="M1044" s="5">
        <v>56.620436568716904</v>
      </c>
      <c r="N1044" s="5">
        <f t="shared" si="150"/>
        <v>951.64661426395867</v>
      </c>
      <c r="O1044" s="5">
        <f t="shared" si="151"/>
        <v>1029.1818786662388</v>
      </c>
      <c r="P1044" s="5"/>
      <c r="Q1044" s="5">
        <v>117.7474166693743</v>
      </c>
      <c r="R1044" s="5">
        <v>219.55698593018215</v>
      </c>
      <c r="S1044" s="5">
        <f t="shared" si="152"/>
        <v>337.30440259955645</v>
      </c>
      <c r="U1044" s="6">
        <f t="shared" si="145"/>
        <v>1366.4862812657952</v>
      </c>
      <c r="V1044" s="6"/>
    </row>
    <row r="1045" spans="1:22">
      <c r="A1045" s="35">
        <f t="shared" si="144"/>
        <v>44240.291666666664</v>
      </c>
      <c r="C1045" s="36">
        <f t="shared" si="146"/>
        <v>2</v>
      </c>
      <c r="D1045" s="36">
        <f t="shared" si="147"/>
        <v>13</v>
      </c>
      <c r="E1045" s="36">
        <f t="shared" si="148"/>
        <v>8</v>
      </c>
      <c r="F1045" s="5">
        <v>43.043427776502789</v>
      </c>
      <c r="G1045" s="5">
        <v>31.353751053666755</v>
      </c>
      <c r="H1045" s="5">
        <v>0.1636498884205306</v>
      </c>
      <c r="I1045" s="5">
        <v>0.11579735318869389</v>
      </c>
      <c r="J1045" s="5">
        <v>3.1400437761164337</v>
      </c>
      <c r="K1045" s="5">
        <f t="shared" si="149"/>
        <v>77.816669847895199</v>
      </c>
      <c r="L1045" s="5">
        <v>951.49008149539304</v>
      </c>
      <c r="M1045" s="5">
        <v>61.064717347527257</v>
      </c>
      <c r="N1045" s="5">
        <f t="shared" si="150"/>
        <v>1012.5547988429203</v>
      </c>
      <c r="O1045" s="5">
        <f t="shared" si="151"/>
        <v>1090.3714686908154</v>
      </c>
      <c r="P1045" s="5"/>
      <c r="Q1045" s="5">
        <v>119.86338300765732</v>
      </c>
      <c r="R1045" s="5">
        <v>245.27786306416945</v>
      </c>
      <c r="S1045" s="5">
        <f t="shared" si="152"/>
        <v>365.1412460718268</v>
      </c>
      <c r="U1045" s="6">
        <f t="shared" si="145"/>
        <v>1455.5127147626422</v>
      </c>
      <c r="V1045" s="6"/>
    </row>
    <row r="1046" spans="1:22">
      <c r="A1046" s="35">
        <f t="shared" si="144"/>
        <v>44240.333333333336</v>
      </c>
      <c r="C1046" s="36">
        <f t="shared" si="146"/>
        <v>2</v>
      </c>
      <c r="D1046" s="36">
        <f t="shared" si="147"/>
        <v>13</v>
      </c>
      <c r="E1046" s="36">
        <f t="shared" si="148"/>
        <v>9</v>
      </c>
      <c r="F1046" s="5">
        <v>43.072832413387843</v>
      </c>
      <c r="G1046" s="5">
        <v>31.359370609721832</v>
      </c>
      <c r="H1046" s="5">
        <v>0.16216216216216214</v>
      </c>
      <c r="I1046" s="5">
        <v>0.11022586157351294</v>
      </c>
      <c r="J1046" s="5">
        <v>2.9726035148133563</v>
      </c>
      <c r="K1046" s="5">
        <f t="shared" si="149"/>
        <v>77.677194561658709</v>
      </c>
      <c r="L1046" s="5">
        <v>988.71646305701188</v>
      </c>
      <c r="M1046" s="5">
        <v>63.922285841595134</v>
      </c>
      <c r="N1046" s="5">
        <f t="shared" si="150"/>
        <v>1052.638748898607</v>
      </c>
      <c r="O1046" s="5">
        <f t="shared" si="151"/>
        <v>1130.3159434602658</v>
      </c>
      <c r="P1046" s="5"/>
      <c r="Q1046" s="5">
        <v>123.39603228818123</v>
      </c>
      <c r="R1046" s="5">
        <v>245.11308975539862</v>
      </c>
      <c r="S1046" s="5">
        <f t="shared" si="152"/>
        <v>368.50912204357985</v>
      </c>
      <c r="U1046" s="6">
        <f t="shared" si="145"/>
        <v>1498.8250655038455</v>
      </c>
      <c r="V1046" s="6"/>
    </row>
    <row r="1047" spans="1:22">
      <c r="A1047" s="35">
        <f t="shared" si="144"/>
        <v>44240.375</v>
      </c>
      <c r="C1047" s="36">
        <f t="shared" si="146"/>
        <v>2</v>
      </c>
      <c r="D1047" s="36">
        <f t="shared" si="147"/>
        <v>13</v>
      </c>
      <c r="E1047" s="36">
        <f t="shared" si="148"/>
        <v>10</v>
      </c>
      <c r="F1047" s="5">
        <v>42.879601942428955</v>
      </c>
      <c r="G1047" s="5">
        <v>31.385220567575161</v>
      </c>
      <c r="H1047" s="5">
        <v>0.16067443590379368</v>
      </c>
      <c r="I1047" s="5">
        <v>0.10189620579240083</v>
      </c>
      <c r="J1047" s="5">
        <v>0.78143968466035663</v>
      </c>
      <c r="K1047" s="5">
        <f t="shared" si="149"/>
        <v>75.308832836360665</v>
      </c>
      <c r="L1047" s="5">
        <v>981.37388976419948</v>
      </c>
      <c r="M1047" s="5">
        <v>66.066391200603135</v>
      </c>
      <c r="N1047" s="5">
        <f t="shared" si="150"/>
        <v>1047.4402809648027</v>
      </c>
      <c r="O1047" s="5">
        <f t="shared" si="151"/>
        <v>1122.7491138011633</v>
      </c>
      <c r="P1047" s="5"/>
      <c r="Q1047" s="5">
        <v>123.34409932439914</v>
      </c>
      <c r="R1047" s="5">
        <v>239.31020366390339</v>
      </c>
      <c r="S1047" s="5">
        <f t="shared" si="152"/>
        <v>362.65430298830256</v>
      </c>
      <c r="U1047" s="6">
        <f t="shared" si="145"/>
        <v>1485.4034167894658</v>
      </c>
      <c r="V1047" s="6"/>
    </row>
    <row r="1048" spans="1:22">
      <c r="A1048" s="35">
        <f t="shared" si="144"/>
        <v>44240.416666666664</v>
      </c>
      <c r="C1048" s="36">
        <f t="shared" si="146"/>
        <v>2</v>
      </c>
      <c r="D1048" s="36">
        <f t="shared" si="147"/>
        <v>13</v>
      </c>
      <c r="E1048" s="36">
        <f t="shared" si="148"/>
        <v>11</v>
      </c>
      <c r="F1048" s="5">
        <v>42.900605254489705</v>
      </c>
      <c r="G1048" s="5">
        <v>31.226749086822139</v>
      </c>
      <c r="H1048" s="5">
        <v>0.15472353087031984</v>
      </c>
      <c r="I1048" s="5">
        <v>0.12368570270325696</v>
      </c>
      <c r="J1048" s="5">
        <v>2.5651770063038155</v>
      </c>
      <c r="K1048" s="5">
        <f t="shared" si="149"/>
        <v>76.970940581189225</v>
      </c>
      <c r="L1048" s="5">
        <v>960.36330576300406</v>
      </c>
      <c r="M1048" s="5">
        <v>65.81122903771714</v>
      </c>
      <c r="N1048" s="5">
        <f t="shared" si="150"/>
        <v>1026.1745348007212</v>
      </c>
      <c r="O1048" s="5">
        <f t="shared" si="151"/>
        <v>1103.1454753819105</v>
      </c>
      <c r="P1048" s="5"/>
      <c r="Q1048" s="5">
        <v>120.78247569226542</v>
      </c>
      <c r="R1048" s="5">
        <v>233.97413872928149</v>
      </c>
      <c r="S1048" s="5">
        <f t="shared" si="152"/>
        <v>354.75661442154694</v>
      </c>
      <c r="U1048" s="6">
        <f t="shared" si="145"/>
        <v>1457.9020898034573</v>
      </c>
      <c r="V1048" s="6"/>
    </row>
    <row r="1049" spans="1:22">
      <c r="A1049" s="35">
        <f t="shared" si="144"/>
        <v>44240.458333333336</v>
      </c>
      <c r="C1049" s="36">
        <f t="shared" si="146"/>
        <v>2</v>
      </c>
      <c r="D1049" s="36">
        <f t="shared" si="147"/>
        <v>13</v>
      </c>
      <c r="E1049" s="36">
        <f t="shared" si="148"/>
        <v>12</v>
      </c>
      <c r="F1049" s="5">
        <v>42.72417743317942</v>
      </c>
      <c r="G1049" s="5">
        <v>29.677586572701546</v>
      </c>
      <c r="H1049" s="5">
        <v>0.15769898338705676</v>
      </c>
      <c r="I1049" s="5">
        <v>0.11232206633962061</v>
      </c>
      <c r="J1049" s="5">
        <v>6.0797033944764127</v>
      </c>
      <c r="K1049" s="5">
        <f t="shared" si="149"/>
        <v>78.75148845008404</v>
      </c>
      <c r="L1049" s="5">
        <v>930.41815272339147</v>
      </c>
      <c r="M1049" s="5">
        <v>65.090333995000407</v>
      </c>
      <c r="N1049" s="5">
        <f t="shared" si="150"/>
        <v>995.50848671839185</v>
      </c>
      <c r="O1049" s="5">
        <f t="shared" si="151"/>
        <v>1074.2599751684759</v>
      </c>
      <c r="P1049" s="5"/>
      <c r="Q1049" s="5">
        <v>119.25588810574158</v>
      </c>
      <c r="R1049" s="5">
        <v>244.23191075631973</v>
      </c>
      <c r="S1049" s="5">
        <f t="shared" si="152"/>
        <v>363.48779886206131</v>
      </c>
      <c r="U1049" s="6">
        <f t="shared" si="145"/>
        <v>1437.7477740305371</v>
      </c>
      <c r="V1049" s="6"/>
    </row>
    <row r="1050" spans="1:22">
      <c r="A1050" s="35">
        <f t="shared" si="144"/>
        <v>44240.5</v>
      </c>
      <c r="C1050" s="36">
        <f t="shared" si="146"/>
        <v>2</v>
      </c>
      <c r="D1050" s="36">
        <f t="shared" si="147"/>
        <v>13</v>
      </c>
      <c r="E1050" s="36">
        <f t="shared" si="148"/>
        <v>13</v>
      </c>
      <c r="F1050" s="5">
        <v>43.072832413387843</v>
      </c>
      <c r="G1050" s="5">
        <v>29.613523633673733</v>
      </c>
      <c r="H1050" s="5">
        <v>0.15323580461195138</v>
      </c>
      <c r="I1050" s="5">
        <v>0.10884677949054733</v>
      </c>
      <c r="J1050" s="5">
        <v>5.3824367621917304</v>
      </c>
      <c r="K1050" s="5">
        <f t="shared" si="149"/>
        <v>78.330875393355811</v>
      </c>
      <c r="L1050" s="5">
        <v>893.71419114541447</v>
      </c>
      <c r="M1050" s="5">
        <v>62.231526849656397</v>
      </c>
      <c r="N1050" s="5">
        <f t="shared" si="150"/>
        <v>955.94571799507082</v>
      </c>
      <c r="O1050" s="5">
        <f t="shared" si="151"/>
        <v>1034.2765933884266</v>
      </c>
      <c r="P1050" s="5"/>
      <c r="Q1050" s="5">
        <v>116.33918793053982</v>
      </c>
      <c r="R1050" s="5">
        <v>244.26977791423596</v>
      </c>
      <c r="S1050" s="5">
        <f t="shared" si="152"/>
        <v>360.60896584477575</v>
      </c>
      <c r="U1050" s="6">
        <f t="shared" si="145"/>
        <v>1394.8855592332025</v>
      </c>
      <c r="V1050" s="6"/>
    </row>
    <row r="1051" spans="1:22">
      <c r="A1051" s="35">
        <f t="shared" si="144"/>
        <v>44240.541666666664</v>
      </c>
      <c r="C1051" s="36">
        <f t="shared" si="146"/>
        <v>2</v>
      </c>
      <c r="D1051" s="36">
        <f t="shared" si="147"/>
        <v>13</v>
      </c>
      <c r="E1051" s="36">
        <f t="shared" si="148"/>
        <v>14</v>
      </c>
      <c r="F1051" s="5">
        <v>44.144001328485984</v>
      </c>
      <c r="G1051" s="5">
        <v>29.519115091948528</v>
      </c>
      <c r="H1051" s="5">
        <v>0.15918670964542522</v>
      </c>
      <c r="I1051" s="5">
        <v>0.11303918902276272</v>
      </c>
      <c r="J1051" s="5">
        <v>5.3205491912788885</v>
      </c>
      <c r="K1051" s="5">
        <f t="shared" si="149"/>
        <v>79.255891510381574</v>
      </c>
      <c r="L1051" s="5">
        <v>867.902884112724</v>
      </c>
      <c r="M1051" s="5">
        <v>58.54406200057101</v>
      </c>
      <c r="N1051" s="5">
        <f t="shared" si="150"/>
        <v>926.44694611329498</v>
      </c>
      <c r="O1051" s="5">
        <f t="shared" si="151"/>
        <v>1005.7028376236766</v>
      </c>
      <c r="P1051" s="5"/>
      <c r="Q1051" s="5">
        <v>115.06501870286368</v>
      </c>
      <c r="R1051" s="5">
        <v>244.11523897246957</v>
      </c>
      <c r="S1051" s="5">
        <f t="shared" si="152"/>
        <v>359.18025767533322</v>
      </c>
      <c r="U1051" s="6">
        <f t="shared" si="145"/>
        <v>1364.8830952990097</v>
      </c>
      <c r="V1051" s="6"/>
    </row>
    <row r="1052" spans="1:22">
      <c r="A1052" s="35">
        <f t="shared" si="144"/>
        <v>44240.583333333336</v>
      </c>
      <c r="C1052" s="36">
        <f t="shared" si="146"/>
        <v>2</v>
      </c>
      <c r="D1052" s="36">
        <f t="shared" si="147"/>
        <v>13</v>
      </c>
      <c r="E1052" s="36">
        <f t="shared" si="148"/>
        <v>15</v>
      </c>
      <c r="F1052" s="5">
        <v>44.097794041952348</v>
      </c>
      <c r="G1052" s="5">
        <v>29.709056086609952</v>
      </c>
      <c r="H1052" s="5">
        <v>0.15918670964542522</v>
      </c>
      <c r="I1052" s="5">
        <v>0.10470953324165061</v>
      </c>
      <c r="J1052" s="5">
        <v>5.3941266366974894</v>
      </c>
      <c r="K1052" s="5">
        <f t="shared" si="149"/>
        <v>79.464873008146867</v>
      </c>
      <c r="L1052" s="5">
        <v>851.43774974192615</v>
      </c>
      <c r="M1052" s="5">
        <v>58.470981575278408</v>
      </c>
      <c r="N1052" s="5">
        <f t="shared" si="150"/>
        <v>909.90873131720457</v>
      </c>
      <c r="O1052" s="5">
        <f t="shared" si="151"/>
        <v>989.37360432535138</v>
      </c>
      <c r="P1052" s="5"/>
      <c r="Q1052" s="5">
        <v>131.18749748685988</v>
      </c>
      <c r="R1052" s="5">
        <v>244.98413673114317</v>
      </c>
      <c r="S1052" s="5">
        <f t="shared" si="152"/>
        <v>376.17163421800308</v>
      </c>
      <c r="U1052" s="6">
        <f t="shared" si="145"/>
        <v>1365.5452385433546</v>
      </c>
      <c r="V1052" s="6"/>
    </row>
    <row r="1053" spans="1:22">
      <c r="A1053" s="35">
        <f t="shared" si="144"/>
        <v>44240.625</v>
      </c>
      <c r="C1053" s="36">
        <f t="shared" si="146"/>
        <v>2</v>
      </c>
      <c r="D1053" s="36">
        <f t="shared" si="147"/>
        <v>13</v>
      </c>
      <c r="E1053" s="36">
        <f t="shared" si="148"/>
        <v>16</v>
      </c>
      <c r="F1053" s="5">
        <v>43.971774169587853</v>
      </c>
      <c r="G1053" s="5">
        <v>29.405600059636082</v>
      </c>
      <c r="H1053" s="5">
        <v>0.16067443590379368</v>
      </c>
      <c r="I1053" s="5">
        <v>8.7333098996284331E-2</v>
      </c>
      <c r="J1053" s="5">
        <v>5.3391154625527406</v>
      </c>
      <c r="K1053" s="5">
        <f t="shared" si="149"/>
        <v>78.964497226676755</v>
      </c>
      <c r="L1053" s="5">
        <v>883.04119045688628</v>
      </c>
      <c r="M1053" s="5">
        <v>61.059762742422684</v>
      </c>
      <c r="N1053" s="5">
        <f t="shared" si="150"/>
        <v>944.10095319930895</v>
      </c>
      <c r="O1053" s="5">
        <f t="shared" si="151"/>
        <v>1023.0654504259857</v>
      </c>
      <c r="P1053" s="5"/>
      <c r="Q1053" s="5">
        <v>130.87348421747998</v>
      </c>
      <c r="R1053" s="5">
        <v>244.66175417050454</v>
      </c>
      <c r="S1053" s="5">
        <f t="shared" si="152"/>
        <v>375.53523838798452</v>
      </c>
      <c r="U1053" s="6">
        <f t="shared" si="145"/>
        <v>1398.6006888139702</v>
      </c>
      <c r="V1053" s="6"/>
    </row>
    <row r="1054" spans="1:22">
      <c r="A1054" s="35">
        <f t="shared" si="144"/>
        <v>44240.666666666664</v>
      </c>
      <c r="C1054" s="36">
        <f t="shared" si="146"/>
        <v>2</v>
      </c>
      <c r="D1054" s="36">
        <f t="shared" si="147"/>
        <v>13</v>
      </c>
      <c r="E1054" s="36">
        <f t="shared" si="148"/>
        <v>17</v>
      </c>
      <c r="F1054" s="5">
        <v>44.341432461857018</v>
      </c>
      <c r="G1054" s="5">
        <v>29.632630124260974</v>
      </c>
      <c r="H1054" s="5">
        <v>0.16662534093726752</v>
      </c>
      <c r="I1054" s="5">
        <v>0.12021041585418368</v>
      </c>
      <c r="J1054" s="5">
        <v>5.2782593511551132</v>
      </c>
      <c r="K1054" s="5">
        <f t="shared" si="149"/>
        <v>79.539157694064571</v>
      </c>
      <c r="L1054" s="5">
        <v>952.86539167960132</v>
      </c>
      <c r="M1054" s="5">
        <v>64.477201613308353</v>
      </c>
      <c r="N1054" s="5">
        <f t="shared" si="150"/>
        <v>1017.3425932929097</v>
      </c>
      <c r="O1054" s="5">
        <f t="shared" si="151"/>
        <v>1096.8817509869743</v>
      </c>
      <c r="P1054" s="5"/>
      <c r="Q1054" s="5">
        <v>115.31139834499254</v>
      </c>
      <c r="R1054" s="5">
        <v>239.4586019854672</v>
      </c>
      <c r="S1054" s="5">
        <f t="shared" si="152"/>
        <v>354.77000033045977</v>
      </c>
      <c r="U1054" s="6">
        <f t="shared" si="145"/>
        <v>1451.651751317434</v>
      </c>
      <c r="V1054" s="6"/>
    </row>
    <row r="1055" spans="1:22">
      <c r="A1055" s="35">
        <f t="shared" si="144"/>
        <v>44240.708333333336</v>
      </c>
      <c r="C1055" s="36">
        <f t="shared" si="146"/>
        <v>2</v>
      </c>
      <c r="D1055" s="36">
        <f t="shared" si="147"/>
        <v>13</v>
      </c>
      <c r="E1055" s="36">
        <f t="shared" si="148"/>
        <v>18</v>
      </c>
      <c r="F1055" s="5">
        <v>45.27818017976638</v>
      </c>
      <c r="G1055" s="5">
        <v>29.524734648003598</v>
      </c>
      <c r="H1055" s="5">
        <v>0.17108851971237291</v>
      </c>
      <c r="I1055" s="5">
        <v>0.10095842997598425</v>
      </c>
      <c r="J1055" s="5">
        <v>5.6468342179249262</v>
      </c>
      <c r="K1055" s="5">
        <f t="shared" si="149"/>
        <v>80.721795995383275</v>
      </c>
      <c r="L1055" s="5">
        <v>1113.0652467379634</v>
      </c>
      <c r="M1055" s="5">
        <v>66.231131820330518</v>
      </c>
      <c r="N1055" s="5">
        <f t="shared" si="150"/>
        <v>1179.296378558294</v>
      </c>
      <c r="O1055" s="5">
        <f t="shared" si="151"/>
        <v>1260.0181745536772</v>
      </c>
      <c r="P1055" s="5"/>
      <c r="Q1055" s="5">
        <v>120.23416021419436</v>
      </c>
      <c r="R1055" s="5">
        <v>244.14184832668096</v>
      </c>
      <c r="S1055" s="5">
        <f t="shared" si="152"/>
        <v>364.37600854087532</v>
      </c>
      <c r="U1055" s="6">
        <f t="shared" si="145"/>
        <v>1624.3941830945525</v>
      </c>
      <c r="V1055" s="6"/>
    </row>
    <row r="1056" spans="1:22">
      <c r="A1056" s="35">
        <f t="shared" si="144"/>
        <v>44240.75</v>
      </c>
      <c r="C1056" s="36">
        <f t="shared" si="146"/>
        <v>2</v>
      </c>
      <c r="D1056" s="36">
        <f t="shared" si="147"/>
        <v>13</v>
      </c>
      <c r="E1056" s="36">
        <f t="shared" si="148"/>
        <v>19</v>
      </c>
      <c r="F1056" s="5">
        <v>45.105953020868249</v>
      </c>
      <c r="G1056" s="5">
        <v>29.482026021985053</v>
      </c>
      <c r="H1056" s="5">
        <v>0.17257624597074137</v>
      </c>
      <c r="I1056" s="5">
        <v>0.44947043248014118</v>
      </c>
      <c r="J1056" s="5">
        <v>5.6437398393792835</v>
      </c>
      <c r="K1056" s="5">
        <f t="shared" si="149"/>
        <v>80.85376556068347</v>
      </c>
      <c r="L1056" s="5">
        <v>1106.2213470659001</v>
      </c>
      <c r="M1056" s="5">
        <v>66.776138381834556</v>
      </c>
      <c r="N1056" s="5">
        <f t="shared" si="150"/>
        <v>1172.9974854477346</v>
      </c>
      <c r="O1056" s="5">
        <f t="shared" si="151"/>
        <v>1253.8512510084181</v>
      </c>
      <c r="P1056" s="5"/>
      <c r="Q1056" s="5">
        <v>121.98901129269049</v>
      </c>
      <c r="R1056" s="5">
        <v>239.44529730836149</v>
      </c>
      <c r="S1056" s="5">
        <f t="shared" si="152"/>
        <v>361.43430860105195</v>
      </c>
      <c r="U1056" s="6">
        <f t="shared" si="145"/>
        <v>1615.2855596094701</v>
      </c>
      <c r="V1056" s="6"/>
    </row>
    <row r="1057" spans="1:22">
      <c r="A1057" s="35">
        <f t="shared" si="144"/>
        <v>44240.791666666664</v>
      </c>
      <c r="C1057" s="36">
        <f t="shared" si="146"/>
        <v>2</v>
      </c>
      <c r="D1057" s="36">
        <f t="shared" si="147"/>
        <v>13</v>
      </c>
      <c r="E1057" s="36">
        <f t="shared" si="148"/>
        <v>20</v>
      </c>
      <c r="F1057" s="5">
        <v>46.248533196972936</v>
      </c>
      <c r="G1057" s="5">
        <v>30.622084855296428</v>
      </c>
      <c r="H1057" s="5">
        <v>0.17108851971237291</v>
      </c>
      <c r="I1057" s="5">
        <v>0.12136884480387483</v>
      </c>
      <c r="J1057" s="5">
        <v>5.2648503774573303</v>
      </c>
      <c r="K1057" s="5">
        <f t="shared" si="149"/>
        <v>82.427925794242938</v>
      </c>
      <c r="L1057" s="5">
        <v>1006.2165430772209</v>
      </c>
      <c r="M1057" s="5">
        <v>66.64484134656314</v>
      </c>
      <c r="N1057" s="5">
        <f t="shared" si="150"/>
        <v>1072.8613844237841</v>
      </c>
      <c r="O1057" s="5">
        <f t="shared" si="151"/>
        <v>1155.2893102180271</v>
      </c>
      <c r="P1057" s="5"/>
      <c r="Q1057" s="5">
        <v>122.99868472808126</v>
      </c>
      <c r="R1057" s="5">
        <v>249.37775048613241</v>
      </c>
      <c r="S1057" s="5">
        <f t="shared" si="152"/>
        <v>372.37643521421364</v>
      </c>
      <c r="U1057" s="6">
        <f t="shared" si="145"/>
        <v>1527.6657454322408</v>
      </c>
      <c r="V1057" s="6"/>
    </row>
    <row r="1058" spans="1:22">
      <c r="A1058" s="35">
        <f t="shared" si="144"/>
        <v>44240.833333333336</v>
      </c>
      <c r="C1058" s="36">
        <f t="shared" si="146"/>
        <v>2</v>
      </c>
      <c r="D1058" s="36">
        <f t="shared" si="147"/>
        <v>13</v>
      </c>
      <c r="E1058" s="36">
        <f t="shared" si="148"/>
        <v>21</v>
      </c>
      <c r="F1058" s="5">
        <v>45.736052382690687</v>
      </c>
      <c r="G1058" s="5">
        <v>29.595541054297502</v>
      </c>
      <c r="H1058" s="5">
        <v>0.17108851971237291</v>
      </c>
      <c r="I1058" s="5">
        <v>0.45040820829655775</v>
      </c>
      <c r="J1058" s="5">
        <v>5.5440320862419279</v>
      </c>
      <c r="K1058" s="5">
        <f t="shared" si="149"/>
        <v>81.497122251239034</v>
      </c>
      <c r="L1058" s="5">
        <v>984.93881249348169</v>
      </c>
      <c r="M1058" s="5">
        <v>64.930547980377639</v>
      </c>
      <c r="N1058" s="5">
        <f t="shared" si="150"/>
        <v>1049.8693604738594</v>
      </c>
      <c r="O1058" s="5">
        <f t="shared" si="151"/>
        <v>1131.3664827250984</v>
      </c>
      <c r="P1058" s="5"/>
      <c r="Q1058" s="5">
        <v>121.82355045459417</v>
      </c>
      <c r="R1058" s="5">
        <v>244.2165592058131</v>
      </c>
      <c r="S1058" s="5">
        <f t="shared" si="152"/>
        <v>366.04010966040727</v>
      </c>
      <c r="U1058" s="6">
        <f t="shared" si="145"/>
        <v>1497.4065923855057</v>
      </c>
      <c r="V1058" s="6"/>
    </row>
    <row r="1059" spans="1:22">
      <c r="A1059" s="35">
        <f t="shared" si="144"/>
        <v>44240.875</v>
      </c>
      <c r="C1059" s="36">
        <f t="shared" si="146"/>
        <v>2</v>
      </c>
      <c r="D1059" s="36">
        <f t="shared" si="147"/>
        <v>13</v>
      </c>
      <c r="E1059" s="36">
        <f t="shared" si="148"/>
        <v>22</v>
      </c>
      <c r="F1059" s="5">
        <v>45.412601376955166</v>
      </c>
      <c r="G1059" s="5">
        <v>29.729286488408206</v>
      </c>
      <c r="H1059" s="5">
        <v>0.17406397222910983</v>
      </c>
      <c r="I1059" s="5">
        <v>0.11767290482152704</v>
      </c>
      <c r="J1059" s="5">
        <v>5.3642143107562816</v>
      </c>
      <c r="K1059" s="5">
        <f t="shared" si="149"/>
        <v>80.797839053170293</v>
      </c>
      <c r="L1059" s="5">
        <v>946.24312472787074</v>
      </c>
      <c r="M1059" s="5">
        <v>62.367778490032414</v>
      </c>
      <c r="N1059" s="5">
        <f t="shared" si="150"/>
        <v>1008.6109032179031</v>
      </c>
      <c r="O1059" s="5">
        <f t="shared" si="151"/>
        <v>1089.4087422710734</v>
      </c>
      <c r="P1059" s="5"/>
      <c r="Q1059" s="5">
        <v>120.18705822378737</v>
      </c>
      <c r="R1059" s="5">
        <v>244.32913724286155</v>
      </c>
      <c r="S1059" s="5">
        <f t="shared" si="152"/>
        <v>364.51619546664892</v>
      </c>
      <c r="U1059" s="6">
        <f t="shared" si="145"/>
        <v>1453.9249377377223</v>
      </c>
      <c r="V1059" s="6"/>
    </row>
    <row r="1060" spans="1:22">
      <c r="A1060" s="35">
        <f t="shared" si="144"/>
        <v>44240.916666666664</v>
      </c>
      <c r="C1060" s="36">
        <f t="shared" si="146"/>
        <v>2</v>
      </c>
      <c r="D1060" s="36">
        <f t="shared" si="147"/>
        <v>13</v>
      </c>
      <c r="E1060" s="36">
        <f t="shared" si="148"/>
        <v>23</v>
      </c>
      <c r="F1060" s="5">
        <v>45.883075567115924</v>
      </c>
      <c r="G1060" s="5">
        <v>29.591045409453447</v>
      </c>
      <c r="H1060" s="5">
        <v>0.16960079345400444</v>
      </c>
      <c r="I1060" s="5">
        <v>0.116514475871836</v>
      </c>
      <c r="J1060" s="5">
        <v>5.4601400456711868</v>
      </c>
      <c r="K1060" s="5">
        <f t="shared" si="149"/>
        <v>81.220376291566396</v>
      </c>
      <c r="L1060" s="5">
        <v>892.71189674498066</v>
      </c>
      <c r="M1060" s="5">
        <v>58.224489971325433</v>
      </c>
      <c r="N1060" s="5">
        <f t="shared" si="150"/>
        <v>950.93638671630606</v>
      </c>
      <c r="O1060" s="5">
        <f t="shared" si="151"/>
        <v>1032.1567630078725</v>
      </c>
      <c r="P1060" s="5"/>
      <c r="Q1060" s="5">
        <v>118.01432794834722</v>
      </c>
      <c r="R1060" s="5">
        <v>239.7420939514891</v>
      </c>
      <c r="S1060" s="5">
        <f t="shared" si="152"/>
        <v>357.75642189983631</v>
      </c>
      <c r="U1060" s="6">
        <f t="shared" si="145"/>
        <v>1389.9131849077089</v>
      </c>
      <c r="V1060" s="6"/>
    </row>
    <row r="1061" spans="1:22">
      <c r="A1061" s="35">
        <f t="shared" si="144"/>
        <v>44240.958333333336</v>
      </c>
      <c r="C1061" s="36">
        <f t="shared" si="146"/>
        <v>2</v>
      </c>
      <c r="D1061" s="36">
        <f t="shared" si="147"/>
        <v>13</v>
      </c>
      <c r="E1061" s="36">
        <f t="shared" si="148"/>
        <v>24</v>
      </c>
      <c r="F1061" s="5">
        <v>46.219128560087889</v>
      </c>
      <c r="G1061" s="5">
        <v>29.432573928700425</v>
      </c>
      <c r="H1061" s="5">
        <v>0.17257624597074137</v>
      </c>
      <c r="I1061" s="5">
        <v>0.12230662062029135</v>
      </c>
      <c r="J1061" s="5">
        <v>5.1214775048425807</v>
      </c>
      <c r="K1061" s="5">
        <f t="shared" si="149"/>
        <v>81.068062860221943</v>
      </c>
      <c r="L1061" s="5">
        <v>836.96335212697522</v>
      </c>
      <c r="M1061" s="5">
        <v>62.826870028656366</v>
      </c>
      <c r="N1061" s="5">
        <f t="shared" si="150"/>
        <v>899.79022215563157</v>
      </c>
      <c r="O1061" s="5">
        <f t="shared" si="151"/>
        <v>980.85828501585354</v>
      </c>
      <c r="P1061" s="5"/>
      <c r="Q1061" s="5">
        <v>115.21477887749103</v>
      </c>
      <c r="R1061" s="5">
        <v>244.03336403643434</v>
      </c>
      <c r="S1061" s="5">
        <f t="shared" si="152"/>
        <v>359.24814291392534</v>
      </c>
      <c r="U1061" s="6">
        <f t="shared" si="145"/>
        <v>1340.1064279297789</v>
      </c>
      <c r="V1061" s="6"/>
    </row>
    <row r="1062" spans="1:22">
      <c r="A1062" s="35">
        <f t="shared" si="144"/>
        <v>44241</v>
      </c>
      <c r="C1062" s="36">
        <f t="shared" si="146"/>
        <v>2</v>
      </c>
      <c r="D1062" s="36">
        <f t="shared" si="147"/>
        <v>14</v>
      </c>
      <c r="E1062" s="36">
        <f t="shared" si="148"/>
        <v>1</v>
      </c>
      <c r="F1062" s="5">
        <v>45.538621249319654</v>
      </c>
      <c r="G1062" s="5">
        <v>29.33704147576421</v>
      </c>
      <c r="H1062" s="5">
        <v>0.17257624597074137</v>
      </c>
      <c r="I1062" s="5">
        <v>0.11370114842258616</v>
      </c>
      <c r="J1062" s="5">
        <v>5.6860296795030587</v>
      </c>
      <c r="K1062" s="5">
        <f t="shared" si="149"/>
        <v>80.847969798980259</v>
      </c>
      <c r="L1062" s="5">
        <v>814.86637202343411</v>
      </c>
      <c r="M1062" s="5">
        <v>61.330579287072503</v>
      </c>
      <c r="N1062" s="5">
        <f t="shared" si="150"/>
        <v>876.19695131050662</v>
      </c>
      <c r="O1062" s="5">
        <f t="shared" si="151"/>
        <v>957.04492110948684</v>
      </c>
      <c r="P1062" s="5"/>
      <c r="Q1062" s="5">
        <v>131.78533044202547</v>
      </c>
      <c r="R1062" s="5">
        <v>249.32248490430865</v>
      </c>
      <c r="S1062" s="5">
        <f t="shared" si="152"/>
        <v>381.10781534633412</v>
      </c>
      <c r="U1062" s="6">
        <f t="shared" si="145"/>
        <v>1338.152736455821</v>
      </c>
      <c r="V1062" s="6"/>
    </row>
    <row r="1063" spans="1:22">
      <c r="A1063" s="35">
        <f t="shared" si="144"/>
        <v>44241.041666666664</v>
      </c>
      <c r="C1063" s="36">
        <f t="shared" si="146"/>
        <v>2</v>
      </c>
      <c r="D1063" s="36">
        <f t="shared" si="147"/>
        <v>14</v>
      </c>
      <c r="E1063" s="36">
        <f t="shared" si="148"/>
        <v>2</v>
      </c>
      <c r="F1063" s="5">
        <v>45.668841784096294</v>
      </c>
      <c r="G1063" s="5">
        <v>29.443813040810568</v>
      </c>
      <c r="H1063" s="5">
        <v>0.16960079345400444</v>
      </c>
      <c r="I1063" s="5">
        <v>0.11116363738992951</v>
      </c>
      <c r="J1063" s="5">
        <v>5.3171109928948415</v>
      </c>
      <c r="K1063" s="5">
        <f t="shared" si="149"/>
        <v>80.71053024864564</v>
      </c>
      <c r="L1063" s="5">
        <v>805.9842428697383</v>
      </c>
      <c r="M1063" s="5">
        <v>60.472193952703606</v>
      </c>
      <c r="N1063" s="5">
        <f t="shared" si="150"/>
        <v>866.4564368224419</v>
      </c>
      <c r="O1063" s="5">
        <f t="shared" si="151"/>
        <v>947.16696707108758</v>
      </c>
      <c r="P1063" s="5"/>
      <c r="Q1063" s="5">
        <v>130.04014131027947</v>
      </c>
      <c r="R1063" s="5">
        <v>244.20120765530652</v>
      </c>
      <c r="S1063" s="5">
        <f t="shared" si="152"/>
        <v>374.24134896558598</v>
      </c>
      <c r="U1063" s="6">
        <f t="shared" si="145"/>
        <v>1321.4083160366736</v>
      </c>
      <c r="V1063" s="6"/>
    </row>
    <row r="1064" spans="1:22">
      <c r="A1064" s="35">
        <f t="shared" si="144"/>
        <v>44241.083333333336</v>
      </c>
      <c r="C1064" s="36">
        <f t="shared" si="146"/>
        <v>2</v>
      </c>
      <c r="D1064" s="36">
        <f t="shared" si="147"/>
        <v>14</v>
      </c>
      <c r="E1064" s="36">
        <f t="shared" si="148"/>
        <v>3</v>
      </c>
      <c r="F1064" s="5">
        <v>45.689845096157043</v>
      </c>
      <c r="G1064" s="5">
        <v>30.332115762854734</v>
      </c>
      <c r="H1064" s="5">
        <v>0.17108851971237291</v>
      </c>
      <c r="I1064" s="5">
        <v>0.12484413165294811</v>
      </c>
      <c r="J1064" s="5">
        <v>5.3662772297867098</v>
      </c>
      <c r="K1064" s="5">
        <f t="shared" si="149"/>
        <v>81.684170740163808</v>
      </c>
      <c r="L1064" s="5">
        <v>812.03758654382875</v>
      </c>
      <c r="M1064" s="5">
        <v>60.60101368542275</v>
      </c>
      <c r="N1064" s="5">
        <f t="shared" si="150"/>
        <v>872.63860022925155</v>
      </c>
      <c r="O1064" s="5">
        <f t="shared" si="151"/>
        <v>954.32277096941539</v>
      </c>
      <c r="P1064" s="5"/>
      <c r="Q1064" s="5">
        <v>129.92057471924636</v>
      </c>
      <c r="R1064" s="5">
        <v>244.3741684576809</v>
      </c>
      <c r="S1064" s="5">
        <f t="shared" si="152"/>
        <v>374.29474317692723</v>
      </c>
      <c r="U1064" s="6">
        <f t="shared" si="145"/>
        <v>1328.6175141463427</v>
      </c>
      <c r="V1064" s="6"/>
    </row>
    <row r="1065" spans="1:22">
      <c r="A1065" s="35">
        <f t="shared" si="144"/>
        <v>44241.125</v>
      </c>
      <c r="C1065" s="36">
        <f t="shared" si="146"/>
        <v>2</v>
      </c>
      <c r="D1065" s="36">
        <f t="shared" si="147"/>
        <v>14</v>
      </c>
      <c r="E1065" s="36">
        <f t="shared" si="148"/>
        <v>4</v>
      </c>
      <c r="F1065" s="5">
        <v>45.421002701779464</v>
      </c>
      <c r="G1065" s="5">
        <v>29.461795620186795</v>
      </c>
      <c r="H1065" s="5">
        <v>0.17108851971237291</v>
      </c>
      <c r="I1065" s="5">
        <v>8.6615976313142273E-2</v>
      </c>
      <c r="J1065" s="5">
        <v>4.4348692875484428</v>
      </c>
      <c r="K1065" s="5">
        <f t="shared" si="149"/>
        <v>79.575372105540211</v>
      </c>
      <c r="L1065" s="5">
        <v>828.35133785118501</v>
      </c>
      <c r="M1065" s="5">
        <v>60.572524706071405</v>
      </c>
      <c r="N1065" s="5">
        <f t="shared" si="150"/>
        <v>888.92386255725637</v>
      </c>
      <c r="O1065" s="5">
        <f t="shared" si="151"/>
        <v>968.49923466279654</v>
      </c>
      <c r="P1065" s="5"/>
      <c r="Q1065" s="5">
        <v>129.87468047218314</v>
      </c>
      <c r="R1065" s="5">
        <v>243.9535359738</v>
      </c>
      <c r="S1065" s="5">
        <f t="shared" si="152"/>
        <v>373.82821644598312</v>
      </c>
      <c r="U1065" s="6">
        <f t="shared" si="145"/>
        <v>1342.3274511087798</v>
      </c>
      <c r="V1065" s="6"/>
    </row>
    <row r="1066" spans="1:22">
      <c r="A1066" s="35">
        <f t="shared" si="144"/>
        <v>44241.166666666664</v>
      </c>
      <c r="C1066" s="36">
        <f t="shared" si="146"/>
        <v>2</v>
      </c>
      <c r="D1066" s="36">
        <f t="shared" si="147"/>
        <v>14</v>
      </c>
      <c r="E1066" s="36">
        <f t="shared" si="148"/>
        <v>5</v>
      </c>
      <c r="F1066" s="5">
        <v>45.58902919826545</v>
      </c>
      <c r="G1066" s="5">
        <v>29.557328073123013</v>
      </c>
      <c r="H1066" s="5">
        <v>0.17108851971237291</v>
      </c>
      <c r="I1066" s="5">
        <v>0.10515083950819959</v>
      </c>
      <c r="J1066" s="5">
        <v>5.2008998875140611</v>
      </c>
      <c r="K1066" s="5">
        <f t="shared" si="149"/>
        <v>80.62349651812309</v>
      </c>
      <c r="L1066" s="5">
        <v>852.59142720580166</v>
      </c>
      <c r="M1066" s="5">
        <v>61.522570234875062</v>
      </c>
      <c r="N1066" s="5">
        <f t="shared" si="150"/>
        <v>914.11399744067671</v>
      </c>
      <c r="O1066" s="5">
        <f t="shared" si="151"/>
        <v>994.73749395879986</v>
      </c>
      <c r="P1066" s="5"/>
      <c r="Q1066" s="5">
        <v>130.81309705029153</v>
      </c>
      <c r="R1066" s="5">
        <v>244.78866032135909</v>
      </c>
      <c r="S1066" s="5">
        <f t="shared" si="152"/>
        <v>375.60175737165059</v>
      </c>
      <c r="U1066" s="6">
        <f t="shared" si="145"/>
        <v>1370.3392513304505</v>
      </c>
      <c r="V1066" s="6"/>
    </row>
    <row r="1067" spans="1:22">
      <c r="A1067" s="35">
        <f t="shared" si="144"/>
        <v>44241.208333333336</v>
      </c>
      <c r="C1067" s="36">
        <f t="shared" si="146"/>
        <v>2</v>
      </c>
      <c r="D1067" s="36">
        <f t="shared" si="147"/>
        <v>14</v>
      </c>
      <c r="E1067" s="36">
        <f t="shared" si="148"/>
        <v>6</v>
      </c>
      <c r="F1067" s="5">
        <v>45.614233172738352</v>
      </c>
      <c r="G1067" s="5">
        <v>29.543841138590842</v>
      </c>
      <c r="H1067" s="5">
        <v>0.17108851971237291</v>
      </c>
      <c r="I1067" s="5">
        <v>0.12390635583653142</v>
      </c>
      <c r="J1067" s="5">
        <v>5.2672571163261637</v>
      </c>
      <c r="K1067" s="5">
        <f t="shared" si="149"/>
        <v>80.720326303204246</v>
      </c>
      <c r="L1067" s="5">
        <v>887.98043393858961</v>
      </c>
      <c r="M1067" s="5">
        <v>63.187317550014725</v>
      </c>
      <c r="N1067" s="5">
        <f t="shared" si="150"/>
        <v>951.16775148860438</v>
      </c>
      <c r="O1067" s="5">
        <f t="shared" si="151"/>
        <v>1031.8880777918087</v>
      </c>
      <c r="P1067" s="5"/>
      <c r="Q1067" s="5">
        <v>131.43870810236379</v>
      </c>
      <c r="R1067" s="5">
        <v>244.91966021901547</v>
      </c>
      <c r="S1067" s="5">
        <f t="shared" si="152"/>
        <v>376.35836832137926</v>
      </c>
      <c r="U1067" s="6">
        <f t="shared" si="145"/>
        <v>1408.2464461131879</v>
      </c>
      <c r="V1067" s="6"/>
    </row>
    <row r="1068" spans="1:22">
      <c r="A1068" s="35">
        <f t="shared" si="144"/>
        <v>44241.25</v>
      </c>
      <c r="C1068" s="36">
        <f t="shared" si="146"/>
        <v>2</v>
      </c>
      <c r="D1068" s="36">
        <f t="shared" si="147"/>
        <v>14</v>
      </c>
      <c r="E1068" s="36">
        <f t="shared" si="148"/>
        <v>7</v>
      </c>
      <c r="F1068" s="5">
        <v>45.555423898968257</v>
      </c>
      <c r="G1068" s="5">
        <v>29.600036699141558</v>
      </c>
      <c r="H1068" s="5">
        <v>0.16662534093726752</v>
      </c>
      <c r="I1068" s="5">
        <v>0.12181015107042376</v>
      </c>
      <c r="J1068" s="5">
        <v>5.8194317768040733</v>
      </c>
      <c r="K1068" s="5">
        <f t="shared" si="149"/>
        <v>81.263327866921571</v>
      </c>
      <c r="L1068" s="5">
        <v>934.49560111844323</v>
      </c>
      <c r="M1068" s="5">
        <v>57.317797237186873</v>
      </c>
      <c r="N1068" s="5">
        <f t="shared" si="150"/>
        <v>991.81339835563006</v>
      </c>
      <c r="O1068" s="5">
        <f t="shared" si="151"/>
        <v>1073.0767262225515</v>
      </c>
      <c r="P1068" s="5"/>
      <c r="Q1068" s="5">
        <v>116.19425872928755</v>
      </c>
      <c r="R1068" s="5">
        <v>239.6049534336301</v>
      </c>
      <c r="S1068" s="5">
        <f t="shared" si="152"/>
        <v>355.79921216291768</v>
      </c>
      <c r="U1068" s="6">
        <f t="shared" si="145"/>
        <v>1428.8759383854692</v>
      </c>
      <c r="V1068" s="6"/>
    </row>
    <row r="1069" spans="1:22">
      <c r="A1069" s="35">
        <f t="shared" si="144"/>
        <v>44241.291666666664</v>
      </c>
      <c r="C1069" s="36">
        <f t="shared" si="146"/>
        <v>2</v>
      </c>
      <c r="D1069" s="36">
        <f t="shared" si="147"/>
        <v>14</v>
      </c>
      <c r="E1069" s="36">
        <f t="shared" si="148"/>
        <v>8</v>
      </c>
      <c r="F1069" s="5">
        <v>44.895919900260765</v>
      </c>
      <c r="G1069" s="5">
        <v>29.41796308295724</v>
      </c>
      <c r="H1069" s="5">
        <v>0.15918670964542522</v>
      </c>
      <c r="I1069" s="5">
        <v>0.11254271947289513</v>
      </c>
      <c r="J1069" s="5">
        <v>5.6880925985334869</v>
      </c>
      <c r="K1069" s="5">
        <f t="shared" si="149"/>
        <v>80.273705010869818</v>
      </c>
      <c r="L1069" s="5">
        <v>979.14469994763772</v>
      </c>
      <c r="M1069" s="5">
        <v>63.403290956890139</v>
      </c>
      <c r="N1069" s="5">
        <f t="shared" si="150"/>
        <v>1042.5479909045278</v>
      </c>
      <c r="O1069" s="5">
        <f t="shared" si="151"/>
        <v>1122.8216959153976</v>
      </c>
      <c r="P1069" s="5"/>
      <c r="Q1069" s="5">
        <v>119.13994474473978</v>
      </c>
      <c r="R1069" s="5">
        <v>239.9385937979736</v>
      </c>
      <c r="S1069" s="5">
        <f t="shared" si="152"/>
        <v>359.07853854271337</v>
      </c>
      <c r="U1069" s="6">
        <f t="shared" si="145"/>
        <v>1481.9002344581111</v>
      </c>
      <c r="V1069" s="6"/>
    </row>
    <row r="1070" spans="1:22">
      <c r="A1070" s="35">
        <f t="shared" si="144"/>
        <v>44241.333333333336</v>
      </c>
      <c r="C1070" s="36">
        <f t="shared" si="146"/>
        <v>2</v>
      </c>
      <c r="D1070" s="36">
        <f t="shared" si="147"/>
        <v>14</v>
      </c>
      <c r="E1070" s="36">
        <f t="shared" si="148"/>
        <v>9</v>
      </c>
      <c r="F1070" s="5">
        <v>44.328830474620574</v>
      </c>
      <c r="G1070" s="5">
        <v>30.632200056195558</v>
      </c>
      <c r="H1070" s="5">
        <v>0.15472353087031984</v>
      </c>
      <c r="I1070" s="5">
        <v>0.45272506619594</v>
      </c>
      <c r="J1070" s="5">
        <v>5.5354365902818099</v>
      </c>
      <c r="K1070" s="5">
        <f t="shared" si="149"/>
        <v>81.103915718164188</v>
      </c>
      <c r="L1070" s="5">
        <v>1006.5559181802307</v>
      </c>
      <c r="M1070" s="5">
        <v>68.559796219484213</v>
      </c>
      <c r="N1070" s="5">
        <f t="shared" si="150"/>
        <v>1075.115714399715</v>
      </c>
      <c r="O1070" s="5">
        <f t="shared" si="151"/>
        <v>1156.2196301178792</v>
      </c>
      <c r="P1070" s="5"/>
      <c r="Q1070" s="5">
        <v>121.24021041955382</v>
      </c>
      <c r="R1070" s="5">
        <v>235.31265991198441</v>
      </c>
      <c r="S1070" s="5">
        <f t="shared" si="152"/>
        <v>356.5528703315382</v>
      </c>
      <c r="U1070" s="6">
        <f t="shared" si="145"/>
        <v>1512.7725004494173</v>
      </c>
      <c r="V1070" s="6"/>
    </row>
    <row r="1071" spans="1:22">
      <c r="A1071" s="35">
        <f t="shared" si="144"/>
        <v>44241.375</v>
      </c>
      <c r="C1071" s="36">
        <f t="shared" si="146"/>
        <v>2</v>
      </c>
      <c r="D1071" s="36">
        <f t="shared" si="147"/>
        <v>14</v>
      </c>
      <c r="E1071" s="36">
        <f t="shared" si="148"/>
        <v>10</v>
      </c>
      <c r="F1071" s="5">
        <v>45.126956332928991</v>
      </c>
      <c r="G1071" s="5">
        <v>29.342661031819279</v>
      </c>
      <c r="H1071" s="5">
        <v>0.15472353087031984</v>
      </c>
      <c r="I1071" s="5">
        <v>0.1229685800201149</v>
      </c>
      <c r="J1071" s="5">
        <v>5.5567534202629005</v>
      </c>
      <c r="K1071" s="5">
        <f t="shared" si="149"/>
        <v>80.304062895901609</v>
      </c>
      <c r="L1071" s="5">
        <v>987.07400629025938</v>
      </c>
      <c r="M1071" s="5">
        <v>68.251372051723962</v>
      </c>
      <c r="N1071" s="5">
        <f t="shared" si="150"/>
        <v>1055.3253783419834</v>
      </c>
      <c r="O1071" s="5">
        <f t="shared" si="151"/>
        <v>1135.629441237885</v>
      </c>
      <c r="P1071" s="5"/>
      <c r="Q1071" s="5">
        <v>121.40687900099391</v>
      </c>
      <c r="R1071" s="5">
        <v>239.96315627878414</v>
      </c>
      <c r="S1071" s="5">
        <f t="shared" si="152"/>
        <v>361.37003527977805</v>
      </c>
      <c r="U1071" s="6">
        <f t="shared" si="145"/>
        <v>1496.999476517663</v>
      </c>
      <c r="V1071" s="6"/>
    </row>
    <row r="1072" spans="1:22">
      <c r="A1072" s="35">
        <f t="shared" si="144"/>
        <v>44241.416666666664</v>
      </c>
      <c r="C1072" s="36">
        <f t="shared" si="146"/>
        <v>2</v>
      </c>
      <c r="D1072" s="36">
        <f t="shared" si="147"/>
        <v>14</v>
      </c>
      <c r="E1072" s="36">
        <f t="shared" si="148"/>
        <v>11</v>
      </c>
      <c r="F1072" s="5">
        <v>43.887760921344857</v>
      </c>
      <c r="G1072" s="5">
        <v>30.576004495644842</v>
      </c>
      <c r="H1072" s="5">
        <v>0.14728489957847754</v>
      </c>
      <c r="I1072" s="5">
        <v>0.11717643527165944</v>
      </c>
      <c r="J1072" s="5">
        <v>5.0785000250419969</v>
      </c>
      <c r="K1072" s="5">
        <f t="shared" si="149"/>
        <v>79.806726776881845</v>
      </c>
      <c r="L1072" s="5">
        <v>948.13887603214607</v>
      </c>
      <c r="M1072" s="5">
        <v>67.307519779301003</v>
      </c>
      <c r="N1072" s="5">
        <f t="shared" si="150"/>
        <v>1015.446395811447</v>
      </c>
      <c r="O1072" s="5">
        <f t="shared" si="151"/>
        <v>1095.2531225883288</v>
      </c>
      <c r="P1072" s="5"/>
      <c r="Q1072" s="5">
        <v>120.06145291603539</v>
      </c>
      <c r="R1072" s="5">
        <v>239.21195374066113</v>
      </c>
      <c r="S1072" s="5">
        <f t="shared" si="152"/>
        <v>359.27340665669652</v>
      </c>
      <c r="U1072" s="6">
        <f t="shared" si="145"/>
        <v>1454.5265292450254</v>
      </c>
      <c r="V1072" s="6"/>
    </row>
    <row r="1073" spans="1:22">
      <c r="A1073" s="35">
        <f t="shared" si="144"/>
        <v>44241.458333333336</v>
      </c>
      <c r="C1073" s="36">
        <f t="shared" si="146"/>
        <v>2</v>
      </c>
      <c r="D1073" s="36">
        <f t="shared" si="147"/>
        <v>14</v>
      </c>
      <c r="E1073" s="36">
        <f t="shared" si="148"/>
        <v>12</v>
      </c>
      <c r="F1073" s="5">
        <v>43.87095827169626</v>
      </c>
      <c r="G1073" s="5">
        <v>29.387617480259852</v>
      </c>
      <c r="H1073" s="5">
        <v>0.15323580461195138</v>
      </c>
      <c r="I1073" s="5">
        <v>8.358199573061792E-2</v>
      </c>
      <c r="J1073" s="5">
        <v>5.4326344585988124</v>
      </c>
      <c r="K1073" s="5">
        <f t="shared" si="149"/>
        <v>78.928028010897492</v>
      </c>
      <c r="L1073" s="5">
        <v>904.78197511703536</v>
      </c>
      <c r="M1073" s="5">
        <v>65.132448138389378</v>
      </c>
      <c r="N1073" s="5">
        <f t="shared" si="150"/>
        <v>969.91442325542471</v>
      </c>
      <c r="O1073" s="5">
        <f t="shared" si="151"/>
        <v>1048.8424512663223</v>
      </c>
      <c r="P1073" s="5"/>
      <c r="Q1073" s="5">
        <v>116.85730982501664</v>
      </c>
      <c r="R1073" s="5">
        <v>240.36639033875753</v>
      </c>
      <c r="S1073" s="5">
        <f t="shared" si="152"/>
        <v>357.2237001637742</v>
      </c>
      <c r="U1073" s="6">
        <f t="shared" si="145"/>
        <v>1406.0661514300964</v>
      </c>
      <c r="V1073" s="6"/>
    </row>
    <row r="1074" spans="1:22">
      <c r="A1074" s="35">
        <f t="shared" si="144"/>
        <v>44241.5</v>
      </c>
      <c r="C1074" s="36">
        <f t="shared" si="146"/>
        <v>2</v>
      </c>
      <c r="D1074" s="36">
        <f t="shared" si="147"/>
        <v>14</v>
      </c>
      <c r="E1074" s="36">
        <f t="shared" si="148"/>
        <v>13</v>
      </c>
      <c r="F1074" s="5">
        <v>48.218643868271108</v>
      </c>
      <c r="G1074" s="5">
        <v>30.588367518966002</v>
      </c>
      <c r="H1074" s="5">
        <v>0.15918670964542522</v>
      </c>
      <c r="I1074" s="5">
        <v>4.6512269340503232E-2</v>
      </c>
      <c r="J1074" s="5">
        <v>5.0998168550230858</v>
      </c>
      <c r="K1074" s="5">
        <f t="shared" si="149"/>
        <v>84.112527221246125</v>
      </c>
      <c r="L1074" s="5">
        <v>878.02279243220721</v>
      </c>
      <c r="M1074" s="5">
        <v>62.188174054991315</v>
      </c>
      <c r="N1074" s="5">
        <f t="shared" si="150"/>
        <v>940.21096648719856</v>
      </c>
      <c r="O1074" s="5">
        <f t="shared" si="151"/>
        <v>1024.3234937084446</v>
      </c>
      <c r="P1074" s="5"/>
      <c r="Q1074" s="5">
        <v>116.04449855466024</v>
      </c>
      <c r="R1074" s="5">
        <v>245.47129260055263</v>
      </c>
      <c r="S1074" s="5">
        <f t="shared" si="152"/>
        <v>361.51579115521287</v>
      </c>
      <c r="U1074" s="6">
        <f t="shared" si="145"/>
        <v>1385.8392848636574</v>
      </c>
      <c r="V1074" s="6"/>
    </row>
    <row r="1075" spans="1:22">
      <c r="A1075" s="35">
        <f t="shared" si="144"/>
        <v>44241.541666666664</v>
      </c>
      <c r="C1075" s="36">
        <f t="shared" si="146"/>
        <v>2</v>
      </c>
      <c r="D1075" s="36">
        <f t="shared" si="147"/>
        <v>14</v>
      </c>
      <c r="E1075" s="36">
        <f t="shared" si="148"/>
        <v>14</v>
      </c>
      <c r="F1075" s="5">
        <v>47.253251474270947</v>
      </c>
      <c r="G1075" s="5">
        <v>29.41796308295724</v>
      </c>
      <c r="H1075" s="5">
        <v>0.15769898338705676</v>
      </c>
      <c r="I1075" s="5">
        <v>0.1178935579548015</v>
      </c>
      <c r="J1075" s="5">
        <v>5.1046303327607525</v>
      </c>
      <c r="K1075" s="5">
        <f t="shared" si="149"/>
        <v>82.051437431330783</v>
      </c>
      <c r="L1075" s="5">
        <v>866.49096495238939</v>
      </c>
      <c r="M1075" s="5">
        <v>61.366948258906781</v>
      </c>
      <c r="N1075" s="5">
        <f t="shared" si="150"/>
        <v>927.85791321129614</v>
      </c>
      <c r="O1075" s="5">
        <f t="shared" si="151"/>
        <v>1009.9093506426269</v>
      </c>
      <c r="P1075" s="5"/>
      <c r="Q1075" s="5">
        <v>131.99185455380993</v>
      </c>
      <c r="R1075" s="5">
        <v>239.36137549892536</v>
      </c>
      <c r="S1075" s="5">
        <f t="shared" si="152"/>
        <v>371.35323005273528</v>
      </c>
      <c r="U1075" s="6">
        <f t="shared" si="145"/>
        <v>1381.2625806953622</v>
      </c>
      <c r="V1075" s="6"/>
    </row>
    <row r="1076" spans="1:22">
      <c r="A1076" s="35">
        <f t="shared" si="144"/>
        <v>44241.583333333336</v>
      </c>
      <c r="C1076" s="36">
        <f t="shared" si="146"/>
        <v>2</v>
      </c>
      <c r="D1076" s="36">
        <f t="shared" si="147"/>
        <v>14</v>
      </c>
      <c r="E1076" s="36">
        <f t="shared" si="148"/>
        <v>15</v>
      </c>
      <c r="F1076" s="5">
        <v>49.298214108193555</v>
      </c>
      <c r="G1076" s="5">
        <v>29.462919531397812</v>
      </c>
      <c r="H1076" s="5">
        <v>0.15472353087031984</v>
      </c>
      <c r="I1076" s="5">
        <v>0.44759488084730809</v>
      </c>
      <c r="J1076" s="5">
        <v>5.2194661587879132</v>
      </c>
      <c r="K1076" s="5">
        <f t="shared" si="149"/>
        <v>84.582918210096892</v>
      </c>
      <c r="L1076" s="5">
        <v>865.54012100489012</v>
      </c>
      <c r="M1076" s="5">
        <v>62.770340154779738</v>
      </c>
      <c r="N1076" s="5">
        <f t="shared" si="150"/>
        <v>928.3104611596699</v>
      </c>
      <c r="O1076" s="5">
        <f t="shared" si="151"/>
        <v>1012.8933793697668</v>
      </c>
      <c r="P1076" s="5"/>
      <c r="Q1076" s="5">
        <v>132.12953729499958</v>
      </c>
      <c r="R1076" s="5">
        <v>245.07522259748234</v>
      </c>
      <c r="S1076" s="5">
        <f t="shared" si="152"/>
        <v>377.20475989248189</v>
      </c>
      <c r="U1076" s="6">
        <f t="shared" si="145"/>
        <v>1390.0981392622487</v>
      </c>
      <c r="V1076" s="6"/>
    </row>
    <row r="1077" spans="1:22">
      <c r="A1077" s="35">
        <f t="shared" si="144"/>
        <v>44241.625</v>
      </c>
      <c r="C1077" s="36">
        <f t="shared" si="146"/>
        <v>2</v>
      </c>
      <c r="D1077" s="36">
        <f t="shared" si="147"/>
        <v>14</v>
      </c>
      <c r="E1077" s="36">
        <f t="shared" si="148"/>
        <v>16</v>
      </c>
      <c r="F1077" s="5">
        <v>49.180595560653366</v>
      </c>
      <c r="G1077" s="5">
        <v>29.745021245362409</v>
      </c>
      <c r="H1077" s="5">
        <v>0.15323580461195138</v>
      </c>
      <c r="I1077" s="5">
        <v>0.11166010693979711</v>
      </c>
      <c r="J1077" s="5">
        <v>5.2737896932558526</v>
      </c>
      <c r="K1077" s="5">
        <f t="shared" si="149"/>
        <v>84.464302410823365</v>
      </c>
      <c r="L1077" s="5">
        <v>919.94897498302669</v>
      </c>
      <c r="M1077" s="5">
        <v>64.624601115169668</v>
      </c>
      <c r="N1077" s="5">
        <f t="shared" si="150"/>
        <v>984.57357609819633</v>
      </c>
      <c r="O1077" s="5">
        <f t="shared" si="151"/>
        <v>1069.0378785090197</v>
      </c>
      <c r="P1077" s="5"/>
      <c r="Q1077" s="5">
        <v>132.6875147198208</v>
      </c>
      <c r="R1077" s="5">
        <v>244.3444887933681</v>
      </c>
      <c r="S1077" s="5">
        <f t="shared" si="152"/>
        <v>377.0320035131889</v>
      </c>
      <c r="U1077" s="6">
        <f t="shared" si="145"/>
        <v>1446.0698820222087</v>
      </c>
      <c r="V1077" s="6"/>
    </row>
    <row r="1078" spans="1:22">
      <c r="A1078" s="35">
        <f t="shared" si="144"/>
        <v>44241.666666666664</v>
      </c>
      <c r="C1078" s="36">
        <f t="shared" si="146"/>
        <v>2</v>
      </c>
      <c r="D1078" s="36">
        <f t="shared" si="147"/>
        <v>14</v>
      </c>
      <c r="E1078" s="36">
        <f t="shared" si="148"/>
        <v>17</v>
      </c>
      <c r="F1078" s="5">
        <v>46.509734227320465</v>
      </c>
      <c r="G1078" s="5">
        <v>29.713551731454007</v>
      </c>
      <c r="H1078" s="5">
        <v>0.15323580461195138</v>
      </c>
      <c r="I1078" s="5">
        <v>0.11463892423900279</v>
      </c>
      <c r="J1078" s="5">
        <v>5.3704030678475663</v>
      </c>
      <c r="K1078" s="5">
        <f t="shared" si="149"/>
        <v>81.861563755472986</v>
      </c>
      <c r="L1078" s="5">
        <v>982.89068869397715</v>
      </c>
      <c r="M1078" s="5">
        <v>66.672091674638324</v>
      </c>
      <c r="N1078" s="5">
        <f t="shared" si="150"/>
        <v>1049.5627803686154</v>
      </c>
      <c r="O1078" s="5">
        <f t="shared" si="151"/>
        <v>1131.4243441240885</v>
      </c>
      <c r="P1078" s="5"/>
      <c r="Q1078" s="5">
        <v>116.74498969404615</v>
      </c>
      <c r="R1078" s="5">
        <v>244.94115238972469</v>
      </c>
      <c r="S1078" s="5">
        <f t="shared" si="152"/>
        <v>361.68614208377085</v>
      </c>
      <c r="U1078" s="6">
        <f t="shared" si="145"/>
        <v>1493.1104862078594</v>
      </c>
      <c r="V1078" s="6"/>
    </row>
    <row r="1079" spans="1:22">
      <c r="A1079" s="35">
        <f t="shared" si="144"/>
        <v>44241.708333333336</v>
      </c>
      <c r="C1079" s="36">
        <f t="shared" si="146"/>
        <v>2</v>
      </c>
      <c r="D1079" s="36">
        <f t="shared" si="147"/>
        <v>14</v>
      </c>
      <c r="E1079" s="36">
        <f t="shared" si="148"/>
        <v>18</v>
      </c>
      <c r="F1079" s="5">
        <v>46.291299781888682</v>
      </c>
      <c r="G1079" s="5">
        <v>29.813579829234286</v>
      </c>
      <c r="H1079" s="5">
        <v>0.16216216216216214</v>
      </c>
      <c r="I1079" s="5">
        <v>0.11927264003776711</v>
      </c>
      <c r="J1079" s="5">
        <v>5.3456480394824295</v>
      </c>
      <c r="K1079" s="5">
        <f t="shared" si="149"/>
        <v>81.73196245280532</v>
      </c>
      <c r="L1079" s="5">
        <v>1103.0155880753714</v>
      </c>
      <c r="M1079" s="5">
        <v>68.635353947329094</v>
      </c>
      <c r="N1079" s="5">
        <f t="shared" si="150"/>
        <v>1171.6509420227005</v>
      </c>
      <c r="O1079" s="5">
        <f t="shared" si="151"/>
        <v>1253.3829044755059</v>
      </c>
      <c r="P1079" s="5"/>
      <c r="Q1079" s="5">
        <v>122.02765907969109</v>
      </c>
      <c r="R1079" s="5">
        <v>239.3439770750179</v>
      </c>
      <c r="S1079" s="5">
        <f t="shared" si="152"/>
        <v>361.37163615470899</v>
      </c>
      <c r="U1079" s="6">
        <f t="shared" si="145"/>
        <v>1614.7545406302149</v>
      </c>
      <c r="V1079" s="6"/>
    </row>
    <row r="1080" spans="1:22">
      <c r="A1080" s="35">
        <f t="shared" si="144"/>
        <v>44241.75</v>
      </c>
      <c r="C1080" s="36">
        <f t="shared" si="146"/>
        <v>2</v>
      </c>
      <c r="D1080" s="36">
        <f t="shared" si="147"/>
        <v>14</v>
      </c>
      <c r="E1080" s="36">
        <f t="shared" si="148"/>
        <v>19</v>
      </c>
      <c r="F1080" s="5">
        <v>46.312303093949431</v>
      </c>
      <c r="G1080" s="5">
        <v>29.832686319821526</v>
      </c>
      <c r="H1080" s="5">
        <v>0.16216216216216214</v>
      </c>
      <c r="I1080" s="5">
        <v>0.12230662062029135</v>
      </c>
      <c r="J1080" s="5">
        <v>5.2191223389495089</v>
      </c>
      <c r="K1080" s="5">
        <f t="shared" si="149"/>
        <v>81.648580535502916</v>
      </c>
      <c r="L1080" s="5">
        <v>1008.4051661905078</v>
      </c>
      <c r="M1080" s="5">
        <v>67.633285064927321</v>
      </c>
      <c r="N1080" s="5">
        <f t="shared" si="150"/>
        <v>1076.0384512554351</v>
      </c>
      <c r="O1080" s="5">
        <f t="shared" si="151"/>
        <v>1157.6870317909381</v>
      </c>
      <c r="P1080" s="5"/>
      <c r="Q1080" s="5">
        <v>124.28613913253884</v>
      </c>
      <c r="R1080" s="5">
        <v>239.86900010234365</v>
      </c>
      <c r="S1080" s="5">
        <f t="shared" si="152"/>
        <v>364.15513923488248</v>
      </c>
      <c r="U1080" s="6">
        <f t="shared" si="145"/>
        <v>1521.8421710258206</v>
      </c>
      <c r="V1080" s="6"/>
    </row>
    <row r="1081" spans="1:22">
      <c r="A1081" s="35">
        <f t="shared" si="144"/>
        <v>44241.791666666664</v>
      </c>
      <c r="C1081" s="36">
        <f t="shared" si="146"/>
        <v>2</v>
      </c>
      <c r="D1081" s="36">
        <f t="shared" si="147"/>
        <v>14</v>
      </c>
      <c r="E1081" s="36">
        <f t="shared" si="148"/>
        <v>20</v>
      </c>
      <c r="F1081" s="5">
        <v>46.194684546409242</v>
      </c>
      <c r="G1081" s="5">
        <v>29.795597249858051</v>
      </c>
      <c r="H1081" s="5">
        <v>0.16216216216216214</v>
      </c>
      <c r="I1081" s="5">
        <v>0.44853265666372466</v>
      </c>
      <c r="J1081" s="5">
        <v>5.1871470939778739</v>
      </c>
      <c r="K1081" s="5">
        <f t="shared" si="149"/>
        <v>81.788123709071058</v>
      </c>
      <c r="L1081" s="5">
        <v>1004.6255367634033</v>
      </c>
      <c r="M1081" s="5">
        <v>67.780684566788636</v>
      </c>
      <c r="N1081" s="5">
        <f t="shared" si="150"/>
        <v>1072.4062213301918</v>
      </c>
      <c r="O1081" s="5">
        <f t="shared" si="151"/>
        <v>1154.1943450392628</v>
      </c>
      <c r="P1081" s="5"/>
      <c r="Q1081" s="5">
        <v>124.02526657028477</v>
      </c>
      <c r="R1081" s="5">
        <v>243.51038788250946</v>
      </c>
      <c r="S1081" s="5">
        <f t="shared" si="152"/>
        <v>367.53565445279423</v>
      </c>
      <c r="U1081" s="6">
        <f t="shared" si="145"/>
        <v>1521.729999492057</v>
      </c>
      <c r="V1081" s="6"/>
    </row>
    <row r="1082" spans="1:22">
      <c r="A1082" s="35">
        <f t="shared" si="144"/>
        <v>44241.833333333336</v>
      </c>
      <c r="C1082" s="36">
        <f t="shared" si="146"/>
        <v>2</v>
      </c>
      <c r="D1082" s="36">
        <f t="shared" si="147"/>
        <v>14</v>
      </c>
      <c r="E1082" s="36">
        <f t="shared" si="148"/>
        <v>21</v>
      </c>
      <c r="F1082" s="5">
        <v>49.491444579152436</v>
      </c>
      <c r="G1082" s="5">
        <v>29.854040632830799</v>
      </c>
      <c r="H1082" s="5">
        <v>0.16216216216216214</v>
      </c>
      <c r="I1082" s="5">
        <v>0.11745225168825252</v>
      </c>
      <c r="J1082" s="5">
        <v>3.6193286308525519</v>
      </c>
      <c r="K1082" s="5">
        <f t="shared" si="149"/>
        <v>83.244428256686192</v>
      </c>
      <c r="L1082" s="5">
        <v>979.23770653563429</v>
      </c>
      <c r="M1082" s="5">
        <v>65.674977397341138</v>
      </c>
      <c r="N1082" s="5">
        <f t="shared" si="150"/>
        <v>1044.9126839329754</v>
      </c>
      <c r="O1082" s="5">
        <f t="shared" si="151"/>
        <v>1128.1571121896616</v>
      </c>
      <c r="P1082" s="5"/>
      <c r="Q1082" s="5">
        <v>125.05426389917582</v>
      </c>
      <c r="R1082" s="5">
        <v>245.30344898168048</v>
      </c>
      <c r="S1082" s="5">
        <f t="shared" si="152"/>
        <v>370.3577128808563</v>
      </c>
      <c r="U1082" s="6">
        <f t="shared" si="145"/>
        <v>1498.5148250705179</v>
      </c>
      <c r="V1082" s="6"/>
    </row>
    <row r="1083" spans="1:22">
      <c r="A1083" s="35">
        <f t="shared" si="144"/>
        <v>44241.875</v>
      </c>
      <c r="C1083" s="36">
        <f t="shared" si="146"/>
        <v>2</v>
      </c>
      <c r="D1083" s="36">
        <f t="shared" si="147"/>
        <v>14</v>
      </c>
      <c r="E1083" s="36">
        <f t="shared" si="148"/>
        <v>22</v>
      </c>
      <c r="F1083" s="5">
        <v>47.86578822565054</v>
      </c>
      <c r="G1083" s="5">
        <v>29.87314712341804</v>
      </c>
      <c r="H1083" s="5">
        <v>0.1636498884205306</v>
      </c>
      <c r="I1083" s="5">
        <v>0.10537149264147411</v>
      </c>
      <c r="J1083" s="5">
        <v>4.946129387256196</v>
      </c>
      <c r="K1083" s="5">
        <f t="shared" si="149"/>
        <v>82.95408611738678</v>
      </c>
      <c r="L1083" s="5">
        <v>925.81531604933639</v>
      </c>
      <c r="M1083" s="5">
        <v>63.805852621637449</v>
      </c>
      <c r="N1083" s="5">
        <f t="shared" si="150"/>
        <v>989.62116867097382</v>
      </c>
      <c r="O1083" s="5">
        <f t="shared" si="151"/>
        <v>1072.5752547883606</v>
      </c>
      <c r="P1083" s="5"/>
      <c r="Q1083" s="5">
        <v>124.34894178641483</v>
      </c>
      <c r="R1083" s="5">
        <v>246.05362808310304</v>
      </c>
      <c r="S1083" s="5">
        <f t="shared" si="152"/>
        <v>370.40256986951783</v>
      </c>
      <c r="U1083" s="6">
        <f t="shared" si="145"/>
        <v>1442.9778246578785</v>
      </c>
      <c r="V1083" s="6"/>
    </row>
    <row r="1084" spans="1:22">
      <c r="A1084" s="35">
        <f t="shared" si="144"/>
        <v>44241.916666666664</v>
      </c>
      <c r="C1084" s="36">
        <f t="shared" si="146"/>
        <v>2</v>
      </c>
      <c r="D1084" s="36">
        <f t="shared" si="147"/>
        <v>14</v>
      </c>
      <c r="E1084" s="36">
        <f t="shared" si="148"/>
        <v>23</v>
      </c>
      <c r="F1084" s="5">
        <v>49.226802847187017</v>
      </c>
      <c r="G1084" s="5">
        <v>31.271705535262715</v>
      </c>
      <c r="H1084" s="5">
        <v>0.16216216216216214</v>
      </c>
      <c r="I1084" s="5">
        <v>0.11745225168825252</v>
      </c>
      <c r="J1084" s="5">
        <v>4.6807004720077865</v>
      </c>
      <c r="K1084" s="5">
        <f t="shared" si="149"/>
        <v>85.458823268307924</v>
      </c>
      <c r="L1084" s="5">
        <v>848.24386393284419</v>
      </c>
      <c r="M1084" s="5">
        <v>55.508127722738173</v>
      </c>
      <c r="N1084" s="5">
        <f t="shared" si="150"/>
        <v>903.7519916555824</v>
      </c>
      <c r="O1084" s="5">
        <f t="shared" si="151"/>
        <v>989.21081492389033</v>
      </c>
      <c r="P1084" s="5"/>
      <c r="Q1084" s="5">
        <v>122.45278473669774</v>
      </c>
      <c r="R1084" s="5">
        <v>219.67058740393097</v>
      </c>
      <c r="S1084" s="5">
        <f t="shared" si="152"/>
        <v>342.1233721406287</v>
      </c>
      <c r="U1084" s="6">
        <f t="shared" si="145"/>
        <v>1331.334187064519</v>
      </c>
      <c r="V1084" s="6"/>
    </row>
    <row r="1085" spans="1:22">
      <c r="A1085" s="35">
        <f t="shared" si="144"/>
        <v>44241.958333333336</v>
      </c>
      <c r="C1085" s="36">
        <f t="shared" si="146"/>
        <v>2</v>
      </c>
      <c r="D1085" s="36">
        <f t="shared" si="147"/>
        <v>14</v>
      </c>
      <c r="E1085" s="36">
        <f t="shared" si="148"/>
        <v>24</v>
      </c>
      <c r="F1085" s="5">
        <v>47.920396837008482</v>
      </c>
      <c r="G1085" s="5">
        <v>31.391964034841248</v>
      </c>
      <c r="H1085" s="5">
        <v>0.16216216216216214</v>
      </c>
      <c r="I1085" s="5">
        <v>0.11303918902276272</v>
      </c>
      <c r="J1085" s="5">
        <v>2.7078622392417557</v>
      </c>
      <c r="K1085" s="5">
        <f t="shared" si="149"/>
        <v>82.295424462276401</v>
      </c>
      <c r="L1085" s="5">
        <v>860.15460874815744</v>
      </c>
      <c r="M1085" s="5">
        <v>58.792582822250203</v>
      </c>
      <c r="N1085" s="5">
        <f t="shared" si="150"/>
        <v>918.94719157040765</v>
      </c>
      <c r="O1085" s="5">
        <f t="shared" si="151"/>
        <v>1001.2426160326841</v>
      </c>
      <c r="P1085" s="5"/>
      <c r="Q1085" s="5">
        <v>120.98779206070611</v>
      </c>
      <c r="R1085" s="5">
        <v>239.8035001535155</v>
      </c>
      <c r="S1085" s="5">
        <f t="shared" si="152"/>
        <v>360.79129221422158</v>
      </c>
      <c r="U1085" s="6">
        <f t="shared" si="145"/>
        <v>1362.0339082469056</v>
      </c>
      <c r="V1085" s="6"/>
    </row>
    <row r="1086" spans="1:22">
      <c r="A1086" s="35">
        <f t="shared" si="144"/>
        <v>44242</v>
      </c>
      <c r="C1086" s="36">
        <f t="shared" si="146"/>
        <v>2</v>
      </c>
      <c r="D1086" s="36">
        <f t="shared" si="147"/>
        <v>15</v>
      </c>
      <c r="E1086" s="36">
        <f t="shared" si="148"/>
        <v>1</v>
      </c>
      <c r="F1086" s="5">
        <v>49.008368401755227</v>
      </c>
      <c r="G1086" s="5">
        <v>31.373981455465017</v>
      </c>
      <c r="H1086" s="5">
        <v>0.16216216216216214</v>
      </c>
      <c r="I1086" s="5">
        <v>0.11370114842258616</v>
      </c>
      <c r="J1086" s="5">
        <v>0.32106492103649531</v>
      </c>
      <c r="K1086" s="5">
        <f t="shared" si="149"/>
        <v>80.979278088841497</v>
      </c>
      <c r="L1086" s="5">
        <v>812.02963605052901</v>
      </c>
      <c r="M1086" s="5">
        <v>56.226097378076538</v>
      </c>
      <c r="N1086" s="5">
        <f t="shared" si="150"/>
        <v>868.25573342860559</v>
      </c>
      <c r="O1086" s="5">
        <f t="shared" si="151"/>
        <v>949.23501151744711</v>
      </c>
      <c r="P1086" s="5"/>
      <c r="Q1086" s="5">
        <v>119.61700336552846</v>
      </c>
      <c r="R1086" s="5">
        <v>229.26018928705449</v>
      </c>
      <c r="S1086" s="5">
        <f t="shared" si="152"/>
        <v>348.87719265258295</v>
      </c>
      <c r="U1086" s="6">
        <f t="shared" si="145"/>
        <v>1298.1122041700301</v>
      </c>
      <c r="V1086" s="6"/>
    </row>
    <row r="1087" spans="1:22">
      <c r="A1087" s="35">
        <f t="shared" si="144"/>
        <v>44242.041666666664</v>
      </c>
      <c r="C1087" s="36">
        <f t="shared" si="146"/>
        <v>2</v>
      </c>
      <c r="D1087" s="36">
        <f t="shared" si="147"/>
        <v>15</v>
      </c>
      <c r="E1087" s="36">
        <f t="shared" si="148"/>
        <v>2</v>
      </c>
      <c r="F1087" s="5">
        <v>48.302657116514098</v>
      </c>
      <c r="G1087" s="5">
        <v>31.386344478786171</v>
      </c>
      <c r="H1087" s="5">
        <v>0.1562112571286883</v>
      </c>
      <c r="I1087" s="5">
        <v>0.1234650495699825</v>
      </c>
      <c r="J1087" s="5">
        <v>2.7185206542323006</v>
      </c>
      <c r="K1087" s="5">
        <f t="shared" si="149"/>
        <v>82.687198556231252</v>
      </c>
      <c r="L1087" s="5">
        <v>791.47419067144585</v>
      </c>
      <c r="M1087" s="5">
        <v>54.322290366640786</v>
      </c>
      <c r="N1087" s="5">
        <f t="shared" si="150"/>
        <v>845.79648103808665</v>
      </c>
      <c r="O1087" s="5">
        <f t="shared" si="151"/>
        <v>928.48367959431789</v>
      </c>
      <c r="P1087" s="5"/>
      <c r="Q1087" s="5">
        <v>118.71723457442067</v>
      </c>
      <c r="R1087" s="5">
        <v>239.30406304370075</v>
      </c>
      <c r="S1087" s="5">
        <f t="shared" si="152"/>
        <v>358.02129761812142</v>
      </c>
      <c r="U1087" s="6">
        <f t="shared" si="145"/>
        <v>1286.5049772124394</v>
      </c>
      <c r="V1087" s="6"/>
    </row>
    <row r="1088" spans="1:22">
      <c r="A1088" s="35">
        <f t="shared" si="144"/>
        <v>44242.083333333336</v>
      </c>
      <c r="C1088" s="36">
        <f t="shared" si="146"/>
        <v>2</v>
      </c>
      <c r="D1088" s="36">
        <f t="shared" si="147"/>
        <v>15</v>
      </c>
      <c r="E1088" s="36">
        <f t="shared" si="148"/>
        <v>3</v>
      </c>
      <c r="F1088" s="5">
        <v>49.059536311495279</v>
      </c>
      <c r="G1088" s="5">
        <v>31.583028940713682</v>
      </c>
      <c r="H1088" s="5">
        <v>0.16216216216216214</v>
      </c>
      <c r="I1088" s="5">
        <v>0.1065299215911652</v>
      </c>
      <c r="J1088" s="5">
        <v>0.51291639086630436</v>
      </c>
      <c r="K1088" s="5">
        <f t="shared" si="149"/>
        <v>81.424173726828585</v>
      </c>
      <c r="L1088" s="5">
        <v>788.71367598515747</v>
      </c>
      <c r="M1088" s="5">
        <v>54.02253675781354</v>
      </c>
      <c r="N1088" s="5">
        <f t="shared" si="150"/>
        <v>842.73621274297102</v>
      </c>
      <c r="O1088" s="5">
        <f t="shared" si="151"/>
        <v>924.16038646979962</v>
      </c>
      <c r="P1088" s="5"/>
      <c r="Q1088" s="5">
        <v>118.78969917504682</v>
      </c>
      <c r="R1088" s="5">
        <v>245.52860505577729</v>
      </c>
      <c r="S1088" s="5">
        <f t="shared" si="152"/>
        <v>364.31830423082408</v>
      </c>
      <c r="U1088" s="6">
        <f t="shared" si="145"/>
        <v>1288.4786907006237</v>
      </c>
      <c r="V1088" s="6"/>
    </row>
    <row r="1089" spans="1:22">
      <c r="A1089" s="35">
        <f t="shared" si="144"/>
        <v>44242.125</v>
      </c>
      <c r="C1089" s="36">
        <f t="shared" si="146"/>
        <v>2</v>
      </c>
      <c r="D1089" s="36">
        <f t="shared" si="147"/>
        <v>15</v>
      </c>
      <c r="E1089" s="36">
        <f t="shared" si="148"/>
        <v>4</v>
      </c>
      <c r="F1089" s="5">
        <v>48.723483318523307</v>
      </c>
      <c r="G1089" s="5">
        <v>31.513346445630795</v>
      </c>
      <c r="H1089" s="5">
        <v>0.16067443590379368</v>
      </c>
      <c r="I1089" s="5">
        <v>9.1470345245181106E-2</v>
      </c>
      <c r="J1089" s="5">
        <v>5.3834682217069441</v>
      </c>
      <c r="K1089" s="5">
        <f t="shared" si="149"/>
        <v>85.872442767010028</v>
      </c>
      <c r="L1089" s="5">
        <v>775.42461765127211</v>
      </c>
      <c r="M1089" s="5">
        <v>54.894547256220029</v>
      </c>
      <c r="N1089" s="5">
        <f t="shared" si="150"/>
        <v>830.31916490749211</v>
      </c>
      <c r="O1089" s="5">
        <f t="shared" si="151"/>
        <v>916.19160767450217</v>
      </c>
      <c r="P1089" s="5"/>
      <c r="Q1089" s="5">
        <v>119.06506465742612</v>
      </c>
      <c r="R1089" s="5">
        <v>244.48776993142974</v>
      </c>
      <c r="S1089" s="5">
        <f t="shared" si="152"/>
        <v>363.55283458885583</v>
      </c>
      <c r="U1089" s="6">
        <f t="shared" si="145"/>
        <v>1279.744442263358</v>
      </c>
      <c r="V1089" s="6"/>
    </row>
    <row r="1090" spans="1:22">
      <c r="A1090" s="35">
        <f t="shared" si="144"/>
        <v>44242.166666666664</v>
      </c>
      <c r="C1090" s="36">
        <f t="shared" si="146"/>
        <v>2</v>
      </c>
      <c r="D1090" s="36">
        <f t="shared" si="147"/>
        <v>15</v>
      </c>
      <c r="E1090" s="36">
        <f t="shared" si="148"/>
        <v>5</v>
      </c>
      <c r="F1090" s="5">
        <v>48.710881331286856</v>
      </c>
      <c r="G1090" s="5">
        <v>31.412194436639506</v>
      </c>
      <c r="H1090" s="5">
        <v>0.1562112571286883</v>
      </c>
      <c r="I1090" s="5">
        <v>0.10768835054085624</v>
      </c>
      <c r="J1090" s="5">
        <v>4.999765282047326</v>
      </c>
      <c r="K1090" s="5">
        <f t="shared" si="149"/>
        <v>85.38674065764323</v>
      </c>
      <c r="L1090" s="5">
        <v>782.78302185267967</v>
      </c>
      <c r="M1090" s="5">
        <v>60.395397573582585</v>
      </c>
      <c r="N1090" s="5">
        <f t="shared" si="150"/>
        <v>843.17841942626228</v>
      </c>
      <c r="O1090" s="5">
        <f t="shared" si="151"/>
        <v>928.56516008390554</v>
      </c>
      <c r="P1090" s="5"/>
      <c r="Q1090" s="5">
        <v>119.3331836797428</v>
      </c>
      <c r="R1090" s="5">
        <v>245.30754272848225</v>
      </c>
      <c r="S1090" s="5">
        <f t="shared" si="152"/>
        <v>364.64072640822508</v>
      </c>
      <c r="U1090" s="6">
        <f t="shared" si="145"/>
        <v>1293.2058864921305</v>
      </c>
      <c r="V1090" s="6"/>
    </row>
    <row r="1091" spans="1:22">
      <c r="A1091" s="35">
        <f t="shared" si="144"/>
        <v>44242.208333333336</v>
      </c>
      <c r="C1091" s="36">
        <f t="shared" si="146"/>
        <v>2</v>
      </c>
      <c r="D1091" s="36">
        <f t="shared" si="147"/>
        <v>15</v>
      </c>
      <c r="E1091" s="36">
        <f t="shared" si="148"/>
        <v>6</v>
      </c>
      <c r="F1091" s="5">
        <v>48.605864770983118</v>
      </c>
      <c r="G1091" s="5">
        <v>31.456026973869061</v>
      </c>
      <c r="H1091" s="5">
        <v>0.15918670964542522</v>
      </c>
      <c r="I1091" s="5">
        <v>9.7758959543504109E-2</v>
      </c>
      <c r="J1091" s="5">
        <v>0.83129356122903442</v>
      </c>
      <c r="K1091" s="5">
        <f t="shared" si="149"/>
        <v>81.15013097527013</v>
      </c>
      <c r="L1091" s="5">
        <v>808.35785468822928</v>
      </c>
      <c r="M1091" s="5">
        <v>59.669547925761272</v>
      </c>
      <c r="N1091" s="5">
        <f t="shared" si="150"/>
        <v>868.0274026139906</v>
      </c>
      <c r="O1091" s="5">
        <f t="shared" si="151"/>
        <v>949.17753358926075</v>
      </c>
      <c r="P1091" s="5"/>
      <c r="Q1091" s="5">
        <v>121.43103386786927</v>
      </c>
      <c r="R1091" s="5">
        <v>234.93309891759387</v>
      </c>
      <c r="S1091" s="5">
        <f t="shared" si="152"/>
        <v>356.36413278546314</v>
      </c>
      <c r="U1091" s="6">
        <f t="shared" si="145"/>
        <v>1305.5416663747239</v>
      </c>
      <c r="V1091" s="6"/>
    </row>
    <row r="1092" spans="1:22">
      <c r="A1092" s="35">
        <f t="shared" si="144"/>
        <v>44242.25</v>
      </c>
      <c r="C1092" s="36">
        <f t="shared" si="146"/>
        <v>2</v>
      </c>
      <c r="D1092" s="36">
        <f t="shared" si="147"/>
        <v>15</v>
      </c>
      <c r="E1092" s="36">
        <f t="shared" si="148"/>
        <v>7</v>
      </c>
      <c r="F1092" s="5">
        <v>48.387430325551335</v>
      </c>
      <c r="G1092" s="5">
        <v>31.562798538915423</v>
      </c>
      <c r="H1092" s="5">
        <v>0.15769898338705676</v>
      </c>
      <c r="I1092" s="5">
        <v>0.10559214577474857</v>
      </c>
      <c r="J1092" s="5">
        <v>2.9739787941669751</v>
      </c>
      <c r="K1092" s="5">
        <f t="shared" si="149"/>
        <v>83.187498787795548</v>
      </c>
      <c r="L1092" s="5">
        <v>805.35001709414303</v>
      </c>
      <c r="M1092" s="5">
        <v>63.828938911058138</v>
      </c>
      <c r="N1092" s="5">
        <f t="shared" si="150"/>
        <v>869.17895600520114</v>
      </c>
      <c r="O1092" s="5">
        <f t="shared" si="151"/>
        <v>952.36645479299671</v>
      </c>
      <c r="P1092" s="5"/>
      <c r="Q1092" s="5">
        <v>125.33325261158643</v>
      </c>
      <c r="R1092" s="5">
        <v>214.12253705084532</v>
      </c>
      <c r="S1092" s="5">
        <f t="shared" si="152"/>
        <v>339.45578966243176</v>
      </c>
      <c r="U1092" s="6">
        <f t="shared" si="145"/>
        <v>1291.8222444554285</v>
      </c>
      <c r="V1092" s="6"/>
    </row>
    <row r="1093" spans="1:22">
      <c r="A1093" s="35">
        <f t="shared" si="144"/>
        <v>44242.291666666664</v>
      </c>
      <c r="C1093" s="36">
        <f t="shared" si="146"/>
        <v>2</v>
      </c>
      <c r="D1093" s="36">
        <f t="shared" si="147"/>
        <v>15</v>
      </c>
      <c r="E1093" s="36">
        <f t="shared" si="148"/>
        <v>8</v>
      </c>
      <c r="F1093" s="5">
        <v>47.614508441715813</v>
      </c>
      <c r="G1093" s="5">
        <v>31.549311604383252</v>
      </c>
      <c r="H1093" s="5">
        <v>0.1413339945450037</v>
      </c>
      <c r="I1093" s="5">
        <v>8.9870610028940978E-2</v>
      </c>
      <c r="J1093" s="5">
        <v>3.5179017785231723</v>
      </c>
      <c r="K1093" s="5">
        <f t="shared" si="149"/>
        <v>82.912926429196176</v>
      </c>
      <c r="L1093" s="5">
        <v>852.96840071672477</v>
      </c>
      <c r="M1093" s="5">
        <v>65.28480224535528</v>
      </c>
      <c r="N1093" s="5">
        <f t="shared" si="150"/>
        <v>918.25320296208008</v>
      </c>
      <c r="O1093" s="5">
        <f t="shared" si="151"/>
        <v>1001.1661293912763</v>
      </c>
      <c r="P1093" s="5"/>
      <c r="Q1093" s="5">
        <v>147.80363041043168</v>
      </c>
      <c r="R1093" s="5">
        <v>222.5955694937887</v>
      </c>
      <c r="S1093" s="5">
        <f t="shared" si="152"/>
        <v>370.39919990422038</v>
      </c>
      <c r="U1093" s="6">
        <f t="shared" si="145"/>
        <v>1371.5653292954967</v>
      </c>
      <c r="V1093" s="6"/>
    </row>
    <row r="1094" spans="1:22">
      <c r="A1094" s="35">
        <f t="shared" ref="A1094:A1157" si="153">IFERROR(IF(YEAR(A1093+1/24)=ForecastYear,--TEXT(A1093+1/24,"m/d/yyyy hh:mm"),""),"")</f>
        <v>44242.333333333336</v>
      </c>
      <c r="C1094" s="36">
        <f t="shared" si="146"/>
        <v>2</v>
      </c>
      <c r="D1094" s="36">
        <f t="shared" si="147"/>
        <v>15</v>
      </c>
      <c r="E1094" s="36">
        <f t="shared" si="148"/>
        <v>9</v>
      </c>
      <c r="F1094" s="5">
        <v>43.887760921344857</v>
      </c>
      <c r="G1094" s="5">
        <v>31.517842090474851</v>
      </c>
      <c r="H1094" s="5">
        <v>0.14728489957847754</v>
      </c>
      <c r="I1094" s="5">
        <v>7.2273522650300182E-2</v>
      </c>
      <c r="J1094" s="5">
        <v>5.7541060075071844</v>
      </c>
      <c r="K1094" s="5">
        <f t="shared" si="149"/>
        <v>81.379267441555683</v>
      </c>
      <c r="L1094" s="5">
        <v>874.31341266199377</v>
      </c>
      <c r="M1094" s="5">
        <v>65.977208308720662</v>
      </c>
      <c r="N1094" s="5">
        <f t="shared" si="150"/>
        <v>940.29062097071437</v>
      </c>
      <c r="O1094" s="5">
        <f t="shared" si="151"/>
        <v>1021.6698884122701</v>
      </c>
      <c r="P1094" s="5"/>
      <c r="Q1094" s="5">
        <v>149.0053350374817</v>
      </c>
      <c r="R1094" s="5">
        <v>238.99600859686828</v>
      </c>
      <c r="S1094" s="5">
        <f t="shared" si="152"/>
        <v>388.00134363434995</v>
      </c>
      <c r="U1094" s="6">
        <f t="shared" ref="U1094:U1157" si="154">+O1094+S1094</f>
        <v>1409.6712320466199</v>
      </c>
      <c r="V1094" s="6"/>
    </row>
    <row r="1095" spans="1:22">
      <c r="A1095" s="35">
        <f t="shared" si="153"/>
        <v>44242.375</v>
      </c>
      <c r="C1095" s="36">
        <f t="shared" ref="C1095:C1158" si="155">IFERROR(MONTH($A1095),0)</f>
        <v>2</v>
      </c>
      <c r="D1095" s="36">
        <f t="shared" ref="D1095:D1158" si="156">IFERROR(DAY($A1095),0)</f>
        <v>15</v>
      </c>
      <c r="E1095" s="36">
        <f t="shared" ref="E1095:E1158" si="157">IFERROR(HOUR($A1095)+1,0)</f>
        <v>10</v>
      </c>
      <c r="F1095" s="5">
        <v>42.934210553786897</v>
      </c>
      <c r="G1095" s="5">
        <v>31.454903062658047</v>
      </c>
      <c r="H1095" s="5">
        <v>0.15174807835358289</v>
      </c>
      <c r="I1095" s="5">
        <v>6.7639806851535866E-2</v>
      </c>
      <c r="J1095" s="5">
        <v>5.9012608983443862</v>
      </c>
      <c r="K1095" s="5">
        <f t="shared" ref="K1095:K1158" si="158">SUM(F1095:J1095)</f>
        <v>80.509762399994443</v>
      </c>
      <c r="L1095" s="5">
        <v>905.38453907544033</v>
      </c>
      <c r="M1095" s="5">
        <v>67.798025684654675</v>
      </c>
      <c r="N1095" s="5">
        <f t="shared" ref="N1095:N1158" si="159">SUM(L1095:M1095)</f>
        <v>973.18256476009503</v>
      </c>
      <c r="O1095" s="5">
        <f t="shared" ref="O1095:O1158" si="160">SUM(K1095,N1095)</f>
        <v>1053.6923271600895</v>
      </c>
      <c r="P1095" s="5"/>
      <c r="Q1095" s="5">
        <v>148.57658615044375</v>
      </c>
      <c r="R1095" s="5">
        <v>245.06703510387882</v>
      </c>
      <c r="S1095" s="5">
        <f t="shared" ref="S1095:S1158" si="161">SUM(Q1095:R1095)</f>
        <v>393.64362125432257</v>
      </c>
      <c r="U1095" s="6">
        <f t="shared" si="154"/>
        <v>1447.3359484144121</v>
      </c>
      <c r="V1095" s="6"/>
    </row>
    <row r="1096" spans="1:22">
      <c r="A1096" s="35">
        <f t="shared" si="153"/>
        <v>44242.416666666664</v>
      </c>
      <c r="C1096" s="36">
        <f t="shared" si="155"/>
        <v>2</v>
      </c>
      <c r="D1096" s="36">
        <f t="shared" si="156"/>
        <v>15</v>
      </c>
      <c r="E1096" s="36">
        <f t="shared" si="157"/>
        <v>11</v>
      </c>
      <c r="F1096" s="5">
        <v>47.870748848856941</v>
      </c>
      <c r="G1096" s="5">
        <v>31.448159595391964</v>
      </c>
      <c r="H1096" s="5">
        <v>0.14579717332010908</v>
      </c>
      <c r="I1096" s="5">
        <v>7.4093910999814772E-2</v>
      </c>
      <c r="J1096" s="5">
        <v>5.3848435010605629</v>
      </c>
      <c r="K1096" s="5">
        <f t="shared" si="158"/>
        <v>84.923643029629389</v>
      </c>
      <c r="L1096" s="5">
        <v>914.92958752656023</v>
      </c>
      <c r="M1096" s="5">
        <v>69.397124482158631</v>
      </c>
      <c r="N1096" s="5">
        <f t="shared" si="159"/>
        <v>984.32671200871891</v>
      </c>
      <c r="O1096" s="5">
        <f t="shared" si="160"/>
        <v>1069.2503550383483</v>
      </c>
      <c r="P1096" s="5"/>
      <c r="Q1096" s="5">
        <v>148.32658327828361</v>
      </c>
      <c r="R1096" s="5">
        <v>239.39105516323815</v>
      </c>
      <c r="S1096" s="5">
        <f t="shared" si="161"/>
        <v>387.71763844152179</v>
      </c>
      <c r="U1096" s="6">
        <f t="shared" si="154"/>
        <v>1456.9679934798701</v>
      </c>
      <c r="V1096" s="6"/>
    </row>
    <row r="1097" spans="1:22">
      <c r="A1097" s="35">
        <f t="shared" si="153"/>
        <v>44242.458333333336</v>
      </c>
      <c r="C1097" s="36">
        <f t="shared" si="155"/>
        <v>2</v>
      </c>
      <c r="D1097" s="36">
        <f t="shared" si="156"/>
        <v>15</v>
      </c>
      <c r="E1097" s="36">
        <f t="shared" si="157"/>
        <v>12</v>
      </c>
      <c r="F1097" s="5">
        <v>48.895710477421446</v>
      </c>
      <c r="G1097" s="5">
        <v>31.498735599887606</v>
      </c>
      <c r="H1097" s="5">
        <v>0.15174807835358289</v>
      </c>
      <c r="I1097" s="5">
        <v>7.5969462632647977E-2</v>
      </c>
      <c r="J1097" s="5">
        <v>5.3817491225149201</v>
      </c>
      <c r="K1097" s="5">
        <f t="shared" si="158"/>
        <v>86.003912740810193</v>
      </c>
      <c r="L1097" s="5">
        <v>919.53737135955134</v>
      </c>
      <c r="M1097" s="5">
        <v>79.905393824151702</v>
      </c>
      <c r="N1097" s="5">
        <f t="shared" si="159"/>
        <v>999.44276518370305</v>
      </c>
      <c r="O1097" s="5">
        <f t="shared" si="160"/>
        <v>1085.4466779245133</v>
      </c>
      <c r="P1097" s="5"/>
      <c r="Q1097" s="5">
        <v>146.94009391963698</v>
      </c>
      <c r="R1097" s="5">
        <v>234.16961513906557</v>
      </c>
      <c r="S1097" s="5">
        <f t="shared" si="161"/>
        <v>381.10970905870255</v>
      </c>
      <c r="U1097" s="6">
        <f t="shared" si="154"/>
        <v>1466.5563869832158</v>
      </c>
      <c r="V1097" s="6"/>
    </row>
    <row r="1098" spans="1:22">
      <c r="A1098" s="35">
        <f t="shared" si="153"/>
        <v>44242.5</v>
      </c>
      <c r="C1098" s="36">
        <f t="shared" si="155"/>
        <v>2</v>
      </c>
      <c r="D1098" s="36">
        <f t="shared" si="156"/>
        <v>15</v>
      </c>
      <c r="E1098" s="36">
        <f t="shared" si="157"/>
        <v>13</v>
      </c>
      <c r="F1098" s="5">
        <v>48.131189918410215</v>
      </c>
      <c r="G1098" s="5">
        <v>31.822422028659734</v>
      </c>
      <c r="H1098" s="5">
        <v>0.1562112571286883</v>
      </c>
      <c r="I1098" s="5">
        <v>9.1470345245181106E-2</v>
      </c>
      <c r="J1098" s="5">
        <v>5.7761104771650835</v>
      </c>
      <c r="K1098" s="5">
        <f t="shared" si="158"/>
        <v>85.977404026608895</v>
      </c>
      <c r="L1098" s="5">
        <v>913.56417166022402</v>
      </c>
      <c r="M1098" s="5">
        <v>68.375237179338512</v>
      </c>
      <c r="N1098" s="5">
        <f t="shared" si="159"/>
        <v>981.93940883956247</v>
      </c>
      <c r="O1098" s="5">
        <f t="shared" si="160"/>
        <v>1067.9168128661713</v>
      </c>
      <c r="P1098" s="5"/>
      <c r="Q1098" s="5">
        <v>126.67022449313856</v>
      </c>
      <c r="R1098" s="5">
        <v>229.39732980491348</v>
      </c>
      <c r="S1098" s="5">
        <f t="shared" si="161"/>
        <v>356.06755429805207</v>
      </c>
      <c r="U1098" s="6">
        <f t="shared" si="154"/>
        <v>1423.9843671642234</v>
      </c>
      <c r="V1098" s="6"/>
    </row>
    <row r="1099" spans="1:22">
      <c r="A1099" s="35">
        <f t="shared" si="153"/>
        <v>44242.541666666664</v>
      </c>
      <c r="C1099" s="36">
        <f t="shared" si="155"/>
        <v>2</v>
      </c>
      <c r="D1099" s="36">
        <f t="shared" si="156"/>
        <v>15</v>
      </c>
      <c r="E1099" s="36">
        <f t="shared" si="157"/>
        <v>14</v>
      </c>
      <c r="F1099" s="5">
        <v>48.496647548267227</v>
      </c>
      <c r="G1099" s="5">
        <v>31.540320314695137</v>
      </c>
      <c r="H1099" s="5">
        <v>0.15472353087031984</v>
      </c>
      <c r="I1099" s="5">
        <v>0.10608861532461622</v>
      </c>
      <c r="J1099" s="5">
        <v>0.40117494338478465</v>
      </c>
      <c r="K1099" s="5">
        <f t="shared" si="158"/>
        <v>80.698954952542095</v>
      </c>
      <c r="L1099" s="5">
        <v>881.17611153801408</v>
      </c>
      <c r="M1099" s="5">
        <v>67.516851844969636</v>
      </c>
      <c r="N1099" s="5">
        <f t="shared" si="159"/>
        <v>948.69296338298375</v>
      </c>
      <c r="O1099" s="5">
        <f t="shared" si="160"/>
        <v>1029.3919183355258</v>
      </c>
      <c r="P1099" s="5"/>
      <c r="Q1099" s="5">
        <v>125.68108269459185</v>
      </c>
      <c r="R1099" s="5">
        <v>239.88844539965203</v>
      </c>
      <c r="S1099" s="5">
        <f t="shared" si="161"/>
        <v>365.56952809424388</v>
      </c>
      <c r="U1099" s="6">
        <f t="shared" si="154"/>
        <v>1394.9614464297697</v>
      </c>
      <c r="V1099" s="6"/>
    </row>
    <row r="1100" spans="1:22">
      <c r="A1100" s="35">
        <f t="shared" si="153"/>
        <v>44242.583333333336</v>
      </c>
      <c r="C1100" s="36">
        <f t="shared" si="155"/>
        <v>2</v>
      </c>
      <c r="D1100" s="36">
        <f t="shared" si="156"/>
        <v>15</v>
      </c>
      <c r="E1100" s="36">
        <f t="shared" si="157"/>
        <v>15</v>
      </c>
      <c r="F1100" s="5">
        <v>49.13514823491397</v>
      </c>
      <c r="G1100" s="5">
        <v>31.544815959539196</v>
      </c>
      <c r="H1100" s="5">
        <v>0.15174807835358289</v>
      </c>
      <c r="I1100" s="5">
        <v>8.7995058396107773E-2</v>
      </c>
      <c r="J1100" s="5">
        <v>0.10308314348793068</v>
      </c>
      <c r="K1100" s="5">
        <f t="shared" si="158"/>
        <v>81.02279047469078</v>
      </c>
      <c r="L1100" s="5">
        <v>889.9187308097147</v>
      </c>
      <c r="M1100" s="5">
        <v>67.085801200870975</v>
      </c>
      <c r="N1100" s="5">
        <f t="shared" si="159"/>
        <v>957.00453201058565</v>
      </c>
      <c r="O1100" s="5">
        <f t="shared" si="160"/>
        <v>1038.0273224852765</v>
      </c>
      <c r="P1100" s="5"/>
      <c r="Q1100" s="5">
        <v>125.0711723059886</v>
      </c>
      <c r="R1100" s="5">
        <v>224.06420115892024</v>
      </c>
      <c r="S1100" s="5">
        <f t="shared" si="161"/>
        <v>349.13537346490887</v>
      </c>
      <c r="U1100" s="6">
        <f t="shared" si="154"/>
        <v>1387.1626959501855</v>
      </c>
      <c r="V1100" s="6"/>
    </row>
    <row r="1101" spans="1:22">
      <c r="A1101" s="35">
        <f t="shared" si="153"/>
        <v>44242.625</v>
      </c>
      <c r="C1101" s="36">
        <f t="shared" si="155"/>
        <v>2</v>
      </c>
      <c r="D1101" s="36">
        <f t="shared" si="156"/>
        <v>15</v>
      </c>
      <c r="E1101" s="36">
        <f t="shared" si="157"/>
        <v>16</v>
      </c>
      <c r="F1101" s="5">
        <v>49.81985620809435</v>
      </c>
      <c r="G1101" s="5">
        <v>31.671817926383813</v>
      </c>
      <c r="H1101" s="5">
        <v>0.15769898338705676</v>
      </c>
      <c r="I1101" s="5">
        <v>9.1249692111906588E-2</v>
      </c>
      <c r="J1101" s="5">
        <v>2.9230934580830832</v>
      </c>
      <c r="K1101" s="5">
        <f t="shared" si="158"/>
        <v>84.663716268060199</v>
      </c>
      <c r="L1101" s="5">
        <v>918.39556707712234</v>
      </c>
      <c r="M1101" s="5">
        <v>78.746016229679427</v>
      </c>
      <c r="N1101" s="5">
        <f t="shared" si="159"/>
        <v>997.14158330680175</v>
      </c>
      <c r="O1101" s="5">
        <f t="shared" si="160"/>
        <v>1081.8052995748619</v>
      </c>
      <c r="P1101" s="5"/>
      <c r="Q1101" s="5">
        <v>124.6291382421692</v>
      </c>
      <c r="R1101" s="5">
        <v>234.22181041078804</v>
      </c>
      <c r="S1101" s="5">
        <f t="shared" si="161"/>
        <v>358.85094865295724</v>
      </c>
      <c r="U1101" s="6">
        <f t="shared" si="154"/>
        <v>1440.6562482278191</v>
      </c>
      <c r="V1101" s="6"/>
    </row>
    <row r="1102" spans="1:22">
      <c r="A1102" s="35">
        <f t="shared" si="153"/>
        <v>44242.666666666664</v>
      </c>
      <c r="C1102" s="36">
        <f t="shared" si="155"/>
        <v>2</v>
      </c>
      <c r="D1102" s="36">
        <f t="shared" si="156"/>
        <v>15</v>
      </c>
      <c r="E1102" s="36">
        <f t="shared" si="157"/>
        <v>17</v>
      </c>
      <c r="F1102" s="5">
        <v>49.189756846271919</v>
      </c>
      <c r="G1102" s="5">
        <v>31.271705535262715</v>
      </c>
      <c r="H1102" s="5">
        <v>0.15918670964542522</v>
      </c>
      <c r="I1102" s="5">
        <v>8.1540954247828867E-2</v>
      </c>
      <c r="J1102" s="5">
        <v>0.70236112182728139</v>
      </c>
      <c r="K1102" s="5">
        <f t="shared" si="158"/>
        <v>81.404551167255164</v>
      </c>
      <c r="L1102" s="5">
        <v>995.00628092824331</v>
      </c>
      <c r="M1102" s="5">
        <v>79.470627226224607</v>
      </c>
      <c r="N1102" s="5">
        <f t="shared" si="159"/>
        <v>1074.476908154468</v>
      </c>
      <c r="O1102" s="5">
        <f t="shared" si="160"/>
        <v>1155.8814593217232</v>
      </c>
      <c r="P1102" s="5"/>
      <c r="Q1102" s="5">
        <v>127.70042956537338</v>
      </c>
      <c r="R1102" s="5">
        <v>245.04554293316957</v>
      </c>
      <c r="S1102" s="5">
        <f t="shared" si="161"/>
        <v>372.74597249854298</v>
      </c>
      <c r="U1102" s="6">
        <f t="shared" si="154"/>
        <v>1528.6274318202663</v>
      </c>
      <c r="V1102" s="6"/>
    </row>
    <row r="1103" spans="1:22">
      <c r="A1103" s="35">
        <f t="shared" si="153"/>
        <v>44242.708333333336</v>
      </c>
      <c r="C1103" s="36">
        <f t="shared" si="155"/>
        <v>2</v>
      </c>
      <c r="D1103" s="36">
        <f t="shared" si="156"/>
        <v>15</v>
      </c>
      <c r="E1103" s="36">
        <f t="shared" si="157"/>
        <v>18</v>
      </c>
      <c r="F1103" s="5">
        <v>49.899668793925194</v>
      </c>
      <c r="G1103" s="5">
        <v>31.707783085136274</v>
      </c>
      <c r="H1103" s="5">
        <v>0.1636498884205306</v>
      </c>
      <c r="I1103" s="5">
        <v>0.1028339816088174</v>
      </c>
      <c r="J1103" s="5">
        <v>5.2871986669536346</v>
      </c>
      <c r="K1103" s="5">
        <f t="shared" si="158"/>
        <v>87.161134416044447</v>
      </c>
      <c r="L1103" s="5">
        <v>1121.4447445437615</v>
      </c>
      <c r="M1103" s="5">
        <v>78.260464929430356</v>
      </c>
      <c r="N1103" s="5">
        <f t="shared" si="159"/>
        <v>1199.7052094731919</v>
      </c>
      <c r="O1103" s="5">
        <f t="shared" si="160"/>
        <v>1286.8663438892363</v>
      </c>
      <c r="P1103" s="5"/>
      <c r="Q1103" s="5">
        <v>148.15749921015598</v>
      </c>
      <c r="R1103" s="5">
        <v>239.90379695015861</v>
      </c>
      <c r="S1103" s="5">
        <f t="shared" si="161"/>
        <v>388.06129616031455</v>
      </c>
      <c r="U1103" s="6">
        <f t="shared" si="154"/>
        <v>1674.927640049551</v>
      </c>
      <c r="V1103" s="6"/>
    </row>
    <row r="1104" spans="1:22">
      <c r="A1104" s="35">
        <f t="shared" si="153"/>
        <v>44242.75</v>
      </c>
      <c r="C1104" s="36">
        <f t="shared" si="155"/>
        <v>2</v>
      </c>
      <c r="D1104" s="36">
        <f t="shared" si="156"/>
        <v>15</v>
      </c>
      <c r="E1104" s="36">
        <f t="shared" si="157"/>
        <v>19</v>
      </c>
      <c r="F1104" s="5">
        <v>49.3157767186364</v>
      </c>
      <c r="G1104" s="5">
        <v>31.524585557740938</v>
      </c>
      <c r="H1104" s="5">
        <v>0.16513761467889906</v>
      </c>
      <c r="I1104" s="5">
        <v>8.6174670046593238E-2</v>
      </c>
      <c r="J1104" s="5">
        <v>5.3676525091403295</v>
      </c>
      <c r="K1104" s="5">
        <f t="shared" si="158"/>
        <v>86.459327070243148</v>
      </c>
      <c r="L1104" s="5">
        <v>1113.236418437149</v>
      </c>
      <c r="M1104" s="5">
        <v>78.248078416668889</v>
      </c>
      <c r="N1104" s="5">
        <f t="shared" si="159"/>
        <v>1191.484496853818</v>
      </c>
      <c r="O1104" s="5">
        <f t="shared" si="160"/>
        <v>1277.9438239240612</v>
      </c>
      <c r="P1104" s="5"/>
      <c r="Q1104" s="5">
        <v>148.06812620271708</v>
      </c>
      <c r="R1104" s="5">
        <v>234.30470878352364</v>
      </c>
      <c r="S1104" s="5">
        <f t="shared" si="161"/>
        <v>382.37283498624072</v>
      </c>
      <c r="U1104" s="6">
        <f t="shared" si="154"/>
        <v>1660.3166589103021</v>
      </c>
      <c r="V1104" s="6"/>
    </row>
    <row r="1105" spans="1:22">
      <c r="A1105" s="35">
        <f t="shared" si="153"/>
        <v>44242.791666666664</v>
      </c>
      <c r="C1105" s="36">
        <f t="shared" si="155"/>
        <v>2</v>
      </c>
      <c r="D1105" s="36">
        <f t="shared" si="156"/>
        <v>15</v>
      </c>
      <c r="E1105" s="36">
        <f t="shared" si="157"/>
        <v>20</v>
      </c>
      <c r="F1105" s="5">
        <v>49.063736973907424</v>
      </c>
      <c r="G1105" s="5">
        <v>31.644844057319467</v>
      </c>
      <c r="H1105" s="5">
        <v>0.16811306719563598</v>
      </c>
      <c r="I1105" s="5">
        <v>8.451977154703455E-2</v>
      </c>
      <c r="J1105" s="5">
        <v>5.2882301264688483</v>
      </c>
      <c r="K1105" s="5">
        <f t="shared" si="158"/>
        <v>86.249443996438401</v>
      </c>
      <c r="L1105" s="5">
        <v>1109.6378550271022</v>
      </c>
      <c r="M1105" s="5">
        <v>68.699763813688662</v>
      </c>
      <c r="N1105" s="5">
        <f t="shared" si="159"/>
        <v>1178.3376188407908</v>
      </c>
      <c r="O1105" s="5">
        <f t="shared" si="160"/>
        <v>1264.5870628372293</v>
      </c>
      <c r="P1105" s="5"/>
      <c r="Q1105" s="5">
        <v>127.74028509571775</v>
      </c>
      <c r="R1105" s="5">
        <v>244.89714461160571</v>
      </c>
      <c r="S1105" s="5">
        <f t="shared" si="161"/>
        <v>372.63742970732346</v>
      </c>
      <c r="U1105" s="6">
        <f t="shared" si="154"/>
        <v>1637.2244925445527</v>
      </c>
      <c r="V1105" s="6"/>
    </row>
    <row r="1106" spans="1:22">
      <c r="A1106" s="35">
        <f t="shared" si="153"/>
        <v>44242.833333333336</v>
      </c>
      <c r="C1106" s="36">
        <f t="shared" si="155"/>
        <v>2</v>
      </c>
      <c r="D1106" s="36">
        <f t="shared" si="156"/>
        <v>15</v>
      </c>
      <c r="E1106" s="36">
        <f t="shared" si="157"/>
        <v>21</v>
      </c>
      <c r="F1106" s="5">
        <v>49.689635673317717</v>
      </c>
      <c r="G1106" s="5">
        <v>31.659454903062656</v>
      </c>
      <c r="H1106" s="5">
        <v>0.16960079345400444</v>
      </c>
      <c r="I1106" s="5">
        <v>0.12114819167060037</v>
      </c>
      <c r="J1106" s="5">
        <v>5.5701623939606826</v>
      </c>
      <c r="K1106" s="5">
        <f t="shared" si="158"/>
        <v>87.210001955465671</v>
      </c>
      <c r="L1106" s="5">
        <v>1012.0967361885514</v>
      </c>
      <c r="M1106" s="5">
        <v>67.71379739787676</v>
      </c>
      <c r="N1106" s="5">
        <f t="shared" si="159"/>
        <v>1079.8105335864282</v>
      </c>
      <c r="O1106" s="5">
        <f t="shared" si="160"/>
        <v>1167.0205355418939</v>
      </c>
      <c r="P1106" s="5"/>
      <c r="Q1106" s="5">
        <v>125.87432162959487</v>
      </c>
      <c r="R1106" s="5">
        <v>244.90430866850883</v>
      </c>
      <c r="S1106" s="5">
        <f t="shared" si="161"/>
        <v>370.77863029810374</v>
      </c>
      <c r="U1106" s="6">
        <f t="shared" si="154"/>
        <v>1537.7991658399976</v>
      </c>
      <c r="V1106" s="6"/>
    </row>
    <row r="1107" spans="1:22">
      <c r="A1107" s="35">
        <f t="shared" si="153"/>
        <v>44242.875</v>
      </c>
      <c r="C1107" s="36">
        <f t="shared" si="155"/>
        <v>2</v>
      </c>
      <c r="D1107" s="36">
        <f t="shared" si="156"/>
        <v>15</v>
      </c>
      <c r="E1107" s="36">
        <f t="shared" si="157"/>
        <v>22</v>
      </c>
      <c r="F1107" s="5">
        <v>49.777849583972859</v>
      </c>
      <c r="G1107" s="5">
        <v>31.838156785613933</v>
      </c>
      <c r="H1107" s="5">
        <v>0.17257624597074137</v>
      </c>
      <c r="I1107" s="5">
        <v>0.11629382273856148</v>
      </c>
      <c r="J1107" s="5">
        <v>5.5746320518599433</v>
      </c>
      <c r="K1107" s="5">
        <f t="shared" si="158"/>
        <v>87.479508490156036</v>
      </c>
      <c r="L1107" s="5">
        <v>961.8088656041034</v>
      </c>
      <c r="M1107" s="5">
        <v>62.499075525303844</v>
      </c>
      <c r="N1107" s="5">
        <f t="shared" si="159"/>
        <v>1024.3079411294073</v>
      </c>
      <c r="O1107" s="5">
        <f t="shared" si="160"/>
        <v>1111.7874496195632</v>
      </c>
      <c r="P1107" s="5"/>
      <c r="Q1107" s="5">
        <v>123.62791901018483</v>
      </c>
      <c r="R1107" s="5">
        <v>245.132535052707</v>
      </c>
      <c r="S1107" s="5">
        <f t="shared" si="161"/>
        <v>368.76045406289182</v>
      </c>
      <c r="U1107" s="6">
        <f t="shared" si="154"/>
        <v>1480.5479036824549</v>
      </c>
      <c r="V1107" s="6"/>
    </row>
    <row r="1108" spans="1:22">
      <c r="A1108" s="35">
        <f t="shared" si="153"/>
        <v>44242.916666666664</v>
      </c>
      <c r="C1108" s="36">
        <f t="shared" si="155"/>
        <v>2</v>
      </c>
      <c r="D1108" s="36">
        <f t="shared" si="156"/>
        <v>15</v>
      </c>
      <c r="E1108" s="36">
        <f t="shared" si="157"/>
        <v>23</v>
      </c>
      <c r="F1108" s="5">
        <v>49.551013813716779</v>
      </c>
      <c r="G1108" s="5">
        <v>31.662826636695701</v>
      </c>
      <c r="H1108" s="5">
        <v>0.16811306719563598</v>
      </c>
      <c r="I1108" s="5">
        <v>9.6600530593813017E-2</v>
      </c>
      <c r="J1108" s="5">
        <v>5.6980633738472228</v>
      </c>
      <c r="K1108" s="5">
        <f t="shared" si="158"/>
        <v>87.176617422049148</v>
      </c>
      <c r="L1108" s="5">
        <v>890.16213102936592</v>
      </c>
      <c r="M1108" s="5">
        <v>57.14562470980264</v>
      </c>
      <c r="N1108" s="5">
        <f t="shared" si="159"/>
        <v>947.30775573916856</v>
      </c>
      <c r="O1108" s="5">
        <f t="shared" si="160"/>
        <v>1034.4843731612177</v>
      </c>
      <c r="P1108" s="5"/>
      <c r="Q1108" s="5">
        <v>119.78971066368743</v>
      </c>
      <c r="R1108" s="5">
        <v>239.239586531573</v>
      </c>
      <c r="S1108" s="5">
        <f t="shared" si="161"/>
        <v>359.02929719526043</v>
      </c>
      <c r="U1108" s="6">
        <f t="shared" si="154"/>
        <v>1393.5136703564781</v>
      </c>
      <c r="V1108" s="6"/>
    </row>
    <row r="1109" spans="1:22">
      <c r="A1109" s="35">
        <f t="shared" si="153"/>
        <v>44242.958333333336</v>
      </c>
      <c r="C1109" s="36">
        <f t="shared" si="155"/>
        <v>2</v>
      </c>
      <c r="D1109" s="36">
        <f t="shared" si="156"/>
        <v>15</v>
      </c>
      <c r="E1109" s="36">
        <f t="shared" si="157"/>
        <v>24</v>
      </c>
      <c r="F1109" s="5">
        <v>49.467000565473789</v>
      </c>
      <c r="G1109" s="5">
        <v>31.403203146951387</v>
      </c>
      <c r="H1109" s="5">
        <v>0.16216216216216214</v>
      </c>
      <c r="I1109" s="5">
        <v>0.12390635583653142</v>
      </c>
      <c r="J1109" s="5">
        <v>5.7131914467370279</v>
      </c>
      <c r="K1109" s="5">
        <f t="shared" si="158"/>
        <v>86.869463677160894</v>
      </c>
      <c r="L1109" s="5">
        <v>830.89714583965099</v>
      </c>
      <c r="M1109" s="5">
        <v>59.305384450574465</v>
      </c>
      <c r="N1109" s="5">
        <f t="shared" si="159"/>
        <v>890.20253029022547</v>
      </c>
      <c r="O1109" s="5">
        <f t="shared" si="160"/>
        <v>977.07199396738633</v>
      </c>
      <c r="P1109" s="5"/>
      <c r="Q1109" s="5">
        <v>115.71720010849887</v>
      </c>
      <c r="R1109" s="5">
        <v>238.98577422986386</v>
      </c>
      <c r="S1109" s="5">
        <f t="shared" si="161"/>
        <v>354.70297433836276</v>
      </c>
      <c r="U1109" s="6">
        <f t="shared" si="154"/>
        <v>1331.7749683057491</v>
      </c>
      <c r="V1109" s="6"/>
    </row>
    <row r="1110" spans="1:22">
      <c r="A1110" s="35">
        <f t="shared" si="153"/>
        <v>44243</v>
      </c>
      <c r="C1110" s="36">
        <f t="shared" si="155"/>
        <v>2</v>
      </c>
      <c r="D1110" s="36">
        <f t="shared" si="156"/>
        <v>16</v>
      </c>
      <c r="E1110" s="36">
        <f t="shared" si="157"/>
        <v>1</v>
      </c>
      <c r="F1110" s="5">
        <v>49.630826399547622</v>
      </c>
      <c r="G1110" s="5">
        <v>31.270581624051697</v>
      </c>
      <c r="H1110" s="5">
        <v>0.16513761467889906</v>
      </c>
      <c r="I1110" s="5">
        <v>0.12462347851967354</v>
      </c>
      <c r="J1110" s="5">
        <v>5.6014499992555091</v>
      </c>
      <c r="K1110" s="5">
        <f t="shared" si="158"/>
        <v>86.792619116053402</v>
      </c>
      <c r="L1110" s="5">
        <v>800.97870745829277</v>
      </c>
      <c r="M1110" s="5">
        <v>56.717841934706342</v>
      </c>
      <c r="N1110" s="5">
        <f t="shared" si="159"/>
        <v>857.69654939299915</v>
      </c>
      <c r="O1110" s="5">
        <f t="shared" si="160"/>
        <v>944.48916850905255</v>
      </c>
      <c r="P1110" s="5"/>
      <c r="Q1110" s="5">
        <v>131.78533044202547</v>
      </c>
      <c r="R1110" s="5">
        <v>245.18268345102854</v>
      </c>
      <c r="S1110" s="5">
        <f t="shared" si="161"/>
        <v>376.96801389305404</v>
      </c>
      <c r="U1110" s="6">
        <f t="shared" si="154"/>
        <v>1321.4571824021066</v>
      </c>
      <c r="V1110" s="6"/>
    </row>
    <row r="1111" spans="1:22">
      <c r="A1111" s="35">
        <f t="shared" si="153"/>
        <v>44243.041666666664</v>
      </c>
      <c r="C1111" s="36">
        <f t="shared" si="155"/>
        <v>2</v>
      </c>
      <c r="D1111" s="36">
        <f t="shared" si="156"/>
        <v>16</v>
      </c>
      <c r="E1111" s="36">
        <f t="shared" si="157"/>
        <v>2</v>
      </c>
      <c r="F1111" s="5">
        <v>49.929073430810242</v>
      </c>
      <c r="G1111" s="5">
        <v>31.252599044675467</v>
      </c>
      <c r="H1111" s="5">
        <v>0.16960079345400444</v>
      </c>
      <c r="I1111" s="5">
        <v>0.11833486422135053</v>
      </c>
      <c r="J1111" s="5">
        <v>5.7431037726782348</v>
      </c>
      <c r="K1111" s="5">
        <f t="shared" si="158"/>
        <v>87.212711905839313</v>
      </c>
      <c r="L1111" s="5">
        <v>805.09177539768382</v>
      </c>
      <c r="M1111" s="5">
        <v>56.987867912906083</v>
      </c>
      <c r="N1111" s="5">
        <f t="shared" si="159"/>
        <v>862.07964331058986</v>
      </c>
      <c r="O1111" s="5">
        <f t="shared" si="160"/>
        <v>949.2923552164292</v>
      </c>
      <c r="P1111" s="5"/>
      <c r="Q1111" s="5">
        <v>130.8529525806359</v>
      </c>
      <c r="R1111" s="5">
        <v>233.91068565385427</v>
      </c>
      <c r="S1111" s="5">
        <f t="shared" si="161"/>
        <v>364.76363823449014</v>
      </c>
      <c r="U1111" s="6">
        <f t="shared" si="154"/>
        <v>1314.0559934509192</v>
      </c>
      <c r="V1111" s="6"/>
    </row>
    <row r="1112" spans="1:22">
      <c r="A1112" s="35">
        <f t="shared" si="153"/>
        <v>44243.083333333336</v>
      </c>
      <c r="C1112" s="36">
        <f t="shared" si="155"/>
        <v>2</v>
      </c>
      <c r="D1112" s="36">
        <f t="shared" si="156"/>
        <v>16</v>
      </c>
      <c r="E1112" s="36">
        <f t="shared" si="157"/>
        <v>3</v>
      </c>
      <c r="F1112" s="5">
        <v>49.492204539946691</v>
      </c>
      <c r="G1112" s="5">
        <v>31.321157628547343</v>
      </c>
      <c r="H1112" s="5">
        <v>0.17108851971237291</v>
      </c>
      <c r="I1112" s="5">
        <v>0.44809135039717563</v>
      </c>
      <c r="J1112" s="5">
        <v>5.6471780377633305</v>
      </c>
      <c r="K1112" s="5">
        <f t="shared" si="158"/>
        <v>87.079720076366911</v>
      </c>
      <c r="L1112" s="5">
        <v>807.98388451166977</v>
      </c>
      <c r="M1112" s="5">
        <v>57.428827767213903</v>
      </c>
      <c r="N1112" s="5">
        <f t="shared" si="159"/>
        <v>865.41271227888365</v>
      </c>
      <c r="O1112" s="5">
        <f t="shared" si="160"/>
        <v>952.49243235525057</v>
      </c>
      <c r="P1112" s="5"/>
      <c r="Q1112" s="5">
        <v>130.1705775914065</v>
      </c>
      <c r="R1112" s="5">
        <v>244.92682427591856</v>
      </c>
      <c r="S1112" s="5">
        <f t="shared" si="161"/>
        <v>375.09740186732506</v>
      </c>
      <c r="U1112" s="6">
        <f t="shared" si="154"/>
        <v>1327.5898342225755</v>
      </c>
      <c r="V1112" s="6"/>
    </row>
    <row r="1113" spans="1:22">
      <c r="A1113" s="35">
        <f t="shared" si="153"/>
        <v>44243.125</v>
      </c>
      <c r="C1113" s="36">
        <f t="shared" si="155"/>
        <v>2</v>
      </c>
      <c r="D1113" s="36">
        <f t="shared" si="156"/>
        <v>16</v>
      </c>
      <c r="E1113" s="36">
        <f t="shared" si="157"/>
        <v>4</v>
      </c>
      <c r="F1113" s="5">
        <v>49.744244284675666</v>
      </c>
      <c r="G1113" s="5">
        <v>31.530205113796008</v>
      </c>
      <c r="H1113" s="5">
        <v>0.16811306719563598</v>
      </c>
      <c r="I1113" s="5">
        <v>0.11949329317104163</v>
      </c>
      <c r="J1113" s="5">
        <v>5.6884364183718912</v>
      </c>
      <c r="K1113" s="5">
        <f t="shared" si="158"/>
        <v>87.250492177210248</v>
      </c>
      <c r="L1113" s="5">
        <v>817.51211262240724</v>
      </c>
      <c r="M1113" s="5">
        <v>58.538659310640348</v>
      </c>
      <c r="N1113" s="5">
        <f t="shared" si="159"/>
        <v>876.0507719330476</v>
      </c>
      <c r="O1113" s="5">
        <f t="shared" si="160"/>
        <v>963.30126411025788</v>
      </c>
      <c r="P1113" s="5"/>
      <c r="Q1113" s="5">
        <v>129.63071631674183</v>
      </c>
      <c r="R1113" s="5">
        <v>233.95469343197314</v>
      </c>
      <c r="S1113" s="5">
        <f t="shared" si="161"/>
        <v>363.58540974871494</v>
      </c>
      <c r="U1113" s="6">
        <f t="shared" si="154"/>
        <v>1326.8866738589727</v>
      </c>
      <c r="V1113" s="6"/>
    </row>
    <row r="1114" spans="1:22">
      <c r="A1114" s="35">
        <f t="shared" si="153"/>
        <v>44243.166666666664</v>
      </c>
      <c r="C1114" s="36">
        <f t="shared" si="155"/>
        <v>2</v>
      </c>
      <c r="D1114" s="36">
        <f t="shared" si="156"/>
        <v>16</v>
      </c>
      <c r="E1114" s="36">
        <f t="shared" si="157"/>
        <v>5</v>
      </c>
      <c r="F1114" s="5">
        <v>50.13490588900558</v>
      </c>
      <c r="G1114" s="5">
        <v>31.371733633042989</v>
      </c>
      <c r="H1114" s="5">
        <v>0.16662534093726752</v>
      </c>
      <c r="I1114" s="5">
        <v>0.12390635583653142</v>
      </c>
      <c r="J1114" s="5">
        <v>3.1173516667817247</v>
      </c>
      <c r="K1114" s="5">
        <f t="shared" si="158"/>
        <v>84.9145228856041</v>
      </c>
      <c r="L1114" s="5">
        <v>839.91086942104437</v>
      </c>
      <c r="M1114" s="5">
        <v>59.849152360802385</v>
      </c>
      <c r="N1114" s="5">
        <f t="shared" si="159"/>
        <v>899.76002178184672</v>
      </c>
      <c r="O1114" s="5">
        <f t="shared" si="160"/>
        <v>984.67454466745085</v>
      </c>
      <c r="P1114" s="5"/>
      <c r="Q1114" s="5">
        <v>129.77323003130655</v>
      </c>
      <c r="R1114" s="5">
        <v>229.4761344308474</v>
      </c>
      <c r="S1114" s="5">
        <f t="shared" si="161"/>
        <v>359.24936446215395</v>
      </c>
      <c r="U1114" s="6">
        <f t="shared" si="154"/>
        <v>1343.9239091296049</v>
      </c>
      <c r="V1114" s="6"/>
    </row>
    <row r="1115" spans="1:22">
      <c r="A1115" s="35">
        <f t="shared" si="153"/>
        <v>44243.208333333336</v>
      </c>
      <c r="C1115" s="36">
        <f t="shared" si="155"/>
        <v>2</v>
      </c>
      <c r="D1115" s="36">
        <f t="shared" si="156"/>
        <v>16</v>
      </c>
      <c r="E1115" s="36">
        <f t="shared" si="157"/>
        <v>6</v>
      </c>
      <c r="F1115" s="5">
        <v>49.773648921560707</v>
      </c>
      <c r="G1115" s="5">
        <v>31.434672660859793</v>
      </c>
      <c r="H1115" s="5">
        <v>0.16513761467889906</v>
      </c>
      <c r="I1115" s="5">
        <v>0.12528543791949703</v>
      </c>
      <c r="J1115" s="5">
        <v>3.6303308656815014</v>
      </c>
      <c r="K1115" s="5">
        <f t="shared" si="158"/>
        <v>85.129075500700395</v>
      </c>
      <c r="L1115" s="5">
        <v>896.9239078630917</v>
      </c>
      <c r="M1115" s="5">
        <v>63.08822544792308</v>
      </c>
      <c r="N1115" s="5">
        <f t="shared" si="159"/>
        <v>960.01213331101474</v>
      </c>
      <c r="O1115" s="5">
        <f t="shared" si="160"/>
        <v>1045.1412088117152</v>
      </c>
      <c r="P1115" s="5"/>
      <c r="Q1115" s="5">
        <v>131.37107447511275</v>
      </c>
      <c r="R1115" s="5">
        <v>233.93934188146656</v>
      </c>
      <c r="S1115" s="5">
        <f t="shared" si="161"/>
        <v>365.31041635657931</v>
      </c>
      <c r="U1115" s="6">
        <f t="shared" si="154"/>
        <v>1410.4516251682944</v>
      </c>
      <c r="V1115" s="6"/>
    </row>
    <row r="1116" spans="1:22">
      <c r="A1116" s="35">
        <f t="shared" si="153"/>
        <v>44243.25</v>
      </c>
      <c r="C1116" s="36">
        <f t="shared" si="155"/>
        <v>2</v>
      </c>
      <c r="D1116" s="36">
        <f t="shared" si="156"/>
        <v>16</v>
      </c>
      <c r="E1116" s="36">
        <f t="shared" si="157"/>
        <v>7</v>
      </c>
      <c r="F1116" s="5">
        <v>49.525809839243877</v>
      </c>
      <c r="G1116" s="5">
        <v>31.566170272548465</v>
      </c>
      <c r="H1116" s="5">
        <v>0.16811306719563598</v>
      </c>
      <c r="I1116" s="5">
        <v>8.1982260514377903E-2</v>
      </c>
      <c r="J1116" s="5">
        <v>3.3851873208989676</v>
      </c>
      <c r="K1116" s="5">
        <f t="shared" si="158"/>
        <v>84.727262760401317</v>
      </c>
      <c r="L1116" s="5">
        <v>1106.88921352226</v>
      </c>
      <c r="M1116" s="5">
        <v>62.312039182605879</v>
      </c>
      <c r="N1116" s="5">
        <f t="shared" si="159"/>
        <v>1169.201252704866</v>
      </c>
      <c r="O1116" s="5">
        <f t="shared" si="160"/>
        <v>1253.9285154652673</v>
      </c>
      <c r="P1116" s="5"/>
      <c r="Q1116" s="5">
        <v>118.30297860750798</v>
      </c>
      <c r="R1116" s="5">
        <v>229.30624393857431</v>
      </c>
      <c r="S1116" s="5">
        <f t="shared" si="161"/>
        <v>347.60922254608226</v>
      </c>
      <c r="U1116" s="6">
        <f t="shared" si="154"/>
        <v>1601.5377380113496</v>
      </c>
      <c r="V1116" s="6"/>
    </row>
    <row r="1117" spans="1:22">
      <c r="A1117" s="35">
        <f t="shared" si="153"/>
        <v>44243.291666666664</v>
      </c>
      <c r="C1117" s="36">
        <f t="shared" si="155"/>
        <v>2</v>
      </c>
      <c r="D1117" s="36">
        <f t="shared" si="156"/>
        <v>16</v>
      </c>
      <c r="E1117" s="36">
        <f t="shared" si="157"/>
        <v>8</v>
      </c>
      <c r="F1117" s="5">
        <v>48.853703853299947</v>
      </c>
      <c r="G1117" s="5">
        <v>31.303175049171113</v>
      </c>
      <c r="H1117" s="5">
        <v>0.16513761467889906</v>
      </c>
      <c r="I1117" s="5">
        <v>7.7127891582339014E-2</v>
      </c>
      <c r="J1117" s="5">
        <v>3.693249896109557</v>
      </c>
      <c r="K1117" s="5">
        <f t="shared" si="158"/>
        <v>84.092394304841861</v>
      </c>
      <c r="L1117" s="5">
        <v>1185.8577433222788</v>
      </c>
      <c r="M1117" s="5">
        <v>78.985075925975522</v>
      </c>
      <c r="N1117" s="5">
        <f t="shared" si="159"/>
        <v>1264.8428192482543</v>
      </c>
      <c r="O1117" s="5">
        <f t="shared" si="160"/>
        <v>1348.9352135530962</v>
      </c>
      <c r="P1117" s="5"/>
      <c r="Q1117" s="5">
        <v>124.64725439232575</v>
      </c>
      <c r="R1117" s="5">
        <v>212.52290548805746</v>
      </c>
      <c r="S1117" s="5">
        <f t="shared" si="161"/>
        <v>337.17015988038321</v>
      </c>
      <c r="U1117" s="6">
        <f t="shared" si="154"/>
        <v>1686.1053734334794</v>
      </c>
      <c r="V1117" s="6"/>
    </row>
    <row r="1118" spans="1:22">
      <c r="A1118" s="35">
        <f t="shared" si="153"/>
        <v>44243.333333333336</v>
      </c>
      <c r="C1118" s="36">
        <f t="shared" si="155"/>
        <v>2</v>
      </c>
      <c r="D1118" s="36">
        <f t="shared" si="156"/>
        <v>16</v>
      </c>
      <c r="E1118" s="36">
        <f t="shared" si="157"/>
        <v>9</v>
      </c>
      <c r="F1118" s="5">
        <v>50.533968818159785</v>
      </c>
      <c r="G1118" s="5">
        <v>31.276201180106771</v>
      </c>
      <c r="H1118" s="5">
        <v>0.16216216216216214</v>
      </c>
      <c r="I1118" s="5">
        <v>6.5984908351977178E-2</v>
      </c>
      <c r="J1118" s="5">
        <v>3.2982009017825842</v>
      </c>
      <c r="K1118" s="5">
        <f t="shared" si="158"/>
        <v>85.336517970563278</v>
      </c>
      <c r="L1118" s="5">
        <v>1188.7795353898809</v>
      </c>
      <c r="M1118" s="5">
        <v>80.907462706553474</v>
      </c>
      <c r="N1118" s="5">
        <f t="shared" si="159"/>
        <v>1269.6869980964343</v>
      </c>
      <c r="O1118" s="5">
        <f t="shared" si="160"/>
        <v>1355.0235160669977</v>
      </c>
      <c r="P1118" s="5"/>
      <c r="Q1118" s="5">
        <v>126.17142649216203</v>
      </c>
      <c r="R1118" s="5">
        <v>218.39743214858353</v>
      </c>
      <c r="S1118" s="5">
        <f t="shared" si="161"/>
        <v>344.56885864074559</v>
      </c>
      <c r="U1118" s="6">
        <f t="shared" si="154"/>
        <v>1699.5923747077431</v>
      </c>
      <c r="V1118" s="6"/>
    </row>
    <row r="1119" spans="1:22">
      <c r="A1119" s="35">
        <f t="shared" si="153"/>
        <v>44243.375</v>
      </c>
      <c r="C1119" s="36">
        <f t="shared" si="155"/>
        <v>2</v>
      </c>
      <c r="D1119" s="36">
        <f t="shared" si="156"/>
        <v>16</v>
      </c>
      <c r="E1119" s="36">
        <f t="shared" si="157"/>
        <v>10</v>
      </c>
      <c r="F1119" s="5">
        <v>50.466758219565392</v>
      </c>
      <c r="G1119" s="5">
        <v>31.321157628547343</v>
      </c>
      <c r="H1119" s="5">
        <v>0.16067443590379368</v>
      </c>
      <c r="I1119" s="5">
        <v>3.1728509411112216E-2</v>
      </c>
      <c r="J1119" s="5">
        <v>3.415099646840174</v>
      </c>
      <c r="K1119" s="5">
        <f t="shared" si="158"/>
        <v>85.395418440267818</v>
      </c>
      <c r="L1119" s="5">
        <v>1174.6593543547474</v>
      </c>
      <c r="M1119" s="5">
        <v>82.537527785961075</v>
      </c>
      <c r="N1119" s="5">
        <f t="shared" si="159"/>
        <v>1257.1968821407086</v>
      </c>
      <c r="O1119" s="5">
        <f t="shared" si="160"/>
        <v>1342.5923005809764</v>
      </c>
      <c r="P1119" s="5"/>
      <c r="Q1119" s="5">
        <v>122.29698584535154</v>
      </c>
      <c r="R1119" s="5">
        <v>224.0601074121185</v>
      </c>
      <c r="S1119" s="5">
        <f t="shared" si="161"/>
        <v>346.35709325747007</v>
      </c>
      <c r="U1119" s="6">
        <f t="shared" si="154"/>
        <v>1688.9493938384464</v>
      </c>
      <c r="V1119" s="6"/>
    </row>
    <row r="1120" spans="1:22">
      <c r="A1120" s="35">
        <f t="shared" si="153"/>
        <v>44243.416666666664</v>
      </c>
      <c r="C1120" s="36">
        <f t="shared" si="155"/>
        <v>2</v>
      </c>
      <c r="D1120" s="36">
        <f t="shared" si="156"/>
        <v>16</v>
      </c>
      <c r="E1120" s="36">
        <f t="shared" si="157"/>
        <v>11</v>
      </c>
      <c r="F1120" s="5">
        <v>49.567816463365382</v>
      </c>
      <c r="G1120" s="5">
        <v>29.752888623839507</v>
      </c>
      <c r="H1120" s="5">
        <v>0.16067443590379368</v>
      </c>
      <c r="I1120" s="5">
        <v>0.10840547322399835</v>
      </c>
      <c r="J1120" s="5">
        <v>2.6738240752396929</v>
      </c>
      <c r="K1120" s="5">
        <f t="shared" si="158"/>
        <v>82.263609071572375</v>
      </c>
      <c r="L1120" s="5">
        <v>1167.5116991240136</v>
      </c>
      <c r="M1120" s="5">
        <v>80.957008757599283</v>
      </c>
      <c r="N1120" s="5">
        <f t="shared" si="159"/>
        <v>1248.4687078816128</v>
      </c>
      <c r="O1120" s="5">
        <f t="shared" si="160"/>
        <v>1330.7323169531851</v>
      </c>
      <c r="P1120" s="5"/>
      <c r="Q1120" s="5">
        <v>117.60852618484088</v>
      </c>
      <c r="R1120" s="5">
        <v>211.95592155601369</v>
      </c>
      <c r="S1120" s="5">
        <f t="shared" si="161"/>
        <v>329.56444774085458</v>
      </c>
      <c r="U1120" s="6">
        <f t="shared" si="154"/>
        <v>1660.2967646940397</v>
      </c>
      <c r="V1120" s="6"/>
    </row>
    <row r="1121" spans="1:22">
      <c r="A1121" s="35">
        <f t="shared" si="153"/>
        <v>44243.458333333336</v>
      </c>
      <c r="C1121" s="36">
        <f t="shared" si="155"/>
        <v>2</v>
      </c>
      <c r="D1121" s="36">
        <f t="shared" si="156"/>
        <v>16</v>
      </c>
      <c r="E1121" s="36">
        <f t="shared" si="157"/>
        <v>12</v>
      </c>
      <c r="F1121" s="5">
        <v>50.891025123192506</v>
      </c>
      <c r="G1121" s="5">
        <v>29.662975726958365</v>
      </c>
      <c r="H1121" s="5">
        <v>0.1636498884205306</v>
      </c>
      <c r="I1121" s="5">
        <v>0.12462347851967354</v>
      </c>
      <c r="J1121" s="5">
        <v>2.7474015206582934</v>
      </c>
      <c r="K1121" s="5">
        <f t="shared" si="158"/>
        <v>83.589675737749388</v>
      </c>
      <c r="L1121" s="5">
        <v>1161.413831019499</v>
      </c>
      <c r="M1121" s="5">
        <v>81.342229304480568</v>
      </c>
      <c r="N1121" s="5">
        <f t="shared" si="159"/>
        <v>1242.7560603239795</v>
      </c>
      <c r="O1121" s="5">
        <f t="shared" si="160"/>
        <v>1326.3457360617288</v>
      </c>
      <c r="P1121" s="5"/>
      <c r="Q1121" s="5">
        <v>132.27084326622054</v>
      </c>
      <c r="R1121" s="5">
        <v>206.27277755846993</v>
      </c>
      <c r="S1121" s="5">
        <f t="shared" si="161"/>
        <v>338.54362082469049</v>
      </c>
      <c r="U1121" s="6">
        <f t="shared" si="154"/>
        <v>1664.8893568864191</v>
      </c>
      <c r="V1121" s="6"/>
    </row>
    <row r="1122" spans="1:22">
      <c r="A1122" s="35">
        <f t="shared" si="153"/>
        <v>44243.5</v>
      </c>
      <c r="C1122" s="36">
        <f t="shared" si="155"/>
        <v>2</v>
      </c>
      <c r="D1122" s="36">
        <f t="shared" si="156"/>
        <v>16</v>
      </c>
      <c r="E1122" s="36">
        <f t="shared" si="157"/>
        <v>13</v>
      </c>
      <c r="F1122" s="5">
        <v>52</v>
      </c>
      <c r="G1122" s="5">
        <v>31.252599044675467</v>
      </c>
      <c r="H1122" s="5">
        <v>0.16662534093726752</v>
      </c>
      <c r="I1122" s="5">
        <v>0.12506478478622257</v>
      </c>
      <c r="J1122" s="5">
        <v>5.8338722100170699</v>
      </c>
      <c r="K1122" s="5">
        <f t="shared" si="158"/>
        <v>89.378161380416032</v>
      </c>
      <c r="L1122" s="5">
        <v>1131.5320016142671</v>
      </c>
      <c r="M1122" s="5">
        <v>64.505690592659704</v>
      </c>
      <c r="N1122" s="5">
        <f t="shared" si="159"/>
        <v>1196.0376922069267</v>
      </c>
      <c r="O1122" s="5">
        <f t="shared" si="160"/>
        <v>1285.4158535873428</v>
      </c>
      <c r="P1122" s="5"/>
      <c r="Q1122" s="5">
        <v>128.11982939368701</v>
      </c>
      <c r="R1122" s="5">
        <v>211.74407015902256</v>
      </c>
      <c r="S1122" s="5">
        <f t="shared" si="161"/>
        <v>339.86389955270954</v>
      </c>
      <c r="U1122" s="6">
        <f t="shared" si="154"/>
        <v>1625.2797531400524</v>
      </c>
      <c r="V1122" s="6"/>
    </row>
    <row r="1123" spans="1:22">
      <c r="A1123" s="35">
        <f t="shared" si="153"/>
        <v>44243.541666666664</v>
      </c>
      <c r="C1123" s="36">
        <f t="shared" si="155"/>
        <v>2</v>
      </c>
      <c r="D1123" s="36">
        <f t="shared" si="156"/>
        <v>16</v>
      </c>
      <c r="E1123" s="36">
        <f t="shared" si="157"/>
        <v>14</v>
      </c>
      <c r="F1123" s="5">
        <v>51.882381452459818</v>
      </c>
      <c r="G1123" s="5">
        <v>31.190783928069681</v>
      </c>
      <c r="H1123" s="5">
        <v>0.16513761467889906</v>
      </c>
      <c r="I1123" s="5">
        <v>0.11303918902276272</v>
      </c>
      <c r="J1123" s="5">
        <v>5.637894902126404</v>
      </c>
      <c r="K1123" s="5">
        <f t="shared" si="158"/>
        <v>88.989237086357562</v>
      </c>
      <c r="L1123" s="5">
        <v>1106.0086192316519</v>
      </c>
      <c r="M1123" s="5">
        <v>65.019730872260141</v>
      </c>
      <c r="N1123" s="5">
        <f t="shared" si="159"/>
        <v>1171.0283501039121</v>
      </c>
      <c r="O1123" s="5">
        <f t="shared" si="160"/>
        <v>1260.0175871902698</v>
      </c>
      <c r="P1123" s="5"/>
      <c r="Q1123" s="5">
        <v>122.93136398885603</v>
      </c>
      <c r="R1123" s="5">
        <v>205.98519184564626</v>
      </c>
      <c r="S1123" s="5">
        <f t="shared" si="161"/>
        <v>328.91655583450228</v>
      </c>
      <c r="U1123" s="6">
        <f t="shared" si="154"/>
        <v>1588.9341430247721</v>
      </c>
      <c r="V1123" s="6"/>
    </row>
    <row r="1124" spans="1:22">
      <c r="A1124" s="35">
        <f t="shared" si="153"/>
        <v>44243.583333333336</v>
      </c>
      <c r="C1124" s="36">
        <f t="shared" si="155"/>
        <v>2</v>
      </c>
      <c r="D1124" s="36">
        <f t="shared" si="156"/>
        <v>16</v>
      </c>
      <c r="E1124" s="36">
        <f t="shared" si="157"/>
        <v>15</v>
      </c>
      <c r="F1124" s="5">
        <v>49.903869456337354</v>
      </c>
      <c r="G1124" s="5">
        <v>29.879890590684127</v>
      </c>
      <c r="H1124" s="5">
        <v>0.17108851971237291</v>
      </c>
      <c r="I1124" s="5">
        <v>0.12181015107042376</v>
      </c>
      <c r="J1124" s="5">
        <v>5.5952612421642245</v>
      </c>
      <c r="K1124" s="5">
        <f t="shared" si="158"/>
        <v>85.671919959968491</v>
      </c>
      <c r="L1124" s="5">
        <v>1009.2936759354131</v>
      </c>
      <c r="M1124" s="5">
        <v>62.273640993045355</v>
      </c>
      <c r="N1124" s="5">
        <f t="shared" si="159"/>
        <v>1071.5673169284585</v>
      </c>
      <c r="O1124" s="5">
        <f t="shared" si="160"/>
        <v>1157.2392368884271</v>
      </c>
      <c r="P1124" s="5"/>
      <c r="Q1124" s="5">
        <v>121.6185469741793</v>
      </c>
      <c r="R1124" s="5">
        <v>200.05335272989555</v>
      </c>
      <c r="S1124" s="5">
        <f t="shared" si="161"/>
        <v>321.67189970407486</v>
      </c>
      <c r="U1124" s="6">
        <f t="shared" si="154"/>
        <v>1478.9111365925019</v>
      </c>
      <c r="V1124" s="6"/>
    </row>
    <row r="1125" spans="1:22">
      <c r="A1125" s="35">
        <f t="shared" si="153"/>
        <v>44243.625</v>
      </c>
      <c r="C1125" s="36">
        <f t="shared" si="155"/>
        <v>2</v>
      </c>
      <c r="D1125" s="36">
        <f t="shared" si="156"/>
        <v>16</v>
      </c>
      <c r="E1125" s="36">
        <f t="shared" si="157"/>
        <v>16</v>
      </c>
      <c r="F1125" s="5">
        <v>49.328378705872851</v>
      </c>
      <c r="G1125" s="5">
        <v>29.665223549380389</v>
      </c>
      <c r="H1125" s="5">
        <v>0.16811306719563598</v>
      </c>
      <c r="I1125" s="5">
        <v>0.12230662062029135</v>
      </c>
      <c r="J1125" s="5">
        <v>5.5292478331905262</v>
      </c>
      <c r="K1125" s="5">
        <f t="shared" si="158"/>
        <v>84.813269776259688</v>
      </c>
      <c r="L1125" s="5">
        <v>1098.569081623694</v>
      </c>
      <c r="M1125" s="5">
        <v>63.683226145299038</v>
      </c>
      <c r="N1125" s="5">
        <f t="shared" si="159"/>
        <v>1162.252307768993</v>
      </c>
      <c r="O1125" s="5">
        <f t="shared" si="160"/>
        <v>1247.0655775452526</v>
      </c>
      <c r="P1125" s="5"/>
      <c r="Q1125" s="5">
        <v>120.39993394031652</v>
      </c>
      <c r="R1125" s="5">
        <v>206.48872270226278</v>
      </c>
      <c r="S1125" s="5">
        <f t="shared" si="161"/>
        <v>326.88865664257929</v>
      </c>
      <c r="U1125" s="6">
        <f t="shared" si="154"/>
        <v>1573.9542341878318</v>
      </c>
      <c r="V1125" s="6"/>
    </row>
    <row r="1126" spans="1:22">
      <c r="A1126" s="35">
        <f t="shared" si="153"/>
        <v>44243.666666666664</v>
      </c>
      <c r="C1126" s="36">
        <f t="shared" si="155"/>
        <v>2</v>
      </c>
      <c r="D1126" s="36">
        <f t="shared" si="156"/>
        <v>16</v>
      </c>
      <c r="E1126" s="36">
        <f t="shared" si="157"/>
        <v>17</v>
      </c>
      <c r="F1126" s="5">
        <v>50.760804588415866</v>
      </c>
      <c r="G1126" s="5">
        <v>29.766375558371681</v>
      </c>
      <c r="H1126" s="5">
        <v>0.16662534093726752</v>
      </c>
      <c r="I1126" s="5">
        <v>0.10768835054085624</v>
      </c>
      <c r="J1126" s="5">
        <v>5.4879894525819655</v>
      </c>
      <c r="K1126" s="5">
        <f t="shared" si="158"/>
        <v>86.289483290847642</v>
      </c>
      <c r="L1126" s="5">
        <v>1137.4735394964041</v>
      </c>
      <c r="M1126" s="5">
        <v>65.663829535855825</v>
      </c>
      <c r="N1126" s="5">
        <f t="shared" si="159"/>
        <v>1203.1373690322598</v>
      </c>
      <c r="O1126" s="5">
        <f t="shared" si="160"/>
        <v>1289.4268523231074</v>
      </c>
      <c r="P1126" s="5"/>
      <c r="Q1126" s="5">
        <v>122.12459143521843</v>
      </c>
      <c r="R1126" s="5">
        <v>200.33172751241531</v>
      </c>
      <c r="S1126" s="5">
        <f t="shared" si="161"/>
        <v>322.45631894763375</v>
      </c>
      <c r="U1126" s="6">
        <f t="shared" si="154"/>
        <v>1611.8831712707411</v>
      </c>
      <c r="V1126" s="6"/>
    </row>
    <row r="1127" spans="1:22">
      <c r="A1127" s="35">
        <f t="shared" si="153"/>
        <v>44243.708333333336</v>
      </c>
      <c r="C1127" s="36">
        <f t="shared" si="155"/>
        <v>2</v>
      </c>
      <c r="D1127" s="36">
        <f t="shared" si="156"/>
        <v>16</v>
      </c>
      <c r="E1127" s="36">
        <f t="shared" si="157"/>
        <v>18</v>
      </c>
      <c r="F1127" s="5">
        <v>50.945633734550455</v>
      </c>
      <c r="G1127" s="5">
        <v>29.707932175398934</v>
      </c>
      <c r="H1127" s="5">
        <v>0.16960079345400444</v>
      </c>
      <c r="I1127" s="5">
        <v>6.7363990434942789E-2</v>
      </c>
      <c r="J1127" s="5">
        <v>5.7671711613665622</v>
      </c>
      <c r="K1127" s="5">
        <f t="shared" si="158"/>
        <v>86.657701855204905</v>
      </c>
      <c r="L1127" s="5">
        <v>1187.5081155433288</v>
      </c>
      <c r="M1127" s="5">
        <v>67.488362865618257</v>
      </c>
      <c r="N1127" s="5">
        <f t="shared" si="159"/>
        <v>1254.996478408947</v>
      </c>
      <c r="O1127" s="5">
        <f t="shared" si="160"/>
        <v>1341.654180264152</v>
      </c>
      <c r="P1127" s="5"/>
      <c r="Q1127" s="5">
        <v>130.8650300140736</v>
      </c>
      <c r="R1127" s="5">
        <v>215.95141843453175</v>
      </c>
      <c r="S1127" s="5">
        <f t="shared" si="161"/>
        <v>346.81644844860534</v>
      </c>
      <c r="U1127" s="6">
        <f t="shared" si="154"/>
        <v>1688.4706287127574</v>
      </c>
      <c r="V1127" s="6"/>
    </row>
    <row r="1128" spans="1:22">
      <c r="A1128" s="35">
        <f t="shared" si="153"/>
        <v>44243.75</v>
      </c>
      <c r="C1128" s="36">
        <f t="shared" si="155"/>
        <v>2</v>
      </c>
      <c r="D1128" s="36">
        <f t="shared" si="156"/>
        <v>16</v>
      </c>
      <c r="E1128" s="36">
        <f t="shared" si="157"/>
        <v>19</v>
      </c>
      <c r="F1128" s="5">
        <v>49.374585992406494</v>
      </c>
      <c r="G1128" s="5">
        <v>29.438193484755498</v>
      </c>
      <c r="H1128" s="5">
        <v>0.16960079345400444</v>
      </c>
      <c r="I1128" s="5">
        <v>9.1690998378455568E-2</v>
      </c>
      <c r="J1128" s="5">
        <v>5.2827290090543739</v>
      </c>
      <c r="K1128" s="5">
        <f t="shared" si="158"/>
        <v>84.356800278048837</v>
      </c>
      <c r="L1128" s="5">
        <v>1178.8278304742219</v>
      </c>
      <c r="M1128" s="5">
        <v>68.076722221787435</v>
      </c>
      <c r="N1128" s="5">
        <f t="shared" si="159"/>
        <v>1246.9045526960092</v>
      </c>
      <c r="O1128" s="5">
        <f t="shared" si="160"/>
        <v>1331.2613529740581</v>
      </c>
      <c r="P1128" s="5"/>
      <c r="Q1128" s="5">
        <v>116.91286601883002</v>
      </c>
      <c r="R1128" s="5">
        <v>215.80813729647011</v>
      </c>
      <c r="S1128" s="5">
        <f t="shared" si="161"/>
        <v>332.72100331530009</v>
      </c>
      <c r="U1128" s="6">
        <f t="shared" si="154"/>
        <v>1663.9823562893582</v>
      </c>
      <c r="V1128" s="6"/>
    </row>
    <row r="1129" spans="1:22">
      <c r="A1129" s="35">
        <f t="shared" si="153"/>
        <v>44243.791666666664</v>
      </c>
      <c r="C1129" s="36">
        <f t="shared" si="155"/>
        <v>2</v>
      </c>
      <c r="D1129" s="36">
        <f t="shared" si="156"/>
        <v>16</v>
      </c>
      <c r="E1129" s="36">
        <f t="shared" si="157"/>
        <v>20</v>
      </c>
      <c r="F1129" s="5">
        <v>49.193957508684065</v>
      </c>
      <c r="G1129" s="5">
        <v>29.532602026480703</v>
      </c>
      <c r="H1129" s="5">
        <v>0.16513761467889906</v>
      </c>
      <c r="I1129" s="5">
        <v>0.10145489952585185</v>
      </c>
      <c r="J1129" s="5">
        <v>5.4230075031234817</v>
      </c>
      <c r="K1129" s="5">
        <f t="shared" si="158"/>
        <v>84.416159552492999</v>
      </c>
      <c r="L1129" s="5">
        <v>1170.3058544910668</v>
      </c>
      <c r="M1129" s="5">
        <v>67.609750690680528</v>
      </c>
      <c r="N1129" s="5">
        <f t="shared" si="159"/>
        <v>1237.9156051817474</v>
      </c>
      <c r="O1129" s="5">
        <f t="shared" si="160"/>
        <v>1322.3317647342403</v>
      </c>
      <c r="P1129" s="5"/>
      <c r="Q1129" s="5">
        <v>118.99984651686259</v>
      </c>
      <c r="R1129" s="5">
        <v>216.13870735071228</v>
      </c>
      <c r="S1129" s="5">
        <f t="shared" si="161"/>
        <v>335.13855386757484</v>
      </c>
      <c r="U1129" s="6">
        <f t="shared" si="154"/>
        <v>1657.4703186018151</v>
      </c>
      <c r="V1129" s="6"/>
    </row>
    <row r="1130" spans="1:22">
      <c r="A1130" s="35">
        <f t="shared" si="153"/>
        <v>44243.833333333336</v>
      </c>
      <c r="C1130" s="36">
        <f t="shared" si="155"/>
        <v>2</v>
      </c>
      <c r="D1130" s="36">
        <f t="shared" si="156"/>
        <v>16</v>
      </c>
      <c r="E1130" s="36">
        <f t="shared" si="157"/>
        <v>21</v>
      </c>
      <c r="F1130" s="5">
        <v>49.231763470393417</v>
      </c>
      <c r="G1130" s="5">
        <v>31.208766507445912</v>
      </c>
      <c r="H1130" s="5">
        <v>0.16960079345400444</v>
      </c>
      <c r="I1130" s="5">
        <v>0.11116363738992951</v>
      </c>
      <c r="J1130" s="5">
        <v>5.7706093597506092</v>
      </c>
      <c r="K1130" s="5">
        <f t="shared" si="158"/>
        <v>86.491903768433886</v>
      </c>
      <c r="L1130" s="5">
        <v>1140.1479736172062</v>
      </c>
      <c r="M1130" s="5">
        <v>66.866559924993197</v>
      </c>
      <c r="N1130" s="5">
        <f t="shared" si="159"/>
        <v>1207.0145335421994</v>
      </c>
      <c r="O1130" s="5">
        <f t="shared" si="160"/>
        <v>1293.5064373106334</v>
      </c>
      <c r="P1130" s="5"/>
      <c r="Q1130" s="5">
        <v>119.79333389371874</v>
      </c>
      <c r="R1130" s="5">
        <v>216.33009001369456</v>
      </c>
      <c r="S1130" s="5">
        <f t="shared" si="161"/>
        <v>336.12342390741333</v>
      </c>
      <c r="U1130" s="6">
        <f t="shared" si="154"/>
        <v>1629.6298612180467</v>
      </c>
      <c r="V1130" s="6"/>
    </row>
    <row r="1131" spans="1:22">
      <c r="A1131" s="35">
        <f t="shared" si="153"/>
        <v>44243.875</v>
      </c>
      <c r="C1131" s="36">
        <f t="shared" si="155"/>
        <v>2</v>
      </c>
      <c r="D1131" s="36">
        <f t="shared" si="156"/>
        <v>16</v>
      </c>
      <c r="E1131" s="36">
        <f t="shared" si="157"/>
        <v>22</v>
      </c>
      <c r="F1131" s="5">
        <v>49.866063494628001</v>
      </c>
      <c r="G1131" s="5">
        <v>29.486521666829113</v>
      </c>
      <c r="H1131" s="5">
        <v>0.16811306719563598</v>
      </c>
      <c r="I1131" s="5">
        <v>0.12390635583653142</v>
      </c>
      <c r="J1131" s="5">
        <v>5.3934389970206791</v>
      </c>
      <c r="K1131" s="5">
        <f t="shared" si="158"/>
        <v>85.038043581509953</v>
      </c>
      <c r="L1131" s="5">
        <v>1006.784476923074</v>
      </c>
      <c r="M1131" s="5">
        <v>62.798829134131076</v>
      </c>
      <c r="N1131" s="5">
        <f t="shared" si="159"/>
        <v>1069.5833060572049</v>
      </c>
      <c r="O1131" s="5">
        <f t="shared" si="160"/>
        <v>1154.6213496387149</v>
      </c>
      <c r="P1131" s="5"/>
      <c r="Q1131" s="5">
        <v>119.62183433890357</v>
      </c>
      <c r="R1131" s="5">
        <v>216.08753551569023</v>
      </c>
      <c r="S1131" s="5">
        <f t="shared" si="161"/>
        <v>335.70936985459377</v>
      </c>
      <c r="U1131" s="6">
        <f t="shared" si="154"/>
        <v>1490.3307194933086</v>
      </c>
      <c r="V1131" s="6"/>
    </row>
    <row r="1132" spans="1:22">
      <c r="A1132" s="35">
        <f t="shared" si="153"/>
        <v>44243.916666666664</v>
      </c>
      <c r="C1132" s="36">
        <f t="shared" si="155"/>
        <v>2</v>
      </c>
      <c r="D1132" s="36">
        <f t="shared" si="156"/>
        <v>16</v>
      </c>
      <c r="E1132" s="36">
        <f t="shared" si="157"/>
        <v>23</v>
      </c>
      <c r="F1132" s="5">
        <v>49.126746910089672</v>
      </c>
      <c r="G1132" s="5">
        <v>29.49438904530621</v>
      </c>
      <c r="H1132" s="5">
        <v>0.17108851971237291</v>
      </c>
      <c r="I1132" s="5">
        <v>0.44715357458075905</v>
      </c>
      <c r="J1132" s="5">
        <v>5.5821960883048467</v>
      </c>
      <c r="K1132" s="5">
        <f t="shared" si="158"/>
        <v>84.821574137993849</v>
      </c>
      <c r="L1132" s="5">
        <v>918.70426979472882</v>
      </c>
      <c r="M1132" s="5">
        <v>57.36238868312811</v>
      </c>
      <c r="N1132" s="5">
        <f t="shared" si="159"/>
        <v>976.06665847785689</v>
      </c>
      <c r="O1132" s="5">
        <f t="shared" si="160"/>
        <v>1060.8882326158507</v>
      </c>
      <c r="P1132" s="5"/>
      <c r="Q1132" s="5">
        <v>117.70393790899863</v>
      </c>
      <c r="R1132" s="5">
        <v>228.26540881422676</v>
      </c>
      <c r="S1132" s="5">
        <f t="shared" si="161"/>
        <v>345.96934672322539</v>
      </c>
      <c r="U1132" s="6">
        <f t="shared" si="154"/>
        <v>1406.857579339076</v>
      </c>
      <c r="V1132" s="6"/>
    </row>
    <row r="1133" spans="1:22">
      <c r="A1133" s="35">
        <f t="shared" si="153"/>
        <v>44243.958333333336</v>
      </c>
      <c r="C1133" s="36">
        <f t="shared" si="155"/>
        <v>2</v>
      </c>
      <c r="D1133" s="36">
        <f t="shared" si="156"/>
        <v>16</v>
      </c>
      <c r="E1133" s="36">
        <f t="shared" si="157"/>
        <v>24</v>
      </c>
      <c r="F1133" s="5">
        <v>49.084740285968181</v>
      </c>
      <c r="G1133" s="5">
        <v>29.513495535893458</v>
      </c>
      <c r="H1133" s="5">
        <v>0.16960079345400444</v>
      </c>
      <c r="I1133" s="5">
        <v>0.11579735318869389</v>
      </c>
      <c r="J1133" s="5">
        <v>5.5282163736753125</v>
      </c>
      <c r="K1133" s="5">
        <f t="shared" si="158"/>
        <v>84.411850342179648</v>
      </c>
      <c r="L1133" s="5">
        <v>841.49198141699014</v>
      </c>
      <c r="M1133" s="5">
        <v>61.688549505878569</v>
      </c>
      <c r="N1133" s="5">
        <f t="shared" si="159"/>
        <v>903.18053092286868</v>
      </c>
      <c r="O1133" s="5">
        <f t="shared" si="160"/>
        <v>987.59238126504829</v>
      </c>
      <c r="P1133" s="5"/>
      <c r="Q1133" s="5">
        <v>132.27567423959562</v>
      </c>
      <c r="R1133" s="5">
        <v>228.18353387819155</v>
      </c>
      <c r="S1133" s="5">
        <f t="shared" si="161"/>
        <v>360.45920811778717</v>
      </c>
      <c r="U1133" s="6">
        <f t="shared" si="154"/>
        <v>1348.0515893828356</v>
      </c>
      <c r="V1133" s="6"/>
    </row>
    <row r="1134" spans="1:22">
      <c r="A1134" s="35">
        <f t="shared" si="153"/>
        <v>44244</v>
      </c>
      <c r="C1134" s="36">
        <f t="shared" si="155"/>
        <v>2</v>
      </c>
      <c r="D1134" s="36">
        <f t="shared" si="156"/>
        <v>17</v>
      </c>
      <c r="E1134" s="36">
        <f t="shared" si="157"/>
        <v>1</v>
      </c>
      <c r="F1134" s="5">
        <v>49.340980693109302</v>
      </c>
      <c r="G1134" s="5">
        <v>29.564071540389101</v>
      </c>
      <c r="H1134" s="5">
        <v>0.16513761467889906</v>
      </c>
      <c r="I1134" s="5">
        <v>0.12274792688684039</v>
      </c>
      <c r="J1134" s="5">
        <v>5.326394128531768</v>
      </c>
      <c r="K1134" s="5">
        <f t="shared" si="158"/>
        <v>84.519331903595912</v>
      </c>
      <c r="L1134" s="5">
        <v>808.57457528862824</v>
      </c>
      <c r="M1134" s="5">
        <v>59.64972950534294</v>
      </c>
      <c r="N1134" s="5">
        <f t="shared" si="159"/>
        <v>868.22430479397121</v>
      </c>
      <c r="O1134" s="5">
        <f t="shared" si="160"/>
        <v>952.74363669756713</v>
      </c>
      <c r="P1134" s="5"/>
      <c r="Q1134" s="5">
        <v>130.58241807163168</v>
      </c>
      <c r="R1134" s="5">
        <v>234.25967756870429</v>
      </c>
      <c r="S1134" s="5">
        <f t="shared" si="161"/>
        <v>364.84209564033597</v>
      </c>
      <c r="U1134" s="6">
        <f t="shared" si="154"/>
        <v>1317.5857323379032</v>
      </c>
      <c r="V1134" s="6"/>
    </row>
    <row r="1135" spans="1:22">
      <c r="A1135" s="35">
        <f t="shared" si="153"/>
        <v>44244.041666666664</v>
      </c>
      <c r="C1135" s="36">
        <f t="shared" si="155"/>
        <v>2</v>
      </c>
      <c r="D1135" s="36">
        <f t="shared" si="156"/>
        <v>17</v>
      </c>
      <c r="E1135" s="36">
        <f t="shared" si="157"/>
        <v>2</v>
      </c>
      <c r="F1135" s="5">
        <v>49.584619113013979</v>
      </c>
      <c r="G1135" s="5">
        <v>29.570815007655188</v>
      </c>
      <c r="H1135" s="5">
        <v>0.1636498884205306</v>
      </c>
      <c r="I1135" s="5">
        <v>0.12158949793714929</v>
      </c>
      <c r="J1135" s="5">
        <v>5.6997824730392459</v>
      </c>
      <c r="K1135" s="5">
        <f t="shared" si="158"/>
        <v>85.140455980066108</v>
      </c>
      <c r="L1135" s="5">
        <v>799.78149499578058</v>
      </c>
      <c r="M1135" s="5">
        <v>58.965994000910577</v>
      </c>
      <c r="N1135" s="5">
        <f t="shared" si="159"/>
        <v>858.74748899669112</v>
      </c>
      <c r="O1135" s="5">
        <f t="shared" si="160"/>
        <v>943.88794497675724</v>
      </c>
      <c r="P1135" s="5"/>
      <c r="Q1135" s="5">
        <v>129.80342361490079</v>
      </c>
      <c r="R1135" s="5">
        <v>238.99600859686828</v>
      </c>
      <c r="S1135" s="5">
        <f t="shared" si="161"/>
        <v>368.79943221176904</v>
      </c>
      <c r="U1135" s="6">
        <f t="shared" si="154"/>
        <v>1312.6873771885262</v>
      </c>
      <c r="V1135" s="6"/>
    </row>
    <row r="1136" spans="1:22">
      <c r="A1136" s="35">
        <f t="shared" si="153"/>
        <v>44244.083333333336</v>
      </c>
      <c r="C1136" s="36">
        <f t="shared" si="155"/>
        <v>2</v>
      </c>
      <c r="D1136" s="36">
        <f t="shared" si="156"/>
        <v>17</v>
      </c>
      <c r="E1136" s="36">
        <f t="shared" si="157"/>
        <v>3</v>
      </c>
      <c r="F1136" s="5">
        <v>49.256967444866312</v>
      </c>
      <c r="G1136" s="5">
        <v>29.669719194224449</v>
      </c>
      <c r="H1136" s="5">
        <v>0.16811306719563598</v>
      </c>
      <c r="I1136" s="5">
        <v>0.12181015107042376</v>
      </c>
      <c r="J1136" s="5">
        <v>5.5670680154150407</v>
      </c>
      <c r="K1136" s="5">
        <f t="shared" si="158"/>
        <v>84.783677872771861</v>
      </c>
      <c r="L1136" s="5">
        <v>797.20699348548578</v>
      </c>
      <c r="M1136" s="5">
        <v>59.044029031307744</v>
      </c>
      <c r="N1136" s="5">
        <f t="shared" si="159"/>
        <v>856.25102251679357</v>
      </c>
      <c r="O1136" s="5">
        <f t="shared" si="160"/>
        <v>941.03470038956539</v>
      </c>
      <c r="P1136" s="5"/>
      <c r="Q1136" s="5">
        <v>129.49786454892725</v>
      </c>
      <c r="R1136" s="5">
        <v>237.82826732166615</v>
      </c>
      <c r="S1136" s="5">
        <f t="shared" si="161"/>
        <v>367.32613187059337</v>
      </c>
      <c r="U1136" s="6">
        <f t="shared" si="154"/>
        <v>1308.3608322601588</v>
      </c>
      <c r="V1136" s="6"/>
    </row>
    <row r="1137" spans="1:22">
      <c r="A1137" s="35">
        <f t="shared" si="153"/>
        <v>44244.125</v>
      </c>
      <c r="C1137" s="36">
        <f t="shared" si="155"/>
        <v>2</v>
      </c>
      <c r="D1137" s="36">
        <f t="shared" si="156"/>
        <v>17</v>
      </c>
      <c r="E1137" s="36">
        <f t="shared" si="157"/>
        <v>4</v>
      </c>
      <c r="F1137" s="5">
        <v>49.391388642055091</v>
      </c>
      <c r="G1137" s="5">
        <v>29.519115091948528</v>
      </c>
      <c r="H1137" s="5">
        <v>0.17108851971237291</v>
      </c>
      <c r="I1137" s="5">
        <v>0.12181015107042376</v>
      </c>
      <c r="J1137" s="5">
        <v>5.4986478675725099</v>
      </c>
      <c r="K1137" s="5">
        <f t="shared" si="158"/>
        <v>84.702050272358917</v>
      </c>
      <c r="L1137" s="5">
        <v>803.63236351156354</v>
      </c>
      <c r="M1137" s="5">
        <v>61.262453466884494</v>
      </c>
      <c r="N1137" s="5">
        <f t="shared" si="159"/>
        <v>864.89481697844803</v>
      </c>
      <c r="O1137" s="5">
        <f t="shared" si="160"/>
        <v>949.59686725080701</v>
      </c>
      <c r="P1137" s="5"/>
      <c r="Q1137" s="5">
        <v>130.62589683200736</v>
      </c>
      <c r="R1137" s="5">
        <v>236.94094770238459</v>
      </c>
      <c r="S1137" s="5">
        <f t="shared" si="161"/>
        <v>367.56684453439198</v>
      </c>
      <c r="U1137" s="6">
        <f t="shared" si="154"/>
        <v>1317.163711785199</v>
      </c>
      <c r="V1137" s="6"/>
    </row>
    <row r="1138" spans="1:22">
      <c r="A1138" s="35">
        <f t="shared" si="153"/>
        <v>44244.166666666664</v>
      </c>
      <c r="C1138" s="36">
        <f t="shared" si="155"/>
        <v>2</v>
      </c>
      <c r="D1138" s="36">
        <f t="shared" si="156"/>
        <v>17</v>
      </c>
      <c r="E1138" s="36">
        <f t="shared" si="157"/>
        <v>5</v>
      </c>
      <c r="F1138" s="5">
        <v>49.475401890298087</v>
      </c>
      <c r="G1138" s="5">
        <v>29.569691096444171</v>
      </c>
      <c r="H1138" s="5">
        <v>0.16811306719563598</v>
      </c>
      <c r="I1138" s="5">
        <v>0.11998976272090922</v>
      </c>
      <c r="J1138" s="5">
        <v>5.585978106527298</v>
      </c>
      <c r="K1138" s="5">
        <f t="shared" si="158"/>
        <v>84.919173923186094</v>
      </c>
      <c r="L1138" s="5">
        <v>824.79927773513646</v>
      </c>
      <c r="M1138" s="5">
        <v>62.511013953239249</v>
      </c>
      <c r="N1138" s="5">
        <f t="shared" si="159"/>
        <v>887.31029168837574</v>
      </c>
      <c r="O1138" s="5">
        <f t="shared" si="160"/>
        <v>972.22946561156186</v>
      </c>
      <c r="P1138" s="5"/>
      <c r="Q1138" s="5">
        <v>131.89765057299596</v>
      </c>
      <c r="R1138" s="5">
        <v>236.05362808310304</v>
      </c>
      <c r="S1138" s="5">
        <f t="shared" si="161"/>
        <v>367.95127865609902</v>
      </c>
      <c r="U1138" s="6">
        <f t="shared" si="154"/>
        <v>1340.1807442676609</v>
      </c>
      <c r="V1138" s="6"/>
    </row>
    <row r="1139" spans="1:22">
      <c r="A1139" s="35">
        <f t="shared" si="153"/>
        <v>44244.208333333336</v>
      </c>
      <c r="C1139" s="36">
        <f t="shared" si="155"/>
        <v>2</v>
      </c>
      <c r="D1139" s="36">
        <f t="shared" si="156"/>
        <v>17</v>
      </c>
      <c r="E1139" s="36">
        <f t="shared" si="157"/>
        <v>6</v>
      </c>
      <c r="F1139" s="5">
        <v>49.807254220857907</v>
      </c>
      <c r="G1139" s="5">
        <v>29.482026021985053</v>
      </c>
      <c r="H1139" s="5">
        <v>0.17108851971237291</v>
      </c>
      <c r="I1139" s="5">
        <v>0.44831200353045014</v>
      </c>
      <c r="J1139" s="5">
        <v>5.5495332036564022</v>
      </c>
      <c r="K1139" s="5">
        <f t="shared" si="158"/>
        <v>85.458213969742189</v>
      </c>
      <c r="L1139" s="5">
        <v>882.78393819221435</v>
      </c>
      <c r="M1139" s="5">
        <v>57.854133239757907</v>
      </c>
      <c r="N1139" s="5">
        <f t="shared" si="159"/>
        <v>940.63807143197221</v>
      </c>
      <c r="O1139" s="5">
        <f t="shared" si="160"/>
        <v>1026.0962854017143</v>
      </c>
      <c r="P1139" s="5"/>
      <c r="Q1139" s="5">
        <v>115.27033507130437</v>
      </c>
      <c r="R1139" s="5">
        <v>235.16528502712106</v>
      </c>
      <c r="S1139" s="5">
        <f t="shared" si="161"/>
        <v>350.43562009842543</v>
      </c>
      <c r="U1139" s="6">
        <f t="shared" si="154"/>
        <v>1376.5319055001398</v>
      </c>
      <c r="V1139" s="6"/>
    </row>
    <row r="1140" spans="1:22">
      <c r="A1140" s="35">
        <f t="shared" si="153"/>
        <v>44244.25</v>
      </c>
      <c r="C1140" s="36">
        <f t="shared" si="155"/>
        <v>2</v>
      </c>
      <c r="D1140" s="36">
        <f t="shared" si="156"/>
        <v>17</v>
      </c>
      <c r="E1140" s="36">
        <f t="shared" si="157"/>
        <v>7</v>
      </c>
      <c r="F1140" s="5">
        <v>49.59722110025043</v>
      </c>
      <c r="G1140" s="5">
        <v>29.840553698298624</v>
      </c>
      <c r="H1140" s="5">
        <v>0.16811306719563598</v>
      </c>
      <c r="I1140" s="5">
        <v>0.44947043248014118</v>
      </c>
      <c r="J1140" s="5">
        <v>5.0111113367146807</v>
      </c>
      <c r="K1140" s="5">
        <f t="shared" si="158"/>
        <v>85.066469634939509</v>
      </c>
      <c r="L1140" s="5">
        <v>1006.1829023964563</v>
      </c>
      <c r="M1140" s="5">
        <v>65.174562281778321</v>
      </c>
      <c r="N1140" s="5">
        <f t="shared" si="159"/>
        <v>1071.3574646782345</v>
      </c>
      <c r="O1140" s="5">
        <f t="shared" si="160"/>
        <v>1156.423934313174</v>
      </c>
      <c r="P1140" s="5"/>
      <c r="Q1140" s="5">
        <v>121.21605555267843</v>
      </c>
      <c r="R1140" s="5">
        <v>234.20543542358098</v>
      </c>
      <c r="S1140" s="5">
        <f t="shared" si="161"/>
        <v>355.42149097625941</v>
      </c>
      <c r="U1140" s="6">
        <f t="shared" si="154"/>
        <v>1511.8454252894335</v>
      </c>
      <c r="V1140" s="6"/>
    </row>
    <row r="1141" spans="1:22">
      <c r="A1141" s="35">
        <f t="shared" si="153"/>
        <v>44244.291666666664</v>
      </c>
      <c r="C1141" s="36">
        <f t="shared" si="155"/>
        <v>2</v>
      </c>
      <c r="D1141" s="36">
        <f t="shared" si="156"/>
        <v>17</v>
      </c>
      <c r="E1141" s="36">
        <f t="shared" si="157"/>
        <v>8</v>
      </c>
      <c r="F1141" s="5">
        <v>49.567816463365382</v>
      </c>
      <c r="G1141" s="5">
        <v>29.855164544041813</v>
      </c>
      <c r="H1141" s="5">
        <v>0.16216216216216214</v>
      </c>
      <c r="I1141" s="5">
        <v>0.11210141320634615</v>
      </c>
      <c r="J1141" s="5">
        <v>5.128697721449079</v>
      </c>
      <c r="K1141" s="5">
        <f t="shared" si="158"/>
        <v>84.825942304224782</v>
      </c>
      <c r="L1141" s="5">
        <v>1157.825161927324</v>
      </c>
      <c r="M1141" s="5">
        <v>83.093682208950426</v>
      </c>
      <c r="N1141" s="5">
        <f t="shared" si="159"/>
        <v>1240.9188441362744</v>
      </c>
      <c r="O1141" s="5">
        <f t="shared" si="160"/>
        <v>1325.7447864404992</v>
      </c>
      <c r="P1141" s="5"/>
      <c r="Q1141" s="5">
        <v>147.87971824108914</v>
      </c>
      <c r="R1141" s="5">
        <v>229.37583763420423</v>
      </c>
      <c r="S1141" s="5">
        <f t="shared" si="161"/>
        <v>377.25555587529334</v>
      </c>
      <c r="U1141" s="6">
        <f t="shared" si="154"/>
        <v>1703.0003423157925</v>
      </c>
      <c r="V1141" s="6"/>
    </row>
    <row r="1142" spans="1:22">
      <c r="A1142" s="35">
        <f t="shared" si="153"/>
        <v>44244.333333333336</v>
      </c>
      <c r="C1142" s="36">
        <f t="shared" si="155"/>
        <v>2</v>
      </c>
      <c r="D1142" s="36">
        <f t="shared" si="156"/>
        <v>17</v>
      </c>
      <c r="E1142" s="36">
        <f t="shared" si="157"/>
        <v>9</v>
      </c>
      <c r="F1142" s="5">
        <v>49.051134986670974</v>
      </c>
      <c r="G1142" s="5">
        <v>31.336892385501546</v>
      </c>
      <c r="H1142" s="5">
        <v>0.16513761467889906</v>
      </c>
      <c r="I1142" s="5">
        <v>0.1234650495699825</v>
      </c>
      <c r="J1142" s="5">
        <v>5.4261018816691244</v>
      </c>
      <c r="K1142" s="5">
        <f t="shared" si="158"/>
        <v>86.102731918090527</v>
      </c>
      <c r="L1142" s="5">
        <v>1120.6156007060879</v>
      </c>
      <c r="M1142" s="5">
        <v>80.24106831998715</v>
      </c>
      <c r="N1142" s="5">
        <f t="shared" si="159"/>
        <v>1200.856669026075</v>
      </c>
      <c r="O1142" s="5">
        <f t="shared" si="160"/>
        <v>1286.9594009441655</v>
      </c>
      <c r="P1142" s="5"/>
      <c r="Q1142" s="5">
        <v>146.96545652985611</v>
      </c>
      <c r="R1142" s="5">
        <v>229.94589187634935</v>
      </c>
      <c r="S1142" s="5">
        <f t="shared" si="161"/>
        <v>376.91134840620543</v>
      </c>
      <c r="U1142" s="6">
        <f t="shared" si="154"/>
        <v>1663.8707493503709</v>
      </c>
      <c r="V1142" s="6"/>
    </row>
    <row r="1143" spans="1:22">
      <c r="A1143" s="35">
        <f t="shared" si="153"/>
        <v>44244.375</v>
      </c>
      <c r="C1143" s="36">
        <f t="shared" si="155"/>
        <v>2</v>
      </c>
      <c r="D1143" s="36">
        <f t="shared" si="156"/>
        <v>17</v>
      </c>
      <c r="E1143" s="36">
        <f t="shared" si="157"/>
        <v>10</v>
      </c>
      <c r="F1143" s="5">
        <v>47.93299882424494</v>
      </c>
      <c r="G1143" s="5">
        <v>29.501132512572298</v>
      </c>
      <c r="H1143" s="5">
        <v>0.15918670964542522</v>
      </c>
      <c r="I1143" s="5">
        <v>0.11717643527165944</v>
      </c>
      <c r="J1143" s="5">
        <v>5.1142572882360824</v>
      </c>
      <c r="K1143" s="5">
        <f t="shared" si="158"/>
        <v>82.824751769970419</v>
      </c>
      <c r="L1143" s="5">
        <v>978.04544123205824</v>
      </c>
      <c r="M1143" s="5">
        <v>68.34922550253944</v>
      </c>
      <c r="N1143" s="5">
        <f t="shared" si="159"/>
        <v>1046.3946667345976</v>
      </c>
      <c r="O1143" s="5">
        <f t="shared" si="160"/>
        <v>1129.219418504568</v>
      </c>
      <c r="P1143" s="5"/>
      <c r="Q1143" s="5">
        <v>123.88999931578266</v>
      </c>
      <c r="R1143" s="5">
        <v>224.68952098288912</v>
      </c>
      <c r="S1143" s="5">
        <f t="shared" si="161"/>
        <v>348.57952029867181</v>
      </c>
      <c r="U1143" s="6">
        <f t="shared" si="154"/>
        <v>1477.7989388032397</v>
      </c>
      <c r="V1143" s="6"/>
    </row>
    <row r="1144" spans="1:22">
      <c r="A1144" s="35">
        <f t="shared" si="153"/>
        <v>44244.416666666664</v>
      </c>
      <c r="C1144" s="36">
        <f t="shared" si="155"/>
        <v>2</v>
      </c>
      <c r="D1144" s="36">
        <f t="shared" si="156"/>
        <v>17</v>
      </c>
      <c r="E1144" s="36">
        <f t="shared" si="157"/>
        <v>11</v>
      </c>
      <c r="F1144" s="5">
        <v>47.601906454479362</v>
      </c>
      <c r="G1144" s="5">
        <v>29.387617480259852</v>
      </c>
      <c r="H1144" s="5">
        <v>0.15472353087031984</v>
      </c>
      <c r="I1144" s="5">
        <v>9.8420918943327551E-2</v>
      </c>
      <c r="J1144" s="5">
        <v>4.9151856017997755</v>
      </c>
      <c r="K1144" s="5">
        <f t="shared" si="158"/>
        <v>82.157853986352634</v>
      </c>
      <c r="L1144" s="5">
        <v>951.19028366387147</v>
      </c>
      <c r="M1144" s="5">
        <v>66.148142184828743</v>
      </c>
      <c r="N1144" s="5">
        <f t="shared" si="159"/>
        <v>1017.3384258487002</v>
      </c>
      <c r="O1144" s="5">
        <f t="shared" si="160"/>
        <v>1099.496279835053</v>
      </c>
      <c r="P1144" s="5"/>
      <c r="Q1144" s="5">
        <v>117.36939300277464</v>
      </c>
      <c r="R1144" s="5">
        <v>224.05294335521543</v>
      </c>
      <c r="S1144" s="5">
        <f t="shared" si="161"/>
        <v>341.42233635799005</v>
      </c>
      <c r="U1144" s="6">
        <f t="shared" si="154"/>
        <v>1440.9186161930429</v>
      </c>
      <c r="V1144" s="6"/>
    </row>
    <row r="1145" spans="1:22">
      <c r="A1145" s="35">
        <f t="shared" si="153"/>
        <v>44244.458333333336</v>
      </c>
      <c r="C1145" s="36">
        <f t="shared" si="155"/>
        <v>2</v>
      </c>
      <c r="D1145" s="36">
        <f t="shared" si="156"/>
        <v>17</v>
      </c>
      <c r="E1145" s="36">
        <f t="shared" si="157"/>
        <v>12</v>
      </c>
      <c r="F1145" s="5">
        <v>47.144034251555055</v>
      </c>
      <c r="G1145" s="5">
        <v>29.665223549380389</v>
      </c>
      <c r="H1145" s="5">
        <v>0.15323580461195138</v>
      </c>
      <c r="I1145" s="5">
        <v>0.11513539378887039</v>
      </c>
      <c r="J1145" s="5">
        <v>4.8935249519802806</v>
      </c>
      <c r="K1145" s="5">
        <f t="shared" si="158"/>
        <v>81.971153951316552</v>
      </c>
      <c r="L1145" s="5">
        <v>934.62422725077931</v>
      </c>
      <c r="M1145" s="5">
        <v>64.565145853914686</v>
      </c>
      <c r="N1145" s="5">
        <f t="shared" si="159"/>
        <v>999.18937310469403</v>
      </c>
      <c r="O1145" s="5">
        <f t="shared" si="160"/>
        <v>1081.1605270560106</v>
      </c>
      <c r="P1145" s="5"/>
      <c r="Q1145" s="5">
        <v>130.47975988741135</v>
      </c>
      <c r="R1145" s="5">
        <v>224.13686516465148</v>
      </c>
      <c r="S1145" s="5">
        <f t="shared" si="161"/>
        <v>354.61662505206283</v>
      </c>
      <c r="U1145" s="6">
        <f t="shared" si="154"/>
        <v>1435.7771521080733</v>
      </c>
      <c r="V1145" s="6"/>
    </row>
    <row r="1146" spans="1:22">
      <c r="A1146" s="35">
        <f t="shared" si="153"/>
        <v>44244.5</v>
      </c>
      <c r="C1146" s="36">
        <f t="shared" si="155"/>
        <v>2</v>
      </c>
      <c r="D1146" s="36">
        <f t="shared" si="156"/>
        <v>17</v>
      </c>
      <c r="E1146" s="36">
        <f t="shared" si="157"/>
        <v>13</v>
      </c>
      <c r="F1146" s="5">
        <v>46.715566685515796</v>
      </c>
      <c r="G1146" s="5">
        <v>29.69556915207778</v>
      </c>
      <c r="H1146" s="5">
        <v>0.15026035209521446</v>
      </c>
      <c r="I1146" s="5">
        <v>0.10493018637492513</v>
      </c>
      <c r="J1146" s="5">
        <v>3.132135919833126</v>
      </c>
      <c r="K1146" s="5">
        <f t="shared" si="158"/>
        <v>79.798462295896854</v>
      </c>
      <c r="L1146" s="5">
        <v>901.55543805897571</v>
      </c>
      <c r="M1146" s="5">
        <v>58.936714455109147</v>
      </c>
      <c r="N1146" s="5">
        <f t="shared" si="159"/>
        <v>960.49215251408486</v>
      </c>
      <c r="O1146" s="5">
        <f t="shared" si="160"/>
        <v>1040.2906148099817</v>
      </c>
      <c r="P1146" s="5"/>
      <c r="Q1146" s="5">
        <v>125.21399890857916</v>
      </c>
      <c r="R1146" s="5">
        <v>213.32118611440075</v>
      </c>
      <c r="S1146" s="5">
        <f t="shared" si="161"/>
        <v>338.53518502297993</v>
      </c>
      <c r="U1146" s="6">
        <f t="shared" si="154"/>
        <v>1378.8257998329616</v>
      </c>
      <c r="V1146" s="6"/>
    </row>
    <row r="1147" spans="1:22">
      <c r="A1147" s="35">
        <f t="shared" si="153"/>
        <v>44244.541666666664</v>
      </c>
      <c r="C1147" s="36">
        <f t="shared" si="155"/>
        <v>2</v>
      </c>
      <c r="D1147" s="36">
        <f t="shared" si="156"/>
        <v>17</v>
      </c>
      <c r="E1147" s="36">
        <f t="shared" si="157"/>
        <v>14</v>
      </c>
      <c r="F1147" s="5">
        <v>46.778576621698036</v>
      </c>
      <c r="G1147" s="5">
        <v>29.85628845525283</v>
      </c>
      <c r="H1147" s="5">
        <v>0.1562112571286883</v>
      </c>
      <c r="I1147" s="5">
        <v>0.11745225168825252</v>
      </c>
      <c r="J1147" s="5">
        <v>4.2265144654752094</v>
      </c>
      <c r="K1147" s="5">
        <f t="shared" si="158"/>
        <v>81.135043051243002</v>
      </c>
      <c r="L1147" s="5">
        <v>878.29785446904884</v>
      </c>
      <c r="M1147" s="5">
        <v>56.693516994009492</v>
      </c>
      <c r="N1147" s="5">
        <f t="shared" si="159"/>
        <v>934.99137146305839</v>
      </c>
      <c r="O1147" s="5">
        <f t="shared" si="160"/>
        <v>1016.1264145143014</v>
      </c>
      <c r="P1147" s="5"/>
      <c r="Q1147" s="5">
        <v>120.11611425453084</v>
      </c>
      <c r="R1147" s="5">
        <v>208.57755700786097</v>
      </c>
      <c r="S1147" s="5">
        <f t="shared" si="161"/>
        <v>328.69367126239183</v>
      </c>
      <c r="U1147" s="6">
        <f t="shared" si="154"/>
        <v>1344.8200857766933</v>
      </c>
      <c r="V1147" s="6"/>
    </row>
    <row r="1148" spans="1:22">
      <c r="A1148" s="35">
        <f t="shared" si="153"/>
        <v>44244.583333333336</v>
      </c>
      <c r="C1148" s="36">
        <f t="shared" si="155"/>
        <v>2</v>
      </c>
      <c r="D1148" s="36">
        <f t="shared" si="156"/>
        <v>17</v>
      </c>
      <c r="E1148" s="36">
        <f t="shared" si="157"/>
        <v>15</v>
      </c>
      <c r="F1148" s="5">
        <v>46.631553437272807</v>
      </c>
      <c r="G1148" s="5">
        <v>29.551708517067944</v>
      </c>
      <c r="H1148" s="5">
        <v>0.15472353087031984</v>
      </c>
      <c r="I1148" s="5">
        <v>0.10978455530696396</v>
      </c>
      <c r="J1148" s="5">
        <v>4.3691996984131496</v>
      </c>
      <c r="K1148" s="5">
        <f t="shared" si="158"/>
        <v>80.816969738931178</v>
      </c>
      <c r="L1148" s="5">
        <v>887.76968496791596</v>
      </c>
      <c r="M1148" s="5">
        <v>56.339262729031866</v>
      </c>
      <c r="N1148" s="5">
        <f t="shared" si="159"/>
        <v>944.10894769694778</v>
      </c>
      <c r="O1148" s="5">
        <f t="shared" si="160"/>
        <v>1024.925917435879</v>
      </c>
      <c r="P1148" s="5"/>
      <c r="Q1148" s="5">
        <v>116.95303443720023</v>
      </c>
      <c r="R1148" s="5">
        <v>228.47214302771565</v>
      </c>
      <c r="S1148" s="5">
        <f t="shared" si="161"/>
        <v>345.42517746491586</v>
      </c>
      <c r="U1148" s="6">
        <f t="shared" si="154"/>
        <v>1370.3510949007948</v>
      </c>
      <c r="V1148" s="6"/>
    </row>
    <row r="1149" spans="1:22">
      <c r="A1149" s="35">
        <f t="shared" si="153"/>
        <v>44244.625</v>
      </c>
      <c r="C1149" s="36">
        <f t="shared" si="155"/>
        <v>2</v>
      </c>
      <c r="D1149" s="36">
        <f t="shared" si="156"/>
        <v>17</v>
      </c>
      <c r="E1149" s="36">
        <f t="shared" si="157"/>
        <v>16</v>
      </c>
      <c r="F1149" s="5">
        <v>48.588302160540266</v>
      </c>
      <c r="G1149" s="5">
        <v>29.398856592369995</v>
      </c>
      <c r="H1149" s="5">
        <v>0.15769898338705676</v>
      </c>
      <c r="I1149" s="5">
        <v>1.8048015148093677E-2</v>
      </c>
      <c r="J1149" s="5">
        <v>1.9143260522037637</v>
      </c>
      <c r="K1149" s="5">
        <f t="shared" si="158"/>
        <v>80.07723180364917</v>
      </c>
      <c r="L1149" s="5">
        <v>925.93206900022597</v>
      </c>
      <c r="M1149" s="5">
        <v>60.587836606211219</v>
      </c>
      <c r="N1149" s="5">
        <f t="shared" si="159"/>
        <v>986.51990560643719</v>
      </c>
      <c r="O1149" s="5">
        <f t="shared" si="160"/>
        <v>1066.5971374100864</v>
      </c>
      <c r="P1149" s="5"/>
      <c r="Q1149" s="5">
        <v>115.58707671539767</v>
      </c>
      <c r="R1149" s="5">
        <v>228.53866641324421</v>
      </c>
      <c r="S1149" s="5">
        <f t="shared" si="161"/>
        <v>344.12574312864189</v>
      </c>
      <c r="U1149" s="6">
        <f t="shared" si="154"/>
        <v>1410.7228805387283</v>
      </c>
      <c r="V1149" s="6"/>
    </row>
    <row r="1150" spans="1:22">
      <c r="A1150" s="35">
        <f t="shared" si="153"/>
        <v>44244.666666666664</v>
      </c>
      <c r="C1150" s="36">
        <f t="shared" si="155"/>
        <v>2</v>
      </c>
      <c r="D1150" s="36">
        <f t="shared" si="156"/>
        <v>17</v>
      </c>
      <c r="E1150" s="36">
        <f t="shared" si="157"/>
        <v>17</v>
      </c>
      <c r="F1150" s="5">
        <v>47.533935895090721</v>
      </c>
      <c r="G1150" s="5">
        <v>29.531478115269685</v>
      </c>
      <c r="H1150" s="5">
        <v>0.1636498884205306</v>
      </c>
      <c r="I1150" s="5">
        <v>0.11535604692214491</v>
      </c>
      <c r="J1150" s="5">
        <v>1.3528682560889278</v>
      </c>
      <c r="K1150" s="5">
        <f t="shared" si="158"/>
        <v>78.697288201792006</v>
      </c>
      <c r="L1150" s="5">
        <v>998.21203991877178</v>
      </c>
      <c r="M1150" s="5">
        <v>64.006514128373027</v>
      </c>
      <c r="N1150" s="5">
        <f t="shared" si="159"/>
        <v>1062.2185540471448</v>
      </c>
      <c r="O1150" s="5">
        <f t="shared" si="160"/>
        <v>1140.9158422489368</v>
      </c>
      <c r="P1150" s="5"/>
      <c r="Q1150" s="5">
        <v>117.77429991096305</v>
      </c>
      <c r="R1150" s="5">
        <v>234.22283384748843</v>
      </c>
      <c r="S1150" s="5">
        <f t="shared" si="161"/>
        <v>351.99713375845147</v>
      </c>
      <c r="U1150" s="6">
        <f t="shared" si="154"/>
        <v>1492.9129760073884</v>
      </c>
      <c r="V1150" s="6"/>
    </row>
    <row r="1151" spans="1:22">
      <c r="A1151" s="35">
        <f t="shared" si="153"/>
        <v>44244.708333333336</v>
      </c>
      <c r="C1151" s="36">
        <f t="shared" si="155"/>
        <v>2</v>
      </c>
      <c r="D1151" s="36">
        <f t="shared" si="156"/>
        <v>17</v>
      </c>
      <c r="E1151" s="36">
        <f t="shared" si="157"/>
        <v>18</v>
      </c>
      <c r="F1151" s="5">
        <v>47.67255775469166</v>
      </c>
      <c r="G1151" s="5">
        <v>29.721419109931109</v>
      </c>
      <c r="H1151" s="5">
        <v>0.17406397222910983</v>
      </c>
      <c r="I1151" s="5">
        <v>8.0603178431412348E-2</v>
      </c>
      <c r="J1151" s="5">
        <v>3.132135919833126</v>
      </c>
      <c r="K1151" s="5">
        <f t="shared" si="158"/>
        <v>80.780779935116428</v>
      </c>
      <c r="L1151" s="5">
        <v>1104.5403024594468</v>
      </c>
      <c r="M1151" s="5">
        <v>65.217915076443404</v>
      </c>
      <c r="N1151" s="5">
        <f t="shared" si="159"/>
        <v>1169.7582175358903</v>
      </c>
      <c r="O1151" s="5">
        <f t="shared" si="160"/>
        <v>1250.5389974710067</v>
      </c>
      <c r="P1151" s="5"/>
      <c r="Q1151" s="5">
        <v>124.45070511531725</v>
      </c>
      <c r="R1151" s="5">
        <v>238.65213386552043</v>
      </c>
      <c r="S1151" s="5">
        <f t="shared" si="161"/>
        <v>363.10283898083765</v>
      </c>
      <c r="U1151" s="6">
        <f t="shared" si="154"/>
        <v>1613.6418364518445</v>
      </c>
      <c r="V1151" s="6"/>
    </row>
    <row r="1152" spans="1:22">
      <c r="A1152" s="35">
        <f t="shared" si="153"/>
        <v>44244.75</v>
      </c>
      <c r="C1152" s="36">
        <f t="shared" si="155"/>
        <v>2</v>
      </c>
      <c r="D1152" s="36">
        <f t="shared" si="156"/>
        <v>17</v>
      </c>
      <c r="E1152" s="36">
        <f t="shared" si="157"/>
        <v>19</v>
      </c>
      <c r="F1152" s="5">
        <v>47.848985576001937</v>
      </c>
      <c r="G1152" s="5">
        <v>31.261590334363586</v>
      </c>
      <c r="H1152" s="5">
        <v>0.17108851971237291</v>
      </c>
      <c r="I1152" s="5">
        <v>9.9138041626469664E-2</v>
      </c>
      <c r="J1152" s="5">
        <v>-0.80666414893084148</v>
      </c>
      <c r="K1152" s="5">
        <f t="shared" si="158"/>
        <v>78.574138322773535</v>
      </c>
      <c r="L1152" s="5">
        <v>1096.7950304292442</v>
      </c>
      <c r="M1152" s="5">
        <v>66.280677871376326</v>
      </c>
      <c r="N1152" s="5">
        <f t="shared" si="159"/>
        <v>1163.0757083006206</v>
      </c>
      <c r="O1152" s="5">
        <f t="shared" si="160"/>
        <v>1241.6498466233941</v>
      </c>
      <c r="P1152" s="5"/>
      <c r="Q1152" s="5">
        <v>130.07758135393632</v>
      </c>
      <c r="R1152" s="5">
        <v>234.16245108216251</v>
      </c>
      <c r="S1152" s="5">
        <f t="shared" si="161"/>
        <v>364.24003243609883</v>
      </c>
      <c r="U1152" s="6">
        <f t="shared" si="154"/>
        <v>1605.8898790594928</v>
      </c>
      <c r="V1152" s="6"/>
    </row>
    <row r="1153" spans="1:22">
      <c r="A1153" s="35">
        <f t="shared" si="153"/>
        <v>44244.791666666664</v>
      </c>
      <c r="C1153" s="36">
        <f t="shared" si="155"/>
        <v>2</v>
      </c>
      <c r="D1153" s="36">
        <f t="shared" si="156"/>
        <v>17</v>
      </c>
      <c r="E1153" s="36">
        <f t="shared" si="157"/>
        <v>20</v>
      </c>
      <c r="F1153" s="5">
        <v>47.181080252470153</v>
      </c>
      <c r="G1153" s="5">
        <v>29.523610736792584</v>
      </c>
      <c r="H1153" s="5">
        <v>0.16811306719563598</v>
      </c>
      <c r="I1153" s="5">
        <v>0.10421306369178301</v>
      </c>
      <c r="J1153" s="5">
        <v>3.1984931486452286</v>
      </c>
      <c r="K1153" s="5">
        <f t="shared" si="158"/>
        <v>80.175510268795378</v>
      </c>
      <c r="L1153" s="5">
        <v>994.96769308854255</v>
      </c>
      <c r="M1153" s="5">
        <v>64.946650446967539</v>
      </c>
      <c r="N1153" s="5">
        <f t="shared" si="159"/>
        <v>1059.9143435355102</v>
      </c>
      <c r="O1153" s="5">
        <f t="shared" si="160"/>
        <v>1140.0898538043054</v>
      </c>
      <c r="P1153" s="5"/>
      <c r="Q1153" s="5">
        <v>131.17058908004714</v>
      </c>
      <c r="R1153" s="5">
        <v>233.9485528117705</v>
      </c>
      <c r="S1153" s="5">
        <f t="shared" si="161"/>
        <v>365.11914189181766</v>
      </c>
      <c r="U1153" s="6">
        <f t="shared" si="154"/>
        <v>1505.2089956961231</v>
      </c>
      <c r="V1153" s="6"/>
    </row>
    <row r="1154" spans="1:22">
      <c r="A1154" s="35">
        <f t="shared" si="153"/>
        <v>44244.833333333336</v>
      </c>
      <c r="C1154" s="36">
        <f t="shared" si="155"/>
        <v>2</v>
      </c>
      <c r="D1154" s="36">
        <f t="shared" si="156"/>
        <v>17</v>
      </c>
      <c r="E1154" s="36">
        <f t="shared" si="157"/>
        <v>21</v>
      </c>
      <c r="F1154" s="5">
        <v>47.48772860855707</v>
      </c>
      <c r="G1154" s="5">
        <v>29.479778199563029</v>
      </c>
      <c r="H1154" s="5">
        <v>0.17108851971237291</v>
      </c>
      <c r="I1154" s="5">
        <v>0.10630926845789068</v>
      </c>
      <c r="J1154" s="5">
        <v>5.1245718833882226</v>
      </c>
      <c r="K1154" s="5">
        <f t="shared" si="158"/>
        <v>82.369476479678596</v>
      </c>
      <c r="L1154" s="5">
        <v>973.01022286699663</v>
      </c>
      <c r="M1154" s="5">
        <v>64.428894213538683</v>
      </c>
      <c r="N1154" s="5">
        <f t="shared" si="159"/>
        <v>1037.4391170805352</v>
      </c>
      <c r="O1154" s="5">
        <f t="shared" si="160"/>
        <v>1119.8085935602137</v>
      </c>
      <c r="P1154" s="5"/>
      <c r="Q1154" s="5">
        <v>132.11262888818683</v>
      </c>
      <c r="R1154" s="5">
        <v>243.54723160372529</v>
      </c>
      <c r="S1154" s="5">
        <f t="shared" si="161"/>
        <v>375.65986049191213</v>
      </c>
      <c r="U1154" s="6">
        <f t="shared" si="154"/>
        <v>1495.4684540521257</v>
      </c>
      <c r="V1154" s="6"/>
    </row>
    <row r="1155" spans="1:22">
      <c r="A1155" s="35">
        <f t="shared" si="153"/>
        <v>44244.875</v>
      </c>
      <c r="C1155" s="36">
        <f t="shared" si="155"/>
        <v>2</v>
      </c>
      <c r="D1155" s="36">
        <f t="shared" si="156"/>
        <v>17</v>
      </c>
      <c r="E1155" s="36">
        <f t="shared" si="157"/>
        <v>22</v>
      </c>
      <c r="F1155" s="5">
        <v>47.269294163125295</v>
      </c>
      <c r="G1155" s="5">
        <v>29.721419109931109</v>
      </c>
      <c r="H1155" s="5">
        <v>0.17108851971237291</v>
      </c>
      <c r="I1155" s="5">
        <v>9.7979612676778571E-2</v>
      </c>
      <c r="J1155" s="5">
        <v>4.6332533343079412</v>
      </c>
      <c r="K1155" s="5">
        <f t="shared" si="158"/>
        <v>81.893034739753489</v>
      </c>
      <c r="L1155" s="5">
        <v>924.19462678190246</v>
      </c>
      <c r="M1155" s="5">
        <v>62.100229814384967</v>
      </c>
      <c r="N1155" s="5">
        <f t="shared" si="159"/>
        <v>986.29485659628745</v>
      </c>
      <c r="O1155" s="5">
        <f t="shared" si="160"/>
        <v>1068.187891336041</v>
      </c>
      <c r="P1155" s="5"/>
      <c r="Q1155" s="5">
        <v>131.27445500761124</v>
      </c>
      <c r="R1155" s="5">
        <v>239.00010234366999</v>
      </c>
      <c r="S1155" s="5">
        <f t="shared" si="161"/>
        <v>370.27455735128126</v>
      </c>
      <c r="U1155" s="6">
        <f t="shared" si="154"/>
        <v>1438.4624486873222</v>
      </c>
      <c r="V1155" s="6"/>
    </row>
    <row r="1156" spans="1:22">
      <c r="A1156" s="35">
        <f t="shared" si="153"/>
        <v>44244.916666666664</v>
      </c>
      <c r="C1156" s="36">
        <f t="shared" si="155"/>
        <v>2</v>
      </c>
      <c r="D1156" s="36">
        <f t="shared" si="156"/>
        <v>17</v>
      </c>
      <c r="E1156" s="36">
        <f t="shared" si="157"/>
        <v>23</v>
      </c>
      <c r="F1156" s="5">
        <v>47.609547818509419</v>
      </c>
      <c r="G1156" s="5">
        <v>29.49438904530621</v>
      </c>
      <c r="H1156" s="5">
        <v>0.17108851971237291</v>
      </c>
      <c r="I1156" s="5">
        <v>9.5442101644121924E-2</v>
      </c>
      <c r="J1156" s="5">
        <v>3.8139306593895981</v>
      </c>
      <c r="K1156" s="5">
        <f t="shared" si="158"/>
        <v>81.184398144561726</v>
      </c>
      <c r="L1156" s="5">
        <v>835.56330614808689</v>
      </c>
      <c r="M1156" s="5">
        <v>56.665028014658155</v>
      </c>
      <c r="N1156" s="5">
        <f t="shared" si="159"/>
        <v>892.228334162745</v>
      </c>
      <c r="O1156" s="5">
        <f t="shared" si="160"/>
        <v>973.41273230730667</v>
      </c>
      <c r="P1156" s="5"/>
      <c r="Q1156" s="5">
        <v>130.13192980440593</v>
      </c>
      <c r="R1156" s="5">
        <v>243.99549687851805</v>
      </c>
      <c r="S1156" s="5">
        <f t="shared" si="161"/>
        <v>374.12742668292401</v>
      </c>
      <c r="U1156" s="6">
        <f t="shared" si="154"/>
        <v>1347.5401589902308</v>
      </c>
      <c r="V1156" s="6"/>
    </row>
    <row r="1157" spans="1:22">
      <c r="A1157" s="35">
        <f t="shared" si="153"/>
        <v>44244.958333333336</v>
      </c>
      <c r="C1157" s="36">
        <f t="shared" si="155"/>
        <v>2</v>
      </c>
      <c r="D1157" s="36">
        <f t="shared" si="156"/>
        <v>17</v>
      </c>
      <c r="E1157" s="36">
        <f t="shared" si="157"/>
        <v>24</v>
      </c>
      <c r="F1157" s="5">
        <v>47.907794849772039</v>
      </c>
      <c r="G1157" s="5">
        <v>29.531478115269685</v>
      </c>
      <c r="H1157" s="5">
        <v>0.16811306719563598</v>
      </c>
      <c r="I1157" s="5">
        <v>0.10443371682505748</v>
      </c>
      <c r="J1157" s="5">
        <v>3.1315110881897885</v>
      </c>
      <c r="K1157" s="5">
        <f t="shared" si="158"/>
        <v>80.843330837252196</v>
      </c>
      <c r="L1157" s="5">
        <v>857.7235748470066</v>
      </c>
      <c r="M1157" s="5">
        <v>59.361123758001014</v>
      </c>
      <c r="N1157" s="5">
        <f t="shared" si="159"/>
        <v>917.08469860500759</v>
      </c>
      <c r="O1157" s="5">
        <f t="shared" si="160"/>
        <v>997.9280294422598</v>
      </c>
      <c r="P1157" s="5"/>
      <c r="Q1157" s="5">
        <v>127.71765086021198</v>
      </c>
      <c r="R1157" s="5">
        <v>232.78797559347149</v>
      </c>
      <c r="S1157" s="5">
        <f t="shared" si="161"/>
        <v>360.50562645368348</v>
      </c>
      <c r="U1157" s="6">
        <f t="shared" si="154"/>
        <v>1358.4336558959433</v>
      </c>
      <c r="V1157" s="6"/>
    </row>
    <row r="1158" spans="1:22">
      <c r="A1158" s="35">
        <f t="shared" ref="A1158:A1221" si="162">IFERROR(IF(YEAR(A1157+1/24)=ForecastYear,--TEXT(A1157+1/24,"m/d/yyyy hh:mm"),""),"")</f>
        <v>44245</v>
      </c>
      <c r="C1158" s="36">
        <f t="shared" si="155"/>
        <v>2</v>
      </c>
      <c r="D1158" s="36">
        <f t="shared" si="156"/>
        <v>18</v>
      </c>
      <c r="E1158" s="36">
        <f t="shared" si="157"/>
        <v>1</v>
      </c>
      <c r="F1158" s="5">
        <v>47.857386900826242</v>
      </c>
      <c r="G1158" s="5">
        <v>29.582054119765331</v>
      </c>
      <c r="H1158" s="5">
        <v>0.16811306719563598</v>
      </c>
      <c r="I1158" s="5">
        <v>9.9138041626469664E-2</v>
      </c>
      <c r="J1158" s="5">
        <v>5.6289555863278826</v>
      </c>
      <c r="K1158" s="5">
        <f t="shared" si="158"/>
        <v>83.335647715741558</v>
      </c>
      <c r="L1158" s="5">
        <v>825.81044198265272</v>
      </c>
      <c r="M1158" s="5">
        <v>57.443691582527649</v>
      </c>
      <c r="N1158" s="5">
        <f t="shared" si="159"/>
        <v>883.25413356518038</v>
      </c>
      <c r="O1158" s="5">
        <f t="shared" si="160"/>
        <v>966.5897812809219</v>
      </c>
      <c r="P1158" s="5"/>
      <c r="Q1158" s="5">
        <v>125.52438894792776</v>
      </c>
      <c r="R1158" s="5">
        <v>242.93623989356254</v>
      </c>
      <c r="S1158" s="5">
        <f t="shared" si="161"/>
        <v>368.46062884149029</v>
      </c>
      <c r="U1158" s="6">
        <f t="shared" ref="U1158:U1221" si="163">+O1158+S1158</f>
        <v>1335.0504101224121</v>
      </c>
      <c r="V1158" s="6"/>
    </row>
    <row r="1159" spans="1:22">
      <c r="A1159" s="35">
        <f t="shared" si="162"/>
        <v>44245.041666666664</v>
      </c>
      <c r="C1159" s="36">
        <f t="shared" ref="C1159:C1222" si="164">IFERROR(MONTH($A1159),0)</f>
        <v>2</v>
      </c>
      <c r="D1159" s="36">
        <f t="shared" ref="D1159:D1222" si="165">IFERROR(DAY($A1159),0)</f>
        <v>18</v>
      </c>
      <c r="E1159" s="36">
        <f t="shared" ref="E1159:E1222" si="166">IFERROR(HOUR($A1159)+1,0)</f>
        <v>2</v>
      </c>
      <c r="F1159" s="5">
        <v>47.949801473893537</v>
      </c>
      <c r="G1159" s="5">
        <v>29.678710483912564</v>
      </c>
      <c r="H1159" s="5">
        <v>0.16960079345400444</v>
      </c>
      <c r="I1159" s="5">
        <v>9.6821183727087479E-2</v>
      </c>
      <c r="J1159" s="5">
        <v>5.6286117664894784</v>
      </c>
      <c r="K1159" s="5">
        <f t="shared" ref="K1159:K1222" si="167">SUM(F1159:J1159)</f>
        <v>83.523545701476678</v>
      </c>
      <c r="L1159" s="5">
        <v>810.14674735948711</v>
      </c>
      <c r="M1159" s="5">
        <v>57.167472347947182</v>
      </c>
      <c r="N1159" s="5">
        <f t="shared" ref="N1159:N1222" si="168">SUM(L1159:M1159)</f>
        <v>867.31421970743429</v>
      </c>
      <c r="O1159" s="5">
        <f t="shared" ref="O1159:O1222" si="169">SUM(K1159,N1159)</f>
        <v>950.83776540891097</v>
      </c>
      <c r="P1159" s="5"/>
      <c r="Q1159" s="5">
        <v>124.8903236924491</v>
      </c>
      <c r="R1159" s="5">
        <v>249.8536485518371</v>
      </c>
      <c r="S1159" s="5">
        <f t="shared" ref="S1159:S1222" si="170">SUM(Q1159:R1159)</f>
        <v>374.74397224428617</v>
      </c>
      <c r="U1159" s="6">
        <f t="shared" si="163"/>
        <v>1325.5817376531973</v>
      </c>
      <c r="V1159" s="6"/>
    </row>
    <row r="1160" spans="1:22">
      <c r="A1160" s="35">
        <f t="shared" si="162"/>
        <v>44245.083333333336</v>
      </c>
      <c r="C1160" s="36">
        <f t="shared" si="164"/>
        <v>2</v>
      </c>
      <c r="D1160" s="36">
        <f t="shared" si="165"/>
        <v>18</v>
      </c>
      <c r="E1160" s="36">
        <f t="shared" si="166"/>
        <v>3</v>
      </c>
      <c r="F1160" s="5">
        <v>47.67255775469166</v>
      </c>
      <c r="G1160" s="5">
        <v>29.804588539546167</v>
      </c>
      <c r="H1160" s="5">
        <v>0.17406397222910983</v>
      </c>
      <c r="I1160" s="5">
        <v>9.4724978960979811E-2</v>
      </c>
      <c r="J1160" s="5">
        <v>5.2871986669536346</v>
      </c>
      <c r="K1160" s="5">
        <f t="shared" si="167"/>
        <v>83.033133912381544</v>
      </c>
      <c r="L1160" s="5">
        <v>818.97643662846144</v>
      </c>
      <c r="M1160" s="5">
        <v>57.500669541230344</v>
      </c>
      <c r="N1160" s="5">
        <f t="shared" si="168"/>
        <v>876.47710616969175</v>
      </c>
      <c r="O1160" s="5">
        <f t="shared" si="169"/>
        <v>959.51024008207332</v>
      </c>
      <c r="P1160" s="5"/>
      <c r="Q1160" s="5">
        <v>125.25747766895483</v>
      </c>
      <c r="R1160" s="5">
        <v>243.94534848019649</v>
      </c>
      <c r="S1160" s="5">
        <f t="shared" si="170"/>
        <v>369.20282614915129</v>
      </c>
      <c r="U1160" s="6">
        <f t="shared" si="163"/>
        <v>1328.7130662312247</v>
      </c>
      <c r="V1160" s="6"/>
    </row>
    <row r="1161" spans="1:22">
      <c r="A1161" s="35">
        <f t="shared" si="162"/>
        <v>44245.125</v>
      </c>
      <c r="C1161" s="36">
        <f t="shared" si="164"/>
        <v>2</v>
      </c>
      <c r="D1161" s="36">
        <f t="shared" si="165"/>
        <v>18</v>
      </c>
      <c r="E1161" s="36">
        <f t="shared" si="166"/>
        <v>4</v>
      </c>
      <c r="F1161" s="5">
        <v>47.827982263941195</v>
      </c>
      <c r="G1161" s="5">
        <v>29.628134479416918</v>
      </c>
      <c r="H1161" s="5">
        <v>0.16960079345400444</v>
      </c>
      <c r="I1161" s="5">
        <v>0.11557670005541937</v>
      </c>
      <c r="J1161" s="5">
        <v>5.3645581305946868</v>
      </c>
      <c r="K1161" s="5">
        <f t="shared" si="167"/>
        <v>83.105852367462219</v>
      </c>
      <c r="L1161" s="5">
        <v>825.43445790351666</v>
      </c>
      <c r="M1161" s="5">
        <v>58.440805859824849</v>
      </c>
      <c r="N1161" s="5">
        <f t="shared" si="168"/>
        <v>883.87526376334154</v>
      </c>
      <c r="O1161" s="5">
        <f t="shared" si="169"/>
        <v>966.9811161308038</v>
      </c>
      <c r="P1161" s="5"/>
      <c r="Q1161" s="5">
        <v>125.13791107792171</v>
      </c>
      <c r="R1161" s="5">
        <v>243.83686418994981</v>
      </c>
      <c r="S1161" s="5">
        <f t="shared" si="170"/>
        <v>368.97477526787151</v>
      </c>
      <c r="U1161" s="6">
        <f t="shared" si="163"/>
        <v>1335.9558913986752</v>
      </c>
      <c r="V1161" s="6"/>
    </row>
    <row r="1162" spans="1:22">
      <c r="A1162" s="35">
        <f t="shared" si="162"/>
        <v>44245.166666666664</v>
      </c>
      <c r="C1162" s="36">
        <f t="shared" si="164"/>
        <v>2</v>
      </c>
      <c r="D1162" s="36">
        <f t="shared" si="165"/>
        <v>18</v>
      </c>
      <c r="E1162" s="36">
        <f t="shared" si="166"/>
        <v>5</v>
      </c>
      <c r="F1162" s="5">
        <v>47.945600811481384</v>
      </c>
      <c r="G1162" s="5">
        <v>31.271705535262715</v>
      </c>
      <c r="H1162" s="5">
        <v>0.17257624597074137</v>
      </c>
      <c r="I1162" s="5">
        <v>9.7483143126911032E-2</v>
      </c>
      <c r="J1162" s="5">
        <v>5.4883332724203697</v>
      </c>
      <c r="K1162" s="5">
        <f t="shared" si="167"/>
        <v>84.975699008262126</v>
      </c>
      <c r="L1162" s="5">
        <v>840.27989243866784</v>
      </c>
      <c r="M1162" s="5">
        <v>60.069632287956303</v>
      </c>
      <c r="N1162" s="5">
        <f t="shared" si="168"/>
        <v>900.34952472662417</v>
      </c>
      <c r="O1162" s="5">
        <f t="shared" si="169"/>
        <v>985.32522373488632</v>
      </c>
      <c r="P1162" s="5"/>
      <c r="Q1162" s="5">
        <v>127.44832409455151</v>
      </c>
      <c r="R1162" s="5">
        <v>244.14184832668096</v>
      </c>
      <c r="S1162" s="5">
        <f t="shared" si="170"/>
        <v>371.59017242123247</v>
      </c>
      <c r="U1162" s="6">
        <f t="shared" si="163"/>
        <v>1356.9153961561187</v>
      </c>
      <c r="V1162" s="6"/>
    </row>
    <row r="1163" spans="1:22">
      <c r="A1163" s="35">
        <f t="shared" si="162"/>
        <v>44245.208333333336</v>
      </c>
      <c r="C1163" s="36">
        <f t="shared" si="164"/>
        <v>2</v>
      </c>
      <c r="D1163" s="36">
        <f t="shared" si="165"/>
        <v>18</v>
      </c>
      <c r="E1163" s="36">
        <f t="shared" si="166"/>
        <v>6</v>
      </c>
      <c r="F1163" s="5">
        <v>46.748412024018748</v>
      </c>
      <c r="G1163" s="5">
        <v>31.371733633042989</v>
      </c>
      <c r="H1163" s="5">
        <v>0.16662534093726752</v>
      </c>
      <c r="I1163" s="5">
        <v>0.10470953324165061</v>
      </c>
      <c r="J1163" s="5">
        <v>5.4983040477341056</v>
      </c>
      <c r="K1163" s="5">
        <f t="shared" si="167"/>
        <v>83.889784578974769</v>
      </c>
      <c r="L1163" s="5">
        <v>805.59935390451744</v>
      </c>
      <c r="M1163" s="5">
        <v>62.31778435416053</v>
      </c>
      <c r="N1163" s="5">
        <f t="shared" si="168"/>
        <v>867.91713825867794</v>
      </c>
      <c r="O1163" s="5">
        <f t="shared" si="169"/>
        <v>951.80692283765268</v>
      </c>
      <c r="P1163" s="5"/>
      <c r="Q1163" s="5">
        <v>130.28531320906455</v>
      </c>
      <c r="R1163" s="5">
        <v>243.98833282161496</v>
      </c>
      <c r="S1163" s="5">
        <f t="shared" si="170"/>
        <v>374.27364603067952</v>
      </c>
      <c r="U1163" s="6">
        <f t="shared" si="163"/>
        <v>1326.0805688683322</v>
      </c>
      <c r="V1163" s="6"/>
    </row>
    <row r="1164" spans="1:22">
      <c r="A1164" s="35">
        <f t="shared" si="162"/>
        <v>44245.25</v>
      </c>
      <c r="C1164" s="36">
        <f t="shared" si="164"/>
        <v>2</v>
      </c>
      <c r="D1164" s="36">
        <f t="shared" si="165"/>
        <v>18</v>
      </c>
      <c r="E1164" s="36">
        <f t="shared" si="166"/>
        <v>7</v>
      </c>
      <c r="F1164" s="5">
        <v>47.160076940409404</v>
      </c>
      <c r="G1164" s="5">
        <v>31.68305703849396</v>
      </c>
      <c r="H1164" s="5">
        <v>0.16662534093726752</v>
      </c>
      <c r="I1164" s="5">
        <v>0.10145489952585185</v>
      </c>
      <c r="J1164" s="5">
        <v>3.5192770578767911</v>
      </c>
      <c r="K1164" s="5">
        <f t="shared" si="167"/>
        <v>82.63049127724328</v>
      </c>
      <c r="L1164" s="5">
        <v>920.5149299653051</v>
      </c>
      <c r="M1164" s="5">
        <v>61.02012590158602</v>
      </c>
      <c r="N1164" s="5">
        <f t="shared" si="168"/>
        <v>981.53505586689107</v>
      </c>
      <c r="O1164" s="5">
        <f t="shared" si="169"/>
        <v>1064.1655471441343</v>
      </c>
      <c r="P1164" s="5"/>
      <c r="Q1164" s="5">
        <v>119.35371531658686</v>
      </c>
      <c r="R1164" s="5">
        <v>238.73810254835738</v>
      </c>
      <c r="S1164" s="5">
        <f t="shared" si="170"/>
        <v>358.09181786494423</v>
      </c>
      <c r="U1164" s="6">
        <f t="shared" si="163"/>
        <v>1422.2573650090785</v>
      </c>
      <c r="V1164" s="6"/>
    </row>
    <row r="1165" spans="1:22">
      <c r="A1165" s="35">
        <f t="shared" si="162"/>
        <v>44245.291666666664</v>
      </c>
      <c r="C1165" s="36">
        <f t="shared" si="164"/>
        <v>2</v>
      </c>
      <c r="D1165" s="36">
        <f t="shared" si="165"/>
        <v>18</v>
      </c>
      <c r="E1165" s="36">
        <f t="shared" si="166"/>
        <v>8</v>
      </c>
      <c r="F1165" s="5">
        <v>46.664398775775751</v>
      </c>
      <c r="G1165" s="5">
        <v>31.209890418656922</v>
      </c>
      <c r="H1165" s="5">
        <v>0.15472353087031984</v>
      </c>
      <c r="I1165" s="5">
        <v>0.11441827110572828</v>
      </c>
      <c r="J1165" s="5">
        <v>1.6908431572407243</v>
      </c>
      <c r="K1165" s="5">
        <f t="shared" si="167"/>
        <v>79.834274153649446</v>
      </c>
      <c r="L1165" s="5">
        <v>994.48880810353739</v>
      </c>
      <c r="M1165" s="5">
        <v>69.202656231803758</v>
      </c>
      <c r="N1165" s="5">
        <f t="shared" si="168"/>
        <v>1063.6914643353412</v>
      </c>
      <c r="O1165" s="5">
        <f t="shared" si="169"/>
        <v>1143.5257384889906</v>
      </c>
      <c r="P1165" s="5"/>
      <c r="Q1165" s="5">
        <v>127.59414815112174</v>
      </c>
      <c r="R1165" s="5">
        <v>243.9719578344079</v>
      </c>
      <c r="S1165" s="5">
        <f t="shared" si="170"/>
        <v>371.56610598552965</v>
      </c>
      <c r="U1165" s="6">
        <f t="shared" si="163"/>
        <v>1515.0918444745203</v>
      </c>
      <c r="V1165" s="6"/>
    </row>
    <row r="1166" spans="1:22">
      <c r="A1166" s="35">
        <f t="shared" si="162"/>
        <v>44245.333333333336</v>
      </c>
      <c r="C1166" s="36">
        <f t="shared" si="164"/>
        <v>2</v>
      </c>
      <c r="D1166" s="36">
        <f t="shared" si="165"/>
        <v>18</v>
      </c>
      <c r="E1166" s="36">
        <f t="shared" si="166"/>
        <v>9</v>
      </c>
      <c r="F1166" s="5">
        <v>47.911995512184184</v>
      </c>
      <c r="G1166" s="5">
        <v>31.587524585557741</v>
      </c>
      <c r="H1166" s="5">
        <v>0.15769898338705676</v>
      </c>
      <c r="I1166" s="5">
        <v>0.10377175742523403</v>
      </c>
      <c r="J1166" s="5">
        <v>1.963836108934037</v>
      </c>
      <c r="K1166" s="5">
        <f t="shared" si="167"/>
        <v>81.724826947488239</v>
      </c>
      <c r="L1166" s="5">
        <v>988.81540623573187</v>
      </c>
      <c r="M1166" s="5">
        <v>69.494977932974138</v>
      </c>
      <c r="N1166" s="5">
        <f t="shared" si="168"/>
        <v>1058.3103841687059</v>
      </c>
      <c r="O1166" s="5">
        <f t="shared" si="169"/>
        <v>1140.0352111161942</v>
      </c>
      <c r="P1166" s="5"/>
      <c r="Q1166" s="5">
        <v>125.24629509083508</v>
      </c>
      <c r="R1166" s="5">
        <v>243.79387984853136</v>
      </c>
      <c r="S1166" s="5">
        <f t="shared" si="170"/>
        <v>369.04017493936647</v>
      </c>
      <c r="U1166" s="6">
        <f t="shared" si="163"/>
        <v>1509.0753860555606</v>
      </c>
      <c r="V1166" s="6"/>
    </row>
    <row r="1167" spans="1:22">
      <c r="A1167" s="35">
        <f t="shared" si="162"/>
        <v>44245.375</v>
      </c>
      <c r="C1167" s="36">
        <f t="shared" si="164"/>
        <v>2</v>
      </c>
      <c r="D1167" s="36">
        <f t="shared" si="165"/>
        <v>18</v>
      </c>
      <c r="E1167" s="36">
        <f t="shared" si="166"/>
        <v>10</v>
      </c>
      <c r="F1167" s="5">
        <v>39.325841541750385</v>
      </c>
      <c r="G1167" s="5">
        <v>31.6785613936499</v>
      </c>
      <c r="H1167" s="5">
        <v>0.15323580461195138</v>
      </c>
      <c r="I1167" s="5">
        <v>0.11485957737227726</v>
      </c>
      <c r="J1167" s="5">
        <v>2.7205835732627288</v>
      </c>
      <c r="K1167" s="5">
        <f t="shared" si="167"/>
        <v>73.993081890647247</v>
      </c>
      <c r="L1167" s="5">
        <v>972.685689240795</v>
      </c>
      <c r="M1167" s="5">
        <v>69.073836499084621</v>
      </c>
      <c r="N1167" s="5">
        <f t="shared" si="168"/>
        <v>1041.7595257398796</v>
      </c>
      <c r="O1167" s="5">
        <f t="shared" si="169"/>
        <v>1115.7526076305269</v>
      </c>
      <c r="P1167" s="5"/>
      <c r="Q1167" s="5">
        <v>117.73775472262415</v>
      </c>
      <c r="R1167" s="5">
        <v>238.29393102036636</v>
      </c>
      <c r="S1167" s="5">
        <f t="shared" si="170"/>
        <v>356.03168574299048</v>
      </c>
      <c r="U1167" s="6">
        <f t="shared" si="163"/>
        <v>1471.7842933735174</v>
      </c>
      <c r="V1167" s="6"/>
    </row>
    <row r="1168" spans="1:22">
      <c r="A1168" s="35">
        <f t="shared" si="162"/>
        <v>44245.416666666664</v>
      </c>
      <c r="C1168" s="36">
        <f t="shared" si="164"/>
        <v>2</v>
      </c>
      <c r="D1168" s="36">
        <f t="shared" si="165"/>
        <v>18</v>
      </c>
      <c r="E1168" s="36">
        <f t="shared" si="166"/>
        <v>11</v>
      </c>
      <c r="F1168" s="5">
        <v>47.176879590058</v>
      </c>
      <c r="G1168" s="5">
        <v>31.3099185164372</v>
      </c>
      <c r="H1168" s="5">
        <v>0.15323580461195138</v>
      </c>
      <c r="I1168" s="5">
        <v>9.8641572076602069E-2</v>
      </c>
      <c r="J1168" s="5">
        <v>2.428680530457159</v>
      </c>
      <c r="K1168" s="5">
        <f t="shared" si="167"/>
        <v>81.167356013640912</v>
      </c>
      <c r="L1168" s="5">
        <v>943.44699049724295</v>
      </c>
      <c r="M1168" s="5">
        <v>67.816605453796853</v>
      </c>
      <c r="N1168" s="5">
        <f t="shared" si="168"/>
        <v>1011.2635959510399</v>
      </c>
      <c r="O1168" s="5">
        <f t="shared" si="169"/>
        <v>1092.4309519646808</v>
      </c>
      <c r="P1168" s="5"/>
      <c r="Q1168" s="5">
        <v>115.77758727568732</v>
      </c>
      <c r="R1168" s="5">
        <v>238.47507931634428</v>
      </c>
      <c r="S1168" s="5">
        <f t="shared" si="170"/>
        <v>354.25266659203157</v>
      </c>
      <c r="U1168" s="6">
        <f t="shared" si="163"/>
        <v>1446.6836185567124</v>
      </c>
      <c r="V1168" s="6"/>
    </row>
    <row r="1169" spans="1:22">
      <c r="A1169" s="35">
        <f t="shared" si="162"/>
        <v>44245.458333333336</v>
      </c>
      <c r="C1169" s="36">
        <f t="shared" si="164"/>
        <v>2</v>
      </c>
      <c r="D1169" s="36">
        <f t="shared" si="165"/>
        <v>18</v>
      </c>
      <c r="E1169" s="36">
        <f t="shared" si="166"/>
        <v>12</v>
      </c>
      <c r="F1169" s="5">
        <v>46.950043819801927</v>
      </c>
      <c r="G1169" s="5">
        <v>31.330148918235459</v>
      </c>
      <c r="H1169" s="5">
        <v>0.15472353087031984</v>
      </c>
      <c r="I1169" s="5">
        <v>0.1065299215911652</v>
      </c>
      <c r="J1169" s="5">
        <v>3.0121427962298939</v>
      </c>
      <c r="K1169" s="5">
        <f t="shared" si="167"/>
        <v>81.553588986728755</v>
      </c>
      <c r="L1169" s="5">
        <v>943.90707627829124</v>
      </c>
      <c r="M1169" s="5">
        <v>67.707604141496034</v>
      </c>
      <c r="N1169" s="5">
        <f t="shared" si="168"/>
        <v>1011.6146804197873</v>
      </c>
      <c r="O1169" s="5">
        <f t="shared" si="169"/>
        <v>1093.1682694065162</v>
      </c>
      <c r="P1169" s="5"/>
      <c r="Q1169" s="5">
        <v>131.23701496395441</v>
      </c>
      <c r="R1169" s="5">
        <v>226.4692774049544</v>
      </c>
      <c r="S1169" s="5">
        <f t="shared" si="170"/>
        <v>357.70629236890881</v>
      </c>
      <c r="U1169" s="6">
        <f t="shared" si="163"/>
        <v>1450.874561775425</v>
      </c>
      <c r="V1169" s="6"/>
    </row>
    <row r="1170" spans="1:22">
      <c r="A1170" s="35">
        <f t="shared" si="162"/>
        <v>44245.5</v>
      </c>
      <c r="C1170" s="36">
        <f t="shared" si="164"/>
        <v>2</v>
      </c>
      <c r="D1170" s="36">
        <f t="shared" si="165"/>
        <v>18</v>
      </c>
      <c r="E1170" s="36">
        <f t="shared" si="166"/>
        <v>13</v>
      </c>
      <c r="F1170" s="5">
        <v>49.298214108193555</v>
      </c>
      <c r="G1170" s="5">
        <v>31.898847991008711</v>
      </c>
      <c r="H1170" s="5">
        <v>0.1562112571286883</v>
      </c>
      <c r="I1170" s="5">
        <v>0.11116363738992951</v>
      </c>
      <c r="J1170" s="5">
        <v>5.6495847766321639</v>
      </c>
      <c r="K1170" s="5">
        <f t="shared" si="167"/>
        <v>87.114021770353062</v>
      </c>
      <c r="L1170" s="5">
        <v>918.85169513102153</v>
      </c>
      <c r="M1170" s="5">
        <v>61.057285439870391</v>
      </c>
      <c r="N1170" s="5">
        <f t="shared" si="168"/>
        <v>979.90898057089191</v>
      </c>
      <c r="O1170" s="5">
        <f t="shared" si="169"/>
        <v>1067.023002341245</v>
      </c>
      <c r="P1170" s="5"/>
      <c r="Q1170" s="5">
        <v>126.48575264956774</v>
      </c>
      <c r="R1170" s="5">
        <v>212.02653868834403</v>
      </c>
      <c r="S1170" s="5">
        <f t="shared" si="170"/>
        <v>338.51229133791179</v>
      </c>
      <c r="U1170" s="6">
        <f t="shared" si="163"/>
        <v>1405.5352936791569</v>
      </c>
      <c r="V1170" s="6"/>
    </row>
    <row r="1171" spans="1:22">
      <c r="A1171" s="35">
        <f t="shared" si="162"/>
        <v>44245.541666666664</v>
      </c>
      <c r="C1171" s="36">
        <f t="shared" si="164"/>
        <v>2</v>
      </c>
      <c r="D1171" s="36">
        <f t="shared" si="165"/>
        <v>18</v>
      </c>
      <c r="E1171" s="36">
        <f t="shared" si="166"/>
        <v>14</v>
      </c>
      <c r="F1171" s="5">
        <v>48.869746542154296</v>
      </c>
      <c r="G1171" s="5">
        <v>31.778589491430175</v>
      </c>
      <c r="H1171" s="5">
        <v>0.16067443590379368</v>
      </c>
      <c r="I1171" s="5">
        <v>7.1777053100432642E-2</v>
      </c>
      <c r="J1171" s="5">
        <v>3.1568909481982628</v>
      </c>
      <c r="K1171" s="5">
        <f t="shared" si="167"/>
        <v>84.037678470786972</v>
      </c>
      <c r="L1171" s="5">
        <v>902.89413926705754</v>
      </c>
      <c r="M1171" s="5">
        <v>58.811610676218457</v>
      </c>
      <c r="N1171" s="5">
        <f t="shared" si="168"/>
        <v>961.70574994327603</v>
      </c>
      <c r="O1171" s="5">
        <f t="shared" si="169"/>
        <v>1045.7434284140629</v>
      </c>
      <c r="P1171" s="5"/>
      <c r="Q1171" s="5">
        <v>121.6728954246489</v>
      </c>
      <c r="R1171" s="5">
        <v>190.56097733331387</v>
      </c>
      <c r="S1171" s="5">
        <f t="shared" si="170"/>
        <v>312.23387275796279</v>
      </c>
      <c r="U1171" s="6">
        <f t="shared" si="163"/>
        <v>1357.9773011720258</v>
      </c>
      <c r="V1171" s="6"/>
    </row>
    <row r="1172" spans="1:22">
      <c r="A1172" s="35">
        <f t="shared" si="162"/>
        <v>44245.583333333336</v>
      </c>
      <c r="C1172" s="36">
        <f t="shared" si="164"/>
        <v>2</v>
      </c>
      <c r="D1172" s="36">
        <f t="shared" si="165"/>
        <v>18</v>
      </c>
      <c r="E1172" s="36">
        <f t="shared" si="166"/>
        <v>15</v>
      </c>
      <c r="F1172" s="5">
        <v>48.995766414518783</v>
      </c>
      <c r="G1172" s="5">
        <v>31.739252599044672</v>
      </c>
      <c r="H1172" s="5">
        <v>0.15174807835358289</v>
      </c>
      <c r="I1172" s="5">
        <v>0.10630926845789068</v>
      </c>
      <c r="J1172" s="5">
        <v>1.4790501367834443</v>
      </c>
      <c r="K1172" s="5">
        <f t="shared" si="167"/>
        <v>82.472126497158371</v>
      </c>
      <c r="L1172" s="5">
        <v>902.9446002882047</v>
      </c>
      <c r="M1172" s="5">
        <v>59.286014114982201</v>
      </c>
      <c r="N1172" s="5">
        <f t="shared" si="168"/>
        <v>962.23061440318691</v>
      </c>
      <c r="O1172" s="5">
        <f t="shared" si="169"/>
        <v>1044.7027409003454</v>
      </c>
      <c r="P1172" s="5"/>
      <c r="Q1172" s="5">
        <v>117.915605882184</v>
      </c>
      <c r="R1172" s="5">
        <v>190.96216451988639</v>
      </c>
      <c r="S1172" s="5">
        <f t="shared" si="170"/>
        <v>308.87777040207038</v>
      </c>
      <c r="U1172" s="6">
        <f t="shared" si="163"/>
        <v>1353.5805113024157</v>
      </c>
      <c r="V1172" s="6"/>
    </row>
    <row r="1173" spans="1:22">
      <c r="A1173" s="35">
        <f t="shared" si="162"/>
        <v>44245.625</v>
      </c>
      <c r="C1173" s="36">
        <f t="shared" si="164"/>
        <v>2</v>
      </c>
      <c r="D1173" s="36">
        <f t="shared" si="165"/>
        <v>18</v>
      </c>
      <c r="E1173" s="36">
        <f t="shared" si="166"/>
        <v>16</v>
      </c>
      <c r="F1173" s="5">
        <v>46.227529884912194</v>
      </c>
      <c r="G1173" s="5">
        <v>31.973026130935654</v>
      </c>
      <c r="H1173" s="5">
        <v>0.15472353087031984</v>
      </c>
      <c r="I1173" s="5">
        <v>0.10305463474209192</v>
      </c>
      <c r="J1173" s="5">
        <v>1.9820585603694849</v>
      </c>
      <c r="K1173" s="5">
        <f t="shared" si="167"/>
        <v>80.44039274182974</v>
      </c>
      <c r="L1173" s="5">
        <v>937.57471284021017</v>
      </c>
      <c r="M1173" s="5">
        <v>63.88884225713921</v>
      </c>
      <c r="N1173" s="5">
        <f t="shared" si="168"/>
        <v>1001.4635550973494</v>
      </c>
      <c r="O1173" s="5">
        <f t="shared" si="169"/>
        <v>1081.9039478391792</v>
      </c>
      <c r="P1173" s="5"/>
      <c r="Q1173" s="5">
        <v>118.2453198150329</v>
      </c>
      <c r="R1173" s="5">
        <v>192.18312450351135</v>
      </c>
      <c r="S1173" s="5">
        <f t="shared" si="170"/>
        <v>310.42844431854428</v>
      </c>
      <c r="U1173" s="6">
        <f t="shared" si="163"/>
        <v>1392.3323921577235</v>
      </c>
      <c r="V1173" s="6"/>
    </row>
    <row r="1174" spans="1:22">
      <c r="A1174" s="35">
        <f t="shared" si="162"/>
        <v>44245.666666666664</v>
      </c>
      <c r="C1174" s="36">
        <f t="shared" si="164"/>
        <v>2</v>
      </c>
      <c r="D1174" s="36">
        <f t="shared" si="165"/>
        <v>18</v>
      </c>
      <c r="E1174" s="36">
        <f t="shared" si="166"/>
        <v>17</v>
      </c>
      <c r="F1174" s="5">
        <v>46.42916168069538</v>
      </c>
      <c r="G1174" s="5">
        <v>31.937060972183197</v>
      </c>
      <c r="H1174" s="5">
        <v>0.16067443590379368</v>
      </c>
      <c r="I1174" s="5">
        <v>8.8932834212524403E-2</v>
      </c>
      <c r="J1174" s="5">
        <v>2.0614809430409649</v>
      </c>
      <c r="K1174" s="5">
        <f t="shared" si="167"/>
        <v>80.677310866035867</v>
      </c>
      <c r="L1174" s="5">
        <v>982.54240870488275</v>
      </c>
      <c r="M1174" s="5">
        <v>65.320723132363497</v>
      </c>
      <c r="N1174" s="5">
        <f t="shared" si="168"/>
        <v>1047.8631318372463</v>
      </c>
      <c r="O1174" s="5">
        <f t="shared" si="169"/>
        <v>1128.5404427032822</v>
      </c>
      <c r="P1174" s="5"/>
      <c r="Q1174" s="5">
        <v>122.32507683028408</v>
      </c>
      <c r="R1174" s="5">
        <v>191.50663284452051</v>
      </c>
      <c r="S1174" s="5">
        <f t="shared" si="170"/>
        <v>313.83170967480459</v>
      </c>
      <c r="U1174" s="6">
        <f t="shared" si="163"/>
        <v>1442.3721523780869</v>
      </c>
      <c r="V1174" s="6"/>
    </row>
    <row r="1175" spans="1:22">
      <c r="A1175" s="35">
        <f t="shared" si="162"/>
        <v>44245.708333333336</v>
      </c>
      <c r="C1175" s="36">
        <f t="shared" si="164"/>
        <v>2</v>
      </c>
      <c r="D1175" s="36">
        <f t="shared" si="165"/>
        <v>18</v>
      </c>
      <c r="E1175" s="36">
        <f t="shared" si="166"/>
        <v>18</v>
      </c>
      <c r="F1175" s="5">
        <v>46.987849781511265</v>
      </c>
      <c r="G1175" s="5">
        <v>31.594268052823825</v>
      </c>
      <c r="H1175" s="5">
        <v>0.16067443590379368</v>
      </c>
      <c r="I1175" s="5">
        <v>8.5016241096902201E-2</v>
      </c>
      <c r="J1175" s="5">
        <v>5.740009394132592</v>
      </c>
      <c r="K1175" s="5">
        <f t="shared" si="167"/>
        <v>84.567817905468388</v>
      </c>
      <c r="L1175" s="5">
        <v>995.36742353057139</v>
      </c>
      <c r="M1175" s="5">
        <v>65.459452075291807</v>
      </c>
      <c r="N1175" s="5">
        <f t="shared" si="168"/>
        <v>1060.8268756058633</v>
      </c>
      <c r="O1175" s="5">
        <f t="shared" si="169"/>
        <v>1145.3946935113318</v>
      </c>
      <c r="P1175" s="5"/>
      <c r="Q1175" s="5">
        <v>129.14158026251545</v>
      </c>
      <c r="R1175" s="5">
        <v>190.45146960636677</v>
      </c>
      <c r="S1175" s="5">
        <f t="shared" si="170"/>
        <v>319.59304986888219</v>
      </c>
      <c r="U1175" s="6">
        <f t="shared" si="163"/>
        <v>1464.9877433802139</v>
      </c>
      <c r="V1175" s="6"/>
    </row>
    <row r="1176" spans="1:22">
      <c r="A1176" s="35">
        <f t="shared" si="162"/>
        <v>44245.75</v>
      </c>
      <c r="C1176" s="36">
        <f t="shared" si="164"/>
        <v>2</v>
      </c>
      <c r="D1176" s="36">
        <f t="shared" si="165"/>
        <v>18</v>
      </c>
      <c r="E1176" s="36">
        <f t="shared" si="166"/>
        <v>19</v>
      </c>
      <c r="F1176" s="5">
        <v>47.273494825537448</v>
      </c>
      <c r="G1176" s="5">
        <v>31.670694015172799</v>
      </c>
      <c r="H1176" s="5">
        <v>0.16216216216216214</v>
      </c>
      <c r="I1176" s="5">
        <v>0.10443371682505748</v>
      </c>
      <c r="J1176" s="5">
        <v>5.3992839342735586</v>
      </c>
      <c r="K1176" s="5">
        <f t="shared" si="167"/>
        <v>84.610068653971013</v>
      </c>
      <c r="L1176" s="5">
        <v>974.10849215078861</v>
      </c>
      <c r="M1176" s="5">
        <v>64.29511987571496</v>
      </c>
      <c r="N1176" s="5">
        <f t="shared" si="168"/>
        <v>1038.4036120265037</v>
      </c>
      <c r="O1176" s="5">
        <f t="shared" si="169"/>
        <v>1123.0136806804746</v>
      </c>
      <c r="P1176" s="5"/>
      <c r="Q1176" s="5">
        <v>130.81672028032284</v>
      </c>
      <c r="R1176" s="5">
        <v>190.37982903733595</v>
      </c>
      <c r="S1176" s="5">
        <f t="shared" si="170"/>
        <v>321.19654931765876</v>
      </c>
      <c r="U1176" s="6">
        <f t="shared" si="163"/>
        <v>1444.2102299981334</v>
      </c>
      <c r="V1176" s="6"/>
    </row>
    <row r="1177" spans="1:22">
      <c r="A1177" s="35">
        <f t="shared" si="162"/>
        <v>44245.791666666664</v>
      </c>
      <c r="C1177" s="36">
        <f t="shared" si="164"/>
        <v>2</v>
      </c>
      <c r="D1177" s="36">
        <f t="shared" si="165"/>
        <v>18</v>
      </c>
      <c r="E1177" s="36">
        <f t="shared" si="166"/>
        <v>20</v>
      </c>
      <c r="F1177" s="5">
        <v>46.685402087836501</v>
      </c>
      <c r="G1177" s="5">
        <v>31.487496487777463</v>
      </c>
      <c r="H1177" s="5">
        <v>0.1636498884205306</v>
      </c>
      <c r="I1177" s="5">
        <v>0.10073777684270974</v>
      </c>
      <c r="J1177" s="5">
        <v>5.7822992342563682</v>
      </c>
      <c r="K1177" s="5">
        <f t="shared" si="167"/>
        <v>84.219585475133584</v>
      </c>
      <c r="L1177" s="5">
        <v>957.05464586660696</v>
      </c>
      <c r="M1177" s="5">
        <v>63.092389486577595</v>
      </c>
      <c r="N1177" s="5">
        <f t="shared" si="168"/>
        <v>1020.1470353531846</v>
      </c>
      <c r="O1177" s="5">
        <f t="shared" si="169"/>
        <v>1104.3666208283182</v>
      </c>
      <c r="P1177" s="5"/>
      <c r="Q1177" s="5">
        <v>132.25272711606399</v>
      </c>
      <c r="R1177" s="5">
        <v>187.68512020507725</v>
      </c>
      <c r="S1177" s="5">
        <f t="shared" si="170"/>
        <v>319.93784732114125</v>
      </c>
      <c r="U1177" s="6">
        <f t="shared" si="163"/>
        <v>1424.3044681494594</v>
      </c>
      <c r="V1177" s="6"/>
    </row>
    <row r="1178" spans="1:22">
      <c r="A1178" s="35">
        <f t="shared" si="162"/>
        <v>44245.833333333336</v>
      </c>
      <c r="C1178" s="36">
        <f t="shared" si="164"/>
        <v>2</v>
      </c>
      <c r="D1178" s="36">
        <f t="shared" si="165"/>
        <v>18</v>
      </c>
      <c r="E1178" s="36">
        <f t="shared" si="166"/>
        <v>21</v>
      </c>
      <c r="F1178" s="5">
        <v>46.786217985728086</v>
      </c>
      <c r="G1178" s="5">
        <v>31.469513908401236</v>
      </c>
      <c r="H1178" s="5">
        <v>0.16960079345400444</v>
      </c>
      <c r="I1178" s="5">
        <v>9.7483143126911032E-2</v>
      </c>
      <c r="J1178" s="5">
        <v>5.8703171128879656</v>
      </c>
      <c r="K1178" s="5">
        <f t="shared" si="167"/>
        <v>84.393132943598204</v>
      </c>
      <c r="L1178" s="5">
        <v>925.83807298044189</v>
      </c>
      <c r="M1178" s="5">
        <v>62.028388040368533</v>
      </c>
      <c r="N1178" s="5">
        <f t="shared" si="168"/>
        <v>987.86646102081045</v>
      </c>
      <c r="O1178" s="5">
        <f t="shared" si="169"/>
        <v>1072.2595939644086</v>
      </c>
      <c r="P1178" s="5"/>
      <c r="Q1178" s="5">
        <v>114.9792689254561</v>
      </c>
      <c r="R1178" s="5">
        <v>182.2731869331501</v>
      </c>
      <c r="S1178" s="5">
        <f t="shared" si="170"/>
        <v>297.2524558586062</v>
      </c>
      <c r="U1178" s="6">
        <f t="shared" si="163"/>
        <v>1369.5120498230149</v>
      </c>
      <c r="V1178" s="6"/>
    </row>
    <row r="1179" spans="1:22">
      <c r="A1179" s="35">
        <f t="shared" si="162"/>
        <v>44245.875</v>
      </c>
      <c r="C1179" s="36">
        <f t="shared" si="164"/>
        <v>2</v>
      </c>
      <c r="D1179" s="36">
        <f t="shared" si="165"/>
        <v>18</v>
      </c>
      <c r="E1179" s="36">
        <f t="shared" si="166"/>
        <v>22</v>
      </c>
      <c r="F1179" s="5">
        <v>46.861829909146785</v>
      </c>
      <c r="G1179" s="5">
        <v>29.587673675820405</v>
      </c>
      <c r="H1179" s="5">
        <v>0.16067443590379368</v>
      </c>
      <c r="I1179" s="5">
        <v>0.11072233112338054</v>
      </c>
      <c r="J1179" s="5">
        <v>5.7974273071461733</v>
      </c>
      <c r="K1179" s="5">
        <f t="shared" si="167"/>
        <v>82.518327659140553</v>
      </c>
      <c r="L1179" s="5">
        <v>870.91966163189738</v>
      </c>
      <c r="M1179" s="5">
        <v>59.255047833078557</v>
      </c>
      <c r="N1179" s="5">
        <f t="shared" si="168"/>
        <v>930.17470946497599</v>
      </c>
      <c r="O1179" s="5">
        <f t="shared" si="169"/>
        <v>1012.6930371241166</v>
      </c>
      <c r="P1179" s="5"/>
      <c r="Q1179" s="5">
        <v>132.28171295631446</v>
      </c>
      <c r="R1179" s="5">
        <v>192.88110833321156</v>
      </c>
      <c r="S1179" s="5">
        <f t="shared" si="170"/>
        <v>325.16282128952605</v>
      </c>
      <c r="U1179" s="6">
        <f t="shared" si="163"/>
        <v>1337.8558584136426</v>
      </c>
      <c r="V1179" s="6"/>
    </row>
    <row r="1180" spans="1:22">
      <c r="A1180" s="35">
        <f t="shared" si="162"/>
        <v>44245.916666666664</v>
      </c>
      <c r="C1180" s="36">
        <f t="shared" si="164"/>
        <v>2</v>
      </c>
      <c r="D1180" s="36">
        <f t="shared" si="165"/>
        <v>18</v>
      </c>
      <c r="E1180" s="36">
        <f t="shared" si="166"/>
        <v>23</v>
      </c>
      <c r="F1180" s="5">
        <v>47.496129933381376</v>
      </c>
      <c r="G1180" s="5">
        <v>29.771995114426751</v>
      </c>
      <c r="H1180" s="5">
        <v>0.15918670964542522</v>
      </c>
      <c r="I1180" s="5">
        <v>0.10724704427430726</v>
      </c>
      <c r="J1180" s="5">
        <v>3.2759154203197527</v>
      </c>
      <c r="K1180" s="5">
        <f t="shared" si="167"/>
        <v>80.810474222047603</v>
      </c>
      <c r="L1180" s="5">
        <v>867.13307114328018</v>
      </c>
      <c r="M1180" s="5">
        <v>63.483355205013531</v>
      </c>
      <c r="N1180" s="5">
        <f t="shared" si="168"/>
        <v>930.61642634829366</v>
      </c>
      <c r="O1180" s="5">
        <f t="shared" si="169"/>
        <v>1011.4269005703412</v>
      </c>
      <c r="P1180" s="5"/>
      <c r="Q1180" s="5">
        <v>131.56793664014705</v>
      </c>
      <c r="R1180" s="5">
        <v>213.88919348314502</v>
      </c>
      <c r="S1180" s="5">
        <f t="shared" si="170"/>
        <v>345.45713012329207</v>
      </c>
      <c r="U1180" s="6">
        <f t="shared" si="163"/>
        <v>1356.8840306936333</v>
      </c>
      <c r="V1180" s="6"/>
    </row>
    <row r="1181" spans="1:22">
      <c r="A1181" s="35">
        <f t="shared" si="162"/>
        <v>44245.958333333336</v>
      </c>
      <c r="C1181" s="36">
        <f t="shared" si="164"/>
        <v>2</v>
      </c>
      <c r="D1181" s="36">
        <f t="shared" si="165"/>
        <v>18</v>
      </c>
      <c r="E1181" s="36">
        <f t="shared" si="166"/>
        <v>24</v>
      </c>
      <c r="F1181" s="5">
        <v>48.693318720844012</v>
      </c>
      <c r="G1181" s="5">
        <v>29.818075474078338</v>
      </c>
      <c r="H1181" s="5">
        <v>0.16513761467889906</v>
      </c>
      <c r="I1181" s="5">
        <v>9.9579347893018644E-2</v>
      </c>
      <c r="J1181" s="5">
        <v>5.9284226655783554</v>
      </c>
      <c r="K1181" s="5">
        <f t="shared" si="167"/>
        <v>84.704533823072609</v>
      </c>
      <c r="L1181" s="5">
        <v>794.22975819879821</v>
      </c>
      <c r="M1181" s="5">
        <v>58.133620343340745</v>
      </c>
      <c r="N1181" s="5">
        <f t="shared" si="168"/>
        <v>852.363378542139</v>
      </c>
      <c r="O1181" s="5">
        <f t="shared" si="169"/>
        <v>937.06791236521167</v>
      </c>
      <c r="P1181" s="5"/>
      <c r="Q1181" s="5">
        <v>128.48336014016144</v>
      </c>
      <c r="R1181" s="5">
        <v>213.49721722687644</v>
      </c>
      <c r="S1181" s="5">
        <f t="shared" si="170"/>
        <v>341.98057736703788</v>
      </c>
      <c r="U1181" s="6">
        <f t="shared" si="163"/>
        <v>1279.0484897322494</v>
      </c>
      <c r="V1181" s="6"/>
    </row>
    <row r="1182" spans="1:22">
      <c r="A1182" s="35">
        <f t="shared" si="162"/>
        <v>44246</v>
      </c>
      <c r="C1182" s="36">
        <f t="shared" si="164"/>
        <v>2</v>
      </c>
      <c r="D1182" s="36">
        <f t="shared" si="165"/>
        <v>19</v>
      </c>
      <c r="E1182" s="36">
        <f t="shared" si="166"/>
        <v>1</v>
      </c>
      <c r="F1182" s="5">
        <v>48.529492886770178</v>
      </c>
      <c r="G1182" s="5">
        <v>29.524734648003598</v>
      </c>
      <c r="H1182" s="5">
        <v>0.16216216216216214</v>
      </c>
      <c r="I1182" s="5">
        <v>0.10421306369178301</v>
      </c>
      <c r="J1182" s="5">
        <v>5.9803394611774614</v>
      </c>
      <c r="K1182" s="5">
        <f t="shared" si="167"/>
        <v>84.300942221805187</v>
      </c>
      <c r="L1182" s="5">
        <v>760.86611833440907</v>
      </c>
      <c r="M1182" s="5">
        <v>54.835091994965055</v>
      </c>
      <c r="N1182" s="5">
        <f t="shared" si="168"/>
        <v>815.70121032937413</v>
      </c>
      <c r="O1182" s="5">
        <f t="shared" si="169"/>
        <v>900.00215255117928</v>
      </c>
      <c r="P1182" s="5"/>
      <c r="Q1182" s="5">
        <v>125.78888474021312</v>
      </c>
      <c r="R1182" s="5">
        <v>229.34718140659191</v>
      </c>
      <c r="S1182" s="5">
        <f t="shared" si="170"/>
        <v>355.13606614680504</v>
      </c>
      <c r="U1182" s="6">
        <f t="shared" si="163"/>
        <v>1255.1382186979843</v>
      </c>
      <c r="V1182" s="6"/>
    </row>
    <row r="1183" spans="1:22">
      <c r="A1183" s="35">
        <f t="shared" si="162"/>
        <v>44246.041666666664</v>
      </c>
      <c r="C1183" s="36">
        <f t="shared" si="164"/>
        <v>2</v>
      </c>
      <c r="D1183" s="36">
        <f t="shared" si="165"/>
        <v>19</v>
      </c>
      <c r="E1183" s="36">
        <f t="shared" si="166"/>
        <v>2</v>
      </c>
      <c r="F1183" s="5">
        <v>48.596703485364579</v>
      </c>
      <c r="G1183" s="5">
        <v>30.634447878617589</v>
      </c>
      <c r="H1183" s="5">
        <v>0.1636498884205306</v>
      </c>
      <c r="I1183" s="5">
        <v>0.11370114842258616</v>
      </c>
      <c r="J1183" s="5">
        <v>5.8434991654923998</v>
      </c>
      <c r="K1183" s="5">
        <f t="shared" si="167"/>
        <v>85.352001566317696</v>
      </c>
      <c r="L1183" s="5">
        <v>746.78155684361479</v>
      </c>
      <c r="M1183" s="5">
        <v>53.916012748065029</v>
      </c>
      <c r="N1183" s="5">
        <f t="shared" si="168"/>
        <v>800.69756959167978</v>
      </c>
      <c r="O1183" s="5">
        <f t="shared" si="169"/>
        <v>886.04957115799743</v>
      </c>
      <c r="P1183" s="5"/>
      <c r="Q1183" s="5">
        <v>124.84563718872965</v>
      </c>
      <c r="R1183" s="5">
        <v>234.86862240546611</v>
      </c>
      <c r="S1183" s="5">
        <f t="shared" si="170"/>
        <v>359.71425959419577</v>
      </c>
      <c r="U1183" s="6">
        <f t="shared" si="163"/>
        <v>1245.7638307521931</v>
      </c>
      <c r="V1183" s="6"/>
    </row>
    <row r="1184" spans="1:22">
      <c r="A1184" s="35">
        <f t="shared" si="162"/>
        <v>44246.083333333336</v>
      </c>
      <c r="C1184" s="36">
        <f t="shared" si="164"/>
        <v>2</v>
      </c>
      <c r="D1184" s="36">
        <f t="shared" si="165"/>
        <v>19</v>
      </c>
      <c r="E1184" s="36">
        <f t="shared" si="166"/>
        <v>3</v>
      </c>
      <c r="F1184" s="5">
        <v>48.01281141007577</v>
      </c>
      <c r="G1184" s="5">
        <v>30.495082888451808</v>
      </c>
      <c r="H1184" s="5">
        <v>0.1562112571286883</v>
      </c>
      <c r="I1184" s="5">
        <v>0.10261332847554294</v>
      </c>
      <c r="J1184" s="5">
        <v>5.8967912404451255</v>
      </c>
      <c r="K1184" s="5">
        <f t="shared" si="167"/>
        <v>84.663510124576931</v>
      </c>
      <c r="L1184" s="5">
        <v>739.13621742391922</v>
      </c>
      <c r="M1184" s="5">
        <v>53.110889418570402</v>
      </c>
      <c r="N1184" s="5">
        <f t="shared" si="168"/>
        <v>792.24710684248964</v>
      </c>
      <c r="O1184" s="5">
        <f t="shared" si="169"/>
        <v>876.91061696706652</v>
      </c>
      <c r="P1184" s="5"/>
      <c r="Q1184" s="5">
        <v>123.48692592698968</v>
      </c>
      <c r="R1184" s="5">
        <v>240.23948418790295</v>
      </c>
      <c r="S1184" s="5">
        <f t="shared" si="170"/>
        <v>363.72641011489264</v>
      </c>
      <c r="U1184" s="6">
        <f t="shared" si="163"/>
        <v>1240.6370270819591</v>
      </c>
      <c r="V1184" s="6"/>
    </row>
    <row r="1185" spans="1:22">
      <c r="A1185" s="35">
        <f t="shared" si="162"/>
        <v>44246.125</v>
      </c>
      <c r="C1185" s="36">
        <f t="shared" si="164"/>
        <v>2</v>
      </c>
      <c r="D1185" s="36">
        <f t="shared" si="165"/>
        <v>19</v>
      </c>
      <c r="E1185" s="36">
        <f t="shared" si="166"/>
        <v>4</v>
      </c>
      <c r="F1185" s="5">
        <v>48.088423333494468</v>
      </c>
      <c r="G1185" s="5">
        <v>30.608597920764261</v>
      </c>
      <c r="H1185" s="5">
        <v>0.15472353087031984</v>
      </c>
      <c r="I1185" s="5">
        <v>0.10818482009072389</v>
      </c>
      <c r="J1185" s="5">
        <v>5.5729129526679202</v>
      </c>
      <c r="K1185" s="5">
        <f t="shared" si="167"/>
        <v>84.53284255788769</v>
      </c>
      <c r="L1185" s="5">
        <v>741.35551292260925</v>
      </c>
      <c r="M1185" s="5">
        <v>54.119151557352907</v>
      </c>
      <c r="N1185" s="5">
        <f t="shared" si="168"/>
        <v>795.47466447996214</v>
      </c>
      <c r="O1185" s="5">
        <f t="shared" si="169"/>
        <v>880.00750703784979</v>
      </c>
      <c r="P1185" s="5"/>
      <c r="Q1185" s="5">
        <v>123.65721773846111</v>
      </c>
      <c r="R1185" s="5">
        <v>245.3065192917818</v>
      </c>
      <c r="S1185" s="5">
        <f t="shared" si="170"/>
        <v>368.9637370302429</v>
      </c>
      <c r="U1185" s="6">
        <f t="shared" si="163"/>
        <v>1248.9712440680928</v>
      </c>
      <c r="V1185" s="6"/>
    </row>
    <row r="1186" spans="1:22">
      <c r="A1186" s="35">
        <f t="shared" si="162"/>
        <v>44246.166666666664</v>
      </c>
      <c r="C1186" s="36">
        <f t="shared" si="164"/>
        <v>2</v>
      </c>
      <c r="D1186" s="36">
        <f t="shared" si="165"/>
        <v>19</v>
      </c>
      <c r="E1186" s="36">
        <f t="shared" si="166"/>
        <v>5</v>
      </c>
      <c r="F1186" s="5">
        <v>47.664156429867361</v>
      </c>
      <c r="G1186" s="5">
        <v>29.501132512572298</v>
      </c>
      <c r="H1186" s="5">
        <v>0.15174807835358289</v>
      </c>
      <c r="I1186" s="5">
        <v>9.6821183727087479E-2</v>
      </c>
      <c r="J1186" s="5">
        <v>5.4707984606617313</v>
      </c>
      <c r="K1186" s="5">
        <f t="shared" si="167"/>
        <v>82.88465666518205</v>
      </c>
      <c r="L1186" s="5">
        <v>752.31050167048932</v>
      </c>
      <c r="M1186" s="5">
        <v>54.908172420257642</v>
      </c>
      <c r="N1186" s="5">
        <f t="shared" si="168"/>
        <v>807.21867409074696</v>
      </c>
      <c r="O1186" s="5">
        <f t="shared" si="169"/>
        <v>890.10333075592905</v>
      </c>
      <c r="P1186" s="5"/>
      <c r="Q1186" s="5">
        <v>125.06544647729558</v>
      </c>
      <c r="R1186" s="5">
        <v>235.5009722648654</v>
      </c>
      <c r="S1186" s="5">
        <f t="shared" si="170"/>
        <v>360.56641874216098</v>
      </c>
      <c r="U1186" s="6">
        <f t="shared" si="163"/>
        <v>1250.6697494980899</v>
      </c>
      <c r="V1186" s="6"/>
    </row>
    <row r="1187" spans="1:22">
      <c r="A1187" s="35">
        <f t="shared" si="162"/>
        <v>44246.208333333336</v>
      </c>
      <c r="C1187" s="36">
        <f t="shared" si="164"/>
        <v>2</v>
      </c>
      <c r="D1187" s="36">
        <f t="shared" si="165"/>
        <v>19</v>
      </c>
      <c r="E1187" s="36">
        <f t="shared" si="166"/>
        <v>6</v>
      </c>
      <c r="F1187" s="5">
        <v>47.353307411368291</v>
      </c>
      <c r="G1187" s="5">
        <v>29.670843105435463</v>
      </c>
      <c r="H1187" s="5">
        <v>0.148772625836846</v>
      </c>
      <c r="I1187" s="5">
        <v>0.1039924105585085</v>
      </c>
      <c r="J1187" s="5">
        <v>5.5856342866888937</v>
      </c>
      <c r="K1187" s="5">
        <f t="shared" si="167"/>
        <v>82.862549839888004</v>
      </c>
      <c r="L1187" s="5">
        <v>791.60776396271785</v>
      </c>
      <c r="M1187" s="5">
        <v>56.658386673451353</v>
      </c>
      <c r="N1187" s="5">
        <f t="shared" si="168"/>
        <v>848.26615063616919</v>
      </c>
      <c r="O1187" s="5">
        <f t="shared" si="169"/>
        <v>931.12870047605725</v>
      </c>
      <c r="P1187" s="5"/>
      <c r="Q1187" s="5">
        <v>126.5026610563805</v>
      </c>
      <c r="R1187" s="5">
        <v>226.7773318517869</v>
      </c>
      <c r="S1187" s="5">
        <f t="shared" si="170"/>
        <v>353.2799929081674</v>
      </c>
      <c r="U1187" s="6">
        <f t="shared" si="163"/>
        <v>1284.4086933842245</v>
      </c>
      <c r="V1187" s="6"/>
    </row>
    <row r="1188" spans="1:22">
      <c r="A1188" s="35">
        <f t="shared" si="162"/>
        <v>44246.25</v>
      </c>
      <c r="C1188" s="36">
        <f t="shared" si="164"/>
        <v>2</v>
      </c>
      <c r="D1188" s="36">
        <f t="shared" si="165"/>
        <v>19</v>
      </c>
      <c r="E1188" s="36">
        <f t="shared" si="166"/>
        <v>7</v>
      </c>
      <c r="F1188" s="5">
        <v>45.866272917467327</v>
      </c>
      <c r="G1188" s="5">
        <v>30.601854453498174</v>
      </c>
      <c r="H1188" s="5">
        <v>0.15323580461195138</v>
      </c>
      <c r="I1188" s="5">
        <v>9.0311916295489958E-2</v>
      </c>
      <c r="J1188" s="5">
        <v>5.9683057668332982</v>
      </c>
      <c r="K1188" s="5">
        <f t="shared" si="167"/>
        <v>82.679980858706244</v>
      </c>
      <c r="L1188" s="5">
        <v>811.70019030439369</v>
      </c>
      <c r="M1188" s="5">
        <v>62.856597659283864</v>
      </c>
      <c r="N1188" s="5">
        <f t="shared" si="168"/>
        <v>874.55678796367761</v>
      </c>
      <c r="O1188" s="5">
        <f t="shared" si="169"/>
        <v>957.23676882238385</v>
      </c>
      <c r="P1188" s="5"/>
      <c r="Q1188" s="5">
        <v>131.70199615130542</v>
      </c>
      <c r="R1188" s="5">
        <v>222.12581204828672</v>
      </c>
      <c r="S1188" s="5">
        <f t="shared" si="170"/>
        <v>353.82780819959214</v>
      </c>
      <c r="U1188" s="6">
        <f t="shared" si="163"/>
        <v>1311.064577021976</v>
      </c>
      <c r="V1188" s="6"/>
    </row>
    <row r="1189" spans="1:22">
      <c r="A1189" s="35">
        <f t="shared" si="162"/>
        <v>44246.291666666664</v>
      </c>
      <c r="C1189" s="36">
        <f t="shared" si="164"/>
        <v>2</v>
      </c>
      <c r="D1189" s="36">
        <f t="shared" si="165"/>
        <v>19</v>
      </c>
      <c r="E1189" s="36">
        <f t="shared" si="166"/>
        <v>8</v>
      </c>
      <c r="F1189" s="5">
        <v>45.49241396278601</v>
      </c>
      <c r="G1189" s="5">
        <v>30.35459398707502</v>
      </c>
      <c r="H1189" s="5">
        <v>0.13984626828663524</v>
      </c>
      <c r="I1189" s="5">
        <v>0.10608861532461622</v>
      </c>
      <c r="J1189" s="5">
        <v>5.4941782096732501</v>
      </c>
      <c r="K1189" s="5">
        <f t="shared" si="167"/>
        <v>81.58712104314553</v>
      </c>
      <c r="L1189" s="5">
        <v>883.19356295211526</v>
      </c>
      <c r="M1189" s="5">
        <v>60.606416375353398</v>
      </c>
      <c r="N1189" s="5">
        <f t="shared" si="168"/>
        <v>943.79997932746869</v>
      </c>
      <c r="O1189" s="5">
        <f t="shared" si="169"/>
        <v>1025.3871003706142</v>
      </c>
      <c r="P1189" s="5"/>
      <c r="Q1189" s="5">
        <v>120.39720556560317</v>
      </c>
      <c r="R1189" s="5">
        <v>245.33926926619586</v>
      </c>
      <c r="S1189" s="5">
        <f t="shared" si="170"/>
        <v>365.736474831799</v>
      </c>
      <c r="U1189" s="6">
        <f t="shared" si="163"/>
        <v>1391.1235752024131</v>
      </c>
      <c r="V1189" s="6"/>
    </row>
    <row r="1190" spans="1:22">
      <c r="A1190" s="35">
        <f t="shared" si="162"/>
        <v>44246.333333333336</v>
      </c>
      <c r="C1190" s="36">
        <f t="shared" si="164"/>
        <v>2</v>
      </c>
      <c r="D1190" s="36">
        <f t="shared" si="165"/>
        <v>19</v>
      </c>
      <c r="E1190" s="36">
        <f t="shared" si="166"/>
        <v>9</v>
      </c>
      <c r="F1190" s="5">
        <v>47.034057068044916</v>
      </c>
      <c r="G1190" s="5">
        <v>30.5962348974431</v>
      </c>
      <c r="H1190" s="5">
        <v>0.14282172080337216</v>
      </c>
      <c r="I1190" s="5">
        <v>0.10305463474209192</v>
      </c>
      <c r="J1190" s="5">
        <v>4.8116958304399677</v>
      </c>
      <c r="K1190" s="5">
        <f t="shared" si="167"/>
        <v>82.687864151473448</v>
      </c>
      <c r="L1190" s="5">
        <v>864.78023739232037</v>
      </c>
      <c r="M1190" s="5">
        <v>60.88759021503845</v>
      </c>
      <c r="N1190" s="5">
        <f t="shared" si="168"/>
        <v>925.66782760735884</v>
      </c>
      <c r="O1190" s="5">
        <f t="shared" si="169"/>
        <v>1008.3556917588323</v>
      </c>
      <c r="P1190" s="5"/>
      <c r="Q1190" s="5">
        <v>121.11581285514561</v>
      </c>
      <c r="R1190" s="5">
        <v>239.9774843925903</v>
      </c>
      <c r="S1190" s="5">
        <f t="shared" si="170"/>
        <v>361.0932972477359</v>
      </c>
      <c r="U1190" s="6">
        <f t="shared" si="163"/>
        <v>1369.4489890065684</v>
      </c>
      <c r="V1190" s="6"/>
    </row>
    <row r="1191" spans="1:22">
      <c r="A1191" s="35">
        <f t="shared" si="162"/>
        <v>44246.375</v>
      </c>
      <c r="C1191" s="36">
        <f t="shared" si="164"/>
        <v>2</v>
      </c>
      <c r="D1191" s="36">
        <f t="shared" si="165"/>
        <v>19</v>
      </c>
      <c r="E1191" s="36">
        <f t="shared" si="166"/>
        <v>10</v>
      </c>
      <c r="F1191" s="5">
        <v>46.992050443923425</v>
      </c>
      <c r="G1191" s="5">
        <v>29.379750101782751</v>
      </c>
      <c r="H1191" s="5">
        <v>0.1413339945450037</v>
      </c>
      <c r="I1191" s="5">
        <v>9.5166285227528791E-2</v>
      </c>
      <c r="J1191" s="5">
        <v>1.9387372607304958</v>
      </c>
      <c r="K1191" s="5">
        <f t="shared" si="167"/>
        <v>78.547038086209213</v>
      </c>
      <c r="L1191" s="5">
        <v>836.18664817402305</v>
      </c>
      <c r="M1191" s="5">
        <v>58.977589947221965</v>
      </c>
      <c r="N1191" s="5">
        <f t="shared" si="168"/>
        <v>895.16423812124503</v>
      </c>
      <c r="O1191" s="5">
        <f t="shared" si="169"/>
        <v>973.71127620745426</v>
      </c>
      <c r="P1191" s="5"/>
      <c r="Q1191" s="5">
        <v>119.37062372339963</v>
      </c>
      <c r="R1191" s="5">
        <v>245.29833179817828</v>
      </c>
      <c r="S1191" s="5">
        <f t="shared" si="170"/>
        <v>364.66895552157791</v>
      </c>
      <c r="U1191" s="6">
        <f t="shared" si="163"/>
        <v>1338.3802317290322</v>
      </c>
      <c r="V1191" s="6"/>
    </row>
    <row r="1192" spans="1:22">
      <c r="A1192" s="35">
        <f t="shared" si="162"/>
        <v>44246.416666666664</v>
      </c>
      <c r="C1192" s="36">
        <f t="shared" si="164"/>
        <v>2</v>
      </c>
      <c r="D1192" s="36">
        <f t="shared" si="165"/>
        <v>19</v>
      </c>
      <c r="E1192" s="36">
        <f t="shared" si="166"/>
        <v>11</v>
      </c>
      <c r="F1192" s="5">
        <v>47.668357092279514</v>
      </c>
      <c r="G1192" s="5">
        <v>29.480902110774039</v>
      </c>
      <c r="H1192" s="5">
        <v>0.1413339945450037</v>
      </c>
      <c r="I1192" s="5">
        <v>8.4740424680309012E-2</v>
      </c>
      <c r="J1192" s="5">
        <v>-3.0346167017931416</v>
      </c>
      <c r="K1192" s="5">
        <f t="shared" si="167"/>
        <v>74.340716920485733</v>
      </c>
      <c r="L1192" s="5">
        <v>792.6071251067923</v>
      </c>
      <c r="M1192" s="5">
        <v>57.366104636956557</v>
      </c>
      <c r="N1192" s="5">
        <f t="shared" si="168"/>
        <v>849.9732297437489</v>
      </c>
      <c r="O1192" s="5">
        <f t="shared" si="169"/>
        <v>924.31394666423466</v>
      </c>
      <c r="P1192" s="5"/>
      <c r="Q1192" s="5">
        <v>117.22929477489745</v>
      </c>
      <c r="R1192" s="5">
        <v>245.16016784361886</v>
      </c>
      <c r="S1192" s="5">
        <f t="shared" si="170"/>
        <v>362.38946261851629</v>
      </c>
      <c r="U1192" s="6">
        <f t="shared" si="163"/>
        <v>1286.703409282751</v>
      </c>
      <c r="V1192" s="6"/>
    </row>
    <row r="1193" spans="1:22">
      <c r="A1193" s="35">
        <f t="shared" si="162"/>
        <v>44246.458333333336</v>
      </c>
      <c r="C1193" s="36">
        <f t="shared" si="164"/>
        <v>2</v>
      </c>
      <c r="D1193" s="36">
        <f t="shared" si="165"/>
        <v>19</v>
      </c>
      <c r="E1193" s="36">
        <f t="shared" si="166"/>
        <v>12</v>
      </c>
      <c r="F1193" s="5">
        <v>46.752612686430894</v>
      </c>
      <c r="G1193" s="5">
        <v>29.709056086609952</v>
      </c>
      <c r="H1193" s="5">
        <v>0.13984626828663524</v>
      </c>
      <c r="I1193" s="5">
        <v>9.2628774194872143E-2</v>
      </c>
      <c r="J1193" s="5">
        <v>0.21757514967668801</v>
      </c>
      <c r="K1193" s="5">
        <f t="shared" si="167"/>
        <v>76.911718965199043</v>
      </c>
      <c r="L1193" s="5">
        <v>858.89308321947726</v>
      </c>
      <c r="M1193" s="5">
        <v>56.077907309765145</v>
      </c>
      <c r="N1193" s="5">
        <f t="shared" si="168"/>
        <v>914.97099052924239</v>
      </c>
      <c r="O1193" s="5">
        <f t="shared" si="169"/>
        <v>991.88270949444143</v>
      </c>
      <c r="P1193" s="5"/>
      <c r="Q1193" s="5">
        <v>114.50341804801118</v>
      </c>
      <c r="R1193" s="5">
        <v>245.09364445809024</v>
      </c>
      <c r="S1193" s="5">
        <f t="shared" si="170"/>
        <v>359.59706250610145</v>
      </c>
      <c r="U1193" s="6">
        <f t="shared" si="163"/>
        <v>1351.4797720005429</v>
      </c>
      <c r="V1193" s="6"/>
    </row>
    <row r="1194" spans="1:22">
      <c r="A1194" s="35">
        <f t="shared" si="162"/>
        <v>44246.5</v>
      </c>
      <c r="C1194" s="36">
        <f t="shared" si="164"/>
        <v>2</v>
      </c>
      <c r="D1194" s="36">
        <f t="shared" si="165"/>
        <v>19</v>
      </c>
      <c r="E1194" s="36">
        <f t="shared" si="166"/>
        <v>13</v>
      </c>
      <c r="F1194" s="5">
        <v>47.143274290760807</v>
      </c>
      <c r="G1194" s="5">
        <v>29.432573928700425</v>
      </c>
      <c r="H1194" s="5">
        <v>0.13984626828663524</v>
      </c>
      <c r="I1194" s="5">
        <v>9.5883407910670904E-2</v>
      </c>
      <c r="J1194" s="5">
        <v>1.6330814243887388</v>
      </c>
      <c r="K1194" s="5">
        <f t="shared" si="167"/>
        <v>78.444659320047279</v>
      </c>
      <c r="L1194" s="5">
        <v>808.13523253610924</v>
      </c>
      <c r="M1194" s="5">
        <v>62.032894560647044</v>
      </c>
      <c r="N1194" s="5">
        <f t="shared" si="168"/>
        <v>870.16812709675628</v>
      </c>
      <c r="O1194" s="5">
        <f t="shared" si="169"/>
        <v>948.6127864168036</v>
      </c>
      <c r="P1194" s="5"/>
      <c r="Q1194" s="5">
        <v>128.95196455754373</v>
      </c>
      <c r="R1194" s="5">
        <v>239.92426568416744</v>
      </c>
      <c r="S1194" s="5">
        <f t="shared" si="170"/>
        <v>368.87623024171114</v>
      </c>
      <c r="U1194" s="6">
        <f t="shared" si="163"/>
        <v>1317.4890166585146</v>
      </c>
      <c r="V1194" s="6"/>
    </row>
    <row r="1195" spans="1:22">
      <c r="A1195" s="35">
        <f t="shared" si="162"/>
        <v>44246.541666666664</v>
      </c>
      <c r="C1195" s="36">
        <f t="shared" si="164"/>
        <v>2</v>
      </c>
      <c r="D1195" s="36">
        <f t="shared" si="165"/>
        <v>19</v>
      </c>
      <c r="E1195" s="36">
        <f t="shared" si="166"/>
        <v>14</v>
      </c>
      <c r="F1195" s="5">
        <v>47.622149805745856</v>
      </c>
      <c r="G1195" s="5">
        <v>29.652860526059236</v>
      </c>
      <c r="H1195" s="5">
        <v>0.148772625836846</v>
      </c>
      <c r="I1195" s="5">
        <v>0.10261332847554294</v>
      </c>
      <c r="J1195" s="5">
        <v>4.7656239720937412</v>
      </c>
      <c r="K1195" s="5">
        <f t="shared" si="167"/>
        <v>82.29202025821121</v>
      </c>
      <c r="L1195" s="5">
        <v>784.53629497959832</v>
      </c>
      <c r="M1195" s="5">
        <v>59.68812769490345</v>
      </c>
      <c r="N1195" s="5">
        <f t="shared" si="168"/>
        <v>844.22442267450174</v>
      </c>
      <c r="O1195" s="5">
        <f t="shared" si="169"/>
        <v>926.51644293271295</v>
      </c>
      <c r="P1195" s="5"/>
      <c r="Q1195" s="5">
        <v>125.76110664330645</v>
      </c>
      <c r="R1195" s="5">
        <v>245.47948009415614</v>
      </c>
      <c r="S1195" s="5">
        <f t="shared" si="170"/>
        <v>371.24058673746259</v>
      </c>
      <c r="U1195" s="6">
        <f t="shared" si="163"/>
        <v>1297.7570296701756</v>
      </c>
      <c r="V1195" s="6"/>
    </row>
    <row r="1196" spans="1:22">
      <c r="A1196" s="35">
        <f t="shared" si="162"/>
        <v>44246.583333333336</v>
      </c>
      <c r="C1196" s="36">
        <f t="shared" si="164"/>
        <v>2</v>
      </c>
      <c r="D1196" s="36">
        <f t="shared" si="165"/>
        <v>19</v>
      </c>
      <c r="E1196" s="36">
        <f t="shared" si="166"/>
        <v>15</v>
      </c>
      <c r="F1196" s="5">
        <v>48.185038568973908</v>
      </c>
      <c r="G1196" s="5">
        <v>29.761879913527622</v>
      </c>
      <c r="H1196" s="5">
        <v>0.14579717332010908</v>
      </c>
      <c r="I1196" s="5">
        <v>0.10537149264147411</v>
      </c>
      <c r="J1196" s="5">
        <v>1.0248641302508672</v>
      </c>
      <c r="K1196" s="5">
        <f t="shared" si="167"/>
        <v>79.222951278713964</v>
      </c>
      <c r="L1196" s="5">
        <v>775.37316719833768</v>
      </c>
      <c r="M1196" s="5">
        <v>60.59605908031817</v>
      </c>
      <c r="N1196" s="5">
        <f t="shared" si="168"/>
        <v>835.96922627865581</v>
      </c>
      <c r="O1196" s="5">
        <f t="shared" si="169"/>
        <v>915.19217755736975</v>
      </c>
      <c r="P1196" s="5"/>
      <c r="Q1196" s="5">
        <v>121.53400494011548</v>
      </c>
      <c r="R1196" s="5">
        <v>245.01586326885683</v>
      </c>
      <c r="S1196" s="5">
        <f t="shared" si="170"/>
        <v>366.54986820897233</v>
      </c>
      <c r="U1196" s="6">
        <f t="shared" si="163"/>
        <v>1281.742045766342</v>
      </c>
      <c r="V1196" s="6"/>
    </row>
    <row r="1197" spans="1:22">
      <c r="A1197" s="35">
        <f t="shared" si="162"/>
        <v>44246.625</v>
      </c>
      <c r="C1197" s="36">
        <f t="shared" si="164"/>
        <v>2</v>
      </c>
      <c r="D1197" s="36">
        <f t="shared" si="165"/>
        <v>19</v>
      </c>
      <c r="E1197" s="36">
        <f t="shared" si="166"/>
        <v>16</v>
      </c>
      <c r="F1197" s="5">
        <v>48.285854466865509</v>
      </c>
      <c r="G1197" s="5">
        <v>29.393237036314922</v>
      </c>
      <c r="H1197" s="5">
        <v>0.14579717332010908</v>
      </c>
      <c r="I1197" s="5">
        <v>3.9341042509082214E-2</v>
      </c>
      <c r="J1197" s="5">
        <v>5.4525760092262843</v>
      </c>
      <c r="K1197" s="5">
        <f t="shared" si="167"/>
        <v>83.316805728235892</v>
      </c>
      <c r="L1197" s="5">
        <v>793.80628139387659</v>
      </c>
      <c r="M1197" s="5">
        <v>55.41275157447496</v>
      </c>
      <c r="N1197" s="5">
        <f t="shared" si="168"/>
        <v>849.2190329683516</v>
      </c>
      <c r="O1197" s="5">
        <f t="shared" si="169"/>
        <v>932.53583869658746</v>
      </c>
      <c r="P1197" s="5"/>
      <c r="Q1197" s="5">
        <v>120.10524456443692</v>
      </c>
      <c r="R1197" s="5">
        <v>239.72162521748027</v>
      </c>
      <c r="S1197" s="5">
        <f t="shared" si="170"/>
        <v>359.8268697819172</v>
      </c>
      <c r="U1197" s="6">
        <f t="shared" si="163"/>
        <v>1292.3627084785046</v>
      </c>
      <c r="V1197" s="6"/>
    </row>
    <row r="1198" spans="1:22">
      <c r="A1198" s="35">
        <f t="shared" si="162"/>
        <v>44246.666666666664</v>
      </c>
      <c r="C1198" s="36">
        <f t="shared" si="164"/>
        <v>2</v>
      </c>
      <c r="D1198" s="36">
        <f t="shared" si="165"/>
        <v>19</v>
      </c>
      <c r="E1198" s="36">
        <f t="shared" si="166"/>
        <v>17</v>
      </c>
      <c r="F1198" s="5">
        <v>47.554939207151463</v>
      </c>
      <c r="G1198" s="5">
        <v>29.442689129599554</v>
      </c>
      <c r="H1198" s="5">
        <v>0.14728489957847754</v>
      </c>
      <c r="I1198" s="5">
        <v>1.6393116648534989E-2</v>
      </c>
      <c r="J1198" s="5">
        <v>3.1132886367543406</v>
      </c>
      <c r="K1198" s="5">
        <f t="shared" si="167"/>
        <v>80.274594989732378</v>
      </c>
      <c r="L1198" s="5">
        <v>843.54303847285405</v>
      </c>
      <c r="M1198" s="5">
        <v>58.251740299400645</v>
      </c>
      <c r="N1198" s="5">
        <f t="shared" si="168"/>
        <v>901.79477877225474</v>
      </c>
      <c r="O1198" s="5">
        <f t="shared" si="169"/>
        <v>982.06937376198709</v>
      </c>
      <c r="P1198" s="5"/>
      <c r="Q1198" s="5">
        <v>122.11855271849959</v>
      </c>
      <c r="R1198" s="5">
        <v>240.06345307542725</v>
      </c>
      <c r="S1198" s="5">
        <f t="shared" si="170"/>
        <v>362.18200579392681</v>
      </c>
      <c r="U1198" s="6">
        <f t="shared" si="163"/>
        <v>1344.2513795559139</v>
      </c>
      <c r="V1198" s="6"/>
    </row>
    <row r="1199" spans="1:22">
      <c r="A1199" s="35">
        <f t="shared" si="162"/>
        <v>44246.708333333336</v>
      </c>
      <c r="C1199" s="36">
        <f t="shared" si="164"/>
        <v>2</v>
      </c>
      <c r="D1199" s="36">
        <f t="shared" si="165"/>
        <v>19</v>
      </c>
      <c r="E1199" s="36">
        <f t="shared" si="166"/>
        <v>18</v>
      </c>
      <c r="F1199" s="5">
        <v>48.369867715108491</v>
      </c>
      <c r="G1199" s="5">
        <v>29.500008601361287</v>
      </c>
      <c r="H1199" s="5">
        <v>0.15026035209521446</v>
      </c>
      <c r="I1199" s="5">
        <v>4.1468677518006758E-3</v>
      </c>
      <c r="J1199" s="5">
        <v>3.3439917483238784</v>
      </c>
      <c r="K1199" s="5">
        <f t="shared" si="167"/>
        <v>81.36827528464066</v>
      </c>
      <c r="L1199" s="5">
        <v>828.66993488666344</v>
      </c>
      <c r="M1199" s="5">
        <v>60.48502855029114</v>
      </c>
      <c r="N1199" s="5">
        <f t="shared" si="168"/>
        <v>889.15496343695463</v>
      </c>
      <c r="O1199" s="5">
        <f t="shared" si="169"/>
        <v>970.52323872159525</v>
      </c>
      <c r="P1199" s="5"/>
      <c r="Q1199" s="5">
        <v>126.65725220438293</v>
      </c>
      <c r="R1199" s="5">
        <v>240.48510899600859</v>
      </c>
      <c r="S1199" s="5">
        <f t="shared" si="170"/>
        <v>367.14236120039152</v>
      </c>
      <c r="U1199" s="6">
        <f t="shared" si="163"/>
        <v>1337.6655999219868</v>
      </c>
      <c r="V1199" s="6"/>
    </row>
    <row r="1200" spans="1:22">
      <c r="A1200" s="35">
        <f t="shared" si="162"/>
        <v>44246.75</v>
      </c>
      <c r="C1200" s="36">
        <f t="shared" si="164"/>
        <v>2</v>
      </c>
      <c r="D1200" s="36">
        <f t="shared" si="165"/>
        <v>19</v>
      </c>
      <c r="E1200" s="36">
        <f t="shared" si="166"/>
        <v>19</v>
      </c>
      <c r="F1200" s="5">
        <v>48.407673676817843</v>
      </c>
      <c r="G1200" s="5">
        <v>29.479778199563029</v>
      </c>
      <c r="H1200" s="5">
        <v>0.16216216216216214</v>
      </c>
      <c r="I1200" s="5">
        <v>1.1759400849770674E-2</v>
      </c>
      <c r="J1200" s="5">
        <v>5.8720362120799887</v>
      </c>
      <c r="K1200" s="5">
        <f t="shared" si="167"/>
        <v>83.9334096514728</v>
      </c>
      <c r="L1200" s="5">
        <v>833.77441347682895</v>
      </c>
      <c r="M1200" s="5">
        <v>61.265378854262842</v>
      </c>
      <c r="N1200" s="5">
        <f t="shared" si="168"/>
        <v>895.0397923310918</v>
      </c>
      <c r="O1200" s="5">
        <f t="shared" si="169"/>
        <v>978.97320198256466</v>
      </c>
      <c r="P1200" s="5"/>
      <c r="Q1200" s="5">
        <v>127.73335152368098</v>
      </c>
      <c r="R1200" s="5">
        <v>234.54931015492883</v>
      </c>
      <c r="S1200" s="5">
        <f t="shared" si="170"/>
        <v>362.28266167860983</v>
      </c>
      <c r="U1200" s="6">
        <f t="shared" si="163"/>
        <v>1341.2558636611745</v>
      </c>
      <c r="V1200" s="6"/>
    </row>
    <row r="1201" spans="1:22">
      <c r="A1201" s="35">
        <f t="shared" si="162"/>
        <v>44246.791666666664</v>
      </c>
      <c r="C1201" s="36">
        <f t="shared" si="164"/>
        <v>2</v>
      </c>
      <c r="D1201" s="36">
        <f t="shared" si="165"/>
        <v>19</v>
      </c>
      <c r="E1201" s="36">
        <f t="shared" si="166"/>
        <v>20</v>
      </c>
      <c r="F1201" s="5">
        <v>48.357265727872047</v>
      </c>
      <c r="G1201" s="5">
        <v>29.751764712628496</v>
      </c>
      <c r="H1201" s="5">
        <v>0.1636498884205306</v>
      </c>
      <c r="I1201" s="5">
        <v>0.10029647057616076</v>
      </c>
      <c r="J1201" s="5">
        <v>5.8232137950265246</v>
      </c>
      <c r="K1201" s="5">
        <f t="shared" si="167"/>
        <v>84.196190594523756</v>
      </c>
      <c r="L1201" s="5">
        <v>830.04425563908444</v>
      </c>
      <c r="M1201" s="5">
        <v>61.698906800913797</v>
      </c>
      <c r="N1201" s="5">
        <f t="shared" si="168"/>
        <v>891.74316243999829</v>
      </c>
      <c r="O1201" s="5">
        <f t="shared" si="169"/>
        <v>975.93935303452201</v>
      </c>
      <c r="P1201" s="5"/>
      <c r="Q1201" s="5">
        <v>127.97369244909098</v>
      </c>
      <c r="R1201" s="5">
        <v>245.33517551939414</v>
      </c>
      <c r="S1201" s="5">
        <f t="shared" si="170"/>
        <v>373.30886796848512</v>
      </c>
      <c r="U1201" s="6">
        <f t="shared" si="163"/>
        <v>1349.2482210030071</v>
      </c>
      <c r="V1201" s="6"/>
    </row>
    <row r="1202" spans="1:22">
      <c r="A1202" s="35">
        <f t="shared" si="162"/>
        <v>44246.833333333336</v>
      </c>
      <c r="C1202" s="36">
        <f t="shared" si="164"/>
        <v>2</v>
      </c>
      <c r="D1202" s="36">
        <f t="shared" si="165"/>
        <v>19</v>
      </c>
      <c r="E1202" s="36">
        <f t="shared" si="166"/>
        <v>21</v>
      </c>
      <c r="F1202" s="5">
        <v>48.285854466865509</v>
      </c>
      <c r="G1202" s="5">
        <v>29.619143189728803</v>
      </c>
      <c r="H1202" s="5">
        <v>0.16216216216216214</v>
      </c>
      <c r="I1202" s="5">
        <v>1.5014034565569434E-2</v>
      </c>
      <c r="J1202" s="5">
        <v>0.96400801885323961</v>
      </c>
      <c r="K1202" s="5">
        <f t="shared" si="167"/>
        <v>79.046181872175268</v>
      </c>
      <c r="L1202" s="5">
        <v>820.33001435235337</v>
      </c>
      <c r="M1202" s="5">
        <v>60.322765233116066</v>
      </c>
      <c r="N1202" s="5">
        <f t="shared" si="168"/>
        <v>880.65277958546949</v>
      </c>
      <c r="O1202" s="5">
        <f t="shared" si="169"/>
        <v>959.69896145764471</v>
      </c>
      <c r="P1202" s="5"/>
      <c r="Q1202" s="5">
        <v>127.12464887842147</v>
      </c>
      <c r="R1202" s="5">
        <v>245.3177770954866</v>
      </c>
      <c r="S1202" s="5">
        <f t="shared" si="170"/>
        <v>372.44242597390809</v>
      </c>
      <c r="U1202" s="6">
        <f t="shared" si="163"/>
        <v>1332.1413874315529</v>
      </c>
      <c r="V1202" s="6"/>
    </row>
    <row r="1203" spans="1:22">
      <c r="A1203" s="35">
        <f t="shared" si="162"/>
        <v>44246.875</v>
      </c>
      <c r="C1203" s="36">
        <f t="shared" si="164"/>
        <v>2</v>
      </c>
      <c r="D1203" s="36">
        <f t="shared" si="165"/>
        <v>19</v>
      </c>
      <c r="E1203" s="36">
        <f t="shared" si="166"/>
        <v>22</v>
      </c>
      <c r="F1203" s="5">
        <v>48.815137930796354</v>
      </c>
      <c r="G1203" s="5">
        <v>29.766375558371681</v>
      </c>
      <c r="H1203" s="5">
        <v>0.1636498884205306</v>
      </c>
      <c r="I1203" s="5">
        <v>-1.3229566493565659E-2</v>
      </c>
      <c r="J1203" s="5">
        <v>2.0013124713201469</v>
      </c>
      <c r="K1203" s="5">
        <f t="shared" si="167"/>
        <v>80.733246282415152</v>
      </c>
      <c r="L1203" s="5">
        <v>788.18832274515637</v>
      </c>
      <c r="M1203" s="5">
        <v>57.867758403795513</v>
      </c>
      <c r="N1203" s="5">
        <f t="shared" si="168"/>
        <v>846.05608114895188</v>
      </c>
      <c r="O1203" s="5">
        <f t="shared" si="169"/>
        <v>926.78932743136704</v>
      </c>
      <c r="P1203" s="5"/>
      <c r="Q1203" s="5">
        <v>125.47607921417699</v>
      </c>
      <c r="R1203" s="5">
        <v>245.58489407430147</v>
      </c>
      <c r="S1203" s="5">
        <f t="shared" si="170"/>
        <v>371.06097328847846</v>
      </c>
      <c r="U1203" s="6">
        <f t="shared" si="163"/>
        <v>1297.8503007198456</v>
      </c>
      <c r="V1203" s="6"/>
    </row>
    <row r="1204" spans="1:22">
      <c r="A1204" s="35">
        <f t="shared" si="162"/>
        <v>44246.916666666664</v>
      </c>
      <c r="C1204" s="36">
        <f t="shared" si="164"/>
        <v>2</v>
      </c>
      <c r="D1204" s="36">
        <f t="shared" si="165"/>
        <v>19</v>
      </c>
      <c r="E1204" s="36">
        <f t="shared" si="166"/>
        <v>23</v>
      </c>
      <c r="F1204" s="5">
        <v>48.571499510891677</v>
      </c>
      <c r="G1204" s="5">
        <v>29.795597249858051</v>
      </c>
      <c r="H1204" s="5">
        <v>0.1636498884205306</v>
      </c>
      <c r="I1204" s="5">
        <v>-6.9961154785612156E-3</v>
      </c>
      <c r="J1204" s="5">
        <v>5.800521685691816</v>
      </c>
      <c r="K1204" s="5">
        <f t="shared" si="167"/>
        <v>84.324272219383531</v>
      </c>
      <c r="L1204" s="5">
        <v>820.70695282427437</v>
      </c>
      <c r="M1204" s="5">
        <v>63.301273467420117</v>
      </c>
      <c r="N1204" s="5">
        <f t="shared" si="168"/>
        <v>884.00822629169443</v>
      </c>
      <c r="O1204" s="5">
        <f t="shared" si="169"/>
        <v>968.33249851107792</v>
      </c>
      <c r="P1204" s="5"/>
      <c r="Q1204" s="5">
        <v>123.35890513255021</v>
      </c>
      <c r="R1204" s="5">
        <v>245.04554293316957</v>
      </c>
      <c r="S1204" s="5">
        <f t="shared" si="170"/>
        <v>368.40444806571975</v>
      </c>
      <c r="U1204" s="6">
        <f t="shared" si="163"/>
        <v>1336.7369465767977</v>
      </c>
      <c r="V1204" s="6"/>
    </row>
    <row r="1205" spans="1:22">
      <c r="A1205" s="35">
        <f t="shared" si="162"/>
        <v>44246.958333333336</v>
      </c>
      <c r="C1205" s="36">
        <f t="shared" si="164"/>
        <v>2</v>
      </c>
      <c r="D1205" s="36">
        <f t="shared" si="165"/>
        <v>19</v>
      </c>
      <c r="E1205" s="36">
        <f t="shared" si="166"/>
        <v>24</v>
      </c>
      <c r="F1205" s="5">
        <v>48.462282288175786</v>
      </c>
      <c r="G1205" s="5">
        <v>29.841677609509642</v>
      </c>
      <c r="H1205" s="5">
        <v>0.16811306719563598</v>
      </c>
      <c r="I1205" s="5">
        <v>-1.6484200209364419E-2</v>
      </c>
      <c r="J1205" s="5">
        <v>5.6237982887518125</v>
      </c>
      <c r="K1205" s="5">
        <f t="shared" si="167"/>
        <v>84.079387053423517</v>
      </c>
      <c r="L1205" s="5">
        <v>779.27845446241668</v>
      </c>
      <c r="M1205" s="5">
        <v>59.351214547791848</v>
      </c>
      <c r="N1205" s="5">
        <f t="shared" si="168"/>
        <v>838.62966901020854</v>
      </c>
      <c r="O1205" s="5">
        <f t="shared" si="169"/>
        <v>922.70905606363203</v>
      </c>
      <c r="P1205" s="5"/>
      <c r="Q1205" s="5">
        <v>120.87216158773015</v>
      </c>
      <c r="R1205" s="5">
        <v>244.9974414082489</v>
      </c>
      <c r="S1205" s="5">
        <f t="shared" si="170"/>
        <v>365.86960299597905</v>
      </c>
      <c r="U1205" s="6">
        <f t="shared" si="163"/>
        <v>1288.578659059611</v>
      </c>
      <c r="V1205" s="6"/>
    </row>
    <row r="1206" spans="1:22">
      <c r="A1206" s="35">
        <f t="shared" si="162"/>
        <v>44247</v>
      </c>
      <c r="C1206" s="36">
        <f t="shared" si="164"/>
        <v>2</v>
      </c>
      <c r="D1206" s="36">
        <f t="shared" si="165"/>
        <v>20</v>
      </c>
      <c r="E1206" s="36">
        <f t="shared" si="166"/>
        <v>1</v>
      </c>
      <c r="F1206" s="5">
        <v>49.155391586180464</v>
      </c>
      <c r="G1206" s="5">
        <v>31.289688114638942</v>
      </c>
      <c r="H1206" s="5">
        <v>0.17257624597074137</v>
      </c>
      <c r="I1206" s="5">
        <v>-2.850979597282427E-2</v>
      </c>
      <c r="J1206" s="5">
        <v>5.3759041852620406</v>
      </c>
      <c r="K1206" s="5">
        <f t="shared" si="167"/>
        <v>85.965050336079372</v>
      </c>
      <c r="L1206" s="5">
        <v>751.13802500265706</v>
      </c>
      <c r="M1206" s="5">
        <v>57.97507297999411</v>
      </c>
      <c r="N1206" s="5">
        <f t="shared" si="168"/>
        <v>809.1130979826512</v>
      </c>
      <c r="O1206" s="5">
        <f t="shared" si="169"/>
        <v>895.07814831873054</v>
      </c>
      <c r="P1206" s="5"/>
      <c r="Q1206" s="5">
        <v>120.12939943131229</v>
      </c>
      <c r="R1206" s="5">
        <v>245.12434755910346</v>
      </c>
      <c r="S1206" s="5">
        <f t="shared" si="170"/>
        <v>365.25374699041572</v>
      </c>
      <c r="U1206" s="6">
        <f t="shared" si="163"/>
        <v>1260.3318953091461</v>
      </c>
      <c r="V1206" s="6"/>
    </row>
    <row r="1207" spans="1:22">
      <c r="A1207" s="35">
        <f t="shared" si="162"/>
        <v>44247.041666666664</v>
      </c>
      <c r="C1207" s="36">
        <f t="shared" si="164"/>
        <v>2</v>
      </c>
      <c r="D1207" s="36">
        <f t="shared" si="165"/>
        <v>20</v>
      </c>
      <c r="E1207" s="36">
        <f t="shared" si="166"/>
        <v>2</v>
      </c>
      <c r="F1207" s="5">
        <v>48.53789421159447</v>
      </c>
      <c r="G1207" s="5">
        <v>29.797845072280079</v>
      </c>
      <c r="H1207" s="5">
        <v>0.16811306719563598</v>
      </c>
      <c r="I1207" s="5">
        <v>-3.9652779203186106E-2</v>
      </c>
      <c r="J1207" s="5">
        <v>5.4261018816691244</v>
      </c>
      <c r="K1207" s="5">
        <f t="shared" si="167"/>
        <v>83.890301453536125</v>
      </c>
      <c r="L1207" s="5">
        <v>747.74031624541169</v>
      </c>
      <c r="M1207" s="5">
        <v>56.944515118240986</v>
      </c>
      <c r="N1207" s="5">
        <f t="shared" si="168"/>
        <v>804.68483136365262</v>
      </c>
      <c r="O1207" s="5">
        <f t="shared" si="169"/>
        <v>888.57513281718877</v>
      </c>
      <c r="P1207" s="5"/>
      <c r="Q1207" s="5">
        <v>120.99414366545081</v>
      </c>
      <c r="R1207" s="5">
        <v>245.00460546515197</v>
      </c>
      <c r="S1207" s="5">
        <f t="shared" si="170"/>
        <v>365.99874913060279</v>
      </c>
      <c r="U1207" s="6">
        <f t="shared" si="163"/>
        <v>1254.5738819477915</v>
      </c>
      <c r="V1207" s="6"/>
    </row>
    <row r="1208" spans="1:22">
      <c r="A1208" s="35">
        <f t="shared" si="162"/>
        <v>44247.083333333336</v>
      </c>
      <c r="C1208" s="36">
        <f t="shared" si="164"/>
        <v>2</v>
      </c>
      <c r="D1208" s="36">
        <f t="shared" si="165"/>
        <v>20</v>
      </c>
      <c r="E1208" s="36">
        <f t="shared" si="166"/>
        <v>3</v>
      </c>
      <c r="F1208" s="5">
        <v>48.705920708080463</v>
      </c>
      <c r="G1208" s="5">
        <v>29.73490604446328</v>
      </c>
      <c r="H1208" s="5">
        <v>0.16811306719563598</v>
      </c>
      <c r="I1208" s="5">
        <v>-1.6263547076089901E-2</v>
      </c>
      <c r="J1208" s="5">
        <v>0.9021204479403977</v>
      </c>
      <c r="K1208" s="5">
        <f t="shared" si="167"/>
        <v>79.494796720603688</v>
      </c>
      <c r="L1208" s="5">
        <v>757.53964866584204</v>
      </c>
      <c r="M1208" s="5">
        <v>58.569625592543993</v>
      </c>
      <c r="N1208" s="5">
        <f t="shared" si="168"/>
        <v>816.10927425838599</v>
      </c>
      <c r="O1208" s="5">
        <f t="shared" si="169"/>
        <v>895.60407097898974</v>
      </c>
      <c r="P1208" s="5"/>
      <c r="Q1208" s="5">
        <v>121.1414883533906</v>
      </c>
      <c r="R1208" s="5">
        <v>245.1079725718964</v>
      </c>
      <c r="S1208" s="5">
        <f t="shared" si="170"/>
        <v>366.249460925287</v>
      </c>
      <c r="U1208" s="6">
        <f t="shared" si="163"/>
        <v>1261.8535319042767</v>
      </c>
      <c r="V1208" s="6"/>
    </row>
    <row r="1209" spans="1:22">
      <c r="A1209" s="35">
        <f t="shared" si="162"/>
        <v>44247.125</v>
      </c>
      <c r="C1209" s="36">
        <f t="shared" si="164"/>
        <v>2</v>
      </c>
      <c r="D1209" s="36">
        <f t="shared" si="165"/>
        <v>20</v>
      </c>
      <c r="E1209" s="36">
        <f t="shared" si="166"/>
        <v>4</v>
      </c>
      <c r="F1209" s="5">
        <v>48.79833528114775</v>
      </c>
      <c r="G1209" s="5">
        <v>29.778738581692838</v>
      </c>
      <c r="H1209" s="5">
        <v>0.16960079345400444</v>
      </c>
      <c r="I1209" s="5">
        <v>-2.4593202857201957E-2</v>
      </c>
      <c r="J1209" s="5">
        <v>1.6547420742082335</v>
      </c>
      <c r="K1209" s="5">
        <f t="shared" si="167"/>
        <v>80.376823527645627</v>
      </c>
      <c r="L1209" s="5">
        <v>777.38072429456679</v>
      </c>
      <c r="M1209" s="5">
        <v>58.994482980261921</v>
      </c>
      <c r="N1209" s="5">
        <f t="shared" si="168"/>
        <v>836.37520727482865</v>
      </c>
      <c r="O1209" s="5">
        <f t="shared" si="169"/>
        <v>916.75203080247434</v>
      </c>
      <c r="P1209" s="5"/>
      <c r="Q1209" s="5">
        <v>122.36372461728467</v>
      </c>
      <c r="R1209" s="5">
        <v>245.20724593183911</v>
      </c>
      <c r="S1209" s="5">
        <f t="shared" si="170"/>
        <v>367.57097054912379</v>
      </c>
      <c r="U1209" s="6">
        <f t="shared" si="163"/>
        <v>1284.3230013515981</v>
      </c>
      <c r="V1209" s="6"/>
    </row>
    <row r="1210" spans="1:22">
      <c r="A1210" s="35">
        <f t="shared" si="162"/>
        <v>44247.166666666664</v>
      </c>
      <c r="C1210" s="36">
        <f t="shared" si="164"/>
        <v>2</v>
      </c>
      <c r="D1210" s="36">
        <f t="shared" si="165"/>
        <v>20</v>
      </c>
      <c r="E1210" s="36">
        <f t="shared" si="166"/>
        <v>5</v>
      </c>
      <c r="F1210" s="5">
        <v>49.029371713815983</v>
      </c>
      <c r="G1210" s="5">
        <v>29.784358137747912</v>
      </c>
      <c r="H1210" s="5">
        <v>0.17406397222910983</v>
      </c>
      <c r="I1210" s="5">
        <v>-3.4798410271147273E-2</v>
      </c>
      <c r="J1210" s="5">
        <v>3.5326860315745732</v>
      </c>
      <c r="K1210" s="5">
        <f t="shared" si="167"/>
        <v>82.485681445096418</v>
      </c>
      <c r="L1210" s="5">
        <v>804.6613375312495</v>
      </c>
      <c r="M1210" s="5">
        <v>61.004814001446206</v>
      </c>
      <c r="N1210" s="5">
        <f t="shared" si="168"/>
        <v>865.66615153269572</v>
      </c>
      <c r="O1210" s="5">
        <f t="shared" si="169"/>
        <v>948.15183297779208</v>
      </c>
      <c r="P1210" s="5"/>
      <c r="Q1210" s="5">
        <v>122.71397018697763</v>
      </c>
      <c r="R1210" s="5">
        <v>239.71343772387678</v>
      </c>
      <c r="S1210" s="5">
        <f t="shared" si="170"/>
        <v>362.42740791085441</v>
      </c>
      <c r="U1210" s="6">
        <f t="shared" si="163"/>
        <v>1310.5792408886464</v>
      </c>
      <c r="V1210" s="6"/>
    </row>
    <row r="1211" spans="1:22">
      <c r="A1211" s="35">
        <f t="shared" si="162"/>
        <v>44247.208333333336</v>
      </c>
      <c r="C1211" s="36">
        <f t="shared" si="164"/>
        <v>2</v>
      </c>
      <c r="D1211" s="36">
        <f t="shared" si="165"/>
        <v>20</v>
      </c>
      <c r="E1211" s="36">
        <f t="shared" si="166"/>
        <v>6</v>
      </c>
      <c r="F1211" s="5">
        <v>48.614266095807423</v>
      </c>
      <c r="G1211" s="5">
        <v>29.675338750279519</v>
      </c>
      <c r="H1211" s="5">
        <v>0.17406397222910983</v>
      </c>
      <c r="I1211" s="5">
        <v>-2.4813855990476474E-2</v>
      </c>
      <c r="J1211" s="5">
        <v>3.5086186428862458</v>
      </c>
      <c r="K1211" s="5">
        <f t="shared" si="167"/>
        <v>81.947473605211826</v>
      </c>
      <c r="L1211" s="5">
        <v>853.05543567499637</v>
      </c>
      <c r="M1211" s="5">
        <v>63.322330539114603</v>
      </c>
      <c r="N1211" s="5">
        <f t="shared" si="168"/>
        <v>916.37776621411103</v>
      </c>
      <c r="O1211" s="5">
        <f t="shared" si="169"/>
        <v>998.32523981932286</v>
      </c>
      <c r="P1211" s="5"/>
      <c r="Q1211" s="5">
        <v>123.64755579171096</v>
      </c>
      <c r="R1211" s="5">
        <v>240.14737488486338</v>
      </c>
      <c r="S1211" s="5">
        <f t="shared" si="170"/>
        <v>363.79493067657432</v>
      </c>
      <c r="U1211" s="6">
        <f t="shared" si="163"/>
        <v>1362.1201704958971</v>
      </c>
      <c r="V1211" s="6"/>
    </row>
    <row r="1212" spans="1:22">
      <c r="A1212" s="35">
        <f t="shared" si="162"/>
        <v>44247.25</v>
      </c>
      <c r="C1212" s="36">
        <f t="shared" si="164"/>
        <v>2</v>
      </c>
      <c r="D1212" s="36">
        <f t="shared" si="165"/>
        <v>20</v>
      </c>
      <c r="E1212" s="36">
        <f t="shared" si="166"/>
        <v>7</v>
      </c>
      <c r="F1212" s="5">
        <v>48.07238064464012</v>
      </c>
      <c r="G1212" s="5">
        <v>31.334644563079515</v>
      </c>
      <c r="H1212" s="5">
        <v>0.16960079345400444</v>
      </c>
      <c r="I1212" s="5">
        <v>-3.1543776555348513E-2</v>
      </c>
      <c r="J1212" s="5">
        <v>4.8594867879782182</v>
      </c>
      <c r="K1212" s="5">
        <f t="shared" si="167"/>
        <v>84.404569012596511</v>
      </c>
      <c r="L1212" s="5">
        <v>835.12894559350605</v>
      </c>
      <c r="M1212" s="5">
        <v>58.771973835381779</v>
      </c>
      <c r="N1212" s="5">
        <f t="shared" si="168"/>
        <v>893.90091942888785</v>
      </c>
      <c r="O1212" s="5">
        <f t="shared" si="169"/>
        <v>978.30548844148439</v>
      </c>
      <c r="P1212" s="5"/>
      <c r="Q1212" s="5">
        <v>126.32391504150273</v>
      </c>
      <c r="R1212" s="5">
        <v>239.63770340804422</v>
      </c>
      <c r="S1212" s="5">
        <f t="shared" si="170"/>
        <v>365.96161844954696</v>
      </c>
      <c r="U1212" s="6">
        <f t="shared" si="163"/>
        <v>1344.2671068910313</v>
      </c>
      <c r="V1212" s="6"/>
    </row>
    <row r="1213" spans="1:22">
      <c r="A1213" s="35">
        <f t="shared" si="162"/>
        <v>44247.291666666664</v>
      </c>
      <c r="C1213" s="36">
        <f t="shared" si="164"/>
        <v>2</v>
      </c>
      <c r="D1213" s="36">
        <f t="shared" si="165"/>
        <v>20</v>
      </c>
      <c r="E1213" s="36">
        <f t="shared" si="166"/>
        <v>8</v>
      </c>
      <c r="F1213" s="5">
        <v>48.967121738427984</v>
      </c>
      <c r="G1213" s="5">
        <v>29.524734648003598</v>
      </c>
      <c r="H1213" s="5">
        <v>0.16811306719563598</v>
      </c>
      <c r="I1213" s="5">
        <v>-4.0094085469735086E-2</v>
      </c>
      <c r="J1213" s="5">
        <v>-3.3578073498935366</v>
      </c>
      <c r="K1213" s="5">
        <f t="shared" si="167"/>
        <v>75.262068018263946</v>
      </c>
      <c r="L1213" s="5">
        <v>905.75854429100195</v>
      </c>
      <c r="M1213" s="5">
        <v>64.806682852763089</v>
      </c>
      <c r="N1213" s="5">
        <f t="shared" si="168"/>
        <v>970.56522714376501</v>
      </c>
      <c r="O1213" s="5">
        <f t="shared" si="169"/>
        <v>1045.827295162029</v>
      </c>
      <c r="P1213" s="5"/>
      <c r="Q1213" s="5">
        <v>127.81547807105724</v>
      </c>
      <c r="R1213" s="5">
        <v>228.67068974760105</v>
      </c>
      <c r="S1213" s="5">
        <f t="shared" si="170"/>
        <v>356.48616781865826</v>
      </c>
      <c r="U1213" s="6">
        <f t="shared" si="163"/>
        <v>1402.3134629806873</v>
      </c>
      <c r="V1213" s="6"/>
    </row>
    <row r="1214" spans="1:22">
      <c r="A1214" s="35">
        <f t="shared" si="162"/>
        <v>44247.333333333336</v>
      </c>
      <c r="C1214" s="36">
        <f t="shared" si="164"/>
        <v>2</v>
      </c>
      <c r="D1214" s="36">
        <f t="shared" si="165"/>
        <v>20</v>
      </c>
      <c r="E1214" s="36">
        <f t="shared" si="166"/>
        <v>9</v>
      </c>
      <c r="F1214" s="5">
        <v>48.828499878827053</v>
      </c>
      <c r="G1214" s="5">
        <v>31.263838156785614</v>
      </c>
      <c r="H1214" s="5">
        <v>0.16513761467889906</v>
      </c>
      <c r="I1214" s="5">
        <v>-2.8289142839549752E-2</v>
      </c>
      <c r="J1214" s="5">
        <v>3.1489830919149551</v>
      </c>
      <c r="K1214" s="5">
        <f t="shared" si="167"/>
        <v>83.37816959936697</v>
      </c>
      <c r="L1214" s="5">
        <v>962.52125649088771</v>
      </c>
      <c r="M1214" s="5">
        <v>78.715049947775782</v>
      </c>
      <c r="N1214" s="5">
        <f t="shared" si="168"/>
        <v>1041.2363064386634</v>
      </c>
      <c r="O1214" s="5">
        <f t="shared" si="169"/>
        <v>1124.6144760380303</v>
      </c>
      <c r="P1214" s="5"/>
      <c r="Q1214" s="5">
        <v>131.4544087658328</v>
      </c>
      <c r="R1214" s="5">
        <v>245.05884761027531</v>
      </c>
      <c r="S1214" s="5">
        <f t="shared" si="170"/>
        <v>376.51325637610807</v>
      </c>
      <c r="U1214" s="6">
        <f t="shared" si="163"/>
        <v>1501.1277324141383</v>
      </c>
      <c r="V1214" s="6"/>
    </row>
    <row r="1215" spans="1:22">
      <c r="A1215" s="35">
        <f t="shared" si="162"/>
        <v>44247.375</v>
      </c>
      <c r="C1215" s="36">
        <f t="shared" si="164"/>
        <v>2</v>
      </c>
      <c r="D1215" s="36">
        <f t="shared" si="165"/>
        <v>20</v>
      </c>
      <c r="E1215" s="36">
        <f t="shared" si="166"/>
        <v>10</v>
      </c>
      <c r="F1215" s="5">
        <v>49.28637208175136</v>
      </c>
      <c r="G1215" s="5">
        <v>29.650612703637208</v>
      </c>
      <c r="H1215" s="5">
        <v>0.16662534093726752</v>
      </c>
      <c r="I1215" s="5">
        <v>-2.4813855990476474E-2</v>
      </c>
      <c r="J1215" s="5">
        <v>2.2722425039830316</v>
      </c>
      <c r="K1215" s="5">
        <f t="shared" si="167"/>
        <v>81.351038774318411</v>
      </c>
      <c r="L1215" s="5">
        <v>977.80797760312998</v>
      </c>
      <c r="M1215" s="5">
        <v>81.576334395672077</v>
      </c>
      <c r="N1215" s="5">
        <f t="shared" si="168"/>
        <v>1059.3843119988021</v>
      </c>
      <c r="O1215" s="5">
        <f t="shared" si="169"/>
        <v>1140.7353507731204</v>
      </c>
      <c r="P1215" s="5"/>
      <c r="Q1215" s="5">
        <v>130.79981187351009</v>
      </c>
      <c r="R1215" s="5">
        <v>244.46934807082184</v>
      </c>
      <c r="S1215" s="5">
        <f t="shared" si="170"/>
        <v>375.26915994433193</v>
      </c>
      <c r="U1215" s="6">
        <f t="shared" si="163"/>
        <v>1516.0045107174524</v>
      </c>
      <c r="V1215" s="6"/>
    </row>
    <row r="1216" spans="1:22">
      <c r="A1216" s="35">
        <f t="shared" si="162"/>
        <v>44247.416666666664</v>
      </c>
      <c r="C1216" s="36">
        <f t="shared" si="164"/>
        <v>2</v>
      </c>
      <c r="D1216" s="36">
        <f t="shared" si="165"/>
        <v>20</v>
      </c>
      <c r="E1216" s="36">
        <f t="shared" si="166"/>
        <v>11</v>
      </c>
      <c r="F1216" s="5">
        <v>49.996284029404634</v>
      </c>
      <c r="G1216" s="5">
        <v>31.226749086822139</v>
      </c>
      <c r="H1216" s="5">
        <v>0.1636498884205306</v>
      </c>
      <c r="I1216" s="5">
        <v>-2.7627183439726255E-2</v>
      </c>
      <c r="J1216" s="5">
        <v>3.2091515636357735</v>
      </c>
      <c r="K1216" s="5">
        <f t="shared" si="167"/>
        <v>84.568207384843362</v>
      </c>
      <c r="L1216" s="5">
        <v>994.81433116152652</v>
      </c>
      <c r="M1216" s="5">
        <v>83.50367578135463</v>
      </c>
      <c r="N1216" s="5">
        <f t="shared" si="168"/>
        <v>1078.3180069428811</v>
      </c>
      <c r="O1216" s="5">
        <f t="shared" si="169"/>
        <v>1162.8862143277245</v>
      </c>
      <c r="P1216" s="5"/>
      <c r="Q1216" s="5">
        <v>128.41210328287906</v>
      </c>
      <c r="R1216" s="5">
        <v>244.99641797154845</v>
      </c>
      <c r="S1216" s="5">
        <f t="shared" si="170"/>
        <v>373.40852125442751</v>
      </c>
      <c r="U1216" s="6">
        <f t="shared" si="163"/>
        <v>1536.294735582152</v>
      </c>
      <c r="V1216" s="6"/>
    </row>
    <row r="1217" spans="1:22">
      <c r="A1217" s="35">
        <f t="shared" si="162"/>
        <v>44247.458333333336</v>
      </c>
      <c r="C1217" s="36">
        <f t="shared" si="164"/>
        <v>2</v>
      </c>
      <c r="D1217" s="36">
        <f t="shared" si="165"/>
        <v>20</v>
      </c>
      <c r="E1217" s="36">
        <f t="shared" si="166"/>
        <v>12</v>
      </c>
      <c r="F1217" s="5">
        <v>50.483560869213996</v>
      </c>
      <c r="G1217" s="5">
        <v>31.422309637538632</v>
      </c>
      <c r="H1217" s="5">
        <v>0.1636498884205306</v>
      </c>
      <c r="I1217" s="5">
        <v>-3.5239716537696253E-2</v>
      </c>
      <c r="J1217" s="5">
        <v>1.9346114226696396</v>
      </c>
      <c r="K1217" s="5">
        <f t="shared" si="167"/>
        <v>83.968892101305087</v>
      </c>
      <c r="L1217" s="5">
        <v>983.05196607529069</v>
      </c>
      <c r="M1217" s="5">
        <v>82.999544711963367</v>
      </c>
      <c r="N1217" s="5">
        <f t="shared" si="168"/>
        <v>1066.0515107872541</v>
      </c>
      <c r="O1217" s="5">
        <f t="shared" si="169"/>
        <v>1150.0204028885591</v>
      </c>
      <c r="P1217" s="5"/>
      <c r="Q1217" s="5">
        <v>125.56303673492836</v>
      </c>
      <c r="R1217" s="5">
        <v>244.8029884351653</v>
      </c>
      <c r="S1217" s="5">
        <f t="shared" si="170"/>
        <v>370.36602517009368</v>
      </c>
      <c r="U1217" s="6">
        <f t="shared" si="163"/>
        <v>1520.3864280586529</v>
      </c>
      <c r="V1217" s="6"/>
    </row>
    <row r="1218" spans="1:22">
      <c r="A1218" s="35">
        <f t="shared" si="162"/>
        <v>44247.5</v>
      </c>
      <c r="C1218" s="36">
        <f t="shared" si="164"/>
        <v>2</v>
      </c>
      <c r="D1218" s="36">
        <f t="shared" si="165"/>
        <v>20</v>
      </c>
      <c r="E1218" s="36">
        <f t="shared" si="166"/>
        <v>13</v>
      </c>
      <c r="F1218" s="5">
        <v>50.399547620970999</v>
      </c>
      <c r="G1218" s="5">
        <v>29.791101605013999</v>
      </c>
      <c r="H1218" s="5">
        <v>0.16067443590379368</v>
      </c>
      <c r="I1218" s="5">
        <v>-4.2190290235842753E-2</v>
      </c>
      <c r="J1218" s="5">
        <v>3.1249157032266277</v>
      </c>
      <c r="K1218" s="5">
        <f t="shared" si="167"/>
        <v>83.434049074879596</v>
      </c>
      <c r="L1218" s="5">
        <v>948.09929876065803</v>
      </c>
      <c r="M1218" s="5">
        <v>79.863279680762744</v>
      </c>
      <c r="N1218" s="5">
        <f t="shared" si="168"/>
        <v>1027.9625784414209</v>
      </c>
      <c r="O1218" s="5">
        <f t="shared" si="169"/>
        <v>1111.3966275163004</v>
      </c>
      <c r="P1218" s="5"/>
      <c r="Q1218" s="5">
        <v>124.38548697475372</v>
      </c>
      <c r="R1218" s="5">
        <v>244.98516016784362</v>
      </c>
      <c r="S1218" s="5">
        <f t="shared" si="170"/>
        <v>369.37064714259736</v>
      </c>
      <c r="U1218" s="6">
        <f t="shared" si="163"/>
        <v>1480.7672746588978</v>
      </c>
      <c r="V1218" s="6"/>
    </row>
    <row r="1219" spans="1:22">
      <c r="A1219" s="35">
        <f t="shared" si="162"/>
        <v>44247.541666666664</v>
      </c>
      <c r="C1219" s="36">
        <f t="shared" si="164"/>
        <v>2</v>
      </c>
      <c r="D1219" s="36">
        <f t="shared" si="165"/>
        <v>20</v>
      </c>
      <c r="E1219" s="36">
        <f t="shared" si="166"/>
        <v>14</v>
      </c>
      <c r="F1219" s="5">
        <v>50.601179416754178</v>
      </c>
      <c r="G1219" s="5">
        <v>31.354874964877773</v>
      </c>
      <c r="H1219" s="5">
        <v>0.16513761467889906</v>
      </c>
      <c r="I1219" s="5">
        <v>-2.713071388985866E-2</v>
      </c>
      <c r="J1219" s="5">
        <v>5.0272708691196994</v>
      </c>
      <c r="K1219" s="5">
        <f t="shared" si="167"/>
        <v>87.121332151540699</v>
      </c>
      <c r="L1219" s="5">
        <v>914.86230616503053</v>
      </c>
      <c r="M1219" s="5">
        <v>68.199348698125846</v>
      </c>
      <c r="N1219" s="5">
        <f t="shared" si="168"/>
        <v>983.06165486315638</v>
      </c>
      <c r="O1219" s="5">
        <f t="shared" si="169"/>
        <v>1070.1829870146971</v>
      </c>
      <c r="P1219" s="5"/>
      <c r="Q1219" s="5">
        <v>118.71633971910275</v>
      </c>
      <c r="R1219" s="5">
        <v>239.2324224746699</v>
      </c>
      <c r="S1219" s="5">
        <f t="shared" si="170"/>
        <v>357.94876219377267</v>
      </c>
      <c r="U1219" s="6">
        <f t="shared" si="163"/>
        <v>1428.1317492084697</v>
      </c>
      <c r="V1219" s="6"/>
    </row>
    <row r="1220" spans="1:22">
      <c r="A1220" s="35">
        <f t="shared" si="162"/>
        <v>44247.583333333336</v>
      </c>
      <c r="C1220" s="36">
        <f t="shared" si="164"/>
        <v>2</v>
      </c>
      <c r="D1220" s="36">
        <f t="shared" si="165"/>
        <v>20</v>
      </c>
      <c r="E1220" s="36">
        <f t="shared" si="166"/>
        <v>15</v>
      </c>
      <c r="F1220" s="5">
        <v>50.176912513127071</v>
      </c>
      <c r="G1220" s="5">
        <v>29.802340717124139</v>
      </c>
      <c r="H1220" s="5">
        <v>0.15918670964542522</v>
      </c>
      <c r="I1220" s="5">
        <v>-3.6398145487387346E-2</v>
      </c>
      <c r="J1220" s="5">
        <v>5.4556703877719261</v>
      </c>
      <c r="K1220" s="5">
        <f t="shared" si="167"/>
        <v>85.557712182181177</v>
      </c>
      <c r="L1220" s="5">
        <v>905.46666191377778</v>
      </c>
      <c r="M1220" s="5">
        <v>68.278622379799174</v>
      </c>
      <c r="N1220" s="5">
        <f t="shared" si="168"/>
        <v>973.74528429357701</v>
      </c>
      <c r="O1220" s="5">
        <f t="shared" si="169"/>
        <v>1059.3029964757582</v>
      </c>
      <c r="P1220" s="5"/>
      <c r="Q1220" s="5">
        <v>115.51340437142778</v>
      </c>
      <c r="R1220" s="5">
        <v>239.66533619895608</v>
      </c>
      <c r="S1220" s="5">
        <f t="shared" si="170"/>
        <v>355.17874057038387</v>
      </c>
      <c r="U1220" s="6">
        <f t="shared" si="163"/>
        <v>1414.4817370461419</v>
      </c>
      <c r="V1220" s="6"/>
    </row>
    <row r="1221" spans="1:22">
      <c r="A1221" s="35">
        <f t="shared" si="162"/>
        <v>44247.625</v>
      </c>
      <c r="C1221" s="36">
        <f t="shared" si="164"/>
        <v>2</v>
      </c>
      <c r="D1221" s="36">
        <f t="shared" si="165"/>
        <v>20</v>
      </c>
      <c r="E1221" s="36">
        <f t="shared" si="166"/>
        <v>16</v>
      </c>
      <c r="F1221" s="5">
        <v>48.000969383633574</v>
      </c>
      <c r="G1221" s="5">
        <v>29.74052560051835</v>
      </c>
      <c r="H1221" s="5">
        <v>0.16513761467889906</v>
      </c>
      <c r="I1221" s="5">
        <v>-3.6894615037254941E-2</v>
      </c>
      <c r="J1221" s="5">
        <v>5.3910322581518466</v>
      </c>
      <c r="K1221" s="5">
        <f t="shared" si="167"/>
        <v>83.260770241945423</v>
      </c>
      <c r="L1221" s="5">
        <v>935.6997396034659</v>
      </c>
      <c r="M1221" s="5">
        <v>79.281113580974321</v>
      </c>
      <c r="N1221" s="5">
        <f t="shared" si="168"/>
        <v>1014.9808531844402</v>
      </c>
      <c r="O1221" s="5">
        <f t="shared" si="169"/>
        <v>1098.2416234263856</v>
      </c>
      <c r="P1221" s="5"/>
      <c r="Q1221" s="5">
        <v>114.29962231094007</v>
      </c>
      <c r="R1221" s="5">
        <v>244.63923856309489</v>
      </c>
      <c r="S1221" s="5">
        <f t="shared" si="170"/>
        <v>358.93886087403496</v>
      </c>
      <c r="U1221" s="6">
        <f t="shared" si="163"/>
        <v>1457.1804843004206</v>
      </c>
      <c r="V1221" s="6"/>
    </row>
    <row r="1222" spans="1:22">
      <c r="A1222" s="35">
        <f t="shared" ref="A1222:A1285" si="171">IFERROR(IF(YEAR(A1221+1/24)=ForecastYear,--TEXT(A1221+1/24,"m/d/yyyy hh:mm"),""),"")</f>
        <v>44247.666666666664</v>
      </c>
      <c r="C1222" s="36">
        <f t="shared" si="164"/>
        <v>2</v>
      </c>
      <c r="D1222" s="36">
        <f t="shared" si="165"/>
        <v>20</v>
      </c>
      <c r="E1222" s="36">
        <f t="shared" si="166"/>
        <v>17</v>
      </c>
      <c r="F1222" s="5">
        <v>47.874949511269087</v>
      </c>
      <c r="G1222" s="5">
        <v>31.322281539758357</v>
      </c>
      <c r="H1222" s="5">
        <v>0.16811306719563598</v>
      </c>
      <c r="I1222" s="5">
        <v>-3.6894615037254941E-2</v>
      </c>
      <c r="J1222" s="5">
        <v>5.0595899339297397</v>
      </c>
      <c r="K1222" s="5">
        <f t="shared" si="167"/>
        <v>84.388039437115566</v>
      </c>
      <c r="L1222" s="5">
        <v>1002.5793918274733</v>
      </c>
      <c r="M1222" s="5">
        <v>80.388467821848479</v>
      </c>
      <c r="N1222" s="5">
        <f t="shared" si="168"/>
        <v>1082.9678596493218</v>
      </c>
      <c r="O1222" s="5">
        <f t="shared" si="169"/>
        <v>1167.3558990864374</v>
      </c>
      <c r="P1222" s="5"/>
      <c r="Q1222" s="5">
        <v>115.09190194445245</v>
      </c>
      <c r="R1222" s="5">
        <v>244.81015249206837</v>
      </c>
      <c r="S1222" s="5">
        <f t="shared" si="170"/>
        <v>359.90205443652081</v>
      </c>
      <c r="U1222" s="6">
        <f t="shared" ref="U1222:U1285" si="172">+O1222+S1222</f>
        <v>1527.2579535229581</v>
      </c>
      <c r="V1222" s="6"/>
    </row>
    <row r="1223" spans="1:22">
      <c r="A1223" s="35">
        <f t="shared" si="171"/>
        <v>44247.708333333336</v>
      </c>
      <c r="C1223" s="36">
        <f t="shared" ref="C1223:C1286" si="173">IFERROR(MONTH($A1223),0)</f>
        <v>2</v>
      </c>
      <c r="D1223" s="36">
        <f t="shared" ref="D1223:D1286" si="174">IFERROR(DAY($A1223),0)</f>
        <v>20</v>
      </c>
      <c r="E1223" s="36">
        <f t="shared" ref="E1223:E1286" si="175">IFERROR(HOUR($A1223)+1,0)</f>
        <v>18</v>
      </c>
      <c r="F1223" s="5">
        <v>47.904354148154134</v>
      </c>
      <c r="G1223" s="5">
        <v>29.746145156573423</v>
      </c>
      <c r="H1223" s="5">
        <v>0.17703942474584672</v>
      </c>
      <c r="I1223" s="5">
        <v>-2.0897262874854272E-2</v>
      </c>
      <c r="J1223" s="5">
        <v>3.0771247456883777</v>
      </c>
      <c r="K1223" s="5">
        <f t="shared" ref="K1223:K1286" si="176">SUM(F1223:J1223)</f>
        <v>80.883766212286929</v>
      </c>
      <c r="L1223" s="5">
        <v>1151.329542244355</v>
      </c>
      <c r="M1223" s="5">
        <v>81.116794772222079</v>
      </c>
      <c r="N1223" s="5">
        <f t="shared" ref="N1223:N1286" si="177">SUM(L1223:M1223)</f>
        <v>1232.4463370165772</v>
      </c>
      <c r="O1223" s="5">
        <f t="shared" ref="O1223:O1286" si="178">SUM(K1223,N1223)</f>
        <v>1313.3301032288641</v>
      </c>
      <c r="P1223" s="5"/>
      <c r="Q1223" s="5">
        <v>122.71638567366517</v>
      </c>
      <c r="R1223" s="5">
        <v>239.26107870228225</v>
      </c>
      <c r="S1223" s="5">
        <f t="shared" ref="S1223:S1286" si="179">SUM(Q1223:R1223)</f>
        <v>361.97746437594742</v>
      </c>
      <c r="U1223" s="6">
        <f t="shared" si="172"/>
        <v>1675.3075676048115</v>
      </c>
      <c r="V1223" s="6"/>
    </row>
    <row r="1224" spans="1:22">
      <c r="A1224" s="35">
        <f t="shared" si="171"/>
        <v>44247.75</v>
      </c>
      <c r="C1224" s="36">
        <f t="shared" si="173"/>
        <v>2</v>
      </c>
      <c r="D1224" s="36">
        <f t="shared" si="174"/>
        <v>20</v>
      </c>
      <c r="E1224" s="36">
        <f t="shared" si="175"/>
        <v>19</v>
      </c>
      <c r="F1224" s="5">
        <v>46.38371435495597</v>
      </c>
      <c r="G1224" s="5">
        <v>31.239112110143299</v>
      </c>
      <c r="H1224" s="5">
        <v>0.17406397222910983</v>
      </c>
      <c r="I1224" s="5">
        <v>8.2920036330794478E-2</v>
      </c>
      <c r="J1224" s="5">
        <v>2.7405251238902002</v>
      </c>
      <c r="K1224" s="5">
        <f t="shared" si="176"/>
        <v>80.620335597549357</v>
      </c>
      <c r="L1224" s="5">
        <v>1156.1005823222342</v>
      </c>
      <c r="M1224" s="5">
        <v>80.917371916762633</v>
      </c>
      <c r="N1224" s="5">
        <f t="shared" si="177"/>
        <v>1237.0179542389969</v>
      </c>
      <c r="O1224" s="5">
        <f t="shared" si="178"/>
        <v>1317.6382898365464</v>
      </c>
      <c r="P1224" s="5"/>
      <c r="Q1224" s="5">
        <v>127.73939024039981</v>
      </c>
      <c r="R1224" s="5">
        <v>239.15975846893869</v>
      </c>
      <c r="S1224" s="5">
        <f t="shared" si="179"/>
        <v>366.89914870933853</v>
      </c>
      <c r="U1224" s="6">
        <f t="shared" si="172"/>
        <v>1684.5374385458849</v>
      </c>
      <c r="V1224" s="6"/>
    </row>
    <row r="1225" spans="1:22">
      <c r="A1225" s="35">
        <f t="shared" si="171"/>
        <v>44247.791666666664</v>
      </c>
      <c r="C1225" s="36">
        <f t="shared" si="173"/>
        <v>2</v>
      </c>
      <c r="D1225" s="36">
        <f t="shared" si="174"/>
        <v>20</v>
      </c>
      <c r="E1225" s="36">
        <f t="shared" si="175"/>
        <v>20</v>
      </c>
      <c r="F1225" s="5">
        <v>46.673560061394298</v>
      </c>
      <c r="G1225" s="5">
        <v>31.397583590896318</v>
      </c>
      <c r="H1225" s="5">
        <v>0.17406397222910983</v>
      </c>
      <c r="I1225" s="5">
        <v>7.1997706233707104E-2</v>
      </c>
      <c r="J1225" s="5">
        <v>3.0386169237870542</v>
      </c>
      <c r="K1225" s="5">
        <f t="shared" si="176"/>
        <v>81.355822254540485</v>
      </c>
      <c r="L1225" s="5">
        <v>1141.0008638177728</v>
      </c>
      <c r="M1225" s="5">
        <v>79.805063070783902</v>
      </c>
      <c r="N1225" s="5">
        <f t="shared" si="177"/>
        <v>1220.8059268885568</v>
      </c>
      <c r="O1225" s="5">
        <f t="shared" si="178"/>
        <v>1302.1617491430973</v>
      </c>
      <c r="P1225" s="5"/>
      <c r="Q1225" s="5">
        <v>129.63796277680444</v>
      </c>
      <c r="R1225" s="5">
        <v>238.15986081260874</v>
      </c>
      <c r="S1225" s="5">
        <f t="shared" si="179"/>
        <v>367.79782358941316</v>
      </c>
      <c r="U1225" s="6">
        <f t="shared" si="172"/>
        <v>1669.9595727325104</v>
      </c>
      <c r="V1225" s="6"/>
    </row>
    <row r="1226" spans="1:22">
      <c r="A1226" s="35">
        <f t="shared" si="171"/>
        <v>44247.833333333336</v>
      </c>
      <c r="C1226" s="36">
        <f t="shared" si="173"/>
        <v>2</v>
      </c>
      <c r="D1226" s="36">
        <f t="shared" si="174"/>
        <v>20</v>
      </c>
      <c r="E1226" s="36">
        <f t="shared" si="175"/>
        <v>21</v>
      </c>
      <c r="F1226" s="5">
        <v>46.345908393246631</v>
      </c>
      <c r="G1226" s="5">
        <v>31.278449002528795</v>
      </c>
      <c r="H1226" s="5">
        <v>0.17703942474584672</v>
      </c>
      <c r="I1226" s="5">
        <v>9.1690998378455568E-2</v>
      </c>
      <c r="J1226" s="5">
        <v>5.2696638551949961</v>
      </c>
      <c r="K1226" s="5">
        <f t="shared" si="176"/>
        <v>83.162751674094721</v>
      </c>
      <c r="L1226" s="5">
        <v>1108.1537073463019</v>
      </c>
      <c r="M1226" s="5">
        <v>69.140723667996497</v>
      </c>
      <c r="N1226" s="5">
        <f t="shared" si="177"/>
        <v>1177.2944310142984</v>
      </c>
      <c r="O1226" s="5">
        <f t="shared" si="178"/>
        <v>1260.4571826883932</v>
      </c>
      <c r="P1226" s="5"/>
      <c r="Q1226" s="5">
        <v>129.50994198236495</v>
      </c>
      <c r="R1226" s="5">
        <v>238.70637601064374</v>
      </c>
      <c r="S1226" s="5">
        <f t="shared" si="179"/>
        <v>368.21631799300872</v>
      </c>
      <c r="U1226" s="6">
        <f t="shared" si="172"/>
        <v>1628.6735006814019</v>
      </c>
      <c r="V1226" s="6"/>
    </row>
    <row r="1227" spans="1:22">
      <c r="A1227" s="35">
        <f t="shared" si="171"/>
        <v>44247.875</v>
      </c>
      <c r="C1227" s="36">
        <f t="shared" si="173"/>
        <v>2</v>
      </c>
      <c r="D1227" s="36">
        <f t="shared" si="174"/>
        <v>20</v>
      </c>
      <c r="E1227" s="36">
        <f t="shared" si="175"/>
        <v>22</v>
      </c>
      <c r="F1227" s="5">
        <v>46.946603118184022</v>
      </c>
      <c r="G1227" s="5">
        <v>29.848421076775725</v>
      </c>
      <c r="H1227" s="5">
        <v>0.17852715100421518</v>
      </c>
      <c r="I1227" s="5">
        <v>0.10675057472443966</v>
      </c>
      <c r="J1227" s="5">
        <v>4.9144979621229661</v>
      </c>
      <c r="K1227" s="5">
        <f t="shared" si="176"/>
        <v>81.994799882811378</v>
      </c>
      <c r="L1227" s="5">
        <v>986.14492984207845</v>
      </c>
      <c r="M1227" s="5">
        <v>65.489179705919298</v>
      </c>
      <c r="N1227" s="5">
        <f t="shared" si="177"/>
        <v>1051.6341095479977</v>
      </c>
      <c r="O1227" s="5">
        <f t="shared" si="178"/>
        <v>1133.628909430809</v>
      </c>
      <c r="P1227" s="5"/>
      <c r="Q1227" s="5">
        <v>128.85292960335468</v>
      </c>
      <c r="R1227" s="5">
        <v>243.66902057107768</v>
      </c>
      <c r="S1227" s="5">
        <f t="shared" si="179"/>
        <v>372.52195017443239</v>
      </c>
      <c r="U1227" s="6">
        <f t="shared" si="172"/>
        <v>1506.1508596052413</v>
      </c>
      <c r="V1227" s="6"/>
    </row>
    <row r="1228" spans="1:22">
      <c r="A1228" s="35">
        <f t="shared" si="171"/>
        <v>44247.916666666664</v>
      </c>
      <c r="C1228" s="36">
        <f t="shared" si="173"/>
        <v>2</v>
      </c>
      <c r="D1228" s="36">
        <f t="shared" si="174"/>
        <v>20</v>
      </c>
      <c r="E1228" s="36">
        <f t="shared" si="175"/>
        <v>23</v>
      </c>
      <c r="F1228" s="5">
        <v>47.38347200904758</v>
      </c>
      <c r="G1228" s="5">
        <v>31.215509974711999</v>
      </c>
      <c r="H1228" s="5">
        <v>0.17852715100421518</v>
      </c>
      <c r="I1228" s="5">
        <v>0.10934324904041498</v>
      </c>
      <c r="J1228" s="5">
        <v>5.4371041164980731</v>
      </c>
      <c r="K1228" s="5">
        <f t="shared" si="176"/>
        <v>84.323956500302302</v>
      </c>
      <c r="L1228" s="5">
        <v>916.21683828170762</v>
      </c>
      <c r="M1228" s="5">
        <v>60.80460057953669</v>
      </c>
      <c r="N1228" s="5">
        <f t="shared" si="177"/>
        <v>977.02143886124429</v>
      </c>
      <c r="O1228" s="5">
        <f t="shared" si="178"/>
        <v>1061.3453953615467</v>
      </c>
      <c r="P1228" s="5"/>
      <c r="Q1228" s="5">
        <v>128.30340638193988</v>
      </c>
      <c r="R1228" s="5">
        <v>243.70791116569441</v>
      </c>
      <c r="S1228" s="5">
        <f t="shared" si="179"/>
        <v>372.01131754763429</v>
      </c>
      <c r="U1228" s="6">
        <f t="shared" si="172"/>
        <v>1433.3567129091809</v>
      </c>
      <c r="V1228" s="6"/>
    </row>
    <row r="1229" spans="1:22">
      <c r="A1229" s="35">
        <f t="shared" si="171"/>
        <v>44247.958333333336</v>
      </c>
      <c r="C1229" s="36">
        <f t="shared" si="173"/>
        <v>2</v>
      </c>
      <c r="D1229" s="36">
        <f t="shared" si="174"/>
        <v>20</v>
      </c>
      <c r="E1229" s="36">
        <f t="shared" si="175"/>
        <v>24</v>
      </c>
      <c r="F1229" s="5">
        <v>46.723968010340094</v>
      </c>
      <c r="G1229" s="5">
        <v>29.713551731454007</v>
      </c>
      <c r="H1229" s="5">
        <v>0.17406397222910983</v>
      </c>
      <c r="I1229" s="5">
        <v>0.10189620579240083</v>
      </c>
      <c r="J1229" s="5">
        <v>5.2218728976567466</v>
      </c>
      <c r="K1229" s="5">
        <f t="shared" si="176"/>
        <v>81.935352817472364</v>
      </c>
      <c r="L1229" s="5">
        <v>867.98005979212564</v>
      </c>
      <c r="M1229" s="5">
        <v>57.143147407250346</v>
      </c>
      <c r="N1229" s="5">
        <f t="shared" si="177"/>
        <v>925.123207199376</v>
      </c>
      <c r="O1229" s="5">
        <f t="shared" si="178"/>
        <v>1007.0585600168483</v>
      </c>
      <c r="P1229" s="5"/>
      <c r="Q1229" s="5">
        <v>127.29614843323667</v>
      </c>
      <c r="R1229" s="5">
        <v>238.45870432913725</v>
      </c>
      <c r="S1229" s="5">
        <f t="shared" si="179"/>
        <v>365.7548527623739</v>
      </c>
      <c r="U1229" s="6">
        <f t="shared" si="172"/>
        <v>1372.8134127792223</v>
      </c>
      <c r="V1229" s="6"/>
    </row>
    <row r="1230" spans="1:22">
      <c r="A1230" s="35">
        <f t="shared" si="171"/>
        <v>44248</v>
      </c>
      <c r="C1230" s="36">
        <f t="shared" si="173"/>
        <v>2</v>
      </c>
      <c r="D1230" s="36">
        <f t="shared" si="174"/>
        <v>21</v>
      </c>
      <c r="E1230" s="36">
        <f t="shared" si="175"/>
        <v>1</v>
      </c>
      <c r="F1230" s="5">
        <v>47.097826965021405</v>
      </c>
      <c r="G1230" s="5">
        <v>29.759632091105594</v>
      </c>
      <c r="H1230" s="5">
        <v>0.17852715100421518</v>
      </c>
      <c r="I1230" s="5">
        <v>0.1065299215911652</v>
      </c>
      <c r="J1230" s="5">
        <v>2.8101180493278477E-4</v>
      </c>
      <c r="K1230" s="5">
        <f t="shared" si="176"/>
        <v>77.142797140527307</v>
      </c>
      <c r="L1230" s="5">
        <v>827.2243750455641</v>
      </c>
      <c r="M1230" s="5">
        <v>62.245942580144096</v>
      </c>
      <c r="N1230" s="5">
        <f t="shared" si="177"/>
        <v>889.47031762570816</v>
      </c>
      <c r="O1230" s="5">
        <f t="shared" si="178"/>
        <v>966.61311476623541</v>
      </c>
      <c r="P1230" s="5"/>
      <c r="Q1230" s="5">
        <v>125.3480584197375</v>
      </c>
      <c r="R1230" s="5">
        <v>244.80401187186573</v>
      </c>
      <c r="S1230" s="5">
        <f t="shared" si="179"/>
        <v>370.1520702916032</v>
      </c>
      <c r="U1230" s="6">
        <f t="shared" si="172"/>
        <v>1336.7651850578386</v>
      </c>
      <c r="V1230" s="6"/>
    </row>
    <row r="1231" spans="1:22">
      <c r="A1231" s="35">
        <f t="shared" si="171"/>
        <v>44248.041666666664</v>
      </c>
      <c r="C1231" s="36">
        <f t="shared" si="173"/>
        <v>2</v>
      </c>
      <c r="D1231" s="36">
        <f t="shared" si="174"/>
        <v>21</v>
      </c>
      <c r="E1231" s="36">
        <f t="shared" si="175"/>
        <v>2</v>
      </c>
      <c r="F1231" s="5">
        <v>46.744971322400843</v>
      </c>
      <c r="G1231" s="5">
        <v>29.62588665699489</v>
      </c>
      <c r="H1231" s="5">
        <v>0.18150260352095213</v>
      </c>
      <c r="I1231" s="5">
        <v>0.10675057472443966</v>
      </c>
      <c r="J1231" s="5">
        <v>5.3494300577048808</v>
      </c>
      <c r="K1231" s="5">
        <f t="shared" si="176"/>
        <v>82.008541215346014</v>
      </c>
      <c r="L1231" s="5">
        <v>814.4913773760851</v>
      </c>
      <c r="M1231" s="5">
        <v>61.718277136506067</v>
      </c>
      <c r="N1231" s="5">
        <f t="shared" si="177"/>
        <v>876.20965451259121</v>
      </c>
      <c r="O1231" s="5">
        <f t="shared" si="178"/>
        <v>958.2181957279372</v>
      </c>
      <c r="P1231" s="5"/>
      <c r="Q1231" s="5">
        <v>124.66809891719565</v>
      </c>
      <c r="R1231" s="5">
        <v>244.09886398526248</v>
      </c>
      <c r="S1231" s="5">
        <f t="shared" si="179"/>
        <v>368.76696290245815</v>
      </c>
      <c r="U1231" s="6">
        <f t="shared" si="172"/>
        <v>1326.9851586303953</v>
      </c>
      <c r="V1231" s="6"/>
    </row>
    <row r="1232" spans="1:22">
      <c r="A1232" s="35">
        <f t="shared" si="171"/>
        <v>44248.083333333336</v>
      </c>
      <c r="C1232" s="36">
        <f t="shared" si="173"/>
        <v>2</v>
      </c>
      <c r="D1232" s="36">
        <f t="shared" si="174"/>
        <v>21</v>
      </c>
      <c r="E1232" s="36">
        <f t="shared" si="175"/>
        <v>3</v>
      </c>
      <c r="F1232" s="5">
        <v>46.883593182001775</v>
      </c>
      <c r="G1232" s="5">
        <v>29.580930208554317</v>
      </c>
      <c r="H1232" s="5">
        <v>0.17555169848747826</v>
      </c>
      <c r="I1232" s="5">
        <v>0.10768835054085624</v>
      </c>
      <c r="J1232" s="5">
        <v>4.9065901058396584</v>
      </c>
      <c r="K1232" s="5">
        <f t="shared" si="176"/>
        <v>81.654353545424087</v>
      </c>
      <c r="L1232" s="5">
        <v>815.43430586928707</v>
      </c>
      <c r="M1232" s="5">
        <v>61.728186346715233</v>
      </c>
      <c r="N1232" s="5">
        <f t="shared" si="177"/>
        <v>877.16249221600231</v>
      </c>
      <c r="O1232" s="5">
        <f t="shared" si="178"/>
        <v>958.81684576142641</v>
      </c>
      <c r="P1232" s="5"/>
      <c r="Q1232" s="5">
        <v>125.11737944107765</v>
      </c>
      <c r="R1232" s="5">
        <v>249.96622658888546</v>
      </c>
      <c r="S1232" s="5">
        <f t="shared" si="179"/>
        <v>375.08360602996311</v>
      </c>
      <c r="U1232" s="6">
        <f t="shared" si="172"/>
        <v>1333.9004517913895</v>
      </c>
      <c r="V1232" s="6"/>
    </row>
    <row r="1233" spans="1:22">
      <c r="A1233" s="35">
        <f t="shared" si="171"/>
        <v>44248.125</v>
      </c>
      <c r="C1233" s="36">
        <f t="shared" si="173"/>
        <v>2</v>
      </c>
      <c r="D1233" s="36">
        <f t="shared" si="174"/>
        <v>21</v>
      </c>
      <c r="E1233" s="36">
        <f t="shared" si="175"/>
        <v>4</v>
      </c>
      <c r="F1233" s="5">
        <v>46.36691170530738</v>
      </c>
      <c r="G1233" s="5">
        <v>29.612399722462715</v>
      </c>
      <c r="H1233" s="5">
        <v>0.17108851971237291</v>
      </c>
      <c r="I1233" s="5">
        <v>9.7483143126911032E-2</v>
      </c>
      <c r="J1233" s="5">
        <v>5.463578244055233</v>
      </c>
      <c r="K1233" s="5">
        <f t="shared" si="176"/>
        <v>81.711461334664605</v>
      </c>
      <c r="L1233" s="5">
        <v>816.82148923494162</v>
      </c>
      <c r="M1233" s="5">
        <v>61.074178472910361</v>
      </c>
      <c r="N1233" s="5">
        <f t="shared" si="177"/>
        <v>877.895667707852</v>
      </c>
      <c r="O1233" s="5">
        <f t="shared" si="178"/>
        <v>959.60712904251659</v>
      </c>
      <c r="P1233" s="5"/>
      <c r="Q1233" s="5">
        <v>125.86376482752679</v>
      </c>
      <c r="R1233" s="5">
        <v>245.3290348991915</v>
      </c>
      <c r="S1233" s="5">
        <f t="shared" si="179"/>
        <v>371.19279972671831</v>
      </c>
      <c r="U1233" s="6">
        <f t="shared" si="172"/>
        <v>1330.7999287692348</v>
      </c>
      <c r="V1233" s="6"/>
    </row>
    <row r="1234" spans="1:22">
      <c r="A1234" s="35">
        <f t="shared" si="171"/>
        <v>44248.166666666664</v>
      </c>
      <c r="C1234" s="36">
        <f t="shared" si="173"/>
        <v>2</v>
      </c>
      <c r="D1234" s="36">
        <f t="shared" si="174"/>
        <v>21</v>
      </c>
      <c r="E1234" s="36">
        <f t="shared" si="175"/>
        <v>5</v>
      </c>
      <c r="F1234" s="5">
        <v>46.97600775506907</v>
      </c>
      <c r="G1234" s="5">
        <v>29.543841138590842</v>
      </c>
      <c r="H1234" s="5">
        <v>0.16960079345400444</v>
      </c>
      <c r="I1234" s="5">
        <v>0.10355110429195952</v>
      </c>
      <c r="J1234" s="5">
        <v>5.2720705940638286</v>
      </c>
      <c r="K1234" s="5">
        <f t="shared" si="176"/>
        <v>82.065071385469722</v>
      </c>
      <c r="L1234" s="5">
        <v>822.68881973303849</v>
      </c>
      <c r="M1234" s="5">
        <v>61.874347197300409</v>
      </c>
      <c r="N1234" s="5">
        <f t="shared" si="177"/>
        <v>884.56316693033887</v>
      </c>
      <c r="O1234" s="5">
        <f t="shared" si="178"/>
        <v>966.62823831580863</v>
      </c>
      <c r="P1234" s="5"/>
      <c r="Q1234" s="5">
        <v>126.66691415113308</v>
      </c>
      <c r="R1234" s="5">
        <v>244.1295670862757</v>
      </c>
      <c r="S1234" s="5">
        <f t="shared" si="179"/>
        <v>370.79648123740878</v>
      </c>
      <c r="U1234" s="6">
        <f t="shared" si="172"/>
        <v>1337.4247195532175</v>
      </c>
      <c r="V1234" s="6"/>
    </row>
    <row r="1235" spans="1:22">
      <c r="A1235" s="35">
        <f t="shared" si="171"/>
        <v>44248.208333333336</v>
      </c>
      <c r="C1235" s="36">
        <f t="shared" si="173"/>
        <v>2</v>
      </c>
      <c r="D1235" s="36">
        <f t="shared" si="174"/>
        <v>21</v>
      </c>
      <c r="E1235" s="36">
        <f t="shared" si="175"/>
        <v>6</v>
      </c>
      <c r="F1235" s="5">
        <v>46.194684546409242</v>
      </c>
      <c r="G1235" s="5">
        <v>29.480902110774039</v>
      </c>
      <c r="H1235" s="5">
        <v>0.17257624597074137</v>
      </c>
      <c r="I1235" s="5">
        <v>9.5883407910670904E-2</v>
      </c>
      <c r="J1235" s="5">
        <v>5.2679447560029731</v>
      </c>
      <c r="K1235" s="5">
        <f t="shared" si="176"/>
        <v>81.211991067067686</v>
      </c>
      <c r="L1235" s="5">
        <v>842.02726401386553</v>
      </c>
      <c r="M1235" s="5">
        <v>63.859905192961783</v>
      </c>
      <c r="N1235" s="5">
        <f t="shared" si="177"/>
        <v>905.88716920682737</v>
      </c>
      <c r="O1235" s="5">
        <f t="shared" si="178"/>
        <v>987.099160273895</v>
      </c>
      <c r="P1235" s="5"/>
      <c r="Q1235" s="5">
        <v>128.55099376741248</v>
      </c>
      <c r="R1235" s="5">
        <v>245.0189335789581</v>
      </c>
      <c r="S1235" s="5">
        <f t="shared" si="179"/>
        <v>373.5699273463706</v>
      </c>
      <c r="U1235" s="6">
        <f t="shared" si="172"/>
        <v>1360.6690876202656</v>
      </c>
      <c r="V1235" s="6"/>
    </row>
    <row r="1236" spans="1:22">
      <c r="A1236" s="35">
        <f t="shared" si="171"/>
        <v>44248.25</v>
      </c>
      <c r="C1236" s="36">
        <f t="shared" si="173"/>
        <v>2</v>
      </c>
      <c r="D1236" s="36">
        <f t="shared" si="174"/>
        <v>21</v>
      </c>
      <c r="E1236" s="36">
        <f t="shared" si="175"/>
        <v>7</v>
      </c>
      <c r="F1236" s="5">
        <v>46.757573309637294</v>
      </c>
      <c r="G1236" s="5">
        <v>29.55058460585693</v>
      </c>
      <c r="H1236" s="5">
        <v>0.16960079345400444</v>
      </c>
      <c r="I1236" s="5">
        <v>0.10724704427430726</v>
      </c>
      <c r="J1236" s="5">
        <v>5.6633375701683502</v>
      </c>
      <c r="K1236" s="5">
        <f t="shared" si="176"/>
        <v>82.248343323390884</v>
      </c>
      <c r="L1236" s="5">
        <v>873.13697826701275</v>
      </c>
      <c r="M1236" s="5">
        <v>57.102271915137543</v>
      </c>
      <c r="N1236" s="5">
        <f t="shared" si="177"/>
        <v>930.23925018215027</v>
      </c>
      <c r="O1236" s="5">
        <f t="shared" si="178"/>
        <v>1012.4875935055411</v>
      </c>
      <c r="P1236" s="5"/>
      <c r="Q1236" s="5">
        <v>131.43508487233248</v>
      </c>
      <c r="R1236" s="5">
        <v>238.90492273052911</v>
      </c>
      <c r="S1236" s="5">
        <f t="shared" si="179"/>
        <v>370.34000760286159</v>
      </c>
      <c r="U1236" s="6">
        <f t="shared" si="172"/>
        <v>1382.8276011084026</v>
      </c>
      <c r="V1236" s="6"/>
    </row>
    <row r="1237" spans="1:22">
      <c r="A1237" s="35">
        <f t="shared" si="171"/>
        <v>44248.291666666664</v>
      </c>
      <c r="C1237" s="36">
        <f t="shared" si="173"/>
        <v>2</v>
      </c>
      <c r="D1237" s="36">
        <f t="shared" si="174"/>
        <v>21</v>
      </c>
      <c r="E1237" s="36">
        <f t="shared" si="175"/>
        <v>8</v>
      </c>
      <c r="F1237" s="5">
        <v>49.48724391674029</v>
      </c>
      <c r="G1237" s="5">
        <v>30.54453498173644</v>
      </c>
      <c r="H1237" s="5">
        <v>0.1562112571286883</v>
      </c>
      <c r="I1237" s="5">
        <v>0.10189620579240083</v>
      </c>
      <c r="J1237" s="5">
        <v>3.4652973432472569</v>
      </c>
      <c r="K1237" s="5">
        <f t="shared" si="176"/>
        <v>83.755183704645077</v>
      </c>
      <c r="L1237" s="5">
        <v>924.90108107796345</v>
      </c>
      <c r="M1237" s="5">
        <v>62.490404966370839</v>
      </c>
      <c r="N1237" s="5">
        <f t="shared" si="177"/>
        <v>987.39148604433433</v>
      </c>
      <c r="O1237" s="5">
        <f t="shared" si="178"/>
        <v>1071.1466697489793</v>
      </c>
      <c r="P1237" s="5"/>
      <c r="Q1237" s="5">
        <v>132.30224459315852</v>
      </c>
      <c r="R1237" s="5">
        <v>244.44376215331081</v>
      </c>
      <c r="S1237" s="5">
        <f t="shared" si="179"/>
        <v>376.74600674646933</v>
      </c>
      <c r="U1237" s="6">
        <f t="shared" si="172"/>
        <v>1447.8926764954485</v>
      </c>
      <c r="V1237" s="6"/>
    </row>
    <row r="1238" spans="1:22">
      <c r="A1238" s="35">
        <f t="shared" si="171"/>
        <v>44248.333333333336</v>
      </c>
      <c r="C1238" s="36">
        <f t="shared" si="173"/>
        <v>2</v>
      </c>
      <c r="D1238" s="36">
        <f t="shared" si="174"/>
        <v>21</v>
      </c>
      <c r="E1238" s="36">
        <f t="shared" si="175"/>
        <v>9</v>
      </c>
      <c r="F1238" s="5">
        <v>46.97600775506907</v>
      </c>
      <c r="G1238" s="5">
        <v>30.616465299241359</v>
      </c>
      <c r="H1238" s="5">
        <v>0.16067443590379368</v>
      </c>
      <c r="I1238" s="5">
        <v>9.2849427328146661E-2</v>
      </c>
      <c r="J1238" s="5">
        <v>5.2239358166871739</v>
      </c>
      <c r="K1238" s="5">
        <f t="shared" si="176"/>
        <v>83.069932734229553</v>
      </c>
      <c r="L1238" s="5">
        <v>987.38765616680212</v>
      </c>
      <c r="M1238" s="5">
        <v>68.790185356847275</v>
      </c>
      <c r="N1238" s="5">
        <f t="shared" si="177"/>
        <v>1056.1778415236495</v>
      </c>
      <c r="O1238" s="5">
        <f t="shared" si="178"/>
        <v>1139.247774257879</v>
      </c>
      <c r="P1238" s="5"/>
      <c r="Q1238" s="5">
        <v>117.24137220833515</v>
      </c>
      <c r="R1238" s="5">
        <v>239.43915668815882</v>
      </c>
      <c r="S1238" s="5">
        <f t="shared" si="179"/>
        <v>356.68052889649397</v>
      </c>
      <c r="U1238" s="6">
        <f t="shared" si="172"/>
        <v>1495.928303154373</v>
      </c>
      <c r="V1238" s="6"/>
    </row>
    <row r="1239" spans="1:22">
      <c r="A1239" s="35">
        <f t="shared" si="171"/>
        <v>44248.375</v>
      </c>
      <c r="C1239" s="36">
        <f t="shared" si="173"/>
        <v>2</v>
      </c>
      <c r="D1239" s="36">
        <f t="shared" si="174"/>
        <v>21</v>
      </c>
      <c r="E1239" s="36">
        <f t="shared" si="175"/>
        <v>10</v>
      </c>
      <c r="F1239" s="5">
        <v>49.302414770605701</v>
      </c>
      <c r="G1239" s="5">
        <v>29.375254456938695</v>
      </c>
      <c r="H1239" s="5">
        <v>0.15472353087031984</v>
      </c>
      <c r="I1239" s="5">
        <v>0.10007581744288629</v>
      </c>
      <c r="J1239" s="5">
        <v>5.4003153937887731</v>
      </c>
      <c r="K1239" s="5">
        <f t="shared" si="176"/>
        <v>84.332783969646371</v>
      </c>
      <c r="L1239" s="5">
        <v>1097.599438472238</v>
      </c>
      <c r="M1239" s="5">
        <v>80.504901041806164</v>
      </c>
      <c r="N1239" s="5">
        <f t="shared" si="177"/>
        <v>1178.1043395140441</v>
      </c>
      <c r="O1239" s="5">
        <f t="shared" si="178"/>
        <v>1262.4371234836906</v>
      </c>
      <c r="P1239" s="5"/>
      <c r="Q1239" s="5">
        <v>116.40802930113466</v>
      </c>
      <c r="R1239" s="5">
        <v>244.42329341930198</v>
      </c>
      <c r="S1239" s="5">
        <f t="shared" si="179"/>
        <v>360.83132272043667</v>
      </c>
      <c r="U1239" s="6">
        <f t="shared" si="172"/>
        <v>1623.2684462041273</v>
      </c>
      <c r="V1239" s="6"/>
    </row>
    <row r="1240" spans="1:22">
      <c r="A1240" s="35">
        <f t="shared" si="171"/>
        <v>44248.416666666664</v>
      </c>
      <c r="C1240" s="36">
        <f t="shared" si="173"/>
        <v>2</v>
      </c>
      <c r="D1240" s="36">
        <f t="shared" si="174"/>
        <v>21</v>
      </c>
      <c r="E1240" s="36">
        <f t="shared" si="175"/>
        <v>11</v>
      </c>
      <c r="F1240" s="5">
        <v>47.509491881412075</v>
      </c>
      <c r="G1240" s="5">
        <v>30.616465299241359</v>
      </c>
      <c r="H1240" s="5">
        <v>0.15323580461195138</v>
      </c>
      <c r="I1240" s="5">
        <v>8.821571152938229E-2</v>
      </c>
      <c r="J1240" s="5">
        <v>4.8385137778355327</v>
      </c>
      <c r="K1240" s="5">
        <f t="shared" si="176"/>
        <v>83.205922474630299</v>
      </c>
      <c r="L1240" s="5">
        <v>970.77410702792417</v>
      </c>
      <c r="M1240" s="5">
        <v>79.10522509976164</v>
      </c>
      <c r="N1240" s="5">
        <f t="shared" si="177"/>
        <v>1049.8793321276858</v>
      </c>
      <c r="O1240" s="5">
        <f t="shared" si="178"/>
        <v>1133.0852546023161</v>
      </c>
      <c r="P1240" s="5"/>
      <c r="Q1240" s="5">
        <v>128.872253496855</v>
      </c>
      <c r="R1240" s="5">
        <v>244.62695732268961</v>
      </c>
      <c r="S1240" s="5">
        <f t="shared" si="179"/>
        <v>373.4992108195446</v>
      </c>
      <c r="U1240" s="6">
        <f t="shared" si="172"/>
        <v>1506.5844654218608</v>
      </c>
      <c r="V1240" s="6"/>
    </row>
    <row r="1241" spans="1:22">
      <c r="A1241" s="35">
        <f t="shared" si="171"/>
        <v>44248.458333333336</v>
      </c>
      <c r="C1241" s="36">
        <f t="shared" si="173"/>
        <v>2</v>
      </c>
      <c r="D1241" s="36">
        <f t="shared" si="174"/>
        <v>21</v>
      </c>
      <c r="E1241" s="36">
        <f t="shared" si="175"/>
        <v>12</v>
      </c>
      <c r="F1241" s="5">
        <v>49.240164795217709</v>
      </c>
      <c r="G1241" s="5">
        <v>30.44001123911211</v>
      </c>
      <c r="H1241" s="5">
        <v>0.148772625836846</v>
      </c>
      <c r="I1241" s="5">
        <v>9.0311916295489958E-2</v>
      </c>
      <c r="J1241" s="5">
        <v>5.5584725194549236</v>
      </c>
      <c r="K1241" s="5">
        <f t="shared" si="176"/>
        <v>85.477733095917074</v>
      </c>
      <c r="L1241" s="5">
        <v>961.23004800859121</v>
      </c>
      <c r="M1241" s="5">
        <v>67.580023060053065</v>
      </c>
      <c r="N1241" s="5">
        <f t="shared" si="177"/>
        <v>1028.8100710686442</v>
      </c>
      <c r="O1241" s="5">
        <f t="shared" si="178"/>
        <v>1114.2878041645613</v>
      </c>
      <c r="P1241" s="5"/>
      <c r="Q1241" s="5">
        <v>122.04004940115462</v>
      </c>
      <c r="R1241" s="5">
        <v>238.17111861631358</v>
      </c>
      <c r="S1241" s="5">
        <f t="shared" si="179"/>
        <v>360.2111680174682</v>
      </c>
      <c r="U1241" s="6">
        <f t="shared" si="172"/>
        <v>1474.4989721820295</v>
      </c>
      <c r="V1241" s="6"/>
    </row>
    <row r="1242" spans="1:22">
      <c r="A1242" s="35">
        <f t="shared" si="171"/>
        <v>44248.5</v>
      </c>
      <c r="C1242" s="36">
        <f t="shared" si="173"/>
        <v>2</v>
      </c>
      <c r="D1242" s="36">
        <f t="shared" si="174"/>
        <v>21</v>
      </c>
      <c r="E1242" s="36">
        <f t="shared" si="175"/>
        <v>13</v>
      </c>
      <c r="F1242" s="5">
        <v>46.707165360691498</v>
      </c>
      <c r="G1242" s="5">
        <v>30.305141893790388</v>
      </c>
      <c r="H1242" s="5">
        <v>0.14579717332010908</v>
      </c>
      <c r="I1242" s="5">
        <v>9.1029038978632126E-2</v>
      </c>
      <c r="J1242" s="5">
        <v>5.5007107866029381</v>
      </c>
      <c r="K1242" s="5">
        <f t="shared" si="176"/>
        <v>82.749844253383557</v>
      </c>
      <c r="L1242" s="5">
        <v>933.75847443697921</v>
      </c>
      <c r="M1242" s="5">
        <v>64.997435149289487</v>
      </c>
      <c r="N1242" s="5">
        <f t="shared" si="177"/>
        <v>998.75590958626867</v>
      </c>
      <c r="O1242" s="5">
        <f t="shared" si="178"/>
        <v>1081.5057538396522</v>
      </c>
      <c r="P1242" s="5"/>
      <c r="Q1242" s="5">
        <v>116.713901255134</v>
      </c>
      <c r="R1242" s="5">
        <v>244.60751202538123</v>
      </c>
      <c r="S1242" s="5">
        <f t="shared" si="179"/>
        <v>361.32141328051523</v>
      </c>
      <c r="U1242" s="6">
        <f t="shared" si="172"/>
        <v>1442.8271671201674</v>
      </c>
      <c r="V1242" s="6"/>
    </row>
    <row r="1243" spans="1:22">
      <c r="A1243" s="35">
        <f t="shared" si="171"/>
        <v>44248.541666666664</v>
      </c>
      <c r="C1243" s="36">
        <f t="shared" si="173"/>
        <v>2</v>
      </c>
      <c r="D1243" s="36">
        <f t="shared" si="174"/>
        <v>21</v>
      </c>
      <c r="E1243" s="36">
        <f t="shared" si="175"/>
        <v>14</v>
      </c>
      <c r="F1243" s="5">
        <v>48.904111802245737</v>
      </c>
      <c r="G1243" s="5">
        <v>30.355717898286034</v>
      </c>
      <c r="H1243" s="5">
        <v>0.14728489957847754</v>
      </c>
      <c r="I1243" s="5">
        <v>9.0311916295489958E-2</v>
      </c>
      <c r="J1243" s="5">
        <v>5.5165264991695535</v>
      </c>
      <c r="K1243" s="5">
        <f t="shared" si="176"/>
        <v>85.013953015575296</v>
      </c>
      <c r="L1243" s="5">
        <v>900.58975263466834</v>
      </c>
      <c r="M1243" s="5">
        <v>62.726987360114641</v>
      </c>
      <c r="N1243" s="5">
        <f t="shared" si="177"/>
        <v>963.31673999478301</v>
      </c>
      <c r="O1243" s="5">
        <f t="shared" si="178"/>
        <v>1048.3306930103583</v>
      </c>
      <c r="P1243" s="5"/>
      <c r="Q1243" s="5">
        <v>111.79959358933856</v>
      </c>
      <c r="R1243" s="5">
        <v>249.16999283594308</v>
      </c>
      <c r="S1243" s="5">
        <f t="shared" si="179"/>
        <v>360.96958642528165</v>
      </c>
      <c r="U1243" s="6">
        <f t="shared" si="172"/>
        <v>1409.30027943564</v>
      </c>
      <c r="V1243" s="6"/>
    </row>
    <row r="1244" spans="1:22">
      <c r="A1244" s="35">
        <f t="shared" si="171"/>
        <v>44248.583333333336</v>
      </c>
      <c r="C1244" s="36">
        <f t="shared" si="173"/>
        <v>2</v>
      </c>
      <c r="D1244" s="36">
        <f t="shared" si="174"/>
        <v>21</v>
      </c>
      <c r="E1244" s="36">
        <f t="shared" si="175"/>
        <v>15</v>
      </c>
      <c r="F1244" s="5">
        <v>47.786735600613937</v>
      </c>
      <c r="G1244" s="5">
        <v>30.488339421185724</v>
      </c>
      <c r="H1244" s="5">
        <v>0.15026035209521446</v>
      </c>
      <c r="I1244" s="5">
        <v>8.4740424680309012E-2</v>
      </c>
      <c r="J1244" s="5">
        <v>5.5295916530289313</v>
      </c>
      <c r="K1244" s="5">
        <f t="shared" si="176"/>
        <v>84.039667451604117</v>
      </c>
      <c r="L1244" s="5">
        <v>894.11985817816651</v>
      </c>
      <c r="M1244" s="5">
        <v>61.863647420641165</v>
      </c>
      <c r="N1244" s="5">
        <f t="shared" si="177"/>
        <v>955.98350559880771</v>
      </c>
      <c r="O1244" s="5">
        <f t="shared" si="178"/>
        <v>1040.0231730504117</v>
      </c>
      <c r="P1244" s="5"/>
      <c r="Q1244" s="5">
        <v>111.27180974811158</v>
      </c>
      <c r="R1244" s="5">
        <v>243.95967659400264</v>
      </c>
      <c r="S1244" s="5">
        <f t="shared" si="179"/>
        <v>355.23148634211424</v>
      </c>
      <c r="U1244" s="6">
        <f t="shared" si="172"/>
        <v>1395.254659392526</v>
      </c>
      <c r="V1244" s="6"/>
    </row>
    <row r="1245" spans="1:22">
      <c r="A1245" s="35">
        <f t="shared" si="171"/>
        <v>44248.625</v>
      </c>
      <c r="C1245" s="36">
        <f t="shared" si="173"/>
        <v>2</v>
      </c>
      <c r="D1245" s="36">
        <f t="shared" si="174"/>
        <v>21</v>
      </c>
      <c r="E1245" s="36">
        <f t="shared" si="175"/>
        <v>16</v>
      </c>
      <c r="F1245" s="5">
        <v>46.476128928023265</v>
      </c>
      <c r="G1245" s="5">
        <v>30.366957010396174</v>
      </c>
      <c r="H1245" s="5">
        <v>0.148772625836846</v>
      </c>
      <c r="I1245" s="5">
        <v>5.4621271988340825E-2</v>
      </c>
      <c r="J1245" s="5">
        <v>5.5247781752912655</v>
      </c>
      <c r="K1245" s="5">
        <f t="shared" si="176"/>
        <v>82.571258011535875</v>
      </c>
      <c r="L1245" s="5">
        <v>925.87072422941958</v>
      </c>
      <c r="M1245" s="5">
        <v>63.224925173125165</v>
      </c>
      <c r="N1245" s="5">
        <f t="shared" si="177"/>
        <v>989.09564940254472</v>
      </c>
      <c r="O1245" s="5">
        <f t="shared" si="178"/>
        <v>1071.6669074140807</v>
      </c>
      <c r="P1245" s="5"/>
      <c r="Q1245" s="5">
        <v>113.01458339317001</v>
      </c>
      <c r="R1245" s="5">
        <v>244.71599631562788</v>
      </c>
      <c r="S1245" s="5">
        <f t="shared" si="179"/>
        <v>357.7305797087979</v>
      </c>
      <c r="U1245" s="6">
        <f t="shared" si="172"/>
        <v>1429.3974871228786</v>
      </c>
      <c r="V1245" s="6"/>
    </row>
    <row r="1246" spans="1:22">
      <c r="A1246" s="35">
        <f t="shared" si="171"/>
        <v>44248.666666666664</v>
      </c>
      <c r="C1246" s="36">
        <f t="shared" si="173"/>
        <v>2</v>
      </c>
      <c r="D1246" s="36">
        <f t="shared" si="174"/>
        <v>21</v>
      </c>
      <c r="E1246" s="36">
        <f t="shared" si="175"/>
        <v>17</v>
      </c>
      <c r="F1246" s="5">
        <v>46.845787220292429</v>
      </c>
      <c r="G1246" s="5">
        <v>30.551278449002528</v>
      </c>
      <c r="H1246" s="5">
        <v>0.14728489957847754</v>
      </c>
      <c r="I1246" s="5">
        <v>8.5457547363451181E-2</v>
      </c>
      <c r="J1246" s="5">
        <v>5.5326860315745732</v>
      </c>
      <c r="K1246" s="5">
        <f t="shared" si="176"/>
        <v>83.162494147811458</v>
      </c>
      <c r="L1246" s="5">
        <v>965.90709206668657</v>
      </c>
      <c r="M1246" s="5">
        <v>62.755476339465993</v>
      </c>
      <c r="N1246" s="5">
        <f t="shared" si="177"/>
        <v>1028.6625684061526</v>
      </c>
      <c r="O1246" s="5">
        <f t="shared" si="178"/>
        <v>1111.825062553964</v>
      </c>
      <c r="P1246" s="5"/>
      <c r="Q1246" s="5">
        <v>118.07744349024901</v>
      </c>
      <c r="R1246" s="5">
        <v>239.67659400266092</v>
      </c>
      <c r="S1246" s="5">
        <f t="shared" si="179"/>
        <v>357.7540374929099</v>
      </c>
      <c r="U1246" s="6">
        <f t="shared" si="172"/>
        <v>1469.5791000468739</v>
      </c>
      <c r="V1246" s="6"/>
    </row>
    <row r="1247" spans="1:22">
      <c r="A1247" s="35">
        <f t="shared" si="171"/>
        <v>44248.708333333336</v>
      </c>
      <c r="C1247" s="36">
        <f t="shared" si="173"/>
        <v>2</v>
      </c>
      <c r="D1247" s="36">
        <f t="shared" si="174"/>
        <v>21</v>
      </c>
      <c r="E1247" s="36">
        <f t="shared" si="175"/>
        <v>18</v>
      </c>
      <c r="F1247" s="5">
        <v>48.051377332579371</v>
      </c>
      <c r="G1247" s="5">
        <v>29.746145156573423</v>
      </c>
      <c r="H1247" s="5">
        <v>0.15769898338705676</v>
      </c>
      <c r="I1247" s="5">
        <v>8.2920036330794478E-2</v>
      </c>
      <c r="J1247" s="5">
        <v>5.4828321550058954</v>
      </c>
      <c r="K1247" s="5">
        <f t="shared" si="176"/>
        <v>83.520973663876532</v>
      </c>
      <c r="L1247" s="5">
        <v>975.26216961466389</v>
      </c>
      <c r="M1247" s="5">
        <v>62.538712366140523</v>
      </c>
      <c r="N1247" s="5">
        <f t="shared" si="177"/>
        <v>1037.8008819808044</v>
      </c>
      <c r="O1247" s="5">
        <f t="shared" si="178"/>
        <v>1121.3218556446809</v>
      </c>
      <c r="P1247" s="5"/>
      <c r="Q1247" s="5">
        <v>121.14028061004683</v>
      </c>
      <c r="R1247" s="5">
        <v>239.37365673933064</v>
      </c>
      <c r="S1247" s="5">
        <f t="shared" si="179"/>
        <v>360.51393734937744</v>
      </c>
      <c r="U1247" s="6">
        <f t="shared" si="172"/>
        <v>1481.8357929940585</v>
      </c>
      <c r="V1247" s="6"/>
    </row>
    <row r="1248" spans="1:22">
      <c r="A1248" s="35">
        <f t="shared" si="171"/>
        <v>44248.75</v>
      </c>
      <c r="C1248" s="36">
        <f t="shared" si="173"/>
        <v>2</v>
      </c>
      <c r="D1248" s="36">
        <f t="shared" si="174"/>
        <v>21</v>
      </c>
      <c r="E1248" s="36">
        <f t="shared" si="175"/>
        <v>19</v>
      </c>
      <c r="F1248" s="5">
        <v>47.36170873619259</v>
      </c>
      <c r="G1248" s="5">
        <v>29.860784100096883</v>
      </c>
      <c r="H1248" s="5">
        <v>0.1562112571286883</v>
      </c>
      <c r="I1248" s="5">
        <v>9.5166285227528791E-2</v>
      </c>
      <c r="J1248" s="5">
        <v>4.9818866504502832</v>
      </c>
      <c r="K1248" s="5">
        <f t="shared" si="176"/>
        <v>82.455757029095977</v>
      </c>
      <c r="L1248" s="5">
        <v>950.71931413316429</v>
      </c>
      <c r="M1248" s="5">
        <v>62.57463325314874</v>
      </c>
      <c r="N1248" s="5">
        <f t="shared" si="177"/>
        <v>1013.293947386313</v>
      </c>
      <c r="O1248" s="5">
        <f t="shared" si="178"/>
        <v>1095.749704415409</v>
      </c>
      <c r="P1248" s="5"/>
      <c r="Q1248" s="5">
        <v>123.07266996007699</v>
      </c>
      <c r="R1248" s="5">
        <v>233.95162312187185</v>
      </c>
      <c r="S1248" s="5">
        <f t="shared" si="179"/>
        <v>357.02429308194883</v>
      </c>
      <c r="U1248" s="6">
        <f t="shared" si="172"/>
        <v>1452.7739974973579</v>
      </c>
      <c r="V1248" s="6"/>
    </row>
    <row r="1249" spans="1:22">
      <c r="A1249" s="35">
        <f t="shared" si="171"/>
        <v>44248.791666666664</v>
      </c>
      <c r="C1249" s="36">
        <f t="shared" si="173"/>
        <v>2</v>
      </c>
      <c r="D1249" s="36">
        <f t="shared" si="174"/>
        <v>21</v>
      </c>
      <c r="E1249" s="36">
        <f t="shared" si="175"/>
        <v>20</v>
      </c>
      <c r="F1249" s="5">
        <v>47.042458392869214</v>
      </c>
      <c r="G1249" s="5">
        <v>29.401104414792023</v>
      </c>
      <c r="H1249" s="5">
        <v>0.1562112571286883</v>
      </c>
      <c r="I1249" s="5">
        <v>8.7553752129558793E-2</v>
      </c>
      <c r="J1249" s="5">
        <v>5.6121084142460536</v>
      </c>
      <c r="K1249" s="5">
        <f t="shared" si="176"/>
        <v>82.299436231165544</v>
      </c>
      <c r="L1249" s="5">
        <v>922.09901025661259</v>
      </c>
      <c r="M1249" s="5">
        <v>61.215832803217019</v>
      </c>
      <c r="N1249" s="5">
        <f t="shared" si="177"/>
        <v>983.31484305982963</v>
      </c>
      <c r="O1249" s="5">
        <f t="shared" si="178"/>
        <v>1065.6142792909952</v>
      </c>
      <c r="P1249" s="5"/>
      <c r="Q1249" s="5">
        <v>123.14271907401557</v>
      </c>
      <c r="R1249" s="5">
        <v>239.50670351038789</v>
      </c>
      <c r="S1249" s="5">
        <f t="shared" si="179"/>
        <v>362.64942258440345</v>
      </c>
      <c r="U1249" s="6">
        <f t="shared" si="172"/>
        <v>1428.2637018753987</v>
      </c>
      <c r="V1249" s="6"/>
    </row>
    <row r="1250" spans="1:22">
      <c r="A1250" s="35">
        <f t="shared" si="171"/>
        <v>44248.833333333336</v>
      </c>
      <c r="C1250" s="36">
        <f t="shared" si="173"/>
        <v>2</v>
      </c>
      <c r="D1250" s="36">
        <f t="shared" si="174"/>
        <v>21</v>
      </c>
      <c r="E1250" s="36">
        <f t="shared" si="175"/>
        <v>21</v>
      </c>
      <c r="F1250" s="5">
        <v>47.004652431159876</v>
      </c>
      <c r="G1250" s="5">
        <v>30.582747962910926</v>
      </c>
      <c r="H1250" s="5">
        <v>0.15323580461195138</v>
      </c>
      <c r="I1250" s="5">
        <v>8.8712181079249885E-2</v>
      </c>
      <c r="J1250" s="5">
        <v>5.566036555899827</v>
      </c>
      <c r="K1250" s="5">
        <f t="shared" si="176"/>
        <v>83.395384935661824</v>
      </c>
      <c r="L1250" s="5">
        <v>880.62499803254354</v>
      </c>
      <c r="M1250" s="5">
        <v>59.04076116230538</v>
      </c>
      <c r="N1250" s="5">
        <f t="shared" si="177"/>
        <v>939.66575919484887</v>
      </c>
      <c r="O1250" s="5">
        <f t="shared" si="178"/>
        <v>1023.0611441305107</v>
      </c>
      <c r="P1250" s="5"/>
      <c r="Q1250" s="5">
        <v>126.28043628112704</v>
      </c>
      <c r="R1250" s="5">
        <v>239.47600040937468</v>
      </c>
      <c r="S1250" s="5">
        <f t="shared" si="179"/>
        <v>365.75643669050169</v>
      </c>
      <c r="U1250" s="6">
        <f t="shared" si="172"/>
        <v>1388.8175808210124</v>
      </c>
      <c r="V1250" s="6"/>
    </row>
    <row r="1251" spans="1:22">
      <c r="A1251" s="35">
        <f t="shared" si="171"/>
        <v>44248.875</v>
      </c>
      <c r="C1251" s="36">
        <f t="shared" si="173"/>
        <v>2</v>
      </c>
      <c r="D1251" s="36">
        <f t="shared" si="174"/>
        <v>21</v>
      </c>
      <c r="E1251" s="36">
        <f t="shared" si="175"/>
        <v>22</v>
      </c>
      <c r="F1251" s="5">
        <v>46.298941145918732</v>
      </c>
      <c r="G1251" s="5">
        <v>29.386493569048834</v>
      </c>
      <c r="H1251" s="5">
        <v>0.14579717332010908</v>
      </c>
      <c r="I1251" s="5">
        <v>0.10443371682505748</v>
      </c>
      <c r="J1251" s="5">
        <v>5.5447197259187373</v>
      </c>
      <c r="K1251" s="5">
        <f t="shared" si="176"/>
        <v>81.480385331031471</v>
      </c>
      <c r="L1251" s="5">
        <v>814.66353850705821</v>
      </c>
      <c r="M1251" s="5">
        <v>63.162544524491828</v>
      </c>
      <c r="N1251" s="5">
        <f t="shared" si="177"/>
        <v>877.82608303155007</v>
      </c>
      <c r="O1251" s="5">
        <f t="shared" si="178"/>
        <v>959.30646836258154</v>
      </c>
      <c r="P1251" s="5"/>
      <c r="Q1251" s="5">
        <v>117.34161490586797</v>
      </c>
      <c r="R1251" s="5">
        <v>249.47702384607513</v>
      </c>
      <c r="S1251" s="5">
        <f t="shared" si="179"/>
        <v>366.81863875194313</v>
      </c>
      <c r="U1251" s="6">
        <f t="shared" si="172"/>
        <v>1326.1251071145248</v>
      </c>
      <c r="V1251" s="6"/>
    </row>
    <row r="1252" spans="1:22">
      <c r="A1252" s="35">
        <f t="shared" si="171"/>
        <v>44248.916666666664</v>
      </c>
      <c r="C1252" s="36">
        <f t="shared" si="173"/>
        <v>2</v>
      </c>
      <c r="D1252" s="36">
        <f t="shared" si="174"/>
        <v>21</v>
      </c>
      <c r="E1252" s="36">
        <f t="shared" si="175"/>
        <v>23</v>
      </c>
      <c r="F1252" s="5">
        <v>46.605589502005657</v>
      </c>
      <c r="G1252" s="5">
        <v>30.582747962910926</v>
      </c>
      <c r="H1252" s="5">
        <v>0.15026035209521446</v>
      </c>
      <c r="I1252" s="5">
        <v>9.9138041626469664E-2</v>
      </c>
      <c r="J1252" s="5">
        <v>5.4673602622776851</v>
      </c>
      <c r="K1252" s="5">
        <f t="shared" si="176"/>
        <v>82.905096120915957</v>
      </c>
      <c r="L1252" s="5">
        <v>815.37589435483994</v>
      </c>
      <c r="M1252" s="5">
        <v>58.422226090682663</v>
      </c>
      <c r="N1252" s="5">
        <f t="shared" si="177"/>
        <v>873.79812044552261</v>
      </c>
      <c r="O1252" s="5">
        <f t="shared" si="178"/>
        <v>956.70321656643853</v>
      </c>
      <c r="P1252" s="5"/>
      <c r="Q1252" s="5">
        <v>131.92301318321512</v>
      </c>
      <c r="R1252" s="5">
        <v>250</v>
      </c>
      <c r="S1252" s="5">
        <f t="shared" si="179"/>
        <v>381.92301318321512</v>
      </c>
      <c r="U1252" s="6">
        <f t="shared" si="172"/>
        <v>1338.6262297496537</v>
      </c>
      <c r="V1252" s="6"/>
    </row>
    <row r="1253" spans="1:22">
      <c r="A1253" s="35">
        <f t="shared" si="171"/>
        <v>44248.958333333336</v>
      </c>
      <c r="C1253" s="36">
        <f t="shared" si="173"/>
        <v>2</v>
      </c>
      <c r="D1253" s="36">
        <f t="shared" si="174"/>
        <v>21</v>
      </c>
      <c r="E1253" s="36">
        <f t="shared" si="175"/>
        <v>24</v>
      </c>
      <c r="F1253" s="5">
        <v>46.433362343107525</v>
      </c>
      <c r="G1253" s="5">
        <v>30.545658892947458</v>
      </c>
      <c r="H1253" s="5">
        <v>0.15026035209521446</v>
      </c>
      <c r="I1253" s="5">
        <v>9.1966814795048646E-2</v>
      </c>
      <c r="J1253" s="5">
        <v>5.1173516667817252</v>
      </c>
      <c r="K1253" s="5">
        <f t="shared" si="176"/>
        <v>82.338600069726979</v>
      </c>
      <c r="L1253" s="5">
        <v>739.99900194235772</v>
      </c>
      <c r="M1253" s="5">
        <v>53.688100913254246</v>
      </c>
      <c r="N1253" s="5">
        <f t="shared" si="177"/>
        <v>793.68710285561201</v>
      </c>
      <c r="O1253" s="5">
        <f t="shared" si="178"/>
        <v>876.02570292533903</v>
      </c>
      <c r="P1253" s="5"/>
      <c r="Q1253" s="5">
        <v>127.0147442341385</v>
      </c>
      <c r="R1253" s="5">
        <v>239.18432094974924</v>
      </c>
      <c r="S1253" s="5">
        <f t="shared" si="179"/>
        <v>366.19906518388774</v>
      </c>
      <c r="U1253" s="6">
        <f t="shared" si="172"/>
        <v>1242.2247681092267</v>
      </c>
      <c r="V1253" s="6"/>
    </row>
    <row r="1254" spans="1:22">
      <c r="A1254" s="35">
        <f t="shared" si="171"/>
        <v>44249</v>
      </c>
      <c r="C1254" s="36">
        <f t="shared" si="173"/>
        <v>2</v>
      </c>
      <c r="D1254" s="36">
        <f t="shared" si="174"/>
        <v>22</v>
      </c>
      <c r="E1254" s="36">
        <f t="shared" si="175"/>
        <v>1</v>
      </c>
      <c r="F1254" s="5">
        <v>35.074771180654977</v>
      </c>
      <c r="G1254" s="5">
        <v>30.500702444506885</v>
      </c>
      <c r="H1254" s="5">
        <v>0.15026035209521446</v>
      </c>
      <c r="I1254" s="5">
        <v>8.5016241096902201E-2</v>
      </c>
      <c r="J1254" s="5">
        <v>4.9409720896801268</v>
      </c>
      <c r="K1254" s="5">
        <f t="shared" si="176"/>
        <v>70.751722308034118</v>
      </c>
      <c r="L1254" s="5">
        <v>703.3712266119951</v>
      </c>
      <c r="M1254" s="5">
        <v>51.452335359811464</v>
      </c>
      <c r="N1254" s="5">
        <f t="shared" si="177"/>
        <v>754.82356197180661</v>
      </c>
      <c r="O1254" s="5">
        <f t="shared" si="178"/>
        <v>825.57528427984073</v>
      </c>
      <c r="P1254" s="5"/>
      <c r="Q1254" s="5">
        <v>125.06061550392052</v>
      </c>
      <c r="R1254" s="5">
        <v>244.75591034694506</v>
      </c>
      <c r="S1254" s="5">
        <f t="shared" si="179"/>
        <v>369.81652585086556</v>
      </c>
      <c r="U1254" s="6">
        <f t="shared" si="172"/>
        <v>1195.3918101307063</v>
      </c>
      <c r="V1254" s="6"/>
    </row>
    <row r="1255" spans="1:22">
      <c r="A1255" s="35">
        <f t="shared" si="171"/>
        <v>44249.041666666664</v>
      </c>
      <c r="C1255" s="36">
        <f t="shared" si="173"/>
        <v>2</v>
      </c>
      <c r="D1255" s="36">
        <f t="shared" si="174"/>
        <v>22</v>
      </c>
      <c r="E1255" s="36">
        <f t="shared" si="175"/>
        <v>2</v>
      </c>
      <c r="F1255" s="5">
        <v>20.873091525971407</v>
      </c>
      <c r="G1255" s="5">
        <v>30.545658892947458</v>
      </c>
      <c r="H1255" s="5">
        <v>0.15472353087031984</v>
      </c>
      <c r="I1255" s="5">
        <v>9.4945632094254329E-2</v>
      </c>
      <c r="J1255" s="5">
        <v>5.1905852923619209</v>
      </c>
      <c r="K1255" s="5">
        <f t="shared" si="176"/>
        <v>56.859004874245358</v>
      </c>
      <c r="L1255" s="5">
        <v>682.06777080178858</v>
      </c>
      <c r="M1255" s="5">
        <v>49.686018640027861</v>
      </c>
      <c r="N1255" s="5">
        <f t="shared" si="177"/>
        <v>731.75378944181648</v>
      </c>
      <c r="O1255" s="5">
        <f t="shared" si="178"/>
        <v>788.61279431606181</v>
      </c>
      <c r="P1255" s="5"/>
      <c r="Q1255" s="5">
        <v>124.46882126547378</v>
      </c>
      <c r="R1255" s="5">
        <v>239.39003172653767</v>
      </c>
      <c r="S1255" s="5">
        <f t="shared" si="179"/>
        <v>363.85885299201146</v>
      </c>
      <c r="U1255" s="6">
        <f t="shared" si="172"/>
        <v>1152.4716473080732</v>
      </c>
      <c r="V1255" s="6"/>
    </row>
    <row r="1256" spans="1:22">
      <c r="A1256" s="35">
        <f t="shared" si="171"/>
        <v>44249.083333333336</v>
      </c>
      <c r="C1256" s="36">
        <f t="shared" si="173"/>
        <v>2</v>
      </c>
      <c r="D1256" s="36">
        <f t="shared" si="174"/>
        <v>22</v>
      </c>
      <c r="E1256" s="36">
        <f t="shared" si="175"/>
        <v>3</v>
      </c>
      <c r="F1256" s="5">
        <v>20.507633896114385</v>
      </c>
      <c r="G1256" s="5">
        <v>30.375948300084293</v>
      </c>
      <c r="H1256" s="5">
        <v>0.15472353087031984</v>
      </c>
      <c r="I1256" s="5">
        <v>0.10095842997598425</v>
      </c>
      <c r="J1256" s="5">
        <v>5.552627582202045</v>
      </c>
      <c r="K1256" s="5">
        <f t="shared" si="176"/>
        <v>56.691891739247019</v>
      </c>
      <c r="L1256" s="5">
        <v>681.29304571241096</v>
      </c>
      <c r="M1256" s="5">
        <v>50.501051179731654</v>
      </c>
      <c r="N1256" s="5">
        <f t="shared" si="177"/>
        <v>731.79409689214265</v>
      </c>
      <c r="O1256" s="5">
        <f t="shared" si="178"/>
        <v>788.48598863138966</v>
      </c>
      <c r="P1256" s="5"/>
      <c r="Q1256" s="5">
        <v>125.38912169342564</v>
      </c>
      <c r="R1256" s="5">
        <v>244.78866032135909</v>
      </c>
      <c r="S1256" s="5">
        <f t="shared" si="179"/>
        <v>370.17778201478473</v>
      </c>
      <c r="U1256" s="6">
        <f t="shared" si="172"/>
        <v>1158.6637706461743</v>
      </c>
      <c r="V1256" s="6"/>
    </row>
    <row r="1257" spans="1:22">
      <c r="A1257" s="35">
        <f t="shared" si="171"/>
        <v>44249.125</v>
      </c>
      <c r="C1257" s="36">
        <f t="shared" si="173"/>
        <v>2</v>
      </c>
      <c r="D1257" s="36">
        <f t="shared" si="174"/>
        <v>22</v>
      </c>
      <c r="E1257" s="36">
        <f t="shared" si="175"/>
        <v>4</v>
      </c>
      <c r="F1257" s="5">
        <v>42.648565509760722</v>
      </c>
      <c r="G1257" s="5">
        <v>30.526552402360213</v>
      </c>
      <c r="H1257" s="5">
        <v>0.15174807835358289</v>
      </c>
      <c r="I1257" s="5">
        <v>9.6821183727087479E-2</v>
      </c>
      <c r="J1257" s="5">
        <v>0.87427104102961906</v>
      </c>
      <c r="K1257" s="5">
        <f t="shared" si="176"/>
        <v>74.297958215231219</v>
      </c>
      <c r="L1257" s="5">
        <v>684.30586550443547</v>
      </c>
      <c r="M1257" s="5">
        <v>51.292549345188675</v>
      </c>
      <c r="N1257" s="5">
        <f t="shared" si="177"/>
        <v>735.59841484962419</v>
      </c>
      <c r="O1257" s="5">
        <f t="shared" si="178"/>
        <v>809.89637306485542</v>
      </c>
      <c r="P1257" s="5"/>
      <c r="Q1257" s="5">
        <v>125.34564293304996</v>
      </c>
      <c r="R1257" s="5">
        <v>244.73544161293623</v>
      </c>
      <c r="S1257" s="5">
        <f t="shared" si="179"/>
        <v>370.08108454598619</v>
      </c>
      <c r="U1257" s="6">
        <f t="shared" si="172"/>
        <v>1179.9774576108416</v>
      </c>
      <c r="V1257" s="6"/>
    </row>
    <row r="1258" spans="1:22">
      <c r="A1258" s="35">
        <f t="shared" si="171"/>
        <v>44249.166666666664</v>
      </c>
      <c r="C1258" s="36">
        <f t="shared" si="173"/>
        <v>2</v>
      </c>
      <c r="D1258" s="36">
        <f t="shared" si="174"/>
        <v>22</v>
      </c>
      <c r="E1258" s="36">
        <f t="shared" si="175"/>
        <v>5</v>
      </c>
      <c r="F1258" s="5">
        <v>46.004894777068259</v>
      </c>
      <c r="G1258" s="5">
        <v>29.48876948925114</v>
      </c>
      <c r="H1258" s="5">
        <v>0.1562112571286883</v>
      </c>
      <c r="I1258" s="5">
        <v>0.10095842997598425</v>
      </c>
      <c r="J1258" s="5">
        <v>5.3387716427143364</v>
      </c>
      <c r="K1258" s="5">
        <f t="shared" si="176"/>
        <v>81.089605596138412</v>
      </c>
      <c r="L1258" s="5">
        <v>704.48433737259541</v>
      </c>
      <c r="M1258" s="5">
        <v>52.429631216690332</v>
      </c>
      <c r="N1258" s="5">
        <f t="shared" si="177"/>
        <v>756.91396858928579</v>
      </c>
      <c r="O1258" s="5">
        <f t="shared" si="178"/>
        <v>838.00357418542421</v>
      </c>
      <c r="P1258" s="5"/>
      <c r="Q1258" s="5">
        <v>126.43985840250454</v>
      </c>
      <c r="R1258" s="5">
        <v>244.63002763279087</v>
      </c>
      <c r="S1258" s="5">
        <f t="shared" si="179"/>
        <v>371.06988603529544</v>
      </c>
      <c r="U1258" s="6">
        <f t="shared" si="172"/>
        <v>1209.0734602207197</v>
      </c>
      <c r="V1258" s="6"/>
    </row>
    <row r="1259" spans="1:22">
      <c r="A1259" s="35">
        <f t="shared" si="171"/>
        <v>44249.208333333336</v>
      </c>
      <c r="C1259" s="36">
        <f t="shared" si="173"/>
        <v>2</v>
      </c>
      <c r="D1259" s="36">
        <f t="shared" si="174"/>
        <v>22</v>
      </c>
      <c r="E1259" s="36">
        <f t="shared" si="175"/>
        <v>6</v>
      </c>
      <c r="F1259" s="5">
        <v>46.36195108210098</v>
      </c>
      <c r="G1259" s="5">
        <v>30.507445911772965</v>
      </c>
      <c r="H1259" s="5">
        <v>0.148772625836846</v>
      </c>
      <c r="I1259" s="5">
        <v>9.7979612676778571E-2</v>
      </c>
      <c r="J1259" s="5">
        <v>0.66007128170350571</v>
      </c>
      <c r="K1259" s="5">
        <f t="shared" si="176"/>
        <v>77.776220514091079</v>
      </c>
      <c r="L1259" s="5">
        <v>754.01529263983514</v>
      </c>
      <c r="M1259" s="5">
        <v>55.019651035110741</v>
      </c>
      <c r="N1259" s="5">
        <f t="shared" si="177"/>
        <v>809.03494367494591</v>
      </c>
      <c r="O1259" s="5">
        <f t="shared" si="178"/>
        <v>886.81116418903696</v>
      </c>
      <c r="P1259" s="5"/>
      <c r="Q1259" s="5">
        <v>129.01718269810726</v>
      </c>
      <c r="R1259" s="5">
        <v>245.16221471701974</v>
      </c>
      <c r="S1259" s="5">
        <f t="shared" si="179"/>
        <v>374.17939741512703</v>
      </c>
      <c r="U1259" s="6">
        <f t="shared" si="172"/>
        <v>1260.990561604164</v>
      </c>
      <c r="V1259" s="6"/>
    </row>
    <row r="1260" spans="1:22">
      <c r="A1260" s="35">
        <f t="shared" si="171"/>
        <v>44249.25</v>
      </c>
      <c r="C1260" s="36">
        <f t="shared" si="173"/>
        <v>2</v>
      </c>
      <c r="D1260" s="36">
        <f t="shared" si="174"/>
        <v>22</v>
      </c>
      <c r="E1260" s="36">
        <f t="shared" si="175"/>
        <v>7</v>
      </c>
      <c r="F1260" s="5">
        <v>45.904078879176673</v>
      </c>
      <c r="G1260" s="5">
        <v>29.556204161912</v>
      </c>
      <c r="H1260" s="5">
        <v>0.15769898338705676</v>
      </c>
      <c r="I1260" s="5">
        <v>0.11601800632196835</v>
      </c>
      <c r="J1260" s="5">
        <v>2.2258268257984</v>
      </c>
      <c r="K1260" s="5">
        <f t="shared" si="176"/>
        <v>77.959826856596095</v>
      </c>
      <c r="L1260" s="5">
        <v>792.74960328414898</v>
      </c>
      <c r="M1260" s="5">
        <v>63.099373309408399</v>
      </c>
      <c r="N1260" s="5">
        <f t="shared" si="177"/>
        <v>855.84897659355738</v>
      </c>
      <c r="O1260" s="5">
        <f t="shared" si="178"/>
        <v>933.8088034501535</v>
      </c>
      <c r="P1260" s="5"/>
      <c r="Q1260" s="5">
        <v>116.85851756836041</v>
      </c>
      <c r="R1260" s="5">
        <v>249.81168764711902</v>
      </c>
      <c r="S1260" s="5">
        <f t="shared" si="179"/>
        <v>366.67020521547943</v>
      </c>
      <c r="U1260" s="6">
        <f t="shared" si="172"/>
        <v>1300.479008665633</v>
      </c>
      <c r="V1260" s="6"/>
    </row>
    <row r="1261" spans="1:22">
      <c r="A1261" s="35">
        <f t="shared" si="171"/>
        <v>44249.291666666664</v>
      </c>
      <c r="C1261" s="36">
        <f t="shared" si="173"/>
        <v>2</v>
      </c>
      <c r="D1261" s="36">
        <f t="shared" si="174"/>
        <v>22</v>
      </c>
      <c r="E1261" s="36">
        <f t="shared" si="175"/>
        <v>8</v>
      </c>
      <c r="F1261" s="5">
        <v>46.529977578586958</v>
      </c>
      <c r="G1261" s="5">
        <v>29.462919531397812</v>
      </c>
      <c r="H1261" s="5">
        <v>0.15026035209521446</v>
      </c>
      <c r="I1261" s="5">
        <v>0.1039924105585085</v>
      </c>
      <c r="J1261" s="5">
        <v>2.0766090159307709</v>
      </c>
      <c r="K1261" s="5">
        <f t="shared" si="176"/>
        <v>78.323758888569259</v>
      </c>
      <c r="L1261" s="5">
        <v>859.69455800611161</v>
      </c>
      <c r="M1261" s="5">
        <v>62.292220762187547</v>
      </c>
      <c r="N1261" s="5">
        <f t="shared" si="177"/>
        <v>921.98677876829913</v>
      </c>
      <c r="O1261" s="5">
        <f t="shared" si="178"/>
        <v>1000.3105376568684</v>
      </c>
      <c r="P1261" s="5"/>
      <c r="Q1261" s="5">
        <v>124.40812121025951</v>
      </c>
      <c r="R1261" s="5">
        <v>245.11308975539862</v>
      </c>
      <c r="S1261" s="5">
        <f t="shared" si="179"/>
        <v>369.52121096565816</v>
      </c>
      <c r="U1261" s="6">
        <f t="shared" si="172"/>
        <v>1369.8317486225264</v>
      </c>
      <c r="V1261" s="6"/>
    </row>
    <row r="1262" spans="1:22">
      <c r="A1262" s="35">
        <f t="shared" si="171"/>
        <v>44249.333333333336</v>
      </c>
      <c r="C1262" s="36">
        <f t="shared" si="173"/>
        <v>2</v>
      </c>
      <c r="D1262" s="36">
        <f t="shared" si="174"/>
        <v>22</v>
      </c>
      <c r="E1262" s="36">
        <f t="shared" si="175"/>
        <v>9</v>
      </c>
      <c r="F1262" s="5">
        <v>46.819823285025286</v>
      </c>
      <c r="G1262" s="5">
        <v>30.514189379039053</v>
      </c>
      <c r="H1262" s="5">
        <v>0.15026035209521446</v>
      </c>
      <c r="I1262" s="5">
        <v>0.10095842997598425</v>
      </c>
      <c r="J1262" s="5">
        <v>2.2663975667301521</v>
      </c>
      <c r="K1262" s="5">
        <f t="shared" si="176"/>
        <v>79.8516290128657</v>
      </c>
      <c r="L1262" s="5">
        <v>850.67588726578219</v>
      </c>
      <c r="M1262" s="5">
        <v>63.763738478248492</v>
      </c>
      <c r="N1262" s="5">
        <f t="shared" si="177"/>
        <v>914.43962574403065</v>
      </c>
      <c r="O1262" s="5">
        <f t="shared" si="178"/>
        <v>994.29125475689636</v>
      </c>
      <c r="P1262" s="5"/>
      <c r="Q1262" s="5">
        <v>124.43469156382241</v>
      </c>
      <c r="R1262" s="5">
        <v>233.80527167370892</v>
      </c>
      <c r="S1262" s="5">
        <f t="shared" si="179"/>
        <v>358.23996323753136</v>
      </c>
      <c r="U1262" s="6">
        <f t="shared" si="172"/>
        <v>1352.5312179944276</v>
      </c>
      <c r="V1262" s="6"/>
    </row>
    <row r="1263" spans="1:22">
      <c r="A1263" s="35">
        <f t="shared" si="171"/>
        <v>44249.375</v>
      </c>
      <c r="C1263" s="36">
        <f t="shared" si="173"/>
        <v>2</v>
      </c>
      <c r="D1263" s="36">
        <f t="shared" si="174"/>
        <v>22</v>
      </c>
      <c r="E1263" s="36">
        <f t="shared" si="175"/>
        <v>10</v>
      </c>
      <c r="F1263" s="5">
        <v>41.245544264102755</v>
      </c>
      <c r="G1263" s="5">
        <v>30.477100309075581</v>
      </c>
      <c r="H1263" s="5">
        <v>0.1413339945450037</v>
      </c>
      <c r="I1263" s="5">
        <v>0.44809135039717563</v>
      </c>
      <c r="J1263" s="5">
        <v>4.2086358338781658</v>
      </c>
      <c r="K1263" s="5">
        <f t="shared" si="176"/>
        <v>76.52070575199869</v>
      </c>
      <c r="L1263" s="5">
        <v>840.21858270686369</v>
      </c>
      <c r="M1263" s="5">
        <v>63.698089960612783</v>
      </c>
      <c r="N1263" s="5">
        <f t="shared" si="177"/>
        <v>903.91667266747652</v>
      </c>
      <c r="O1263" s="5">
        <f t="shared" si="178"/>
        <v>980.43737841947518</v>
      </c>
      <c r="P1263" s="5"/>
      <c r="Q1263" s="5">
        <v>118.08558480562957</v>
      </c>
      <c r="R1263" s="5">
        <v>239.13110224132635</v>
      </c>
      <c r="S1263" s="5">
        <f t="shared" si="179"/>
        <v>357.21668704695594</v>
      </c>
      <c r="U1263" s="6">
        <f t="shared" si="172"/>
        <v>1337.6540654664311</v>
      </c>
      <c r="V1263" s="6"/>
    </row>
    <row r="1264" spans="1:22">
      <c r="A1264" s="35">
        <f t="shared" si="171"/>
        <v>44249.416666666664</v>
      </c>
      <c r="C1264" s="36">
        <f t="shared" si="173"/>
        <v>2</v>
      </c>
      <c r="D1264" s="36">
        <f t="shared" si="174"/>
        <v>22</v>
      </c>
      <c r="E1264" s="36">
        <f t="shared" si="175"/>
        <v>11</v>
      </c>
      <c r="F1264" s="5">
        <v>41.329557512345751</v>
      </c>
      <c r="G1264" s="5">
        <v>30.25568980050576</v>
      </c>
      <c r="H1264" s="5">
        <v>0.13835854202826678</v>
      </c>
      <c r="I1264" s="5">
        <v>0.11000520844023842</v>
      </c>
      <c r="J1264" s="5">
        <v>3.6654004891987784</v>
      </c>
      <c r="K1264" s="5">
        <f t="shared" si="176"/>
        <v>75.499011552518795</v>
      </c>
      <c r="L1264" s="5">
        <v>836.14212374359909</v>
      </c>
      <c r="M1264" s="5">
        <v>63.890080908415349</v>
      </c>
      <c r="N1264" s="5">
        <f t="shared" si="177"/>
        <v>900.03220465201446</v>
      </c>
      <c r="O1264" s="5">
        <f t="shared" si="178"/>
        <v>975.53121620453328</v>
      </c>
      <c r="P1264" s="5"/>
      <c r="Q1264" s="5">
        <v>131.70320389464919</v>
      </c>
      <c r="R1264" s="5">
        <v>239.42482857435269</v>
      </c>
      <c r="S1264" s="5">
        <f t="shared" si="179"/>
        <v>371.12803246900188</v>
      </c>
      <c r="U1264" s="6">
        <f t="shared" si="172"/>
        <v>1346.6592486735351</v>
      </c>
      <c r="V1264" s="6"/>
    </row>
    <row r="1265" spans="1:22">
      <c r="A1265" s="35">
        <f t="shared" si="171"/>
        <v>44249.458333333336</v>
      </c>
      <c r="C1265" s="36">
        <f t="shared" si="173"/>
        <v>2</v>
      </c>
      <c r="D1265" s="36">
        <f t="shared" si="174"/>
        <v>22</v>
      </c>
      <c r="E1265" s="36">
        <f t="shared" si="175"/>
        <v>12</v>
      </c>
      <c r="F1265" s="5">
        <v>40.460020393030781</v>
      </c>
      <c r="G1265" s="5">
        <v>30.091598763697668</v>
      </c>
      <c r="H1265" s="5">
        <v>0.14579717332010908</v>
      </c>
      <c r="I1265" s="5">
        <v>0.10934324904041498</v>
      </c>
      <c r="J1265" s="5">
        <v>5.7798924953875357</v>
      </c>
      <c r="K1265" s="5">
        <f t="shared" si="176"/>
        <v>76.586652074476518</v>
      </c>
      <c r="L1265" s="5">
        <v>838.82744161406015</v>
      </c>
      <c r="M1265" s="5">
        <v>63.170424516974769</v>
      </c>
      <c r="N1265" s="5">
        <f t="shared" si="177"/>
        <v>901.99786613103493</v>
      </c>
      <c r="O1265" s="5">
        <f t="shared" si="178"/>
        <v>978.58451820551147</v>
      </c>
      <c r="P1265" s="5"/>
      <c r="Q1265" s="5">
        <v>126.09685929287417</v>
      </c>
      <c r="R1265" s="5">
        <v>223.47674849286761</v>
      </c>
      <c r="S1265" s="5">
        <f t="shared" si="179"/>
        <v>349.57360778574179</v>
      </c>
      <c r="U1265" s="6">
        <f t="shared" si="172"/>
        <v>1328.1581259912532</v>
      </c>
      <c r="V1265" s="6"/>
    </row>
    <row r="1266" spans="1:22">
      <c r="A1266" s="35">
        <f t="shared" si="171"/>
        <v>44249.5</v>
      </c>
      <c r="C1266" s="36">
        <f t="shared" si="173"/>
        <v>2</v>
      </c>
      <c r="D1266" s="36">
        <f t="shared" si="174"/>
        <v>22</v>
      </c>
      <c r="E1266" s="36">
        <f t="shared" si="175"/>
        <v>13</v>
      </c>
      <c r="F1266" s="5">
        <v>40.770869411529851</v>
      </c>
      <c r="G1266" s="5">
        <v>30.06574880584434</v>
      </c>
      <c r="H1266" s="5">
        <v>0.13984626828663524</v>
      </c>
      <c r="I1266" s="5">
        <v>0.10768835054085624</v>
      </c>
      <c r="J1266" s="5">
        <v>5.8073980824599101</v>
      </c>
      <c r="K1266" s="5">
        <f t="shared" si="176"/>
        <v>76.891550918661594</v>
      </c>
      <c r="L1266" s="5">
        <v>823.10141278830099</v>
      </c>
      <c r="M1266" s="5">
        <v>58.966442085736652</v>
      </c>
      <c r="N1266" s="5">
        <f t="shared" si="177"/>
        <v>882.06785487403761</v>
      </c>
      <c r="O1266" s="5">
        <f t="shared" si="178"/>
        <v>958.95940579269916</v>
      </c>
      <c r="P1266" s="5"/>
      <c r="Q1266" s="5">
        <v>123.06783898670191</v>
      </c>
      <c r="R1266" s="5">
        <v>208.03308868322685</v>
      </c>
      <c r="S1266" s="5">
        <f t="shared" si="179"/>
        <v>331.10092766992875</v>
      </c>
      <c r="U1266" s="6">
        <f t="shared" si="172"/>
        <v>1290.060333462628</v>
      </c>
      <c r="V1266" s="6"/>
    </row>
    <row r="1267" spans="1:22">
      <c r="A1267" s="35">
        <f t="shared" si="171"/>
        <v>44249.541666666664</v>
      </c>
      <c r="C1267" s="36">
        <f t="shared" si="173"/>
        <v>2</v>
      </c>
      <c r="D1267" s="36">
        <f t="shared" si="174"/>
        <v>22</v>
      </c>
      <c r="E1267" s="36">
        <f t="shared" si="175"/>
        <v>14</v>
      </c>
      <c r="F1267" s="5">
        <v>44.089392717128042</v>
      </c>
      <c r="G1267" s="5">
        <v>30.256813711716774</v>
      </c>
      <c r="H1267" s="5">
        <v>0.14579717332010908</v>
      </c>
      <c r="I1267" s="5">
        <v>0.11166010693979711</v>
      </c>
      <c r="J1267" s="5">
        <v>5.5220276165840279</v>
      </c>
      <c r="K1267" s="5">
        <f t="shared" si="176"/>
        <v>80.125691325688749</v>
      </c>
      <c r="L1267" s="5">
        <v>804.24779008320206</v>
      </c>
      <c r="M1267" s="5">
        <v>57.94950938802112</v>
      </c>
      <c r="N1267" s="5">
        <f t="shared" si="177"/>
        <v>862.19729947122323</v>
      </c>
      <c r="O1267" s="5">
        <f t="shared" si="178"/>
        <v>942.32299079691199</v>
      </c>
      <c r="P1267" s="5"/>
      <c r="Q1267" s="5">
        <v>119.20789126001667</v>
      </c>
      <c r="R1267" s="5">
        <v>213.22907681136118</v>
      </c>
      <c r="S1267" s="5">
        <f t="shared" si="179"/>
        <v>332.43696807137786</v>
      </c>
      <c r="U1267" s="6">
        <f t="shared" si="172"/>
        <v>1274.7599588682899</v>
      </c>
      <c r="V1267" s="6"/>
    </row>
    <row r="1268" spans="1:22">
      <c r="A1268" s="35">
        <f t="shared" si="171"/>
        <v>44249.583333333336</v>
      </c>
      <c r="C1268" s="36">
        <f t="shared" si="173"/>
        <v>2</v>
      </c>
      <c r="D1268" s="36">
        <f t="shared" si="174"/>
        <v>22</v>
      </c>
      <c r="E1268" s="36">
        <f t="shared" si="175"/>
        <v>15</v>
      </c>
      <c r="F1268" s="5">
        <v>44.551465582464495</v>
      </c>
      <c r="G1268" s="5">
        <v>30.060129249789263</v>
      </c>
      <c r="H1268" s="5">
        <v>0.14579717332010908</v>
      </c>
      <c r="I1268" s="5">
        <v>0.10608861532461622</v>
      </c>
      <c r="J1268" s="5">
        <v>5.470454640823327</v>
      </c>
      <c r="K1268" s="5">
        <f t="shared" si="176"/>
        <v>80.33393526172182</v>
      </c>
      <c r="L1268" s="5">
        <v>804.38136337447406</v>
      </c>
      <c r="M1268" s="5">
        <v>58.249262996848366</v>
      </c>
      <c r="N1268" s="5">
        <f t="shared" si="177"/>
        <v>862.63062637132248</v>
      </c>
      <c r="O1268" s="5">
        <f t="shared" si="178"/>
        <v>942.96456163304424</v>
      </c>
      <c r="P1268" s="5"/>
      <c r="Q1268" s="5">
        <v>117.43371628802024</v>
      </c>
      <c r="R1268" s="5">
        <v>233.2505689820704</v>
      </c>
      <c r="S1268" s="5">
        <f t="shared" si="179"/>
        <v>350.68428527009064</v>
      </c>
      <c r="U1268" s="6">
        <f t="shared" si="172"/>
        <v>1293.6488469031349</v>
      </c>
      <c r="V1268" s="6"/>
    </row>
    <row r="1269" spans="1:22">
      <c r="A1269" s="35">
        <f t="shared" si="171"/>
        <v>44249.625</v>
      </c>
      <c r="C1269" s="36">
        <f t="shared" si="173"/>
        <v>2</v>
      </c>
      <c r="D1269" s="36">
        <f t="shared" si="174"/>
        <v>22</v>
      </c>
      <c r="E1269" s="36">
        <f t="shared" si="175"/>
        <v>16</v>
      </c>
      <c r="F1269" s="5">
        <v>44.942127186794409</v>
      </c>
      <c r="G1269" s="5">
        <v>30.14667041303737</v>
      </c>
      <c r="H1269" s="5">
        <v>0.14430944706174062</v>
      </c>
      <c r="I1269" s="5">
        <v>0.11232206633962061</v>
      </c>
      <c r="J1269" s="5">
        <v>5.5127444809471022</v>
      </c>
      <c r="K1269" s="5">
        <f t="shared" si="176"/>
        <v>80.858173594180244</v>
      </c>
      <c r="L1269" s="5">
        <v>833.19262758595539</v>
      </c>
      <c r="M1269" s="5">
        <v>60.580404698554339</v>
      </c>
      <c r="N1269" s="5">
        <f t="shared" si="177"/>
        <v>893.77303228450978</v>
      </c>
      <c r="O1269" s="5">
        <f t="shared" si="178"/>
        <v>974.63120587869003</v>
      </c>
      <c r="P1269" s="5"/>
      <c r="Q1269" s="5">
        <v>116.69336961828992</v>
      </c>
      <c r="R1269" s="5">
        <v>239.59778937672701</v>
      </c>
      <c r="S1269" s="5">
        <f t="shared" si="179"/>
        <v>356.29115899501693</v>
      </c>
      <c r="U1269" s="6">
        <f t="shared" si="172"/>
        <v>1330.922364873707</v>
      </c>
      <c r="V1269" s="6"/>
    </row>
    <row r="1270" spans="1:22">
      <c r="A1270" s="35">
        <f t="shared" si="171"/>
        <v>44249.666666666664</v>
      </c>
      <c r="C1270" s="36">
        <f t="shared" si="173"/>
        <v>2</v>
      </c>
      <c r="D1270" s="36">
        <f t="shared" si="174"/>
        <v>22</v>
      </c>
      <c r="E1270" s="36">
        <f t="shared" si="175"/>
        <v>17</v>
      </c>
      <c r="F1270" s="5">
        <v>44.912722549909361</v>
      </c>
      <c r="G1270" s="5">
        <v>30.456869907277323</v>
      </c>
      <c r="H1270" s="5">
        <v>0.14579717332010908</v>
      </c>
      <c r="I1270" s="5">
        <v>0.44737422771403351</v>
      </c>
      <c r="J1270" s="5">
        <v>5.7087217888377673</v>
      </c>
      <c r="K1270" s="5">
        <f t="shared" si="176"/>
        <v>81.671485647058589</v>
      </c>
      <c r="L1270" s="5">
        <v>877.3024860911255</v>
      </c>
      <c r="M1270" s="5">
        <v>62.683634565449545</v>
      </c>
      <c r="N1270" s="5">
        <f t="shared" si="177"/>
        <v>939.98612065657505</v>
      </c>
      <c r="O1270" s="5">
        <f t="shared" si="178"/>
        <v>1021.6576063036337</v>
      </c>
      <c r="P1270" s="5"/>
      <c r="Q1270" s="5">
        <v>120.22964212884513</v>
      </c>
      <c r="R1270" s="5">
        <v>222.91795205442736</v>
      </c>
      <c r="S1270" s="5">
        <f t="shared" si="179"/>
        <v>343.14759418327247</v>
      </c>
      <c r="U1270" s="6">
        <f t="shared" si="172"/>
        <v>1364.8052004869062</v>
      </c>
      <c r="V1270" s="6"/>
    </row>
    <row r="1271" spans="1:22">
      <c r="A1271" s="35">
        <f t="shared" si="171"/>
        <v>44249.708333333336</v>
      </c>
      <c r="C1271" s="36">
        <f t="shared" si="173"/>
        <v>2</v>
      </c>
      <c r="D1271" s="36">
        <f t="shared" si="174"/>
        <v>22</v>
      </c>
      <c r="E1271" s="36">
        <f t="shared" si="175"/>
        <v>18</v>
      </c>
      <c r="F1271" s="5">
        <v>45.261377530117784</v>
      </c>
      <c r="G1271" s="5">
        <v>30.379320033717335</v>
      </c>
      <c r="H1271" s="5">
        <v>0.15174807835358289</v>
      </c>
      <c r="I1271" s="5">
        <v>0.44809135039717563</v>
      </c>
      <c r="J1271" s="5">
        <v>5.7406970338094023</v>
      </c>
      <c r="K1271" s="5">
        <f t="shared" si="176"/>
        <v>81.981234026395271</v>
      </c>
      <c r="L1271" s="5">
        <v>892.70497072247042</v>
      </c>
      <c r="M1271" s="5">
        <v>62.688589170554131</v>
      </c>
      <c r="N1271" s="5">
        <f t="shared" si="177"/>
        <v>955.39355989302453</v>
      </c>
      <c r="O1271" s="5">
        <f t="shared" si="178"/>
        <v>1037.3747939194197</v>
      </c>
      <c r="P1271" s="5"/>
      <c r="Q1271" s="5">
        <v>126.27681305109574</v>
      </c>
      <c r="R1271" s="5">
        <v>213.21372526085455</v>
      </c>
      <c r="S1271" s="5">
        <f t="shared" si="179"/>
        <v>339.49053831195027</v>
      </c>
      <c r="U1271" s="6">
        <f t="shared" si="172"/>
        <v>1376.8653322313701</v>
      </c>
      <c r="V1271" s="6"/>
    </row>
    <row r="1272" spans="1:22">
      <c r="A1272" s="35">
        <f t="shared" si="171"/>
        <v>44249.75</v>
      </c>
      <c r="C1272" s="36">
        <f t="shared" si="173"/>
        <v>2</v>
      </c>
      <c r="D1272" s="36">
        <f t="shared" si="174"/>
        <v>22</v>
      </c>
      <c r="E1272" s="36">
        <f t="shared" si="175"/>
        <v>19</v>
      </c>
      <c r="F1272" s="5">
        <v>45.286581504590679</v>
      </c>
      <c r="G1272" s="5">
        <v>30.418656926102837</v>
      </c>
      <c r="H1272" s="5">
        <v>0.15026035209521446</v>
      </c>
      <c r="I1272" s="5">
        <v>0.11370114842258616</v>
      </c>
      <c r="J1272" s="5">
        <v>4.3355053542494915</v>
      </c>
      <c r="K1272" s="5">
        <f t="shared" si="176"/>
        <v>80.304705285460813</v>
      </c>
      <c r="L1272" s="5">
        <v>882.2565710496367</v>
      </c>
      <c r="M1272" s="5">
        <v>63.060184553397811</v>
      </c>
      <c r="N1272" s="5">
        <f t="shared" si="177"/>
        <v>945.31675560303449</v>
      </c>
      <c r="O1272" s="5">
        <f t="shared" si="178"/>
        <v>1025.6214608884952</v>
      </c>
      <c r="P1272" s="5"/>
      <c r="Q1272" s="5">
        <v>131.34571186489359</v>
      </c>
      <c r="R1272" s="5">
        <v>233.66199053564728</v>
      </c>
      <c r="S1272" s="5">
        <f t="shared" si="179"/>
        <v>365.00770240054089</v>
      </c>
      <c r="U1272" s="6">
        <f t="shared" si="172"/>
        <v>1390.6291632890361</v>
      </c>
      <c r="V1272" s="6"/>
    </row>
    <row r="1273" spans="1:22">
      <c r="A1273" s="35">
        <f t="shared" si="171"/>
        <v>44249.791666666664</v>
      </c>
      <c r="C1273" s="36">
        <f t="shared" si="173"/>
        <v>2</v>
      </c>
      <c r="D1273" s="36">
        <f t="shared" si="174"/>
        <v>22</v>
      </c>
      <c r="E1273" s="36">
        <f t="shared" si="175"/>
        <v>20</v>
      </c>
      <c r="F1273" s="5">
        <v>44.664883467592539</v>
      </c>
      <c r="G1273" s="5">
        <v>30.45799381848834</v>
      </c>
      <c r="H1273" s="5">
        <v>0.15918670964542522</v>
      </c>
      <c r="I1273" s="5">
        <v>0.12506478478622257</v>
      </c>
      <c r="J1273" s="5">
        <v>5.4047850516880338</v>
      </c>
      <c r="K1273" s="5">
        <f t="shared" si="176"/>
        <v>80.81191383220056</v>
      </c>
      <c r="L1273" s="5">
        <v>861.73872407846704</v>
      </c>
      <c r="M1273" s="5">
        <v>62.684873216725698</v>
      </c>
      <c r="N1273" s="5">
        <f t="shared" si="177"/>
        <v>924.42359729519274</v>
      </c>
      <c r="O1273" s="5">
        <f t="shared" si="178"/>
        <v>1005.2355111273932</v>
      </c>
      <c r="P1273" s="5"/>
      <c r="Q1273" s="5">
        <v>114.42733021735373</v>
      </c>
      <c r="R1273" s="5">
        <v>245.20315218503734</v>
      </c>
      <c r="S1273" s="5">
        <f t="shared" si="179"/>
        <v>359.63048240239107</v>
      </c>
      <c r="U1273" s="6">
        <f t="shared" si="172"/>
        <v>1364.8659935297842</v>
      </c>
      <c r="V1273" s="6"/>
    </row>
    <row r="1274" spans="1:22">
      <c r="A1274" s="35">
        <f t="shared" si="171"/>
        <v>44249.833333333336</v>
      </c>
      <c r="C1274" s="36">
        <f t="shared" si="173"/>
        <v>2</v>
      </c>
      <c r="D1274" s="36">
        <f t="shared" si="174"/>
        <v>22</v>
      </c>
      <c r="E1274" s="36">
        <f t="shared" si="175"/>
        <v>21</v>
      </c>
      <c r="F1274" s="5">
        <v>44.538863595228044</v>
      </c>
      <c r="G1274" s="5">
        <v>30.506322000561955</v>
      </c>
      <c r="H1274" s="5">
        <v>0.15918670964542522</v>
      </c>
      <c r="I1274" s="5">
        <v>0.45642100617828768</v>
      </c>
      <c r="J1274" s="5">
        <v>5.547470284625974</v>
      </c>
      <c r="K1274" s="5">
        <f t="shared" si="176"/>
        <v>81.208263596239689</v>
      </c>
      <c r="L1274" s="5">
        <v>843.33034567760819</v>
      </c>
      <c r="M1274" s="5">
        <v>61.859931466812732</v>
      </c>
      <c r="N1274" s="5">
        <f t="shared" si="177"/>
        <v>905.19027714442097</v>
      </c>
      <c r="O1274" s="5">
        <f t="shared" si="178"/>
        <v>986.39854074066068</v>
      </c>
      <c r="P1274" s="5"/>
      <c r="Q1274" s="5">
        <v>114.85245587436037</v>
      </c>
      <c r="R1274" s="5">
        <v>244.74260566983932</v>
      </c>
      <c r="S1274" s="5">
        <f t="shared" si="179"/>
        <v>359.59506154419967</v>
      </c>
      <c r="U1274" s="6">
        <f t="shared" si="172"/>
        <v>1345.9936022848603</v>
      </c>
      <c r="V1274" s="6"/>
    </row>
    <row r="1275" spans="1:22">
      <c r="A1275" s="35">
        <f t="shared" si="171"/>
        <v>44249.875</v>
      </c>
      <c r="C1275" s="36">
        <f t="shared" si="173"/>
        <v>2</v>
      </c>
      <c r="D1275" s="36">
        <f t="shared" si="174"/>
        <v>22</v>
      </c>
      <c r="E1275" s="36">
        <f t="shared" si="175"/>
        <v>22</v>
      </c>
      <c r="F1275" s="5">
        <v>45.677243108920592</v>
      </c>
      <c r="G1275" s="5">
        <v>29.348280587874349</v>
      </c>
      <c r="H1275" s="5">
        <v>0.15918670964542522</v>
      </c>
      <c r="I1275" s="5">
        <v>0.44991173874669022</v>
      </c>
      <c r="J1275" s="5">
        <v>5.797083487307769</v>
      </c>
      <c r="K1275" s="5">
        <f t="shared" si="176"/>
        <v>81.43170563249484</v>
      </c>
      <c r="L1275" s="5">
        <v>801.38536392283186</v>
      </c>
      <c r="M1275" s="5">
        <v>59.434652268119684</v>
      </c>
      <c r="N1275" s="5">
        <f t="shared" si="177"/>
        <v>860.82001619095149</v>
      </c>
      <c r="O1275" s="5">
        <f t="shared" si="178"/>
        <v>942.25172182344636</v>
      </c>
      <c r="P1275" s="5"/>
      <c r="Q1275" s="5">
        <v>114.39472114707198</v>
      </c>
      <c r="R1275" s="5">
        <v>244.70166820182175</v>
      </c>
      <c r="S1275" s="5">
        <f t="shared" si="179"/>
        <v>359.09638934889369</v>
      </c>
      <c r="U1275" s="6">
        <f t="shared" si="172"/>
        <v>1301.3481111723399</v>
      </c>
      <c r="V1275" s="6"/>
    </row>
    <row r="1276" spans="1:22">
      <c r="A1276" s="35">
        <f t="shared" si="171"/>
        <v>44249.916666666664</v>
      </c>
      <c r="C1276" s="36">
        <f t="shared" si="173"/>
        <v>2</v>
      </c>
      <c r="D1276" s="36">
        <f t="shared" si="174"/>
        <v>22</v>
      </c>
      <c r="E1276" s="36">
        <f t="shared" si="175"/>
        <v>23</v>
      </c>
      <c r="F1276" s="5">
        <v>45.799062318872927</v>
      </c>
      <c r="G1276" s="5">
        <v>30.558021916268615</v>
      </c>
      <c r="H1276" s="5">
        <v>0.15918670964542522</v>
      </c>
      <c r="I1276" s="5">
        <v>0.44991173874669022</v>
      </c>
      <c r="J1276" s="5">
        <v>5.5051804445021997</v>
      </c>
      <c r="K1276" s="5">
        <f t="shared" si="176"/>
        <v>82.471363128035861</v>
      </c>
      <c r="L1276" s="5">
        <v>813.84425394825416</v>
      </c>
      <c r="M1276" s="5">
        <v>62.368569056482499</v>
      </c>
      <c r="N1276" s="5">
        <f t="shared" si="177"/>
        <v>876.21282300473672</v>
      </c>
      <c r="O1276" s="5">
        <f t="shared" si="178"/>
        <v>958.68418613277254</v>
      </c>
      <c r="P1276" s="5"/>
      <c r="Q1276" s="5">
        <v>132.32156848665883</v>
      </c>
      <c r="R1276" s="5">
        <v>244.55429331695834</v>
      </c>
      <c r="S1276" s="5">
        <f t="shared" si="179"/>
        <v>376.87586180361717</v>
      </c>
      <c r="U1276" s="6">
        <f t="shared" si="172"/>
        <v>1335.5600479363898</v>
      </c>
      <c r="V1276" s="6"/>
    </row>
    <row r="1277" spans="1:22">
      <c r="A1277" s="35">
        <f t="shared" si="171"/>
        <v>44249.958333333336</v>
      </c>
      <c r="C1277" s="36">
        <f t="shared" si="173"/>
        <v>2</v>
      </c>
      <c r="D1277" s="36">
        <f t="shared" si="174"/>
        <v>22</v>
      </c>
      <c r="E1277" s="36">
        <f t="shared" si="175"/>
        <v>24</v>
      </c>
      <c r="F1277" s="5">
        <v>46.437563005519671</v>
      </c>
      <c r="G1277" s="5">
        <v>30.577128406855856</v>
      </c>
      <c r="H1277" s="5">
        <v>0.1636498884205306</v>
      </c>
      <c r="I1277" s="5">
        <v>0.45482127096204761</v>
      </c>
      <c r="J1277" s="5">
        <v>5.2624436385884987</v>
      </c>
      <c r="K1277" s="5">
        <f t="shared" si="176"/>
        <v>82.8956062103466</v>
      </c>
      <c r="L1277" s="5">
        <v>758.60526670065667</v>
      </c>
      <c r="M1277" s="5">
        <v>58.121233830579293</v>
      </c>
      <c r="N1277" s="5">
        <f t="shared" si="177"/>
        <v>816.72650053123596</v>
      </c>
      <c r="O1277" s="5">
        <f t="shared" si="178"/>
        <v>899.62210674158257</v>
      </c>
      <c r="P1277" s="5"/>
      <c r="Q1277" s="5">
        <v>129.52322715914642</v>
      </c>
      <c r="R1277" s="5">
        <v>244.03029372633304</v>
      </c>
      <c r="S1277" s="5">
        <f t="shared" si="179"/>
        <v>373.55352088547943</v>
      </c>
      <c r="U1277" s="6">
        <f t="shared" si="172"/>
        <v>1273.1756276270621</v>
      </c>
      <c r="V1277" s="6"/>
    </row>
    <row r="1278" spans="1:22">
      <c r="A1278" s="35">
        <f t="shared" si="171"/>
        <v>44250</v>
      </c>
      <c r="C1278" s="36">
        <f t="shared" si="173"/>
        <v>2</v>
      </c>
      <c r="D1278" s="36">
        <f t="shared" si="174"/>
        <v>23</v>
      </c>
      <c r="E1278" s="36">
        <f t="shared" si="175"/>
        <v>1</v>
      </c>
      <c r="F1278" s="5">
        <v>46.063704050838361</v>
      </c>
      <c r="G1278" s="5">
        <v>30.47485248665355</v>
      </c>
      <c r="H1278" s="5">
        <v>0.15918670964542522</v>
      </c>
      <c r="I1278" s="5">
        <v>0.1178935579548015</v>
      </c>
      <c r="J1278" s="5">
        <v>5.1424505149852662</v>
      </c>
      <c r="K1278" s="5">
        <f t="shared" si="176"/>
        <v>81.958087320077411</v>
      </c>
      <c r="L1278" s="5">
        <v>732.67423842171502</v>
      </c>
      <c r="M1278" s="5">
        <v>56.026674522617107</v>
      </c>
      <c r="N1278" s="5">
        <f t="shared" si="177"/>
        <v>788.70091294433212</v>
      </c>
      <c r="O1278" s="5">
        <f t="shared" si="178"/>
        <v>870.65900026440954</v>
      </c>
      <c r="P1278" s="5"/>
      <c r="Q1278" s="5">
        <v>128.15243846396876</v>
      </c>
      <c r="R1278" s="5">
        <v>249.70115648347149</v>
      </c>
      <c r="S1278" s="5">
        <f t="shared" si="179"/>
        <v>377.85359494744023</v>
      </c>
      <c r="U1278" s="6">
        <f t="shared" si="172"/>
        <v>1248.5125952118497</v>
      </c>
      <c r="V1278" s="6"/>
    </row>
    <row r="1279" spans="1:22">
      <c r="A1279" s="35">
        <f t="shared" si="171"/>
        <v>44250.041666666664</v>
      </c>
      <c r="C1279" s="36">
        <f t="shared" si="173"/>
        <v>2</v>
      </c>
      <c r="D1279" s="36">
        <f t="shared" si="174"/>
        <v>23</v>
      </c>
      <c r="E1279" s="36">
        <f t="shared" si="175"/>
        <v>2</v>
      </c>
      <c r="F1279" s="5">
        <v>45.904078879176673</v>
      </c>
      <c r="G1279" s="5">
        <v>30.508569822983983</v>
      </c>
      <c r="H1279" s="5">
        <v>0.1636498884205306</v>
      </c>
      <c r="I1279" s="5">
        <v>0.46960503089143862</v>
      </c>
      <c r="J1279" s="5">
        <v>5.4456996124581902</v>
      </c>
      <c r="K1279" s="5">
        <f t="shared" si="176"/>
        <v>82.491603233930817</v>
      </c>
      <c r="L1279" s="5">
        <v>730.11062066107934</v>
      </c>
      <c r="M1279" s="5">
        <v>54.903217815153056</v>
      </c>
      <c r="N1279" s="5">
        <f t="shared" si="177"/>
        <v>785.01383847623242</v>
      </c>
      <c r="O1279" s="5">
        <f t="shared" si="178"/>
        <v>867.50544171016327</v>
      </c>
      <c r="P1279" s="5"/>
      <c r="Q1279" s="5">
        <v>127.64397851624209</v>
      </c>
      <c r="R1279" s="5">
        <v>239.28871149319414</v>
      </c>
      <c r="S1279" s="5">
        <f t="shared" si="179"/>
        <v>366.93269000943621</v>
      </c>
      <c r="U1279" s="6">
        <f t="shared" si="172"/>
        <v>1234.4381317195994</v>
      </c>
      <c r="V1279" s="6"/>
    </row>
    <row r="1280" spans="1:22">
      <c r="A1280" s="35">
        <f t="shared" si="171"/>
        <v>44250.083333333336</v>
      </c>
      <c r="C1280" s="36">
        <f t="shared" si="173"/>
        <v>2</v>
      </c>
      <c r="D1280" s="36">
        <f t="shared" si="174"/>
        <v>23</v>
      </c>
      <c r="E1280" s="36">
        <f t="shared" si="175"/>
        <v>3</v>
      </c>
      <c r="F1280" s="5">
        <v>46.009095439480411</v>
      </c>
      <c r="G1280" s="5">
        <v>30.142174768193311</v>
      </c>
      <c r="H1280" s="5">
        <v>0.16067443590379368</v>
      </c>
      <c r="I1280" s="5">
        <v>0.46149602824360103</v>
      </c>
      <c r="J1280" s="5">
        <v>5.4391670355285013</v>
      </c>
      <c r="K1280" s="5">
        <f t="shared" si="176"/>
        <v>82.212607707349619</v>
      </c>
      <c r="L1280" s="5">
        <v>737.31368407189643</v>
      </c>
      <c r="M1280" s="5">
        <v>56.057640804520737</v>
      </c>
      <c r="N1280" s="5">
        <f t="shared" si="177"/>
        <v>793.37132487641713</v>
      </c>
      <c r="O1280" s="5">
        <f t="shared" si="178"/>
        <v>875.5839325837668</v>
      </c>
      <c r="P1280" s="5"/>
      <c r="Q1280" s="5">
        <v>129.34085791423732</v>
      </c>
      <c r="R1280" s="5">
        <v>244.7600040937468</v>
      </c>
      <c r="S1280" s="5">
        <f t="shared" si="179"/>
        <v>374.10086200798412</v>
      </c>
      <c r="U1280" s="6">
        <f t="shared" si="172"/>
        <v>1249.6847945917509</v>
      </c>
      <c r="V1280" s="6"/>
    </row>
    <row r="1281" spans="1:22">
      <c r="A1281" s="35">
        <f t="shared" si="171"/>
        <v>44250.125</v>
      </c>
      <c r="C1281" s="36">
        <f t="shared" si="173"/>
        <v>2</v>
      </c>
      <c r="D1281" s="36">
        <f t="shared" si="174"/>
        <v>23</v>
      </c>
      <c r="E1281" s="36">
        <f t="shared" si="175"/>
        <v>4</v>
      </c>
      <c r="F1281" s="5">
        <v>47.693561066752409</v>
      </c>
      <c r="G1281" s="5">
        <v>30.280415847148074</v>
      </c>
      <c r="H1281" s="5">
        <v>0.1562112571286883</v>
      </c>
      <c r="I1281" s="5">
        <v>0.46199249779346868</v>
      </c>
      <c r="J1281" s="5">
        <v>5.2792908106703269</v>
      </c>
      <c r="K1281" s="5">
        <f t="shared" si="176"/>
        <v>83.871471479492982</v>
      </c>
      <c r="L1281" s="5">
        <v>746.72416979995717</v>
      </c>
      <c r="M1281" s="5">
        <v>57.599761643321997</v>
      </c>
      <c r="N1281" s="5">
        <f t="shared" si="177"/>
        <v>804.32393144327921</v>
      </c>
      <c r="O1281" s="5">
        <f t="shared" si="178"/>
        <v>888.19540292277225</v>
      </c>
      <c r="P1281" s="5"/>
      <c r="Q1281" s="5">
        <v>130.26719705890801</v>
      </c>
      <c r="R1281" s="5">
        <v>233.42148291104388</v>
      </c>
      <c r="S1281" s="5">
        <f t="shared" si="179"/>
        <v>363.68867996995186</v>
      </c>
      <c r="U1281" s="6">
        <f t="shared" si="172"/>
        <v>1251.8840828927241</v>
      </c>
      <c r="V1281" s="6"/>
    </row>
    <row r="1282" spans="1:22">
      <c r="A1282" s="35">
        <f t="shared" si="171"/>
        <v>44250.166666666664</v>
      </c>
      <c r="C1282" s="36">
        <f t="shared" si="173"/>
        <v>2</v>
      </c>
      <c r="D1282" s="36">
        <f t="shared" si="174"/>
        <v>23</v>
      </c>
      <c r="E1282" s="36">
        <f t="shared" si="175"/>
        <v>5</v>
      </c>
      <c r="F1282" s="5">
        <v>47.975005448366431</v>
      </c>
      <c r="G1282" s="5">
        <v>30.344478786175888</v>
      </c>
      <c r="H1282" s="5">
        <v>0.15174807835358289</v>
      </c>
      <c r="I1282" s="5">
        <v>0.45570388349514557</v>
      </c>
      <c r="J1282" s="5">
        <v>3.498991687410915</v>
      </c>
      <c r="K1282" s="5">
        <f t="shared" si="176"/>
        <v>82.425927883801961</v>
      </c>
      <c r="L1282" s="5">
        <v>771.44413357136591</v>
      </c>
      <c r="M1282" s="5">
        <v>58.556000428506387</v>
      </c>
      <c r="N1282" s="5">
        <f t="shared" si="177"/>
        <v>830.00013399987233</v>
      </c>
      <c r="O1282" s="5">
        <f t="shared" si="178"/>
        <v>912.42606188367427</v>
      </c>
      <c r="P1282" s="5"/>
      <c r="Q1282" s="5">
        <v>132.16818508200018</v>
      </c>
      <c r="R1282" s="5">
        <v>238.68590727663491</v>
      </c>
      <c r="S1282" s="5">
        <f t="shared" si="179"/>
        <v>370.85409235863506</v>
      </c>
      <c r="U1282" s="6">
        <f t="shared" si="172"/>
        <v>1283.2801542423094</v>
      </c>
      <c r="V1282" s="6"/>
    </row>
    <row r="1283" spans="1:22">
      <c r="A1283" s="35">
        <f t="shared" si="171"/>
        <v>44250.208333333336</v>
      </c>
      <c r="C1283" s="36">
        <f t="shared" si="173"/>
        <v>2</v>
      </c>
      <c r="D1283" s="36">
        <f t="shared" si="174"/>
        <v>23</v>
      </c>
      <c r="E1283" s="36">
        <f t="shared" si="175"/>
        <v>6</v>
      </c>
      <c r="F1283" s="5">
        <v>47.160076940409404</v>
      </c>
      <c r="G1283" s="5">
        <v>29.869064343916829</v>
      </c>
      <c r="H1283" s="5">
        <v>0.1562112571286883</v>
      </c>
      <c r="I1283" s="5">
        <v>0.45526257722859664</v>
      </c>
      <c r="J1283" s="5">
        <v>5.5467826449491646</v>
      </c>
      <c r="K1283" s="5">
        <f t="shared" si="176"/>
        <v>83.187397763632674</v>
      </c>
      <c r="L1283" s="5">
        <v>833.84264923114358</v>
      </c>
      <c r="M1283" s="5">
        <v>60.96393850933341</v>
      </c>
      <c r="N1283" s="5">
        <f t="shared" si="177"/>
        <v>894.80658774047697</v>
      </c>
      <c r="O1283" s="5">
        <f t="shared" si="178"/>
        <v>977.99398550410967</v>
      </c>
      <c r="P1283" s="5"/>
      <c r="Q1283" s="5">
        <v>116.47083195501062</v>
      </c>
      <c r="R1283" s="5">
        <v>234.23716196129465</v>
      </c>
      <c r="S1283" s="5">
        <f t="shared" si="179"/>
        <v>350.70799391630527</v>
      </c>
      <c r="U1283" s="6">
        <f t="shared" si="172"/>
        <v>1328.701979420415</v>
      </c>
      <c r="V1283" s="6"/>
    </row>
    <row r="1284" spans="1:22">
      <c r="A1284" s="35">
        <f t="shared" si="171"/>
        <v>44250.25</v>
      </c>
      <c r="C1284" s="36">
        <f t="shared" si="173"/>
        <v>2</v>
      </c>
      <c r="D1284" s="36">
        <f t="shared" si="174"/>
        <v>23</v>
      </c>
      <c r="E1284" s="36">
        <f t="shared" si="175"/>
        <v>7</v>
      </c>
      <c r="F1284" s="5">
        <v>46.962645807038371</v>
      </c>
      <c r="G1284" s="5">
        <v>29.976959820174205</v>
      </c>
      <c r="H1284" s="5">
        <v>0.15769898338705676</v>
      </c>
      <c r="I1284" s="5">
        <v>0.45040820829655775</v>
      </c>
      <c r="J1284" s="5">
        <v>4.8484845531492677</v>
      </c>
      <c r="K1284" s="5">
        <f t="shared" si="176"/>
        <v>82.396197372045435</v>
      </c>
      <c r="L1284" s="5">
        <v>869.95496563937718</v>
      </c>
      <c r="M1284" s="5">
        <v>61.286435925957328</v>
      </c>
      <c r="N1284" s="5">
        <f t="shared" si="177"/>
        <v>931.24140156533451</v>
      </c>
      <c r="O1284" s="5">
        <f t="shared" si="178"/>
        <v>1013.6375989373799</v>
      </c>
      <c r="P1284" s="5"/>
      <c r="Q1284" s="5">
        <v>122.55061194754302</v>
      </c>
      <c r="R1284" s="5">
        <v>233.44092820835226</v>
      </c>
      <c r="S1284" s="5">
        <f t="shared" si="179"/>
        <v>355.99154015589528</v>
      </c>
      <c r="U1284" s="6">
        <f t="shared" si="172"/>
        <v>1369.6291390932752</v>
      </c>
      <c r="V1284" s="6"/>
    </row>
    <row r="1285" spans="1:22">
      <c r="A1285" s="35">
        <f t="shared" si="171"/>
        <v>44250.291666666664</v>
      </c>
      <c r="C1285" s="36">
        <f t="shared" si="173"/>
        <v>2</v>
      </c>
      <c r="D1285" s="36">
        <f t="shared" si="174"/>
        <v>23</v>
      </c>
      <c r="E1285" s="36">
        <f t="shared" si="175"/>
        <v>8</v>
      </c>
      <c r="F1285" s="5">
        <v>48.327861090986993</v>
      </c>
      <c r="G1285" s="5">
        <v>30.329867940432706</v>
      </c>
      <c r="H1285" s="5">
        <v>0.15472353087031984</v>
      </c>
      <c r="I1285" s="5">
        <v>0.45316637246248898</v>
      </c>
      <c r="J1285" s="5">
        <v>2.9533496038626943</v>
      </c>
      <c r="K1285" s="5">
        <f t="shared" si="176"/>
        <v>82.218968538615201</v>
      </c>
      <c r="L1285" s="5">
        <v>957.83134981955891</v>
      </c>
      <c r="M1285" s="5">
        <v>68.833538151512357</v>
      </c>
      <c r="N1285" s="5">
        <f t="shared" si="177"/>
        <v>1026.6648879710713</v>
      </c>
      <c r="O1285" s="5">
        <f t="shared" si="178"/>
        <v>1108.8838565096864</v>
      </c>
      <c r="P1285" s="5"/>
      <c r="Q1285" s="5">
        <v>147.91353505471466</v>
      </c>
      <c r="R1285" s="5">
        <v>234.3569040552461</v>
      </c>
      <c r="S1285" s="5">
        <f t="shared" si="179"/>
        <v>382.27043910996076</v>
      </c>
      <c r="U1285" s="6">
        <f t="shared" si="172"/>
        <v>1491.1542956196472</v>
      </c>
      <c r="V1285" s="6"/>
    </row>
    <row r="1286" spans="1:22">
      <c r="A1286" s="35">
        <f t="shared" ref="A1286:A1349" si="180">IFERROR(IF(YEAR(A1285+1/24)=ForecastYear,--TEXT(A1285+1/24,"m/d/yyyy hh:mm"),""),"")</f>
        <v>44250.333333333336</v>
      </c>
      <c r="C1286" s="36">
        <f t="shared" si="173"/>
        <v>2</v>
      </c>
      <c r="D1286" s="36">
        <f t="shared" si="174"/>
        <v>23</v>
      </c>
      <c r="E1286" s="36">
        <f t="shared" si="175"/>
        <v>9</v>
      </c>
      <c r="F1286" s="5">
        <v>48.53789421159447</v>
      </c>
      <c r="G1286" s="5">
        <v>30.373700477662261</v>
      </c>
      <c r="H1286" s="5">
        <v>0.15769898338705676</v>
      </c>
      <c r="I1286" s="5">
        <v>0.45432480141218007</v>
      </c>
      <c r="J1286" s="5">
        <v>3.0644034116674046</v>
      </c>
      <c r="K1286" s="5">
        <f t="shared" si="176"/>
        <v>82.588021885723364</v>
      </c>
      <c r="L1286" s="5">
        <v>974.56659906826212</v>
      </c>
      <c r="M1286" s="5">
        <v>78.962780203004911</v>
      </c>
      <c r="N1286" s="5">
        <f t="shared" si="177"/>
        <v>1053.5293792712671</v>
      </c>
      <c r="O1286" s="5">
        <f t="shared" si="178"/>
        <v>1136.1174011569904</v>
      </c>
      <c r="P1286" s="5"/>
      <c r="Q1286" s="5">
        <v>149.18166556567195</v>
      </c>
      <c r="R1286" s="5">
        <v>229.58359528439357</v>
      </c>
      <c r="S1286" s="5">
        <f t="shared" si="179"/>
        <v>378.76526085006549</v>
      </c>
      <c r="U1286" s="6">
        <f t="shared" ref="U1286:U1349" si="181">+O1286+S1286</f>
        <v>1514.8826620070558</v>
      </c>
      <c r="V1286" s="6"/>
    </row>
    <row r="1287" spans="1:22">
      <c r="A1287" s="35">
        <f t="shared" si="180"/>
        <v>44250.375</v>
      </c>
      <c r="C1287" s="36">
        <f t="shared" ref="C1287:C1350" si="182">IFERROR(MONTH($A1287),0)</f>
        <v>2</v>
      </c>
      <c r="D1287" s="36">
        <f t="shared" ref="D1287:D1350" si="183">IFERROR(DAY($A1287),0)</f>
        <v>23</v>
      </c>
      <c r="E1287" s="36">
        <f t="shared" ref="E1287:E1350" si="184">IFERROR(HOUR($A1287)+1,0)</f>
        <v>10</v>
      </c>
      <c r="F1287" s="5">
        <v>48.827739918032798</v>
      </c>
      <c r="G1287" s="5">
        <v>30.46923293059848</v>
      </c>
      <c r="H1287" s="5">
        <v>0.16662534093726752</v>
      </c>
      <c r="I1287" s="5">
        <v>0.46640556045895853</v>
      </c>
      <c r="J1287" s="5">
        <v>2.7776576664379049</v>
      </c>
      <c r="K1287" s="5">
        <f t="shared" ref="K1287:K1350" si="185">SUM(F1287:J1287)</f>
        <v>82.707661416465399</v>
      </c>
      <c r="L1287" s="5">
        <v>986.77222959516348</v>
      </c>
      <c r="M1287" s="5">
        <v>78.816619352419721</v>
      </c>
      <c r="N1287" s="5">
        <f t="shared" ref="N1287:N1350" si="186">SUM(L1287:M1287)</f>
        <v>1065.5888489475833</v>
      </c>
      <c r="O1287" s="5">
        <f t="shared" ref="O1287:O1350" si="187">SUM(K1287,N1287)</f>
        <v>1148.2965103640488</v>
      </c>
      <c r="P1287" s="5"/>
      <c r="Q1287" s="5">
        <v>125.81634994909396</v>
      </c>
      <c r="R1287" s="5">
        <v>218.98386137793568</v>
      </c>
      <c r="S1287" s="5">
        <f t="shared" ref="S1287:S1350" si="188">SUM(Q1287:R1287)</f>
        <v>344.80021132702961</v>
      </c>
      <c r="U1287" s="6">
        <f t="shared" si="181"/>
        <v>1493.0967216910785</v>
      </c>
      <c r="V1287" s="6"/>
    </row>
    <row r="1288" spans="1:22">
      <c r="A1288" s="35">
        <f t="shared" si="180"/>
        <v>44250.416666666664</v>
      </c>
      <c r="C1288" s="36">
        <f t="shared" si="182"/>
        <v>2</v>
      </c>
      <c r="D1288" s="36">
        <f t="shared" si="183"/>
        <v>23</v>
      </c>
      <c r="E1288" s="36">
        <f t="shared" si="184"/>
        <v>11</v>
      </c>
      <c r="F1288" s="5">
        <v>49.373826031612253</v>
      </c>
      <c r="G1288" s="5">
        <v>29.517991180737514</v>
      </c>
      <c r="H1288" s="5">
        <v>0.16067443590379368</v>
      </c>
      <c r="I1288" s="5">
        <v>0.45620035304501322</v>
      </c>
      <c r="J1288" s="5">
        <v>2.3716064372819829</v>
      </c>
      <c r="K1288" s="5">
        <f t="shared" si="185"/>
        <v>81.880298438580567</v>
      </c>
      <c r="L1288" s="5">
        <v>994.34039333545752</v>
      </c>
      <c r="M1288" s="5">
        <v>78.966496156833344</v>
      </c>
      <c r="N1288" s="5">
        <f t="shared" si="186"/>
        <v>1073.3068894922908</v>
      </c>
      <c r="O1288" s="5">
        <f t="shared" si="187"/>
        <v>1155.1871879308715</v>
      </c>
      <c r="P1288" s="5"/>
      <c r="Q1288" s="5">
        <v>121.08803475823893</v>
      </c>
      <c r="R1288" s="5">
        <v>234.31391971382763</v>
      </c>
      <c r="S1288" s="5">
        <f t="shared" si="188"/>
        <v>355.40195447206656</v>
      </c>
      <c r="U1288" s="6">
        <f t="shared" si="181"/>
        <v>1510.589142402938</v>
      </c>
      <c r="V1288" s="6"/>
    </row>
    <row r="1289" spans="1:22">
      <c r="A1289" s="35">
        <f t="shared" si="180"/>
        <v>44250.458333333336</v>
      </c>
      <c r="C1289" s="36">
        <f t="shared" si="182"/>
        <v>2</v>
      </c>
      <c r="D1289" s="36">
        <f t="shared" si="183"/>
        <v>23</v>
      </c>
      <c r="E1289" s="36">
        <f t="shared" si="184"/>
        <v>12</v>
      </c>
      <c r="F1289" s="5">
        <v>49.092381649998224</v>
      </c>
      <c r="G1289" s="5">
        <v>29.437069573544484</v>
      </c>
      <c r="H1289" s="5">
        <v>0.16662534093726752</v>
      </c>
      <c r="I1289" s="5">
        <v>0.44969108561341564</v>
      </c>
      <c r="J1289" s="5">
        <v>2.8973069702027323</v>
      </c>
      <c r="K1289" s="5">
        <f t="shared" si="185"/>
        <v>82.043074620296125</v>
      </c>
      <c r="L1289" s="5">
        <v>991.45916797113068</v>
      </c>
      <c r="M1289" s="5">
        <v>78.658071989073093</v>
      </c>
      <c r="N1289" s="5">
        <f t="shared" si="186"/>
        <v>1070.1172399602037</v>
      </c>
      <c r="O1289" s="5">
        <f t="shared" si="187"/>
        <v>1152.1603145804997</v>
      </c>
      <c r="P1289" s="5"/>
      <c r="Q1289" s="5">
        <v>116.86334854173549</v>
      </c>
      <c r="R1289" s="5">
        <v>239.63565653464335</v>
      </c>
      <c r="S1289" s="5">
        <f t="shared" si="188"/>
        <v>356.49900507637881</v>
      </c>
      <c r="U1289" s="6">
        <f t="shared" si="181"/>
        <v>1508.6593196568786</v>
      </c>
      <c r="V1289" s="6"/>
    </row>
    <row r="1290" spans="1:22">
      <c r="A1290" s="35">
        <f t="shared" si="180"/>
        <v>44250.5</v>
      </c>
      <c r="C1290" s="36">
        <f t="shared" si="182"/>
        <v>2</v>
      </c>
      <c r="D1290" s="36">
        <f t="shared" si="183"/>
        <v>23</v>
      </c>
      <c r="E1290" s="36">
        <f t="shared" si="184"/>
        <v>13</v>
      </c>
      <c r="F1290" s="5">
        <v>48.743726669789808</v>
      </c>
      <c r="G1290" s="5">
        <v>29.430326106278397</v>
      </c>
      <c r="H1290" s="5">
        <v>0.17108851971237291</v>
      </c>
      <c r="I1290" s="5">
        <v>0.11535604692214491</v>
      </c>
      <c r="J1290" s="5">
        <v>2.6566330833194591</v>
      </c>
      <c r="K1290" s="5">
        <f t="shared" si="185"/>
        <v>81.117130426022186</v>
      </c>
      <c r="L1290" s="5">
        <v>993.15109632724284</v>
      </c>
      <c r="M1290" s="5">
        <v>66.688194141228223</v>
      </c>
      <c r="N1290" s="5">
        <f t="shared" si="186"/>
        <v>1059.8392904684711</v>
      </c>
      <c r="O1290" s="5">
        <f t="shared" si="187"/>
        <v>1140.9564208944932</v>
      </c>
      <c r="P1290" s="5"/>
      <c r="Q1290" s="5">
        <v>132.45321251112964</v>
      </c>
      <c r="R1290" s="5">
        <v>229.50376722175926</v>
      </c>
      <c r="S1290" s="5">
        <f t="shared" si="188"/>
        <v>361.9569797328889</v>
      </c>
      <c r="U1290" s="6">
        <f t="shared" si="181"/>
        <v>1502.9134006273821</v>
      </c>
      <c r="V1290" s="6"/>
    </row>
    <row r="1291" spans="1:22">
      <c r="A1291" s="35">
        <f t="shared" si="180"/>
        <v>44250.541666666664</v>
      </c>
      <c r="C1291" s="36">
        <f t="shared" si="182"/>
        <v>2</v>
      </c>
      <c r="D1291" s="36">
        <f t="shared" si="183"/>
        <v>23</v>
      </c>
      <c r="E1291" s="36">
        <f t="shared" si="184"/>
        <v>14</v>
      </c>
      <c r="F1291" s="5">
        <v>48.815137930796354</v>
      </c>
      <c r="G1291" s="5">
        <v>29.423582639012309</v>
      </c>
      <c r="H1291" s="5">
        <v>0.17108851971237291</v>
      </c>
      <c r="I1291" s="5">
        <v>0.46938437775816416</v>
      </c>
      <c r="J1291" s="5">
        <v>2.9010889884251836</v>
      </c>
      <c r="K1291" s="5">
        <f t="shared" si="185"/>
        <v>81.780282455704381</v>
      </c>
      <c r="L1291" s="5">
        <v>1002.8435701146557</v>
      </c>
      <c r="M1291" s="5">
        <v>64.012707384753753</v>
      </c>
      <c r="N1291" s="5">
        <f t="shared" si="186"/>
        <v>1066.8562774994093</v>
      </c>
      <c r="O1291" s="5">
        <f t="shared" si="187"/>
        <v>1148.6365599551136</v>
      </c>
      <c r="P1291" s="5"/>
      <c r="Q1291" s="5">
        <v>127.48697188155214</v>
      </c>
      <c r="R1291" s="5">
        <v>229.19571277492679</v>
      </c>
      <c r="S1291" s="5">
        <f t="shared" si="188"/>
        <v>356.68268465647895</v>
      </c>
      <c r="U1291" s="6">
        <f t="shared" si="181"/>
        <v>1505.3192446115927</v>
      </c>
      <c r="V1291" s="6"/>
    </row>
    <row r="1292" spans="1:22">
      <c r="A1292" s="35">
        <f t="shared" si="180"/>
        <v>44250.583333333336</v>
      </c>
      <c r="C1292" s="36">
        <f t="shared" si="182"/>
        <v>2</v>
      </c>
      <c r="D1292" s="36">
        <f t="shared" si="183"/>
        <v>23</v>
      </c>
      <c r="E1292" s="36">
        <f t="shared" si="184"/>
        <v>15</v>
      </c>
      <c r="F1292" s="5">
        <v>47.07262299054851</v>
      </c>
      <c r="G1292" s="5">
        <v>29.487645578040127</v>
      </c>
      <c r="H1292" s="5">
        <v>0.17555169848747826</v>
      </c>
      <c r="I1292" s="5">
        <v>0.45664165931156225</v>
      </c>
      <c r="J1292" s="5">
        <v>2.9072777455164678</v>
      </c>
      <c r="K1292" s="5">
        <f t="shared" si="185"/>
        <v>80.099739671904146</v>
      </c>
      <c r="L1292" s="5">
        <v>1104.9528955147096</v>
      </c>
      <c r="M1292" s="5">
        <v>63.789750155047564</v>
      </c>
      <c r="N1292" s="5">
        <f t="shared" si="186"/>
        <v>1168.7426456697572</v>
      </c>
      <c r="O1292" s="5">
        <f t="shared" si="187"/>
        <v>1248.8423853416614</v>
      </c>
      <c r="P1292" s="5"/>
      <c r="Q1292" s="5">
        <v>123.939829680903</v>
      </c>
      <c r="R1292" s="5">
        <v>213.65380304204376</v>
      </c>
      <c r="S1292" s="5">
        <f t="shared" si="188"/>
        <v>337.59363272294678</v>
      </c>
      <c r="U1292" s="6">
        <f t="shared" si="181"/>
        <v>1586.4360180646081</v>
      </c>
      <c r="V1292" s="6"/>
    </row>
    <row r="1293" spans="1:22">
      <c r="A1293" s="35">
        <f t="shared" si="180"/>
        <v>44250.625</v>
      </c>
      <c r="C1293" s="36">
        <f t="shared" si="182"/>
        <v>2</v>
      </c>
      <c r="D1293" s="36">
        <f t="shared" si="183"/>
        <v>23</v>
      </c>
      <c r="E1293" s="36">
        <f t="shared" si="184"/>
        <v>16</v>
      </c>
      <c r="F1293" s="5">
        <v>47.723725664431697</v>
      </c>
      <c r="G1293" s="5">
        <v>29.787729871380954</v>
      </c>
      <c r="H1293" s="5">
        <v>0.18596578229605751</v>
      </c>
      <c r="I1293" s="5">
        <v>0.46728817299205649</v>
      </c>
      <c r="J1293" s="5">
        <v>2.3963614656471193</v>
      </c>
      <c r="K1293" s="5">
        <f t="shared" si="185"/>
        <v>80.561070956747869</v>
      </c>
      <c r="L1293" s="5">
        <v>1161.15558932304</v>
      </c>
      <c r="M1293" s="5">
        <v>65.762921637947471</v>
      </c>
      <c r="N1293" s="5">
        <f t="shared" si="186"/>
        <v>1226.9185109609875</v>
      </c>
      <c r="O1293" s="5">
        <f t="shared" si="187"/>
        <v>1307.4795819177355</v>
      </c>
      <c r="P1293" s="5"/>
      <c r="Q1293" s="5">
        <v>125.2164143952667</v>
      </c>
      <c r="R1293" s="5">
        <v>201.43089852868789</v>
      </c>
      <c r="S1293" s="5">
        <f t="shared" si="188"/>
        <v>326.64731292395459</v>
      </c>
      <c r="U1293" s="6">
        <f t="shared" si="181"/>
        <v>1634.12689484169</v>
      </c>
      <c r="V1293" s="6"/>
    </row>
    <row r="1294" spans="1:22">
      <c r="A1294" s="35">
        <f t="shared" si="180"/>
        <v>44250.666666666664</v>
      </c>
      <c r="C1294" s="36">
        <f t="shared" si="182"/>
        <v>2</v>
      </c>
      <c r="D1294" s="36">
        <f t="shared" si="183"/>
        <v>23</v>
      </c>
      <c r="E1294" s="36">
        <f t="shared" si="184"/>
        <v>17</v>
      </c>
      <c r="F1294" s="5">
        <v>46.803780596170931</v>
      </c>
      <c r="G1294" s="5">
        <v>29.477530377141001</v>
      </c>
      <c r="H1294" s="5">
        <v>0.18596578229605751</v>
      </c>
      <c r="I1294" s="5">
        <v>0.47727272727272724</v>
      </c>
      <c r="J1294" s="5">
        <v>2.5242624455336591</v>
      </c>
      <c r="K1294" s="5">
        <f t="shared" si="185"/>
        <v>79.468811928414382</v>
      </c>
      <c r="L1294" s="5">
        <v>1206.4389139278294</v>
      </c>
      <c r="M1294" s="5">
        <v>69.312896195380716</v>
      </c>
      <c r="N1294" s="5">
        <f t="shared" si="186"/>
        <v>1275.7518101232101</v>
      </c>
      <c r="O1294" s="5">
        <f t="shared" si="187"/>
        <v>1355.2206220516246</v>
      </c>
      <c r="P1294" s="5"/>
      <c r="Q1294" s="5">
        <v>129.00148203463826</v>
      </c>
      <c r="R1294" s="5">
        <v>206.38740246891925</v>
      </c>
      <c r="S1294" s="5">
        <f t="shared" si="188"/>
        <v>335.38888450355751</v>
      </c>
      <c r="U1294" s="6">
        <f t="shared" si="181"/>
        <v>1690.6095065551822</v>
      </c>
      <c r="V1294" s="6"/>
    </row>
    <row r="1295" spans="1:22">
      <c r="A1295" s="35">
        <f t="shared" si="180"/>
        <v>44250.708333333336</v>
      </c>
      <c r="C1295" s="36">
        <f t="shared" si="182"/>
        <v>2</v>
      </c>
      <c r="D1295" s="36">
        <f t="shared" si="183"/>
        <v>23</v>
      </c>
      <c r="E1295" s="36">
        <f t="shared" si="184"/>
        <v>18</v>
      </c>
      <c r="F1295" s="5">
        <v>47.64391307860086</v>
      </c>
      <c r="G1295" s="5">
        <v>29.506752068627371</v>
      </c>
      <c r="H1295" s="5">
        <v>0.18001487726258364</v>
      </c>
      <c r="I1295" s="5">
        <v>0.45432480141218007</v>
      </c>
      <c r="J1295" s="5">
        <v>1.6403016409952369</v>
      </c>
      <c r="K1295" s="5">
        <f t="shared" si="185"/>
        <v>79.425306466898235</v>
      </c>
      <c r="L1295" s="5">
        <v>1254.783540482216</v>
      </c>
      <c r="M1295" s="5">
        <v>78.919427408339814</v>
      </c>
      <c r="N1295" s="5">
        <f t="shared" si="186"/>
        <v>1333.7029678905558</v>
      </c>
      <c r="O1295" s="5">
        <f t="shared" si="187"/>
        <v>1413.1282743574541</v>
      </c>
      <c r="P1295" s="5"/>
      <c r="Q1295" s="5">
        <v>115.17009237377158</v>
      </c>
      <c r="R1295" s="5">
        <v>201.40940635797867</v>
      </c>
      <c r="S1295" s="5">
        <f t="shared" si="188"/>
        <v>316.57949873175028</v>
      </c>
      <c r="U1295" s="6">
        <f t="shared" si="181"/>
        <v>1729.7077730892042</v>
      </c>
      <c r="V1295" s="6"/>
    </row>
    <row r="1296" spans="1:22">
      <c r="A1296" s="35">
        <f t="shared" si="180"/>
        <v>44250.75</v>
      </c>
      <c r="C1296" s="36">
        <f t="shared" si="182"/>
        <v>2</v>
      </c>
      <c r="D1296" s="36">
        <f t="shared" si="183"/>
        <v>23</v>
      </c>
      <c r="E1296" s="36">
        <f t="shared" si="184"/>
        <v>19</v>
      </c>
      <c r="F1296" s="5">
        <v>49.441036630206646</v>
      </c>
      <c r="G1296" s="5">
        <v>29.41346743811318</v>
      </c>
      <c r="H1296" s="5">
        <v>0.18001487726258364</v>
      </c>
      <c r="I1296" s="5">
        <v>0.45873786407766992</v>
      </c>
      <c r="J1296" s="5">
        <v>3.0778123853651871</v>
      </c>
      <c r="K1296" s="5">
        <f t="shared" si="185"/>
        <v>82.571069195025274</v>
      </c>
      <c r="L1296" s="5">
        <v>1260.4787098493402</v>
      </c>
      <c r="M1296" s="5">
        <v>80.900030798896609</v>
      </c>
      <c r="N1296" s="5">
        <f t="shared" si="186"/>
        <v>1341.3787406482368</v>
      </c>
      <c r="O1296" s="5">
        <f t="shared" si="187"/>
        <v>1423.9498098432621</v>
      </c>
      <c r="P1296" s="5"/>
      <c r="Q1296" s="5">
        <v>118.90805802273616</v>
      </c>
      <c r="R1296" s="5">
        <v>206.88069895853135</v>
      </c>
      <c r="S1296" s="5">
        <f t="shared" si="188"/>
        <v>325.78875698126751</v>
      </c>
      <c r="U1296" s="6">
        <f t="shared" si="181"/>
        <v>1749.7385668245297</v>
      </c>
      <c r="V1296" s="6"/>
    </row>
    <row r="1297" spans="1:22">
      <c r="A1297" s="35">
        <f t="shared" si="180"/>
        <v>44250.791666666664</v>
      </c>
      <c r="C1297" s="36">
        <f t="shared" si="182"/>
        <v>2</v>
      </c>
      <c r="D1297" s="36">
        <f t="shared" si="183"/>
        <v>23</v>
      </c>
      <c r="E1297" s="36">
        <f t="shared" si="184"/>
        <v>20</v>
      </c>
      <c r="F1297" s="5">
        <v>49.239404834423468</v>
      </c>
      <c r="G1297" s="5">
        <v>29.393237036314922</v>
      </c>
      <c r="H1297" s="5">
        <v>0.18299032977932059</v>
      </c>
      <c r="I1297" s="5">
        <v>0.46894307149161513</v>
      </c>
      <c r="J1297" s="5">
        <v>3.0826258631028525</v>
      </c>
      <c r="K1297" s="5">
        <f t="shared" si="185"/>
        <v>82.367201135112154</v>
      </c>
      <c r="L1297" s="5">
        <v>1247.7565959295207</v>
      </c>
      <c r="M1297" s="5">
        <v>81.131658587535824</v>
      </c>
      <c r="N1297" s="5">
        <f t="shared" si="186"/>
        <v>1328.8882545170566</v>
      </c>
      <c r="O1297" s="5">
        <f t="shared" si="187"/>
        <v>1411.2554556521686</v>
      </c>
      <c r="P1297" s="5"/>
      <c r="Q1297" s="5">
        <v>119.47932062433881</v>
      </c>
      <c r="R1297" s="5">
        <v>218.33909625665845</v>
      </c>
      <c r="S1297" s="5">
        <f t="shared" si="188"/>
        <v>337.81841688099723</v>
      </c>
      <c r="U1297" s="6">
        <f t="shared" si="181"/>
        <v>1749.0738725331657</v>
      </c>
      <c r="V1297" s="6"/>
    </row>
    <row r="1298" spans="1:22">
      <c r="A1298" s="35">
        <f t="shared" si="180"/>
        <v>44250.833333333336</v>
      </c>
      <c r="C1298" s="36">
        <f t="shared" si="182"/>
        <v>2</v>
      </c>
      <c r="D1298" s="36">
        <f t="shared" si="183"/>
        <v>23</v>
      </c>
      <c r="E1298" s="36">
        <f t="shared" si="184"/>
        <v>21</v>
      </c>
      <c r="F1298" s="5">
        <v>48.86554587974215</v>
      </c>
      <c r="G1298" s="5">
        <v>30.381567856139363</v>
      </c>
      <c r="H1298" s="5">
        <v>0.17852715100421518</v>
      </c>
      <c r="I1298" s="5">
        <v>0.45504192409532218</v>
      </c>
      <c r="J1298" s="5">
        <v>3.2036504462212987</v>
      </c>
      <c r="K1298" s="5">
        <f t="shared" si="185"/>
        <v>83.08433325720236</v>
      </c>
      <c r="L1298" s="5">
        <v>1232.8052921931389</v>
      </c>
      <c r="M1298" s="5">
        <v>81.275342135568707</v>
      </c>
      <c r="N1298" s="5">
        <f t="shared" si="186"/>
        <v>1314.0806343287077</v>
      </c>
      <c r="O1298" s="5">
        <f t="shared" si="187"/>
        <v>1397.1649675859101</v>
      </c>
      <c r="P1298" s="5"/>
      <c r="Q1298" s="5">
        <v>119.7124150896862</v>
      </c>
      <c r="R1298" s="5">
        <v>218.72288501932351</v>
      </c>
      <c r="S1298" s="5">
        <f t="shared" si="188"/>
        <v>338.43530010900975</v>
      </c>
      <c r="U1298" s="6">
        <f t="shared" si="181"/>
        <v>1735.6002676949197</v>
      </c>
      <c r="V1298" s="6"/>
    </row>
    <row r="1299" spans="1:22">
      <c r="A1299" s="35">
        <f t="shared" si="180"/>
        <v>44250.875</v>
      </c>
      <c r="C1299" s="36">
        <f t="shared" si="182"/>
        <v>2</v>
      </c>
      <c r="D1299" s="36">
        <f t="shared" si="183"/>
        <v>23</v>
      </c>
      <c r="E1299" s="36">
        <f t="shared" si="184"/>
        <v>22</v>
      </c>
      <c r="F1299" s="5">
        <v>49.130187611707569</v>
      </c>
      <c r="G1299" s="5">
        <v>29.335917564553192</v>
      </c>
      <c r="H1299" s="5">
        <v>0.17108851971237291</v>
      </c>
      <c r="I1299" s="5">
        <v>0.47032215357458074</v>
      </c>
      <c r="J1299" s="5">
        <v>2.7016734821504715</v>
      </c>
      <c r="K1299" s="5">
        <f t="shared" si="185"/>
        <v>81.809189331698178</v>
      </c>
      <c r="L1299" s="5">
        <v>1190.2537887528094</v>
      </c>
      <c r="M1299" s="5">
        <v>69.269543400715634</v>
      </c>
      <c r="N1299" s="5">
        <f t="shared" si="186"/>
        <v>1259.5233321535252</v>
      </c>
      <c r="O1299" s="5">
        <f t="shared" si="187"/>
        <v>1341.3325214852234</v>
      </c>
      <c r="P1299" s="5"/>
      <c r="Q1299" s="5">
        <v>119.64840469246647</v>
      </c>
      <c r="R1299" s="5">
        <v>228.986931688037</v>
      </c>
      <c r="S1299" s="5">
        <f t="shared" si="188"/>
        <v>348.63533638050347</v>
      </c>
      <c r="U1299" s="6">
        <f t="shared" si="181"/>
        <v>1689.967857865727</v>
      </c>
      <c r="V1299" s="6"/>
    </row>
    <row r="1300" spans="1:22">
      <c r="A1300" s="35">
        <f t="shared" si="180"/>
        <v>44250.916666666664</v>
      </c>
      <c r="C1300" s="36">
        <f t="shared" si="182"/>
        <v>2</v>
      </c>
      <c r="D1300" s="36">
        <f t="shared" si="183"/>
        <v>23</v>
      </c>
      <c r="E1300" s="36">
        <f t="shared" si="184"/>
        <v>23</v>
      </c>
      <c r="F1300" s="5">
        <v>46.177881896760645</v>
      </c>
      <c r="G1300" s="5">
        <v>29.401104414792023</v>
      </c>
      <c r="H1300" s="5">
        <v>0.18596578229605751</v>
      </c>
      <c r="I1300" s="5">
        <v>0.47335613415710498</v>
      </c>
      <c r="J1300" s="5">
        <v>5.3098907762883432</v>
      </c>
      <c r="K1300" s="5">
        <f t="shared" si="185"/>
        <v>81.548199004294162</v>
      </c>
      <c r="L1300" s="5">
        <v>1103.0531864832851</v>
      </c>
      <c r="M1300" s="5">
        <v>62.853329790281499</v>
      </c>
      <c r="N1300" s="5">
        <f t="shared" si="186"/>
        <v>1165.9065162735667</v>
      </c>
      <c r="O1300" s="5">
        <f t="shared" si="187"/>
        <v>1247.4547152778609</v>
      </c>
      <c r="P1300" s="5"/>
      <c r="Q1300" s="5">
        <v>116.7244580572021</v>
      </c>
      <c r="R1300" s="5">
        <v>223.9894902797881</v>
      </c>
      <c r="S1300" s="5">
        <f t="shared" si="188"/>
        <v>340.7139483369902</v>
      </c>
      <c r="U1300" s="6">
        <f t="shared" si="181"/>
        <v>1588.1686636148511</v>
      </c>
      <c r="V1300" s="6"/>
    </row>
    <row r="1301" spans="1:22">
      <c r="A1301" s="35">
        <f t="shared" si="180"/>
        <v>44250.958333333336</v>
      </c>
      <c r="C1301" s="36">
        <f t="shared" si="182"/>
        <v>2</v>
      </c>
      <c r="D1301" s="36">
        <f t="shared" si="183"/>
        <v>23</v>
      </c>
      <c r="E1301" s="36">
        <f t="shared" si="184"/>
        <v>24</v>
      </c>
      <c r="F1301" s="5">
        <v>49.226802847187017</v>
      </c>
      <c r="G1301" s="5">
        <v>30.570384939589768</v>
      </c>
      <c r="H1301" s="5">
        <v>0.18001487726258364</v>
      </c>
      <c r="I1301" s="5">
        <v>0.48074801412180052</v>
      </c>
      <c r="J1301" s="5">
        <v>5.458764766317568</v>
      </c>
      <c r="K1301" s="5">
        <f t="shared" si="185"/>
        <v>85.91671544447874</v>
      </c>
      <c r="L1301" s="5">
        <v>959.6044115822217</v>
      </c>
      <c r="M1301" s="5">
        <v>57.730268112143357</v>
      </c>
      <c r="N1301" s="5">
        <f t="shared" si="186"/>
        <v>1017.334679694365</v>
      </c>
      <c r="O1301" s="5">
        <f t="shared" si="187"/>
        <v>1103.2513951388437</v>
      </c>
      <c r="P1301" s="5"/>
      <c r="Q1301" s="5">
        <v>131.29498664445532</v>
      </c>
      <c r="R1301" s="5">
        <v>234.56875545223721</v>
      </c>
      <c r="S1301" s="5">
        <f t="shared" si="188"/>
        <v>365.86374209669253</v>
      </c>
      <c r="U1301" s="6">
        <f t="shared" si="181"/>
        <v>1469.1151372355362</v>
      </c>
      <c r="V1301" s="6"/>
    </row>
    <row r="1302" spans="1:22">
      <c r="A1302" s="35">
        <f t="shared" si="180"/>
        <v>44251</v>
      </c>
      <c r="C1302" s="36">
        <f t="shared" si="182"/>
        <v>2</v>
      </c>
      <c r="D1302" s="36">
        <f t="shared" si="183"/>
        <v>24</v>
      </c>
      <c r="E1302" s="36">
        <f t="shared" si="184"/>
        <v>1</v>
      </c>
      <c r="F1302" s="5">
        <v>46.324905081185882</v>
      </c>
      <c r="G1302" s="5">
        <v>30.558021916268615</v>
      </c>
      <c r="H1302" s="5">
        <v>0.18299032977932059</v>
      </c>
      <c r="I1302" s="5">
        <v>0.4629302736098852</v>
      </c>
      <c r="J1302" s="5">
        <v>5.4082232500720808</v>
      </c>
      <c r="K1302" s="5">
        <f t="shared" si="185"/>
        <v>82.937070850915774</v>
      </c>
      <c r="L1302" s="5">
        <v>927.93665780109347</v>
      </c>
      <c r="M1302" s="5">
        <v>56.075430007212852</v>
      </c>
      <c r="N1302" s="5">
        <f t="shared" si="186"/>
        <v>984.01208780830632</v>
      </c>
      <c r="O1302" s="5">
        <f t="shared" si="187"/>
        <v>1066.9491586592221</v>
      </c>
      <c r="P1302" s="5"/>
      <c r="Q1302" s="5">
        <v>128.91935548726198</v>
      </c>
      <c r="R1302" s="5">
        <v>244.65766042370279</v>
      </c>
      <c r="S1302" s="5">
        <f t="shared" si="188"/>
        <v>373.57701591096475</v>
      </c>
      <c r="U1302" s="6">
        <f t="shared" si="181"/>
        <v>1440.5261745701869</v>
      </c>
      <c r="V1302" s="6"/>
    </row>
    <row r="1303" spans="1:22">
      <c r="A1303" s="35">
        <f t="shared" si="180"/>
        <v>44251.041666666664</v>
      </c>
      <c r="C1303" s="36">
        <f t="shared" si="182"/>
        <v>2</v>
      </c>
      <c r="D1303" s="36">
        <f t="shared" si="183"/>
        <v>24</v>
      </c>
      <c r="E1303" s="36">
        <f t="shared" si="184"/>
        <v>2</v>
      </c>
      <c r="F1303" s="5">
        <v>48.957960452809445</v>
      </c>
      <c r="G1303" s="5">
        <v>30.571508850800786</v>
      </c>
      <c r="H1303" s="5">
        <v>0.18001487726258364</v>
      </c>
      <c r="I1303" s="5">
        <v>0.46475066195939985</v>
      </c>
      <c r="J1303" s="5">
        <v>5.6385825418032134</v>
      </c>
      <c r="K1303" s="5">
        <f t="shared" si="185"/>
        <v>85.812817384635423</v>
      </c>
      <c r="L1303" s="5">
        <v>925.7104362798932</v>
      </c>
      <c r="M1303" s="5">
        <v>55.5985492658968</v>
      </c>
      <c r="N1303" s="5">
        <f t="shared" si="186"/>
        <v>981.30898554579005</v>
      </c>
      <c r="O1303" s="5">
        <f t="shared" si="187"/>
        <v>1067.1218029304255</v>
      </c>
      <c r="P1303" s="5"/>
      <c r="Q1303" s="5">
        <v>128.33963868225294</v>
      </c>
      <c r="R1303" s="5">
        <v>243.98014532801147</v>
      </c>
      <c r="S1303" s="5">
        <f t="shared" si="188"/>
        <v>372.31978401026441</v>
      </c>
      <c r="U1303" s="6">
        <f t="shared" si="181"/>
        <v>1439.4415869406898</v>
      </c>
      <c r="V1303" s="6"/>
    </row>
    <row r="1304" spans="1:22">
      <c r="A1304" s="35">
        <f t="shared" si="180"/>
        <v>44251.083333333336</v>
      </c>
      <c r="C1304" s="36">
        <f t="shared" si="182"/>
        <v>2</v>
      </c>
      <c r="D1304" s="36">
        <f t="shared" si="183"/>
        <v>24</v>
      </c>
      <c r="E1304" s="36">
        <f t="shared" si="184"/>
        <v>3</v>
      </c>
      <c r="F1304" s="5">
        <v>46.963405767832626</v>
      </c>
      <c r="G1304" s="5">
        <v>30.537791514470356</v>
      </c>
      <c r="H1304" s="5">
        <v>0.18150260352095213</v>
      </c>
      <c r="I1304" s="5">
        <v>0.46315092674315977</v>
      </c>
      <c r="J1304" s="5">
        <v>5.5182455983615766</v>
      </c>
      <c r="K1304" s="5">
        <f t="shared" si="185"/>
        <v>83.664096410928664</v>
      </c>
      <c r="L1304" s="5">
        <v>932.87886957815817</v>
      </c>
      <c r="M1304" s="5">
        <v>55.679061598846253</v>
      </c>
      <c r="N1304" s="5">
        <f t="shared" si="186"/>
        <v>988.55793117700443</v>
      </c>
      <c r="O1304" s="5">
        <f t="shared" si="187"/>
        <v>1072.2220275879331</v>
      </c>
      <c r="P1304" s="5"/>
      <c r="Q1304" s="5">
        <v>128.50630726369306</v>
      </c>
      <c r="R1304" s="5">
        <v>244.57680892436801</v>
      </c>
      <c r="S1304" s="5">
        <f t="shared" si="188"/>
        <v>373.08311618806107</v>
      </c>
      <c r="U1304" s="6">
        <f t="shared" si="181"/>
        <v>1445.3051437759941</v>
      </c>
      <c r="V1304" s="6"/>
    </row>
    <row r="1305" spans="1:22">
      <c r="A1305" s="35">
        <f t="shared" si="180"/>
        <v>44251.125</v>
      </c>
      <c r="C1305" s="36">
        <f t="shared" si="182"/>
        <v>2</v>
      </c>
      <c r="D1305" s="36">
        <f t="shared" si="183"/>
        <v>24</v>
      </c>
      <c r="E1305" s="36">
        <f t="shared" si="184"/>
        <v>4</v>
      </c>
      <c r="F1305" s="5">
        <v>48.084982631876564</v>
      </c>
      <c r="G1305" s="5">
        <v>30.551278449002528</v>
      </c>
      <c r="H1305" s="5">
        <v>0.18001487726258364</v>
      </c>
      <c r="I1305" s="5">
        <v>0.4705428067078552</v>
      </c>
      <c r="J1305" s="5">
        <v>5.3095469564499389</v>
      </c>
      <c r="K1305" s="5">
        <f t="shared" si="185"/>
        <v>84.596365721299463</v>
      </c>
      <c r="L1305" s="5">
        <v>942.1350039474155</v>
      </c>
      <c r="M1305" s="5">
        <v>57.143147407250346</v>
      </c>
      <c r="N1305" s="5">
        <f t="shared" si="186"/>
        <v>999.27815135466585</v>
      </c>
      <c r="O1305" s="5">
        <f t="shared" si="187"/>
        <v>1083.8745170759653</v>
      </c>
      <c r="P1305" s="5"/>
      <c r="Q1305" s="5">
        <v>128.92177097394952</v>
      </c>
      <c r="R1305" s="5">
        <v>239.70217992017189</v>
      </c>
      <c r="S1305" s="5">
        <f t="shared" si="188"/>
        <v>368.62395089412144</v>
      </c>
      <c r="U1305" s="6">
        <f t="shared" si="181"/>
        <v>1452.4984679700867</v>
      </c>
      <c r="V1305" s="6"/>
    </row>
    <row r="1306" spans="1:22">
      <c r="A1306" s="35">
        <f t="shared" si="180"/>
        <v>44251.166666666664</v>
      </c>
      <c r="C1306" s="36">
        <f t="shared" si="182"/>
        <v>2</v>
      </c>
      <c r="D1306" s="36">
        <f t="shared" si="183"/>
        <v>24</v>
      </c>
      <c r="E1306" s="36">
        <f t="shared" si="184"/>
        <v>5</v>
      </c>
      <c r="F1306" s="5">
        <v>48.366427013490593</v>
      </c>
      <c r="G1306" s="5">
        <v>29.836058053454572</v>
      </c>
      <c r="H1306" s="5">
        <v>0.17406397222910983</v>
      </c>
      <c r="I1306" s="5">
        <v>8.7995058396107773E-2</v>
      </c>
      <c r="J1306" s="5">
        <v>5.4879894525819655</v>
      </c>
      <c r="K1306" s="5">
        <f t="shared" si="185"/>
        <v>83.952533550152353</v>
      </c>
      <c r="L1306" s="5">
        <v>970.12899750266979</v>
      </c>
      <c r="M1306" s="5">
        <v>58.22696727387774</v>
      </c>
      <c r="N1306" s="5">
        <f t="shared" si="186"/>
        <v>1028.3559647765476</v>
      </c>
      <c r="O1306" s="5">
        <f t="shared" si="187"/>
        <v>1112.3084983266999</v>
      </c>
      <c r="P1306" s="5"/>
      <c r="Q1306" s="5">
        <v>129.25752362351724</v>
      </c>
      <c r="R1306" s="5">
        <v>245.07010541398014</v>
      </c>
      <c r="S1306" s="5">
        <f t="shared" si="188"/>
        <v>374.32762903749739</v>
      </c>
      <c r="U1306" s="6">
        <f t="shared" si="181"/>
        <v>1486.6361273641974</v>
      </c>
      <c r="V1306" s="6"/>
    </row>
    <row r="1307" spans="1:22">
      <c r="A1307" s="35">
        <f t="shared" si="180"/>
        <v>44251.208333333336</v>
      </c>
      <c r="C1307" s="36">
        <f t="shared" si="182"/>
        <v>2</v>
      </c>
      <c r="D1307" s="36">
        <f t="shared" si="183"/>
        <v>24</v>
      </c>
      <c r="E1307" s="36">
        <f t="shared" si="184"/>
        <v>6</v>
      </c>
      <c r="F1307" s="5">
        <v>48.240407141126099</v>
      </c>
      <c r="G1307" s="5">
        <v>29.664099638169375</v>
      </c>
      <c r="H1307" s="5">
        <v>0.21720803372179515</v>
      </c>
      <c r="I1307" s="5">
        <v>9.1690998378455568E-2</v>
      </c>
      <c r="J1307" s="5">
        <v>5.5433444465651185</v>
      </c>
      <c r="K1307" s="5">
        <f t="shared" si="185"/>
        <v>83.756750257960832</v>
      </c>
      <c r="L1307" s="5">
        <v>1121.4714592020161</v>
      </c>
      <c r="M1307" s="5">
        <v>60.70303117489275</v>
      </c>
      <c r="N1307" s="5">
        <f t="shared" si="186"/>
        <v>1182.1744903769088</v>
      </c>
      <c r="O1307" s="5">
        <f t="shared" si="187"/>
        <v>1265.9312406348697</v>
      </c>
      <c r="P1307" s="5"/>
      <c r="Q1307" s="5">
        <v>131.69837292127411</v>
      </c>
      <c r="R1307" s="5">
        <v>239.48521133967861</v>
      </c>
      <c r="S1307" s="5">
        <f t="shared" si="188"/>
        <v>371.18358426095273</v>
      </c>
      <c r="U1307" s="6">
        <f t="shared" si="181"/>
        <v>1637.1148248958225</v>
      </c>
      <c r="V1307" s="6"/>
    </row>
    <row r="1308" spans="1:22">
      <c r="A1308" s="35">
        <f t="shared" si="180"/>
        <v>44251.25</v>
      </c>
      <c r="C1308" s="36">
        <f t="shared" si="182"/>
        <v>2</v>
      </c>
      <c r="D1308" s="36">
        <f t="shared" si="183"/>
        <v>24</v>
      </c>
      <c r="E1308" s="36">
        <f t="shared" si="184"/>
        <v>7</v>
      </c>
      <c r="F1308" s="5">
        <v>47.786735600613937</v>
      </c>
      <c r="G1308" s="5">
        <v>29.606780166407646</v>
      </c>
      <c r="H1308" s="5">
        <v>0.21572030746342669</v>
      </c>
      <c r="I1308" s="5">
        <v>3.2611121944210231E-2</v>
      </c>
      <c r="J1308" s="5">
        <v>5.1166640271049157</v>
      </c>
      <c r="K1308" s="5">
        <f t="shared" si="185"/>
        <v>82.758511223534143</v>
      </c>
      <c r="L1308" s="5">
        <v>1230.1476784127194</v>
      </c>
      <c r="M1308" s="5">
        <v>69.357487641321967</v>
      </c>
      <c r="N1308" s="5">
        <f t="shared" si="186"/>
        <v>1299.5051660540414</v>
      </c>
      <c r="O1308" s="5">
        <f t="shared" si="187"/>
        <v>1382.2636772775757</v>
      </c>
      <c r="P1308" s="5"/>
      <c r="Q1308" s="5">
        <v>118.52278789607388</v>
      </c>
      <c r="R1308" s="5">
        <v>234.23613852459417</v>
      </c>
      <c r="S1308" s="5">
        <f t="shared" si="188"/>
        <v>352.75892642066805</v>
      </c>
      <c r="U1308" s="6">
        <f t="shared" si="181"/>
        <v>1735.0226036982438</v>
      </c>
      <c r="V1308" s="6"/>
    </row>
    <row r="1309" spans="1:22">
      <c r="A1309" s="35">
        <f t="shared" si="180"/>
        <v>44251.291666666664</v>
      </c>
      <c r="C1309" s="36">
        <f t="shared" si="182"/>
        <v>2</v>
      </c>
      <c r="D1309" s="36">
        <f t="shared" si="183"/>
        <v>24</v>
      </c>
      <c r="E1309" s="36">
        <f t="shared" si="184"/>
        <v>8</v>
      </c>
      <c r="F1309" s="5">
        <v>49.185556183859767</v>
      </c>
      <c r="G1309" s="5">
        <v>29.770871203215741</v>
      </c>
      <c r="H1309" s="5">
        <v>0.20828167617158444</v>
      </c>
      <c r="I1309" s="5">
        <v>1.8300098524184905E-3</v>
      </c>
      <c r="J1309" s="5">
        <v>2.530795022463348</v>
      </c>
      <c r="K1309" s="5">
        <f t="shared" si="185"/>
        <v>81.697334095562852</v>
      </c>
      <c r="L1309" s="5">
        <v>1254.9181032052752</v>
      </c>
      <c r="M1309" s="5">
        <v>85.016068989528364</v>
      </c>
      <c r="N1309" s="5">
        <f t="shared" si="186"/>
        <v>1339.9341721948035</v>
      </c>
      <c r="O1309" s="5">
        <f t="shared" si="187"/>
        <v>1421.6315062903664</v>
      </c>
      <c r="P1309" s="5"/>
      <c r="Q1309" s="5">
        <v>124.10739311766108</v>
      </c>
      <c r="R1309" s="5">
        <v>234.05601366531673</v>
      </c>
      <c r="S1309" s="5">
        <f t="shared" si="188"/>
        <v>358.1634067829778</v>
      </c>
      <c r="U1309" s="6">
        <f t="shared" si="181"/>
        <v>1779.7949130733441</v>
      </c>
      <c r="V1309" s="6"/>
    </row>
    <row r="1310" spans="1:22">
      <c r="A1310" s="35">
        <f t="shared" si="180"/>
        <v>44251.333333333336</v>
      </c>
      <c r="C1310" s="36">
        <f t="shared" si="182"/>
        <v>2</v>
      </c>
      <c r="D1310" s="36">
        <f t="shared" si="183"/>
        <v>24</v>
      </c>
      <c r="E1310" s="36">
        <f t="shared" si="184"/>
        <v>9</v>
      </c>
      <c r="F1310" s="5">
        <v>50.013086679053238</v>
      </c>
      <c r="G1310" s="5">
        <v>29.818075474078338</v>
      </c>
      <c r="H1310" s="5">
        <v>0.19935531862137368</v>
      </c>
      <c r="I1310" s="5">
        <v>-1.6042893942815439E-2</v>
      </c>
      <c r="J1310" s="5">
        <v>2.5748039617791463</v>
      </c>
      <c r="K1310" s="5">
        <f t="shared" si="185"/>
        <v>82.589278539589287</v>
      </c>
      <c r="L1310" s="5">
        <v>1186.7650522711415</v>
      </c>
      <c r="M1310" s="5">
        <v>83.918623958863392</v>
      </c>
      <c r="N1310" s="5">
        <f t="shared" si="186"/>
        <v>1270.6836762300049</v>
      </c>
      <c r="O1310" s="5">
        <f t="shared" si="187"/>
        <v>1353.2729547695942</v>
      </c>
      <c r="P1310" s="5"/>
      <c r="Q1310" s="5">
        <v>124.75112031988985</v>
      </c>
      <c r="R1310" s="5">
        <v>239.53535973800021</v>
      </c>
      <c r="S1310" s="5">
        <f t="shared" si="188"/>
        <v>364.28648005789006</v>
      </c>
      <c r="U1310" s="6">
        <f t="shared" si="181"/>
        <v>1717.5594348274842</v>
      </c>
      <c r="V1310" s="6"/>
    </row>
    <row r="1311" spans="1:22">
      <c r="A1311" s="35">
        <f t="shared" si="180"/>
        <v>44251.375</v>
      </c>
      <c r="C1311" s="36">
        <f t="shared" si="182"/>
        <v>2</v>
      </c>
      <c r="D1311" s="36">
        <f t="shared" si="183"/>
        <v>24</v>
      </c>
      <c r="E1311" s="36">
        <f t="shared" si="184"/>
        <v>10</v>
      </c>
      <c r="F1311" s="5">
        <v>50.008886016641085</v>
      </c>
      <c r="G1311" s="5">
        <v>30.228715931441414</v>
      </c>
      <c r="H1311" s="5">
        <v>0.20084304487974214</v>
      </c>
      <c r="I1311" s="5">
        <v>-3.7777227570352956E-2</v>
      </c>
      <c r="J1311" s="5">
        <v>5.172362840926473</v>
      </c>
      <c r="K1311" s="5">
        <f t="shared" si="185"/>
        <v>85.573030606318355</v>
      </c>
      <c r="L1311" s="5">
        <v>1112.4191477809215</v>
      </c>
      <c r="M1311" s="5">
        <v>81.506969924207922</v>
      </c>
      <c r="N1311" s="5">
        <f t="shared" si="186"/>
        <v>1193.9261177051294</v>
      </c>
      <c r="O1311" s="5">
        <f t="shared" si="187"/>
        <v>1279.4991483114477</v>
      </c>
      <c r="P1311" s="5"/>
      <c r="Q1311" s="5">
        <v>122.49384801038588</v>
      </c>
      <c r="R1311" s="5">
        <v>223.83904508482343</v>
      </c>
      <c r="S1311" s="5">
        <f t="shared" si="188"/>
        <v>346.33289309520933</v>
      </c>
      <c r="U1311" s="6">
        <f t="shared" si="181"/>
        <v>1625.832041406657</v>
      </c>
      <c r="V1311" s="6"/>
    </row>
    <row r="1312" spans="1:22">
      <c r="A1312" s="35">
        <f t="shared" si="180"/>
        <v>44251.416666666664</v>
      </c>
      <c r="C1312" s="36">
        <f t="shared" si="182"/>
        <v>2</v>
      </c>
      <c r="D1312" s="36">
        <f t="shared" si="183"/>
        <v>24</v>
      </c>
      <c r="E1312" s="36">
        <f t="shared" si="184"/>
        <v>11</v>
      </c>
      <c r="F1312" s="5">
        <v>48.950319088779388</v>
      </c>
      <c r="G1312" s="5">
        <v>29.883675189660014</v>
      </c>
      <c r="H1312" s="5">
        <v>0.19786759236300522</v>
      </c>
      <c r="I1312" s="5">
        <v>-5.195419138323909E-2</v>
      </c>
      <c r="J1312" s="5">
        <v>5.1094438104984174</v>
      </c>
      <c r="K1312" s="5">
        <f t="shared" si="185"/>
        <v>84.08935148991759</v>
      </c>
      <c r="L1312" s="5">
        <v>971.104577244849</v>
      </c>
      <c r="M1312" s="5">
        <v>78.758402742440893</v>
      </c>
      <c r="N1312" s="5">
        <f t="shared" si="186"/>
        <v>1049.8629799872899</v>
      </c>
      <c r="O1312" s="5">
        <f t="shared" si="187"/>
        <v>1133.9523314772075</v>
      </c>
      <c r="P1312" s="5"/>
      <c r="Q1312" s="5">
        <v>118.80781532520336</v>
      </c>
      <c r="R1312" s="5">
        <v>218.85490835368026</v>
      </c>
      <c r="S1312" s="5">
        <f t="shared" si="188"/>
        <v>337.66272367888359</v>
      </c>
      <c r="U1312" s="6">
        <f t="shared" si="181"/>
        <v>1471.6150551560911</v>
      </c>
      <c r="V1312" s="6"/>
    </row>
    <row r="1313" spans="1:22">
      <c r="A1313" s="35">
        <f t="shared" si="180"/>
        <v>44251.458333333336</v>
      </c>
      <c r="C1313" s="36">
        <f t="shared" si="182"/>
        <v>2</v>
      </c>
      <c r="D1313" s="36">
        <f t="shared" si="183"/>
        <v>24</v>
      </c>
      <c r="E1313" s="36">
        <f t="shared" si="184"/>
        <v>12</v>
      </c>
      <c r="F1313" s="5">
        <v>49.130947572501825</v>
      </c>
      <c r="G1313" s="5">
        <v>30.005057600449561</v>
      </c>
      <c r="H1313" s="5">
        <v>0.1948921398462683</v>
      </c>
      <c r="I1313" s="5">
        <v>-4.5224270818367052E-2</v>
      </c>
      <c r="J1313" s="5">
        <v>2.8017250551262323</v>
      </c>
      <c r="K1313" s="5">
        <f t="shared" si="185"/>
        <v>82.08739809710552</v>
      </c>
      <c r="L1313" s="5">
        <v>935.76801039678264</v>
      </c>
      <c r="M1313" s="5">
        <v>68.043278637331497</v>
      </c>
      <c r="N1313" s="5">
        <f t="shared" si="186"/>
        <v>1003.8112890341141</v>
      </c>
      <c r="O1313" s="5">
        <f t="shared" si="187"/>
        <v>1085.8986871312197</v>
      </c>
      <c r="P1313" s="5"/>
      <c r="Q1313" s="5">
        <v>116.36334279741519</v>
      </c>
      <c r="R1313" s="5">
        <v>206.63916789722748</v>
      </c>
      <c r="S1313" s="5">
        <f t="shared" si="188"/>
        <v>323.00251069464264</v>
      </c>
      <c r="U1313" s="6">
        <f t="shared" si="181"/>
        <v>1408.9011978258623</v>
      </c>
      <c r="V1313" s="6"/>
    </row>
    <row r="1314" spans="1:22">
      <c r="A1314" s="35">
        <f t="shared" si="180"/>
        <v>44251.5</v>
      </c>
      <c r="C1314" s="36">
        <f t="shared" si="182"/>
        <v>2</v>
      </c>
      <c r="D1314" s="36">
        <f t="shared" si="183"/>
        <v>24</v>
      </c>
      <c r="E1314" s="36">
        <f t="shared" si="184"/>
        <v>13</v>
      </c>
      <c r="F1314" s="5">
        <v>49.13514823491397</v>
      </c>
      <c r="G1314" s="5">
        <v>30.183759483000845</v>
      </c>
      <c r="H1314" s="5">
        <v>0.19340441358789978</v>
      </c>
      <c r="I1314" s="5">
        <v>-6.0725153430900125E-2</v>
      </c>
      <c r="J1314" s="5">
        <v>5.5794455295976091</v>
      </c>
      <c r="K1314" s="5">
        <f t="shared" si="185"/>
        <v>85.031032507669423</v>
      </c>
      <c r="L1314" s="5">
        <v>877.85953618731924</v>
      </c>
      <c r="M1314" s="5">
        <v>64.55895259753396</v>
      </c>
      <c r="N1314" s="5">
        <f t="shared" si="186"/>
        <v>942.41848878485325</v>
      </c>
      <c r="O1314" s="5">
        <f t="shared" si="187"/>
        <v>1027.4495212925226</v>
      </c>
      <c r="P1314" s="5"/>
      <c r="Q1314" s="5">
        <v>131.65730964758595</v>
      </c>
      <c r="R1314" s="5">
        <v>201.35721108625623</v>
      </c>
      <c r="S1314" s="5">
        <f t="shared" si="188"/>
        <v>333.01452073384218</v>
      </c>
      <c r="U1314" s="6">
        <f t="shared" si="181"/>
        <v>1360.4640420263647</v>
      </c>
      <c r="V1314" s="6"/>
    </row>
    <row r="1315" spans="1:22">
      <c r="A1315" s="35">
        <f t="shared" si="180"/>
        <v>44251.541666666664</v>
      </c>
      <c r="C1315" s="36">
        <f t="shared" si="182"/>
        <v>2</v>
      </c>
      <c r="D1315" s="36">
        <f t="shared" si="183"/>
        <v>24</v>
      </c>
      <c r="E1315" s="36">
        <f t="shared" si="184"/>
        <v>14</v>
      </c>
      <c r="F1315" s="5">
        <v>51.462315211244849</v>
      </c>
      <c r="G1315" s="5">
        <v>30.001685866816519</v>
      </c>
      <c r="H1315" s="5">
        <v>0.19191668732953132</v>
      </c>
      <c r="I1315" s="5">
        <v>-5.796698926496896E-2</v>
      </c>
      <c r="J1315" s="5">
        <v>5.835591309209093</v>
      </c>
      <c r="K1315" s="5">
        <f t="shared" si="185"/>
        <v>87.433542085335034</v>
      </c>
      <c r="L1315" s="5">
        <v>840.74199212229257</v>
      </c>
      <c r="M1315" s="5">
        <v>61.575041673299246</v>
      </c>
      <c r="N1315" s="5">
        <f t="shared" si="186"/>
        <v>902.31703379559178</v>
      </c>
      <c r="O1315" s="5">
        <f t="shared" si="187"/>
        <v>989.75057588092682</v>
      </c>
      <c r="P1315" s="5"/>
      <c r="Q1315" s="5">
        <v>125.50868828445876</v>
      </c>
      <c r="R1315" s="5">
        <v>206.24821507765935</v>
      </c>
      <c r="S1315" s="5">
        <f t="shared" si="188"/>
        <v>331.75690336211812</v>
      </c>
      <c r="U1315" s="6">
        <f t="shared" si="181"/>
        <v>1321.5074792430451</v>
      </c>
      <c r="V1315" s="6"/>
    </row>
    <row r="1316" spans="1:22">
      <c r="A1316" s="35">
        <f t="shared" si="180"/>
        <v>44251.583333333336</v>
      </c>
      <c r="C1316" s="36">
        <f t="shared" si="182"/>
        <v>2</v>
      </c>
      <c r="D1316" s="36">
        <f t="shared" si="183"/>
        <v>24</v>
      </c>
      <c r="E1316" s="36">
        <f t="shared" si="184"/>
        <v>15</v>
      </c>
      <c r="F1316" s="5">
        <v>49.651829711608372</v>
      </c>
      <c r="G1316" s="5">
        <v>29.822983984265242</v>
      </c>
      <c r="H1316" s="5">
        <v>0.19637986610463676</v>
      </c>
      <c r="I1316" s="5">
        <v>-5.4933008682444717E-2</v>
      </c>
      <c r="J1316" s="5">
        <v>5.8503755622604938</v>
      </c>
      <c r="K1316" s="5">
        <f t="shared" si="185"/>
        <v>85.466636115556312</v>
      </c>
      <c r="L1316" s="5">
        <v>870.1083275663932</v>
      </c>
      <c r="M1316" s="5">
        <v>59.646461636340582</v>
      </c>
      <c r="N1316" s="5">
        <f t="shared" si="186"/>
        <v>929.75478920273383</v>
      </c>
      <c r="O1316" s="5">
        <f t="shared" si="187"/>
        <v>1015.2214253182901</v>
      </c>
      <c r="P1316" s="5"/>
      <c r="Q1316" s="5">
        <v>120.66926070597697</v>
      </c>
      <c r="R1316" s="5">
        <v>211.28557051722544</v>
      </c>
      <c r="S1316" s="5">
        <f t="shared" si="188"/>
        <v>331.9548312232024</v>
      </c>
      <c r="U1316" s="6">
        <f t="shared" si="181"/>
        <v>1347.1762565414924</v>
      </c>
      <c r="V1316" s="6"/>
    </row>
    <row r="1317" spans="1:22">
      <c r="A1317" s="35">
        <f t="shared" si="180"/>
        <v>44251.625</v>
      </c>
      <c r="C1317" s="36">
        <f t="shared" si="182"/>
        <v>2</v>
      </c>
      <c r="D1317" s="36">
        <f t="shared" si="183"/>
        <v>24</v>
      </c>
      <c r="E1317" s="36">
        <f t="shared" si="184"/>
        <v>16</v>
      </c>
      <c r="F1317" s="5">
        <v>47.774133613377494</v>
      </c>
      <c r="G1317" s="5">
        <v>30.024164091036806</v>
      </c>
      <c r="H1317" s="5">
        <v>0.19340441358789978</v>
      </c>
      <c r="I1317" s="5">
        <v>-5.1457721833371439E-2</v>
      </c>
      <c r="J1317" s="5">
        <v>6.0215978417860221</v>
      </c>
      <c r="K1317" s="5">
        <f t="shared" si="185"/>
        <v>83.961842237954841</v>
      </c>
      <c r="L1317" s="5">
        <v>905.03230135919705</v>
      </c>
      <c r="M1317" s="5">
        <v>62.585781114634052</v>
      </c>
      <c r="N1317" s="5">
        <f t="shared" si="186"/>
        <v>967.61808247383112</v>
      </c>
      <c r="O1317" s="5">
        <f t="shared" si="187"/>
        <v>1051.5799247117859</v>
      </c>
      <c r="P1317" s="5"/>
      <c r="Q1317" s="5">
        <v>118.78035011632251</v>
      </c>
      <c r="R1317" s="5">
        <v>213.54531875179714</v>
      </c>
      <c r="S1317" s="5">
        <f t="shared" si="188"/>
        <v>332.32566886811964</v>
      </c>
      <c r="U1317" s="6">
        <f t="shared" si="181"/>
        <v>1383.9055935799056</v>
      </c>
      <c r="V1317" s="6"/>
    </row>
    <row r="1318" spans="1:22">
      <c r="A1318" s="35">
        <f t="shared" si="180"/>
        <v>44251.666666666664</v>
      </c>
      <c r="C1318" s="36">
        <f t="shared" si="182"/>
        <v>2</v>
      </c>
      <c r="D1318" s="36">
        <f t="shared" si="183"/>
        <v>24</v>
      </c>
      <c r="E1318" s="36">
        <f t="shared" si="184"/>
        <v>17</v>
      </c>
      <c r="F1318" s="5">
        <v>48.647111434310375</v>
      </c>
      <c r="G1318" s="5">
        <v>30.076987917954479</v>
      </c>
      <c r="H1318" s="5">
        <v>0.17852715100421518</v>
      </c>
      <c r="I1318" s="5">
        <v>-5.1678374966645957E-2</v>
      </c>
      <c r="J1318" s="5">
        <v>5.9352990623464486</v>
      </c>
      <c r="K1318" s="5">
        <f t="shared" si="185"/>
        <v>84.786247190648879</v>
      </c>
      <c r="L1318" s="5">
        <v>955.80202522401146</v>
      </c>
      <c r="M1318" s="5">
        <v>65.910321139808786</v>
      </c>
      <c r="N1318" s="5">
        <f t="shared" si="186"/>
        <v>1021.7123463638202</v>
      </c>
      <c r="O1318" s="5">
        <f t="shared" si="187"/>
        <v>1106.4985935544692</v>
      </c>
      <c r="P1318" s="5"/>
      <c r="Q1318" s="5">
        <v>122.61976620616367</v>
      </c>
      <c r="R1318" s="5">
        <v>213.69167019996007</v>
      </c>
      <c r="S1318" s="5">
        <f t="shared" si="188"/>
        <v>336.31143640612373</v>
      </c>
      <c r="U1318" s="6">
        <f t="shared" si="181"/>
        <v>1442.8100299605928</v>
      </c>
      <c r="V1318" s="6"/>
    </row>
    <row r="1319" spans="1:22">
      <c r="A1319" s="35">
        <f t="shared" si="180"/>
        <v>44251.708333333336</v>
      </c>
      <c r="C1319" s="36">
        <f t="shared" si="182"/>
        <v>2</v>
      </c>
      <c r="D1319" s="36">
        <f t="shared" si="183"/>
        <v>24</v>
      </c>
      <c r="E1319" s="36">
        <f t="shared" si="184"/>
        <v>18</v>
      </c>
      <c r="F1319" s="5">
        <v>45.841068942994426</v>
      </c>
      <c r="G1319" s="5">
        <v>30.39393087946052</v>
      </c>
      <c r="H1319" s="5">
        <v>0.16067443590379368</v>
      </c>
      <c r="I1319" s="5">
        <v>-3.9652779203186106E-2</v>
      </c>
      <c r="J1319" s="5">
        <v>5.7393217544557835</v>
      </c>
      <c r="K1319" s="5">
        <f t="shared" si="185"/>
        <v>82.095343233611345</v>
      </c>
      <c r="L1319" s="5">
        <v>1118.7960356494268</v>
      </c>
      <c r="M1319" s="5">
        <v>66.620068321040208</v>
      </c>
      <c r="N1319" s="5">
        <f t="shared" si="186"/>
        <v>1185.416103970467</v>
      </c>
      <c r="O1319" s="5">
        <f t="shared" si="187"/>
        <v>1267.5114472040784</v>
      </c>
      <c r="P1319" s="5"/>
      <c r="Q1319" s="5">
        <v>125.11737944107765</v>
      </c>
      <c r="R1319" s="5">
        <v>217.98703403170705</v>
      </c>
      <c r="S1319" s="5">
        <f t="shared" si="188"/>
        <v>343.1044134727847</v>
      </c>
      <c r="U1319" s="6">
        <f t="shared" si="181"/>
        <v>1610.6158606768631</v>
      </c>
      <c r="V1319" s="6"/>
    </row>
    <row r="1320" spans="1:22">
      <c r="A1320" s="35">
        <f t="shared" si="180"/>
        <v>44251.75</v>
      </c>
      <c r="C1320" s="36">
        <f t="shared" si="182"/>
        <v>2</v>
      </c>
      <c r="D1320" s="36">
        <f t="shared" si="183"/>
        <v>24</v>
      </c>
      <c r="E1320" s="36">
        <f t="shared" si="184"/>
        <v>19</v>
      </c>
      <c r="F1320" s="5">
        <v>45.500815287610315</v>
      </c>
      <c r="G1320" s="5">
        <v>30.413037370047764</v>
      </c>
      <c r="H1320" s="5">
        <v>0.16811306719563598</v>
      </c>
      <c r="I1320" s="5">
        <v>-5.3774579732753625E-2</v>
      </c>
      <c r="J1320" s="5">
        <v>5.8383418679163306</v>
      </c>
      <c r="K1320" s="5">
        <f t="shared" si="185"/>
        <v>81.866533013037284</v>
      </c>
      <c r="L1320" s="5">
        <v>1128.2678661482939</v>
      </c>
      <c r="M1320" s="5">
        <v>68.251372051723962</v>
      </c>
      <c r="N1320" s="5">
        <f t="shared" si="186"/>
        <v>1196.519238200018</v>
      </c>
      <c r="O1320" s="5">
        <f t="shared" si="187"/>
        <v>1278.3857712130552</v>
      </c>
      <c r="P1320" s="5"/>
      <c r="Q1320" s="5">
        <v>128.79737340954134</v>
      </c>
      <c r="R1320" s="5">
        <v>223.08579567329954</v>
      </c>
      <c r="S1320" s="5">
        <f t="shared" si="188"/>
        <v>351.88316908284088</v>
      </c>
      <c r="U1320" s="6">
        <f t="shared" si="181"/>
        <v>1630.2689402958961</v>
      </c>
      <c r="V1320" s="6"/>
    </row>
    <row r="1321" spans="1:22">
      <c r="A1321" s="35">
        <f t="shared" si="180"/>
        <v>44251.791666666664</v>
      </c>
      <c r="C1321" s="36">
        <f t="shared" si="182"/>
        <v>2</v>
      </c>
      <c r="D1321" s="36">
        <f t="shared" si="183"/>
        <v>24</v>
      </c>
      <c r="E1321" s="36">
        <f t="shared" si="184"/>
        <v>20</v>
      </c>
      <c r="F1321" s="5">
        <v>46.534178240999118</v>
      </c>
      <c r="G1321" s="5">
        <v>30.46923293059848</v>
      </c>
      <c r="H1321" s="5">
        <v>0.17108851971237291</v>
      </c>
      <c r="I1321" s="5">
        <v>-4.7761781851023699E-2</v>
      </c>
      <c r="J1321" s="5">
        <v>5.4766433979146107</v>
      </c>
      <c r="K1321" s="5">
        <f t="shared" si="185"/>
        <v>82.603381307373567</v>
      </c>
      <c r="L1321" s="5">
        <v>1124.8444321645813</v>
      </c>
      <c r="M1321" s="5">
        <v>68.012312355427866</v>
      </c>
      <c r="N1321" s="5">
        <f t="shared" si="186"/>
        <v>1192.8567445200092</v>
      </c>
      <c r="O1321" s="5">
        <f t="shared" si="187"/>
        <v>1275.4601258273829</v>
      </c>
      <c r="P1321" s="5"/>
      <c r="Q1321" s="5">
        <v>130.62952006203867</v>
      </c>
      <c r="R1321" s="5">
        <v>228.84467398667584</v>
      </c>
      <c r="S1321" s="5">
        <f t="shared" si="188"/>
        <v>359.47419404871448</v>
      </c>
      <c r="U1321" s="6">
        <f t="shared" si="181"/>
        <v>1634.9343198760973</v>
      </c>
      <c r="V1321" s="6"/>
    </row>
    <row r="1322" spans="1:22">
      <c r="A1322" s="35">
        <f t="shared" si="180"/>
        <v>44251.833333333336</v>
      </c>
      <c r="C1322" s="36">
        <f t="shared" si="182"/>
        <v>2</v>
      </c>
      <c r="D1322" s="36">
        <f t="shared" si="183"/>
        <v>24</v>
      </c>
      <c r="E1322" s="36">
        <f t="shared" si="184"/>
        <v>21</v>
      </c>
      <c r="F1322" s="5">
        <v>47.126471641112211</v>
      </c>
      <c r="G1322" s="5">
        <v>30.406293902781677</v>
      </c>
      <c r="H1322" s="5">
        <v>0.17555169848747826</v>
      </c>
      <c r="I1322" s="5">
        <v>-4.5003617685092534E-2</v>
      </c>
      <c r="J1322" s="5">
        <v>5.4333220982756218</v>
      </c>
      <c r="K1322" s="5">
        <f t="shared" si="185"/>
        <v>83.096635722971897</v>
      </c>
      <c r="L1322" s="5">
        <v>1119.3422019959612</v>
      </c>
      <c r="M1322" s="5">
        <v>66.2905870815855</v>
      </c>
      <c r="N1322" s="5">
        <f t="shared" si="186"/>
        <v>1185.6327890775467</v>
      </c>
      <c r="O1322" s="5">
        <f t="shared" si="187"/>
        <v>1268.7294248005187</v>
      </c>
      <c r="P1322" s="5"/>
      <c r="Q1322" s="5">
        <v>131.56552115345954</v>
      </c>
      <c r="R1322" s="5">
        <v>228.83648649307236</v>
      </c>
      <c r="S1322" s="5">
        <f t="shared" si="188"/>
        <v>360.4020076465319</v>
      </c>
      <c r="U1322" s="6">
        <f t="shared" si="181"/>
        <v>1629.1314324470507</v>
      </c>
      <c r="V1322" s="6"/>
    </row>
    <row r="1323" spans="1:22">
      <c r="A1323" s="35">
        <f t="shared" si="180"/>
        <v>44251.875</v>
      </c>
      <c r="C1323" s="36">
        <f t="shared" si="182"/>
        <v>2</v>
      </c>
      <c r="D1323" s="36">
        <f t="shared" si="183"/>
        <v>24</v>
      </c>
      <c r="E1323" s="36">
        <f t="shared" si="184"/>
        <v>22</v>
      </c>
      <c r="F1323" s="5">
        <v>46.992050443923425</v>
      </c>
      <c r="G1323" s="5">
        <v>30.438887327901092</v>
      </c>
      <c r="H1323" s="5">
        <v>0.17257624597074137</v>
      </c>
      <c r="I1323" s="5">
        <v>-4.0094085469735086E-2</v>
      </c>
      <c r="J1323" s="5">
        <v>4.2120740322622128</v>
      </c>
      <c r="K1323" s="5">
        <f t="shared" si="185"/>
        <v>81.775493964587739</v>
      </c>
      <c r="L1323" s="5">
        <v>979.89864696948393</v>
      </c>
      <c r="M1323" s="5">
        <v>63.610145720006436</v>
      </c>
      <c r="N1323" s="5">
        <f t="shared" si="186"/>
        <v>1043.5087926894903</v>
      </c>
      <c r="O1323" s="5">
        <f t="shared" si="187"/>
        <v>1125.284286654078</v>
      </c>
      <c r="P1323" s="5"/>
      <c r="Q1323" s="5">
        <v>130.79981187351009</v>
      </c>
      <c r="R1323" s="5">
        <v>218.13645578997131</v>
      </c>
      <c r="S1323" s="5">
        <f t="shared" si="188"/>
        <v>348.93626766348143</v>
      </c>
      <c r="U1323" s="6">
        <f t="shared" si="181"/>
        <v>1474.2205543175594</v>
      </c>
      <c r="V1323" s="6"/>
    </row>
    <row r="1324" spans="1:22">
      <c r="A1324" s="35">
        <f t="shared" si="180"/>
        <v>44251.916666666664</v>
      </c>
      <c r="C1324" s="36">
        <f t="shared" si="182"/>
        <v>2</v>
      </c>
      <c r="D1324" s="36">
        <f t="shared" si="183"/>
        <v>24</v>
      </c>
      <c r="E1324" s="36">
        <f t="shared" si="184"/>
        <v>23</v>
      </c>
      <c r="F1324" s="5">
        <v>46.332546445215939</v>
      </c>
      <c r="G1324" s="5">
        <v>30.578252318066873</v>
      </c>
      <c r="H1324" s="5">
        <v>0.17406397222910983</v>
      </c>
      <c r="I1324" s="5">
        <v>-4.2907412918984866E-2</v>
      </c>
      <c r="J1324" s="5">
        <v>5.3002638208130124</v>
      </c>
      <c r="K1324" s="5">
        <f t="shared" si="185"/>
        <v>82.342219143405956</v>
      </c>
      <c r="L1324" s="5">
        <v>890.27690511668118</v>
      </c>
      <c r="M1324" s="5">
        <v>58.288899837685001</v>
      </c>
      <c r="N1324" s="5">
        <f t="shared" si="186"/>
        <v>948.56580495436617</v>
      </c>
      <c r="O1324" s="5">
        <f t="shared" si="187"/>
        <v>1030.9080240977721</v>
      </c>
      <c r="P1324" s="5"/>
      <c r="Q1324" s="5">
        <v>127.62827785277308</v>
      </c>
      <c r="R1324" s="5">
        <v>223.64459211173983</v>
      </c>
      <c r="S1324" s="5">
        <f t="shared" si="188"/>
        <v>351.27286996451289</v>
      </c>
      <c r="U1324" s="6">
        <f t="shared" si="181"/>
        <v>1382.180894062285</v>
      </c>
      <c r="V1324" s="6"/>
    </row>
    <row r="1325" spans="1:22">
      <c r="A1325" s="35">
        <f t="shared" si="180"/>
        <v>44251.958333333336</v>
      </c>
      <c r="C1325" s="36">
        <f t="shared" si="182"/>
        <v>2</v>
      </c>
      <c r="D1325" s="36">
        <f t="shared" si="183"/>
        <v>24</v>
      </c>
      <c r="E1325" s="36">
        <f t="shared" si="184"/>
        <v>24</v>
      </c>
      <c r="F1325" s="5">
        <v>46.193924585614994</v>
      </c>
      <c r="G1325" s="5">
        <v>30.297274515313291</v>
      </c>
      <c r="H1325" s="5">
        <v>0.17257624597074137</v>
      </c>
      <c r="I1325" s="5">
        <v>-5.4933008682444717E-2</v>
      </c>
      <c r="J1325" s="5">
        <v>4.9007451685867789</v>
      </c>
      <c r="K1325" s="5">
        <f t="shared" si="185"/>
        <v>81.509587506803371</v>
      </c>
      <c r="L1325" s="5">
        <v>823.19342994451063</v>
      </c>
      <c r="M1325" s="5">
        <v>61.78392565414179</v>
      </c>
      <c r="N1325" s="5">
        <f t="shared" si="186"/>
        <v>884.97735559865237</v>
      </c>
      <c r="O1325" s="5">
        <f t="shared" si="187"/>
        <v>966.48694310545579</v>
      </c>
      <c r="P1325" s="5"/>
      <c r="Q1325" s="5">
        <v>125.09564006088981</v>
      </c>
      <c r="R1325" s="5">
        <v>223.16050655243166</v>
      </c>
      <c r="S1325" s="5">
        <f t="shared" si="188"/>
        <v>348.25614661332145</v>
      </c>
      <c r="U1325" s="6">
        <f t="shared" si="181"/>
        <v>1314.7430897187774</v>
      </c>
      <c r="V1325" s="6"/>
    </row>
    <row r="1326" spans="1:22">
      <c r="A1326" s="35">
        <f t="shared" si="180"/>
        <v>44252</v>
      </c>
      <c r="C1326" s="36">
        <f t="shared" si="182"/>
        <v>2</v>
      </c>
      <c r="D1326" s="36">
        <f t="shared" si="183"/>
        <v>25</v>
      </c>
      <c r="E1326" s="36">
        <f t="shared" si="184"/>
        <v>1</v>
      </c>
      <c r="F1326" s="5">
        <v>46.391355718986027</v>
      </c>
      <c r="G1326" s="5">
        <v>29.55058460585693</v>
      </c>
      <c r="H1326" s="5">
        <v>0.21423258120505823</v>
      </c>
      <c r="I1326" s="5">
        <v>-5.427104928262122E-2</v>
      </c>
      <c r="J1326" s="5">
        <v>4.8409205167043652</v>
      </c>
      <c r="K1326" s="5">
        <f t="shared" si="185"/>
        <v>80.942822373469767</v>
      </c>
      <c r="L1326" s="5">
        <v>862.47779458450339</v>
      </c>
      <c r="M1326" s="5">
        <v>59.093575082353567</v>
      </c>
      <c r="N1326" s="5">
        <f t="shared" si="186"/>
        <v>921.57136966685698</v>
      </c>
      <c r="O1326" s="5">
        <f t="shared" si="187"/>
        <v>1002.5141920403267</v>
      </c>
      <c r="P1326" s="5"/>
      <c r="Q1326" s="5">
        <v>122.66445270988311</v>
      </c>
      <c r="R1326" s="5">
        <v>233.94036531816701</v>
      </c>
      <c r="S1326" s="5">
        <f t="shared" si="188"/>
        <v>356.60481802805009</v>
      </c>
      <c r="U1326" s="6">
        <f t="shared" si="181"/>
        <v>1359.1190100683768</v>
      </c>
      <c r="V1326" s="6"/>
    </row>
    <row r="1327" spans="1:22">
      <c r="A1327" s="35">
        <f t="shared" si="180"/>
        <v>44252.041666666664</v>
      </c>
      <c r="C1327" s="36">
        <f t="shared" si="182"/>
        <v>2</v>
      </c>
      <c r="D1327" s="36">
        <f t="shared" si="183"/>
        <v>25</v>
      </c>
      <c r="E1327" s="36">
        <f t="shared" si="184"/>
        <v>2</v>
      </c>
      <c r="F1327" s="5">
        <v>45.778059006812185</v>
      </c>
      <c r="G1327" s="5">
        <v>29.684330039967634</v>
      </c>
      <c r="H1327" s="5">
        <v>0.20679394991321598</v>
      </c>
      <c r="I1327" s="5">
        <v>-4.5224270818367052E-2</v>
      </c>
      <c r="J1327" s="5">
        <v>5.5450635457571416</v>
      </c>
      <c r="K1327" s="5">
        <f t="shared" si="185"/>
        <v>81.169022271631817</v>
      </c>
      <c r="L1327" s="5">
        <v>857.17444020511061</v>
      </c>
      <c r="M1327" s="5">
        <v>57.34831543426445</v>
      </c>
      <c r="N1327" s="5">
        <f t="shared" si="186"/>
        <v>914.52275563937508</v>
      </c>
      <c r="O1327" s="5">
        <f t="shared" si="187"/>
        <v>995.69177791100685</v>
      </c>
      <c r="P1327" s="5"/>
      <c r="Q1327" s="5">
        <v>121.29728724473678</v>
      </c>
      <c r="R1327" s="5">
        <v>238.4965714870535</v>
      </c>
      <c r="S1327" s="5">
        <f t="shared" si="188"/>
        <v>359.79385873179029</v>
      </c>
      <c r="U1327" s="6">
        <f t="shared" si="181"/>
        <v>1355.4856366427971</v>
      </c>
      <c r="V1327" s="6"/>
    </row>
    <row r="1328" spans="1:22">
      <c r="A1328" s="35">
        <f t="shared" si="180"/>
        <v>44252.083333333336</v>
      </c>
      <c r="C1328" s="36">
        <f t="shared" si="182"/>
        <v>2</v>
      </c>
      <c r="D1328" s="36">
        <f t="shared" si="183"/>
        <v>25</v>
      </c>
      <c r="E1328" s="36">
        <f t="shared" si="184"/>
        <v>3</v>
      </c>
      <c r="F1328" s="5">
        <v>45.374795415245821</v>
      </c>
      <c r="G1328" s="5">
        <v>29.524734648003598</v>
      </c>
      <c r="H1328" s="5">
        <v>0.20530622365484752</v>
      </c>
      <c r="I1328" s="5">
        <v>-5.1678374966645957E-2</v>
      </c>
      <c r="J1328" s="5">
        <v>5.0956910169622303</v>
      </c>
      <c r="K1328" s="5">
        <f t="shared" si="185"/>
        <v>80.148848928899852</v>
      </c>
      <c r="L1328" s="5">
        <v>842.94937940053387</v>
      </c>
      <c r="M1328" s="5">
        <v>57.574988617799086</v>
      </c>
      <c r="N1328" s="5">
        <f t="shared" si="186"/>
        <v>900.52436801833301</v>
      </c>
      <c r="O1328" s="5">
        <f t="shared" si="187"/>
        <v>980.67321694723285</v>
      </c>
      <c r="P1328" s="5"/>
      <c r="Q1328" s="5">
        <v>121.43134675589512</v>
      </c>
      <c r="R1328" s="5">
        <v>244.53587145635041</v>
      </c>
      <c r="S1328" s="5">
        <f t="shared" si="188"/>
        <v>365.96721821224554</v>
      </c>
      <c r="U1328" s="6">
        <f t="shared" si="181"/>
        <v>1346.6404351594783</v>
      </c>
      <c r="V1328" s="6"/>
    </row>
    <row r="1329" spans="1:22">
      <c r="A1329" s="35">
        <f t="shared" si="180"/>
        <v>44252.125</v>
      </c>
      <c r="C1329" s="36">
        <f t="shared" si="182"/>
        <v>2</v>
      </c>
      <c r="D1329" s="36">
        <f t="shared" si="183"/>
        <v>25</v>
      </c>
      <c r="E1329" s="36">
        <f t="shared" si="184"/>
        <v>4</v>
      </c>
      <c r="F1329" s="5">
        <v>46.840826597086028</v>
      </c>
      <c r="G1329" s="5">
        <v>29.709056086609952</v>
      </c>
      <c r="H1329" s="5">
        <v>0.16513761467889906</v>
      </c>
      <c r="I1329" s="5">
        <v>-5.8904765081385591E-2</v>
      </c>
      <c r="J1329" s="5">
        <v>5.3552749949577603</v>
      </c>
      <c r="K1329" s="5">
        <f t="shared" si="185"/>
        <v>82.011390528251269</v>
      </c>
      <c r="L1329" s="5">
        <v>840.04737596867585</v>
      </c>
      <c r="M1329" s="5">
        <v>57.465987305498274</v>
      </c>
      <c r="N1329" s="5">
        <f t="shared" si="186"/>
        <v>897.51336327417414</v>
      </c>
      <c r="O1329" s="5">
        <f t="shared" si="187"/>
        <v>979.52475380242538</v>
      </c>
      <c r="P1329" s="5"/>
      <c r="Q1329" s="5">
        <v>121.12699543326536</v>
      </c>
      <c r="R1329" s="5">
        <v>244.66482448060586</v>
      </c>
      <c r="S1329" s="5">
        <f t="shared" si="188"/>
        <v>365.79181991387122</v>
      </c>
      <c r="U1329" s="6">
        <f t="shared" si="181"/>
        <v>1345.3165737162967</v>
      </c>
      <c r="V1329" s="6"/>
    </row>
    <row r="1330" spans="1:22">
      <c r="A1330" s="35">
        <f t="shared" si="180"/>
        <v>44252.166666666664</v>
      </c>
      <c r="C1330" s="36">
        <f t="shared" si="182"/>
        <v>2</v>
      </c>
      <c r="D1330" s="36">
        <f t="shared" si="183"/>
        <v>25</v>
      </c>
      <c r="E1330" s="36">
        <f t="shared" si="184"/>
        <v>5</v>
      </c>
      <c r="F1330" s="5">
        <v>46.929040507741178</v>
      </c>
      <c r="G1330" s="5">
        <v>29.823695030133415</v>
      </c>
      <c r="H1330" s="5">
        <v>0.16067443590379368</v>
      </c>
      <c r="I1330" s="5">
        <v>-5.0795762433547997E-2</v>
      </c>
      <c r="J1330" s="5">
        <v>5.5264972744832885</v>
      </c>
      <c r="K1330" s="5">
        <f t="shared" si="185"/>
        <v>82.389111485828138</v>
      </c>
      <c r="L1330" s="5">
        <v>847.72734550092355</v>
      </c>
      <c r="M1330" s="5">
        <v>58.386305203674446</v>
      </c>
      <c r="N1330" s="5">
        <f t="shared" si="186"/>
        <v>906.11365070459794</v>
      </c>
      <c r="O1330" s="5">
        <f t="shared" si="187"/>
        <v>988.5027621904261</v>
      </c>
      <c r="P1330" s="5"/>
      <c r="Q1330" s="5">
        <v>122.18014762903181</v>
      </c>
      <c r="R1330" s="5">
        <v>232.94967859214097</v>
      </c>
      <c r="S1330" s="5">
        <f t="shared" si="188"/>
        <v>355.12982622117278</v>
      </c>
      <c r="U1330" s="6">
        <f t="shared" si="181"/>
        <v>1343.6325884115988</v>
      </c>
      <c r="V1330" s="6"/>
    </row>
    <row r="1331" spans="1:22">
      <c r="A1331" s="35">
        <f t="shared" si="180"/>
        <v>44252.208333333336</v>
      </c>
      <c r="C1331" s="36">
        <f t="shared" si="182"/>
        <v>2</v>
      </c>
      <c r="D1331" s="36">
        <f t="shared" si="183"/>
        <v>25</v>
      </c>
      <c r="E1331" s="36">
        <f t="shared" si="184"/>
        <v>6</v>
      </c>
      <c r="F1331" s="5">
        <v>46.954244482214079</v>
      </c>
      <c r="G1331" s="5">
        <v>31.543692048328179</v>
      </c>
      <c r="H1331" s="5">
        <v>0.16067443590379368</v>
      </c>
      <c r="I1331" s="5">
        <v>-5.9787377614483495E-2</v>
      </c>
      <c r="J1331" s="5">
        <v>5.2590054402044508</v>
      </c>
      <c r="K1331" s="5">
        <f t="shared" si="185"/>
        <v>83.857829029036026</v>
      </c>
      <c r="L1331" s="5">
        <v>805.16598278172376</v>
      </c>
      <c r="M1331" s="5">
        <v>60.18978146174242</v>
      </c>
      <c r="N1331" s="5">
        <f t="shared" si="186"/>
        <v>865.35576424346618</v>
      </c>
      <c r="O1331" s="5">
        <f t="shared" si="187"/>
        <v>949.21359327250218</v>
      </c>
      <c r="P1331" s="5"/>
      <c r="Q1331" s="5">
        <v>122.81421288451044</v>
      </c>
      <c r="R1331" s="5">
        <v>233.75102952858558</v>
      </c>
      <c r="S1331" s="5">
        <f t="shared" si="188"/>
        <v>356.56524241309603</v>
      </c>
      <c r="U1331" s="6">
        <f t="shared" si="181"/>
        <v>1305.7788356855981</v>
      </c>
      <c r="V1331" s="6"/>
    </row>
    <row r="1332" spans="1:22">
      <c r="A1332" s="35">
        <f t="shared" si="180"/>
        <v>44252.25</v>
      </c>
      <c r="C1332" s="36">
        <f t="shared" si="182"/>
        <v>2</v>
      </c>
      <c r="D1332" s="36">
        <f t="shared" si="183"/>
        <v>25</v>
      </c>
      <c r="E1332" s="36">
        <f t="shared" si="184"/>
        <v>7</v>
      </c>
      <c r="F1332" s="5">
        <v>47.071863029754269</v>
      </c>
      <c r="G1332" s="5">
        <v>31.269457712840683</v>
      </c>
      <c r="H1332" s="5">
        <v>0.20381849739647906</v>
      </c>
      <c r="I1332" s="5">
        <v>-6.1662929247316756E-2</v>
      </c>
      <c r="J1332" s="5">
        <v>5.2284054745864346</v>
      </c>
      <c r="K1332" s="5">
        <f t="shared" si="185"/>
        <v>83.711881785330547</v>
      </c>
      <c r="L1332" s="5">
        <v>915.29270899246274</v>
      </c>
      <c r="M1332" s="5">
        <v>58.852486168331247</v>
      </c>
      <c r="N1332" s="5">
        <f t="shared" si="186"/>
        <v>974.14519516079395</v>
      </c>
      <c r="O1332" s="5">
        <f t="shared" si="187"/>
        <v>1057.8570769461244</v>
      </c>
      <c r="P1332" s="5"/>
      <c r="Q1332" s="5">
        <v>126.76474136197835</v>
      </c>
      <c r="R1332" s="5">
        <v>233.43478758814962</v>
      </c>
      <c r="S1332" s="5">
        <f t="shared" si="188"/>
        <v>360.19952895012796</v>
      </c>
      <c r="U1332" s="6">
        <f t="shared" si="181"/>
        <v>1418.0566058962522</v>
      </c>
      <c r="V1332" s="6"/>
    </row>
    <row r="1333" spans="1:22">
      <c r="A1333" s="35">
        <f t="shared" si="180"/>
        <v>44252.291666666664</v>
      </c>
      <c r="C1333" s="36">
        <f t="shared" si="182"/>
        <v>2</v>
      </c>
      <c r="D1333" s="36">
        <f t="shared" si="183"/>
        <v>25</v>
      </c>
      <c r="E1333" s="36">
        <f t="shared" si="184"/>
        <v>8</v>
      </c>
      <c r="F1333" s="5">
        <v>47.731367028461754</v>
      </c>
      <c r="G1333" s="5">
        <v>31.296431581905029</v>
      </c>
      <c r="H1333" s="5">
        <v>0.2023307711381106</v>
      </c>
      <c r="I1333" s="5">
        <v>-6.4917562963115516E-2</v>
      </c>
      <c r="J1333" s="5">
        <v>5.5416253473730954</v>
      </c>
      <c r="K1333" s="5">
        <f t="shared" si="185"/>
        <v>84.706837165914877</v>
      </c>
      <c r="L1333" s="5">
        <v>981.30067181194659</v>
      </c>
      <c r="M1333" s="5">
        <v>66.09116422612604</v>
      </c>
      <c r="N1333" s="5">
        <f t="shared" si="186"/>
        <v>1047.3918360380726</v>
      </c>
      <c r="O1333" s="5">
        <f t="shared" si="187"/>
        <v>1132.0986732039876</v>
      </c>
      <c r="P1333" s="5"/>
      <c r="Q1333" s="5">
        <v>114.6000375155127</v>
      </c>
      <c r="R1333" s="5">
        <v>221.93340594860402</v>
      </c>
      <c r="S1333" s="5">
        <f t="shared" si="188"/>
        <v>336.53344346411671</v>
      </c>
      <c r="U1333" s="6">
        <f t="shared" si="181"/>
        <v>1468.6321166681043</v>
      </c>
      <c r="V1333" s="6"/>
    </row>
    <row r="1334" spans="1:22">
      <c r="A1334" s="35">
        <f t="shared" si="180"/>
        <v>44252.333333333336</v>
      </c>
      <c r="C1334" s="36">
        <f t="shared" si="182"/>
        <v>2</v>
      </c>
      <c r="D1334" s="36">
        <f t="shared" si="183"/>
        <v>25</v>
      </c>
      <c r="E1334" s="36">
        <f t="shared" si="184"/>
        <v>9</v>
      </c>
      <c r="F1334" s="5">
        <v>47.648113741013006</v>
      </c>
      <c r="G1334" s="5">
        <v>29.56856718523316</v>
      </c>
      <c r="H1334" s="5">
        <v>0.20381849739647906</v>
      </c>
      <c r="I1334" s="5">
        <v>-5.7249866581826903E-2</v>
      </c>
      <c r="J1334" s="5">
        <v>6</v>
      </c>
      <c r="K1334" s="5">
        <f t="shared" si="185"/>
        <v>83.363249557060826</v>
      </c>
      <c r="L1334" s="5">
        <v>950.46898789100237</v>
      </c>
      <c r="M1334" s="5">
        <v>67.292655963987272</v>
      </c>
      <c r="N1334" s="5">
        <f t="shared" si="186"/>
        <v>1017.7616438549896</v>
      </c>
      <c r="O1334" s="5">
        <f t="shared" si="187"/>
        <v>1101.1248934120504</v>
      </c>
      <c r="P1334" s="5"/>
      <c r="Q1334" s="5">
        <v>115.37782422889981</v>
      </c>
      <c r="R1334" s="5">
        <v>191.21188307479375</v>
      </c>
      <c r="S1334" s="5">
        <f t="shared" si="188"/>
        <v>306.58970730369356</v>
      </c>
      <c r="U1334" s="6">
        <f t="shared" si="181"/>
        <v>1407.7146007157439</v>
      </c>
      <c r="V1334" s="6"/>
    </row>
    <row r="1335" spans="1:22">
      <c r="A1335" s="35">
        <f t="shared" si="180"/>
        <v>44252.375</v>
      </c>
      <c r="C1335" s="36">
        <f t="shared" si="182"/>
        <v>2</v>
      </c>
      <c r="D1335" s="36">
        <f t="shared" si="183"/>
        <v>25</v>
      </c>
      <c r="E1335" s="36">
        <f t="shared" si="184"/>
        <v>10</v>
      </c>
      <c r="F1335" s="5">
        <v>47.946360772275632</v>
      </c>
      <c r="G1335" s="5">
        <v>29.456176064131725</v>
      </c>
      <c r="H1335" s="5">
        <v>0.20084304487974214</v>
      </c>
      <c r="I1335" s="5">
        <v>-5.5429478232312313E-2</v>
      </c>
      <c r="J1335" s="5">
        <v>5.8817259755887914</v>
      </c>
      <c r="K1335" s="5">
        <f t="shared" si="185"/>
        <v>83.429676378643592</v>
      </c>
      <c r="L1335" s="5">
        <v>925.16525936514586</v>
      </c>
      <c r="M1335" s="5">
        <v>66.504873752358691</v>
      </c>
      <c r="N1335" s="5">
        <f t="shared" si="186"/>
        <v>991.67013311750452</v>
      </c>
      <c r="O1335" s="5">
        <f t="shared" si="187"/>
        <v>1075.0998094961481</v>
      </c>
      <c r="P1335" s="5"/>
      <c r="Q1335" s="5">
        <v>130.48217537409886</v>
      </c>
      <c r="R1335" s="5">
        <v>179.54982187327906</v>
      </c>
      <c r="S1335" s="5">
        <f t="shared" si="188"/>
        <v>310.03199724737794</v>
      </c>
      <c r="U1335" s="6">
        <f t="shared" si="181"/>
        <v>1385.1318067435259</v>
      </c>
      <c r="V1335" s="6"/>
    </row>
    <row r="1336" spans="1:22">
      <c r="A1336" s="35">
        <f t="shared" si="180"/>
        <v>44252.416666666664</v>
      </c>
      <c r="C1336" s="36">
        <f t="shared" si="182"/>
        <v>2</v>
      </c>
      <c r="D1336" s="36">
        <f t="shared" si="183"/>
        <v>25</v>
      </c>
      <c r="E1336" s="36">
        <f t="shared" si="184"/>
        <v>11</v>
      </c>
      <c r="F1336" s="5">
        <v>47.971564746748527</v>
      </c>
      <c r="G1336" s="5">
        <v>29.627010568205904</v>
      </c>
      <c r="H1336" s="5">
        <v>0.20084304487974214</v>
      </c>
      <c r="I1336" s="5">
        <v>-5.1016415566822459E-2</v>
      </c>
      <c r="J1336" s="5">
        <v>5.4241017706721681</v>
      </c>
      <c r="K1336" s="5">
        <f t="shared" si="185"/>
        <v>83.172503714939523</v>
      </c>
      <c r="L1336" s="5">
        <v>911.22614434707009</v>
      </c>
      <c r="M1336" s="5">
        <v>66.175392512903954</v>
      </c>
      <c r="N1336" s="5">
        <f t="shared" si="186"/>
        <v>977.40153685997404</v>
      </c>
      <c r="O1336" s="5">
        <f t="shared" si="187"/>
        <v>1060.5740405749136</v>
      </c>
      <c r="P1336" s="5"/>
      <c r="Q1336" s="5">
        <v>126.32753827153404</v>
      </c>
      <c r="R1336" s="5">
        <v>180.29283691779855</v>
      </c>
      <c r="S1336" s="5">
        <f t="shared" si="188"/>
        <v>306.62037518933261</v>
      </c>
      <c r="U1336" s="6">
        <f t="shared" si="181"/>
        <v>1367.1944157642463</v>
      </c>
      <c r="V1336" s="6"/>
    </row>
    <row r="1337" spans="1:22">
      <c r="A1337" s="35">
        <f t="shared" si="180"/>
        <v>44252.458333333336</v>
      </c>
      <c r="C1337" s="36">
        <f t="shared" si="182"/>
        <v>2</v>
      </c>
      <c r="D1337" s="36">
        <f t="shared" si="183"/>
        <v>25</v>
      </c>
      <c r="E1337" s="36">
        <f t="shared" si="184"/>
        <v>12</v>
      </c>
      <c r="F1337" s="5">
        <v>47.732126989255995</v>
      </c>
      <c r="G1337" s="5">
        <v>31.316661983703288</v>
      </c>
      <c r="H1337" s="5">
        <v>0.20084304487974214</v>
      </c>
      <c r="I1337" s="5">
        <v>-7.3964341427369684E-2</v>
      </c>
      <c r="J1337" s="5">
        <v>5.8005844937252871</v>
      </c>
      <c r="K1337" s="5">
        <f t="shared" si="185"/>
        <v>84.976252170136945</v>
      </c>
      <c r="L1337" s="5">
        <v>895.75637835419559</v>
      </c>
      <c r="M1337" s="5">
        <v>65.790171966022683</v>
      </c>
      <c r="N1337" s="5">
        <f t="shared" si="186"/>
        <v>961.54655032021833</v>
      </c>
      <c r="O1337" s="5">
        <f t="shared" si="187"/>
        <v>1046.5228024903554</v>
      </c>
      <c r="P1337" s="5"/>
      <c r="Q1337" s="5">
        <v>122.01710227762301</v>
      </c>
      <c r="R1337" s="5">
        <v>185.48780160923238</v>
      </c>
      <c r="S1337" s="5">
        <f t="shared" si="188"/>
        <v>307.5049038868554</v>
      </c>
      <c r="U1337" s="6">
        <f t="shared" si="181"/>
        <v>1354.0277063772107</v>
      </c>
      <c r="V1337" s="6"/>
    </row>
    <row r="1338" spans="1:22">
      <c r="A1338" s="35">
        <f t="shared" si="180"/>
        <v>44252.5</v>
      </c>
      <c r="C1338" s="36">
        <f t="shared" si="182"/>
        <v>2</v>
      </c>
      <c r="D1338" s="36">
        <f t="shared" si="183"/>
        <v>25</v>
      </c>
      <c r="E1338" s="36">
        <f t="shared" si="184"/>
        <v>13</v>
      </c>
      <c r="F1338" s="5">
        <v>46.862589869941033</v>
      </c>
      <c r="G1338" s="5">
        <v>29.836058053454572</v>
      </c>
      <c r="H1338" s="5">
        <v>0.19935531862137368</v>
      </c>
      <c r="I1338" s="5">
        <v>-5.9566724481209032E-2</v>
      </c>
      <c r="J1338" s="5">
        <v>5.5997937080969571</v>
      </c>
      <c r="K1338" s="5">
        <f t="shared" si="185"/>
        <v>82.438230225632722</v>
      </c>
      <c r="L1338" s="5">
        <v>858.39246577415611</v>
      </c>
      <c r="M1338" s="5">
        <v>61.9404437997622</v>
      </c>
      <c r="N1338" s="5">
        <f t="shared" si="186"/>
        <v>920.3329095739183</v>
      </c>
      <c r="O1338" s="5">
        <f t="shared" si="187"/>
        <v>1002.7711397995511</v>
      </c>
      <c r="P1338" s="5"/>
      <c r="Q1338" s="5">
        <v>119.06175431542063</v>
      </c>
      <c r="R1338" s="5">
        <v>191.1167034616528</v>
      </c>
      <c r="S1338" s="5">
        <f t="shared" si="188"/>
        <v>310.17845777707345</v>
      </c>
      <c r="U1338" s="6">
        <f t="shared" si="181"/>
        <v>1312.9495975766245</v>
      </c>
      <c r="V1338" s="6"/>
    </row>
    <row r="1339" spans="1:22">
      <c r="A1339" s="35">
        <f t="shared" si="180"/>
        <v>44252.541666666664</v>
      </c>
      <c r="C1339" s="36">
        <f t="shared" si="182"/>
        <v>2</v>
      </c>
      <c r="D1339" s="36">
        <f t="shared" si="183"/>
        <v>25</v>
      </c>
      <c r="E1339" s="36">
        <f t="shared" si="184"/>
        <v>14</v>
      </c>
      <c r="F1339" s="5">
        <v>46.627352774860654</v>
      </c>
      <c r="G1339" s="5">
        <v>29.707932175398934</v>
      </c>
      <c r="H1339" s="5">
        <v>0.19786759236300522</v>
      </c>
      <c r="I1339" s="5">
        <v>-4.6824006034607124E-2</v>
      </c>
      <c r="J1339" s="5">
        <v>5.2871986669536346</v>
      </c>
      <c r="K1339" s="5">
        <f t="shared" si="185"/>
        <v>81.773527203541619</v>
      </c>
      <c r="L1339" s="5">
        <v>837.59955676614481</v>
      </c>
      <c r="M1339" s="5">
        <v>60.589075257487359</v>
      </c>
      <c r="N1339" s="5">
        <f t="shared" si="186"/>
        <v>898.18863202363218</v>
      </c>
      <c r="O1339" s="5">
        <f t="shared" si="187"/>
        <v>979.96215922717374</v>
      </c>
      <c r="P1339" s="5"/>
      <c r="Q1339" s="5">
        <v>116.21510325415746</v>
      </c>
      <c r="R1339" s="5">
        <v>197.4466594538747</v>
      </c>
      <c r="S1339" s="5">
        <f t="shared" si="188"/>
        <v>313.66176270803214</v>
      </c>
      <c r="U1339" s="6">
        <f t="shared" si="181"/>
        <v>1293.623921935206</v>
      </c>
      <c r="V1339" s="6"/>
    </row>
    <row r="1340" spans="1:22">
      <c r="A1340" s="35">
        <f t="shared" si="180"/>
        <v>44252.583333333336</v>
      </c>
      <c r="C1340" s="36">
        <f t="shared" si="182"/>
        <v>2</v>
      </c>
      <c r="D1340" s="36">
        <f t="shared" si="183"/>
        <v>25</v>
      </c>
      <c r="E1340" s="36">
        <f t="shared" si="184"/>
        <v>15</v>
      </c>
      <c r="F1340" s="5">
        <v>47.001211729541964</v>
      </c>
      <c r="G1340" s="5">
        <v>29.652860526059236</v>
      </c>
      <c r="H1340" s="5">
        <v>0.2023307711381106</v>
      </c>
      <c r="I1340" s="5">
        <v>-6.6737951312630051E-2</v>
      </c>
      <c r="J1340" s="5">
        <v>4.8141025693088011</v>
      </c>
      <c r="K1340" s="5">
        <f t="shared" si="185"/>
        <v>81.60376764473547</v>
      </c>
      <c r="L1340" s="5">
        <v>836.20148965083104</v>
      </c>
      <c r="M1340" s="5">
        <v>60.997830178615409</v>
      </c>
      <c r="N1340" s="5">
        <f t="shared" si="186"/>
        <v>897.19931982944649</v>
      </c>
      <c r="O1340" s="5">
        <f t="shared" si="187"/>
        <v>978.80308747418201</v>
      </c>
      <c r="P1340" s="5"/>
      <c r="Q1340" s="5">
        <v>114.22957319700149</v>
      </c>
      <c r="R1340" s="5">
        <v>197.59915152224028</v>
      </c>
      <c r="S1340" s="5">
        <f t="shared" si="188"/>
        <v>311.82872471924179</v>
      </c>
      <c r="U1340" s="6">
        <f t="shared" si="181"/>
        <v>1290.6318121934237</v>
      </c>
      <c r="V1340" s="6"/>
    </row>
    <row r="1341" spans="1:22">
      <c r="A1341" s="35">
        <f t="shared" si="180"/>
        <v>44252.625</v>
      </c>
      <c r="C1341" s="36">
        <f t="shared" si="182"/>
        <v>2</v>
      </c>
      <c r="D1341" s="36">
        <f t="shared" si="183"/>
        <v>25</v>
      </c>
      <c r="E1341" s="36">
        <f t="shared" si="184"/>
        <v>16</v>
      </c>
      <c r="F1341" s="5">
        <v>46.207286533645693</v>
      </c>
      <c r="G1341" s="5">
        <v>29.462919531397812</v>
      </c>
      <c r="H1341" s="5">
        <v>0.20679394991321598</v>
      </c>
      <c r="I1341" s="5">
        <v>-7.1647483527987527E-2</v>
      </c>
      <c r="J1341" s="5">
        <v>5.2768840718014944</v>
      </c>
      <c r="K1341" s="5">
        <f t="shared" si="185"/>
        <v>81.082236603230228</v>
      </c>
      <c r="L1341" s="5">
        <v>854.6128363470516</v>
      </c>
      <c r="M1341" s="5">
        <v>63.498667105153338</v>
      </c>
      <c r="N1341" s="5">
        <f t="shared" si="186"/>
        <v>918.11150345220494</v>
      </c>
      <c r="O1341" s="5">
        <f t="shared" si="187"/>
        <v>999.19374005543523</v>
      </c>
      <c r="P1341" s="5"/>
      <c r="Q1341" s="5">
        <v>113.8213559468076</v>
      </c>
      <c r="R1341" s="5">
        <v>202.72247564464331</v>
      </c>
      <c r="S1341" s="5">
        <f t="shared" si="188"/>
        <v>316.5438315914509</v>
      </c>
      <c r="U1341" s="6">
        <f t="shared" si="181"/>
        <v>1315.7375716468862</v>
      </c>
      <c r="V1341" s="6"/>
    </row>
    <row r="1342" spans="1:22">
      <c r="A1342" s="35">
        <f t="shared" si="180"/>
        <v>44252.666666666664</v>
      </c>
      <c r="C1342" s="36">
        <f t="shared" si="182"/>
        <v>2</v>
      </c>
      <c r="D1342" s="36">
        <f t="shared" si="183"/>
        <v>25</v>
      </c>
      <c r="E1342" s="36">
        <f t="shared" si="184"/>
        <v>17</v>
      </c>
      <c r="F1342" s="5">
        <v>48.495887587472978</v>
      </c>
      <c r="G1342" s="5">
        <v>29.580930208554317</v>
      </c>
      <c r="H1342" s="5">
        <v>0.20381849739647906</v>
      </c>
      <c r="I1342" s="5">
        <v>-7.997713930909961E-2</v>
      </c>
      <c r="J1342" s="5">
        <v>2.5761792411327651</v>
      </c>
      <c r="K1342" s="5">
        <f t="shared" si="185"/>
        <v>80.776838395247452</v>
      </c>
      <c r="L1342" s="5">
        <v>927.05012691976208</v>
      </c>
      <c r="M1342" s="5">
        <v>64.494542731174391</v>
      </c>
      <c r="N1342" s="5">
        <f t="shared" si="186"/>
        <v>991.5446696509365</v>
      </c>
      <c r="O1342" s="5">
        <f t="shared" si="187"/>
        <v>1072.3215080461839</v>
      </c>
      <c r="P1342" s="5"/>
      <c r="Q1342" s="5">
        <v>117.89024327196486</v>
      </c>
      <c r="R1342" s="5">
        <v>213.14003781842285</v>
      </c>
      <c r="S1342" s="5">
        <f t="shared" si="188"/>
        <v>331.03028109038769</v>
      </c>
      <c r="U1342" s="6">
        <f t="shared" si="181"/>
        <v>1403.3517891365716</v>
      </c>
      <c r="V1342" s="6"/>
    </row>
    <row r="1343" spans="1:22">
      <c r="A1343" s="35">
        <f t="shared" si="180"/>
        <v>44252.708333333336</v>
      </c>
      <c r="C1343" s="36">
        <f t="shared" si="182"/>
        <v>2</v>
      </c>
      <c r="D1343" s="36">
        <f t="shared" si="183"/>
        <v>25</v>
      </c>
      <c r="E1343" s="36">
        <f t="shared" si="184"/>
        <v>18</v>
      </c>
      <c r="F1343" s="5">
        <v>47.164277602821556</v>
      </c>
      <c r="G1343" s="5">
        <v>30.513065467828042</v>
      </c>
      <c r="H1343" s="5">
        <v>0.20530622365484752</v>
      </c>
      <c r="I1343" s="5">
        <v>-8.1356221392065164E-2</v>
      </c>
      <c r="J1343" s="5">
        <v>3.0619966727985721</v>
      </c>
      <c r="K1343" s="5">
        <f t="shared" si="185"/>
        <v>80.863289745710944</v>
      </c>
      <c r="L1343" s="5">
        <v>986.79696538984354</v>
      </c>
      <c r="M1343" s="5">
        <v>64.814114760419955</v>
      </c>
      <c r="N1343" s="5">
        <f t="shared" si="186"/>
        <v>1051.6110801502634</v>
      </c>
      <c r="O1343" s="5">
        <f t="shared" si="187"/>
        <v>1132.4743698959744</v>
      </c>
      <c r="P1343" s="5"/>
      <c r="Q1343" s="5">
        <v>123.02436022632624</v>
      </c>
      <c r="R1343" s="5">
        <v>212.62934290490324</v>
      </c>
      <c r="S1343" s="5">
        <f t="shared" si="188"/>
        <v>335.65370313122946</v>
      </c>
      <c r="U1343" s="6">
        <f t="shared" si="181"/>
        <v>1468.1280730272038</v>
      </c>
      <c r="V1343" s="6"/>
    </row>
    <row r="1344" spans="1:22">
      <c r="A1344" s="35">
        <f t="shared" si="180"/>
        <v>44252.75</v>
      </c>
      <c r="C1344" s="36">
        <f t="shared" si="182"/>
        <v>2</v>
      </c>
      <c r="D1344" s="36">
        <f t="shared" si="183"/>
        <v>25</v>
      </c>
      <c r="E1344" s="36">
        <f t="shared" si="184"/>
        <v>19</v>
      </c>
      <c r="F1344" s="5">
        <v>46.235931209736499</v>
      </c>
      <c r="G1344" s="5">
        <v>30.423152570946893</v>
      </c>
      <c r="H1344" s="5">
        <v>0.20828167617158444</v>
      </c>
      <c r="I1344" s="5">
        <v>1.1318094583221694E-2</v>
      </c>
      <c r="J1344" s="5">
        <v>1.1936796709075632</v>
      </c>
      <c r="K1344" s="5">
        <f t="shared" si="185"/>
        <v>78.072363222345743</v>
      </c>
      <c r="L1344" s="5">
        <v>997.65993698151419</v>
      </c>
      <c r="M1344" s="5">
        <v>67.189847908067179</v>
      </c>
      <c r="N1344" s="5">
        <f t="shared" si="186"/>
        <v>1064.8497848895813</v>
      </c>
      <c r="O1344" s="5">
        <f t="shared" si="187"/>
        <v>1142.9221481119271</v>
      </c>
      <c r="P1344" s="5"/>
      <c r="Q1344" s="5">
        <v>130.17178533475027</v>
      </c>
      <c r="R1344" s="5">
        <v>212.10943706107969</v>
      </c>
      <c r="S1344" s="5">
        <f t="shared" si="188"/>
        <v>342.28122239582996</v>
      </c>
      <c r="U1344" s="6">
        <f t="shared" si="181"/>
        <v>1485.203370507757</v>
      </c>
      <c r="V1344" s="6"/>
    </row>
    <row r="1345" spans="1:22">
      <c r="A1345" s="35">
        <f t="shared" si="180"/>
        <v>44252.791666666664</v>
      </c>
      <c r="C1345" s="36">
        <f t="shared" si="182"/>
        <v>2</v>
      </c>
      <c r="D1345" s="36">
        <f t="shared" si="183"/>
        <v>25</v>
      </c>
      <c r="E1345" s="36">
        <f t="shared" si="184"/>
        <v>20</v>
      </c>
      <c r="F1345" s="5">
        <v>45.689845096157043</v>
      </c>
      <c r="G1345" s="5">
        <v>30.2275920202304</v>
      </c>
      <c r="H1345" s="5">
        <v>0.20530622365484752</v>
      </c>
      <c r="I1345" s="5">
        <v>8.1761607381103385E-2</v>
      </c>
      <c r="J1345" s="5">
        <v>3.4071917905568667</v>
      </c>
      <c r="K1345" s="5">
        <f t="shared" si="185"/>
        <v>79.611696737980253</v>
      </c>
      <c r="L1345" s="5">
        <v>997.29978381097317</v>
      </c>
      <c r="M1345" s="5">
        <v>65.73319400731998</v>
      </c>
      <c r="N1345" s="5">
        <f t="shared" si="186"/>
        <v>1063.0329778182931</v>
      </c>
      <c r="O1345" s="5">
        <f t="shared" si="187"/>
        <v>1142.6446745562735</v>
      </c>
      <c r="P1345" s="5"/>
      <c r="Q1345" s="5">
        <v>132.10175919809291</v>
      </c>
      <c r="R1345" s="5">
        <v>212.87701458640973</v>
      </c>
      <c r="S1345" s="5">
        <f t="shared" si="188"/>
        <v>344.97877378450266</v>
      </c>
      <c r="U1345" s="6">
        <f t="shared" si="181"/>
        <v>1487.6234483407761</v>
      </c>
      <c r="V1345" s="6"/>
    </row>
    <row r="1346" spans="1:22">
      <c r="A1346" s="35">
        <f t="shared" si="180"/>
        <v>44252.833333333336</v>
      </c>
      <c r="C1346" s="36">
        <f t="shared" si="182"/>
        <v>2</v>
      </c>
      <c r="D1346" s="36">
        <f t="shared" si="183"/>
        <v>25</v>
      </c>
      <c r="E1346" s="36">
        <f t="shared" si="184"/>
        <v>21</v>
      </c>
      <c r="F1346" s="5">
        <v>45.156360969814038</v>
      </c>
      <c r="G1346" s="5">
        <v>29.567443274022143</v>
      </c>
      <c r="H1346" s="5">
        <v>0.20530622365484752</v>
      </c>
      <c r="I1346" s="5">
        <v>7.5472993082780382E-2</v>
      </c>
      <c r="J1346" s="5">
        <v>3.6664319487139925</v>
      </c>
      <c r="K1346" s="5">
        <f t="shared" si="185"/>
        <v>78.671015409287804</v>
      </c>
      <c r="L1346" s="5">
        <v>977.04215739983738</v>
      </c>
      <c r="M1346" s="5">
        <v>65.186948794539774</v>
      </c>
      <c r="N1346" s="5">
        <f t="shared" si="186"/>
        <v>1042.2291061943772</v>
      </c>
      <c r="O1346" s="5">
        <f t="shared" si="187"/>
        <v>1120.900121603665</v>
      </c>
      <c r="P1346" s="5"/>
      <c r="Q1346" s="5">
        <v>132.64886693282017</v>
      </c>
      <c r="R1346" s="5">
        <v>217.40162823905533</v>
      </c>
      <c r="S1346" s="5">
        <f t="shared" si="188"/>
        <v>350.05049517187547</v>
      </c>
      <c r="U1346" s="6">
        <f t="shared" si="181"/>
        <v>1470.9506167755403</v>
      </c>
      <c r="V1346" s="6"/>
    </row>
    <row r="1347" spans="1:22">
      <c r="A1347" s="35">
        <f t="shared" si="180"/>
        <v>44252.875</v>
      </c>
      <c r="C1347" s="36">
        <f t="shared" si="182"/>
        <v>2</v>
      </c>
      <c r="D1347" s="36">
        <f t="shared" si="183"/>
        <v>25</v>
      </c>
      <c r="E1347" s="36">
        <f t="shared" si="184"/>
        <v>22</v>
      </c>
      <c r="F1347" s="5">
        <v>45.62263449756265</v>
      </c>
      <c r="G1347" s="5">
        <v>29.4696629986639</v>
      </c>
      <c r="H1347" s="5">
        <v>0.18596578229605751</v>
      </c>
      <c r="I1347" s="5">
        <v>0.11210141320634615</v>
      </c>
      <c r="J1347" s="5">
        <v>2.3207211011980906</v>
      </c>
      <c r="K1347" s="5">
        <f t="shared" si="185"/>
        <v>77.711085792927037</v>
      </c>
      <c r="L1347" s="5">
        <v>922.39979751992144</v>
      </c>
      <c r="M1347" s="5">
        <v>61.640690190934968</v>
      </c>
      <c r="N1347" s="5">
        <f t="shared" si="186"/>
        <v>984.04048771085638</v>
      </c>
      <c r="O1347" s="5">
        <f t="shared" si="187"/>
        <v>1061.7515735037834</v>
      </c>
      <c r="P1347" s="5"/>
      <c r="Q1347" s="5">
        <v>132.64765918947643</v>
      </c>
      <c r="R1347" s="5">
        <v>216.56650389149624</v>
      </c>
      <c r="S1347" s="5">
        <f t="shared" si="188"/>
        <v>349.21416308097264</v>
      </c>
      <c r="U1347" s="6">
        <f t="shared" si="181"/>
        <v>1410.9657365847561</v>
      </c>
      <c r="V1347" s="6"/>
    </row>
    <row r="1348" spans="1:22">
      <c r="A1348" s="35">
        <f t="shared" si="180"/>
        <v>44252.916666666664</v>
      </c>
      <c r="C1348" s="36">
        <f t="shared" si="182"/>
        <v>2</v>
      </c>
      <c r="D1348" s="36">
        <f t="shared" si="183"/>
        <v>25</v>
      </c>
      <c r="E1348" s="36">
        <f t="shared" si="184"/>
        <v>23</v>
      </c>
      <c r="F1348" s="5">
        <v>45.391598064894424</v>
      </c>
      <c r="G1348" s="5">
        <v>29.709056086609952</v>
      </c>
      <c r="H1348" s="5">
        <v>0.16513761467889906</v>
      </c>
      <c r="I1348" s="5">
        <v>0.1039924105585085</v>
      </c>
      <c r="J1348" s="5">
        <v>3.3982524747583449</v>
      </c>
      <c r="K1348" s="5">
        <f t="shared" si="185"/>
        <v>78.768036651500125</v>
      </c>
      <c r="L1348" s="5">
        <v>840.56587326417093</v>
      </c>
      <c r="M1348" s="5">
        <v>56.594424891917846</v>
      </c>
      <c r="N1348" s="5">
        <f t="shared" si="186"/>
        <v>897.16029815608874</v>
      </c>
      <c r="O1348" s="5">
        <f t="shared" si="187"/>
        <v>975.92833480758884</v>
      </c>
      <c r="P1348" s="5"/>
      <c r="Q1348" s="5">
        <v>131.11382514288999</v>
      </c>
      <c r="R1348" s="5">
        <v>227.52239376970724</v>
      </c>
      <c r="S1348" s="5">
        <f t="shared" si="188"/>
        <v>358.6362189125972</v>
      </c>
      <c r="U1348" s="6">
        <f t="shared" si="181"/>
        <v>1334.564553720186</v>
      </c>
      <c r="V1348" s="6"/>
    </row>
    <row r="1349" spans="1:22">
      <c r="A1349" s="35">
        <f t="shared" si="180"/>
        <v>44252.958333333336</v>
      </c>
      <c r="C1349" s="36">
        <f t="shared" si="182"/>
        <v>2</v>
      </c>
      <c r="D1349" s="36">
        <f t="shared" si="183"/>
        <v>25</v>
      </c>
      <c r="E1349" s="36">
        <f t="shared" si="184"/>
        <v>24</v>
      </c>
      <c r="F1349" s="5">
        <v>45.479811975549559</v>
      </c>
      <c r="G1349" s="5">
        <v>29.475282554718969</v>
      </c>
      <c r="H1349" s="5">
        <v>0.15918670964542522</v>
      </c>
      <c r="I1349" s="5">
        <v>0.10675057472443966</v>
      </c>
      <c r="J1349" s="5">
        <v>2.8392014175123421</v>
      </c>
      <c r="K1349" s="5">
        <f t="shared" si="185"/>
        <v>78.060233232150736</v>
      </c>
      <c r="L1349" s="5">
        <v>859.28786650257007</v>
      </c>
      <c r="M1349" s="5">
        <v>59.787219796995096</v>
      </c>
      <c r="N1349" s="5">
        <f t="shared" si="186"/>
        <v>919.07508629956521</v>
      </c>
      <c r="O1349" s="5">
        <f t="shared" si="187"/>
        <v>997.13531953171594</v>
      </c>
      <c r="P1349" s="5"/>
      <c r="Q1349" s="5">
        <v>129.31187207398685</v>
      </c>
      <c r="R1349" s="5">
        <v>227.78132325491859</v>
      </c>
      <c r="S1349" s="5">
        <f t="shared" si="188"/>
        <v>357.09319532890544</v>
      </c>
      <c r="U1349" s="6">
        <f t="shared" si="181"/>
        <v>1354.2285148606213</v>
      </c>
      <c r="V1349" s="6"/>
    </row>
    <row r="1350" spans="1:22">
      <c r="A1350" s="35">
        <f t="shared" ref="A1350:A1413" si="189">IFERROR(IF(YEAR(A1349+1/24)=ForecastYear,--TEXT(A1349+1/24,"m/d/yyyy hh:mm"),""),"")</f>
        <v>44253</v>
      </c>
      <c r="C1350" s="36">
        <f t="shared" si="182"/>
        <v>2</v>
      </c>
      <c r="D1350" s="36">
        <f t="shared" si="183"/>
        <v>26</v>
      </c>
      <c r="E1350" s="36">
        <f t="shared" si="184"/>
        <v>1</v>
      </c>
      <c r="F1350" s="5">
        <v>45.131156995341136</v>
      </c>
      <c r="G1350" s="5">
        <v>30.588367518966002</v>
      </c>
      <c r="H1350" s="5">
        <v>0.16216216216216214</v>
      </c>
      <c r="I1350" s="5">
        <v>0.10559214577474857</v>
      </c>
      <c r="J1350" s="5">
        <v>2.3341300748958731</v>
      </c>
      <c r="K1350" s="5">
        <f t="shared" si="185"/>
        <v>78.321408897139918</v>
      </c>
      <c r="L1350" s="5">
        <v>833.18467709265542</v>
      </c>
      <c r="M1350" s="5">
        <v>56.950708374621712</v>
      </c>
      <c r="N1350" s="5">
        <f t="shared" si="186"/>
        <v>890.13538546727716</v>
      </c>
      <c r="O1350" s="5">
        <f t="shared" si="187"/>
        <v>968.45679436441708</v>
      </c>
      <c r="P1350" s="5"/>
      <c r="Q1350" s="5">
        <v>127.52441192520895</v>
      </c>
      <c r="R1350" s="5">
        <v>226.0118011998577</v>
      </c>
      <c r="S1350" s="5">
        <f t="shared" si="188"/>
        <v>353.53621312506664</v>
      </c>
      <c r="U1350" s="6">
        <f t="shared" ref="U1350:U1413" si="190">+O1350+S1350</f>
        <v>1321.9930074894837</v>
      </c>
      <c r="V1350" s="6"/>
    </row>
    <row r="1351" spans="1:22">
      <c r="A1351" s="35">
        <f t="shared" si="189"/>
        <v>44253.041666666664</v>
      </c>
      <c r="C1351" s="36">
        <f t="shared" ref="C1351:C1414" si="191">IFERROR(MONTH($A1351),0)</f>
        <v>2</v>
      </c>
      <c r="D1351" s="36">
        <f t="shared" ref="D1351:D1414" si="192">IFERROR(DAY($A1351),0)</f>
        <v>26</v>
      </c>
      <c r="E1351" s="36">
        <f t="shared" ref="E1351:E1414" si="193">IFERROR(HOUR($A1351)+1,0)</f>
        <v>2</v>
      </c>
      <c r="F1351" s="5">
        <v>45.946085503298171</v>
      </c>
      <c r="G1351" s="5">
        <v>29.640497502738079</v>
      </c>
      <c r="H1351" s="5">
        <v>0.16662534093726752</v>
      </c>
      <c r="I1351" s="5">
        <v>0.44809135039717563</v>
      </c>
      <c r="J1351" s="5">
        <v>1.2706953147102102</v>
      </c>
      <c r="K1351" s="5">
        <f t="shared" ref="K1351:K1414" si="194">SUM(F1351:J1351)</f>
        <v>77.47199501208091</v>
      </c>
      <c r="L1351" s="5">
        <v>829.20320358096205</v>
      </c>
      <c r="M1351" s="5">
        <v>56.193892444896754</v>
      </c>
      <c r="N1351" s="5">
        <f t="shared" ref="N1351:N1414" si="195">SUM(L1351:M1351)</f>
        <v>885.39709602585879</v>
      </c>
      <c r="O1351" s="5">
        <f t="shared" ref="O1351:O1414" si="196">SUM(K1351,N1351)</f>
        <v>962.86909103793971</v>
      </c>
      <c r="P1351" s="5"/>
      <c r="Q1351" s="5">
        <v>127.07392365798317</v>
      </c>
      <c r="R1351" s="5">
        <v>226.33009001369456</v>
      </c>
      <c r="S1351" s="5">
        <f t="shared" ref="S1351:S1414" si="197">SUM(Q1351:R1351)</f>
        <v>353.40401367167772</v>
      </c>
      <c r="U1351" s="6">
        <f t="shared" si="190"/>
        <v>1316.2731047096174</v>
      </c>
      <c r="V1351" s="6"/>
    </row>
    <row r="1352" spans="1:22">
      <c r="A1352" s="35">
        <f t="shared" si="189"/>
        <v>44253.083333333336</v>
      </c>
      <c r="C1352" s="36">
        <f t="shared" si="191"/>
        <v>2</v>
      </c>
      <c r="D1352" s="36">
        <f t="shared" si="192"/>
        <v>26</v>
      </c>
      <c r="E1352" s="36">
        <f t="shared" si="193"/>
        <v>3</v>
      </c>
      <c r="F1352" s="5">
        <v>45.773858344400033</v>
      </c>
      <c r="G1352" s="5">
        <v>29.362891433617538</v>
      </c>
      <c r="H1352" s="5">
        <v>0.16662534093726752</v>
      </c>
      <c r="I1352" s="5">
        <v>0.11717643527165944</v>
      </c>
      <c r="J1352" s="5">
        <v>1.7747351978114652</v>
      </c>
      <c r="K1352" s="5">
        <f t="shared" si="194"/>
        <v>77.195286752037973</v>
      </c>
      <c r="L1352" s="5">
        <v>828.78170563961487</v>
      </c>
      <c r="M1352" s="5">
        <v>57.183574814537074</v>
      </c>
      <c r="N1352" s="5">
        <f t="shared" si="195"/>
        <v>885.96528045415198</v>
      </c>
      <c r="O1352" s="5">
        <f t="shared" si="196"/>
        <v>963.16056720618997</v>
      </c>
      <c r="P1352" s="5"/>
      <c r="Q1352" s="5">
        <v>128.30702961197116</v>
      </c>
      <c r="R1352" s="5">
        <v>223.89840441344896</v>
      </c>
      <c r="S1352" s="5">
        <f t="shared" si="197"/>
        <v>352.20543402542012</v>
      </c>
      <c r="U1352" s="6">
        <f t="shared" si="190"/>
        <v>1315.36600123161</v>
      </c>
      <c r="V1352" s="6"/>
    </row>
    <row r="1353" spans="1:22">
      <c r="A1353" s="35">
        <f t="shared" si="189"/>
        <v>44253.125</v>
      </c>
      <c r="C1353" s="36">
        <f t="shared" si="191"/>
        <v>2</v>
      </c>
      <c r="D1353" s="36">
        <f t="shared" si="192"/>
        <v>26</v>
      </c>
      <c r="E1353" s="36">
        <f t="shared" si="193"/>
        <v>4</v>
      </c>
      <c r="F1353" s="5">
        <v>47.769172990171093</v>
      </c>
      <c r="G1353" s="5">
        <v>30.634447878617589</v>
      </c>
      <c r="H1353" s="5">
        <v>0.1636498884205306</v>
      </c>
      <c r="I1353" s="5">
        <v>0.44671226831421013</v>
      </c>
      <c r="J1353" s="5">
        <v>3.4639220638936381</v>
      </c>
      <c r="K1353" s="5">
        <f t="shared" si="194"/>
        <v>82.477905089417064</v>
      </c>
      <c r="L1353" s="5">
        <v>840.27395584794465</v>
      </c>
      <c r="M1353" s="5">
        <v>58.346668362837775</v>
      </c>
      <c r="N1353" s="5">
        <f t="shared" si="195"/>
        <v>898.62062421078247</v>
      </c>
      <c r="O1353" s="5">
        <f t="shared" si="196"/>
        <v>981.09852930019952</v>
      </c>
      <c r="P1353" s="5"/>
      <c r="Q1353" s="5">
        <v>129.67057184708622</v>
      </c>
      <c r="R1353" s="5">
        <v>185.8541919479899</v>
      </c>
      <c r="S1353" s="5">
        <f t="shared" si="197"/>
        <v>315.52476379507613</v>
      </c>
      <c r="U1353" s="6">
        <f t="shared" si="190"/>
        <v>1296.6232930952756</v>
      </c>
      <c r="V1353" s="6"/>
    </row>
    <row r="1354" spans="1:22">
      <c r="A1354" s="35">
        <f t="shared" si="189"/>
        <v>44253.166666666664</v>
      </c>
      <c r="C1354" s="36">
        <f t="shared" si="191"/>
        <v>2</v>
      </c>
      <c r="D1354" s="36">
        <f t="shared" si="192"/>
        <v>26</v>
      </c>
      <c r="E1354" s="36">
        <f t="shared" si="193"/>
        <v>5</v>
      </c>
      <c r="F1354" s="5">
        <v>47.214685551767353</v>
      </c>
      <c r="G1354" s="5">
        <v>29.480902110774039</v>
      </c>
      <c r="H1354" s="5">
        <v>0.16216216216216214</v>
      </c>
      <c r="I1354" s="5">
        <v>0.45200794351279794</v>
      </c>
      <c r="J1354" s="5">
        <v>3.1744257599569012</v>
      </c>
      <c r="K1354" s="5">
        <f t="shared" si="194"/>
        <v>80.484183528173247</v>
      </c>
      <c r="L1354" s="5">
        <v>854.94129266139964</v>
      </c>
      <c r="M1354" s="5">
        <v>59.001914887918808</v>
      </c>
      <c r="N1354" s="5">
        <f t="shared" si="195"/>
        <v>913.94320754931846</v>
      </c>
      <c r="O1354" s="5">
        <f t="shared" si="196"/>
        <v>994.42739107749173</v>
      </c>
      <c r="P1354" s="5"/>
      <c r="Q1354" s="5">
        <v>131.31914151133068</v>
      </c>
      <c r="R1354" s="5">
        <v>206.61869916321871</v>
      </c>
      <c r="S1354" s="5">
        <f t="shared" si="197"/>
        <v>337.93784067454942</v>
      </c>
      <c r="U1354" s="6">
        <f t="shared" si="190"/>
        <v>1332.3652317520412</v>
      </c>
      <c r="V1354" s="6"/>
    </row>
    <row r="1355" spans="1:22">
      <c r="A1355" s="35">
        <f t="shared" si="189"/>
        <v>44253.208333333336</v>
      </c>
      <c r="C1355" s="36">
        <f t="shared" si="191"/>
        <v>2</v>
      </c>
      <c r="D1355" s="36">
        <f t="shared" si="192"/>
        <v>26</v>
      </c>
      <c r="E1355" s="36">
        <f t="shared" si="193"/>
        <v>6</v>
      </c>
      <c r="F1355" s="5">
        <v>46.219128560087889</v>
      </c>
      <c r="G1355" s="5">
        <v>29.392113125103911</v>
      </c>
      <c r="H1355" s="5">
        <v>0.1636498884205306</v>
      </c>
      <c r="I1355" s="5">
        <v>0.12368570270325696</v>
      </c>
      <c r="J1355" s="5">
        <v>3.1761448591489243</v>
      </c>
      <c r="K1355" s="5">
        <f t="shared" si="194"/>
        <v>79.074722135464512</v>
      </c>
      <c r="L1355" s="5">
        <v>830.90506129394862</v>
      </c>
      <c r="M1355" s="5">
        <v>61.996973673638827</v>
      </c>
      <c r="N1355" s="5">
        <f t="shared" si="195"/>
        <v>892.9020349675875</v>
      </c>
      <c r="O1355" s="5">
        <f t="shared" si="196"/>
        <v>971.97675710305202</v>
      </c>
      <c r="P1355" s="5"/>
      <c r="Q1355" s="5">
        <v>115.78483373574991</v>
      </c>
      <c r="R1355" s="5">
        <v>185.52669220384911</v>
      </c>
      <c r="S1355" s="5">
        <f t="shared" si="197"/>
        <v>301.31152593959905</v>
      </c>
      <c r="U1355" s="6">
        <f t="shared" si="190"/>
        <v>1273.2882830426511</v>
      </c>
      <c r="V1355" s="6"/>
    </row>
    <row r="1356" spans="1:22">
      <c r="A1356" s="35">
        <f t="shared" si="189"/>
        <v>44253.25</v>
      </c>
      <c r="C1356" s="36">
        <f t="shared" si="191"/>
        <v>2</v>
      </c>
      <c r="D1356" s="36">
        <f t="shared" si="192"/>
        <v>26</v>
      </c>
      <c r="E1356" s="36">
        <f t="shared" si="193"/>
        <v>7</v>
      </c>
      <c r="F1356" s="5">
        <v>46.030098751541161</v>
      </c>
      <c r="G1356" s="5">
        <v>30.343354874964877</v>
      </c>
      <c r="H1356" s="5">
        <v>0.16067443590379368</v>
      </c>
      <c r="I1356" s="5">
        <v>0.12506478478622257</v>
      </c>
      <c r="J1356" s="5">
        <v>3.216715600080676</v>
      </c>
      <c r="K1356" s="5">
        <f t="shared" si="194"/>
        <v>79.875908447276728</v>
      </c>
      <c r="L1356" s="5">
        <v>941.74022066432281</v>
      </c>
      <c r="M1356" s="5">
        <v>61.604769303926751</v>
      </c>
      <c r="N1356" s="5">
        <f t="shared" si="195"/>
        <v>1003.3449899682496</v>
      </c>
      <c r="O1356" s="5">
        <f t="shared" si="196"/>
        <v>1083.2208984155263</v>
      </c>
      <c r="P1356" s="5"/>
      <c r="Q1356" s="5">
        <v>120.58682127057486</v>
      </c>
      <c r="R1356" s="5">
        <v>195.75696546144815</v>
      </c>
      <c r="S1356" s="5">
        <f t="shared" si="197"/>
        <v>316.34378673202298</v>
      </c>
      <c r="U1356" s="6">
        <f t="shared" si="190"/>
        <v>1399.5646851475494</v>
      </c>
      <c r="V1356" s="6"/>
    </row>
    <row r="1357" spans="1:22">
      <c r="A1357" s="35">
        <f t="shared" si="189"/>
        <v>44253.291666666664</v>
      </c>
      <c r="C1357" s="36">
        <f t="shared" si="191"/>
        <v>2</v>
      </c>
      <c r="D1357" s="36">
        <f t="shared" si="192"/>
        <v>26</v>
      </c>
      <c r="E1357" s="36">
        <f t="shared" si="193"/>
        <v>8</v>
      </c>
      <c r="F1357" s="5">
        <v>46.227529884912194</v>
      </c>
      <c r="G1357" s="5">
        <v>29.558451984334031</v>
      </c>
      <c r="H1357" s="5">
        <v>0.16067443590379368</v>
      </c>
      <c r="I1357" s="5">
        <v>0.44969108561341564</v>
      </c>
      <c r="J1357" s="5">
        <v>3.805741791301358</v>
      </c>
      <c r="K1357" s="5">
        <f t="shared" si="194"/>
        <v>80.202089182064796</v>
      </c>
      <c r="L1357" s="5">
        <v>1102.1844653741234</v>
      </c>
      <c r="M1357" s="5">
        <v>78.307533677923885</v>
      </c>
      <c r="N1357" s="5">
        <f t="shared" si="195"/>
        <v>1180.4919990520473</v>
      </c>
      <c r="O1357" s="5">
        <f t="shared" si="196"/>
        <v>1260.6940882341121</v>
      </c>
      <c r="P1357" s="5"/>
      <c r="Q1357" s="5">
        <v>147.35676537323724</v>
      </c>
      <c r="R1357" s="5">
        <v>194.80823964014019</v>
      </c>
      <c r="S1357" s="5">
        <f t="shared" si="197"/>
        <v>342.16500501337742</v>
      </c>
      <c r="U1357" s="6">
        <f t="shared" si="190"/>
        <v>1602.8590932474895</v>
      </c>
      <c r="V1357" s="6"/>
    </row>
    <row r="1358" spans="1:22">
      <c r="A1358" s="35">
        <f t="shared" si="189"/>
        <v>44253.333333333336</v>
      </c>
      <c r="C1358" s="36">
        <f t="shared" si="191"/>
        <v>2</v>
      </c>
      <c r="D1358" s="36">
        <f t="shared" si="192"/>
        <v>26</v>
      </c>
      <c r="E1358" s="36">
        <f t="shared" si="193"/>
        <v>9</v>
      </c>
      <c r="F1358" s="5">
        <v>46.109911337371997</v>
      </c>
      <c r="G1358" s="5">
        <v>30.431019949423995</v>
      </c>
      <c r="H1358" s="5">
        <v>0.15918670964542522</v>
      </c>
      <c r="I1358" s="5">
        <v>0.45642100617828768</v>
      </c>
      <c r="J1358" s="5">
        <v>2.80963291140954</v>
      </c>
      <c r="K1358" s="5">
        <f t="shared" si="194"/>
        <v>79.966171914029246</v>
      </c>
      <c r="L1358" s="5">
        <v>990.16598062526009</v>
      </c>
      <c r="M1358" s="5">
        <v>69.066404591427755</v>
      </c>
      <c r="N1358" s="5">
        <f t="shared" si="195"/>
        <v>1059.2323852166878</v>
      </c>
      <c r="O1358" s="5">
        <f t="shared" si="196"/>
        <v>1139.1985571307171</v>
      </c>
      <c r="P1358" s="5"/>
      <c r="Q1358" s="5">
        <v>127.57120102759012</v>
      </c>
      <c r="R1358" s="5">
        <v>200.48626645418173</v>
      </c>
      <c r="S1358" s="5">
        <f t="shared" si="197"/>
        <v>328.05746748177182</v>
      </c>
      <c r="U1358" s="6">
        <f t="shared" si="190"/>
        <v>1467.256024612489</v>
      </c>
      <c r="V1358" s="6"/>
    </row>
    <row r="1359" spans="1:22">
      <c r="A1359" s="35">
        <f t="shared" si="189"/>
        <v>44253.375</v>
      </c>
      <c r="C1359" s="36">
        <f t="shared" si="191"/>
        <v>2</v>
      </c>
      <c r="D1359" s="36">
        <f t="shared" si="192"/>
        <v>26</v>
      </c>
      <c r="E1359" s="36">
        <f t="shared" si="193"/>
        <v>10</v>
      </c>
      <c r="F1359" s="5">
        <v>46.088908025311255</v>
      </c>
      <c r="G1359" s="5">
        <v>29.430326106278397</v>
      </c>
      <c r="H1359" s="5">
        <v>0.148772625836846</v>
      </c>
      <c r="I1359" s="5">
        <v>0.10818482009072389</v>
      </c>
      <c r="J1359" s="5">
        <v>3.5918230437801775</v>
      </c>
      <c r="K1359" s="5">
        <f t="shared" si="194"/>
        <v>79.368014621297405</v>
      </c>
      <c r="L1359" s="5">
        <v>946.28567029472038</v>
      </c>
      <c r="M1359" s="5">
        <v>66.070107154431582</v>
      </c>
      <c r="N1359" s="5">
        <f t="shared" si="195"/>
        <v>1012.3557774491519</v>
      </c>
      <c r="O1359" s="5">
        <f t="shared" si="196"/>
        <v>1091.7237920704492</v>
      </c>
      <c r="P1359" s="5"/>
      <c r="Q1359" s="5">
        <v>122.00229646947196</v>
      </c>
      <c r="R1359" s="5">
        <v>194.88192708257185</v>
      </c>
      <c r="S1359" s="5">
        <f t="shared" si="197"/>
        <v>316.88422355204381</v>
      </c>
      <c r="U1359" s="6">
        <f t="shared" si="190"/>
        <v>1408.608015622493</v>
      </c>
      <c r="V1359" s="6"/>
    </row>
    <row r="1360" spans="1:22">
      <c r="A1360" s="35">
        <f t="shared" si="189"/>
        <v>44253.416666666664</v>
      </c>
      <c r="C1360" s="36">
        <f t="shared" si="191"/>
        <v>2</v>
      </c>
      <c r="D1360" s="36">
        <f t="shared" si="192"/>
        <v>26</v>
      </c>
      <c r="E1360" s="36">
        <f t="shared" si="193"/>
        <v>11</v>
      </c>
      <c r="F1360" s="5">
        <v>45.857871592643022</v>
      </c>
      <c r="G1360" s="5">
        <v>29.557328073123013</v>
      </c>
      <c r="H1360" s="5">
        <v>0.15472353087031984</v>
      </c>
      <c r="I1360" s="5">
        <v>0.11325984215603718</v>
      </c>
      <c r="J1360" s="5">
        <v>3.1672055433504029</v>
      </c>
      <c r="K1360" s="5">
        <f t="shared" si="194"/>
        <v>78.850388582142799</v>
      </c>
      <c r="L1360" s="5">
        <v>910.80563583750995</v>
      </c>
      <c r="M1360" s="5">
        <v>62.515177991893744</v>
      </c>
      <c r="N1360" s="5">
        <f t="shared" si="195"/>
        <v>973.32081382940373</v>
      </c>
      <c r="O1360" s="5">
        <f t="shared" si="196"/>
        <v>1052.1712024115466</v>
      </c>
      <c r="P1360" s="5"/>
      <c r="Q1360" s="5">
        <v>118.61578413354411</v>
      </c>
      <c r="R1360" s="5">
        <v>184.60866948355437</v>
      </c>
      <c r="S1360" s="5">
        <f t="shared" si="197"/>
        <v>303.22445361709845</v>
      </c>
      <c r="U1360" s="6">
        <f t="shared" si="190"/>
        <v>1355.3956560286451</v>
      </c>
      <c r="V1360" s="6"/>
    </row>
    <row r="1361" spans="1:22">
      <c r="A1361" s="35">
        <f t="shared" si="189"/>
        <v>44253.458333333336</v>
      </c>
      <c r="C1361" s="36">
        <f t="shared" si="191"/>
        <v>2</v>
      </c>
      <c r="D1361" s="36">
        <f t="shared" si="192"/>
        <v>26</v>
      </c>
      <c r="E1361" s="36">
        <f t="shared" si="193"/>
        <v>12</v>
      </c>
      <c r="F1361" s="5">
        <v>47.550738544739318</v>
      </c>
      <c r="G1361" s="5">
        <v>29.405600059636082</v>
      </c>
      <c r="H1361" s="5">
        <v>0.15323580461195138</v>
      </c>
      <c r="I1361" s="5">
        <v>0.4522285966460724</v>
      </c>
      <c r="J1361" s="5">
        <v>5.0430865816863149</v>
      </c>
      <c r="K1361" s="5">
        <f t="shared" si="194"/>
        <v>82.604889587319732</v>
      </c>
      <c r="L1361" s="5">
        <v>883.78029600192485</v>
      </c>
      <c r="M1361" s="5">
        <v>60.49369910922416</v>
      </c>
      <c r="N1361" s="5">
        <f t="shared" si="195"/>
        <v>944.27399511114902</v>
      </c>
      <c r="O1361" s="5">
        <f t="shared" si="196"/>
        <v>1026.8788846984687</v>
      </c>
      <c r="P1361" s="5"/>
      <c r="Q1361" s="5">
        <v>116.46600098163557</v>
      </c>
      <c r="R1361" s="5">
        <v>174.2269275942902</v>
      </c>
      <c r="S1361" s="5">
        <f t="shared" si="197"/>
        <v>290.69292857592575</v>
      </c>
      <c r="U1361" s="6">
        <f t="shared" si="190"/>
        <v>1317.5718132743946</v>
      </c>
      <c r="V1361" s="6"/>
    </row>
    <row r="1362" spans="1:22">
      <c r="A1362" s="35">
        <f t="shared" si="189"/>
        <v>44253.5</v>
      </c>
      <c r="C1362" s="36">
        <f t="shared" si="191"/>
        <v>2</v>
      </c>
      <c r="D1362" s="36">
        <f t="shared" si="192"/>
        <v>26</v>
      </c>
      <c r="E1362" s="36">
        <f t="shared" si="193"/>
        <v>13</v>
      </c>
      <c r="F1362" s="5">
        <v>47.832182926353347</v>
      </c>
      <c r="G1362" s="5">
        <v>29.564071540389101</v>
      </c>
      <c r="H1362" s="5">
        <v>0.148772625836846</v>
      </c>
      <c r="I1362" s="5">
        <v>0.44693292144748459</v>
      </c>
      <c r="J1362" s="5">
        <v>4.8618935268470507</v>
      </c>
      <c r="K1362" s="5">
        <f t="shared" si="194"/>
        <v>82.853853540873828</v>
      </c>
      <c r="L1362" s="5">
        <v>833.6022523458563</v>
      </c>
      <c r="M1362" s="5">
        <v>56.466843810474863</v>
      </c>
      <c r="N1362" s="5">
        <f t="shared" si="195"/>
        <v>890.06909615633117</v>
      </c>
      <c r="O1362" s="5">
        <f t="shared" si="196"/>
        <v>972.92294969720501</v>
      </c>
      <c r="P1362" s="5"/>
      <c r="Q1362" s="5">
        <v>115.38869391899374</v>
      </c>
      <c r="R1362" s="5">
        <v>175.0559113216467</v>
      </c>
      <c r="S1362" s="5">
        <f t="shared" si="197"/>
        <v>290.44460524064044</v>
      </c>
      <c r="U1362" s="6">
        <f t="shared" si="190"/>
        <v>1263.3675549378454</v>
      </c>
      <c r="V1362" s="6"/>
    </row>
    <row r="1363" spans="1:22">
      <c r="A1363" s="35">
        <f t="shared" si="189"/>
        <v>44253.541666666664</v>
      </c>
      <c r="C1363" s="36">
        <f t="shared" si="191"/>
        <v>2</v>
      </c>
      <c r="D1363" s="36">
        <f t="shared" si="192"/>
        <v>26</v>
      </c>
      <c r="E1363" s="36">
        <f t="shared" si="193"/>
        <v>14</v>
      </c>
      <c r="F1363" s="5">
        <v>23.578318119395753</v>
      </c>
      <c r="G1363" s="5">
        <v>29.513495535893458</v>
      </c>
      <c r="H1363" s="5">
        <v>0.1562112571286883</v>
      </c>
      <c r="I1363" s="5">
        <v>0.12462347851967354</v>
      </c>
      <c r="J1363" s="5">
        <v>4.1721909310072709</v>
      </c>
      <c r="K1363" s="5">
        <f t="shared" si="194"/>
        <v>57.544839321944849</v>
      </c>
      <c r="L1363" s="5">
        <v>811.78627086988001</v>
      </c>
      <c r="M1363" s="5">
        <v>60.659230295401599</v>
      </c>
      <c r="N1363" s="5">
        <f t="shared" si="195"/>
        <v>872.4455011652816</v>
      </c>
      <c r="O1363" s="5">
        <f t="shared" si="196"/>
        <v>929.99034048722649</v>
      </c>
      <c r="P1363" s="5"/>
      <c r="Q1363" s="5">
        <v>131.90972800643365</v>
      </c>
      <c r="R1363" s="5">
        <v>174.83791930445295</v>
      </c>
      <c r="S1363" s="5">
        <f t="shared" si="197"/>
        <v>306.74764731088658</v>
      </c>
      <c r="U1363" s="6">
        <f t="shared" si="190"/>
        <v>1236.737987798113</v>
      </c>
      <c r="V1363" s="6"/>
    </row>
    <row r="1364" spans="1:22">
      <c r="A1364" s="35">
        <f t="shared" si="189"/>
        <v>44253.583333333336</v>
      </c>
      <c r="C1364" s="36">
        <f t="shared" si="191"/>
        <v>2</v>
      </c>
      <c r="D1364" s="36">
        <f t="shared" si="192"/>
        <v>26</v>
      </c>
      <c r="E1364" s="36">
        <f t="shared" si="193"/>
        <v>15</v>
      </c>
      <c r="F1364" s="5">
        <v>38.611728931684951</v>
      </c>
      <c r="G1364" s="5">
        <v>30.426524304579935</v>
      </c>
      <c r="H1364" s="5">
        <v>0.15769898338705676</v>
      </c>
      <c r="I1364" s="5">
        <v>0.47032215357458074</v>
      </c>
      <c r="J1364" s="5">
        <v>2.6669476784715993</v>
      </c>
      <c r="K1364" s="5">
        <f t="shared" si="194"/>
        <v>72.333222051698129</v>
      </c>
      <c r="L1364" s="5">
        <v>807.811723380697</v>
      </c>
      <c r="M1364" s="5">
        <v>55.888393664514872</v>
      </c>
      <c r="N1364" s="5">
        <f t="shared" si="195"/>
        <v>863.70011704521187</v>
      </c>
      <c r="O1364" s="5">
        <f t="shared" si="196"/>
        <v>936.03333909691003</v>
      </c>
      <c r="P1364" s="5"/>
      <c r="Q1364" s="5">
        <v>131.60899991383522</v>
      </c>
      <c r="R1364" s="5">
        <v>185.3875048125893</v>
      </c>
      <c r="S1364" s="5">
        <f t="shared" si="197"/>
        <v>316.99650472642452</v>
      </c>
      <c r="U1364" s="6">
        <f t="shared" si="190"/>
        <v>1253.0298438233344</v>
      </c>
      <c r="V1364" s="6"/>
    </row>
    <row r="1365" spans="1:22">
      <c r="A1365" s="35">
        <f t="shared" si="189"/>
        <v>44253.625</v>
      </c>
      <c r="C1365" s="36">
        <f t="shared" si="191"/>
        <v>2</v>
      </c>
      <c r="D1365" s="36">
        <f t="shared" si="192"/>
        <v>26</v>
      </c>
      <c r="E1365" s="36">
        <f t="shared" si="193"/>
        <v>16</v>
      </c>
      <c r="F1365" s="5">
        <v>41.787429715270058</v>
      </c>
      <c r="G1365" s="5">
        <v>29.423582639012309</v>
      </c>
      <c r="H1365" s="5">
        <v>0.1636498884205306</v>
      </c>
      <c r="I1365" s="5">
        <v>0.46894307149161513</v>
      </c>
      <c r="J1365" s="5">
        <v>3.2246234563639837</v>
      </c>
      <c r="K1365" s="5">
        <f t="shared" si="194"/>
        <v>75.068228770558491</v>
      </c>
      <c r="L1365" s="5">
        <v>838.70178377708578</v>
      </c>
      <c r="M1365" s="5">
        <v>58.780644394314812</v>
      </c>
      <c r="N1365" s="5">
        <f t="shared" si="195"/>
        <v>897.48242817140056</v>
      </c>
      <c r="O1365" s="5">
        <f t="shared" si="196"/>
        <v>972.55065694195901</v>
      </c>
      <c r="P1365" s="5"/>
      <c r="Q1365" s="5">
        <v>131.68025677111757</v>
      </c>
      <c r="R1365" s="5">
        <v>195.39262199609144</v>
      </c>
      <c r="S1365" s="5">
        <f t="shared" si="197"/>
        <v>327.07287876720898</v>
      </c>
      <c r="U1365" s="6">
        <f t="shared" si="190"/>
        <v>1299.623535709168</v>
      </c>
      <c r="V1365" s="6"/>
    </row>
    <row r="1366" spans="1:22">
      <c r="A1366" s="35">
        <f t="shared" si="189"/>
        <v>44253.666666666664</v>
      </c>
      <c r="C1366" s="36">
        <f t="shared" si="191"/>
        <v>2</v>
      </c>
      <c r="D1366" s="36">
        <f t="shared" si="192"/>
        <v>26</v>
      </c>
      <c r="E1366" s="36">
        <f t="shared" si="193"/>
        <v>17</v>
      </c>
      <c r="F1366" s="5">
        <v>42.005864160701833</v>
      </c>
      <c r="G1366" s="5">
        <v>29.416839171746222</v>
      </c>
      <c r="H1366" s="5">
        <v>0.15323580461195138</v>
      </c>
      <c r="I1366" s="5">
        <v>0.46778464254192409</v>
      </c>
      <c r="J1366" s="5">
        <v>2.3499457874624881</v>
      </c>
      <c r="K1366" s="5">
        <f t="shared" si="194"/>
        <v>74.393669567064421</v>
      </c>
      <c r="L1366" s="5">
        <v>901.41197044983164</v>
      </c>
      <c r="M1366" s="5">
        <v>62.314516485158158</v>
      </c>
      <c r="N1366" s="5">
        <f t="shared" si="195"/>
        <v>963.72648693498979</v>
      </c>
      <c r="O1366" s="5">
        <f t="shared" si="196"/>
        <v>1038.1201565020542</v>
      </c>
      <c r="P1366" s="5"/>
      <c r="Q1366" s="5">
        <v>116.3162408070082</v>
      </c>
      <c r="R1366" s="5">
        <v>199.92337626893971</v>
      </c>
      <c r="S1366" s="5">
        <f t="shared" si="197"/>
        <v>316.23961707594788</v>
      </c>
      <c r="U1366" s="6">
        <f t="shared" si="190"/>
        <v>1354.3597735780022</v>
      </c>
      <c r="V1366" s="6"/>
    </row>
    <row r="1367" spans="1:22">
      <c r="A1367" s="35">
        <f t="shared" si="189"/>
        <v>44253.708333333336</v>
      </c>
      <c r="C1367" s="36">
        <f t="shared" si="191"/>
        <v>2</v>
      </c>
      <c r="D1367" s="36">
        <f t="shared" si="192"/>
        <v>26</v>
      </c>
      <c r="E1367" s="36">
        <f t="shared" si="193"/>
        <v>18</v>
      </c>
      <c r="F1367" s="5">
        <v>44.291024512911221</v>
      </c>
      <c r="G1367" s="5">
        <v>29.33704147576421</v>
      </c>
      <c r="H1367" s="5">
        <v>0.15918670964542522</v>
      </c>
      <c r="I1367" s="5">
        <v>0.45134598411297444</v>
      </c>
      <c r="J1367" s="5">
        <v>-4.142404221133007</v>
      </c>
      <c r="K1367" s="5">
        <f t="shared" si="194"/>
        <v>70.096194461300826</v>
      </c>
      <c r="L1367" s="5">
        <v>979.04575676891727</v>
      </c>
      <c r="M1367" s="5">
        <v>63.576702135550512</v>
      </c>
      <c r="N1367" s="5">
        <f t="shared" si="195"/>
        <v>1042.6224589044677</v>
      </c>
      <c r="O1367" s="5">
        <f t="shared" si="196"/>
        <v>1112.7186533657687</v>
      </c>
      <c r="P1367" s="5"/>
      <c r="Q1367" s="5">
        <v>121.28368917992947</v>
      </c>
      <c r="R1367" s="5">
        <v>211.70824987450717</v>
      </c>
      <c r="S1367" s="5">
        <f t="shared" si="197"/>
        <v>332.99193905443667</v>
      </c>
      <c r="U1367" s="6">
        <f t="shared" si="190"/>
        <v>1445.7105924202053</v>
      </c>
      <c r="V1367" s="6"/>
    </row>
    <row r="1368" spans="1:22">
      <c r="A1368" s="35">
        <f t="shared" si="189"/>
        <v>44253.75</v>
      </c>
      <c r="C1368" s="36">
        <f t="shared" si="191"/>
        <v>2</v>
      </c>
      <c r="D1368" s="36">
        <f t="shared" si="192"/>
        <v>26</v>
      </c>
      <c r="E1368" s="36">
        <f t="shared" si="193"/>
        <v>19</v>
      </c>
      <c r="F1368" s="5">
        <v>41.867242301100895</v>
      </c>
      <c r="G1368" s="5">
        <v>30.632200056195558</v>
      </c>
      <c r="H1368" s="5">
        <v>0.15918670964542522</v>
      </c>
      <c r="I1368" s="5">
        <v>0.46083406884377753</v>
      </c>
      <c r="J1368" s="5">
        <v>4.1116786394480478</v>
      </c>
      <c r="K1368" s="5">
        <f t="shared" si="194"/>
        <v>77.231141775233709</v>
      </c>
      <c r="L1368" s="5">
        <v>1004.051666326827</v>
      </c>
      <c r="M1368" s="5">
        <v>67.76086614637029</v>
      </c>
      <c r="N1368" s="5">
        <f t="shared" si="195"/>
        <v>1071.8125324731973</v>
      </c>
      <c r="O1368" s="5">
        <f t="shared" si="196"/>
        <v>1149.043674248431</v>
      </c>
      <c r="P1368" s="5"/>
      <c r="Q1368" s="5">
        <v>124.42865284710356</v>
      </c>
      <c r="R1368" s="5">
        <v>212.81049120088113</v>
      </c>
      <c r="S1368" s="5">
        <f t="shared" si="197"/>
        <v>337.23914404798472</v>
      </c>
      <c r="U1368" s="6">
        <f t="shared" si="190"/>
        <v>1486.2828182964158</v>
      </c>
      <c r="V1368" s="6"/>
    </row>
    <row r="1369" spans="1:22">
      <c r="A1369" s="35">
        <f t="shared" si="189"/>
        <v>44253.791666666664</v>
      </c>
      <c r="C1369" s="36">
        <f t="shared" si="191"/>
        <v>2</v>
      </c>
      <c r="D1369" s="36">
        <f t="shared" si="192"/>
        <v>26</v>
      </c>
      <c r="E1369" s="36">
        <f t="shared" si="193"/>
        <v>20</v>
      </c>
      <c r="F1369" s="5">
        <v>42.41332841468035</v>
      </c>
      <c r="G1369" s="5">
        <v>29.766375558371681</v>
      </c>
      <c r="H1369" s="5">
        <v>0.1636498884205306</v>
      </c>
      <c r="I1369" s="5">
        <v>0.46988084730803181</v>
      </c>
      <c r="J1369" s="5">
        <v>2.460311955590389</v>
      </c>
      <c r="K1369" s="5">
        <f t="shared" si="194"/>
        <v>75.273546664370983</v>
      </c>
      <c r="L1369" s="5">
        <v>1097.5380937014313</v>
      </c>
      <c r="M1369" s="5">
        <v>66.516021613844003</v>
      </c>
      <c r="N1369" s="5">
        <f t="shared" si="195"/>
        <v>1164.0541153152753</v>
      </c>
      <c r="O1369" s="5">
        <f t="shared" si="196"/>
        <v>1239.3276619796463</v>
      </c>
      <c r="P1369" s="5"/>
      <c r="Q1369" s="5">
        <v>125.52286831655815</v>
      </c>
      <c r="R1369" s="5">
        <v>212.74192094195166</v>
      </c>
      <c r="S1369" s="5">
        <f t="shared" si="197"/>
        <v>338.26478925850984</v>
      </c>
      <c r="U1369" s="6">
        <f t="shared" si="190"/>
        <v>1577.5924512381562</v>
      </c>
      <c r="V1369" s="6"/>
    </row>
    <row r="1370" spans="1:22">
      <c r="A1370" s="35">
        <f t="shared" si="189"/>
        <v>44253.833333333336</v>
      </c>
      <c r="C1370" s="36">
        <f t="shared" si="191"/>
        <v>2</v>
      </c>
      <c r="D1370" s="36">
        <f t="shared" si="192"/>
        <v>26</v>
      </c>
      <c r="E1370" s="36">
        <f t="shared" si="193"/>
        <v>21</v>
      </c>
      <c r="F1370" s="5">
        <v>41.653008518081265</v>
      </c>
      <c r="G1370" s="5">
        <v>29.519115091948528</v>
      </c>
      <c r="H1370" s="5">
        <v>0.15918670964542522</v>
      </c>
      <c r="I1370" s="5">
        <v>0.45454545454545453</v>
      </c>
      <c r="J1370" s="5">
        <v>2.853985670563743</v>
      </c>
      <c r="K1370" s="5">
        <f t="shared" si="194"/>
        <v>74.639841444784409</v>
      </c>
      <c r="L1370" s="5">
        <v>1000.9399033560824</v>
      </c>
      <c r="M1370" s="5">
        <v>66.518498916396283</v>
      </c>
      <c r="N1370" s="5">
        <f t="shared" si="195"/>
        <v>1067.4584022724787</v>
      </c>
      <c r="O1370" s="5">
        <f t="shared" si="196"/>
        <v>1142.0982437172631</v>
      </c>
      <c r="P1370" s="5"/>
      <c r="Q1370" s="5">
        <v>124.954021201643</v>
      </c>
      <c r="R1370" s="5">
        <v>222.35813217928663</v>
      </c>
      <c r="S1370" s="5">
        <f t="shared" si="197"/>
        <v>347.31215338092966</v>
      </c>
      <c r="U1370" s="6">
        <f t="shared" si="190"/>
        <v>1489.4103970981928</v>
      </c>
      <c r="V1370" s="6"/>
    </row>
    <row r="1371" spans="1:22">
      <c r="A1371" s="35">
        <f t="shared" si="189"/>
        <v>44253.875</v>
      </c>
      <c r="C1371" s="36">
        <f t="shared" si="191"/>
        <v>2</v>
      </c>
      <c r="D1371" s="36">
        <f t="shared" si="192"/>
        <v>26</v>
      </c>
      <c r="E1371" s="36">
        <f t="shared" si="193"/>
        <v>22</v>
      </c>
      <c r="F1371" s="5">
        <v>44.295225175323367</v>
      </c>
      <c r="G1371" s="5">
        <v>30.609721831975271</v>
      </c>
      <c r="H1371" s="5">
        <v>0.16513761467889906</v>
      </c>
      <c r="I1371" s="5">
        <v>0.47219770520741394</v>
      </c>
      <c r="J1371" s="5">
        <v>5.3948142763742979</v>
      </c>
      <c r="K1371" s="5">
        <f t="shared" si="194"/>
        <v>80.93709660355924</v>
      </c>
      <c r="L1371" s="5">
        <v>971.47957189219801</v>
      </c>
      <c r="M1371" s="5">
        <v>64.147720373853616</v>
      </c>
      <c r="N1371" s="5">
        <f t="shared" si="195"/>
        <v>1035.6272922660517</v>
      </c>
      <c r="O1371" s="5">
        <f t="shared" si="196"/>
        <v>1116.5643888696109</v>
      </c>
      <c r="P1371" s="5"/>
      <c r="Q1371" s="5">
        <v>122.36582721594638</v>
      </c>
      <c r="R1371" s="5">
        <v>217.75880764750892</v>
      </c>
      <c r="S1371" s="5">
        <f t="shared" si="197"/>
        <v>340.1246348634553</v>
      </c>
      <c r="U1371" s="6">
        <f t="shared" si="190"/>
        <v>1456.6890237330663</v>
      </c>
      <c r="V1371" s="6"/>
    </row>
    <row r="1372" spans="1:22">
      <c r="A1372" s="35">
        <f t="shared" si="189"/>
        <v>44253.916666666664</v>
      </c>
      <c r="C1372" s="36">
        <f t="shared" si="191"/>
        <v>2</v>
      </c>
      <c r="D1372" s="36">
        <f t="shared" si="192"/>
        <v>26</v>
      </c>
      <c r="E1372" s="36">
        <f t="shared" si="193"/>
        <v>23</v>
      </c>
      <c r="F1372" s="5">
        <v>43.547507265960746</v>
      </c>
      <c r="G1372" s="5">
        <v>29.349404499085367</v>
      </c>
      <c r="H1372" s="5">
        <v>0.1636498884205306</v>
      </c>
      <c r="I1372" s="5">
        <v>0.46453000882612527</v>
      </c>
      <c r="J1372" s="5">
        <v>5.3662772297867098</v>
      </c>
      <c r="K1372" s="5">
        <f t="shared" si="194"/>
        <v>78.891368892079484</v>
      </c>
      <c r="L1372" s="5">
        <v>923.32986339988952</v>
      </c>
      <c r="M1372" s="5">
        <v>61.143991029200585</v>
      </c>
      <c r="N1372" s="5">
        <f t="shared" si="195"/>
        <v>984.47385442909012</v>
      </c>
      <c r="O1372" s="5">
        <f t="shared" si="196"/>
        <v>1063.3652233211697</v>
      </c>
      <c r="P1372" s="5"/>
      <c r="Q1372" s="5">
        <v>121.98176483262787</v>
      </c>
      <c r="R1372" s="5">
        <v>220.95602389968371</v>
      </c>
      <c r="S1372" s="5">
        <f t="shared" si="197"/>
        <v>342.93778873231156</v>
      </c>
      <c r="U1372" s="6">
        <f t="shared" si="190"/>
        <v>1406.3030120534813</v>
      </c>
      <c r="V1372" s="6"/>
    </row>
    <row r="1373" spans="1:22">
      <c r="A1373" s="35">
        <f t="shared" si="189"/>
        <v>44253.958333333336</v>
      </c>
      <c r="C1373" s="36">
        <f t="shared" si="191"/>
        <v>2</v>
      </c>
      <c r="D1373" s="36">
        <f t="shared" si="192"/>
        <v>26</v>
      </c>
      <c r="E1373" s="36">
        <f t="shared" si="193"/>
        <v>24</v>
      </c>
      <c r="F1373" s="5">
        <v>44.219613251904683</v>
      </c>
      <c r="G1373" s="5">
        <v>29.443813040810568</v>
      </c>
      <c r="H1373" s="5">
        <v>0.16662534093726752</v>
      </c>
      <c r="I1373" s="5">
        <v>0.46844660194174764</v>
      </c>
      <c r="J1373" s="5">
        <v>1.0331158063725794</v>
      </c>
      <c r="K1373" s="5">
        <f t="shared" si="194"/>
        <v>75.331614041966859</v>
      </c>
      <c r="L1373" s="5">
        <v>876.64055622548858</v>
      </c>
      <c r="M1373" s="5">
        <v>58.150170894756705</v>
      </c>
      <c r="N1373" s="5">
        <f t="shared" si="195"/>
        <v>934.79072712024526</v>
      </c>
      <c r="O1373" s="5">
        <f t="shared" si="196"/>
        <v>1010.1223411622121</v>
      </c>
      <c r="P1373" s="5"/>
      <c r="Q1373" s="5">
        <v>119.68946796615461</v>
      </c>
      <c r="R1373" s="5">
        <v>226.38535559551835</v>
      </c>
      <c r="S1373" s="5">
        <f t="shared" si="197"/>
        <v>346.07482356167293</v>
      </c>
      <c r="U1373" s="6">
        <f t="shared" si="190"/>
        <v>1356.1971647238852</v>
      </c>
      <c r="V1373" s="6"/>
    </row>
    <row r="1374" spans="1:22">
      <c r="A1374" s="35">
        <f t="shared" si="189"/>
        <v>44254</v>
      </c>
      <c r="C1374" s="36">
        <f t="shared" si="191"/>
        <v>2</v>
      </c>
      <c r="D1374" s="36">
        <f t="shared" si="192"/>
        <v>27</v>
      </c>
      <c r="E1374" s="36">
        <f t="shared" si="193"/>
        <v>1</v>
      </c>
      <c r="F1374" s="5">
        <v>43.891961583757002</v>
      </c>
      <c r="G1374" s="5">
        <v>29.340413209397248</v>
      </c>
      <c r="H1374" s="5">
        <v>0.16216216216216214</v>
      </c>
      <c r="I1374" s="5">
        <v>0.46337157987643424</v>
      </c>
      <c r="J1374" s="5">
        <v>5.5467826449491646</v>
      </c>
      <c r="K1374" s="5">
        <f t="shared" si="194"/>
        <v>79.404691180142009</v>
      </c>
      <c r="L1374" s="5">
        <v>862.99926017536006</v>
      </c>
      <c r="M1374" s="5">
        <v>56.416059108152886</v>
      </c>
      <c r="N1374" s="5">
        <f t="shared" si="195"/>
        <v>919.41531928351299</v>
      </c>
      <c r="O1374" s="5">
        <f t="shared" si="196"/>
        <v>998.82001046365497</v>
      </c>
      <c r="P1374" s="5"/>
      <c r="Q1374" s="5">
        <v>117.84041290684451</v>
      </c>
      <c r="R1374" s="5">
        <v>221.10749253134884</v>
      </c>
      <c r="S1374" s="5">
        <f t="shared" si="197"/>
        <v>338.94790543819335</v>
      </c>
      <c r="U1374" s="6">
        <f t="shared" si="190"/>
        <v>1337.7679159018483</v>
      </c>
      <c r="V1374" s="6"/>
    </row>
    <row r="1375" spans="1:22">
      <c r="A1375" s="35">
        <f t="shared" si="189"/>
        <v>44254.041666666664</v>
      </c>
      <c r="C1375" s="36">
        <f t="shared" si="191"/>
        <v>2</v>
      </c>
      <c r="D1375" s="36">
        <f t="shared" si="192"/>
        <v>27</v>
      </c>
      <c r="E1375" s="36">
        <f t="shared" si="193"/>
        <v>2</v>
      </c>
      <c r="F1375" s="5">
        <v>43.938168870290653</v>
      </c>
      <c r="G1375" s="5">
        <v>29.580930208554317</v>
      </c>
      <c r="H1375" s="5">
        <v>0.16216216216216214</v>
      </c>
      <c r="I1375" s="5">
        <v>0.47103927625772285</v>
      </c>
      <c r="J1375" s="5">
        <v>5.5873533858809168</v>
      </c>
      <c r="K1375" s="5">
        <f t="shared" si="194"/>
        <v>79.739653903145779</v>
      </c>
      <c r="L1375" s="5">
        <v>865.5143957784228</v>
      </c>
      <c r="M1375" s="5">
        <v>56.504003348759234</v>
      </c>
      <c r="N1375" s="5">
        <f t="shared" si="195"/>
        <v>922.01839912718208</v>
      </c>
      <c r="O1375" s="5">
        <f t="shared" si="196"/>
        <v>1001.7580530303278</v>
      </c>
      <c r="P1375" s="5"/>
      <c r="Q1375" s="5">
        <v>117.36214654271203</v>
      </c>
      <c r="R1375" s="5">
        <v>226.14587140761537</v>
      </c>
      <c r="S1375" s="5">
        <f t="shared" si="197"/>
        <v>343.50801795032737</v>
      </c>
      <c r="U1375" s="6">
        <f t="shared" si="190"/>
        <v>1345.2660709806551</v>
      </c>
      <c r="V1375" s="6"/>
    </row>
    <row r="1376" spans="1:22">
      <c r="A1376" s="35">
        <f t="shared" si="189"/>
        <v>44254.083333333336</v>
      </c>
      <c r="C1376" s="36">
        <f t="shared" si="191"/>
        <v>2</v>
      </c>
      <c r="D1376" s="36">
        <f t="shared" si="192"/>
        <v>27</v>
      </c>
      <c r="E1376" s="36">
        <f t="shared" si="193"/>
        <v>3</v>
      </c>
      <c r="F1376" s="5">
        <v>43.975974832000006</v>
      </c>
      <c r="G1376" s="5">
        <v>29.453928241709697</v>
      </c>
      <c r="H1376" s="5">
        <v>0.16662534093726752</v>
      </c>
      <c r="I1376" s="5">
        <v>0.46800529567519861</v>
      </c>
      <c r="J1376" s="5">
        <v>5.5213399769072193</v>
      </c>
      <c r="K1376" s="5">
        <f t="shared" si="194"/>
        <v>79.585873687229395</v>
      </c>
      <c r="L1376" s="5">
        <v>876.0934004471668</v>
      </c>
      <c r="M1376" s="5">
        <v>56.55726535363349</v>
      </c>
      <c r="N1376" s="5">
        <f t="shared" si="195"/>
        <v>932.65066580080031</v>
      </c>
      <c r="O1376" s="5">
        <f t="shared" si="196"/>
        <v>1012.2365394880297</v>
      </c>
      <c r="P1376" s="5"/>
      <c r="Q1376" s="5">
        <v>117.72326180249891</v>
      </c>
      <c r="R1376" s="5">
        <v>221.63149212197416</v>
      </c>
      <c r="S1376" s="5">
        <f t="shared" si="197"/>
        <v>339.35475392447307</v>
      </c>
      <c r="U1376" s="6">
        <f t="shared" si="190"/>
        <v>1351.5912934125029</v>
      </c>
      <c r="V1376" s="6"/>
    </row>
    <row r="1377" spans="1:22">
      <c r="A1377" s="35">
        <f t="shared" si="189"/>
        <v>44254.125</v>
      </c>
      <c r="C1377" s="36">
        <f t="shared" si="191"/>
        <v>2</v>
      </c>
      <c r="D1377" s="36">
        <f t="shared" si="192"/>
        <v>27</v>
      </c>
      <c r="E1377" s="36">
        <f t="shared" si="193"/>
        <v>4</v>
      </c>
      <c r="F1377" s="5">
        <v>44.433847034924312</v>
      </c>
      <c r="G1377" s="5">
        <v>29.587673675820405</v>
      </c>
      <c r="H1377" s="5">
        <v>0.16811306719563598</v>
      </c>
      <c r="I1377" s="5">
        <v>0.46243380406001761</v>
      </c>
      <c r="J1377" s="5">
        <v>5.13385501902515</v>
      </c>
      <c r="K1377" s="5">
        <f t="shared" si="194"/>
        <v>79.785922601025504</v>
      </c>
      <c r="L1377" s="5">
        <v>893.60139592167366</v>
      </c>
      <c r="M1377" s="5">
        <v>58.966442085736652</v>
      </c>
      <c r="N1377" s="5">
        <f t="shared" si="195"/>
        <v>952.56783800741027</v>
      </c>
      <c r="O1377" s="5">
        <f t="shared" si="196"/>
        <v>1032.3537606084358</v>
      </c>
      <c r="P1377" s="5"/>
      <c r="Q1377" s="5">
        <v>118.78728368835928</v>
      </c>
      <c r="R1377" s="5">
        <v>226.85408960431988</v>
      </c>
      <c r="S1377" s="5">
        <f t="shared" si="197"/>
        <v>345.64137329267919</v>
      </c>
      <c r="U1377" s="6">
        <f t="shared" si="190"/>
        <v>1377.995133901115</v>
      </c>
      <c r="V1377" s="6"/>
    </row>
    <row r="1378" spans="1:22">
      <c r="A1378" s="35">
        <f t="shared" si="189"/>
        <v>44254.166666666664</v>
      </c>
      <c r="C1378" s="36">
        <f t="shared" si="191"/>
        <v>2</v>
      </c>
      <c r="D1378" s="36">
        <f t="shared" si="192"/>
        <v>27</v>
      </c>
      <c r="E1378" s="36">
        <f t="shared" si="193"/>
        <v>5</v>
      </c>
      <c r="F1378" s="5">
        <v>44.425445710100014</v>
      </c>
      <c r="G1378" s="5">
        <v>29.677586572701546</v>
      </c>
      <c r="H1378" s="5">
        <v>0.16960079345400444</v>
      </c>
      <c r="I1378" s="5">
        <v>0.4869814651368049</v>
      </c>
      <c r="J1378" s="5">
        <v>2.8907743932730434</v>
      </c>
      <c r="K1378" s="5">
        <f t="shared" si="194"/>
        <v>77.650388934665429</v>
      </c>
      <c r="L1378" s="5">
        <v>916.66999804024522</v>
      </c>
      <c r="M1378" s="5">
        <v>59.298400627743668</v>
      </c>
      <c r="N1378" s="5">
        <f t="shared" si="195"/>
        <v>975.96839866798894</v>
      </c>
      <c r="O1378" s="5">
        <f t="shared" si="196"/>
        <v>1053.6187876026543</v>
      </c>
      <c r="P1378" s="5"/>
      <c r="Q1378" s="5">
        <v>120.18343499375607</v>
      </c>
      <c r="R1378" s="5">
        <v>221.5322187620315</v>
      </c>
      <c r="S1378" s="5">
        <f t="shared" si="197"/>
        <v>341.71565375578757</v>
      </c>
      <c r="U1378" s="6">
        <f t="shared" si="190"/>
        <v>1395.3344413584418</v>
      </c>
      <c r="V1378" s="6"/>
    </row>
    <row r="1379" spans="1:22">
      <c r="A1379" s="35">
        <f t="shared" si="189"/>
        <v>44254.208333333336</v>
      </c>
      <c r="C1379" s="36">
        <f t="shared" si="191"/>
        <v>2</v>
      </c>
      <c r="D1379" s="36">
        <f t="shared" si="192"/>
        <v>27</v>
      </c>
      <c r="E1379" s="36">
        <f t="shared" si="193"/>
        <v>6</v>
      </c>
      <c r="F1379" s="5">
        <v>44.341432461857018</v>
      </c>
      <c r="G1379" s="5">
        <v>29.746145156573423</v>
      </c>
      <c r="H1379" s="5">
        <v>0.16662534093726752</v>
      </c>
      <c r="I1379" s="5">
        <v>0.46265445719329218</v>
      </c>
      <c r="J1379" s="5">
        <v>5.6819038414422023</v>
      </c>
      <c r="K1379" s="5">
        <f t="shared" si="194"/>
        <v>80.398761258003219</v>
      </c>
      <c r="L1379" s="5">
        <v>950.18996812701198</v>
      </c>
      <c r="M1379" s="5">
        <v>62.802545087959523</v>
      </c>
      <c r="N1379" s="5">
        <f t="shared" si="195"/>
        <v>1012.9925132149715</v>
      </c>
      <c r="O1379" s="5">
        <f t="shared" si="196"/>
        <v>1093.3912744729746</v>
      </c>
      <c r="P1379" s="5"/>
      <c r="Q1379" s="5">
        <v>121.57475532577777</v>
      </c>
      <c r="R1379" s="5">
        <v>221.47183599670552</v>
      </c>
      <c r="S1379" s="5">
        <f t="shared" si="197"/>
        <v>343.04659132248332</v>
      </c>
      <c r="U1379" s="6">
        <f t="shared" si="190"/>
        <v>1436.437865795458</v>
      </c>
      <c r="V1379" s="6"/>
    </row>
    <row r="1380" spans="1:22">
      <c r="A1380" s="35">
        <f t="shared" si="189"/>
        <v>44254.25</v>
      </c>
      <c r="C1380" s="36">
        <f t="shared" si="191"/>
        <v>2</v>
      </c>
      <c r="D1380" s="36">
        <f t="shared" si="192"/>
        <v>27</v>
      </c>
      <c r="E1380" s="36">
        <f t="shared" si="193"/>
        <v>7</v>
      </c>
      <c r="F1380" s="5">
        <v>44.316228487384123</v>
      </c>
      <c r="G1380" s="5">
        <v>29.802340717124139</v>
      </c>
      <c r="H1380" s="5">
        <v>0.16513761467889906</v>
      </c>
      <c r="I1380" s="5">
        <v>0.47705207413945278</v>
      </c>
      <c r="J1380" s="5">
        <v>5.3229559301477209</v>
      </c>
      <c r="K1380" s="5">
        <f t="shared" si="194"/>
        <v>80.083714823474338</v>
      </c>
      <c r="L1380" s="5">
        <v>997.33441392352506</v>
      </c>
      <c r="M1380" s="5">
        <v>65.839718017068492</v>
      </c>
      <c r="N1380" s="5">
        <f t="shared" si="195"/>
        <v>1063.1741319405935</v>
      </c>
      <c r="O1380" s="5">
        <f t="shared" si="196"/>
        <v>1143.2578467640678</v>
      </c>
      <c r="P1380" s="5"/>
      <c r="Q1380" s="5">
        <v>125.753547295218</v>
      </c>
      <c r="R1380" s="5">
        <v>216.2993869126814</v>
      </c>
      <c r="S1380" s="5">
        <f t="shared" si="197"/>
        <v>342.0529342078994</v>
      </c>
      <c r="U1380" s="6">
        <f t="shared" si="190"/>
        <v>1485.3107809719672</v>
      </c>
      <c r="V1380" s="6"/>
    </row>
    <row r="1381" spans="1:22">
      <c r="A1381" s="35">
        <f t="shared" si="189"/>
        <v>44254.291666666664</v>
      </c>
      <c r="C1381" s="36">
        <f t="shared" si="191"/>
        <v>2</v>
      </c>
      <c r="D1381" s="36">
        <f t="shared" si="192"/>
        <v>27</v>
      </c>
      <c r="E1381" s="36">
        <f t="shared" si="193"/>
        <v>8</v>
      </c>
      <c r="F1381" s="5">
        <v>45.370594752833668</v>
      </c>
      <c r="G1381" s="5">
        <v>29.703436530554878</v>
      </c>
      <c r="H1381" s="5">
        <v>0.16067443590379368</v>
      </c>
      <c r="I1381" s="5">
        <v>0.46872241835834066</v>
      </c>
      <c r="J1381" s="5">
        <v>5.5581286996165193</v>
      </c>
      <c r="K1381" s="5">
        <f t="shared" si="194"/>
        <v>81.261556837267207</v>
      </c>
      <c r="L1381" s="5">
        <v>1098.6769296884988</v>
      </c>
      <c r="M1381" s="5">
        <v>78.738584322022547</v>
      </c>
      <c r="N1381" s="5">
        <f t="shared" si="195"/>
        <v>1177.4155140105213</v>
      </c>
      <c r="O1381" s="5">
        <f t="shared" si="196"/>
        <v>1258.6770708477884</v>
      </c>
      <c r="P1381" s="5"/>
      <c r="Q1381" s="5">
        <v>127.20646253777193</v>
      </c>
      <c r="R1381" s="5">
        <v>220.99184418419912</v>
      </c>
      <c r="S1381" s="5">
        <f t="shared" si="197"/>
        <v>348.19830672197105</v>
      </c>
      <c r="U1381" s="6">
        <f t="shared" si="190"/>
        <v>1606.8753775697594</v>
      </c>
      <c r="V1381" s="6"/>
    </row>
    <row r="1382" spans="1:22">
      <c r="A1382" s="35">
        <f t="shared" si="189"/>
        <v>44254.333333333336</v>
      </c>
      <c r="C1382" s="36">
        <f t="shared" si="191"/>
        <v>2</v>
      </c>
      <c r="D1382" s="36">
        <f t="shared" si="192"/>
        <v>27</v>
      </c>
      <c r="E1382" s="36">
        <f t="shared" si="193"/>
        <v>9</v>
      </c>
      <c r="F1382" s="5">
        <v>44.509458958342996</v>
      </c>
      <c r="G1382" s="5">
        <v>29.588797587031415</v>
      </c>
      <c r="H1382" s="5">
        <v>0.15769898338705676</v>
      </c>
      <c r="I1382" s="5">
        <v>0.11579735318869389</v>
      </c>
      <c r="J1382" s="5">
        <v>5.408567069910486</v>
      </c>
      <c r="K1382" s="5">
        <f t="shared" si="194"/>
        <v>79.780319951860648</v>
      </c>
      <c r="L1382" s="5">
        <v>1111.7591967788594</v>
      </c>
      <c r="M1382" s="5">
        <v>81.568902488015212</v>
      </c>
      <c r="N1382" s="5">
        <f t="shared" si="195"/>
        <v>1193.3280992668747</v>
      </c>
      <c r="O1382" s="5">
        <f t="shared" si="196"/>
        <v>1273.1084192187354</v>
      </c>
      <c r="P1382" s="5"/>
      <c r="Q1382" s="5">
        <v>126.86708665817289</v>
      </c>
      <c r="R1382" s="5">
        <v>216.1642932682233</v>
      </c>
      <c r="S1382" s="5">
        <f t="shared" si="197"/>
        <v>343.0313799263962</v>
      </c>
      <c r="U1382" s="6">
        <f t="shared" si="190"/>
        <v>1616.1397991451317</v>
      </c>
      <c r="V1382" s="6"/>
    </row>
    <row r="1383" spans="1:22">
      <c r="A1383" s="35">
        <f t="shared" si="189"/>
        <v>44254.375</v>
      </c>
      <c r="C1383" s="36">
        <f t="shared" si="191"/>
        <v>2</v>
      </c>
      <c r="D1383" s="36">
        <f t="shared" si="192"/>
        <v>27</v>
      </c>
      <c r="E1383" s="36">
        <f t="shared" si="193"/>
        <v>10</v>
      </c>
      <c r="F1383" s="5">
        <v>44.706890091714037</v>
      </c>
      <c r="G1383" s="5">
        <v>30.620960944085418</v>
      </c>
      <c r="H1383" s="5">
        <v>0.148772625836846</v>
      </c>
      <c r="I1383" s="5">
        <v>0.44715357458075905</v>
      </c>
      <c r="J1383" s="5">
        <v>3.1448572538540991</v>
      </c>
      <c r="K1383" s="5">
        <f t="shared" si="194"/>
        <v>79.068634490071148</v>
      </c>
      <c r="L1383" s="5">
        <v>1113.3620762741234</v>
      </c>
      <c r="M1383" s="5">
        <v>83.021840434933978</v>
      </c>
      <c r="N1383" s="5">
        <f t="shared" si="195"/>
        <v>1196.3839167090573</v>
      </c>
      <c r="O1383" s="5">
        <f t="shared" si="196"/>
        <v>1275.4525511991285</v>
      </c>
      <c r="P1383" s="5"/>
      <c r="Q1383" s="5">
        <v>123.74627785787416</v>
      </c>
      <c r="R1383" s="5">
        <v>222.60273355069182</v>
      </c>
      <c r="S1383" s="5">
        <f t="shared" si="197"/>
        <v>346.34901140856596</v>
      </c>
      <c r="U1383" s="6">
        <f t="shared" si="190"/>
        <v>1621.8015626076944</v>
      </c>
      <c r="V1383" s="6"/>
    </row>
    <row r="1384" spans="1:22">
      <c r="A1384" s="35">
        <f t="shared" si="189"/>
        <v>44254.416666666664</v>
      </c>
      <c r="C1384" s="36">
        <f t="shared" si="191"/>
        <v>2</v>
      </c>
      <c r="D1384" s="36">
        <f t="shared" si="192"/>
        <v>27</v>
      </c>
      <c r="E1384" s="36">
        <f t="shared" si="193"/>
        <v>11</v>
      </c>
      <c r="F1384" s="5">
        <v>46.765214673667344</v>
      </c>
      <c r="G1384" s="5">
        <v>30.514189379039053</v>
      </c>
      <c r="H1384" s="5">
        <v>0.14728489957847754</v>
      </c>
      <c r="I1384" s="5">
        <v>0.11050167799010607</v>
      </c>
      <c r="J1384" s="5">
        <v>2.8447025349268169</v>
      </c>
      <c r="K1384" s="5">
        <f t="shared" si="194"/>
        <v>80.381893165201788</v>
      </c>
      <c r="L1384" s="5">
        <v>1103.2283159096196</v>
      </c>
      <c r="M1384" s="5">
        <v>82.966101127507429</v>
      </c>
      <c r="N1384" s="5">
        <f t="shared" si="195"/>
        <v>1186.1944170371271</v>
      </c>
      <c r="O1384" s="5">
        <f t="shared" si="196"/>
        <v>1266.5763102023288</v>
      </c>
      <c r="P1384" s="5"/>
      <c r="Q1384" s="5">
        <v>120.29575512472655</v>
      </c>
      <c r="R1384" s="5">
        <v>222.32231189477122</v>
      </c>
      <c r="S1384" s="5">
        <f t="shared" si="197"/>
        <v>342.61806701949774</v>
      </c>
      <c r="U1384" s="6">
        <f t="shared" si="190"/>
        <v>1609.1943772218265</v>
      </c>
      <c r="V1384" s="6"/>
    </row>
    <row r="1385" spans="1:22">
      <c r="A1385" s="35">
        <f t="shared" si="189"/>
        <v>44254.458333333336</v>
      </c>
      <c r="C1385" s="36">
        <f t="shared" si="191"/>
        <v>2</v>
      </c>
      <c r="D1385" s="36">
        <f t="shared" si="192"/>
        <v>27</v>
      </c>
      <c r="E1385" s="36">
        <f t="shared" si="193"/>
        <v>12</v>
      </c>
      <c r="F1385" s="5">
        <v>46.252733859385089</v>
      </c>
      <c r="G1385" s="5">
        <v>30.355717898286034</v>
      </c>
      <c r="H1385" s="5">
        <v>0.148772625836846</v>
      </c>
      <c r="I1385" s="5">
        <v>9.5442101644121924E-2</v>
      </c>
      <c r="J1385" s="5">
        <v>5.507243363532627</v>
      </c>
      <c r="K1385" s="5">
        <f t="shared" si="194"/>
        <v>82.359909848684708</v>
      </c>
      <c r="L1385" s="5">
        <v>1003.9052304223214</v>
      </c>
      <c r="M1385" s="5">
        <v>81.638266959479381</v>
      </c>
      <c r="N1385" s="5">
        <f t="shared" si="195"/>
        <v>1085.5434973818008</v>
      </c>
      <c r="O1385" s="5">
        <f t="shared" si="196"/>
        <v>1167.9034072304855</v>
      </c>
      <c r="P1385" s="5"/>
      <c r="Q1385" s="5">
        <v>118.14717971616179</v>
      </c>
      <c r="R1385" s="5">
        <v>216.7108084662583</v>
      </c>
      <c r="S1385" s="5">
        <f t="shared" si="197"/>
        <v>334.85798818242006</v>
      </c>
      <c r="U1385" s="6">
        <f t="shared" si="190"/>
        <v>1502.7613954129056</v>
      </c>
      <c r="V1385" s="6"/>
    </row>
    <row r="1386" spans="1:22">
      <c r="A1386" s="35">
        <f t="shared" si="189"/>
        <v>44254.5</v>
      </c>
      <c r="C1386" s="36">
        <f t="shared" si="191"/>
        <v>2</v>
      </c>
      <c r="D1386" s="36">
        <f t="shared" si="192"/>
        <v>27</v>
      </c>
      <c r="E1386" s="36">
        <f t="shared" si="193"/>
        <v>13</v>
      </c>
      <c r="F1386" s="5">
        <v>45.643637809623399</v>
      </c>
      <c r="G1386" s="5">
        <v>29.33704147576421</v>
      </c>
      <c r="H1386" s="5">
        <v>0.15918670964542522</v>
      </c>
      <c r="I1386" s="5">
        <v>0.46359223300970875</v>
      </c>
      <c r="J1386" s="5">
        <v>1.8961036007683161</v>
      </c>
      <c r="K1386" s="5">
        <f t="shared" si="194"/>
        <v>77.499561828811053</v>
      </c>
      <c r="L1386" s="5">
        <v>979.36534323618321</v>
      </c>
      <c r="M1386" s="5">
        <v>68.461942768668706</v>
      </c>
      <c r="N1386" s="5">
        <f t="shared" si="195"/>
        <v>1047.8272860048519</v>
      </c>
      <c r="O1386" s="5">
        <f t="shared" si="196"/>
        <v>1125.3268478336629</v>
      </c>
      <c r="P1386" s="5"/>
      <c r="Q1386" s="5">
        <v>130.86019904069852</v>
      </c>
      <c r="R1386" s="5">
        <v>222.73475688504857</v>
      </c>
      <c r="S1386" s="5">
        <f t="shared" si="197"/>
        <v>353.59495592574706</v>
      </c>
      <c r="U1386" s="6">
        <f t="shared" si="190"/>
        <v>1478.9218037594101</v>
      </c>
      <c r="V1386" s="6"/>
    </row>
    <row r="1387" spans="1:22">
      <c r="A1387" s="35">
        <f t="shared" si="189"/>
        <v>44254.541666666664</v>
      </c>
      <c r="C1387" s="36">
        <f t="shared" si="191"/>
        <v>2</v>
      </c>
      <c r="D1387" s="36">
        <f t="shared" si="192"/>
        <v>27</v>
      </c>
      <c r="E1387" s="36">
        <f t="shared" si="193"/>
        <v>14</v>
      </c>
      <c r="F1387" s="5">
        <v>45.752855032339291</v>
      </c>
      <c r="G1387" s="5">
        <v>30.541163248103398</v>
      </c>
      <c r="H1387" s="5">
        <v>5.8155219439623105</v>
      </c>
      <c r="I1387" s="5">
        <v>0.47032215357458074</v>
      </c>
      <c r="J1387" s="5">
        <v>4.6611027412187198</v>
      </c>
      <c r="K1387" s="5">
        <f t="shared" si="194"/>
        <v>87.240965119198307</v>
      </c>
      <c r="L1387" s="5">
        <v>950.57683595580738</v>
      </c>
      <c r="M1387" s="5">
        <v>66.024277057214192</v>
      </c>
      <c r="N1387" s="5">
        <f t="shared" si="195"/>
        <v>1016.6011130130216</v>
      </c>
      <c r="O1387" s="5">
        <f t="shared" si="196"/>
        <v>1103.84207813222</v>
      </c>
      <c r="P1387" s="5"/>
      <c r="Q1387" s="5">
        <v>128.42538845966052</v>
      </c>
      <c r="R1387" s="5">
        <v>233.51973283428612</v>
      </c>
      <c r="S1387" s="5">
        <f t="shared" si="197"/>
        <v>361.94512129394661</v>
      </c>
      <c r="U1387" s="6">
        <f t="shared" si="190"/>
        <v>1465.7871994261666</v>
      </c>
      <c r="V1387" s="6"/>
    </row>
    <row r="1388" spans="1:22">
      <c r="A1388" s="35">
        <f t="shared" si="189"/>
        <v>44254.583333333336</v>
      </c>
      <c r="C1388" s="36">
        <f t="shared" si="191"/>
        <v>2</v>
      </c>
      <c r="D1388" s="36">
        <f t="shared" si="192"/>
        <v>27</v>
      </c>
      <c r="E1388" s="36">
        <f t="shared" si="193"/>
        <v>15</v>
      </c>
      <c r="F1388" s="5">
        <v>45.500815287610315</v>
      </c>
      <c r="G1388" s="5">
        <v>30.608597920764261</v>
      </c>
      <c r="H1388" s="5">
        <v>5.8110587651872052</v>
      </c>
      <c r="I1388" s="5">
        <v>0.46590909090909088</v>
      </c>
      <c r="J1388" s="5">
        <v>1.8235576148649293</v>
      </c>
      <c r="K1388" s="5">
        <f t="shared" si="194"/>
        <v>84.209938679335792</v>
      </c>
      <c r="L1388" s="5">
        <v>938.90747745756869</v>
      </c>
      <c r="M1388" s="5">
        <v>66.067629851879275</v>
      </c>
      <c r="N1388" s="5">
        <f t="shared" si="195"/>
        <v>1004.9751073094479</v>
      </c>
      <c r="O1388" s="5">
        <f t="shared" si="196"/>
        <v>1089.1850459887837</v>
      </c>
      <c r="P1388" s="5"/>
      <c r="Q1388" s="5">
        <v>127.2164373725479</v>
      </c>
      <c r="R1388" s="5">
        <v>227.9266512663811</v>
      </c>
      <c r="S1388" s="5">
        <f t="shared" si="197"/>
        <v>355.14308863892899</v>
      </c>
      <c r="U1388" s="6">
        <f t="shared" si="190"/>
        <v>1444.3281346277126</v>
      </c>
      <c r="V1388" s="6"/>
    </row>
    <row r="1389" spans="1:22">
      <c r="A1389" s="35">
        <f t="shared" si="189"/>
        <v>44254.625</v>
      </c>
      <c r="C1389" s="36">
        <f t="shared" si="191"/>
        <v>2</v>
      </c>
      <c r="D1389" s="36">
        <f t="shared" si="192"/>
        <v>27</v>
      </c>
      <c r="E1389" s="36">
        <f t="shared" si="193"/>
        <v>16</v>
      </c>
      <c r="F1389" s="5">
        <v>45.244574880469187</v>
      </c>
      <c r="G1389" s="5">
        <v>29.367387078461594</v>
      </c>
      <c r="H1389" s="5">
        <v>5.8170096702206795</v>
      </c>
      <c r="I1389" s="5">
        <v>0.4541041482789055</v>
      </c>
      <c r="J1389" s="5">
        <v>2.1776920484217457</v>
      </c>
      <c r="K1389" s="5">
        <f t="shared" si="194"/>
        <v>83.06076782585211</v>
      </c>
      <c r="L1389" s="5">
        <v>955.59622341227373</v>
      </c>
      <c r="M1389" s="5">
        <v>68.185723534088226</v>
      </c>
      <c r="N1389" s="5">
        <f t="shared" si="195"/>
        <v>1023.7819469463619</v>
      </c>
      <c r="O1389" s="5">
        <f t="shared" si="196"/>
        <v>1106.8427147722141</v>
      </c>
      <c r="P1389" s="5"/>
      <c r="Q1389" s="5">
        <v>127.71161214349313</v>
      </c>
      <c r="R1389" s="5">
        <v>227.42516728316545</v>
      </c>
      <c r="S1389" s="5">
        <f t="shared" si="197"/>
        <v>355.13677942665856</v>
      </c>
      <c r="U1389" s="6">
        <f t="shared" si="190"/>
        <v>1461.9794941988725</v>
      </c>
      <c r="V1389" s="6"/>
    </row>
    <row r="1390" spans="1:22">
      <c r="A1390" s="35">
        <f t="shared" si="189"/>
        <v>44254.666666666664</v>
      </c>
      <c r="C1390" s="36">
        <f t="shared" si="191"/>
        <v>2</v>
      </c>
      <c r="D1390" s="36">
        <f t="shared" si="192"/>
        <v>27</v>
      </c>
      <c r="E1390" s="36">
        <f t="shared" si="193"/>
        <v>17</v>
      </c>
      <c r="F1390" s="5">
        <v>46.252733859385089</v>
      </c>
      <c r="G1390" s="5">
        <v>29.404476148425069</v>
      </c>
      <c r="H1390" s="5">
        <v>5.9657822960575242</v>
      </c>
      <c r="I1390" s="5">
        <v>0.44991173874669022</v>
      </c>
      <c r="J1390" s="5">
        <v>3.0200506525132016</v>
      </c>
      <c r="K1390" s="5">
        <f t="shared" si="194"/>
        <v>85.092954695127588</v>
      </c>
      <c r="L1390" s="5">
        <v>1011.3042013270042</v>
      </c>
      <c r="M1390" s="5">
        <v>79.305886606497225</v>
      </c>
      <c r="N1390" s="5">
        <f t="shared" si="195"/>
        <v>1090.6100879335015</v>
      </c>
      <c r="O1390" s="5">
        <f t="shared" si="196"/>
        <v>1175.7030426286292</v>
      </c>
      <c r="P1390" s="5"/>
      <c r="Q1390" s="5">
        <v>130.0159864434041</v>
      </c>
      <c r="R1390" s="5">
        <v>216.74560531407323</v>
      </c>
      <c r="S1390" s="5">
        <f t="shared" si="197"/>
        <v>346.76159175747733</v>
      </c>
      <c r="U1390" s="6">
        <f t="shared" si="190"/>
        <v>1522.4646343861066</v>
      </c>
      <c r="V1390" s="6"/>
    </row>
    <row r="1391" spans="1:22">
      <c r="A1391" s="35">
        <f t="shared" si="189"/>
        <v>44254.708333333336</v>
      </c>
      <c r="C1391" s="36">
        <f t="shared" si="191"/>
        <v>2</v>
      </c>
      <c r="D1391" s="36">
        <f t="shared" si="192"/>
        <v>27</v>
      </c>
      <c r="E1391" s="36">
        <f t="shared" si="193"/>
        <v>18</v>
      </c>
      <c r="F1391" s="5">
        <v>46.416559693458922</v>
      </c>
      <c r="G1391" s="5">
        <v>29.374130545727677</v>
      </c>
      <c r="H1391" s="5">
        <v>5.9925613687081567</v>
      </c>
      <c r="I1391" s="5">
        <v>0.46475066195939985</v>
      </c>
      <c r="J1391" s="5">
        <v>1.902636177698005</v>
      </c>
      <c r="K1391" s="5">
        <f t="shared" si="194"/>
        <v>84.150638447552154</v>
      </c>
      <c r="L1391" s="5">
        <v>1143.5051156711763</v>
      </c>
      <c r="M1391" s="5">
        <v>80.628766169420715</v>
      </c>
      <c r="N1391" s="5">
        <f t="shared" si="195"/>
        <v>1224.133881840597</v>
      </c>
      <c r="O1391" s="5">
        <f t="shared" si="196"/>
        <v>1308.2845202881492</v>
      </c>
      <c r="P1391" s="5"/>
      <c r="Q1391" s="5">
        <v>132.2563503460953</v>
      </c>
      <c r="R1391" s="5">
        <v>226.9513160908617</v>
      </c>
      <c r="S1391" s="5">
        <f t="shared" si="197"/>
        <v>359.20766643695697</v>
      </c>
      <c r="U1391" s="6">
        <f t="shared" si="190"/>
        <v>1667.4921867251062</v>
      </c>
      <c r="V1391" s="6"/>
    </row>
    <row r="1392" spans="1:22">
      <c r="A1392" s="35">
        <f t="shared" si="189"/>
        <v>44254.75</v>
      </c>
      <c r="C1392" s="36">
        <f t="shared" si="191"/>
        <v>2</v>
      </c>
      <c r="D1392" s="36">
        <f t="shared" si="192"/>
        <v>27</v>
      </c>
      <c r="E1392" s="36">
        <f t="shared" si="193"/>
        <v>19</v>
      </c>
      <c r="F1392" s="5">
        <v>45.307584816651435</v>
      </c>
      <c r="G1392" s="5">
        <v>29.671967016646477</v>
      </c>
      <c r="H1392" s="5">
        <v>6</v>
      </c>
      <c r="I1392" s="5">
        <v>0.11166010693979711</v>
      </c>
      <c r="J1392" s="5">
        <v>3.8400609671083537</v>
      </c>
      <c r="K1392" s="5">
        <f t="shared" si="194"/>
        <v>84.931272907346056</v>
      </c>
      <c r="L1392" s="5">
        <v>1174.8107374181891</v>
      </c>
      <c r="M1392" s="5">
        <v>81.851314978976419</v>
      </c>
      <c r="N1392" s="5">
        <f t="shared" si="195"/>
        <v>1256.6620523971656</v>
      </c>
      <c r="O1392" s="5">
        <f t="shared" si="196"/>
        <v>1341.5933253045116</v>
      </c>
      <c r="P1392" s="5"/>
      <c r="Q1392" s="5">
        <v>117.10610495383304</v>
      </c>
      <c r="R1392" s="5">
        <v>221.52403126842796</v>
      </c>
      <c r="S1392" s="5">
        <f t="shared" si="197"/>
        <v>338.630136222261</v>
      </c>
      <c r="U1392" s="6">
        <f t="shared" si="190"/>
        <v>1680.2234615267726</v>
      </c>
      <c r="V1392" s="6"/>
    </row>
    <row r="1393" spans="1:22">
      <c r="A1393" s="35">
        <f t="shared" si="189"/>
        <v>44254.791666666664</v>
      </c>
      <c r="C1393" s="36">
        <f t="shared" si="191"/>
        <v>2</v>
      </c>
      <c r="D1393" s="36">
        <f t="shared" si="192"/>
        <v>27</v>
      </c>
      <c r="E1393" s="36">
        <f t="shared" si="193"/>
        <v>20</v>
      </c>
      <c r="F1393" s="5">
        <v>44.958929836443012</v>
      </c>
      <c r="G1393" s="5">
        <v>29.644993147582131</v>
      </c>
      <c r="H1393" s="5">
        <v>5.9940490949665257</v>
      </c>
      <c r="I1393" s="5">
        <v>0.47749338040600181</v>
      </c>
      <c r="J1393" s="5">
        <v>-0.11764919276787111</v>
      </c>
      <c r="K1393" s="5">
        <f t="shared" si="194"/>
        <v>80.957816266629806</v>
      </c>
      <c r="L1393" s="5">
        <v>1175.1570385437092</v>
      </c>
      <c r="M1393" s="5">
        <v>81.391775355526391</v>
      </c>
      <c r="N1393" s="5">
        <f t="shared" si="195"/>
        <v>1256.5488138992355</v>
      </c>
      <c r="O1393" s="5">
        <f t="shared" si="196"/>
        <v>1337.5066301658653</v>
      </c>
      <c r="P1393" s="5"/>
      <c r="Q1393" s="5">
        <v>116.79571491448445</v>
      </c>
      <c r="R1393" s="5">
        <v>232.77057716956398</v>
      </c>
      <c r="S1393" s="5">
        <f t="shared" si="197"/>
        <v>349.56629208404843</v>
      </c>
      <c r="U1393" s="6">
        <f t="shared" si="190"/>
        <v>1687.0729222499137</v>
      </c>
      <c r="V1393" s="6"/>
    </row>
    <row r="1394" spans="1:22">
      <c r="A1394" s="35">
        <f t="shared" si="189"/>
        <v>44254.833333333336</v>
      </c>
      <c r="C1394" s="36">
        <f t="shared" si="191"/>
        <v>2</v>
      </c>
      <c r="D1394" s="36">
        <f t="shared" si="192"/>
        <v>27</v>
      </c>
      <c r="E1394" s="36">
        <f t="shared" si="193"/>
        <v>21</v>
      </c>
      <c r="F1394" s="5">
        <v>45.168962957050489</v>
      </c>
      <c r="G1394" s="5">
        <v>29.691073507233721</v>
      </c>
      <c r="H1394" s="5">
        <v>5.997024547483262</v>
      </c>
      <c r="I1394" s="5">
        <v>0.47567299205648716</v>
      </c>
      <c r="J1394" s="5">
        <v>2.9849810289959247</v>
      </c>
      <c r="K1394" s="5">
        <f t="shared" si="194"/>
        <v>84.317715032819876</v>
      </c>
      <c r="L1394" s="5">
        <v>1162.7693525679633</v>
      </c>
      <c r="M1394" s="5">
        <v>78.911995500682934</v>
      </c>
      <c r="N1394" s="5">
        <f t="shared" si="195"/>
        <v>1241.6813480686462</v>
      </c>
      <c r="O1394" s="5">
        <f t="shared" si="196"/>
        <v>1325.9990631014662</v>
      </c>
      <c r="P1394" s="5"/>
      <c r="Q1394" s="5">
        <v>115.69787621499856</v>
      </c>
      <c r="R1394" s="5">
        <v>232.30081972406197</v>
      </c>
      <c r="S1394" s="5">
        <f t="shared" si="197"/>
        <v>347.99869593906055</v>
      </c>
      <c r="U1394" s="6">
        <f t="shared" si="190"/>
        <v>1673.9977590405267</v>
      </c>
      <c r="V1394" s="6"/>
    </row>
    <row r="1395" spans="1:22">
      <c r="A1395" s="35">
        <f t="shared" si="189"/>
        <v>44254.875</v>
      </c>
      <c r="C1395" s="36">
        <f t="shared" si="191"/>
        <v>2</v>
      </c>
      <c r="D1395" s="36">
        <f t="shared" si="192"/>
        <v>27</v>
      </c>
      <c r="E1395" s="36">
        <f t="shared" si="193"/>
        <v>22</v>
      </c>
      <c r="F1395" s="5">
        <v>44.769900027896284</v>
      </c>
      <c r="G1395" s="5">
        <v>31.435796572070803</v>
      </c>
      <c r="H1395" s="5">
        <v>5.9940490949665257</v>
      </c>
      <c r="I1395" s="5">
        <v>0.46706751985878203</v>
      </c>
      <c r="J1395" s="5">
        <v>5.1620482457743329</v>
      </c>
      <c r="K1395" s="5">
        <f t="shared" si="194"/>
        <v>87.828861460566728</v>
      </c>
      <c r="L1395" s="5">
        <v>1125.070022612063</v>
      </c>
      <c r="M1395" s="5">
        <v>66.721637725684161</v>
      </c>
      <c r="N1395" s="5">
        <f t="shared" si="195"/>
        <v>1191.7916603377471</v>
      </c>
      <c r="O1395" s="5">
        <f t="shared" si="196"/>
        <v>1279.6205217983138</v>
      </c>
      <c r="P1395" s="5"/>
      <c r="Q1395" s="5">
        <v>131.62349283396046</v>
      </c>
      <c r="R1395" s="5">
        <v>221.79319512064373</v>
      </c>
      <c r="S1395" s="5">
        <f t="shared" si="197"/>
        <v>353.41668795460419</v>
      </c>
      <c r="U1395" s="6">
        <f t="shared" si="190"/>
        <v>1633.037209752918</v>
      </c>
      <c r="V1395" s="6"/>
    </row>
    <row r="1396" spans="1:22">
      <c r="A1396" s="35">
        <f t="shared" si="189"/>
        <v>44254.916666666664</v>
      </c>
      <c r="C1396" s="36">
        <f t="shared" si="191"/>
        <v>2</v>
      </c>
      <c r="D1396" s="36">
        <f t="shared" si="192"/>
        <v>27</v>
      </c>
      <c r="E1396" s="36">
        <f t="shared" si="193"/>
        <v>23</v>
      </c>
      <c r="F1396" s="5">
        <v>44.685886779653288</v>
      </c>
      <c r="G1396" s="5">
        <v>31.371733633042989</v>
      </c>
      <c r="H1396" s="5">
        <v>5.9880981899330523</v>
      </c>
      <c r="I1396" s="5">
        <v>0.49073256840247137</v>
      </c>
      <c r="J1396" s="5">
        <v>5.1926482113923491</v>
      </c>
      <c r="K1396" s="5">
        <f t="shared" si="194"/>
        <v>87.729099382424167</v>
      </c>
      <c r="L1396" s="5">
        <v>993.89712789479177</v>
      </c>
      <c r="M1396" s="5">
        <v>63.569270227893647</v>
      </c>
      <c r="N1396" s="5">
        <f t="shared" si="195"/>
        <v>1057.4663981226854</v>
      </c>
      <c r="O1396" s="5">
        <f t="shared" si="196"/>
        <v>1145.1954975051096</v>
      </c>
      <c r="P1396" s="5"/>
      <c r="Q1396" s="5">
        <v>128.84326765660455</v>
      </c>
      <c r="R1396" s="5">
        <v>222.34073375537918</v>
      </c>
      <c r="S1396" s="5">
        <f t="shared" si="197"/>
        <v>351.18400141198373</v>
      </c>
      <c r="U1396" s="6">
        <f t="shared" si="190"/>
        <v>1496.3794989170933</v>
      </c>
      <c r="V1396" s="6"/>
    </row>
    <row r="1397" spans="1:22">
      <c r="A1397" s="35">
        <f t="shared" si="189"/>
        <v>44254.958333333336</v>
      </c>
      <c r="C1397" s="36">
        <f t="shared" si="191"/>
        <v>2</v>
      </c>
      <c r="D1397" s="36">
        <f t="shared" si="192"/>
        <v>27</v>
      </c>
      <c r="E1397" s="36">
        <f t="shared" si="193"/>
        <v>24</v>
      </c>
      <c r="F1397" s="5">
        <v>44.467452334221505</v>
      </c>
      <c r="G1397" s="5">
        <v>31.536948581062092</v>
      </c>
      <c r="H1397" s="5">
        <v>5.9880981899330523</v>
      </c>
      <c r="I1397" s="5">
        <v>0.46359223300970875</v>
      </c>
      <c r="J1397" s="5">
        <v>1.0726550877891172</v>
      </c>
      <c r="K1397" s="5">
        <f t="shared" si="194"/>
        <v>83.528746426015474</v>
      </c>
      <c r="L1397" s="5">
        <v>939.70298061447772</v>
      </c>
      <c r="M1397" s="5">
        <v>59.419788452805925</v>
      </c>
      <c r="N1397" s="5">
        <f t="shared" si="195"/>
        <v>999.12276906728368</v>
      </c>
      <c r="O1397" s="5">
        <f t="shared" si="196"/>
        <v>1082.6515154932993</v>
      </c>
      <c r="P1397" s="5"/>
      <c r="Q1397" s="5">
        <v>127.22006060257922</v>
      </c>
      <c r="R1397" s="5">
        <v>221.79217168394325</v>
      </c>
      <c r="S1397" s="5">
        <f t="shared" si="197"/>
        <v>349.01223228652248</v>
      </c>
      <c r="U1397" s="6">
        <f t="shared" si="190"/>
        <v>1431.6637477798217</v>
      </c>
      <c r="V1397" s="6"/>
    </row>
    <row r="1398" spans="1:22">
      <c r="A1398" s="35">
        <f t="shared" si="189"/>
        <v>44255</v>
      </c>
      <c r="C1398" s="36">
        <f t="shared" si="191"/>
        <v>2</v>
      </c>
      <c r="D1398" s="36">
        <f t="shared" si="192"/>
        <v>28</v>
      </c>
      <c r="E1398" s="36">
        <f t="shared" si="193"/>
        <v>1</v>
      </c>
      <c r="F1398" s="5">
        <v>44.946327849206561</v>
      </c>
      <c r="G1398" s="5">
        <v>31.378477100309073</v>
      </c>
      <c r="H1398" s="5">
        <v>5.982147284899578</v>
      </c>
      <c r="I1398" s="5">
        <v>0.45134598411297444</v>
      </c>
      <c r="J1398" s="5">
        <v>2.0518539875656341</v>
      </c>
      <c r="K1398" s="5">
        <f t="shared" si="194"/>
        <v>84.810152206093832</v>
      </c>
      <c r="L1398" s="5">
        <v>905.80999474393627</v>
      </c>
      <c r="M1398" s="5">
        <v>55.758335280519582</v>
      </c>
      <c r="N1398" s="5">
        <f t="shared" si="195"/>
        <v>961.5683300244558</v>
      </c>
      <c r="O1398" s="5">
        <f t="shared" si="196"/>
        <v>1046.3784822305497</v>
      </c>
      <c r="P1398" s="5"/>
      <c r="Q1398" s="5">
        <v>126.68382255794585</v>
      </c>
      <c r="R1398" s="5">
        <v>228.70548659541598</v>
      </c>
      <c r="S1398" s="5">
        <f t="shared" si="197"/>
        <v>355.38930915336181</v>
      </c>
      <c r="U1398" s="6">
        <f t="shared" si="190"/>
        <v>1401.7677913839116</v>
      </c>
      <c r="V1398" s="6"/>
    </row>
    <row r="1399" spans="1:22">
      <c r="A1399" s="35">
        <f t="shared" si="189"/>
        <v>44255.041666666664</v>
      </c>
      <c r="C1399" s="36">
        <f t="shared" si="191"/>
        <v>2</v>
      </c>
      <c r="D1399" s="36">
        <f t="shared" si="192"/>
        <v>28</v>
      </c>
      <c r="E1399" s="36">
        <f t="shared" si="193"/>
        <v>2</v>
      </c>
      <c r="F1399" s="5">
        <v>44.807705989605623</v>
      </c>
      <c r="G1399" s="5">
        <v>31.322281539758357</v>
      </c>
      <c r="H1399" s="5">
        <v>5.9880981899330523</v>
      </c>
      <c r="I1399" s="5">
        <v>0.46083406884377753</v>
      </c>
      <c r="J1399" s="5">
        <v>2.8495160126644823</v>
      </c>
      <c r="K1399" s="5">
        <f t="shared" si="194"/>
        <v>85.428435800805289</v>
      </c>
      <c r="L1399" s="5">
        <v>892.01731563036617</v>
      </c>
      <c r="M1399" s="5">
        <v>55.633231501628877</v>
      </c>
      <c r="N1399" s="5">
        <f t="shared" si="195"/>
        <v>947.65054713199504</v>
      </c>
      <c r="O1399" s="5">
        <f t="shared" si="196"/>
        <v>1033.0789829328003</v>
      </c>
      <c r="P1399" s="5"/>
      <c r="Q1399" s="5">
        <v>126.5461398167562</v>
      </c>
      <c r="R1399" s="5">
        <v>232.9721941995507</v>
      </c>
      <c r="S1399" s="5">
        <f t="shared" si="197"/>
        <v>359.51833401630688</v>
      </c>
      <c r="U1399" s="6">
        <f t="shared" si="190"/>
        <v>1392.5973169491072</v>
      </c>
      <c r="V1399" s="6"/>
    </row>
    <row r="1400" spans="1:22">
      <c r="A1400" s="35">
        <f t="shared" si="189"/>
        <v>44255.083333333336</v>
      </c>
      <c r="C1400" s="36">
        <f t="shared" si="191"/>
        <v>2</v>
      </c>
      <c r="D1400" s="36">
        <f t="shared" si="192"/>
        <v>28</v>
      </c>
      <c r="E1400" s="36">
        <f t="shared" si="193"/>
        <v>3</v>
      </c>
      <c r="F1400" s="5">
        <v>44.778301352720575</v>
      </c>
      <c r="G1400" s="5">
        <v>31.415566170272548</v>
      </c>
      <c r="H1400" s="5">
        <v>5.9910736424497886</v>
      </c>
      <c r="I1400" s="5">
        <v>0.47655560458958512</v>
      </c>
      <c r="J1400" s="5">
        <v>2.5032894353909736</v>
      </c>
      <c r="K1400" s="5">
        <f t="shared" si="194"/>
        <v>85.164786205423468</v>
      </c>
      <c r="L1400" s="5">
        <v>895.16469814544985</v>
      </c>
      <c r="M1400" s="5">
        <v>55.854950080058948</v>
      </c>
      <c r="N1400" s="5">
        <f t="shared" si="195"/>
        <v>951.01964822550883</v>
      </c>
      <c r="O1400" s="5">
        <f t="shared" si="196"/>
        <v>1036.1844344309322</v>
      </c>
      <c r="P1400" s="5"/>
      <c r="Q1400" s="5">
        <v>126.63792831088264</v>
      </c>
      <c r="R1400" s="5">
        <v>233.94241219156785</v>
      </c>
      <c r="S1400" s="5">
        <f t="shared" si="197"/>
        <v>360.5803405024505</v>
      </c>
      <c r="U1400" s="6">
        <f t="shared" si="190"/>
        <v>1396.7647749333828</v>
      </c>
      <c r="V1400" s="6"/>
    </row>
    <row r="1401" spans="1:22">
      <c r="A1401" s="35">
        <f t="shared" si="189"/>
        <v>44255.125</v>
      </c>
      <c r="C1401" s="36">
        <f t="shared" si="191"/>
        <v>2</v>
      </c>
      <c r="D1401" s="36">
        <f t="shared" si="192"/>
        <v>28</v>
      </c>
      <c r="E1401" s="36">
        <f t="shared" si="193"/>
        <v>4</v>
      </c>
      <c r="F1401" s="5">
        <v>47.571741856800074</v>
      </c>
      <c r="G1401" s="5">
        <v>31.347007586400672</v>
      </c>
      <c r="H1401" s="5">
        <v>5.9940490949665257</v>
      </c>
      <c r="I1401" s="5">
        <v>0.46453000882612527</v>
      </c>
      <c r="J1401" s="5">
        <v>2.7174891947170865</v>
      </c>
      <c r="K1401" s="5">
        <f t="shared" si="194"/>
        <v>88.094817741710486</v>
      </c>
      <c r="L1401" s="5">
        <v>895.35170075323072</v>
      </c>
      <c r="M1401" s="5">
        <v>55.957758135979013</v>
      </c>
      <c r="N1401" s="5">
        <f t="shared" si="195"/>
        <v>951.30945888920974</v>
      </c>
      <c r="O1401" s="5">
        <f t="shared" si="196"/>
        <v>1039.4042766309203</v>
      </c>
      <c r="P1401" s="5"/>
      <c r="Q1401" s="5">
        <v>126.69710773472731</v>
      </c>
      <c r="R1401" s="5">
        <v>239.15771159553782</v>
      </c>
      <c r="S1401" s="5">
        <f t="shared" si="197"/>
        <v>365.85481933026512</v>
      </c>
      <c r="U1401" s="6">
        <f t="shared" si="190"/>
        <v>1405.2590959611855</v>
      </c>
      <c r="V1401" s="6"/>
    </row>
    <row r="1402" spans="1:22">
      <c r="A1402" s="35">
        <f t="shared" si="189"/>
        <v>44255.166666666664</v>
      </c>
      <c r="C1402" s="36">
        <f t="shared" si="191"/>
        <v>2</v>
      </c>
      <c r="D1402" s="36">
        <f t="shared" si="192"/>
        <v>28</v>
      </c>
      <c r="E1402" s="36">
        <f t="shared" si="193"/>
        <v>5</v>
      </c>
      <c r="F1402" s="5">
        <v>47.48772860855707</v>
      </c>
      <c r="G1402" s="5">
        <v>31.382972745153129</v>
      </c>
      <c r="H1402" s="5">
        <v>5.982147284899578</v>
      </c>
      <c r="I1402" s="5">
        <v>0.46199249779346868</v>
      </c>
      <c r="J1402" s="5">
        <v>-2.7124575132079611</v>
      </c>
      <c r="K1402" s="5">
        <f t="shared" si="194"/>
        <v>82.602383623195294</v>
      </c>
      <c r="L1402" s="5">
        <v>908.35976045955113</v>
      </c>
      <c r="M1402" s="5">
        <v>56.392524733906122</v>
      </c>
      <c r="N1402" s="5">
        <f t="shared" si="195"/>
        <v>964.75228519345728</v>
      </c>
      <c r="O1402" s="5">
        <f t="shared" si="196"/>
        <v>1047.3546688166525</v>
      </c>
      <c r="P1402" s="5"/>
      <c r="Q1402" s="5">
        <v>128.24181147140766</v>
      </c>
      <c r="R1402" s="5">
        <v>239.08095384300478</v>
      </c>
      <c r="S1402" s="5">
        <f t="shared" si="197"/>
        <v>367.32276531441244</v>
      </c>
      <c r="U1402" s="6">
        <f t="shared" si="190"/>
        <v>1414.677434131065</v>
      </c>
      <c r="V1402" s="6"/>
    </row>
    <row r="1403" spans="1:22">
      <c r="A1403" s="35">
        <f t="shared" si="189"/>
        <v>44255.208333333336</v>
      </c>
      <c r="C1403" s="36">
        <f t="shared" si="191"/>
        <v>2</v>
      </c>
      <c r="D1403" s="36">
        <f t="shared" si="192"/>
        <v>28</v>
      </c>
      <c r="E1403" s="36">
        <f t="shared" si="193"/>
        <v>6</v>
      </c>
      <c r="F1403" s="5">
        <v>48.306857778926251</v>
      </c>
      <c r="G1403" s="5">
        <v>31.544815959539196</v>
      </c>
      <c r="H1403" s="5">
        <v>5.9925613687081567</v>
      </c>
      <c r="I1403" s="5">
        <v>0.46149602824360103</v>
      </c>
      <c r="J1403" s="5">
        <v>2.6803566521693818</v>
      </c>
      <c r="K1403" s="5">
        <f t="shared" si="194"/>
        <v>88.986087787586584</v>
      </c>
      <c r="L1403" s="5">
        <v>939.05391336207458</v>
      </c>
      <c r="M1403" s="5">
        <v>57.559334236035262</v>
      </c>
      <c r="N1403" s="5">
        <f t="shared" si="195"/>
        <v>996.61324759810987</v>
      </c>
      <c r="O1403" s="5">
        <f t="shared" si="196"/>
        <v>1085.5993353856963</v>
      </c>
      <c r="P1403" s="5"/>
      <c r="Q1403" s="5">
        <v>130.14038400781229</v>
      </c>
      <c r="R1403" s="5">
        <v>234.145052658255</v>
      </c>
      <c r="S1403" s="5">
        <f t="shared" si="197"/>
        <v>364.28543666606731</v>
      </c>
      <c r="U1403" s="6">
        <f t="shared" si="190"/>
        <v>1449.8847720517638</v>
      </c>
      <c r="V1403" s="6"/>
    </row>
    <row r="1404" spans="1:22">
      <c r="A1404" s="35">
        <f t="shared" si="189"/>
        <v>44255.25</v>
      </c>
      <c r="C1404" s="36">
        <f t="shared" si="191"/>
        <v>2</v>
      </c>
      <c r="D1404" s="36">
        <f t="shared" si="192"/>
        <v>28</v>
      </c>
      <c r="E1404" s="36">
        <f t="shared" si="193"/>
        <v>7</v>
      </c>
      <c r="F1404" s="5">
        <v>47.130672303524356</v>
      </c>
      <c r="G1404" s="5">
        <v>31.562798538915423</v>
      </c>
      <c r="H1404" s="5">
        <v>5.9880981899330523</v>
      </c>
      <c r="I1404" s="5">
        <v>0.4691637246248897</v>
      </c>
      <c r="J1404" s="5">
        <v>2.7635610530633135</v>
      </c>
      <c r="K1404" s="5">
        <f t="shared" si="194"/>
        <v>87.914293810061039</v>
      </c>
      <c r="L1404" s="5">
        <v>970.64449146380093</v>
      </c>
      <c r="M1404" s="5">
        <v>60.903692681628335</v>
      </c>
      <c r="N1404" s="5">
        <f t="shared" si="195"/>
        <v>1031.5481841454293</v>
      </c>
      <c r="O1404" s="5">
        <f t="shared" si="196"/>
        <v>1119.4624779554904</v>
      </c>
      <c r="P1404" s="5"/>
      <c r="Q1404" s="5">
        <v>131.66576385099236</v>
      </c>
      <c r="R1404" s="5">
        <v>233.14208469182375</v>
      </c>
      <c r="S1404" s="5">
        <f t="shared" si="197"/>
        <v>364.80784854281615</v>
      </c>
      <c r="U1404" s="6">
        <f t="shared" si="190"/>
        <v>1484.2703264983065</v>
      </c>
      <c r="V1404" s="6"/>
    </row>
    <row r="1405" spans="1:22">
      <c r="A1405" s="35">
        <f t="shared" si="189"/>
        <v>44255.291666666664</v>
      </c>
      <c r="C1405" s="36">
        <f t="shared" si="191"/>
        <v>2</v>
      </c>
      <c r="D1405" s="36">
        <f t="shared" si="192"/>
        <v>28</v>
      </c>
      <c r="E1405" s="36">
        <f t="shared" si="193"/>
        <v>8</v>
      </c>
      <c r="F1405" s="5">
        <v>47.617949143333711</v>
      </c>
      <c r="G1405" s="5">
        <v>31.272829446473725</v>
      </c>
      <c r="H1405" s="5">
        <v>5.9687577485742613</v>
      </c>
      <c r="I1405" s="5">
        <v>0.46430935569285081</v>
      </c>
      <c r="J1405" s="5">
        <v>1.356994094149784</v>
      </c>
      <c r="K1405" s="5">
        <f t="shared" si="194"/>
        <v>86.680839788224333</v>
      </c>
      <c r="L1405" s="5">
        <v>979.50782141354011</v>
      </c>
      <c r="M1405" s="5">
        <v>66.293064384137779</v>
      </c>
      <c r="N1405" s="5">
        <f t="shared" si="195"/>
        <v>1045.8008857976779</v>
      </c>
      <c r="O1405" s="5">
        <f t="shared" si="196"/>
        <v>1132.4817255859023</v>
      </c>
      <c r="P1405" s="5"/>
      <c r="Q1405" s="5">
        <v>131.4544087658328</v>
      </c>
      <c r="R1405" s="5">
        <v>239.42073482755089</v>
      </c>
      <c r="S1405" s="5">
        <f t="shared" si="197"/>
        <v>370.87514359338365</v>
      </c>
      <c r="U1405" s="6">
        <f t="shared" si="190"/>
        <v>1503.3568691792859</v>
      </c>
      <c r="V1405" s="6"/>
    </row>
    <row r="1406" spans="1:22">
      <c r="A1406" s="35">
        <f t="shared" si="189"/>
        <v>44255.333333333336</v>
      </c>
      <c r="C1406" s="36">
        <f t="shared" si="191"/>
        <v>2</v>
      </c>
      <c r="D1406" s="36">
        <f t="shared" si="192"/>
        <v>28</v>
      </c>
      <c r="E1406" s="36">
        <f t="shared" si="193"/>
        <v>9</v>
      </c>
      <c r="F1406" s="5">
        <v>48.534453509976572</v>
      </c>
      <c r="G1406" s="5">
        <v>31.235740376510257</v>
      </c>
      <c r="H1406" s="5">
        <v>5.9449541284403669</v>
      </c>
      <c r="I1406" s="5">
        <v>0.46988084730803181</v>
      </c>
      <c r="J1406" s="5">
        <v>3.1142572882360828</v>
      </c>
      <c r="K1406" s="5">
        <f t="shared" si="194"/>
        <v>89.299286150471318</v>
      </c>
      <c r="L1406" s="5">
        <v>988.35729931825813</v>
      </c>
      <c r="M1406" s="5">
        <v>69.04287021718099</v>
      </c>
      <c r="N1406" s="5">
        <f t="shared" si="195"/>
        <v>1057.4001695354391</v>
      </c>
      <c r="O1406" s="5">
        <f t="shared" si="196"/>
        <v>1146.6994556859104</v>
      </c>
      <c r="P1406" s="5"/>
      <c r="Q1406" s="5">
        <v>129.16452738604704</v>
      </c>
      <c r="R1406" s="5">
        <v>239.55787534540988</v>
      </c>
      <c r="S1406" s="5">
        <f t="shared" si="197"/>
        <v>368.7224027314569</v>
      </c>
      <c r="U1406" s="6">
        <f t="shared" si="190"/>
        <v>1515.4218584173673</v>
      </c>
      <c r="V1406" s="6"/>
    </row>
    <row r="1407" spans="1:22">
      <c r="A1407" s="35">
        <f t="shared" si="189"/>
        <v>44255.375</v>
      </c>
      <c r="C1407" s="36">
        <f t="shared" si="191"/>
        <v>2</v>
      </c>
      <c r="D1407" s="36">
        <f t="shared" si="192"/>
        <v>28</v>
      </c>
      <c r="E1407" s="36">
        <f t="shared" si="193"/>
        <v>10</v>
      </c>
      <c r="F1407" s="5">
        <v>47.555699167945718</v>
      </c>
      <c r="G1407" s="5">
        <v>31.331272829446473</v>
      </c>
      <c r="H1407" s="5">
        <v>5.9330523183734192</v>
      </c>
      <c r="I1407" s="5">
        <v>0.45134598411297444</v>
      </c>
      <c r="J1407" s="5">
        <v>1.3521806164121186</v>
      </c>
      <c r="K1407" s="5">
        <f t="shared" si="194"/>
        <v>86.623550916290696</v>
      </c>
      <c r="L1407" s="5">
        <v>989.09541543150931</v>
      </c>
      <c r="M1407" s="5">
        <v>79.170873617397362</v>
      </c>
      <c r="N1407" s="5">
        <f t="shared" si="195"/>
        <v>1068.2662890489066</v>
      </c>
      <c r="O1407" s="5">
        <f t="shared" si="196"/>
        <v>1154.8898399651973</v>
      </c>
      <c r="P1407" s="5"/>
      <c r="Q1407" s="5">
        <v>126.31304535140882</v>
      </c>
      <c r="R1407" s="5">
        <v>223.63333430803499</v>
      </c>
      <c r="S1407" s="5">
        <f t="shared" si="197"/>
        <v>349.94637965944378</v>
      </c>
      <c r="U1407" s="6">
        <f t="shared" si="190"/>
        <v>1504.8362196246412</v>
      </c>
      <c r="V1407" s="6"/>
    </row>
    <row r="1408" spans="1:22">
      <c r="A1408" s="35">
        <f t="shared" si="189"/>
        <v>44255.416666666664</v>
      </c>
      <c r="C1408" s="36">
        <f t="shared" si="191"/>
        <v>2</v>
      </c>
      <c r="D1408" s="36">
        <f t="shared" si="192"/>
        <v>28</v>
      </c>
      <c r="E1408" s="36">
        <f t="shared" si="193"/>
        <v>11</v>
      </c>
      <c r="F1408" s="5">
        <v>49.281411458544959</v>
      </c>
      <c r="G1408" s="5">
        <v>29.479778199563029</v>
      </c>
      <c r="H1408" s="5">
        <v>5.9047855194644177</v>
      </c>
      <c r="I1408" s="5">
        <v>8.8491527945975423E-2</v>
      </c>
      <c r="J1408" s="5">
        <v>2.85742386894779</v>
      </c>
      <c r="K1408" s="5">
        <f t="shared" si="194"/>
        <v>87.611890574466159</v>
      </c>
      <c r="L1408" s="5">
        <v>997.74107038806437</v>
      </c>
      <c r="M1408" s="5">
        <v>68.611819573082329</v>
      </c>
      <c r="N1408" s="5">
        <f t="shared" si="195"/>
        <v>1066.3528899611467</v>
      </c>
      <c r="O1408" s="5">
        <f t="shared" si="196"/>
        <v>1153.9647805356128</v>
      </c>
      <c r="P1408" s="5"/>
      <c r="Q1408" s="5">
        <v>123.08957836688975</v>
      </c>
      <c r="R1408" s="5">
        <v>223.26694396927743</v>
      </c>
      <c r="S1408" s="5">
        <f t="shared" si="197"/>
        <v>346.35652233616719</v>
      </c>
      <c r="U1408" s="6">
        <f t="shared" si="190"/>
        <v>1500.3213028717801</v>
      </c>
      <c r="V1408" s="6"/>
    </row>
    <row r="1409" spans="1:22">
      <c r="A1409" s="35">
        <f t="shared" si="189"/>
        <v>44255.458333333336</v>
      </c>
      <c r="C1409" s="36">
        <f t="shared" si="191"/>
        <v>2</v>
      </c>
      <c r="D1409" s="36">
        <f t="shared" si="192"/>
        <v>28</v>
      </c>
      <c r="E1409" s="36">
        <f t="shared" si="193"/>
        <v>12</v>
      </c>
      <c r="F1409" s="5">
        <v>49.256207484072057</v>
      </c>
      <c r="G1409" s="5">
        <v>29.798968983491097</v>
      </c>
      <c r="H1409" s="5">
        <v>5.8973468881725761</v>
      </c>
      <c r="I1409" s="5">
        <v>9.2187467928323164E-2</v>
      </c>
      <c r="J1409" s="5">
        <v>0.67107351653245573</v>
      </c>
      <c r="K1409" s="5">
        <f t="shared" si="194"/>
        <v>85.715784340196521</v>
      </c>
      <c r="L1409" s="5">
        <v>979.79475663182802</v>
      </c>
      <c r="M1409" s="5">
        <v>65.500327567404611</v>
      </c>
      <c r="N1409" s="5">
        <f t="shared" si="195"/>
        <v>1045.2950841992326</v>
      </c>
      <c r="O1409" s="5">
        <f t="shared" si="196"/>
        <v>1131.0108685394291</v>
      </c>
      <c r="P1409" s="5"/>
      <c r="Q1409" s="5">
        <v>120.3552474365971</v>
      </c>
      <c r="R1409" s="5">
        <v>224.22283384748849</v>
      </c>
      <c r="S1409" s="5">
        <f t="shared" si="197"/>
        <v>344.57808128408556</v>
      </c>
      <c r="U1409" s="6">
        <f t="shared" si="190"/>
        <v>1475.5889498235147</v>
      </c>
      <c r="V1409" s="6"/>
    </row>
    <row r="1410" spans="1:22">
      <c r="A1410" s="35">
        <f t="shared" si="189"/>
        <v>44255.5</v>
      </c>
      <c r="C1410" s="36">
        <f t="shared" si="191"/>
        <v>2</v>
      </c>
      <c r="D1410" s="36">
        <f t="shared" si="192"/>
        <v>28</v>
      </c>
      <c r="E1410" s="36">
        <f t="shared" si="193"/>
        <v>13</v>
      </c>
      <c r="F1410" s="5">
        <v>49.130187611707569</v>
      </c>
      <c r="G1410" s="5">
        <v>29.513495535893458</v>
      </c>
      <c r="H1410" s="5">
        <v>5.8809818993305223</v>
      </c>
      <c r="I1410" s="5">
        <v>9.9138041626469664E-2</v>
      </c>
      <c r="J1410" s="5">
        <v>-9.2081829121540313</v>
      </c>
      <c r="K1410" s="5">
        <f t="shared" si="194"/>
        <v>75.415620176403991</v>
      </c>
      <c r="L1410" s="5">
        <v>939.72969527273222</v>
      </c>
      <c r="M1410" s="5">
        <v>62.043251855682279</v>
      </c>
      <c r="N1410" s="5">
        <f t="shared" si="195"/>
        <v>1001.7729471284144</v>
      </c>
      <c r="O1410" s="5">
        <f t="shared" si="196"/>
        <v>1077.1885673048184</v>
      </c>
      <c r="P1410" s="5"/>
      <c r="Q1410" s="5">
        <v>117.60400809949164</v>
      </c>
      <c r="R1410" s="5">
        <v>234.01609963399957</v>
      </c>
      <c r="S1410" s="5">
        <f t="shared" si="197"/>
        <v>351.62010773349118</v>
      </c>
      <c r="U1410" s="6">
        <f t="shared" si="190"/>
        <v>1428.8086750383095</v>
      </c>
      <c r="V1410" s="6"/>
    </row>
    <row r="1411" spans="1:22">
      <c r="A1411" s="35">
        <f t="shared" si="189"/>
        <v>44255.541666666664</v>
      </c>
      <c r="C1411" s="36">
        <f t="shared" si="191"/>
        <v>2</v>
      </c>
      <c r="D1411" s="36">
        <f t="shared" si="192"/>
        <v>28</v>
      </c>
      <c r="E1411" s="36">
        <f t="shared" si="193"/>
        <v>14</v>
      </c>
      <c r="F1411" s="5">
        <v>48.79833528114775</v>
      </c>
      <c r="G1411" s="5">
        <v>29.639373591527061</v>
      </c>
      <c r="H1411" s="5">
        <v>5.8884205306223656</v>
      </c>
      <c r="I1411" s="5">
        <v>0.46430935569285081</v>
      </c>
      <c r="J1411" s="5">
        <v>2.4936624799156428</v>
      </c>
      <c r="K1411" s="5">
        <f t="shared" si="194"/>
        <v>87.284101238905677</v>
      </c>
      <c r="L1411" s="5">
        <v>909.40855815398334</v>
      </c>
      <c r="M1411" s="5">
        <v>58.93919175766144</v>
      </c>
      <c r="N1411" s="5">
        <f t="shared" si="195"/>
        <v>968.34774991164477</v>
      </c>
      <c r="O1411" s="5">
        <f t="shared" si="196"/>
        <v>1055.6318511505503</v>
      </c>
      <c r="P1411" s="5"/>
      <c r="Q1411" s="5">
        <v>115.14141942154696</v>
      </c>
      <c r="R1411" s="5">
        <v>228.603142925372</v>
      </c>
      <c r="S1411" s="5">
        <f t="shared" si="197"/>
        <v>343.74456234691894</v>
      </c>
      <c r="U1411" s="6">
        <f t="shared" si="190"/>
        <v>1399.3764134974692</v>
      </c>
      <c r="V1411" s="6"/>
    </row>
    <row r="1412" spans="1:22">
      <c r="A1412" s="35">
        <f t="shared" si="189"/>
        <v>44255.583333333336</v>
      </c>
      <c r="C1412" s="36">
        <f t="shared" si="191"/>
        <v>2</v>
      </c>
      <c r="D1412" s="36">
        <f t="shared" si="192"/>
        <v>28</v>
      </c>
      <c r="E1412" s="36">
        <f t="shared" si="193"/>
        <v>15</v>
      </c>
      <c r="F1412" s="5">
        <v>48.836141242857103</v>
      </c>
      <c r="G1412" s="5">
        <v>29.524734648003598</v>
      </c>
      <c r="H1412" s="5">
        <v>5.9256136870815759</v>
      </c>
      <c r="I1412" s="5">
        <v>0.4515666372462489</v>
      </c>
      <c r="J1412" s="5">
        <v>3.3573379139881885</v>
      </c>
      <c r="K1412" s="5">
        <f t="shared" si="194"/>
        <v>88.095394129176711</v>
      </c>
      <c r="L1412" s="5">
        <v>889.06485117736088</v>
      </c>
      <c r="M1412" s="5">
        <v>57.368581939508836</v>
      </c>
      <c r="N1412" s="5">
        <f t="shared" si="195"/>
        <v>946.43343311686976</v>
      </c>
      <c r="O1412" s="5">
        <f t="shared" si="196"/>
        <v>1034.5288272460464</v>
      </c>
      <c r="P1412" s="5"/>
      <c r="Q1412" s="5">
        <v>114.53754774966252</v>
      </c>
      <c r="R1412" s="5">
        <v>234.3210837707307</v>
      </c>
      <c r="S1412" s="5">
        <f t="shared" si="197"/>
        <v>348.8586315203932</v>
      </c>
      <c r="U1412" s="6">
        <f t="shared" si="190"/>
        <v>1383.3874587664395</v>
      </c>
      <c r="V1412" s="6"/>
    </row>
    <row r="1413" spans="1:22">
      <c r="A1413" s="35">
        <f t="shared" si="189"/>
        <v>44255.625</v>
      </c>
      <c r="C1413" s="36">
        <f t="shared" si="191"/>
        <v>2</v>
      </c>
      <c r="D1413" s="36">
        <f t="shared" si="192"/>
        <v>28</v>
      </c>
      <c r="E1413" s="36">
        <f t="shared" si="193"/>
        <v>16</v>
      </c>
      <c r="F1413" s="5">
        <v>49.441036630206646</v>
      </c>
      <c r="G1413" s="5">
        <v>29.62026710093982</v>
      </c>
      <c r="H1413" s="5">
        <v>5.9166873295313653</v>
      </c>
      <c r="I1413" s="5">
        <v>0.47308031774051196</v>
      </c>
      <c r="J1413" s="5">
        <v>3.6148589729532912</v>
      </c>
      <c r="K1413" s="5">
        <f t="shared" si="194"/>
        <v>89.065930351371634</v>
      </c>
      <c r="L1413" s="5">
        <v>910.83531879112593</v>
      </c>
      <c r="M1413" s="5">
        <v>57.049009910263287</v>
      </c>
      <c r="N1413" s="5">
        <f t="shared" si="195"/>
        <v>967.88432870138922</v>
      </c>
      <c r="O1413" s="5">
        <f t="shared" si="196"/>
        <v>1056.9502590527609</v>
      </c>
      <c r="P1413" s="5"/>
      <c r="Q1413" s="5">
        <v>115.26581698595514</v>
      </c>
      <c r="R1413" s="5">
        <v>234.41728682057206</v>
      </c>
      <c r="S1413" s="5">
        <f t="shared" si="197"/>
        <v>349.68310380652719</v>
      </c>
      <c r="U1413" s="6">
        <f t="shared" si="190"/>
        <v>1406.6333628592881</v>
      </c>
      <c r="V1413" s="6"/>
    </row>
    <row r="1414" spans="1:22">
      <c r="A1414" s="35">
        <f t="shared" ref="A1414:A1477" si="198">IFERROR(IF(YEAR(A1413+1/24)=ForecastYear,--TEXT(A1413+1/24,"m/d/yyyy hh:mm"),""),"")</f>
        <v>44255.666666666664</v>
      </c>
      <c r="C1414" s="36">
        <f t="shared" si="191"/>
        <v>2</v>
      </c>
      <c r="D1414" s="36">
        <f t="shared" si="192"/>
        <v>28</v>
      </c>
      <c r="E1414" s="36">
        <f t="shared" si="193"/>
        <v>17</v>
      </c>
      <c r="F1414" s="5">
        <v>49.348622057139352</v>
      </c>
      <c r="G1414" s="5">
        <v>29.811332006812254</v>
      </c>
      <c r="H1414" s="5">
        <v>5.9151996032729972</v>
      </c>
      <c r="I1414" s="5">
        <v>0.46243380406001761</v>
      </c>
      <c r="J1414" s="5">
        <v>2.7446509619510562</v>
      </c>
      <c r="K1414" s="5">
        <f t="shared" si="194"/>
        <v>88.282238433235662</v>
      </c>
      <c r="L1414" s="5">
        <v>947.99441899121484</v>
      </c>
      <c r="M1414" s="5">
        <v>59.478005062784781</v>
      </c>
      <c r="N1414" s="5">
        <f t="shared" si="195"/>
        <v>1007.4724240539996</v>
      </c>
      <c r="O1414" s="5">
        <f t="shared" si="196"/>
        <v>1095.7546624872352</v>
      </c>
      <c r="P1414" s="5"/>
      <c r="Q1414" s="5">
        <v>117.52308929545914</v>
      </c>
      <c r="R1414" s="5">
        <v>223.68245926965611</v>
      </c>
      <c r="S1414" s="5">
        <f t="shared" si="197"/>
        <v>341.20554856511524</v>
      </c>
      <c r="U1414" s="6">
        <f t="shared" ref="U1414:U1477" si="199">+O1414+S1414</f>
        <v>1436.9602110523506</v>
      </c>
      <c r="V1414" s="6"/>
    </row>
    <row r="1415" spans="1:22">
      <c r="A1415" s="35">
        <f t="shared" si="198"/>
        <v>44255.708333333336</v>
      </c>
      <c r="C1415" s="36">
        <f t="shared" ref="C1415:C1478" si="200">IFERROR(MONTH($A1415),0)</f>
        <v>2</v>
      </c>
      <c r="D1415" s="36">
        <f t="shared" ref="D1415:D1478" si="201">IFERROR(DAY($A1415),0)</f>
        <v>28</v>
      </c>
      <c r="E1415" s="36">
        <f t="shared" ref="E1415:E1478" si="202">IFERROR(HOUR($A1415)+1,0)</f>
        <v>18</v>
      </c>
      <c r="F1415" s="5">
        <v>47.718765041225311</v>
      </c>
      <c r="G1415" s="5">
        <v>29.54496504980186</v>
      </c>
      <c r="H1415" s="5">
        <v>5.9241259608232077</v>
      </c>
      <c r="I1415" s="5">
        <v>0.46033759929390999</v>
      </c>
      <c r="J1415" s="5">
        <v>2.9736349743285704</v>
      </c>
      <c r="K1415" s="5">
        <f t="shared" ref="K1415:K1478" si="203">SUM(F1415:J1415)</f>
        <v>86.621828625472858</v>
      </c>
      <c r="L1415" s="5">
        <v>1000.8360130184262</v>
      </c>
      <c r="M1415" s="5">
        <v>62.076695440138202</v>
      </c>
      <c r="N1415" s="5">
        <f t="shared" ref="N1415:N1478" si="204">SUM(L1415:M1415)</f>
        <v>1062.9127084585643</v>
      </c>
      <c r="O1415" s="5">
        <f t="shared" ref="O1415:O1478" si="205">SUM(K1415,N1415)</f>
        <v>1149.5345370840373</v>
      </c>
      <c r="P1415" s="5"/>
      <c r="Q1415" s="5">
        <v>121.34438923514377</v>
      </c>
      <c r="R1415" s="5">
        <v>229.03810352305902</v>
      </c>
      <c r="S1415" s="5">
        <f t="shared" ref="S1415:S1478" si="206">SUM(Q1415:R1415)</f>
        <v>350.38249275820277</v>
      </c>
      <c r="U1415" s="6">
        <f t="shared" si="199"/>
        <v>1499.91702984224</v>
      </c>
      <c r="V1415" s="6"/>
    </row>
    <row r="1416" spans="1:22">
      <c r="A1416" s="35">
        <f t="shared" si="198"/>
        <v>44255.75</v>
      </c>
      <c r="C1416" s="36">
        <f t="shared" si="200"/>
        <v>2</v>
      </c>
      <c r="D1416" s="36">
        <f t="shared" si="201"/>
        <v>28</v>
      </c>
      <c r="E1416" s="36">
        <f t="shared" si="202"/>
        <v>19</v>
      </c>
      <c r="F1416" s="5">
        <v>45.467209988313108</v>
      </c>
      <c r="G1416" s="5">
        <v>30.611969654397299</v>
      </c>
      <c r="H1416" s="5">
        <v>5.9256136870815759</v>
      </c>
      <c r="I1416" s="5">
        <v>0.47589364518976174</v>
      </c>
      <c r="J1416" s="5">
        <v>3.2132774016966295</v>
      </c>
      <c r="K1416" s="5">
        <f t="shared" si="203"/>
        <v>85.69396437667838</v>
      </c>
      <c r="L1416" s="5">
        <v>1108.8443307337677</v>
      </c>
      <c r="M1416" s="5">
        <v>65.615522136086156</v>
      </c>
      <c r="N1416" s="5">
        <f t="shared" si="204"/>
        <v>1174.4598528698539</v>
      </c>
      <c r="O1416" s="5">
        <f t="shared" si="205"/>
        <v>1260.1538172465323</v>
      </c>
      <c r="P1416" s="5"/>
      <c r="Q1416" s="5">
        <v>122.86976907832381</v>
      </c>
      <c r="R1416" s="5">
        <v>233.28843613998666</v>
      </c>
      <c r="S1416" s="5">
        <f t="shared" si="206"/>
        <v>356.15820521831046</v>
      </c>
      <c r="U1416" s="6">
        <f t="shared" si="199"/>
        <v>1616.3120224648428</v>
      </c>
      <c r="V1416" s="6"/>
    </row>
    <row r="1417" spans="1:22">
      <c r="A1417" s="35">
        <f t="shared" si="198"/>
        <v>44255.791666666664</v>
      </c>
      <c r="C1417" s="36">
        <f t="shared" si="200"/>
        <v>2</v>
      </c>
      <c r="D1417" s="36">
        <f t="shared" si="201"/>
        <v>28</v>
      </c>
      <c r="E1417" s="36">
        <f t="shared" si="202"/>
        <v>20</v>
      </c>
      <c r="F1417" s="5">
        <v>45.790660994048629</v>
      </c>
      <c r="G1417" s="5">
        <v>29.364015344828548</v>
      </c>
      <c r="H1417" s="5">
        <v>5.9404909496652607</v>
      </c>
      <c r="I1417" s="5">
        <v>0.44947043248014118</v>
      </c>
      <c r="J1417" s="5">
        <v>2.9540372435395037</v>
      </c>
      <c r="K1417" s="5">
        <f t="shared" si="203"/>
        <v>84.498674964562085</v>
      </c>
      <c r="L1417" s="5">
        <v>1105.8740565085925</v>
      </c>
      <c r="M1417" s="5">
        <v>64.670431212387058</v>
      </c>
      <c r="N1417" s="5">
        <f t="shared" si="204"/>
        <v>1170.5444877209795</v>
      </c>
      <c r="O1417" s="5">
        <f t="shared" si="205"/>
        <v>1255.0431626855416</v>
      </c>
      <c r="P1417" s="5"/>
      <c r="Q1417" s="5">
        <v>123.21880690467302</v>
      </c>
      <c r="R1417" s="5">
        <v>234.32620095423292</v>
      </c>
      <c r="S1417" s="5">
        <f t="shared" si="206"/>
        <v>357.54500785890593</v>
      </c>
      <c r="U1417" s="6">
        <f t="shared" si="199"/>
        <v>1612.5881705444476</v>
      </c>
      <c r="V1417" s="6"/>
    </row>
    <row r="1418" spans="1:22">
      <c r="A1418" s="35">
        <f t="shared" si="198"/>
        <v>44255.833333333336</v>
      </c>
      <c r="C1418" s="36">
        <f t="shared" si="200"/>
        <v>2</v>
      </c>
      <c r="D1418" s="36">
        <f t="shared" si="201"/>
        <v>28</v>
      </c>
      <c r="E1418" s="36">
        <f t="shared" si="202"/>
        <v>21</v>
      </c>
      <c r="F1418" s="5">
        <v>45.757055694751436</v>
      </c>
      <c r="G1418" s="5">
        <v>29.667471371802417</v>
      </c>
      <c r="H1418" s="5">
        <v>5.9523927597322093</v>
      </c>
      <c r="I1418" s="5">
        <v>0.48725728155339809</v>
      </c>
      <c r="J1418" s="5">
        <v>3.5209961570688142</v>
      </c>
      <c r="K1418" s="5">
        <f t="shared" si="203"/>
        <v>85.385173264908261</v>
      </c>
      <c r="L1418" s="5">
        <v>1096.6347424797177</v>
      </c>
      <c r="M1418" s="5">
        <v>65.152266558807696</v>
      </c>
      <c r="N1418" s="5">
        <f t="shared" si="204"/>
        <v>1161.7870090385254</v>
      </c>
      <c r="O1418" s="5">
        <f t="shared" si="205"/>
        <v>1247.1721823034336</v>
      </c>
      <c r="P1418" s="5"/>
      <c r="Q1418" s="5">
        <v>122.60648102938219</v>
      </c>
      <c r="R1418" s="5">
        <v>234.86657553206527</v>
      </c>
      <c r="S1418" s="5">
        <f t="shared" si="206"/>
        <v>357.47305656144749</v>
      </c>
      <c r="U1418" s="6">
        <f t="shared" si="199"/>
        <v>1604.6452388648811</v>
      </c>
      <c r="V1418" s="6"/>
    </row>
    <row r="1419" spans="1:22">
      <c r="A1419" s="35">
        <f t="shared" si="198"/>
        <v>44255.875</v>
      </c>
      <c r="C1419" s="36">
        <f t="shared" si="200"/>
        <v>2</v>
      </c>
      <c r="D1419" s="36">
        <f t="shared" si="201"/>
        <v>28</v>
      </c>
      <c r="E1419" s="36">
        <f t="shared" si="202"/>
        <v>22</v>
      </c>
      <c r="F1419" s="5">
        <v>46.487970954465467</v>
      </c>
      <c r="G1419" s="5">
        <v>29.56856718523316</v>
      </c>
      <c r="H1419" s="5">
        <v>5.9598313910240517</v>
      </c>
      <c r="I1419" s="5">
        <v>0.46800529567519861</v>
      </c>
      <c r="J1419" s="5">
        <v>3.160672966420714</v>
      </c>
      <c r="K1419" s="5">
        <f t="shared" si="203"/>
        <v>85.645047792818602</v>
      </c>
      <c r="L1419" s="5">
        <v>977.57249283777628</v>
      </c>
      <c r="M1419" s="5">
        <v>61.743498246855047</v>
      </c>
      <c r="N1419" s="5">
        <f t="shared" si="204"/>
        <v>1039.3159910846314</v>
      </c>
      <c r="O1419" s="5">
        <f t="shared" si="205"/>
        <v>1124.9610388774499</v>
      </c>
      <c r="P1419" s="5"/>
      <c r="Q1419" s="5">
        <v>119.41079214176982</v>
      </c>
      <c r="R1419" s="5">
        <v>239.28768805649366</v>
      </c>
      <c r="S1419" s="5">
        <f t="shared" si="206"/>
        <v>358.6984801982635</v>
      </c>
      <c r="U1419" s="6">
        <f t="shared" si="199"/>
        <v>1483.6595190757134</v>
      </c>
      <c r="V1419" s="6"/>
    </row>
    <row r="1420" spans="1:22">
      <c r="A1420" s="35">
        <f t="shared" si="198"/>
        <v>44255.916666666664</v>
      </c>
      <c r="C1420" s="36">
        <f t="shared" si="200"/>
        <v>2</v>
      </c>
      <c r="D1420" s="36">
        <f t="shared" si="201"/>
        <v>28</v>
      </c>
      <c r="E1420" s="36">
        <f t="shared" si="202"/>
        <v>23</v>
      </c>
      <c r="F1420" s="5">
        <v>47.260892838300997</v>
      </c>
      <c r="G1420" s="5">
        <v>29.678710483912564</v>
      </c>
      <c r="H1420" s="5">
        <v>5.9598313910240517</v>
      </c>
      <c r="I1420" s="5">
        <v>0.46706751985878203</v>
      </c>
      <c r="J1420" s="5">
        <v>2.1873190038970765</v>
      </c>
      <c r="K1420" s="5">
        <f t="shared" si="203"/>
        <v>85.553821236993471</v>
      </c>
      <c r="L1420" s="5">
        <v>898.44664338359291</v>
      </c>
      <c r="M1420" s="5">
        <v>56.630345778926078</v>
      </c>
      <c r="N1420" s="5">
        <f t="shared" si="204"/>
        <v>955.076989162519</v>
      </c>
      <c r="O1420" s="5">
        <f t="shared" si="205"/>
        <v>1040.6308103995125</v>
      </c>
      <c r="P1420" s="5"/>
      <c r="Q1420" s="5">
        <v>116.72718643191546</v>
      </c>
      <c r="R1420" s="5">
        <v>244.83164466277759</v>
      </c>
      <c r="S1420" s="5">
        <f t="shared" si="206"/>
        <v>361.55883109469306</v>
      </c>
      <c r="U1420" s="6">
        <f t="shared" si="199"/>
        <v>1402.1896414942055</v>
      </c>
      <c r="V1420" s="6"/>
    </row>
    <row r="1421" spans="1:22">
      <c r="A1421" s="35">
        <f t="shared" si="198"/>
        <v>44255.958333333336</v>
      </c>
      <c r="C1421" s="36">
        <f t="shared" si="200"/>
        <v>2</v>
      </c>
      <c r="D1421" s="36">
        <f t="shared" si="201"/>
        <v>28</v>
      </c>
      <c r="E1421" s="36">
        <f t="shared" si="202"/>
        <v>24</v>
      </c>
      <c r="F1421" s="5">
        <v>46.954244482214079</v>
      </c>
      <c r="G1421" s="5">
        <v>29.640497502738079</v>
      </c>
      <c r="H1421" s="5">
        <v>5.964294569799157</v>
      </c>
      <c r="I1421" s="5">
        <v>0.48400264783759922</v>
      </c>
      <c r="J1421" s="5">
        <v>3.7733599184578468</v>
      </c>
      <c r="K1421" s="5">
        <f t="shared" si="203"/>
        <v>86.816399121046743</v>
      </c>
      <c r="L1421" s="5">
        <v>855.80312278705333</v>
      </c>
      <c r="M1421" s="5">
        <v>62.044042422132364</v>
      </c>
      <c r="N1421" s="5">
        <f t="shared" si="204"/>
        <v>917.84716520918573</v>
      </c>
      <c r="O1421" s="5">
        <f t="shared" si="205"/>
        <v>1004.6635643302325</v>
      </c>
      <c r="P1421" s="5"/>
      <c r="Q1421" s="5">
        <v>114.12933049946867</v>
      </c>
      <c r="R1421" s="5">
        <v>244.14184832668096</v>
      </c>
      <c r="S1421" s="5">
        <f t="shared" si="206"/>
        <v>358.27117882614959</v>
      </c>
      <c r="U1421" s="6">
        <f t="shared" si="199"/>
        <v>1362.934743156382</v>
      </c>
      <c r="V1421" s="6"/>
    </row>
    <row r="1422" spans="1:22">
      <c r="A1422" s="35">
        <f t="shared" si="198"/>
        <v>44256</v>
      </c>
      <c r="C1422" s="36">
        <f t="shared" si="200"/>
        <v>3</v>
      </c>
      <c r="D1422" s="36">
        <f t="shared" si="201"/>
        <v>1</v>
      </c>
      <c r="E1422" s="36">
        <f t="shared" si="202"/>
        <v>1</v>
      </c>
      <c r="F1422" s="5">
        <v>37.128589678710945</v>
      </c>
      <c r="G1422" s="5">
        <v>31.048538177689469</v>
      </c>
      <c r="H1422" s="5">
        <v>5.0739002061377629</v>
      </c>
      <c r="I1422" s="5">
        <v>0.48178599977161135</v>
      </c>
      <c r="J1422" s="5">
        <v>3.9660217583275443</v>
      </c>
      <c r="K1422" s="5">
        <f t="shared" si="203"/>
        <v>77.698835820637342</v>
      </c>
      <c r="L1422" s="5">
        <v>829.12489102770792</v>
      </c>
      <c r="M1422" s="5">
        <v>57.702609821969901</v>
      </c>
      <c r="N1422" s="5">
        <f t="shared" si="204"/>
        <v>886.82750084967779</v>
      </c>
      <c r="O1422" s="5">
        <f t="shared" si="205"/>
        <v>964.52633667031512</v>
      </c>
      <c r="P1422" s="5"/>
      <c r="Q1422" s="5">
        <v>110.07096194885678</v>
      </c>
      <c r="R1422" s="5">
        <v>219.21703083186637</v>
      </c>
      <c r="S1422" s="5">
        <f t="shared" si="206"/>
        <v>329.28799278072313</v>
      </c>
      <c r="U1422" s="6">
        <f t="shared" si="199"/>
        <v>1293.8143294510382</v>
      </c>
      <c r="V1422" s="6"/>
    </row>
    <row r="1423" spans="1:22">
      <c r="A1423" s="35">
        <f t="shared" si="198"/>
        <v>44256.041666666664</v>
      </c>
      <c r="C1423" s="36">
        <f t="shared" si="200"/>
        <v>3</v>
      </c>
      <c r="D1423" s="36">
        <f t="shared" si="201"/>
        <v>1</v>
      </c>
      <c r="E1423" s="36">
        <f t="shared" si="202"/>
        <v>2</v>
      </c>
      <c r="F1423" s="5">
        <v>35.875923257232465</v>
      </c>
      <c r="G1423" s="5">
        <v>31.200681237581605</v>
      </c>
      <c r="H1423" s="5">
        <v>5.0700571316781957</v>
      </c>
      <c r="I1423" s="5">
        <v>0.4964028776978418</v>
      </c>
      <c r="J1423" s="5">
        <v>0.51624373969361548</v>
      </c>
      <c r="K1423" s="5">
        <f t="shared" si="203"/>
        <v>73.159308243883729</v>
      </c>
      <c r="L1423" s="5">
        <v>832.59492586983265</v>
      </c>
      <c r="M1423" s="5">
        <v>56.629642286281204</v>
      </c>
      <c r="N1423" s="5">
        <f t="shared" si="204"/>
        <v>889.22456815611383</v>
      </c>
      <c r="O1423" s="5">
        <f t="shared" si="205"/>
        <v>962.38387639999758</v>
      </c>
      <c r="P1423" s="5"/>
      <c r="Q1423" s="5">
        <v>108.74642351314009</v>
      </c>
      <c r="R1423" s="5">
        <v>229.26827419797539</v>
      </c>
      <c r="S1423" s="5">
        <f t="shared" si="206"/>
        <v>338.01469771111545</v>
      </c>
      <c r="U1423" s="6">
        <f t="shared" si="199"/>
        <v>1300.398574111113</v>
      </c>
      <c r="V1423" s="6"/>
    </row>
    <row r="1424" spans="1:22">
      <c r="A1424" s="35">
        <f t="shared" si="198"/>
        <v>44256.083333333336</v>
      </c>
      <c r="C1424" s="36">
        <f t="shared" si="200"/>
        <v>3</v>
      </c>
      <c r="D1424" s="36">
        <f t="shared" si="201"/>
        <v>1</v>
      </c>
      <c r="E1424" s="36">
        <f t="shared" si="202"/>
        <v>3</v>
      </c>
      <c r="F1424" s="5">
        <v>36.105419395518595</v>
      </c>
      <c r="G1424" s="5">
        <v>31.264263411864889</v>
      </c>
      <c r="H1424" s="5">
        <v>5.8588481645044563</v>
      </c>
      <c r="I1424" s="5">
        <v>0.49423318488066692</v>
      </c>
      <c r="J1424" s="5">
        <v>3.526561183468758</v>
      </c>
      <c r="K1424" s="5">
        <f t="shared" si="203"/>
        <v>77.249325340237363</v>
      </c>
      <c r="L1424" s="5">
        <v>843.70557578829153</v>
      </c>
      <c r="M1424" s="5">
        <v>57.735014881772578</v>
      </c>
      <c r="N1424" s="5">
        <f t="shared" si="204"/>
        <v>901.44059067006413</v>
      </c>
      <c r="O1424" s="5">
        <f t="shared" si="205"/>
        <v>978.68991601030143</v>
      </c>
      <c r="P1424" s="5"/>
      <c r="Q1424" s="5">
        <v>109.38064081200996</v>
      </c>
      <c r="R1424" s="5">
        <v>243.8889230277631</v>
      </c>
      <c r="S1424" s="5">
        <f t="shared" si="206"/>
        <v>353.26956383977307</v>
      </c>
      <c r="U1424" s="6">
        <f t="shared" si="199"/>
        <v>1331.9594798500746</v>
      </c>
      <c r="V1424" s="6"/>
    </row>
    <row r="1425" spans="1:22">
      <c r="A1425" s="35">
        <f t="shared" si="198"/>
        <v>44256.125</v>
      </c>
      <c r="C1425" s="36">
        <f t="shared" si="200"/>
        <v>3</v>
      </c>
      <c r="D1425" s="36">
        <f t="shared" si="201"/>
        <v>1</v>
      </c>
      <c r="E1425" s="36">
        <f t="shared" si="202"/>
        <v>4</v>
      </c>
      <c r="F1425" s="5">
        <v>35.824924115391099</v>
      </c>
      <c r="G1425" s="5">
        <v>31.155265398807835</v>
      </c>
      <c r="H1425" s="5">
        <v>6.4747008466501725</v>
      </c>
      <c r="I1425" s="5">
        <v>0.48995089642571654</v>
      </c>
      <c r="J1425" s="5">
        <v>2.3782609562765615</v>
      </c>
      <c r="K1425" s="5">
        <f t="shared" si="203"/>
        <v>76.32310221355138</v>
      </c>
      <c r="L1425" s="5">
        <v>861.14355168805662</v>
      </c>
      <c r="M1425" s="5">
        <v>57.871836245383889</v>
      </c>
      <c r="N1425" s="5">
        <f t="shared" si="204"/>
        <v>919.01538793344048</v>
      </c>
      <c r="O1425" s="5">
        <f t="shared" si="205"/>
        <v>995.33849014699183</v>
      </c>
      <c r="P1425" s="5"/>
      <c r="Q1425" s="5">
        <v>110.04656897582332</v>
      </c>
      <c r="R1425" s="5">
        <v>239.59717493988143</v>
      </c>
      <c r="S1425" s="5">
        <f t="shared" si="206"/>
        <v>349.64374391570476</v>
      </c>
      <c r="U1425" s="6">
        <f t="shared" si="199"/>
        <v>1344.9822340626965</v>
      </c>
      <c r="V1425" s="6"/>
    </row>
    <row r="1426" spans="1:22">
      <c r="A1426" s="35">
        <f t="shared" si="198"/>
        <v>44256.166666666664</v>
      </c>
      <c r="C1426" s="36">
        <f t="shared" si="200"/>
        <v>3</v>
      </c>
      <c r="D1426" s="36">
        <f t="shared" si="201"/>
        <v>1</v>
      </c>
      <c r="E1426" s="36">
        <f t="shared" si="202"/>
        <v>5</v>
      </c>
      <c r="F1426" s="5">
        <v>36.481538066598652</v>
      </c>
      <c r="G1426" s="5">
        <v>30.906613681521428</v>
      </c>
      <c r="H1426" s="5">
        <v>6.5275431204692271</v>
      </c>
      <c r="I1426" s="5">
        <v>0.49354801872787485</v>
      </c>
      <c r="J1426" s="5">
        <v>3.6581242240923904</v>
      </c>
      <c r="K1426" s="5">
        <f t="shared" si="203"/>
        <v>78.067367111409581</v>
      </c>
      <c r="L1426" s="5">
        <v>886.96752296133332</v>
      </c>
      <c r="M1426" s="5">
        <v>58.978409028275365</v>
      </c>
      <c r="N1426" s="5">
        <f t="shared" si="204"/>
        <v>945.94593198960865</v>
      </c>
      <c r="O1426" s="5">
        <f t="shared" si="205"/>
        <v>1024.0132991010182</v>
      </c>
      <c r="P1426" s="5"/>
      <c r="Q1426" s="5">
        <v>111.21743168142923</v>
      </c>
      <c r="R1426" s="5">
        <v>233.82198352321373</v>
      </c>
      <c r="S1426" s="5">
        <f t="shared" si="206"/>
        <v>345.03941520464298</v>
      </c>
      <c r="U1426" s="6">
        <f t="shared" si="199"/>
        <v>1369.0527143056611</v>
      </c>
      <c r="V1426" s="6"/>
    </row>
    <row r="1427" spans="1:22">
      <c r="A1427" s="35">
        <f t="shared" si="198"/>
        <v>44256.208333333336</v>
      </c>
      <c r="C1427" s="36">
        <f t="shared" si="200"/>
        <v>3</v>
      </c>
      <c r="D1427" s="36">
        <f t="shared" si="201"/>
        <v>1</v>
      </c>
      <c r="E1427" s="36">
        <f t="shared" si="202"/>
        <v>6</v>
      </c>
      <c r="F1427" s="5">
        <v>36.583536350281378</v>
      </c>
      <c r="G1427" s="5">
        <v>31.418677263695713</v>
      </c>
      <c r="H1427" s="5">
        <v>6.4795046897246316</v>
      </c>
      <c r="I1427" s="5">
        <v>0.49423318488066692</v>
      </c>
      <c r="J1427" s="5">
        <v>3.2889473268291183</v>
      </c>
      <c r="K1427" s="5">
        <f t="shared" si="203"/>
        <v>78.264898815411513</v>
      </c>
      <c r="L1427" s="5">
        <v>942.84115531294026</v>
      </c>
      <c r="M1427" s="5">
        <v>50.311705940428212</v>
      </c>
      <c r="N1427" s="5">
        <f t="shared" si="204"/>
        <v>993.15286125336843</v>
      </c>
      <c r="O1427" s="5">
        <f t="shared" si="205"/>
        <v>1071.4177600687799</v>
      </c>
      <c r="P1427" s="5"/>
      <c r="Q1427" s="5">
        <v>115.82282499014579</v>
      </c>
      <c r="R1427" s="5">
        <v>234.00063907972518</v>
      </c>
      <c r="S1427" s="5">
        <f t="shared" si="206"/>
        <v>349.82346406987097</v>
      </c>
      <c r="U1427" s="6">
        <f t="shared" si="199"/>
        <v>1421.241224138651</v>
      </c>
      <c r="V1427" s="6"/>
    </row>
    <row r="1428" spans="1:22">
      <c r="A1428" s="35">
        <f t="shared" si="198"/>
        <v>44256.25</v>
      </c>
      <c r="C1428" s="36">
        <f t="shared" si="200"/>
        <v>3</v>
      </c>
      <c r="D1428" s="36">
        <f t="shared" si="201"/>
        <v>1</v>
      </c>
      <c r="E1428" s="36">
        <f t="shared" si="202"/>
        <v>7</v>
      </c>
      <c r="F1428" s="5">
        <v>36.446476156582712</v>
      </c>
      <c r="G1428" s="5">
        <v>31.167754754470621</v>
      </c>
      <c r="H1428" s="5">
        <v>6.4497208626629838</v>
      </c>
      <c r="I1428" s="5">
        <v>0.48007308438963114</v>
      </c>
      <c r="J1428" s="5">
        <v>-6.2860120474393986</v>
      </c>
      <c r="K1428" s="5">
        <f t="shared" si="203"/>
        <v>68.258012810666557</v>
      </c>
      <c r="L1428" s="5">
        <v>1083.4111960084713</v>
      </c>
      <c r="M1428" s="5">
        <v>56.517874986341234</v>
      </c>
      <c r="N1428" s="5">
        <f t="shared" si="204"/>
        <v>1139.9290709948125</v>
      </c>
      <c r="O1428" s="5">
        <f t="shared" si="205"/>
        <v>1208.187083805479</v>
      </c>
      <c r="P1428" s="5"/>
      <c r="Q1428" s="5">
        <v>119.4707941072992</v>
      </c>
      <c r="R1428" s="5">
        <v>234.04042360780747</v>
      </c>
      <c r="S1428" s="5">
        <f t="shared" si="206"/>
        <v>353.51121771510668</v>
      </c>
      <c r="U1428" s="6">
        <f t="shared" si="199"/>
        <v>1561.6983015205856</v>
      </c>
      <c r="V1428" s="6"/>
    </row>
    <row r="1429" spans="1:22">
      <c r="A1429" s="35">
        <f t="shared" si="198"/>
        <v>44256.291666666664</v>
      </c>
      <c r="C1429" s="36">
        <f t="shared" si="200"/>
        <v>3</v>
      </c>
      <c r="D1429" s="36">
        <f t="shared" si="201"/>
        <v>1</v>
      </c>
      <c r="E1429" s="36">
        <f t="shared" si="202"/>
        <v>8</v>
      </c>
      <c r="F1429" s="5">
        <v>37.205088391472991</v>
      </c>
      <c r="G1429" s="5">
        <v>31.29151291512915</v>
      </c>
      <c r="H1429" s="5">
        <v>6.4420347137438476</v>
      </c>
      <c r="I1429" s="5">
        <v>0.5</v>
      </c>
      <c r="J1429" s="5">
        <v>-5.4393563582549973</v>
      </c>
      <c r="K1429" s="5">
        <f t="shared" si="203"/>
        <v>69.999279662090998</v>
      </c>
      <c r="L1429" s="5">
        <v>1137.2775322966258</v>
      </c>
      <c r="M1429" s="5">
        <v>75.26015129802127</v>
      </c>
      <c r="N1429" s="5">
        <f t="shared" si="204"/>
        <v>1212.5376835946472</v>
      </c>
      <c r="O1429" s="5">
        <f t="shared" si="205"/>
        <v>1282.5369632567381</v>
      </c>
      <c r="P1429" s="5"/>
      <c r="Q1429" s="5">
        <v>127.61793666778561</v>
      </c>
      <c r="R1429" s="5">
        <v>232.71455849459613</v>
      </c>
      <c r="S1429" s="5">
        <f t="shared" si="206"/>
        <v>360.33249516238175</v>
      </c>
      <c r="U1429" s="6">
        <f t="shared" si="199"/>
        <v>1642.8694584191198</v>
      </c>
      <c r="V1429" s="6"/>
    </row>
    <row r="1430" spans="1:22">
      <c r="A1430" s="35">
        <f t="shared" si="198"/>
        <v>44256.333333333336</v>
      </c>
      <c r="C1430" s="36">
        <f t="shared" si="200"/>
        <v>3</v>
      </c>
      <c r="D1430" s="36">
        <f t="shared" si="201"/>
        <v>1</v>
      </c>
      <c r="E1430" s="36">
        <f t="shared" si="202"/>
        <v>9</v>
      </c>
      <c r="F1430" s="5">
        <v>39.260991296952945</v>
      </c>
      <c r="G1430" s="5">
        <v>31.393698552370136</v>
      </c>
      <c r="H1430" s="5">
        <v>6.4429954823587394</v>
      </c>
      <c r="I1430" s="5">
        <v>0.48846636976133379</v>
      </c>
      <c r="J1430" s="5">
        <v>2.8007133813969318</v>
      </c>
      <c r="K1430" s="5">
        <f t="shared" si="203"/>
        <v>80.386865082840089</v>
      </c>
      <c r="L1430" s="5">
        <v>1119.096978281251</v>
      </c>
      <c r="M1430" s="5">
        <v>77.698932095022869</v>
      </c>
      <c r="N1430" s="5">
        <f t="shared" si="204"/>
        <v>1196.7959103762739</v>
      </c>
      <c r="O1430" s="5">
        <f t="shared" si="205"/>
        <v>1277.1827754591141</v>
      </c>
      <c r="P1430" s="5"/>
      <c r="Q1430" s="5">
        <v>119.26223418786316</v>
      </c>
      <c r="R1430" s="5">
        <v>227.76941283767542</v>
      </c>
      <c r="S1430" s="5">
        <f t="shared" si="206"/>
        <v>347.03164702553858</v>
      </c>
      <c r="U1430" s="6">
        <f t="shared" si="199"/>
        <v>1624.2144224846527</v>
      </c>
      <c r="V1430" s="6"/>
    </row>
    <row r="1431" spans="1:22">
      <c r="A1431" s="35">
        <f t="shared" si="198"/>
        <v>44256.375</v>
      </c>
      <c r="C1431" s="36">
        <f t="shared" si="200"/>
        <v>3</v>
      </c>
      <c r="D1431" s="36">
        <f t="shared" si="201"/>
        <v>1</v>
      </c>
      <c r="E1431" s="36">
        <f t="shared" si="202"/>
        <v>10</v>
      </c>
      <c r="F1431" s="5">
        <v>40.56784430663788</v>
      </c>
      <c r="G1431" s="5">
        <v>31.336928753902924</v>
      </c>
      <c r="H1431" s="5">
        <v>6.4160939611417671</v>
      </c>
      <c r="I1431" s="5">
        <v>0.47744661413726164</v>
      </c>
      <c r="J1431" s="5">
        <v>4.2975556183021153</v>
      </c>
      <c r="K1431" s="5">
        <f t="shared" si="203"/>
        <v>83.095869254121951</v>
      </c>
      <c r="L1431" s="5">
        <v>1085.1775044570468</v>
      </c>
      <c r="M1431" s="5">
        <v>76.81559416854985</v>
      </c>
      <c r="N1431" s="5">
        <f t="shared" si="204"/>
        <v>1161.9930986255965</v>
      </c>
      <c r="O1431" s="5">
        <f t="shared" si="205"/>
        <v>1245.0889678797184</v>
      </c>
      <c r="P1431" s="5"/>
      <c r="Q1431" s="5">
        <v>113.17740706466746</v>
      </c>
      <c r="R1431" s="5">
        <v>227.50644791741703</v>
      </c>
      <c r="S1431" s="5">
        <f t="shared" si="206"/>
        <v>340.68385498208448</v>
      </c>
      <c r="U1431" s="6">
        <f t="shared" si="199"/>
        <v>1585.772822861803</v>
      </c>
      <c r="V1431" s="6"/>
    </row>
    <row r="1432" spans="1:22">
      <c r="A1432" s="35">
        <f t="shared" si="198"/>
        <v>44256.416666666664</v>
      </c>
      <c r="C1432" s="36">
        <f t="shared" si="200"/>
        <v>3</v>
      </c>
      <c r="D1432" s="36">
        <f t="shared" si="201"/>
        <v>1</v>
      </c>
      <c r="E1432" s="36">
        <f t="shared" si="202"/>
        <v>11</v>
      </c>
      <c r="F1432" s="5">
        <v>39.420363615207208</v>
      </c>
      <c r="G1432" s="5">
        <v>31.351688901504399</v>
      </c>
      <c r="H1432" s="5">
        <v>6.3968785888439275</v>
      </c>
      <c r="I1432" s="5">
        <v>0.5</v>
      </c>
      <c r="J1432" s="5">
        <v>4.1258483418988394</v>
      </c>
      <c r="K1432" s="5">
        <f t="shared" si="203"/>
        <v>81.794779447454388</v>
      </c>
      <c r="L1432" s="5">
        <v>1037.4638248324391</v>
      </c>
      <c r="M1432" s="5">
        <v>74.58564597916552</v>
      </c>
      <c r="N1432" s="5">
        <f t="shared" si="204"/>
        <v>1112.0494708116046</v>
      </c>
      <c r="O1432" s="5">
        <f t="shared" si="205"/>
        <v>1193.844250259059</v>
      </c>
      <c r="P1432" s="5"/>
      <c r="Q1432" s="5">
        <v>107.25967180675092</v>
      </c>
      <c r="R1432" s="5">
        <v>229.51116546019884</v>
      </c>
      <c r="S1432" s="5">
        <f t="shared" si="206"/>
        <v>336.77083726694974</v>
      </c>
      <c r="U1432" s="6">
        <f t="shared" si="199"/>
        <v>1530.6150875260087</v>
      </c>
      <c r="V1432" s="6"/>
    </row>
    <row r="1433" spans="1:22">
      <c r="A1433" s="35">
        <f t="shared" si="198"/>
        <v>44256.458333333336</v>
      </c>
      <c r="C1433" s="36">
        <f t="shared" si="200"/>
        <v>3</v>
      </c>
      <c r="D1433" s="36">
        <f t="shared" si="201"/>
        <v>1</v>
      </c>
      <c r="E1433" s="36">
        <f t="shared" si="202"/>
        <v>12</v>
      </c>
      <c r="F1433" s="5">
        <v>38.594815006650144</v>
      </c>
      <c r="G1433" s="5">
        <v>31.511779733181946</v>
      </c>
      <c r="H1433" s="5">
        <v>6.3738201420865206</v>
      </c>
      <c r="I1433" s="5">
        <v>0.47744661413726164</v>
      </c>
      <c r="J1433" s="5">
        <v>4.3892245429951977</v>
      </c>
      <c r="K1433" s="5">
        <f t="shared" si="203"/>
        <v>81.347086039051064</v>
      </c>
      <c r="L1433" s="5">
        <v>1024.5495040444937</v>
      </c>
      <c r="M1433" s="5">
        <v>74.992509507799141</v>
      </c>
      <c r="N1433" s="5">
        <f t="shared" si="204"/>
        <v>1099.5420135522929</v>
      </c>
      <c r="O1433" s="5">
        <f t="shared" si="205"/>
        <v>1180.8890995913439</v>
      </c>
      <c r="P1433" s="5"/>
      <c r="Q1433" s="5">
        <v>103.1275021748834</v>
      </c>
      <c r="R1433" s="5">
        <v>228.70119335848685</v>
      </c>
      <c r="S1433" s="5">
        <f t="shared" si="206"/>
        <v>331.82869553337025</v>
      </c>
      <c r="U1433" s="6">
        <f t="shared" si="199"/>
        <v>1512.717795124714</v>
      </c>
      <c r="V1433" s="6"/>
    </row>
    <row r="1434" spans="1:22">
      <c r="A1434" s="35">
        <f t="shared" si="198"/>
        <v>44256.5</v>
      </c>
      <c r="C1434" s="36">
        <f t="shared" si="200"/>
        <v>3</v>
      </c>
      <c r="D1434" s="36">
        <f t="shared" si="201"/>
        <v>1</v>
      </c>
      <c r="E1434" s="36">
        <f t="shared" si="202"/>
        <v>13</v>
      </c>
      <c r="F1434" s="5">
        <v>43.031740346848743</v>
      </c>
      <c r="G1434" s="5">
        <v>31.408458699971614</v>
      </c>
      <c r="H1434" s="5">
        <v>6.3594086128631435</v>
      </c>
      <c r="I1434" s="5">
        <v>0.48726732899394776</v>
      </c>
      <c r="J1434" s="5">
        <v>4.2795469891673221</v>
      </c>
      <c r="K1434" s="5">
        <f t="shared" si="203"/>
        <v>85.566421977844783</v>
      </c>
      <c r="L1434" s="5">
        <v>948.70518727494823</v>
      </c>
      <c r="M1434" s="5">
        <v>72.083255249958654</v>
      </c>
      <c r="N1434" s="5">
        <f t="shared" si="204"/>
        <v>1020.7884425249069</v>
      </c>
      <c r="O1434" s="5">
        <f t="shared" si="205"/>
        <v>1106.3548645027518</v>
      </c>
      <c r="P1434" s="5"/>
      <c r="Q1434" s="5">
        <v>106.80707172429227</v>
      </c>
      <c r="R1434" s="5">
        <v>229.1277585917305</v>
      </c>
      <c r="S1434" s="5">
        <f t="shared" si="206"/>
        <v>335.93483031602278</v>
      </c>
      <c r="U1434" s="6">
        <f t="shared" si="199"/>
        <v>1442.2896948187745</v>
      </c>
      <c r="V1434" s="6"/>
    </row>
    <row r="1435" spans="1:22">
      <c r="A1435" s="35">
        <f t="shared" si="198"/>
        <v>44256.541666666664</v>
      </c>
      <c r="C1435" s="36">
        <f t="shared" si="200"/>
        <v>3</v>
      </c>
      <c r="D1435" s="36">
        <f t="shared" si="201"/>
        <v>1</v>
      </c>
      <c r="E1435" s="36">
        <f t="shared" si="202"/>
        <v>14</v>
      </c>
      <c r="F1435" s="5">
        <v>44.988832415011053</v>
      </c>
      <c r="G1435" s="5">
        <v>31.240420096508657</v>
      </c>
      <c r="H1435" s="5">
        <v>6.3517224639440073</v>
      </c>
      <c r="I1435" s="5">
        <v>0.47196528491492523</v>
      </c>
      <c r="J1435" s="5">
        <v>3.0499578110194592</v>
      </c>
      <c r="K1435" s="5">
        <f t="shared" si="203"/>
        <v>86.102898071398116</v>
      </c>
      <c r="L1435" s="5">
        <v>993.22671847361562</v>
      </c>
      <c r="M1435" s="5">
        <v>57.648451517234697</v>
      </c>
      <c r="N1435" s="5">
        <f t="shared" si="204"/>
        <v>1050.8751699908503</v>
      </c>
      <c r="O1435" s="5">
        <f t="shared" si="205"/>
        <v>1136.9780680622484</v>
      </c>
      <c r="P1435" s="5"/>
      <c r="Q1435" s="5">
        <v>104.30313304240798</v>
      </c>
      <c r="R1435" s="5">
        <v>243.87687883294208</v>
      </c>
      <c r="S1435" s="5">
        <f t="shared" si="206"/>
        <v>348.18001187535003</v>
      </c>
      <c r="U1435" s="6">
        <f t="shared" si="199"/>
        <v>1485.1580799375984</v>
      </c>
      <c r="V1435" s="6"/>
    </row>
    <row r="1436" spans="1:22">
      <c r="A1436" s="35">
        <f t="shared" si="198"/>
        <v>44256.583333333336</v>
      </c>
      <c r="C1436" s="36">
        <f t="shared" si="200"/>
        <v>3</v>
      </c>
      <c r="D1436" s="36">
        <f t="shared" si="201"/>
        <v>1</v>
      </c>
      <c r="E1436" s="36">
        <f t="shared" si="202"/>
        <v>15</v>
      </c>
      <c r="F1436" s="5">
        <v>44.851772221312388</v>
      </c>
      <c r="G1436" s="5">
        <v>31.138234459267668</v>
      </c>
      <c r="H1436" s="5">
        <v>6.3488401580993319</v>
      </c>
      <c r="I1436" s="5">
        <v>1.5871112633701501E-2</v>
      </c>
      <c r="J1436" s="5">
        <v>4.1451075702791051</v>
      </c>
      <c r="K1436" s="5">
        <f t="shared" si="203"/>
        <v>86.4998255215922</v>
      </c>
      <c r="L1436" s="5">
        <v>1002.4767198306982</v>
      </c>
      <c r="M1436" s="5">
        <v>57.38200991441267</v>
      </c>
      <c r="N1436" s="5">
        <f t="shared" si="204"/>
        <v>1059.8587297451108</v>
      </c>
      <c r="O1436" s="5">
        <f t="shared" si="205"/>
        <v>1146.358555266703</v>
      </c>
      <c r="P1436" s="5"/>
      <c r="Q1436" s="5">
        <v>103.97504755510798</v>
      </c>
      <c r="R1436" s="5">
        <v>233.3241568039459</v>
      </c>
      <c r="S1436" s="5">
        <f t="shared" si="206"/>
        <v>337.29920435905387</v>
      </c>
      <c r="U1436" s="6">
        <f t="shared" si="199"/>
        <v>1483.6577596257569</v>
      </c>
      <c r="V1436" s="6"/>
    </row>
    <row r="1437" spans="1:22">
      <c r="A1437" s="35">
        <f t="shared" si="198"/>
        <v>44256.625</v>
      </c>
      <c r="C1437" s="36">
        <f t="shared" si="200"/>
        <v>3</v>
      </c>
      <c r="D1437" s="36">
        <f t="shared" si="201"/>
        <v>1</v>
      </c>
      <c r="E1437" s="36">
        <f t="shared" si="202"/>
        <v>16</v>
      </c>
      <c r="F1437" s="5">
        <v>43.14011352326164</v>
      </c>
      <c r="G1437" s="5">
        <v>31.057621345444222</v>
      </c>
      <c r="H1437" s="5">
        <v>6.3603693814780353</v>
      </c>
      <c r="I1437" s="5">
        <v>2.2094705188229313E-2</v>
      </c>
      <c r="J1437" s="5">
        <v>3.2990771807174397</v>
      </c>
      <c r="K1437" s="5">
        <f t="shared" si="203"/>
        <v>83.879276136089572</v>
      </c>
      <c r="L1437" s="5">
        <v>1024.8624143196248</v>
      </c>
      <c r="M1437" s="5">
        <v>59.685169535203052</v>
      </c>
      <c r="N1437" s="5">
        <f t="shared" si="204"/>
        <v>1084.547583854828</v>
      </c>
      <c r="O1437" s="5">
        <f t="shared" si="205"/>
        <v>1168.4268599909176</v>
      </c>
      <c r="P1437" s="5"/>
      <c r="Q1437" s="5">
        <v>106.28506210137631</v>
      </c>
      <c r="R1437" s="5">
        <v>239.69352849844941</v>
      </c>
      <c r="S1437" s="5">
        <f t="shared" si="206"/>
        <v>345.97859059982574</v>
      </c>
      <c r="U1437" s="6">
        <f t="shared" si="199"/>
        <v>1514.4054505907434</v>
      </c>
      <c r="V1437" s="6"/>
    </row>
    <row r="1438" spans="1:22">
      <c r="A1438" s="35">
        <f t="shared" si="198"/>
        <v>44256.666666666664</v>
      </c>
      <c r="C1438" s="36">
        <f t="shared" si="200"/>
        <v>3</v>
      </c>
      <c r="D1438" s="36">
        <f t="shared" si="201"/>
        <v>1</v>
      </c>
      <c r="E1438" s="36">
        <f t="shared" si="202"/>
        <v>17</v>
      </c>
      <c r="F1438" s="5">
        <v>43.889163419056658</v>
      </c>
      <c r="G1438" s="5">
        <v>30.947487936417826</v>
      </c>
      <c r="H1438" s="5">
        <v>6.3498009267142237</v>
      </c>
      <c r="I1438" s="5">
        <v>1.4443683148718023E-2</v>
      </c>
      <c r="J1438" s="5">
        <v>3.3827422702395022</v>
      </c>
      <c r="K1438" s="5">
        <f t="shared" si="203"/>
        <v>84.583638235576927</v>
      </c>
      <c r="L1438" s="5">
        <v>1057.0379971478003</v>
      </c>
      <c r="M1438" s="5">
        <v>71.721998842528791</v>
      </c>
      <c r="N1438" s="5">
        <f t="shared" si="204"/>
        <v>1128.7599959903291</v>
      </c>
      <c r="O1438" s="5">
        <f t="shared" si="205"/>
        <v>1213.343634225906</v>
      </c>
      <c r="P1438" s="5"/>
      <c r="Q1438" s="5">
        <v>104.23372350195066</v>
      </c>
      <c r="R1438" s="5">
        <v>234.82867747366868</v>
      </c>
      <c r="S1438" s="5">
        <f t="shared" si="206"/>
        <v>339.06240097561931</v>
      </c>
      <c r="U1438" s="6">
        <f t="shared" si="199"/>
        <v>1552.4060352015254</v>
      </c>
      <c r="V1438" s="6"/>
    </row>
    <row r="1439" spans="1:22">
      <c r="A1439" s="35">
        <f t="shared" si="198"/>
        <v>44256.708333333336</v>
      </c>
      <c r="C1439" s="36">
        <f t="shared" si="200"/>
        <v>3</v>
      </c>
      <c r="D1439" s="36">
        <f t="shared" si="201"/>
        <v>1</v>
      </c>
      <c r="E1439" s="36">
        <f t="shared" si="202"/>
        <v>18</v>
      </c>
      <c r="F1439" s="5">
        <v>44.638213314851683</v>
      </c>
      <c r="G1439" s="5">
        <v>32.97981284279345</v>
      </c>
      <c r="H1439" s="5">
        <v>6.334428628875953</v>
      </c>
      <c r="I1439" s="5">
        <v>1.6327890068896178E-2</v>
      </c>
      <c r="J1439" s="5">
        <v>3.5725832357021199</v>
      </c>
      <c r="K1439" s="5">
        <f t="shared" si="203"/>
        <v>87.541365912292108</v>
      </c>
      <c r="L1439" s="5">
        <v>1051.950169480222</v>
      </c>
      <c r="M1439" s="5">
        <v>58.560593941310096</v>
      </c>
      <c r="N1439" s="5">
        <f t="shared" si="204"/>
        <v>1110.5107634215321</v>
      </c>
      <c r="O1439" s="5">
        <f t="shared" si="205"/>
        <v>1198.0521293338243</v>
      </c>
      <c r="P1439" s="5"/>
      <c r="Q1439" s="5">
        <v>110.24171276009096</v>
      </c>
      <c r="R1439" s="5">
        <v>234.98324464053815</v>
      </c>
      <c r="S1439" s="5">
        <f t="shared" si="206"/>
        <v>345.22495740062914</v>
      </c>
      <c r="U1439" s="6">
        <f t="shared" si="199"/>
        <v>1543.2770867344534</v>
      </c>
      <c r="V1439" s="6"/>
    </row>
    <row r="1440" spans="1:22">
      <c r="A1440" s="35">
        <f t="shared" si="198"/>
        <v>44256.75</v>
      </c>
      <c r="C1440" s="36">
        <f t="shared" si="200"/>
        <v>3</v>
      </c>
      <c r="D1440" s="36">
        <f t="shared" si="201"/>
        <v>1</v>
      </c>
      <c r="E1440" s="36">
        <f t="shared" si="202"/>
        <v>19</v>
      </c>
      <c r="F1440" s="5">
        <v>42.51537403570493</v>
      </c>
      <c r="G1440" s="5">
        <v>31.057621345444222</v>
      </c>
      <c r="H1440" s="5">
        <v>6.3267424799568186</v>
      </c>
      <c r="I1440" s="5">
        <v>0.46739751056297818</v>
      </c>
      <c r="J1440" s="5">
        <v>3.1276200241632575</v>
      </c>
      <c r="K1440" s="5">
        <f t="shared" si="203"/>
        <v>83.494755395832215</v>
      </c>
      <c r="L1440" s="5">
        <v>1039.2422760678107</v>
      </c>
      <c r="M1440" s="5">
        <v>57.743266321842533</v>
      </c>
      <c r="N1440" s="5">
        <f t="shared" si="204"/>
        <v>1096.9855423896533</v>
      </c>
      <c r="O1440" s="5">
        <f t="shared" si="205"/>
        <v>1180.4802977854856</v>
      </c>
      <c r="P1440" s="5"/>
      <c r="Q1440" s="5">
        <v>114.62391036555141</v>
      </c>
      <c r="R1440" s="5">
        <v>234.66471437269578</v>
      </c>
      <c r="S1440" s="5">
        <f t="shared" si="206"/>
        <v>349.28862473824722</v>
      </c>
      <c r="U1440" s="6">
        <f t="shared" si="199"/>
        <v>1529.7689225237327</v>
      </c>
      <c r="V1440" s="6"/>
    </row>
    <row r="1441" spans="1:22">
      <c r="A1441" s="35">
        <f t="shared" si="198"/>
        <v>44256.791666666664</v>
      </c>
      <c r="C1441" s="36">
        <f t="shared" si="200"/>
        <v>3</v>
      </c>
      <c r="D1441" s="36">
        <f t="shared" si="201"/>
        <v>1</v>
      </c>
      <c r="E1441" s="36">
        <f t="shared" si="202"/>
        <v>20</v>
      </c>
      <c r="F1441" s="5">
        <v>42.05638175913267</v>
      </c>
      <c r="G1441" s="5">
        <v>31.285835935282428</v>
      </c>
      <c r="H1441" s="5">
        <v>6.2988801901249527</v>
      </c>
      <c r="I1441" s="5">
        <v>1.9925012371054429E-2</v>
      </c>
      <c r="J1441" s="5">
        <v>3.4086296746207685</v>
      </c>
      <c r="K1441" s="5">
        <f t="shared" si="203"/>
        <v>83.069652571531876</v>
      </c>
      <c r="L1441" s="5">
        <v>1011.0037583431496</v>
      </c>
      <c r="M1441" s="5">
        <v>56.991949009380427</v>
      </c>
      <c r="N1441" s="5">
        <f t="shared" si="204"/>
        <v>1067.99570735253</v>
      </c>
      <c r="O1441" s="5">
        <f t="shared" si="205"/>
        <v>1151.0653599240618</v>
      </c>
      <c r="P1441" s="5"/>
      <c r="Q1441" s="5">
        <v>117.11077396631228</v>
      </c>
      <c r="R1441" s="5">
        <v>235.0635392726781</v>
      </c>
      <c r="S1441" s="5">
        <f t="shared" si="206"/>
        <v>352.17431323899041</v>
      </c>
      <c r="U1441" s="6">
        <f t="shared" si="199"/>
        <v>1503.2396731630522</v>
      </c>
      <c r="V1441" s="6"/>
    </row>
    <row r="1442" spans="1:22">
      <c r="A1442" s="35">
        <f t="shared" si="198"/>
        <v>44256.833333333336</v>
      </c>
      <c r="C1442" s="36">
        <f t="shared" si="200"/>
        <v>3</v>
      </c>
      <c r="D1442" s="36">
        <f t="shared" si="201"/>
        <v>1</v>
      </c>
      <c r="E1442" s="36">
        <f t="shared" si="202"/>
        <v>21</v>
      </c>
      <c r="F1442" s="5">
        <v>41.810948389021107</v>
      </c>
      <c r="G1442" s="5">
        <v>31.176837922225374</v>
      </c>
      <c r="H1442" s="5">
        <v>6.2671748258335196</v>
      </c>
      <c r="I1442" s="5">
        <v>0.48441247002398086</v>
      </c>
      <c r="J1442" s="5">
        <v>4.0919571023465533</v>
      </c>
      <c r="K1442" s="5">
        <f t="shared" si="203"/>
        <v>83.83133070945054</v>
      </c>
      <c r="L1442" s="5">
        <v>939.1422756427346</v>
      </c>
      <c r="M1442" s="5">
        <v>56.226229448117131</v>
      </c>
      <c r="N1442" s="5">
        <f t="shared" si="204"/>
        <v>995.36850509085173</v>
      </c>
      <c r="O1442" s="5">
        <f t="shared" si="205"/>
        <v>1079.1998358003023</v>
      </c>
      <c r="P1442" s="5"/>
      <c r="Q1442" s="5">
        <v>117.56692256203793</v>
      </c>
      <c r="R1442" s="5">
        <v>234.9420936415664</v>
      </c>
      <c r="S1442" s="5">
        <f t="shared" si="206"/>
        <v>352.50901620360435</v>
      </c>
      <c r="U1442" s="6">
        <f t="shared" si="199"/>
        <v>1431.7088520039065</v>
      </c>
      <c r="V1442" s="6"/>
    </row>
    <row r="1443" spans="1:22">
      <c r="A1443" s="35">
        <f t="shared" si="198"/>
        <v>44256.875</v>
      </c>
      <c r="C1443" s="36">
        <f t="shared" si="200"/>
        <v>3</v>
      </c>
      <c r="D1443" s="36">
        <f t="shared" si="201"/>
        <v>1</v>
      </c>
      <c r="E1443" s="36">
        <f t="shared" si="202"/>
        <v>22</v>
      </c>
      <c r="F1443" s="5">
        <v>42.164754935545567</v>
      </c>
      <c r="G1443" s="5">
        <v>31.016747090547828</v>
      </c>
      <c r="H1443" s="5">
        <v>6.2383517673867619</v>
      </c>
      <c r="I1443" s="5">
        <v>0.47767500285485898</v>
      </c>
      <c r="J1443" s="5">
        <v>3.1835218104358463</v>
      </c>
      <c r="K1443" s="5">
        <f t="shared" si="203"/>
        <v>83.081050606770859</v>
      </c>
      <c r="L1443" s="5">
        <v>864.84429947930789</v>
      </c>
      <c r="M1443" s="5">
        <v>52.718081677627126</v>
      </c>
      <c r="N1443" s="5">
        <f t="shared" si="204"/>
        <v>917.56238115693498</v>
      </c>
      <c r="O1443" s="5">
        <f t="shared" si="205"/>
        <v>1000.6434317637058</v>
      </c>
      <c r="P1443" s="5"/>
      <c r="Q1443" s="5">
        <v>117.13882588530078</v>
      </c>
      <c r="R1443" s="5">
        <v>239.82300359277511</v>
      </c>
      <c r="S1443" s="5">
        <f t="shared" si="206"/>
        <v>356.96182947807586</v>
      </c>
      <c r="U1443" s="6">
        <f t="shared" si="199"/>
        <v>1357.6052612417816</v>
      </c>
      <c r="V1443" s="6"/>
    </row>
    <row r="1444" spans="1:22">
      <c r="A1444" s="35">
        <f t="shared" si="198"/>
        <v>44256.916666666664</v>
      </c>
      <c r="C1444" s="36">
        <f t="shared" si="200"/>
        <v>3</v>
      </c>
      <c r="D1444" s="36">
        <f t="shared" si="201"/>
        <v>1</v>
      </c>
      <c r="E1444" s="36">
        <f t="shared" si="202"/>
        <v>23</v>
      </c>
      <c r="F1444" s="5">
        <v>41.712137551703464</v>
      </c>
      <c r="G1444" s="5">
        <v>31.227930740845871</v>
      </c>
      <c r="H1444" s="5">
        <v>6.2421948418463291</v>
      </c>
      <c r="I1444" s="5">
        <v>0.48007308438963114</v>
      </c>
      <c r="J1444" s="5">
        <v>3.9954108405961315</v>
      </c>
      <c r="K1444" s="5">
        <f t="shared" si="203"/>
        <v>83.657747059381435</v>
      </c>
      <c r="L1444" s="5">
        <v>781.05533434392134</v>
      </c>
      <c r="M1444" s="5">
        <v>58.860790663065643</v>
      </c>
      <c r="N1444" s="5">
        <f t="shared" si="204"/>
        <v>839.91612500698693</v>
      </c>
      <c r="O1444" s="5">
        <f t="shared" si="205"/>
        <v>923.57387206636838</v>
      </c>
      <c r="P1444" s="5"/>
      <c r="Q1444" s="5">
        <v>116.87660142519111</v>
      </c>
      <c r="R1444" s="5">
        <v>239.17161338953957</v>
      </c>
      <c r="S1444" s="5">
        <f t="shared" si="206"/>
        <v>356.04821481473067</v>
      </c>
      <c r="U1444" s="6">
        <f t="shared" si="199"/>
        <v>1279.622086881099</v>
      </c>
      <c r="V1444" s="6"/>
    </row>
    <row r="1445" spans="1:22">
      <c r="A1445" s="35">
        <f t="shared" si="198"/>
        <v>44256.958333333336</v>
      </c>
      <c r="C1445" s="36">
        <f t="shared" si="200"/>
        <v>3</v>
      </c>
      <c r="D1445" s="36">
        <f t="shared" si="201"/>
        <v>1</v>
      </c>
      <c r="E1445" s="36">
        <f t="shared" si="202"/>
        <v>24</v>
      </c>
      <c r="F1445" s="5">
        <v>42.703433371244962</v>
      </c>
      <c r="G1445" s="5">
        <v>31.297189894975872</v>
      </c>
      <c r="H1445" s="5">
        <v>6.2527632966101407</v>
      </c>
      <c r="I1445" s="5">
        <v>0.47407788055270078</v>
      </c>
      <c r="J1445" s="5">
        <v>4.2192681055355816</v>
      </c>
      <c r="K1445" s="5">
        <f t="shared" si="203"/>
        <v>84.946732548919243</v>
      </c>
      <c r="L1445" s="5">
        <v>758.7756591349879</v>
      </c>
      <c r="M1445" s="5">
        <v>54.90617317973873</v>
      </c>
      <c r="N1445" s="5">
        <f t="shared" si="204"/>
        <v>813.68183231472665</v>
      </c>
      <c r="O1445" s="5">
        <f t="shared" si="205"/>
        <v>898.62856486364592</v>
      </c>
      <c r="P1445" s="5"/>
      <c r="Q1445" s="5">
        <v>116.4326493159822</v>
      </c>
      <c r="R1445" s="5">
        <v>234.9260347151384</v>
      </c>
      <c r="S1445" s="5">
        <f t="shared" si="206"/>
        <v>351.35868403112062</v>
      </c>
      <c r="U1445" s="6">
        <f t="shared" si="199"/>
        <v>1249.9872488947665</v>
      </c>
      <c r="V1445" s="6"/>
    </row>
    <row r="1446" spans="1:22">
      <c r="A1446" s="35">
        <f t="shared" si="198"/>
        <v>44257</v>
      </c>
      <c r="C1446" s="36">
        <f t="shared" si="200"/>
        <v>3</v>
      </c>
      <c r="D1446" s="36">
        <f t="shared" si="201"/>
        <v>2</v>
      </c>
      <c r="E1446" s="36">
        <f t="shared" si="202"/>
        <v>1</v>
      </c>
      <c r="F1446" s="5">
        <v>43.07955204232502</v>
      </c>
      <c r="G1446" s="5">
        <v>31.280158955435709</v>
      </c>
      <c r="H1446" s="5">
        <v>6.2671748258335196</v>
      </c>
      <c r="I1446" s="5">
        <v>0.46568459518099808</v>
      </c>
      <c r="J1446" s="5">
        <v>3.7372871563307544</v>
      </c>
      <c r="K1446" s="5">
        <f t="shared" si="203"/>
        <v>84.829857575106004</v>
      </c>
      <c r="L1446" s="5">
        <v>730.48483402105114</v>
      </c>
      <c r="M1446" s="5">
        <v>52.563407374745076</v>
      </c>
      <c r="N1446" s="5">
        <f t="shared" si="204"/>
        <v>783.04824139579625</v>
      </c>
      <c r="O1446" s="5">
        <f t="shared" si="205"/>
        <v>867.87809897090222</v>
      </c>
      <c r="P1446" s="5"/>
      <c r="Q1446" s="5">
        <v>116.23628588306286</v>
      </c>
      <c r="R1446" s="5">
        <v>239.32316950770377</v>
      </c>
      <c r="S1446" s="5">
        <f t="shared" si="206"/>
        <v>355.55945539076663</v>
      </c>
      <c r="U1446" s="6">
        <f t="shared" si="199"/>
        <v>1223.4375543616688</v>
      </c>
      <c r="V1446" s="6"/>
    </row>
    <row r="1447" spans="1:22">
      <c r="A1447" s="35">
        <f t="shared" si="198"/>
        <v>44257.041666666664</v>
      </c>
      <c r="C1447" s="36">
        <f t="shared" si="200"/>
        <v>3</v>
      </c>
      <c r="D1447" s="36">
        <f t="shared" si="201"/>
        <v>2</v>
      </c>
      <c r="E1447" s="36">
        <f t="shared" si="202"/>
        <v>2</v>
      </c>
      <c r="F1447" s="5">
        <v>42.929742063166017</v>
      </c>
      <c r="G1447" s="5">
        <v>31.247232472324722</v>
      </c>
      <c r="H1447" s="5">
        <v>6.2844686609015739</v>
      </c>
      <c r="I1447" s="5">
        <v>0.46808267671577031</v>
      </c>
      <c r="J1447" s="5">
        <v>4.2407784125576962</v>
      </c>
      <c r="K1447" s="5">
        <f t="shared" si="203"/>
        <v>85.170304285665779</v>
      </c>
      <c r="L1447" s="5">
        <v>733.23937850272682</v>
      </c>
      <c r="M1447" s="5">
        <v>53.017078211982572</v>
      </c>
      <c r="N1447" s="5">
        <f t="shared" si="204"/>
        <v>786.25645671470943</v>
      </c>
      <c r="O1447" s="5">
        <f t="shared" si="205"/>
        <v>871.42676100037522</v>
      </c>
      <c r="P1447" s="5"/>
      <c r="Q1447" s="5">
        <v>116.94246245238145</v>
      </c>
      <c r="R1447" s="5">
        <v>240.06589485499856</v>
      </c>
      <c r="S1447" s="5">
        <f t="shared" si="206"/>
        <v>357.00835730738004</v>
      </c>
      <c r="U1447" s="6">
        <f t="shared" si="199"/>
        <v>1228.4351183077551</v>
      </c>
      <c r="V1447" s="6"/>
    </row>
    <row r="1448" spans="1:22">
      <c r="A1448" s="35">
        <f t="shared" si="198"/>
        <v>44257.083333333336</v>
      </c>
      <c r="C1448" s="36">
        <f t="shared" si="200"/>
        <v>3</v>
      </c>
      <c r="D1448" s="36">
        <f t="shared" si="201"/>
        <v>2</v>
      </c>
      <c r="E1448" s="36">
        <f t="shared" si="202"/>
        <v>3</v>
      </c>
      <c r="F1448" s="5">
        <v>42.783119530372097</v>
      </c>
      <c r="G1448" s="5">
        <v>31.290377519159808</v>
      </c>
      <c r="H1448" s="5">
        <v>6.4276231845204688</v>
      </c>
      <c r="I1448" s="5">
        <v>0.47025236953294514</v>
      </c>
      <c r="J1448" s="5">
        <v>4.3510812660083085</v>
      </c>
      <c r="K1448" s="5">
        <f t="shared" si="203"/>
        <v>85.32245386959363</v>
      </c>
      <c r="L1448" s="5">
        <v>745.35787972526441</v>
      </c>
      <c r="M1448" s="5">
        <v>53.737190652042109</v>
      </c>
      <c r="N1448" s="5">
        <f t="shared" si="204"/>
        <v>799.09507037730657</v>
      </c>
      <c r="O1448" s="5">
        <f t="shared" si="205"/>
        <v>884.41752424690026</v>
      </c>
      <c r="P1448" s="5"/>
      <c r="Q1448" s="5">
        <v>117.56814221068959</v>
      </c>
      <c r="R1448" s="5">
        <v>229.58543799492833</v>
      </c>
      <c r="S1448" s="5">
        <f t="shared" si="206"/>
        <v>347.15358020561791</v>
      </c>
      <c r="U1448" s="6">
        <f t="shared" si="199"/>
        <v>1231.5711044525183</v>
      </c>
      <c r="V1448" s="6"/>
    </row>
    <row r="1449" spans="1:22">
      <c r="A1449" s="35">
        <f t="shared" si="198"/>
        <v>44257.125</v>
      </c>
      <c r="C1449" s="36">
        <f t="shared" si="200"/>
        <v>3</v>
      </c>
      <c r="D1449" s="36">
        <f t="shared" si="201"/>
        <v>2</v>
      </c>
      <c r="E1449" s="36">
        <f t="shared" si="202"/>
        <v>4</v>
      </c>
      <c r="F1449" s="5">
        <v>43.551294104357623</v>
      </c>
      <c r="G1449" s="5">
        <v>31.322168606301446</v>
      </c>
      <c r="H1449" s="5">
        <v>6.4410739451289558</v>
      </c>
      <c r="I1449" s="5">
        <v>4.0308705416617963E-2</v>
      </c>
      <c r="J1449" s="5">
        <v>4.239777933161319</v>
      </c>
      <c r="K1449" s="5">
        <f t="shared" si="203"/>
        <v>85.594623294365974</v>
      </c>
      <c r="L1449" s="5">
        <v>766.04545218377848</v>
      </c>
      <c r="M1449" s="5">
        <v>54.235268423083276</v>
      </c>
      <c r="N1449" s="5">
        <f t="shared" si="204"/>
        <v>820.28072060686179</v>
      </c>
      <c r="O1449" s="5">
        <f t="shared" si="205"/>
        <v>905.87534390122778</v>
      </c>
      <c r="P1449" s="5"/>
      <c r="Q1449" s="5">
        <v>118.54873972663455</v>
      </c>
      <c r="R1449" s="5">
        <v>230.02468831790702</v>
      </c>
      <c r="S1449" s="5">
        <f t="shared" si="206"/>
        <v>348.57342804454157</v>
      </c>
      <c r="U1449" s="6">
        <f t="shared" si="199"/>
        <v>1254.4487719457693</v>
      </c>
      <c r="V1449" s="6"/>
    </row>
    <row r="1450" spans="1:22">
      <c r="A1450" s="35">
        <f t="shared" si="198"/>
        <v>44257.166666666664</v>
      </c>
      <c r="C1450" s="36">
        <f t="shared" si="200"/>
        <v>3</v>
      </c>
      <c r="D1450" s="36">
        <f t="shared" si="201"/>
        <v>2</v>
      </c>
      <c r="E1450" s="36">
        <f t="shared" si="202"/>
        <v>5</v>
      </c>
      <c r="F1450" s="5">
        <v>44.262094643771626</v>
      </c>
      <c r="G1450" s="5">
        <v>31.462957706500138</v>
      </c>
      <c r="H1450" s="5">
        <v>6.4641323918863609</v>
      </c>
      <c r="I1450" s="5">
        <v>3.5740931064670911E-2</v>
      </c>
      <c r="J1450" s="5">
        <v>4.2775460303745669</v>
      </c>
      <c r="K1450" s="5">
        <f t="shared" si="203"/>
        <v>86.502471703597365</v>
      </c>
      <c r="L1450" s="5">
        <v>807.57004678445116</v>
      </c>
      <c r="M1450" s="5">
        <v>57.139721931323365</v>
      </c>
      <c r="N1450" s="5">
        <f t="shared" si="204"/>
        <v>864.70976871577454</v>
      </c>
      <c r="O1450" s="5">
        <f t="shared" si="205"/>
        <v>951.21224041937194</v>
      </c>
      <c r="P1450" s="5"/>
      <c r="Q1450" s="5">
        <v>120.05012721684379</v>
      </c>
      <c r="R1450" s="5">
        <v>220.08521654187982</v>
      </c>
      <c r="S1450" s="5">
        <f t="shared" si="206"/>
        <v>340.13534375872359</v>
      </c>
      <c r="U1450" s="6">
        <f t="shared" si="199"/>
        <v>1291.3475841780955</v>
      </c>
      <c r="V1450" s="6"/>
    </row>
    <row r="1451" spans="1:22">
      <c r="A1451" s="35">
        <f t="shared" si="198"/>
        <v>44257.208333333336</v>
      </c>
      <c r="C1451" s="36">
        <f t="shared" si="200"/>
        <v>3</v>
      </c>
      <c r="D1451" s="36">
        <f t="shared" si="201"/>
        <v>2</v>
      </c>
      <c r="E1451" s="36">
        <f t="shared" si="202"/>
        <v>6</v>
      </c>
      <c r="F1451" s="5">
        <v>44.115472110977706</v>
      </c>
      <c r="G1451" s="5">
        <v>31.775191598069828</v>
      </c>
      <c r="H1451" s="5">
        <v>6.4804654583395234</v>
      </c>
      <c r="I1451" s="5">
        <v>3.3628335426895473E-2</v>
      </c>
      <c r="J1451" s="5">
        <v>4.3208167642678914</v>
      </c>
      <c r="K1451" s="5">
        <f t="shared" si="203"/>
        <v>86.725574267081839</v>
      </c>
      <c r="L1451" s="5">
        <v>834.35936619736265</v>
      </c>
      <c r="M1451" s="5">
        <v>59.975764757757801</v>
      </c>
      <c r="N1451" s="5">
        <f t="shared" si="204"/>
        <v>894.33513095512046</v>
      </c>
      <c r="O1451" s="5">
        <f t="shared" si="205"/>
        <v>981.06070522220227</v>
      </c>
      <c r="P1451" s="5"/>
      <c r="Q1451" s="5">
        <v>128.82416918429004</v>
      </c>
      <c r="R1451" s="5">
        <v>214.24177468789316</v>
      </c>
      <c r="S1451" s="5">
        <f t="shared" si="206"/>
        <v>343.0659438721832</v>
      </c>
      <c r="U1451" s="6">
        <f t="shared" si="199"/>
        <v>1324.1266490943854</v>
      </c>
      <c r="V1451" s="6"/>
    </row>
    <row r="1452" spans="1:22">
      <c r="A1452" s="35">
        <f t="shared" si="198"/>
        <v>44257.25</v>
      </c>
      <c r="C1452" s="36">
        <f t="shared" si="200"/>
        <v>3</v>
      </c>
      <c r="D1452" s="36">
        <f t="shared" si="201"/>
        <v>2</v>
      </c>
      <c r="E1452" s="36">
        <f t="shared" si="202"/>
        <v>7</v>
      </c>
      <c r="F1452" s="5">
        <v>43.544919211627459</v>
      </c>
      <c r="G1452" s="5">
        <v>31.527675276752767</v>
      </c>
      <c r="H1452" s="5">
        <v>6.4871908386437678</v>
      </c>
      <c r="I1452" s="5">
        <v>3.1915420044915377E-2</v>
      </c>
      <c r="J1452" s="5">
        <v>2.6690252808487527</v>
      </c>
      <c r="K1452" s="5">
        <f t="shared" si="203"/>
        <v>84.260726027917656</v>
      </c>
      <c r="L1452" s="5">
        <v>949.38705145657707</v>
      </c>
      <c r="M1452" s="5">
        <v>54.699591075190916</v>
      </c>
      <c r="N1452" s="5">
        <f t="shared" si="204"/>
        <v>1004.086642531768</v>
      </c>
      <c r="O1452" s="5">
        <f t="shared" si="205"/>
        <v>1088.3473685596857</v>
      </c>
      <c r="P1452" s="5"/>
      <c r="Q1452" s="5">
        <v>133.79057849390176</v>
      </c>
      <c r="R1452" s="5">
        <v>214.5659642651583</v>
      </c>
      <c r="S1452" s="5">
        <f t="shared" si="206"/>
        <v>348.35654275906006</v>
      </c>
      <c r="U1452" s="6">
        <f t="shared" si="199"/>
        <v>1436.7039113187457</v>
      </c>
      <c r="V1452" s="6"/>
    </row>
    <row r="1453" spans="1:22">
      <c r="A1453" s="35">
        <f t="shared" si="198"/>
        <v>44257.291666666664</v>
      </c>
      <c r="C1453" s="36">
        <f t="shared" si="200"/>
        <v>3</v>
      </c>
      <c r="D1453" s="36">
        <f t="shared" si="201"/>
        <v>2</v>
      </c>
      <c r="E1453" s="36">
        <f t="shared" si="202"/>
        <v>8</v>
      </c>
      <c r="F1453" s="5">
        <v>43.363234768817598</v>
      </c>
      <c r="G1453" s="5">
        <v>31.411864887879648</v>
      </c>
      <c r="H1453" s="5">
        <v>6.4871908386437678</v>
      </c>
      <c r="I1453" s="5">
        <v>2.5463438772790226E-2</v>
      </c>
      <c r="J1453" s="5">
        <v>3.07209341766431</v>
      </c>
      <c r="K1453" s="5">
        <f t="shared" si="203"/>
        <v>84.359847351778114</v>
      </c>
      <c r="L1453" s="5">
        <v>1057.8394210763449</v>
      </c>
      <c r="M1453" s="5">
        <v>72.665346139006772</v>
      </c>
      <c r="N1453" s="5">
        <f t="shared" si="204"/>
        <v>1130.5047672153516</v>
      </c>
      <c r="O1453" s="5">
        <f t="shared" si="205"/>
        <v>1214.8646145671298</v>
      </c>
      <c r="P1453" s="5"/>
      <c r="Q1453" s="5">
        <v>135.552970795569</v>
      </c>
      <c r="R1453" s="5">
        <v>230.08892402361894</v>
      </c>
      <c r="S1453" s="5">
        <f t="shared" si="206"/>
        <v>365.64189481918794</v>
      </c>
      <c r="U1453" s="6">
        <f t="shared" si="199"/>
        <v>1580.5065093863177</v>
      </c>
      <c r="V1453" s="6"/>
    </row>
    <row r="1454" spans="1:22">
      <c r="A1454" s="35">
        <f t="shared" si="198"/>
        <v>44257.333333333336</v>
      </c>
      <c r="C1454" s="36">
        <f t="shared" si="200"/>
        <v>3</v>
      </c>
      <c r="D1454" s="36">
        <f t="shared" si="201"/>
        <v>2</v>
      </c>
      <c r="E1454" s="36">
        <f t="shared" si="202"/>
        <v>9</v>
      </c>
      <c r="F1454" s="5">
        <v>45.910004414520685</v>
      </c>
      <c r="G1454" s="5">
        <v>31.817201248935564</v>
      </c>
      <c r="H1454" s="5">
        <v>5.1152132565781159</v>
      </c>
      <c r="I1454" s="5">
        <v>0.46928171748315634</v>
      </c>
      <c r="J1454" s="5">
        <v>3.1083607957829917</v>
      </c>
      <c r="K1454" s="5">
        <f t="shared" si="203"/>
        <v>86.420061433300503</v>
      </c>
      <c r="L1454" s="5">
        <v>1058.6669986995273</v>
      </c>
      <c r="M1454" s="5">
        <v>75.640610703852715</v>
      </c>
      <c r="N1454" s="5">
        <f t="shared" si="204"/>
        <v>1134.30760940338</v>
      </c>
      <c r="O1454" s="5">
        <f t="shared" si="205"/>
        <v>1220.7276708366805</v>
      </c>
      <c r="P1454" s="5"/>
      <c r="Q1454" s="5">
        <v>137.50806758420052</v>
      </c>
      <c r="R1454" s="5">
        <v>234.94674926808744</v>
      </c>
      <c r="S1454" s="5">
        <f t="shared" si="206"/>
        <v>372.45481685228799</v>
      </c>
      <c r="U1454" s="6">
        <f t="shared" si="199"/>
        <v>1593.1824876889686</v>
      </c>
      <c r="V1454" s="6"/>
    </row>
    <row r="1455" spans="1:22">
      <c r="A1455" s="35">
        <f t="shared" si="198"/>
        <v>44257.375</v>
      </c>
      <c r="C1455" s="36">
        <f t="shared" si="200"/>
        <v>3</v>
      </c>
      <c r="D1455" s="36">
        <f t="shared" si="201"/>
        <v>2</v>
      </c>
      <c r="E1455" s="36">
        <f t="shared" si="202"/>
        <v>10</v>
      </c>
      <c r="F1455" s="5">
        <v>46.582555597553657</v>
      </c>
      <c r="G1455" s="5">
        <v>31.370990632983251</v>
      </c>
      <c r="H1455" s="5">
        <v>5.1277032485717102</v>
      </c>
      <c r="I1455" s="5">
        <v>0.47961630695443647</v>
      </c>
      <c r="J1455" s="5">
        <v>3.4037523375634282</v>
      </c>
      <c r="K1455" s="5">
        <f t="shared" si="203"/>
        <v>86.964618123626494</v>
      </c>
      <c r="L1455" s="5">
        <v>1044.1105995125358</v>
      </c>
      <c r="M1455" s="5">
        <v>77.833353083833984</v>
      </c>
      <c r="N1455" s="5">
        <f t="shared" si="204"/>
        <v>1121.9439525963699</v>
      </c>
      <c r="O1455" s="5">
        <f t="shared" si="205"/>
        <v>1208.9085707199963</v>
      </c>
      <c r="P1455" s="5"/>
      <c r="Q1455" s="5">
        <v>136.42745887881838</v>
      </c>
      <c r="R1455" s="5">
        <v>230.11036415254341</v>
      </c>
      <c r="S1455" s="5">
        <f t="shared" si="206"/>
        <v>366.53782303136177</v>
      </c>
      <c r="U1455" s="6">
        <f t="shared" si="199"/>
        <v>1575.4463937513581</v>
      </c>
      <c r="V1455" s="6"/>
    </row>
    <row r="1456" spans="1:22">
      <c r="A1456" s="35">
        <f t="shared" si="198"/>
        <v>44257.416666666664</v>
      </c>
      <c r="C1456" s="36">
        <f t="shared" si="200"/>
        <v>3</v>
      </c>
      <c r="D1456" s="36">
        <f t="shared" si="201"/>
        <v>2</v>
      </c>
      <c r="E1456" s="36">
        <f t="shared" si="202"/>
        <v>11</v>
      </c>
      <c r="F1456" s="5">
        <v>46.314810102886497</v>
      </c>
      <c r="G1456" s="5">
        <v>31.753619074652281</v>
      </c>
      <c r="H1456" s="5">
        <v>5.1315463230312766</v>
      </c>
      <c r="I1456" s="5">
        <v>0.48298504053899738</v>
      </c>
      <c r="J1456" s="5">
        <v>3.2990771807174397</v>
      </c>
      <c r="K1456" s="5">
        <f t="shared" si="203"/>
        <v>86.982037721826487</v>
      </c>
      <c r="L1456" s="5">
        <v>1053.1588437966982</v>
      </c>
      <c r="M1456" s="5">
        <v>76.696775615940027</v>
      </c>
      <c r="N1456" s="5">
        <f t="shared" si="204"/>
        <v>1129.8556194126381</v>
      </c>
      <c r="O1456" s="5">
        <f t="shared" si="205"/>
        <v>1216.8376571344647</v>
      </c>
      <c r="P1456" s="5"/>
      <c r="Q1456" s="5">
        <v>135.83470963410539</v>
      </c>
      <c r="R1456" s="5">
        <v>229.72896464987855</v>
      </c>
      <c r="S1456" s="5">
        <f t="shared" si="206"/>
        <v>365.56367428398391</v>
      </c>
      <c r="U1456" s="6">
        <f t="shared" si="199"/>
        <v>1582.4013314184485</v>
      </c>
      <c r="V1456" s="6"/>
    </row>
    <row r="1457" spans="1:22">
      <c r="A1457" s="35">
        <f t="shared" si="198"/>
        <v>44257.458333333336</v>
      </c>
      <c r="C1457" s="36">
        <f t="shared" si="200"/>
        <v>3</v>
      </c>
      <c r="D1457" s="36">
        <f t="shared" si="201"/>
        <v>2</v>
      </c>
      <c r="E1457" s="36">
        <f t="shared" si="202"/>
        <v>12</v>
      </c>
      <c r="F1457" s="5">
        <v>45.463761923408754</v>
      </c>
      <c r="G1457" s="5">
        <v>31.501561169457847</v>
      </c>
      <c r="H1457" s="5">
        <v>5.1277032485717102</v>
      </c>
      <c r="I1457" s="5">
        <v>0.47482014388489213</v>
      </c>
      <c r="J1457" s="5">
        <v>3.0140656126744192</v>
      </c>
      <c r="K1457" s="5">
        <f t="shared" si="203"/>
        <v>85.581912097997616</v>
      </c>
      <c r="L1457" s="5">
        <v>1033.8462084277153</v>
      </c>
      <c r="M1457" s="5">
        <v>77.654525161219198</v>
      </c>
      <c r="N1457" s="5">
        <f t="shared" si="204"/>
        <v>1111.5007335889345</v>
      </c>
      <c r="O1457" s="5">
        <f t="shared" si="205"/>
        <v>1197.0826456869322</v>
      </c>
      <c r="P1457" s="5"/>
      <c r="Q1457" s="5">
        <v>133.03561597851629</v>
      </c>
      <c r="R1457" s="5">
        <v>228.56031496425422</v>
      </c>
      <c r="S1457" s="5">
        <f t="shared" si="206"/>
        <v>361.59593094277051</v>
      </c>
      <c r="U1457" s="6">
        <f t="shared" si="199"/>
        <v>1558.6785766297028</v>
      </c>
      <c r="V1457" s="6"/>
    </row>
    <row r="1458" spans="1:22">
      <c r="A1458" s="35">
        <f t="shared" si="198"/>
        <v>44257.5</v>
      </c>
      <c r="C1458" s="36">
        <f t="shared" si="200"/>
        <v>3</v>
      </c>
      <c r="D1458" s="36">
        <f t="shared" si="201"/>
        <v>2</v>
      </c>
      <c r="E1458" s="36">
        <f t="shared" si="202"/>
        <v>13</v>
      </c>
      <c r="F1458" s="5">
        <v>44.12503445007296</v>
      </c>
      <c r="G1458" s="5">
        <v>31.777462390008512</v>
      </c>
      <c r="H1458" s="5">
        <v>5.1325070916461701</v>
      </c>
      <c r="I1458" s="5">
        <v>0.47504853260248947</v>
      </c>
      <c r="J1458" s="5">
        <v>3.3622324426137649</v>
      </c>
      <c r="K1458" s="5">
        <f t="shared" si="203"/>
        <v>84.872284906943889</v>
      </c>
      <c r="L1458" s="5">
        <v>1001.2232106091285</v>
      </c>
      <c r="M1458" s="5">
        <v>74.393615995149631</v>
      </c>
      <c r="N1458" s="5">
        <f t="shared" si="204"/>
        <v>1075.6168266042782</v>
      </c>
      <c r="O1458" s="5">
        <f t="shared" si="205"/>
        <v>1160.4891115112221</v>
      </c>
      <c r="P1458" s="5"/>
      <c r="Q1458" s="5">
        <v>130.93294170303233</v>
      </c>
      <c r="R1458" s="5">
        <v>227.86978112785042</v>
      </c>
      <c r="S1458" s="5">
        <f t="shared" si="206"/>
        <v>358.80272283088277</v>
      </c>
      <c r="U1458" s="6">
        <f t="shared" si="199"/>
        <v>1519.2918343421047</v>
      </c>
      <c r="V1458" s="6"/>
    </row>
    <row r="1459" spans="1:22">
      <c r="A1459" s="35">
        <f t="shared" si="198"/>
        <v>44257.541666666664</v>
      </c>
      <c r="C1459" s="36">
        <f t="shared" si="200"/>
        <v>3</v>
      </c>
      <c r="D1459" s="36">
        <f t="shared" si="201"/>
        <v>2</v>
      </c>
      <c r="E1459" s="36">
        <f t="shared" si="202"/>
        <v>14</v>
      </c>
      <c r="F1459" s="5">
        <v>45.495636387059598</v>
      </c>
      <c r="G1459" s="5">
        <v>31.638944081748509</v>
      </c>
      <c r="H1459" s="5">
        <v>5.1401932405653046</v>
      </c>
      <c r="I1459" s="5">
        <v>0.49160671462829736</v>
      </c>
      <c r="J1459" s="5">
        <v>3.3254648247968945</v>
      </c>
      <c r="K1459" s="5">
        <f t="shared" si="203"/>
        <v>86.09184524879862</v>
      </c>
      <c r="L1459" s="5">
        <v>950.24918931910236</v>
      </c>
      <c r="M1459" s="5">
        <v>72.326893292178795</v>
      </c>
      <c r="N1459" s="5">
        <f t="shared" si="204"/>
        <v>1022.5760826112812</v>
      </c>
      <c r="O1459" s="5">
        <f t="shared" si="205"/>
        <v>1108.6679278600798</v>
      </c>
      <c r="P1459" s="5"/>
      <c r="Q1459" s="5">
        <v>128.66439521092087</v>
      </c>
      <c r="R1459" s="5">
        <v>227.91494685842915</v>
      </c>
      <c r="S1459" s="5">
        <f t="shared" si="206"/>
        <v>356.57934206934999</v>
      </c>
      <c r="U1459" s="6">
        <f t="shared" si="199"/>
        <v>1465.2472699294299</v>
      </c>
      <c r="V1459" s="6"/>
    </row>
    <row r="1460" spans="1:22">
      <c r="A1460" s="35">
        <f t="shared" si="198"/>
        <v>44257.583333333336</v>
      </c>
      <c r="C1460" s="36">
        <f t="shared" si="200"/>
        <v>3</v>
      </c>
      <c r="D1460" s="36">
        <f t="shared" si="201"/>
        <v>2</v>
      </c>
      <c r="E1460" s="36">
        <f t="shared" si="202"/>
        <v>15</v>
      </c>
      <c r="F1460" s="5">
        <v>46.228749051029197</v>
      </c>
      <c r="G1460" s="5">
        <v>31.229066136815213</v>
      </c>
      <c r="H1460" s="5">
        <v>6.5198569715500927</v>
      </c>
      <c r="I1460" s="5">
        <v>0.48898024437592785</v>
      </c>
      <c r="J1460" s="5">
        <v>3.2643105216933241</v>
      </c>
      <c r="K1460" s="5">
        <f t="shared" si="203"/>
        <v>87.730962925463743</v>
      </c>
      <c r="L1460" s="5">
        <v>949.19650310993018</v>
      </c>
      <c r="M1460" s="5">
        <v>72.506921402193669</v>
      </c>
      <c r="N1460" s="5">
        <f t="shared" si="204"/>
        <v>1021.7034245121239</v>
      </c>
      <c r="O1460" s="5">
        <f t="shared" si="205"/>
        <v>1109.4343874375877</v>
      </c>
      <c r="P1460" s="5"/>
      <c r="Q1460" s="5">
        <v>127.13983439632986</v>
      </c>
      <c r="R1460" s="5">
        <v>217.899195181869</v>
      </c>
      <c r="S1460" s="5">
        <f t="shared" si="206"/>
        <v>345.03902957819889</v>
      </c>
      <c r="U1460" s="6">
        <f t="shared" si="199"/>
        <v>1454.4734170157867</v>
      </c>
      <c r="V1460" s="6"/>
    </row>
    <row r="1461" spans="1:22">
      <c r="A1461" s="35">
        <f t="shared" si="198"/>
        <v>44257.625</v>
      </c>
      <c r="C1461" s="36">
        <f t="shared" si="200"/>
        <v>3</v>
      </c>
      <c r="D1461" s="36">
        <f t="shared" si="201"/>
        <v>2</v>
      </c>
      <c r="E1461" s="36">
        <f t="shared" si="202"/>
        <v>16</v>
      </c>
      <c r="F1461" s="5">
        <v>45.345826407900603</v>
      </c>
      <c r="G1461" s="5">
        <v>31.182514902072096</v>
      </c>
      <c r="H1461" s="5">
        <v>6.5313861949287961</v>
      </c>
      <c r="I1461" s="5">
        <v>0.48703894027635031</v>
      </c>
      <c r="J1461" s="5">
        <v>3.4210106071509392</v>
      </c>
      <c r="K1461" s="5">
        <f t="shared" si="203"/>
        <v>86.967777052328785</v>
      </c>
      <c r="L1461" s="5">
        <v>1039.0227718449578</v>
      </c>
      <c r="M1461" s="5">
        <v>74.434422366753012</v>
      </c>
      <c r="N1461" s="5">
        <f t="shared" si="204"/>
        <v>1113.4571942117109</v>
      </c>
      <c r="O1461" s="5">
        <f t="shared" si="205"/>
        <v>1200.4249712640396</v>
      </c>
      <c r="P1461" s="5"/>
      <c r="Q1461" s="5">
        <v>128.90954458990714</v>
      </c>
      <c r="R1461" s="5">
        <v>212.63387467929016</v>
      </c>
      <c r="S1461" s="5">
        <f t="shared" si="206"/>
        <v>341.54341926919733</v>
      </c>
      <c r="U1461" s="6">
        <f t="shared" si="199"/>
        <v>1541.968390533237</v>
      </c>
      <c r="V1461" s="6"/>
    </row>
    <row r="1462" spans="1:22">
      <c r="A1462" s="35">
        <f t="shared" si="198"/>
        <v>44257.666666666664</v>
      </c>
      <c r="C1462" s="36">
        <f t="shared" si="200"/>
        <v>3</v>
      </c>
      <c r="D1462" s="36">
        <f t="shared" si="201"/>
        <v>2</v>
      </c>
      <c r="E1462" s="36">
        <f t="shared" si="202"/>
        <v>17</v>
      </c>
      <c r="F1462" s="5">
        <v>46.24468628285463</v>
      </c>
      <c r="G1462" s="5">
        <v>31.280158955435709</v>
      </c>
      <c r="H1462" s="5">
        <v>6.5544446416862012</v>
      </c>
      <c r="I1462" s="5">
        <v>0.47362110311750599</v>
      </c>
      <c r="J1462" s="5">
        <v>3.4780379327444528</v>
      </c>
      <c r="K1462" s="5">
        <f t="shared" si="203"/>
        <v>88.030948915838508</v>
      </c>
      <c r="L1462" s="5">
        <v>1094.6115157371169</v>
      </c>
      <c r="M1462" s="5">
        <v>75.838641624869084</v>
      </c>
      <c r="N1462" s="5">
        <f t="shared" si="204"/>
        <v>1170.4501573619859</v>
      </c>
      <c r="O1462" s="5">
        <f t="shared" si="205"/>
        <v>1258.4811062778244</v>
      </c>
      <c r="P1462" s="5"/>
      <c r="Q1462" s="5">
        <v>131.86475327291038</v>
      </c>
      <c r="R1462" s="5">
        <v>217.96644193628626</v>
      </c>
      <c r="S1462" s="5">
        <f t="shared" si="206"/>
        <v>349.83119520919661</v>
      </c>
      <c r="U1462" s="6">
        <f t="shared" si="199"/>
        <v>1608.3123014870212</v>
      </c>
      <c r="V1462" s="6"/>
    </row>
    <row r="1463" spans="1:22">
      <c r="A1463" s="35">
        <f t="shared" si="198"/>
        <v>44257.708333333336</v>
      </c>
      <c r="C1463" s="36">
        <f t="shared" si="200"/>
        <v>3</v>
      </c>
      <c r="D1463" s="36">
        <f t="shared" si="201"/>
        <v>2</v>
      </c>
      <c r="E1463" s="36">
        <f t="shared" si="202"/>
        <v>18</v>
      </c>
      <c r="F1463" s="5">
        <v>45.846255487218983</v>
      </c>
      <c r="G1463" s="5">
        <v>31.311950042577347</v>
      </c>
      <c r="H1463" s="5">
        <v>6.5803853942882835</v>
      </c>
      <c r="I1463" s="5">
        <v>0.48703894027635031</v>
      </c>
      <c r="J1463" s="5">
        <v>3.4605295433078478</v>
      </c>
      <c r="K1463" s="5">
        <f t="shared" si="203"/>
        <v>87.686159407668811</v>
      </c>
      <c r="L1463" s="5">
        <v>1122.0560820174157</v>
      </c>
      <c r="M1463" s="5">
        <v>75.872246872071869</v>
      </c>
      <c r="N1463" s="5">
        <f t="shared" si="204"/>
        <v>1197.9283288894876</v>
      </c>
      <c r="O1463" s="5">
        <f t="shared" si="205"/>
        <v>1285.6144882971564</v>
      </c>
      <c r="P1463" s="5"/>
      <c r="Q1463" s="5">
        <v>137.52148371936892</v>
      </c>
      <c r="R1463" s="5">
        <v>216.81622133088109</v>
      </c>
      <c r="S1463" s="5">
        <f t="shared" si="206"/>
        <v>354.33770505025001</v>
      </c>
      <c r="U1463" s="6">
        <f t="shared" si="199"/>
        <v>1639.9521933474064</v>
      </c>
      <c r="V1463" s="6"/>
    </row>
    <row r="1464" spans="1:22">
      <c r="A1464" s="35">
        <f t="shared" si="198"/>
        <v>44257.75</v>
      </c>
      <c r="C1464" s="36">
        <f t="shared" si="200"/>
        <v>3</v>
      </c>
      <c r="D1464" s="36">
        <f t="shared" si="201"/>
        <v>2</v>
      </c>
      <c r="E1464" s="36">
        <f t="shared" si="202"/>
        <v>19</v>
      </c>
      <c r="F1464" s="5">
        <v>44.293969107422484</v>
      </c>
      <c r="G1464" s="5">
        <v>31.599205222821457</v>
      </c>
      <c r="H1464" s="5">
        <v>6.5947969235116624</v>
      </c>
      <c r="I1464" s="5">
        <v>0.48606828822656162</v>
      </c>
      <c r="J1464" s="5">
        <v>3.4585285845150926</v>
      </c>
      <c r="K1464" s="5">
        <f t="shared" si="203"/>
        <v>86.432568126497259</v>
      </c>
      <c r="L1464" s="5">
        <v>1159.3456462078075</v>
      </c>
      <c r="M1464" s="5">
        <v>78.806705065314446</v>
      </c>
      <c r="N1464" s="5">
        <f t="shared" si="204"/>
        <v>1238.1523512731219</v>
      </c>
      <c r="O1464" s="5">
        <f t="shared" si="205"/>
        <v>1324.5849193996191</v>
      </c>
      <c r="P1464" s="5"/>
      <c r="Q1464" s="5">
        <v>142.57204878594607</v>
      </c>
      <c r="R1464" s="5">
        <v>217.14442563975325</v>
      </c>
      <c r="S1464" s="5">
        <f t="shared" si="206"/>
        <v>359.71647442569929</v>
      </c>
      <c r="U1464" s="6">
        <f t="shared" si="199"/>
        <v>1684.3013938253184</v>
      </c>
      <c r="V1464" s="6"/>
    </row>
    <row r="1465" spans="1:22">
      <c r="A1465" s="35">
        <f t="shared" si="198"/>
        <v>44257.791666666664</v>
      </c>
      <c r="C1465" s="36">
        <f t="shared" si="200"/>
        <v>3</v>
      </c>
      <c r="D1465" s="36">
        <f t="shared" si="201"/>
        <v>2</v>
      </c>
      <c r="E1465" s="36">
        <f t="shared" si="202"/>
        <v>20</v>
      </c>
      <c r="F1465" s="5">
        <v>44.293969107422484</v>
      </c>
      <c r="G1465" s="5">
        <v>31.520862900936702</v>
      </c>
      <c r="H1465" s="5">
        <v>6.6053653782754722</v>
      </c>
      <c r="I1465" s="5">
        <v>0.47915952951924173</v>
      </c>
      <c r="J1465" s="5">
        <v>2.9973075827850972</v>
      </c>
      <c r="K1465" s="5">
        <f t="shared" si="203"/>
        <v>85.896664498939003</v>
      </c>
      <c r="L1465" s="5">
        <v>1161.4220627499456</v>
      </c>
      <c r="M1465" s="5">
        <v>77.850155707435363</v>
      </c>
      <c r="N1465" s="5">
        <f t="shared" si="204"/>
        <v>1239.2722184573809</v>
      </c>
      <c r="O1465" s="5">
        <f t="shared" si="205"/>
        <v>1325.16888295632</v>
      </c>
      <c r="P1465" s="5"/>
      <c r="Q1465" s="5">
        <v>145.1869754951326</v>
      </c>
      <c r="R1465" s="5">
        <v>233.24651043252348</v>
      </c>
      <c r="S1465" s="5">
        <f t="shared" si="206"/>
        <v>378.43348592765608</v>
      </c>
      <c r="U1465" s="6">
        <f t="shared" si="199"/>
        <v>1703.6023688839759</v>
      </c>
      <c r="V1465" s="6"/>
    </row>
    <row r="1466" spans="1:22">
      <c r="A1466" s="35">
        <f t="shared" si="198"/>
        <v>44257.833333333336</v>
      </c>
      <c r="C1466" s="36">
        <f t="shared" si="200"/>
        <v>3</v>
      </c>
      <c r="D1466" s="36">
        <f t="shared" si="201"/>
        <v>2</v>
      </c>
      <c r="E1466" s="36">
        <f t="shared" si="202"/>
        <v>21</v>
      </c>
      <c r="F1466" s="5">
        <v>44.07722275459669</v>
      </c>
      <c r="G1466" s="5">
        <v>31.450468350837351</v>
      </c>
      <c r="H1466" s="5">
        <v>6.6265022878030937</v>
      </c>
      <c r="I1466" s="5">
        <v>0.48995089642571654</v>
      </c>
      <c r="J1466" s="5">
        <v>3.6519962877895784</v>
      </c>
      <c r="K1466" s="5">
        <f t="shared" si="203"/>
        <v>86.29614057745242</v>
      </c>
      <c r="L1466" s="5">
        <v>1152.3037639265749</v>
      </c>
      <c r="M1466" s="5">
        <v>77.140844953976739</v>
      </c>
      <c r="N1466" s="5">
        <f t="shared" si="204"/>
        <v>1229.4446088805516</v>
      </c>
      <c r="O1466" s="5">
        <f t="shared" si="205"/>
        <v>1315.7407494580041</v>
      </c>
      <c r="P1466" s="5"/>
      <c r="Q1466" s="5">
        <v>144.65642833165492</v>
      </c>
      <c r="R1466" s="5">
        <v>234.2692633094064</v>
      </c>
      <c r="S1466" s="5">
        <f t="shared" si="206"/>
        <v>378.92569164106135</v>
      </c>
      <c r="U1466" s="6">
        <f t="shared" si="199"/>
        <v>1694.6664410990654</v>
      </c>
      <c r="V1466" s="6"/>
    </row>
    <row r="1467" spans="1:22">
      <c r="A1467" s="35">
        <f t="shared" si="198"/>
        <v>44257.875</v>
      </c>
      <c r="C1467" s="36">
        <f t="shared" si="200"/>
        <v>3</v>
      </c>
      <c r="D1467" s="36">
        <f t="shared" si="201"/>
        <v>2</v>
      </c>
      <c r="E1467" s="36">
        <f t="shared" si="202"/>
        <v>22</v>
      </c>
      <c r="F1467" s="5">
        <v>44.290781661057395</v>
      </c>
      <c r="G1467" s="5">
        <v>31.386886176554071</v>
      </c>
      <c r="H1467" s="5">
        <v>6.6620507265540958</v>
      </c>
      <c r="I1467" s="5">
        <v>0.48943702181112247</v>
      </c>
      <c r="J1467" s="5">
        <v>4.2015095962498821</v>
      </c>
      <c r="K1467" s="5">
        <f t="shared" si="203"/>
        <v>87.030665182226571</v>
      </c>
      <c r="L1467" s="5">
        <v>1104.4453049209365</v>
      </c>
      <c r="M1467" s="5">
        <v>74.942101636994977</v>
      </c>
      <c r="N1467" s="5">
        <f t="shared" si="204"/>
        <v>1179.3874065579314</v>
      </c>
      <c r="O1467" s="5">
        <f t="shared" si="205"/>
        <v>1266.418071740158</v>
      </c>
      <c r="P1467" s="5"/>
      <c r="Q1467" s="5">
        <v>143.02209913841332</v>
      </c>
      <c r="R1467" s="5">
        <v>233.60582891134985</v>
      </c>
      <c r="S1467" s="5">
        <f t="shared" si="206"/>
        <v>376.62792804976317</v>
      </c>
      <c r="U1467" s="6">
        <f t="shared" si="199"/>
        <v>1643.0459997899211</v>
      </c>
      <c r="V1467" s="6"/>
    </row>
    <row r="1468" spans="1:22">
      <c r="A1468" s="35">
        <f t="shared" si="198"/>
        <v>44257.916666666664</v>
      </c>
      <c r="C1468" s="36">
        <f t="shared" si="200"/>
        <v>3</v>
      </c>
      <c r="D1468" s="36">
        <f t="shared" si="201"/>
        <v>2</v>
      </c>
      <c r="E1468" s="36">
        <f t="shared" si="202"/>
        <v>23</v>
      </c>
      <c r="F1468" s="5">
        <v>44.373655266549612</v>
      </c>
      <c r="G1468" s="5">
        <v>32</v>
      </c>
      <c r="H1468" s="5">
        <v>6.6870307105412863</v>
      </c>
      <c r="I1468" s="5">
        <v>0.48298504053899738</v>
      </c>
      <c r="J1468" s="5">
        <v>4.4138613481309923</v>
      </c>
      <c r="K1468" s="5">
        <f t="shared" si="203"/>
        <v>87.957532365760869</v>
      </c>
      <c r="L1468" s="5">
        <v>1037.3890999906168</v>
      </c>
      <c r="M1468" s="5">
        <v>58.92305053614006</v>
      </c>
      <c r="N1468" s="5">
        <f t="shared" si="204"/>
        <v>1096.3121505267568</v>
      </c>
      <c r="O1468" s="5">
        <f t="shared" si="205"/>
        <v>1184.2696828925177</v>
      </c>
      <c r="P1468" s="5"/>
      <c r="Q1468" s="5">
        <v>140.69135056506659</v>
      </c>
      <c r="R1468" s="5">
        <v>229.68179155349631</v>
      </c>
      <c r="S1468" s="5">
        <f t="shared" si="206"/>
        <v>370.3731421185629</v>
      </c>
      <c r="U1468" s="6">
        <f t="shared" si="199"/>
        <v>1554.6428250110807</v>
      </c>
      <c r="V1468" s="6"/>
    </row>
    <row r="1469" spans="1:22">
      <c r="A1469" s="35">
        <f t="shared" si="198"/>
        <v>44257.958333333336</v>
      </c>
      <c r="C1469" s="36">
        <f t="shared" si="200"/>
        <v>3</v>
      </c>
      <c r="D1469" s="36">
        <f t="shared" si="201"/>
        <v>2</v>
      </c>
      <c r="E1469" s="36">
        <f t="shared" si="202"/>
        <v>24</v>
      </c>
      <c r="F1469" s="5">
        <v>44.622276083026257</v>
      </c>
      <c r="G1469" s="5">
        <v>31.826284416690317</v>
      </c>
      <c r="H1469" s="5">
        <v>6.6831876360817173</v>
      </c>
      <c r="I1469" s="5">
        <v>0.46808267671577031</v>
      </c>
      <c r="J1469" s="5">
        <v>4.0446844508677202</v>
      </c>
      <c r="K1469" s="5">
        <f t="shared" si="203"/>
        <v>87.644515263381777</v>
      </c>
      <c r="L1469" s="5">
        <v>993.08941157676702</v>
      </c>
      <c r="M1469" s="5">
        <v>54.236318738752637</v>
      </c>
      <c r="N1469" s="5">
        <f t="shared" si="204"/>
        <v>1047.3257303155196</v>
      </c>
      <c r="O1469" s="5">
        <f t="shared" si="205"/>
        <v>1134.9702455789015</v>
      </c>
      <c r="P1469" s="5"/>
      <c r="Q1469" s="5">
        <v>137.38854201633657</v>
      </c>
      <c r="R1469" s="5">
        <v>239.68048062072666</v>
      </c>
      <c r="S1469" s="5">
        <f t="shared" si="206"/>
        <v>377.0690226370632</v>
      </c>
      <c r="U1469" s="6">
        <f t="shared" si="199"/>
        <v>1512.0392682159647</v>
      </c>
      <c r="V1469" s="6"/>
    </row>
    <row r="1470" spans="1:22">
      <c r="A1470" s="35">
        <f t="shared" si="198"/>
        <v>44258</v>
      </c>
      <c r="C1470" s="36">
        <f t="shared" si="200"/>
        <v>3</v>
      </c>
      <c r="D1470" s="36">
        <f t="shared" si="201"/>
        <v>3</v>
      </c>
      <c r="E1470" s="36">
        <f t="shared" si="202"/>
        <v>1</v>
      </c>
      <c r="F1470" s="5">
        <v>44.800773079471021</v>
      </c>
      <c r="G1470" s="5">
        <v>31.838773772353107</v>
      </c>
      <c r="H1470" s="5">
        <v>6.7024030083795569</v>
      </c>
      <c r="I1470" s="5">
        <v>3.6483194396862428E-2</v>
      </c>
      <c r="J1470" s="5">
        <v>5.4743695082910691</v>
      </c>
      <c r="K1470" s="5">
        <f t="shared" si="203"/>
        <v>88.852802562891611</v>
      </c>
      <c r="L1470" s="5">
        <v>932.65429125151036</v>
      </c>
      <c r="M1470" s="5">
        <v>51.879150684957786</v>
      </c>
      <c r="N1470" s="5">
        <f t="shared" si="204"/>
        <v>984.53344193646819</v>
      </c>
      <c r="O1470" s="5">
        <f t="shared" si="205"/>
        <v>1073.3862444993597</v>
      </c>
      <c r="P1470" s="5"/>
      <c r="Q1470" s="5">
        <v>134.52724627951213</v>
      </c>
      <c r="R1470" s="5">
        <v>239.57308655023942</v>
      </c>
      <c r="S1470" s="5">
        <f t="shared" si="206"/>
        <v>374.10033282975155</v>
      </c>
      <c r="U1470" s="6">
        <f t="shared" si="199"/>
        <v>1447.4865773291112</v>
      </c>
      <c r="V1470" s="6"/>
    </row>
    <row r="1471" spans="1:22">
      <c r="A1471" s="35">
        <f t="shared" si="198"/>
        <v>44258.041666666664</v>
      </c>
      <c r="C1471" s="36">
        <f t="shared" si="200"/>
        <v>3</v>
      </c>
      <c r="D1471" s="36">
        <f t="shared" si="201"/>
        <v>3</v>
      </c>
      <c r="E1471" s="36">
        <f t="shared" si="202"/>
        <v>2</v>
      </c>
      <c r="F1471" s="5">
        <v>44.68602501032796</v>
      </c>
      <c r="G1471" s="5">
        <v>32</v>
      </c>
      <c r="H1471" s="5">
        <v>6.6975991653050961</v>
      </c>
      <c r="I1471" s="5">
        <v>1.5871112633701501E-2</v>
      </c>
      <c r="J1471" s="5">
        <v>5.3373038309873611</v>
      </c>
      <c r="K1471" s="5">
        <f t="shared" si="203"/>
        <v>88.73679911925413</v>
      </c>
      <c r="L1471" s="5">
        <v>929.2701899774811</v>
      </c>
      <c r="M1471" s="5">
        <v>51.706323699343493</v>
      </c>
      <c r="N1471" s="5">
        <f t="shared" si="204"/>
        <v>980.97651367682454</v>
      </c>
      <c r="O1471" s="5">
        <f t="shared" si="205"/>
        <v>1069.7133127960788</v>
      </c>
      <c r="P1471" s="5"/>
      <c r="Q1471" s="5">
        <v>133.29052254671589</v>
      </c>
      <c r="R1471" s="5">
        <v>240.29373087369572</v>
      </c>
      <c r="S1471" s="5">
        <f t="shared" si="206"/>
        <v>373.58425342041164</v>
      </c>
      <c r="U1471" s="6">
        <f t="shared" si="199"/>
        <v>1443.2975662164904</v>
      </c>
      <c r="V1471" s="6"/>
    </row>
    <row r="1472" spans="1:22">
      <c r="A1472" s="35">
        <f t="shared" si="198"/>
        <v>44258.083333333336</v>
      </c>
      <c r="C1472" s="36">
        <f t="shared" si="200"/>
        <v>3</v>
      </c>
      <c r="D1472" s="36">
        <f t="shared" si="201"/>
        <v>3</v>
      </c>
      <c r="E1472" s="36">
        <f t="shared" si="202"/>
        <v>3</v>
      </c>
      <c r="F1472" s="5">
        <v>44.370467820184523</v>
      </c>
      <c r="G1472" s="5">
        <v>31.834232188475731</v>
      </c>
      <c r="H1472" s="5">
        <v>6.6812660988519337</v>
      </c>
      <c r="I1472" s="5">
        <v>2.1352441856037907E-2</v>
      </c>
      <c r="J1472" s="5">
        <v>5.6378228296742314</v>
      </c>
      <c r="K1472" s="5">
        <f t="shared" si="203"/>
        <v>88.545141379042462</v>
      </c>
      <c r="L1472" s="5">
        <v>924.89972079139727</v>
      </c>
      <c r="M1472" s="5">
        <v>52.548855254213144</v>
      </c>
      <c r="N1472" s="5">
        <f t="shared" si="204"/>
        <v>977.44857604561037</v>
      </c>
      <c r="O1472" s="5">
        <f t="shared" si="205"/>
        <v>1065.9937174246529</v>
      </c>
      <c r="P1472" s="5"/>
      <c r="Q1472" s="5">
        <v>133.49664316884861</v>
      </c>
      <c r="R1472" s="5">
        <v>239.78285627670513</v>
      </c>
      <c r="S1472" s="5">
        <f t="shared" si="206"/>
        <v>373.27949944555371</v>
      </c>
      <c r="U1472" s="6">
        <f t="shared" si="199"/>
        <v>1439.2732168702066</v>
      </c>
      <c r="V1472" s="6"/>
    </row>
    <row r="1473" spans="1:22">
      <c r="A1473" s="35">
        <f t="shared" si="198"/>
        <v>44258.125</v>
      </c>
      <c r="C1473" s="36">
        <f t="shared" si="200"/>
        <v>3</v>
      </c>
      <c r="D1473" s="36">
        <f t="shared" si="201"/>
        <v>3</v>
      </c>
      <c r="E1473" s="36">
        <f t="shared" si="202"/>
        <v>4</v>
      </c>
      <c r="F1473" s="5">
        <v>45.945066324536619</v>
      </c>
      <c r="G1473" s="5">
        <v>31.732046551234742</v>
      </c>
      <c r="H1473" s="5">
        <v>6.6332276681073381</v>
      </c>
      <c r="I1473" s="5">
        <v>-2.3697232690039538E-2</v>
      </c>
      <c r="J1473" s="5">
        <v>4.800796754679963</v>
      </c>
      <c r="K1473" s="5">
        <f t="shared" si="203"/>
        <v>89.08744006586862</v>
      </c>
      <c r="L1473" s="5">
        <v>935.22482581019869</v>
      </c>
      <c r="M1473" s="5">
        <v>52.762488611430804</v>
      </c>
      <c r="N1473" s="5">
        <f t="shared" si="204"/>
        <v>987.98731442162955</v>
      </c>
      <c r="O1473" s="5">
        <f t="shared" si="205"/>
        <v>1077.0747544874982</v>
      </c>
      <c r="P1473" s="5"/>
      <c r="Q1473" s="5">
        <v>133.11001454626833</v>
      </c>
      <c r="R1473" s="5">
        <v>240.52859267270514</v>
      </c>
      <c r="S1473" s="5">
        <f t="shared" si="206"/>
        <v>373.63860721897345</v>
      </c>
      <c r="U1473" s="6">
        <f t="shared" si="199"/>
        <v>1450.7133617064717</v>
      </c>
      <c r="V1473" s="6"/>
    </row>
    <row r="1474" spans="1:22">
      <c r="A1474" s="35">
        <f t="shared" si="198"/>
        <v>44258.166666666664</v>
      </c>
      <c r="C1474" s="36">
        <f t="shared" si="200"/>
        <v>3</v>
      </c>
      <c r="D1474" s="36">
        <f t="shared" si="201"/>
        <v>3</v>
      </c>
      <c r="E1474" s="36">
        <f t="shared" si="202"/>
        <v>5</v>
      </c>
      <c r="F1474" s="5">
        <v>45.747444649901333</v>
      </c>
      <c r="G1474" s="5">
        <v>31.997729208061308</v>
      </c>
      <c r="H1474" s="5">
        <v>6.5602092533755521</v>
      </c>
      <c r="I1474" s="5">
        <v>-2.2726580640250793E-2</v>
      </c>
      <c r="J1474" s="5">
        <v>5.4828735831602771</v>
      </c>
      <c r="K1474" s="5">
        <f t="shared" si="203"/>
        <v>89.765530113858205</v>
      </c>
      <c r="L1474" s="5">
        <v>993.60407892481851</v>
      </c>
      <c r="M1474" s="5">
        <v>54.278325297756105</v>
      </c>
      <c r="N1474" s="5">
        <f t="shared" si="204"/>
        <v>1047.8824042225747</v>
      </c>
      <c r="O1474" s="5">
        <f t="shared" si="205"/>
        <v>1137.6479343364329</v>
      </c>
      <c r="P1474" s="5"/>
      <c r="Q1474" s="5">
        <v>134.12110327850507</v>
      </c>
      <c r="R1474" s="5">
        <v>240.54766264783839</v>
      </c>
      <c r="S1474" s="5">
        <f t="shared" si="206"/>
        <v>374.66876592634344</v>
      </c>
      <c r="U1474" s="6">
        <f t="shared" si="199"/>
        <v>1512.3167002627763</v>
      </c>
      <c r="V1474" s="6"/>
    </row>
    <row r="1475" spans="1:22">
      <c r="A1475" s="35">
        <f t="shared" si="198"/>
        <v>44258.208333333336</v>
      </c>
      <c r="C1475" s="36">
        <f t="shared" si="200"/>
        <v>3</v>
      </c>
      <c r="D1475" s="36">
        <f t="shared" si="201"/>
        <v>3</v>
      </c>
      <c r="E1475" s="36">
        <f t="shared" si="202"/>
        <v>6</v>
      </c>
      <c r="F1475" s="5">
        <v>45.043019003217502</v>
      </c>
      <c r="G1475" s="5">
        <v>31.804711893272778</v>
      </c>
      <c r="H1475" s="5">
        <v>5.0652532886037358</v>
      </c>
      <c r="I1475" s="5">
        <v>-2.826500704198659E-2</v>
      </c>
      <c r="J1475" s="5">
        <v>3.4123814723571839</v>
      </c>
      <c r="K1475" s="5">
        <f t="shared" si="203"/>
        <v>85.29710065040922</v>
      </c>
      <c r="L1475" s="5">
        <v>1042.9178042249468</v>
      </c>
      <c r="M1475" s="5">
        <v>57.355605791610479</v>
      </c>
      <c r="N1475" s="5">
        <f t="shared" si="204"/>
        <v>1100.2734100165574</v>
      </c>
      <c r="O1475" s="5">
        <f t="shared" si="205"/>
        <v>1185.5705106669666</v>
      </c>
      <c r="P1475" s="5"/>
      <c r="Q1475" s="5">
        <v>136.37135504084145</v>
      </c>
      <c r="R1475" s="5">
        <v>240.12812319490703</v>
      </c>
      <c r="S1475" s="5">
        <f t="shared" si="206"/>
        <v>376.49947823574848</v>
      </c>
      <c r="U1475" s="6">
        <f t="shared" si="199"/>
        <v>1562.0699889027151</v>
      </c>
      <c r="V1475" s="6"/>
    </row>
    <row r="1476" spans="1:22">
      <c r="A1476" s="35">
        <f t="shared" si="198"/>
        <v>44258.25</v>
      </c>
      <c r="C1476" s="36">
        <f t="shared" si="200"/>
        <v>3</v>
      </c>
      <c r="D1476" s="36">
        <f t="shared" si="201"/>
        <v>3</v>
      </c>
      <c r="E1476" s="36">
        <f t="shared" si="202"/>
        <v>7</v>
      </c>
      <c r="F1476" s="5">
        <v>43.229362021484022</v>
      </c>
      <c r="G1476" s="5">
        <v>31.566278739710473</v>
      </c>
      <c r="H1476" s="5">
        <v>5.0469986849207888</v>
      </c>
      <c r="I1476" s="5">
        <v>-4.1682844200830904E-2</v>
      </c>
      <c r="J1476" s="5">
        <v>-3.3626112512245454</v>
      </c>
      <c r="K1476" s="5">
        <f t="shared" si="203"/>
        <v>76.4383453506899</v>
      </c>
      <c r="L1476" s="5">
        <v>1138.7346667121612</v>
      </c>
      <c r="M1476" s="5">
        <v>74.896494515791204</v>
      </c>
      <c r="N1476" s="5">
        <f t="shared" si="204"/>
        <v>1213.6311612279524</v>
      </c>
      <c r="O1476" s="5">
        <f t="shared" si="205"/>
        <v>1290.0695065786422</v>
      </c>
      <c r="P1476" s="5"/>
      <c r="Q1476" s="5">
        <v>140.05103502293835</v>
      </c>
      <c r="R1476" s="5">
        <v>235.07056505299033</v>
      </c>
      <c r="S1476" s="5">
        <f t="shared" si="206"/>
        <v>375.12160007592865</v>
      </c>
      <c r="U1476" s="6">
        <f t="shared" si="199"/>
        <v>1665.1911066545708</v>
      </c>
      <c r="V1476" s="6"/>
    </row>
    <row r="1477" spans="1:22">
      <c r="A1477" s="35">
        <f t="shared" si="198"/>
        <v>44258.291666666664</v>
      </c>
      <c r="C1477" s="36">
        <f t="shared" si="200"/>
        <v>3</v>
      </c>
      <c r="D1477" s="36">
        <f t="shared" si="201"/>
        <v>3</v>
      </c>
      <c r="E1477" s="36">
        <f t="shared" si="202"/>
        <v>8</v>
      </c>
      <c r="F1477" s="5">
        <v>0.18168444280985657</v>
      </c>
      <c r="G1477" s="5">
        <v>18.865705547874349</v>
      </c>
      <c r="H1477" s="5">
        <v>6.7253803042433948E-3</v>
      </c>
      <c r="I1477" s="5">
        <v>-7.3371778767463314E-2</v>
      </c>
      <c r="J1477" s="5">
        <v>-5.9340934197636379</v>
      </c>
      <c r="K1477" s="5">
        <f t="shared" si="203"/>
        <v>13.046650172457348</v>
      </c>
      <c r="L1477" s="5">
        <v>1040.9245190693362</v>
      </c>
      <c r="M1477" s="5">
        <v>82.179231659593214</v>
      </c>
      <c r="N1477" s="5">
        <f t="shared" si="204"/>
        <v>1123.1037507289293</v>
      </c>
      <c r="O1477" s="5">
        <f t="shared" si="205"/>
        <v>1136.1504009013865</v>
      </c>
      <c r="P1477" s="5"/>
      <c r="Q1477" s="5">
        <v>141.93051359516616</v>
      </c>
      <c r="R1477" s="5">
        <v>234.54563889537528</v>
      </c>
      <c r="S1477" s="5">
        <f t="shared" si="206"/>
        <v>376.47615249054144</v>
      </c>
      <c r="U1477" s="6">
        <f t="shared" si="199"/>
        <v>1512.6265533919279</v>
      </c>
      <c r="V1477" s="6"/>
    </row>
    <row r="1478" spans="1:22">
      <c r="A1478" s="35">
        <f t="shared" ref="A1478:A1541" si="207">IFERROR(IF(YEAR(A1477+1/24)=ForecastYear,--TEXT(A1477+1/24,"m/d/yyyy hh:mm"),""),"")</f>
        <v>44258.333333333336</v>
      </c>
      <c r="C1478" s="36">
        <f t="shared" si="200"/>
        <v>3</v>
      </c>
      <c r="D1478" s="36">
        <f t="shared" si="201"/>
        <v>3</v>
      </c>
      <c r="E1478" s="36">
        <f t="shared" si="202"/>
        <v>9</v>
      </c>
      <c r="F1478" s="5">
        <v>48.10615496006438</v>
      </c>
      <c r="G1478" s="5">
        <v>15.207493613397672</v>
      </c>
      <c r="H1478" s="5">
        <v>4.1313050440352272E-2</v>
      </c>
      <c r="I1478" s="5">
        <v>-7.8624719272202381E-2</v>
      </c>
      <c r="J1478" s="5">
        <v>-6.4838568480730352</v>
      </c>
      <c r="K1478" s="5">
        <f t="shared" si="203"/>
        <v>56.792480056557167</v>
      </c>
      <c r="L1478" s="5">
        <v>1050.9096260578458</v>
      </c>
      <c r="M1478" s="5">
        <v>83.566648294107921</v>
      </c>
      <c r="N1478" s="5">
        <f t="shared" si="204"/>
        <v>1134.4762743519536</v>
      </c>
      <c r="O1478" s="5">
        <f t="shared" si="205"/>
        <v>1191.2687544085109</v>
      </c>
      <c r="P1478" s="5"/>
      <c r="Q1478" s="5">
        <v>141.45850956696879</v>
      </c>
      <c r="R1478" s="5">
        <v>239.56304972122194</v>
      </c>
      <c r="S1478" s="5">
        <f t="shared" si="206"/>
        <v>381.0215592881907</v>
      </c>
      <c r="U1478" s="6">
        <f t="shared" ref="U1478:U1541" si="208">+O1478+S1478</f>
        <v>1572.2903136967016</v>
      </c>
      <c r="V1478" s="6"/>
    </row>
    <row r="1479" spans="1:22">
      <c r="A1479" s="35">
        <f t="shared" si="207"/>
        <v>44258.375</v>
      </c>
      <c r="C1479" s="36">
        <f t="shared" ref="C1479:C1542" si="209">IFERROR(MONTH($A1479),0)</f>
        <v>3</v>
      </c>
      <c r="D1479" s="36">
        <f t="shared" ref="D1479:D1542" si="210">IFERROR(DAY($A1479),0)</f>
        <v>3</v>
      </c>
      <c r="E1479" s="36">
        <f t="shared" ref="E1479:E1542" si="211">IFERROR(HOUR($A1479)+1,0)</f>
        <v>10</v>
      </c>
      <c r="F1479" s="5">
        <v>40.430784112939207</v>
      </c>
      <c r="G1479" s="5">
        <v>14.290093670167471</v>
      </c>
      <c r="H1479" s="5">
        <v>8.2626100880704545E-2</v>
      </c>
      <c r="I1479" s="5">
        <v>-8.4391534391535461E-2</v>
      </c>
      <c r="J1479" s="5">
        <v>-6.4968630802259426</v>
      </c>
      <c r="K1479" s="5">
        <f t="shared" ref="K1479:K1542" si="212">SUM(F1479:J1479)</f>
        <v>48.222249269369904</v>
      </c>
      <c r="L1479" s="5">
        <v>1097.7957280592714</v>
      </c>
      <c r="M1479" s="5">
        <v>81.15787218210879</v>
      </c>
      <c r="N1479" s="5">
        <f t="shared" ref="N1479:N1542" si="213">SUM(L1479:M1479)</f>
        <v>1178.9536002413802</v>
      </c>
      <c r="O1479" s="5">
        <f t="shared" ref="O1479:O1542" si="214">SUM(K1479,N1479)</f>
        <v>1227.1758495107501</v>
      </c>
      <c r="P1479" s="5"/>
      <c r="Q1479" s="5">
        <v>137.78370817947857</v>
      </c>
      <c r="R1479" s="5">
        <v>234.08494844347217</v>
      </c>
      <c r="S1479" s="5">
        <f t="shared" ref="S1479:S1542" si="215">SUM(Q1479:R1479)</f>
        <v>371.86865662295077</v>
      </c>
      <c r="U1479" s="6">
        <f t="shared" si="208"/>
        <v>1599.0445061337009</v>
      </c>
      <c r="V1479" s="6"/>
    </row>
    <row r="1480" spans="1:22">
      <c r="A1480" s="35">
        <f t="shared" si="207"/>
        <v>44258.416666666664</v>
      </c>
      <c r="C1480" s="36">
        <f t="shared" si="209"/>
        <v>3</v>
      </c>
      <c r="D1480" s="36">
        <f t="shared" si="210"/>
        <v>3</v>
      </c>
      <c r="E1480" s="36">
        <f t="shared" si="211"/>
        <v>11</v>
      </c>
      <c r="F1480" s="5">
        <v>45.078080913233443</v>
      </c>
      <c r="G1480" s="5">
        <v>14.781720124893557</v>
      </c>
      <c r="H1480" s="5">
        <v>0.10088070456365092</v>
      </c>
      <c r="I1480" s="5">
        <v>-4.3110273685814382E-2</v>
      </c>
      <c r="J1480" s="5">
        <v>-6.118931988244368</v>
      </c>
      <c r="K1480" s="5">
        <f t="shared" si="212"/>
        <v>53.798639480760471</v>
      </c>
      <c r="L1480" s="5">
        <v>1133.0303590995486</v>
      </c>
      <c r="M1480" s="5">
        <v>80.471364989252052</v>
      </c>
      <c r="N1480" s="5">
        <f t="shared" si="213"/>
        <v>1213.5017240888008</v>
      </c>
      <c r="O1480" s="5">
        <f t="shared" si="214"/>
        <v>1267.3003635695613</v>
      </c>
      <c r="P1480" s="5"/>
      <c r="Q1480" s="5">
        <v>132.60020140986907</v>
      </c>
      <c r="R1480" s="5">
        <v>229.37867931716792</v>
      </c>
      <c r="S1480" s="5">
        <f t="shared" si="215"/>
        <v>361.97888072703699</v>
      </c>
      <c r="U1480" s="6">
        <f t="shared" si="208"/>
        <v>1629.2792442965983</v>
      </c>
      <c r="V1480" s="6"/>
    </row>
    <row r="1481" spans="1:22">
      <c r="A1481" s="35">
        <f t="shared" si="207"/>
        <v>44258.458333333336</v>
      </c>
      <c r="C1481" s="36">
        <f t="shared" si="209"/>
        <v>3</v>
      </c>
      <c r="D1481" s="36">
        <f t="shared" si="210"/>
        <v>3</v>
      </c>
      <c r="E1481" s="36">
        <f t="shared" si="211"/>
        <v>12</v>
      </c>
      <c r="F1481" s="5">
        <v>39.426738507937372</v>
      </c>
      <c r="G1481" s="5">
        <v>14.885041158103888</v>
      </c>
      <c r="H1481" s="5">
        <v>4.9422749058975697</v>
      </c>
      <c r="I1481" s="5">
        <v>-9.7580982832782492E-2</v>
      </c>
      <c r="J1481" s="5">
        <v>-6.6983346186714465</v>
      </c>
      <c r="K1481" s="5">
        <f t="shared" si="212"/>
        <v>52.458138970434604</v>
      </c>
      <c r="L1481" s="5">
        <v>1104.5648646678521</v>
      </c>
      <c r="M1481" s="5">
        <v>80.004492090613454</v>
      </c>
      <c r="N1481" s="5">
        <f t="shared" si="213"/>
        <v>1184.5693567584656</v>
      </c>
      <c r="O1481" s="5">
        <f t="shared" si="214"/>
        <v>1237.0274957289002</v>
      </c>
      <c r="P1481" s="5"/>
      <c r="Q1481" s="5">
        <v>130.01576591697437</v>
      </c>
      <c r="R1481" s="5">
        <v>229.70587994313829</v>
      </c>
      <c r="S1481" s="5">
        <f t="shared" si="215"/>
        <v>359.72164586011263</v>
      </c>
      <c r="U1481" s="6">
        <f t="shared" si="208"/>
        <v>1596.7491415890129</v>
      </c>
      <c r="V1481" s="6"/>
    </row>
    <row r="1482" spans="1:22">
      <c r="A1482" s="35">
        <f t="shared" si="207"/>
        <v>44258.5</v>
      </c>
      <c r="C1482" s="36">
        <f t="shared" si="209"/>
        <v>3</v>
      </c>
      <c r="D1482" s="36">
        <f t="shared" si="210"/>
        <v>3</v>
      </c>
      <c r="E1482" s="36">
        <f t="shared" si="211"/>
        <v>13</v>
      </c>
      <c r="F1482" s="5">
        <v>41.402955254290205</v>
      </c>
      <c r="G1482" s="5">
        <v>14.923644621061595</v>
      </c>
      <c r="H1482" s="5">
        <v>4.9384318314380025</v>
      </c>
      <c r="I1482" s="5">
        <v>-7.4285333637852724E-2</v>
      </c>
      <c r="J1482" s="5">
        <v>0.65781157428102199</v>
      </c>
      <c r="K1482" s="5">
        <f t="shared" si="212"/>
        <v>61.848557947432973</v>
      </c>
      <c r="L1482" s="5">
        <v>1058.168210380363</v>
      </c>
      <c r="M1482" s="5">
        <v>76.65956980653695</v>
      </c>
      <c r="N1482" s="5">
        <f t="shared" si="213"/>
        <v>1134.8277801868999</v>
      </c>
      <c r="O1482" s="5">
        <f t="shared" si="214"/>
        <v>1196.6763381343328</v>
      </c>
      <c r="P1482" s="5"/>
      <c r="Q1482" s="5">
        <v>127.87040393868189</v>
      </c>
      <c r="R1482" s="5">
        <v>229.07821534155701</v>
      </c>
      <c r="S1482" s="5">
        <f t="shared" si="215"/>
        <v>356.94861928023892</v>
      </c>
      <c r="U1482" s="6">
        <f t="shared" si="208"/>
        <v>1553.6249574145718</v>
      </c>
      <c r="V1482" s="6"/>
    </row>
    <row r="1483" spans="1:22">
      <c r="A1483" s="35">
        <f t="shared" si="207"/>
        <v>44258.541666666664</v>
      </c>
      <c r="C1483" s="36">
        <f t="shared" si="209"/>
        <v>3</v>
      </c>
      <c r="D1483" s="36">
        <f t="shared" si="210"/>
        <v>3</v>
      </c>
      <c r="E1483" s="36">
        <f t="shared" si="211"/>
        <v>14</v>
      </c>
      <c r="F1483" s="5">
        <v>41.935258797259436</v>
      </c>
      <c r="G1483" s="5">
        <v>14.54555776326994</v>
      </c>
      <c r="H1483" s="5">
        <v>4.9384318314380025</v>
      </c>
      <c r="I1483" s="5">
        <v>3.7910623881845795E-2</v>
      </c>
      <c r="J1483" s="5">
        <v>-3.4734143443733458</v>
      </c>
      <c r="K1483" s="5">
        <f t="shared" si="212"/>
        <v>57.983744671475876</v>
      </c>
      <c r="L1483" s="5">
        <v>1056.6681091807795</v>
      </c>
      <c r="M1483" s="5">
        <v>74.037160337320174</v>
      </c>
      <c r="N1483" s="5">
        <f t="shared" si="213"/>
        <v>1130.7052695180996</v>
      </c>
      <c r="O1483" s="5">
        <f t="shared" si="214"/>
        <v>1188.6890141895756</v>
      </c>
      <c r="P1483" s="5"/>
      <c r="Q1483" s="5">
        <v>126.48488307038156</v>
      </c>
      <c r="R1483" s="5">
        <v>229.08925585347629</v>
      </c>
      <c r="S1483" s="5">
        <f t="shared" si="215"/>
        <v>355.57413892385784</v>
      </c>
      <c r="U1483" s="6">
        <f t="shared" si="208"/>
        <v>1544.2631531134334</v>
      </c>
      <c r="V1483" s="6"/>
    </row>
    <row r="1484" spans="1:22">
      <c r="A1484" s="35">
        <f t="shared" si="207"/>
        <v>44258.583333333336</v>
      </c>
      <c r="C1484" s="36">
        <f t="shared" si="209"/>
        <v>3</v>
      </c>
      <c r="D1484" s="36">
        <f t="shared" si="210"/>
        <v>3</v>
      </c>
      <c r="E1484" s="36">
        <f t="shared" si="211"/>
        <v>15</v>
      </c>
      <c r="F1484" s="5">
        <v>43.962474685453621</v>
      </c>
      <c r="G1484" s="5">
        <v>14.462673857507804</v>
      </c>
      <c r="H1484" s="5">
        <v>4.9374710628231107</v>
      </c>
      <c r="I1484" s="5">
        <v>3.8881275931634596E-2</v>
      </c>
      <c r="J1484" s="5">
        <v>1.5778774391746171</v>
      </c>
      <c r="K1484" s="5">
        <f t="shared" si="212"/>
        <v>64.979378320890788</v>
      </c>
      <c r="L1484" s="5">
        <v>1087.1418337364514</v>
      </c>
      <c r="M1484" s="5">
        <v>73.913541035109958</v>
      </c>
      <c r="N1484" s="5">
        <f t="shared" si="213"/>
        <v>1161.0553747715614</v>
      </c>
      <c r="O1484" s="5">
        <f t="shared" si="214"/>
        <v>1226.0347530924523</v>
      </c>
      <c r="P1484" s="5"/>
      <c r="Q1484" s="5">
        <v>119.61227335089325</v>
      </c>
      <c r="R1484" s="5">
        <v>229.50076584319362</v>
      </c>
      <c r="S1484" s="5">
        <f t="shared" si="215"/>
        <v>349.11303919408687</v>
      </c>
      <c r="U1484" s="6">
        <f t="shared" si="208"/>
        <v>1575.1477922865392</v>
      </c>
      <c r="V1484" s="6"/>
    </row>
    <row r="1485" spans="1:22">
      <c r="A1485" s="35">
        <f t="shared" si="207"/>
        <v>44258.625</v>
      </c>
      <c r="C1485" s="36">
        <f t="shared" si="209"/>
        <v>3</v>
      </c>
      <c r="D1485" s="36">
        <f t="shared" si="210"/>
        <v>3</v>
      </c>
      <c r="E1485" s="36">
        <f t="shared" si="211"/>
        <v>16</v>
      </c>
      <c r="F1485" s="5">
        <v>43.044490132309079</v>
      </c>
      <c r="G1485" s="5">
        <v>14.476298609139937</v>
      </c>
      <c r="H1485" s="5">
        <v>4.9413141372826797</v>
      </c>
      <c r="I1485" s="5">
        <v>0.46979559209775035</v>
      </c>
      <c r="J1485" s="5">
        <v>1.0995232277816576</v>
      </c>
      <c r="K1485" s="5">
        <f t="shared" si="212"/>
        <v>64.031421698611112</v>
      </c>
      <c r="L1485" s="5">
        <v>1114.4472249988564</v>
      </c>
      <c r="M1485" s="5">
        <v>76.17349390949677</v>
      </c>
      <c r="N1485" s="5">
        <f t="shared" si="213"/>
        <v>1190.6207189083532</v>
      </c>
      <c r="O1485" s="5">
        <f t="shared" si="214"/>
        <v>1254.6521406069644</v>
      </c>
      <c r="P1485" s="5"/>
      <c r="Q1485" s="5">
        <v>119.54275337774789</v>
      </c>
      <c r="R1485" s="5">
        <v>229.24518949123518</v>
      </c>
      <c r="S1485" s="5">
        <f t="shared" si="215"/>
        <v>348.78794286898307</v>
      </c>
      <c r="U1485" s="6">
        <f t="shared" si="208"/>
        <v>1603.4400834759474</v>
      </c>
      <c r="V1485" s="6"/>
    </row>
    <row r="1486" spans="1:22">
      <c r="A1486" s="35">
        <f t="shared" si="207"/>
        <v>44258.666666666664</v>
      </c>
      <c r="C1486" s="36">
        <f t="shared" si="209"/>
        <v>3</v>
      </c>
      <c r="D1486" s="36">
        <f t="shared" si="210"/>
        <v>3</v>
      </c>
      <c r="E1486" s="36">
        <f t="shared" si="211"/>
        <v>17</v>
      </c>
      <c r="F1486" s="5">
        <v>43.388734339738285</v>
      </c>
      <c r="G1486" s="5">
        <v>14.846437695146182</v>
      </c>
      <c r="H1486" s="5">
        <v>4.9201772277550564</v>
      </c>
      <c r="I1486" s="5">
        <v>0.47767500285485898</v>
      </c>
      <c r="J1486" s="5">
        <v>2.5462164349434229</v>
      </c>
      <c r="K1486" s="5">
        <f t="shared" si="212"/>
        <v>66.179240700437802</v>
      </c>
      <c r="L1486" s="5">
        <v>1143.943922247701</v>
      </c>
      <c r="M1486" s="5">
        <v>76.61276249793309</v>
      </c>
      <c r="N1486" s="5">
        <f t="shared" si="213"/>
        <v>1220.5566847456341</v>
      </c>
      <c r="O1486" s="5">
        <f t="shared" si="214"/>
        <v>1286.7359254460719</v>
      </c>
      <c r="P1486" s="5"/>
      <c r="Q1486" s="5">
        <v>126.67148931408749</v>
      </c>
      <c r="R1486" s="5">
        <v>234.17126517302265</v>
      </c>
      <c r="S1486" s="5">
        <f t="shared" si="215"/>
        <v>360.84275448711014</v>
      </c>
      <c r="U1486" s="6">
        <f t="shared" si="208"/>
        <v>1647.578679933182</v>
      </c>
      <c r="V1486" s="6"/>
    </row>
    <row r="1487" spans="1:22">
      <c r="A1487" s="35">
        <f t="shared" si="207"/>
        <v>44258.708333333336</v>
      </c>
      <c r="C1487" s="36">
        <f t="shared" si="209"/>
        <v>3</v>
      </c>
      <c r="D1487" s="36">
        <f t="shared" si="210"/>
        <v>3</v>
      </c>
      <c r="E1487" s="36">
        <f t="shared" si="211"/>
        <v>18</v>
      </c>
      <c r="F1487" s="5">
        <v>43.363234768817598</v>
      </c>
      <c r="G1487" s="5">
        <v>14.603462957706499</v>
      </c>
      <c r="H1487" s="5">
        <v>4.8846287890040561</v>
      </c>
      <c r="I1487" s="5">
        <v>3.7682235164248457E-2</v>
      </c>
      <c r="J1487" s="5">
        <v>3.9600188819492796</v>
      </c>
      <c r="K1487" s="5">
        <f t="shared" si="212"/>
        <v>66.849027632641679</v>
      </c>
      <c r="L1487" s="5">
        <v>1118.1274234586062</v>
      </c>
      <c r="M1487" s="5">
        <v>73.618294934685537</v>
      </c>
      <c r="N1487" s="5">
        <f t="shared" si="213"/>
        <v>1191.7457183932918</v>
      </c>
      <c r="O1487" s="5">
        <f t="shared" si="214"/>
        <v>1258.5947460259335</v>
      </c>
      <c r="P1487" s="5"/>
      <c r="Q1487" s="5">
        <v>129.71939129461788</v>
      </c>
      <c r="R1487" s="5">
        <v>234.40110855752329</v>
      </c>
      <c r="S1487" s="5">
        <f t="shared" si="215"/>
        <v>364.12049985214117</v>
      </c>
      <c r="U1487" s="6">
        <f t="shared" si="208"/>
        <v>1622.7152458780747</v>
      </c>
      <c r="V1487" s="6"/>
    </row>
    <row r="1488" spans="1:22">
      <c r="A1488" s="35">
        <f t="shared" si="207"/>
        <v>44258.75</v>
      </c>
      <c r="C1488" s="36">
        <f t="shared" si="209"/>
        <v>3</v>
      </c>
      <c r="D1488" s="36">
        <f t="shared" si="210"/>
        <v>3</v>
      </c>
      <c r="E1488" s="36">
        <f t="shared" si="211"/>
        <v>19</v>
      </c>
      <c r="F1488" s="5">
        <v>41.769511586275001</v>
      </c>
      <c r="G1488" s="5">
        <v>14.488787964802723</v>
      </c>
      <c r="H1488" s="5">
        <v>4.8500411188679475</v>
      </c>
      <c r="I1488" s="5">
        <v>0.47601918465227816</v>
      </c>
      <c r="J1488" s="5">
        <v>5.8110308251720735</v>
      </c>
      <c r="K1488" s="5">
        <f t="shared" si="212"/>
        <v>67.395390679770031</v>
      </c>
      <c r="L1488" s="5">
        <v>1104.0866256801892</v>
      </c>
      <c r="M1488" s="5">
        <v>74.026358650719288</v>
      </c>
      <c r="N1488" s="5">
        <f t="shared" si="213"/>
        <v>1178.1129843309084</v>
      </c>
      <c r="O1488" s="5">
        <f t="shared" si="214"/>
        <v>1245.5083750106785</v>
      </c>
      <c r="P1488" s="5"/>
      <c r="Q1488" s="5">
        <v>131.70132035358623</v>
      </c>
      <c r="R1488" s="5">
        <v>234.15082872699995</v>
      </c>
      <c r="S1488" s="5">
        <f t="shared" si="215"/>
        <v>365.85214908058617</v>
      </c>
      <c r="U1488" s="6">
        <f t="shared" si="208"/>
        <v>1611.3605240912648</v>
      </c>
      <c r="V1488" s="6"/>
    </row>
    <row r="1489" spans="1:22">
      <c r="A1489" s="35">
        <f t="shared" si="207"/>
        <v>44258.791666666664</v>
      </c>
      <c r="C1489" s="36">
        <f t="shared" si="209"/>
        <v>3</v>
      </c>
      <c r="D1489" s="36">
        <f t="shared" si="210"/>
        <v>3</v>
      </c>
      <c r="E1489" s="36">
        <f t="shared" si="211"/>
        <v>20</v>
      </c>
      <c r="F1489" s="5">
        <v>42.116943240069283</v>
      </c>
      <c r="G1489" s="5">
        <v>14.770366165200114</v>
      </c>
      <c r="H1489" s="5">
        <v>4.8788641773147052</v>
      </c>
      <c r="I1489" s="5">
        <v>3.6254805679264979E-2</v>
      </c>
      <c r="J1489" s="5">
        <v>2.7653250515872188</v>
      </c>
      <c r="K1489" s="5">
        <f t="shared" si="212"/>
        <v>64.567753439850577</v>
      </c>
      <c r="L1489" s="5">
        <v>1059.0331504244566</v>
      </c>
      <c r="M1489" s="5">
        <v>73.445467949071258</v>
      </c>
      <c r="N1489" s="5">
        <f t="shared" si="213"/>
        <v>1132.4786183735278</v>
      </c>
      <c r="O1489" s="5">
        <f t="shared" si="214"/>
        <v>1197.0463718133783</v>
      </c>
      <c r="P1489" s="5"/>
      <c r="Q1489" s="5">
        <v>131.12808548730001</v>
      </c>
      <c r="R1489" s="5">
        <v>202.63418192915805</v>
      </c>
      <c r="S1489" s="5">
        <f t="shared" si="215"/>
        <v>333.76226741645803</v>
      </c>
      <c r="U1489" s="6">
        <f t="shared" si="208"/>
        <v>1530.8086392298364</v>
      </c>
      <c r="V1489" s="6"/>
    </row>
    <row r="1490" spans="1:22">
      <c r="A1490" s="35">
        <f t="shared" si="207"/>
        <v>44258.833333333336</v>
      </c>
      <c r="C1490" s="36">
        <f t="shared" si="209"/>
        <v>3</v>
      </c>
      <c r="D1490" s="36">
        <f t="shared" si="210"/>
        <v>3</v>
      </c>
      <c r="E1490" s="36">
        <f t="shared" si="211"/>
        <v>21</v>
      </c>
      <c r="F1490" s="5">
        <v>41.836447959941793</v>
      </c>
      <c r="G1490" s="5">
        <v>14.799886460403066</v>
      </c>
      <c r="H1490" s="5">
        <v>4.8855895576189479</v>
      </c>
      <c r="I1490" s="5">
        <v>3.8881275931634596E-2</v>
      </c>
      <c r="J1490" s="5">
        <v>2.8039685682722975</v>
      </c>
      <c r="K1490" s="5">
        <f t="shared" si="212"/>
        <v>64.364773822167749</v>
      </c>
      <c r="L1490" s="5">
        <v>1008.0904235726013</v>
      </c>
      <c r="M1490" s="5">
        <v>71.828815521137614</v>
      </c>
      <c r="N1490" s="5">
        <f t="shared" si="213"/>
        <v>1079.919239093739</v>
      </c>
      <c r="O1490" s="5">
        <f t="shared" si="214"/>
        <v>1144.2840129159067</v>
      </c>
      <c r="P1490" s="5"/>
      <c r="Q1490" s="5">
        <v>131.36591697437618</v>
      </c>
      <c r="R1490" s="5">
        <v>173.7441732851951</v>
      </c>
      <c r="S1490" s="5">
        <f t="shared" si="215"/>
        <v>305.11009025957128</v>
      </c>
      <c r="U1490" s="6">
        <f t="shared" si="208"/>
        <v>1449.394103175478</v>
      </c>
      <c r="V1490" s="6"/>
    </row>
    <row r="1491" spans="1:22">
      <c r="A1491" s="35">
        <f t="shared" si="207"/>
        <v>44258.875</v>
      </c>
      <c r="C1491" s="36">
        <f t="shared" si="209"/>
        <v>3</v>
      </c>
      <c r="D1491" s="36">
        <f t="shared" si="210"/>
        <v>3</v>
      </c>
      <c r="E1491" s="36">
        <f t="shared" si="211"/>
        <v>22</v>
      </c>
      <c r="F1491" s="5">
        <v>42.754432513086329</v>
      </c>
      <c r="G1491" s="5">
        <v>15.468634686346864</v>
      </c>
      <c r="H1491" s="5">
        <v>4.8913541693082987</v>
      </c>
      <c r="I1491" s="5">
        <v>0.48201438848920863</v>
      </c>
      <c r="J1491" s="5">
        <v>5.8189096004185465</v>
      </c>
      <c r="K1491" s="5">
        <f t="shared" si="212"/>
        <v>69.415345357649244</v>
      </c>
      <c r="L1491" s="5">
        <v>918.76387721726053</v>
      </c>
      <c r="M1491" s="5">
        <v>57.438418722217328</v>
      </c>
      <c r="N1491" s="5">
        <f t="shared" si="213"/>
        <v>976.20229593947784</v>
      </c>
      <c r="O1491" s="5">
        <f t="shared" si="214"/>
        <v>1045.6176412971272</v>
      </c>
      <c r="P1491" s="5"/>
      <c r="Q1491" s="5">
        <v>131.03539218977286</v>
      </c>
      <c r="R1491" s="5">
        <v>167.63877019385177</v>
      </c>
      <c r="S1491" s="5">
        <f t="shared" si="215"/>
        <v>298.67416238362466</v>
      </c>
      <c r="U1491" s="6">
        <f t="shared" si="208"/>
        <v>1344.2918036807519</v>
      </c>
      <c r="V1491" s="6"/>
    </row>
    <row r="1492" spans="1:22">
      <c r="A1492" s="35">
        <f t="shared" si="207"/>
        <v>44258.916666666664</v>
      </c>
      <c r="C1492" s="36">
        <f t="shared" si="209"/>
        <v>3</v>
      </c>
      <c r="D1492" s="36">
        <f t="shared" si="210"/>
        <v>3</v>
      </c>
      <c r="E1492" s="36">
        <f t="shared" si="211"/>
        <v>23</v>
      </c>
      <c r="F1492" s="5">
        <v>44.564902048454726</v>
      </c>
      <c r="G1492" s="5">
        <v>15.283565143343742</v>
      </c>
      <c r="H1492" s="5">
        <v>4.8990403182274349</v>
      </c>
      <c r="I1492" s="5">
        <v>0.47647596208747295</v>
      </c>
      <c r="J1492" s="5">
        <v>5.8341669112133019</v>
      </c>
      <c r="K1492" s="5">
        <f t="shared" si="212"/>
        <v>71.058150383326691</v>
      </c>
      <c r="L1492" s="5">
        <v>847.53896017377735</v>
      </c>
      <c r="M1492" s="5">
        <v>51.599507020734663</v>
      </c>
      <c r="N1492" s="5">
        <f t="shared" si="213"/>
        <v>899.13846719451203</v>
      </c>
      <c r="O1492" s="5">
        <f t="shared" si="214"/>
        <v>970.19661757783877</v>
      </c>
      <c r="P1492" s="5"/>
      <c r="Q1492" s="5">
        <v>128.06066912834285</v>
      </c>
      <c r="R1492" s="5">
        <v>173.46414575560695</v>
      </c>
      <c r="S1492" s="5">
        <f t="shared" si="215"/>
        <v>301.52481488394983</v>
      </c>
      <c r="U1492" s="6">
        <f t="shared" si="208"/>
        <v>1271.7214324617885</v>
      </c>
      <c r="V1492" s="6"/>
    </row>
    <row r="1493" spans="1:22">
      <c r="A1493" s="35">
        <f t="shared" si="207"/>
        <v>44258.958333333336</v>
      </c>
      <c r="C1493" s="36">
        <f t="shared" si="209"/>
        <v>3</v>
      </c>
      <c r="D1493" s="36">
        <f t="shared" si="210"/>
        <v>3</v>
      </c>
      <c r="E1493" s="36">
        <f t="shared" si="211"/>
        <v>24</v>
      </c>
      <c r="F1493" s="5">
        <v>44.708337134883557</v>
      </c>
      <c r="G1493" s="5">
        <v>15.327845586148168</v>
      </c>
      <c r="H1493" s="5">
        <v>4.9067264671465693</v>
      </c>
      <c r="I1493" s="5">
        <v>0.46859655133036432</v>
      </c>
      <c r="J1493" s="5">
        <v>2.5936177751839424</v>
      </c>
      <c r="K1493" s="5">
        <f t="shared" si="212"/>
        <v>68.005123514692599</v>
      </c>
      <c r="L1493" s="5">
        <v>791.56351522518742</v>
      </c>
      <c r="M1493" s="5">
        <v>57.558587333957995</v>
      </c>
      <c r="N1493" s="5">
        <f t="shared" si="213"/>
        <v>849.12210255914545</v>
      </c>
      <c r="O1493" s="5">
        <f t="shared" si="214"/>
        <v>917.12722607383807</v>
      </c>
      <c r="P1493" s="5"/>
      <c r="Q1493" s="5">
        <v>126.54098690835851</v>
      </c>
      <c r="R1493" s="5">
        <v>183.70873713376599</v>
      </c>
      <c r="S1493" s="5">
        <f t="shared" si="215"/>
        <v>310.24972404212451</v>
      </c>
      <c r="U1493" s="6">
        <f t="shared" si="208"/>
        <v>1227.3769501159627</v>
      </c>
      <c r="V1493" s="6"/>
    </row>
    <row r="1494" spans="1:22">
      <c r="A1494" s="35">
        <f t="shared" si="207"/>
        <v>44259</v>
      </c>
      <c r="C1494" s="36">
        <f t="shared" si="209"/>
        <v>3</v>
      </c>
      <c r="D1494" s="36">
        <f t="shared" si="210"/>
        <v>4</v>
      </c>
      <c r="E1494" s="36">
        <f t="shared" si="211"/>
        <v>1</v>
      </c>
      <c r="F1494" s="5">
        <v>45.011144539566658</v>
      </c>
      <c r="G1494" s="5">
        <v>15.327845586148168</v>
      </c>
      <c r="H1494" s="5">
        <v>4.9038441613018939</v>
      </c>
      <c r="I1494" s="5">
        <v>0.48247116592440331</v>
      </c>
      <c r="J1494" s="5">
        <v>5.5095113470888268</v>
      </c>
      <c r="K1494" s="5">
        <f t="shared" si="212"/>
        <v>71.234816800029961</v>
      </c>
      <c r="L1494" s="5">
        <v>805.38154297957931</v>
      </c>
      <c r="M1494" s="5">
        <v>55.86032216281761</v>
      </c>
      <c r="N1494" s="5">
        <f t="shared" si="213"/>
        <v>861.24186514239693</v>
      </c>
      <c r="O1494" s="5">
        <f t="shared" si="214"/>
        <v>932.47668194242692</v>
      </c>
      <c r="P1494" s="5"/>
      <c r="Q1494" s="5">
        <v>119.85010483796945</v>
      </c>
      <c r="R1494" s="5">
        <v>209.41807466208417</v>
      </c>
      <c r="S1494" s="5">
        <f t="shared" si="215"/>
        <v>329.26817950005363</v>
      </c>
      <c r="U1494" s="6">
        <f t="shared" si="208"/>
        <v>1261.7448614424807</v>
      </c>
      <c r="V1494" s="6"/>
    </row>
    <row r="1495" spans="1:22">
      <c r="A1495" s="35">
        <f t="shared" si="207"/>
        <v>44259.041666666664</v>
      </c>
      <c r="C1495" s="36">
        <f t="shared" si="209"/>
        <v>3</v>
      </c>
      <c r="D1495" s="36">
        <f t="shared" si="210"/>
        <v>4</v>
      </c>
      <c r="E1495" s="36">
        <f t="shared" si="211"/>
        <v>2</v>
      </c>
      <c r="F1495" s="5">
        <v>44.482028442962509</v>
      </c>
      <c r="G1495" s="5">
        <v>15.450468350837355</v>
      </c>
      <c r="H1495" s="5">
        <v>4.9192164591401646</v>
      </c>
      <c r="I1495" s="5">
        <v>0.469053328765559</v>
      </c>
      <c r="J1495" s="5">
        <v>5.5371495904137529</v>
      </c>
      <c r="K1495" s="5">
        <f t="shared" si="212"/>
        <v>70.857916172119332</v>
      </c>
      <c r="L1495" s="5">
        <v>772.85708513548821</v>
      </c>
      <c r="M1495" s="5">
        <v>54.938578239541414</v>
      </c>
      <c r="N1495" s="5">
        <f t="shared" si="213"/>
        <v>827.79566337502956</v>
      </c>
      <c r="O1495" s="5">
        <f t="shared" si="214"/>
        <v>898.65357954714887</v>
      </c>
      <c r="P1495" s="5"/>
      <c r="Q1495" s="5">
        <v>119.75741154044232</v>
      </c>
      <c r="R1495" s="5">
        <v>208.45654644220801</v>
      </c>
      <c r="S1495" s="5">
        <f t="shared" si="215"/>
        <v>328.2139579826503</v>
      </c>
      <c r="U1495" s="6">
        <f t="shared" si="208"/>
        <v>1226.8675375297992</v>
      </c>
      <c r="V1495" s="6"/>
    </row>
    <row r="1496" spans="1:22">
      <c r="A1496" s="35">
        <f t="shared" si="207"/>
        <v>44259.083333333336</v>
      </c>
      <c r="C1496" s="36">
        <f t="shared" si="209"/>
        <v>3</v>
      </c>
      <c r="D1496" s="36">
        <f t="shared" si="210"/>
        <v>4</v>
      </c>
      <c r="E1496" s="36">
        <f t="shared" si="211"/>
        <v>3</v>
      </c>
      <c r="F1496" s="5">
        <v>45.715570186250488</v>
      </c>
      <c r="G1496" s="5">
        <v>17.833630611740375</v>
      </c>
      <c r="H1496" s="5">
        <v>4.9297849139039762</v>
      </c>
      <c r="I1496" s="5">
        <v>0.4743633664496974</v>
      </c>
      <c r="J1496" s="5">
        <v>5.6949752151922919</v>
      </c>
      <c r="K1496" s="5">
        <f t="shared" si="212"/>
        <v>74.648324293536817</v>
      </c>
      <c r="L1496" s="5">
        <v>773.71455269539956</v>
      </c>
      <c r="M1496" s="5">
        <v>54.834161935732787</v>
      </c>
      <c r="N1496" s="5">
        <f t="shared" si="213"/>
        <v>828.54871463113238</v>
      </c>
      <c r="O1496" s="5">
        <f t="shared" si="214"/>
        <v>903.19703892466919</v>
      </c>
      <c r="P1496" s="5"/>
      <c r="Q1496" s="5">
        <v>119.48299059381594</v>
      </c>
      <c r="R1496" s="5">
        <v>193.89611858652529</v>
      </c>
      <c r="S1496" s="5">
        <f t="shared" si="215"/>
        <v>313.37910918034123</v>
      </c>
      <c r="U1496" s="6">
        <f t="shared" si="208"/>
        <v>1216.5761481050104</v>
      </c>
      <c r="V1496" s="6"/>
    </row>
    <row r="1497" spans="1:22">
      <c r="A1497" s="35">
        <f t="shared" si="207"/>
        <v>44259.125</v>
      </c>
      <c r="C1497" s="36">
        <f t="shared" si="209"/>
        <v>3</v>
      </c>
      <c r="D1497" s="36">
        <f t="shared" si="210"/>
        <v>4</v>
      </c>
      <c r="E1497" s="36">
        <f t="shared" si="211"/>
        <v>4</v>
      </c>
      <c r="F1497" s="5">
        <v>47.318855707888346</v>
      </c>
      <c r="G1497" s="5">
        <v>15.355095089412432</v>
      </c>
      <c r="H1497" s="5">
        <v>4.9278633766741926</v>
      </c>
      <c r="I1497" s="5">
        <v>0.49206349206349209</v>
      </c>
      <c r="J1497" s="5">
        <v>5.5989291931400587</v>
      </c>
      <c r="K1497" s="5">
        <f t="shared" si="212"/>
        <v>73.692806859178518</v>
      </c>
      <c r="L1497" s="5">
        <v>788.27842436657306</v>
      </c>
      <c r="M1497" s="5">
        <v>55.209820591963833</v>
      </c>
      <c r="N1497" s="5">
        <f t="shared" si="213"/>
        <v>843.48824495853694</v>
      </c>
      <c r="O1497" s="5">
        <f t="shared" si="214"/>
        <v>917.18105181771546</v>
      </c>
      <c r="P1497" s="5"/>
      <c r="Q1497" s="5">
        <v>120.60140840739992</v>
      </c>
      <c r="R1497" s="5">
        <v>188.6649233026059</v>
      </c>
      <c r="S1497" s="5">
        <f t="shared" si="215"/>
        <v>309.26633171000583</v>
      </c>
      <c r="U1497" s="6">
        <f t="shared" si="208"/>
        <v>1226.4473835277213</v>
      </c>
      <c r="V1497" s="6"/>
    </row>
    <row r="1498" spans="1:22">
      <c r="A1498" s="35">
        <f t="shared" si="207"/>
        <v>44259.166666666664</v>
      </c>
      <c r="C1498" s="36">
        <f t="shared" si="209"/>
        <v>3</v>
      </c>
      <c r="D1498" s="36">
        <f t="shared" si="210"/>
        <v>4</v>
      </c>
      <c r="E1498" s="36">
        <f t="shared" si="211"/>
        <v>5</v>
      </c>
      <c r="F1498" s="5">
        <v>46.662241756680785</v>
      </c>
      <c r="G1498" s="5">
        <v>15.110984956003405</v>
      </c>
      <c r="H1498" s="5">
        <v>4.9269026080592999</v>
      </c>
      <c r="I1498" s="5">
        <v>0.48201438848920863</v>
      </c>
      <c r="J1498" s="5">
        <v>2.8000917106113348</v>
      </c>
      <c r="K1498" s="5">
        <f t="shared" si="212"/>
        <v>69.982235419844031</v>
      </c>
      <c r="L1498" s="5">
        <v>807.43133538616075</v>
      </c>
      <c r="M1498" s="5">
        <v>56.168770324643098</v>
      </c>
      <c r="N1498" s="5">
        <f t="shared" si="213"/>
        <v>863.60010571080386</v>
      </c>
      <c r="O1498" s="5">
        <f t="shared" si="214"/>
        <v>933.58234113064793</v>
      </c>
      <c r="P1498" s="5"/>
      <c r="Q1498" s="5">
        <v>128.86563723844691</v>
      </c>
      <c r="R1498" s="5">
        <v>177.7799822331306</v>
      </c>
      <c r="S1498" s="5">
        <f t="shared" si="215"/>
        <v>306.6456194715775</v>
      </c>
      <c r="U1498" s="6">
        <f t="shared" si="208"/>
        <v>1240.2279606022255</v>
      </c>
      <c r="V1498" s="6"/>
    </row>
    <row r="1499" spans="1:22">
      <c r="A1499" s="35">
        <f t="shared" si="207"/>
        <v>44259.208333333336</v>
      </c>
      <c r="C1499" s="36">
        <f t="shared" si="209"/>
        <v>3</v>
      </c>
      <c r="D1499" s="36">
        <f t="shared" si="210"/>
        <v>4</v>
      </c>
      <c r="E1499" s="36">
        <f t="shared" si="211"/>
        <v>6</v>
      </c>
      <c r="F1499" s="5">
        <v>45.584884885281987</v>
      </c>
      <c r="G1499" s="5">
        <v>15.202952029520295</v>
      </c>
      <c r="H1499" s="5">
        <v>5.0008817914059769</v>
      </c>
      <c r="I1499" s="5">
        <v>3.8652887214037146E-2</v>
      </c>
      <c r="J1499" s="5">
        <v>2.5325885320049193</v>
      </c>
      <c r="K1499" s="5">
        <f t="shared" si="212"/>
        <v>68.359960125427222</v>
      </c>
      <c r="L1499" s="5">
        <v>854.15304273557683</v>
      </c>
      <c r="M1499" s="5">
        <v>58.744372485256015</v>
      </c>
      <c r="N1499" s="5">
        <f t="shared" si="213"/>
        <v>912.89741522083284</v>
      </c>
      <c r="O1499" s="5">
        <f t="shared" si="214"/>
        <v>981.25737534626001</v>
      </c>
      <c r="P1499" s="5"/>
      <c r="Q1499" s="5">
        <v>133.27588676289582</v>
      </c>
      <c r="R1499" s="5">
        <v>172.98438532857057</v>
      </c>
      <c r="S1499" s="5">
        <f t="shared" si="215"/>
        <v>306.26027209146639</v>
      </c>
      <c r="U1499" s="6">
        <f t="shared" si="208"/>
        <v>1287.5176474377263</v>
      </c>
      <c r="V1499" s="6"/>
    </row>
    <row r="1500" spans="1:22">
      <c r="A1500" s="35">
        <f t="shared" si="207"/>
        <v>44259.25</v>
      </c>
      <c r="C1500" s="36">
        <f t="shared" si="209"/>
        <v>3</v>
      </c>
      <c r="D1500" s="36">
        <f t="shared" si="210"/>
        <v>4</v>
      </c>
      <c r="E1500" s="36">
        <f t="shared" si="211"/>
        <v>7</v>
      </c>
      <c r="F1500" s="5">
        <v>46.043877161854255</v>
      </c>
      <c r="G1500" s="5">
        <v>15.259721827987509</v>
      </c>
      <c r="H1500" s="5">
        <v>5.2237801100609005</v>
      </c>
      <c r="I1500" s="5">
        <v>0.48823798104373645</v>
      </c>
      <c r="J1500" s="5">
        <v>5.5954275152527373</v>
      </c>
      <c r="K1500" s="5">
        <f t="shared" si="212"/>
        <v>72.611044596199136</v>
      </c>
      <c r="L1500" s="5">
        <v>946.0319060587542</v>
      </c>
      <c r="M1500" s="5">
        <v>54.523163527376333</v>
      </c>
      <c r="N1500" s="5">
        <f t="shared" si="213"/>
        <v>1000.5550695861306</v>
      </c>
      <c r="O1500" s="5">
        <f t="shared" si="214"/>
        <v>1073.1661141823297</v>
      </c>
      <c r="P1500" s="5"/>
      <c r="Q1500" s="5">
        <v>137.2580396106076</v>
      </c>
      <c r="R1500" s="5">
        <v>177.97469671607001</v>
      </c>
      <c r="S1500" s="5">
        <f t="shared" si="215"/>
        <v>315.23273632667758</v>
      </c>
      <c r="U1500" s="6">
        <f t="shared" si="208"/>
        <v>1388.3988505090074</v>
      </c>
      <c r="V1500" s="6"/>
    </row>
    <row r="1501" spans="1:22">
      <c r="A1501" s="35">
        <f t="shared" si="207"/>
        <v>44259.291666666664</v>
      </c>
      <c r="C1501" s="36">
        <f t="shared" si="209"/>
        <v>3</v>
      </c>
      <c r="D1501" s="36">
        <f t="shared" si="210"/>
        <v>4</v>
      </c>
      <c r="E1501" s="36">
        <f t="shared" si="211"/>
        <v>8</v>
      </c>
      <c r="F1501" s="5">
        <v>46.177749909187838</v>
      </c>
      <c r="G1501" s="5">
        <v>17.807516504445456</v>
      </c>
      <c r="H1501" s="5">
        <v>6.657246883479635</v>
      </c>
      <c r="I1501" s="5">
        <v>0.47796048875185571</v>
      </c>
      <c r="J1501" s="5">
        <v>5.3556876398957964</v>
      </c>
      <c r="K1501" s="5">
        <f t="shared" si="212"/>
        <v>76.47616142576058</v>
      </c>
      <c r="L1501" s="5">
        <v>1033.0681360122401</v>
      </c>
      <c r="M1501" s="5">
        <v>72.450512594389011</v>
      </c>
      <c r="N1501" s="5">
        <f t="shared" si="213"/>
        <v>1105.5186486066291</v>
      </c>
      <c r="O1501" s="5">
        <f t="shared" si="214"/>
        <v>1181.9948100323898</v>
      </c>
      <c r="P1501" s="5"/>
      <c r="Q1501" s="5">
        <v>141.51705270224909</v>
      </c>
      <c r="R1501" s="5">
        <v>178.51869284881838</v>
      </c>
      <c r="S1501" s="5">
        <f t="shared" si="215"/>
        <v>320.03574555106746</v>
      </c>
      <c r="U1501" s="6">
        <f t="shared" si="208"/>
        <v>1502.0305555834573</v>
      </c>
      <c r="V1501" s="6"/>
    </row>
    <row r="1502" spans="1:22">
      <c r="A1502" s="35">
        <f t="shared" si="207"/>
        <v>44259.333333333336</v>
      </c>
      <c r="C1502" s="36">
        <f t="shared" si="209"/>
        <v>3</v>
      </c>
      <c r="D1502" s="36">
        <f t="shared" si="210"/>
        <v>4</v>
      </c>
      <c r="E1502" s="36">
        <f t="shared" si="211"/>
        <v>9</v>
      </c>
      <c r="F1502" s="5">
        <v>45.148204733265317</v>
      </c>
      <c r="G1502" s="5">
        <v>15.323304002270792</v>
      </c>
      <c r="H1502" s="5">
        <v>5.4821457165732586</v>
      </c>
      <c r="I1502" s="5">
        <v>3.4827376194281556E-2</v>
      </c>
      <c r="J1502" s="5">
        <v>2.5390916480813726</v>
      </c>
      <c r="K1502" s="5">
        <f t="shared" si="212"/>
        <v>68.527573476385015</v>
      </c>
      <c r="L1502" s="5">
        <v>1010.6105188630595</v>
      </c>
      <c r="M1502" s="5">
        <v>72.33409441657939</v>
      </c>
      <c r="N1502" s="5">
        <f t="shared" si="213"/>
        <v>1082.9446132796388</v>
      </c>
      <c r="O1502" s="5">
        <f t="shared" si="214"/>
        <v>1151.4721867560238</v>
      </c>
      <c r="P1502" s="5"/>
      <c r="Q1502" s="5">
        <v>142.81719816493231</v>
      </c>
      <c r="R1502" s="5">
        <v>173.75119906550739</v>
      </c>
      <c r="S1502" s="5">
        <f t="shared" si="215"/>
        <v>316.5683972304397</v>
      </c>
      <c r="U1502" s="6">
        <f t="shared" si="208"/>
        <v>1468.0405839864634</v>
      </c>
      <c r="V1502" s="6"/>
    </row>
    <row r="1503" spans="1:22">
      <c r="A1503" s="35">
        <f t="shared" si="207"/>
        <v>44259.375</v>
      </c>
      <c r="C1503" s="36">
        <f t="shared" si="209"/>
        <v>3</v>
      </c>
      <c r="D1503" s="36">
        <f t="shared" si="210"/>
        <v>4</v>
      </c>
      <c r="E1503" s="36">
        <f t="shared" si="211"/>
        <v>10</v>
      </c>
      <c r="F1503" s="5">
        <v>44.886834131328328</v>
      </c>
      <c r="G1503" s="5">
        <v>15.487936417825717</v>
      </c>
      <c r="H1503" s="5">
        <v>6.7091283886837996</v>
      </c>
      <c r="I1503" s="5">
        <v>0.48321342925659472</v>
      </c>
      <c r="J1503" s="5">
        <v>5.5225175792417325</v>
      </c>
      <c r="K1503" s="5">
        <f t="shared" si="212"/>
        <v>73.089629946336174</v>
      </c>
      <c r="L1503" s="5">
        <v>947.79261014419296</v>
      </c>
      <c r="M1503" s="5">
        <v>59.586754168394911</v>
      </c>
      <c r="N1503" s="5">
        <f t="shared" si="213"/>
        <v>1007.3793643125879</v>
      </c>
      <c r="O1503" s="5">
        <f t="shared" si="214"/>
        <v>1080.4689942589241</v>
      </c>
      <c r="P1503" s="5"/>
      <c r="Q1503" s="5">
        <v>138.82406847935547</v>
      </c>
      <c r="R1503" s="5">
        <v>188.8265162497876</v>
      </c>
      <c r="S1503" s="5">
        <f t="shared" si="215"/>
        <v>327.65058472914308</v>
      </c>
      <c r="U1503" s="6">
        <f t="shared" si="208"/>
        <v>1408.1195789880671</v>
      </c>
      <c r="V1503" s="6"/>
    </row>
    <row r="1504" spans="1:22">
      <c r="A1504" s="35">
        <f t="shared" si="207"/>
        <v>44259.416666666664</v>
      </c>
      <c r="C1504" s="36">
        <f t="shared" si="209"/>
        <v>3</v>
      </c>
      <c r="D1504" s="36">
        <f t="shared" si="210"/>
        <v>4</v>
      </c>
      <c r="E1504" s="36">
        <f t="shared" si="211"/>
        <v>11</v>
      </c>
      <c r="F1504" s="5">
        <v>44.188783377374669</v>
      </c>
      <c r="G1504" s="5">
        <v>15.342605733749645</v>
      </c>
      <c r="H1504" s="5">
        <v>5.5725391172666665</v>
      </c>
      <c r="I1504" s="5">
        <v>0.46979559209775035</v>
      </c>
      <c r="J1504" s="5">
        <v>5.5525319611330559</v>
      </c>
      <c r="K1504" s="5">
        <f t="shared" si="212"/>
        <v>71.126255781621794</v>
      </c>
      <c r="L1504" s="5">
        <v>927.7616822331928</v>
      </c>
      <c r="M1504" s="5">
        <v>58.538990568108311</v>
      </c>
      <c r="N1504" s="5">
        <f t="shared" si="213"/>
        <v>986.30067280130106</v>
      </c>
      <c r="O1504" s="5">
        <f t="shared" si="214"/>
        <v>1057.4269285829228</v>
      </c>
      <c r="P1504" s="5"/>
      <c r="Q1504" s="5">
        <v>135.63834620118607</v>
      </c>
      <c r="R1504" s="5">
        <v>193.80177239376084</v>
      </c>
      <c r="S1504" s="5">
        <f t="shared" si="215"/>
        <v>329.44011859494691</v>
      </c>
      <c r="U1504" s="6">
        <f t="shared" si="208"/>
        <v>1386.8670471778696</v>
      </c>
      <c r="V1504" s="6"/>
    </row>
    <row r="1505" spans="1:22">
      <c r="A1505" s="35">
        <f t="shared" si="207"/>
        <v>44259.458333333336</v>
      </c>
      <c r="C1505" s="36">
        <f t="shared" si="209"/>
        <v>3</v>
      </c>
      <c r="D1505" s="36">
        <f t="shared" si="210"/>
        <v>4</v>
      </c>
      <c r="E1505" s="36">
        <f t="shared" si="211"/>
        <v>12</v>
      </c>
      <c r="F1505" s="5">
        <v>47.408104206110721</v>
      </c>
      <c r="G1505" s="5">
        <v>19.627556243304383</v>
      </c>
      <c r="H1505" s="5">
        <v>8.5508406725380293E-2</v>
      </c>
      <c r="I1505" s="5">
        <v>0.47076624414753909</v>
      </c>
      <c r="J1505" s="5">
        <v>4.6064536319336469</v>
      </c>
      <c r="K1505" s="5">
        <f t="shared" si="212"/>
        <v>72.198388732221673</v>
      </c>
      <c r="L1505" s="5">
        <v>919.49244442502845</v>
      </c>
      <c r="M1505" s="5">
        <v>58.012108299464764</v>
      </c>
      <c r="N1505" s="5">
        <f t="shared" si="213"/>
        <v>977.50455272449324</v>
      </c>
      <c r="O1505" s="5">
        <f t="shared" si="214"/>
        <v>1049.7029414567148</v>
      </c>
      <c r="P1505" s="5"/>
      <c r="Q1505" s="5">
        <v>132.51970459885868</v>
      </c>
      <c r="R1505" s="5">
        <v>188.17311868074859</v>
      </c>
      <c r="S1505" s="5">
        <f t="shared" si="215"/>
        <v>320.6928232796073</v>
      </c>
      <c r="U1505" s="6">
        <f t="shared" si="208"/>
        <v>1370.3957647363222</v>
      </c>
      <c r="V1505" s="6"/>
    </row>
    <row r="1506" spans="1:22">
      <c r="A1506" s="35">
        <f t="shared" si="207"/>
        <v>44259.5</v>
      </c>
      <c r="C1506" s="36">
        <f t="shared" si="209"/>
        <v>3</v>
      </c>
      <c r="D1506" s="36">
        <f t="shared" si="210"/>
        <v>4</v>
      </c>
      <c r="E1506" s="36">
        <f t="shared" si="211"/>
        <v>13</v>
      </c>
      <c r="F1506" s="5">
        <v>46.002440359108149</v>
      </c>
      <c r="G1506" s="5">
        <v>20.278138133738672</v>
      </c>
      <c r="H1506" s="5">
        <v>8.9351481184947956E-2</v>
      </c>
      <c r="I1506" s="5">
        <v>0.46956720338015306</v>
      </c>
      <c r="J1506" s="5">
        <v>4.3033083748312855</v>
      </c>
      <c r="K1506" s="5">
        <f t="shared" si="212"/>
        <v>71.142805552243203</v>
      </c>
      <c r="L1506" s="5">
        <v>906.47164073748615</v>
      </c>
      <c r="M1506" s="5">
        <v>54.159506745146281</v>
      </c>
      <c r="N1506" s="5">
        <f t="shared" si="213"/>
        <v>960.6311474826324</v>
      </c>
      <c r="O1506" s="5">
        <f t="shared" si="214"/>
        <v>1031.7739530348756</v>
      </c>
      <c r="P1506" s="5"/>
      <c r="Q1506" s="5">
        <v>127.58988474879713</v>
      </c>
      <c r="R1506" s="5">
        <v>198.42473583921989</v>
      </c>
      <c r="S1506" s="5">
        <f t="shared" si="215"/>
        <v>326.01462058801701</v>
      </c>
      <c r="U1506" s="6">
        <f t="shared" si="208"/>
        <v>1357.7885736228927</v>
      </c>
      <c r="V1506" s="6"/>
    </row>
    <row r="1507" spans="1:22">
      <c r="A1507" s="35">
        <f t="shared" si="207"/>
        <v>44259.541666666664</v>
      </c>
      <c r="C1507" s="36">
        <f t="shared" si="209"/>
        <v>3</v>
      </c>
      <c r="D1507" s="36">
        <f t="shared" si="210"/>
        <v>4</v>
      </c>
      <c r="E1507" s="36">
        <f t="shared" si="211"/>
        <v>14</v>
      </c>
      <c r="F1507" s="5">
        <v>45.658196151678951</v>
      </c>
      <c r="G1507" s="5">
        <v>20.481374012251301</v>
      </c>
      <c r="H1507" s="5">
        <v>8.7429943955164124E-2</v>
      </c>
      <c r="I1507" s="5">
        <v>0.47841726618705033</v>
      </c>
      <c r="J1507" s="5">
        <v>3.8903605039765012</v>
      </c>
      <c r="K1507" s="5">
        <f t="shared" si="212"/>
        <v>70.595777878048949</v>
      </c>
      <c r="L1507" s="5">
        <v>886.52104203144495</v>
      </c>
      <c r="M1507" s="5">
        <v>52.906511099442703</v>
      </c>
      <c r="N1507" s="5">
        <f t="shared" si="213"/>
        <v>939.42755313088765</v>
      </c>
      <c r="O1507" s="5">
        <f t="shared" si="214"/>
        <v>1010.0233310089366</v>
      </c>
      <c r="P1507" s="5"/>
      <c r="Q1507" s="5">
        <v>119.73423821606055</v>
      </c>
      <c r="R1507" s="5">
        <v>208.10927215820257</v>
      </c>
      <c r="S1507" s="5">
        <f t="shared" si="215"/>
        <v>327.84351037426313</v>
      </c>
      <c r="U1507" s="6">
        <f t="shared" si="208"/>
        <v>1337.8668413831997</v>
      </c>
      <c r="V1507" s="6"/>
    </row>
    <row r="1508" spans="1:22">
      <c r="A1508" s="35">
        <f t="shared" si="207"/>
        <v>44259.583333333336</v>
      </c>
      <c r="C1508" s="36">
        <f t="shared" si="209"/>
        <v>3</v>
      </c>
      <c r="D1508" s="36">
        <f t="shared" si="210"/>
        <v>4</v>
      </c>
      <c r="E1508" s="36">
        <f t="shared" si="211"/>
        <v>15</v>
      </c>
      <c r="F1508" s="5">
        <v>45.546635528900964</v>
      </c>
      <c r="G1508" s="5">
        <v>20.3224185765431</v>
      </c>
      <c r="H1508" s="5">
        <v>4.8865503262338397</v>
      </c>
      <c r="I1508" s="5">
        <v>0.47961630695443647</v>
      </c>
      <c r="J1508" s="5">
        <v>2.8023391604160452</v>
      </c>
      <c r="K1508" s="5">
        <f t="shared" si="212"/>
        <v>74.037559899048389</v>
      </c>
      <c r="L1508" s="5">
        <v>886.56027257340168</v>
      </c>
      <c r="M1508" s="5">
        <v>53.469398990089225</v>
      </c>
      <c r="N1508" s="5">
        <f t="shared" si="213"/>
        <v>940.02967156349087</v>
      </c>
      <c r="O1508" s="5">
        <f t="shared" si="214"/>
        <v>1014.0672314625392</v>
      </c>
      <c r="P1508" s="5"/>
      <c r="Q1508" s="5">
        <v>119.15124616056092</v>
      </c>
      <c r="R1508" s="5">
        <v>224.88683554385037</v>
      </c>
      <c r="S1508" s="5">
        <f t="shared" si="215"/>
        <v>344.0380817044113</v>
      </c>
      <c r="U1508" s="6">
        <f t="shared" si="208"/>
        <v>1358.1053131669505</v>
      </c>
      <c r="V1508" s="6"/>
    </row>
    <row r="1509" spans="1:22">
      <c r="A1509" s="35">
        <f t="shared" si="207"/>
        <v>44259.625</v>
      </c>
      <c r="C1509" s="36">
        <f t="shared" si="209"/>
        <v>3</v>
      </c>
      <c r="D1509" s="36">
        <f t="shared" si="210"/>
        <v>4</v>
      </c>
      <c r="E1509" s="36">
        <f t="shared" si="211"/>
        <v>16</v>
      </c>
      <c r="F1509" s="5">
        <v>45.655008705313861</v>
      </c>
      <c r="G1509" s="5">
        <v>20.144161409356045</v>
      </c>
      <c r="H1509" s="5">
        <v>4.8817464831593806</v>
      </c>
      <c r="I1509" s="5">
        <v>0.49137832591070002</v>
      </c>
      <c r="J1509" s="5">
        <v>3.1426272151089192</v>
      </c>
      <c r="K1509" s="5">
        <f t="shared" si="212"/>
        <v>74.3149221388489</v>
      </c>
      <c r="L1509" s="5">
        <v>920.32936265343858</v>
      </c>
      <c r="M1509" s="5">
        <v>57.177978056395808</v>
      </c>
      <c r="N1509" s="5">
        <f t="shared" si="213"/>
        <v>977.50734070983435</v>
      </c>
      <c r="O1509" s="5">
        <f t="shared" si="214"/>
        <v>1051.8222628486833</v>
      </c>
      <c r="P1509" s="5"/>
      <c r="Q1509" s="5">
        <v>127.08616985565627</v>
      </c>
      <c r="R1509" s="5">
        <v>234.58277516274001</v>
      </c>
      <c r="S1509" s="5">
        <f t="shared" si="215"/>
        <v>361.66894501839624</v>
      </c>
      <c r="U1509" s="6">
        <f t="shared" si="208"/>
        <v>1413.4912078670795</v>
      </c>
      <c r="V1509" s="6"/>
    </row>
    <row r="1510" spans="1:22">
      <c r="A1510" s="35">
        <f t="shared" si="207"/>
        <v>44259.666666666664</v>
      </c>
      <c r="C1510" s="36">
        <f t="shared" si="209"/>
        <v>3</v>
      </c>
      <c r="D1510" s="36">
        <f t="shared" si="210"/>
        <v>4</v>
      </c>
      <c r="E1510" s="36">
        <f t="shared" si="211"/>
        <v>17</v>
      </c>
      <c r="F1510" s="5">
        <v>44.880459238598156</v>
      </c>
      <c r="G1510" s="5">
        <v>20.499540347760814</v>
      </c>
      <c r="H1510" s="5">
        <v>6.2335479243123011</v>
      </c>
      <c r="I1510" s="5">
        <v>0.485611510791367</v>
      </c>
      <c r="J1510" s="5">
        <v>4.5916965608370806</v>
      </c>
      <c r="K1510" s="5">
        <f t="shared" si="212"/>
        <v>76.690855582299719</v>
      </c>
      <c r="L1510" s="5">
        <v>1011.5548540515892</v>
      </c>
      <c r="M1510" s="5">
        <v>58.859440603934793</v>
      </c>
      <c r="N1510" s="5">
        <f t="shared" si="213"/>
        <v>1070.4142946555241</v>
      </c>
      <c r="O1510" s="5">
        <f t="shared" si="214"/>
        <v>1147.1051502378239</v>
      </c>
      <c r="P1510" s="5"/>
      <c r="Q1510" s="5">
        <v>130.68901197269778</v>
      </c>
      <c r="R1510" s="5">
        <v>234.54162416376826</v>
      </c>
      <c r="S1510" s="5">
        <f t="shared" si="215"/>
        <v>365.23063613646605</v>
      </c>
      <c r="U1510" s="6">
        <f t="shared" si="208"/>
        <v>1512.3357863742899</v>
      </c>
      <c r="V1510" s="6"/>
    </row>
    <row r="1511" spans="1:22">
      <c r="A1511" s="35">
        <f t="shared" si="207"/>
        <v>44259.708333333336</v>
      </c>
      <c r="C1511" s="36">
        <f t="shared" si="209"/>
        <v>3</v>
      </c>
      <c r="D1511" s="36">
        <f t="shared" si="210"/>
        <v>4</v>
      </c>
      <c r="E1511" s="36">
        <f t="shared" si="211"/>
        <v>18</v>
      </c>
      <c r="F1511" s="5">
        <v>45.549822975266054</v>
      </c>
      <c r="G1511" s="5">
        <v>20.807232655453117</v>
      </c>
      <c r="H1511" s="5">
        <v>6.4804654583395234</v>
      </c>
      <c r="I1511" s="5">
        <v>0.47384949183510333</v>
      </c>
      <c r="J1511" s="5">
        <v>4.4723893928190712</v>
      </c>
      <c r="K1511" s="5">
        <f t="shared" si="212"/>
        <v>77.783759973712861</v>
      </c>
      <c r="L1511" s="5">
        <v>1051.4205571638061</v>
      </c>
      <c r="M1511" s="5">
        <v>71.067896709474724</v>
      </c>
      <c r="N1511" s="5">
        <f t="shared" si="213"/>
        <v>1122.4884538732808</v>
      </c>
      <c r="O1511" s="5">
        <f t="shared" si="214"/>
        <v>1200.2722138469937</v>
      </c>
      <c r="P1511" s="5"/>
      <c r="Q1511" s="5">
        <v>138.13008839655367</v>
      </c>
      <c r="R1511" s="5">
        <v>234.21341985489613</v>
      </c>
      <c r="S1511" s="5">
        <f t="shared" si="215"/>
        <v>372.3435082514498</v>
      </c>
      <c r="U1511" s="6">
        <f t="shared" si="208"/>
        <v>1572.6157220984435</v>
      </c>
      <c r="V1511" s="6"/>
    </row>
    <row r="1512" spans="1:22">
      <c r="A1512" s="35">
        <f t="shared" si="207"/>
        <v>44259.75</v>
      </c>
      <c r="C1512" s="36">
        <f t="shared" si="209"/>
        <v>3</v>
      </c>
      <c r="D1512" s="36">
        <f t="shared" si="210"/>
        <v>4</v>
      </c>
      <c r="E1512" s="36">
        <f t="shared" si="211"/>
        <v>19</v>
      </c>
      <c r="F1512" s="5">
        <v>45.935503985441358</v>
      </c>
      <c r="G1512" s="5">
        <v>20.831075970809348</v>
      </c>
      <c r="H1512" s="5">
        <v>5.526341072858286</v>
      </c>
      <c r="I1512" s="5">
        <v>3.0031213124737222E-2</v>
      </c>
      <c r="J1512" s="5">
        <v>4.4291186589257476</v>
      </c>
      <c r="K1512" s="5">
        <f t="shared" si="212"/>
        <v>76.752070901159485</v>
      </c>
      <c r="L1512" s="5">
        <v>1070.2624260293082</v>
      </c>
      <c r="M1512" s="5">
        <v>73.839129416303805</v>
      </c>
      <c r="N1512" s="5">
        <f t="shared" si="213"/>
        <v>1144.1015554456121</v>
      </c>
      <c r="O1512" s="5">
        <f t="shared" si="214"/>
        <v>1220.8536263467715</v>
      </c>
      <c r="P1512" s="5"/>
      <c r="Q1512" s="5">
        <v>143.00746335459328</v>
      </c>
      <c r="R1512" s="5">
        <v>229.97185591210192</v>
      </c>
      <c r="S1512" s="5">
        <f t="shared" si="215"/>
        <v>372.9793192666952</v>
      </c>
      <c r="U1512" s="6">
        <f t="shared" si="208"/>
        <v>1593.8329456134668</v>
      </c>
      <c r="V1512" s="6"/>
    </row>
    <row r="1513" spans="1:22">
      <c r="A1513" s="35">
        <f t="shared" si="207"/>
        <v>44259.791666666664</v>
      </c>
      <c r="C1513" s="36">
        <f t="shared" si="209"/>
        <v>3</v>
      </c>
      <c r="D1513" s="36">
        <f t="shared" si="210"/>
        <v>4</v>
      </c>
      <c r="E1513" s="36">
        <f t="shared" si="211"/>
        <v>20</v>
      </c>
      <c r="F1513" s="5">
        <v>45.712382739885392</v>
      </c>
      <c r="G1513" s="5">
        <v>20.787930923974265</v>
      </c>
      <c r="H1513" s="5">
        <v>5.5388310648518813</v>
      </c>
      <c r="I1513" s="5">
        <v>0.48104373643941994</v>
      </c>
      <c r="J1513" s="5">
        <v>4.4324952768885222</v>
      </c>
      <c r="K1513" s="5">
        <f t="shared" si="212"/>
        <v>76.952683742039468</v>
      </c>
      <c r="L1513" s="5">
        <v>1071.2095633994063</v>
      </c>
      <c r="M1513" s="5">
        <v>73.841529791103994</v>
      </c>
      <c r="N1513" s="5">
        <f t="shared" si="213"/>
        <v>1145.0510931905103</v>
      </c>
      <c r="O1513" s="5">
        <f t="shared" si="214"/>
        <v>1222.0037769325497</v>
      </c>
      <c r="P1513" s="5"/>
      <c r="Q1513" s="5">
        <v>143.46483159897059</v>
      </c>
      <c r="R1513" s="5">
        <v>234.77046386536719</v>
      </c>
      <c r="S1513" s="5">
        <f t="shared" si="215"/>
        <v>378.23529546433781</v>
      </c>
      <c r="U1513" s="6">
        <f t="shared" si="208"/>
        <v>1600.2390723968874</v>
      </c>
      <c r="V1513" s="6"/>
    </row>
    <row r="1514" spans="1:22">
      <c r="A1514" s="35">
        <f t="shared" si="207"/>
        <v>44259.833333333336</v>
      </c>
      <c r="C1514" s="36">
        <f t="shared" si="209"/>
        <v>3</v>
      </c>
      <c r="D1514" s="36">
        <f t="shared" si="210"/>
        <v>4</v>
      </c>
      <c r="E1514" s="36">
        <f t="shared" si="211"/>
        <v>21</v>
      </c>
      <c r="F1514" s="5">
        <v>46.483744760236014</v>
      </c>
      <c r="G1514" s="5">
        <v>21.093352439727884</v>
      </c>
      <c r="H1514" s="5">
        <v>5.5618895116092872</v>
      </c>
      <c r="I1514" s="5">
        <v>0.47504853260248947</v>
      </c>
      <c r="J1514" s="5">
        <v>3.6918904037201283</v>
      </c>
      <c r="K1514" s="5">
        <f t="shared" si="212"/>
        <v>77.305925647895791</v>
      </c>
      <c r="L1514" s="5">
        <v>1075.4623409596204</v>
      </c>
      <c r="M1514" s="5">
        <v>74.613250289367798</v>
      </c>
      <c r="N1514" s="5">
        <f t="shared" si="213"/>
        <v>1150.0755912489883</v>
      </c>
      <c r="O1514" s="5">
        <f t="shared" si="214"/>
        <v>1227.381516896884</v>
      </c>
      <c r="P1514" s="5"/>
      <c r="Q1514" s="5">
        <v>143.73559359964193</v>
      </c>
      <c r="R1514" s="5">
        <v>240.39409916387066</v>
      </c>
      <c r="S1514" s="5">
        <f t="shared" si="215"/>
        <v>384.12969276351259</v>
      </c>
      <c r="U1514" s="6">
        <f t="shared" si="208"/>
        <v>1611.5112096603966</v>
      </c>
      <c r="V1514" s="6"/>
    </row>
    <row r="1515" spans="1:22">
      <c r="A1515" s="35">
        <f t="shared" si="207"/>
        <v>44259.875</v>
      </c>
      <c r="C1515" s="36">
        <f t="shared" si="209"/>
        <v>3</v>
      </c>
      <c r="D1515" s="36">
        <f t="shared" si="210"/>
        <v>4</v>
      </c>
      <c r="E1515" s="36">
        <f t="shared" si="211"/>
        <v>22</v>
      </c>
      <c r="F1515" s="5">
        <v>46.671804095776039</v>
      </c>
      <c r="G1515" s="5">
        <v>21.036582641260669</v>
      </c>
      <c r="H1515" s="5">
        <v>5.5878302642113695</v>
      </c>
      <c r="I1515" s="5">
        <v>0.49617448898024435</v>
      </c>
      <c r="J1515" s="5">
        <v>4.1910045625879189</v>
      </c>
      <c r="K1515" s="5">
        <f t="shared" si="212"/>
        <v>77.983396052816232</v>
      </c>
      <c r="L1515" s="5">
        <v>1040.2062265273189</v>
      </c>
      <c r="M1515" s="5">
        <v>72.236879237171351</v>
      </c>
      <c r="N1515" s="5">
        <f t="shared" si="213"/>
        <v>1112.4431057644902</v>
      </c>
      <c r="O1515" s="5">
        <f t="shared" si="214"/>
        <v>1190.4265018173064</v>
      </c>
      <c r="P1515" s="5"/>
      <c r="Q1515" s="5">
        <v>142.39641938010516</v>
      </c>
      <c r="R1515" s="5">
        <v>240.79858337327582</v>
      </c>
      <c r="S1515" s="5">
        <f t="shared" si="215"/>
        <v>383.195002753381</v>
      </c>
      <c r="U1515" s="6">
        <f t="shared" si="208"/>
        <v>1573.6215045706874</v>
      </c>
      <c r="V1515" s="6"/>
    </row>
    <row r="1516" spans="1:22">
      <c r="A1516" s="35">
        <f t="shared" si="207"/>
        <v>44259.916666666664</v>
      </c>
      <c r="C1516" s="36">
        <f t="shared" si="209"/>
        <v>3</v>
      </c>
      <c r="D1516" s="36">
        <f t="shared" si="210"/>
        <v>4</v>
      </c>
      <c r="E1516" s="36">
        <f t="shared" si="211"/>
        <v>23</v>
      </c>
      <c r="F1516" s="5">
        <v>46.926799804982856</v>
      </c>
      <c r="G1516" s="5">
        <v>21.213704412478378</v>
      </c>
      <c r="H1516" s="5">
        <v>5.6224179343474781</v>
      </c>
      <c r="I1516" s="5">
        <v>0.47984469567203381</v>
      </c>
      <c r="J1516" s="5">
        <v>4.0792009900427413</v>
      </c>
      <c r="K1516" s="5">
        <f t="shared" si="212"/>
        <v>78.321967837523474</v>
      </c>
      <c r="L1516" s="5">
        <v>940.30891723568584</v>
      </c>
      <c r="M1516" s="5">
        <v>55.909379974490939</v>
      </c>
      <c r="N1516" s="5">
        <f t="shared" si="213"/>
        <v>996.21829721017673</v>
      </c>
      <c r="O1516" s="5">
        <f t="shared" si="214"/>
        <v>1074.5402650477001</v>
      </c>
      <c r="P1516" s="5"/>
      <c r="Q1516" s="5">
        <v>140.56206780798928</v>
      </c>
      <c r="R1516" s="5">
        <v>239.71661320518962</v>
      </c>
      <c r="S1516" s="5">
        <f t="shared" si="215"/>
        <v>380.27868101317893</v>
      </c>
      <c r="U1516" s="6">
        <f t="shared" si="208"/>
        <v>1454.8189460608792</v>
      </c>
      <c r="V1516" s="6"/>
    </row>
    <row r="1517" spans="1:22">
      <c r="A1517" s="35">
        <f t="shared" si="207"/>
        <v>44259.958333333336</v>
      </c>
      <c r="C1517" s="36">
        <f t="shared" si="209"/>
        <v>3</v>
      </c>
      <c r="D1517" s="36">
        <f t="shared" si="210"/>
        <v>4</v>
      </c>
      <c r="E1517" s="36">
        <f t="shared" si="211"/>
        <v>24</v>
      </c>
      <c r="F1517" s="5">
        <v>46.26699840741022</v>
      </c>
      <c r="G1517" s="5">
        <v>21.074050708249032</v>
      </c>
      <c r="H1517" s="5">
        <v>5.6377902321857487</v>
      </c>
      <c r="I1517" s="5">
        <v>0.48441247002398086</v>
      </c>
      <c r="J1517" s="5">
        <v>5.3957068157508932</v>
      </c>
      <c r="K1517" s="5">
        <f t="shared" si="212"/>
        <v>78.858958633619878</v>
      </c>
      <c r="L1517" s="5">
        <v>885.51692696945724</v>
      </c>
      <c r="M1517" s="5">
        <v>51.567101960931986</v>
      </c>
      <c r="N1517" s="5">
        <f t="shared" si="213"/>
        <v>937.0840289303892</v>
      </c>
      <c r="O1517" s="5">
        <f t="shared" si="214"/>
        <v>1015.9429875640091</v>
      </c>
      <c r="P1517" s="5"/>
      <c r="Q1517" s="5">
        <v>138.28498377531611</v>
      </c>
      <c r="R1517" s="5">
        <v>240.5406368675261</v>
      </c>
      <c r="S1517" s="5">
        <f t="shared" si="215"/>
        <v>378.82562064284218</v>
      </c>
      <c r="U1517" s="6">
        <f t="shared" si="208"/>
        <v>1394.7686082068512</v>
      </c>
      <c r="V1517" s="6"/>
    </row>
    <row r="1518" spans="1:22">
      <c r="A1518" s="35">
        <f t="shared" si="207"/>
        <v>44260</v>
      </c>
      <c r="C1518" s="36">
        <f t="shared" si="209"/>
        <v>3</v>
      </c>
      <c r="D1518" s="36">
        <f t="shared" si="210"/>
        <v>5</v>
      </c>
      <c r="E1518" s="36">
        <f t="shared" si="211"/>
        <v>1</v>
      </c>
      <c r="F1518" s="5">
        <v>47.462290794317177</v>
      </c>
      <c r="G1518" s="5">
        <v>21.041124225138049</v>
      </c>
      <c r="H1518" s="5">
        <v>5.6541232986389112</v>
      </c>
      <c r="I1518" s="5">
        <v>0.48081534772182255</v>
      </c>
      <c r="J1518" s="5">
        <v>5.8479235029134919</v>
      </c>
      <c r="K1518" s="5">
        <f t="shared" si="212"/>
        <v>80.48627716872943</v>
      </c>
      <c r="L1518" s="5">
        <v>870.8381658539821</v>
      </c>
      <c r="M1518" s="5">
        <v>49.284345525943287</v>
      </c>
      <c r="N1518" s="5">
        <f t="shared" si="213"/>
        <v>920.12251137992541</v>
      </c>
      <c r="O1518" s="5">
        <f t="shared" si="214"/>
        <v>1000.6087885486548</v>
      </c>
      <c r="P1518" s="5"/>
      <c r="Q1518" s="5">
        <v>136.21402036477565</v>
      </c>
      <c r="R1518" s="5">
        <v>240.4412722602529</v>
      </c>
      <c r="S1518" s="5">
        <f t="shared" si="215"/>
        <v>376.65529262502855</v>
      </c>
      <c r="U1518" s="6">
        <f t="shared" si="208"/>
        <v>1377.2640811736833</v>
      </c>
      <c r="V1518" s="6"/>
    </row>
    <row r="1519" spans="1:22">
      <c r="A1519" s="35">
        <f t="shared" si="207"/>
        <v>44260.041666666664</v>
      </c>
      <c r="C1519" s="36">
        <f t="shared" si="209"/>
        <v>3</v>
      </c>
      <c r="D1519" s="36">
        <f t="shared" si="210"/>
        <v>5</v>
      </c>
      <c r="E1519" s="36">
        <f t="shared" si="211"/>
        <v>2</v>
      </c>
      <c r="F1519" s="5">
        <v>47.452728455221916</v>
      </c>
      <c r="G1519" s="5">
        <v>21.119466547022803</v>
      </c>
      <c r="H1519" s="5">
        <v>5.6522017614091267</v>
      </c>
      <c r="I1519" s="5">
        <v>0.48726732899394776</v>
      </c>
      <c r="J1519" s="5">
        <v>3.9342601663297003</v>
      </c>
      <c r="K1519" s="5">
        <f t="shared" si="212"/>
        <v>78.645924258977487</v>
      </c>
      <c r="L1519" s="5">
        <v>867.38027379865343</v>
      </c>
      <c r="M1519" s="5">
        <v>49.412765577753902</v>
      </c>
      <c r="N1519" s="5">
        <f t="shared" si="213"/>
        <v>916.79303937640736</v>
      </c>
      <c r="O1519" s="5">
        <f t="shared" si="214"/>
        <v>995.43896363538488</v>
      </c>
      <c r="P1519" s="5"/>
      <c r="Q1519" s="5">
        <v>135.36026630860468</v>
      </c>
      <c r="R1519" s="5">
        <v>239.64033330465668</v>
      </c>
      <c r="S1519" s="5">
        <f t="shared" si="215"/>
        <v>375.00059961326133</v>
      </c>
      <c r="U1519" s="6">
        <f t="shared" si="208"/>
        <v>1370.4395632486462</v>
      </c>
      <c r="V1519" s="6"/>
    </row>
    <row r="1520" spans="1:22">
      <c r="A1520" s="35">
        <f t="shared" si="207"/>
        <v>44260.083333333336</v>
      </c>
      <c r="C1520" s="36">
        <f t="shared" si="209"/>
        <v>3</v>
      </c>
      <c r="D1520" s="36">
        <f t="shared" si="210"/>
        <v>5</v>
      </c>
      <c r="E1520" s="36">
        <f t="shared" si="211"/>
        <v>3</v>
      </c>
      <c r="F1520" s="5">
        <v>47.679037147142971</v>
      </c>
      <c r="G1520" s="5">
        <v>21.419211082929699</v>
      </c>
      <c r="H1520" s="5">
        <v>5.3525231044564183</v>
      </c>
      <c r="I1520" s="5">
        <v>0.49234897796048871</v>
      </c>
      <c r="J1520" s="5">
        <v>4.6417241594930907</v>
      </c>
      <c r="K1520" s="5">
        <f t="shared" si="212"/>
        <v>79.584844471982677</v>
      </c>
      <c r="L1520" s="5">
        <v>879.17932632240036</v>
      </c>
      <c r="M1520" s="5">
        <v>49.7236141143796</v>
      </c>
      <c r="N1520" s="5">
        <f t="shared" si="213"/>
        <v>928.90294043678</v>
      </c>
      <c r="O1520" s="5">
        <f t="shared" si="214"/>
        <v>1008.4877849087627</v>
      </c>
      <c r="P1520" s="5"/>
      <c r="Q1520" s="5">
        <v>136.26280631084256</v>
      </c>
      <c r="R1520" s="5">
        <v>240.3820549690497</v>
      </c>
      <c r="S1520" s="5">
        <f t="shared" si="215"/>
        <v>376.64486127989227</v>
      </c>
      <c r="U1520" s="6">
        <f t="shared" si="208"/>
        <v>1385.1326461886549</v>
      </c>
      <c r="V1520" s="6"/>
    </row>
    <row r="1521" spans="1:22">
      <c r="A1521" s="35">
        <f t="shared" si="207"/>
        <v>44260.125</v>
      </c>
      <c r="C1521" s="36">
        <f t="shared" si="209"/>
        <v>3</v>
      </c>
      <c r="D1521" s="36">
        <f t="shared" si="210"/>
        <v>5</v>
      </c>
      <c r="E1521" s="36">
        <f t="shared" si="211"/>
        <v>4</v>
      </c>
      <c r="F1521" s="5">
        <v>47.465478240682259</v>
      </c>
      <c r="G1521" s="5">
        <v>21.456679149918063</v>
      </c>
      <c r="H1521" s="5">
        <v>0.10184147317854282</v>
      </c>
      <c r="I1521" s="5">
        <v>0.49902934795021131</v>
      </c>
      <c r="J1521" s="5">
        <v>5.4736227775809247</v>
      </c>
      <c r="K1521" s="5">
        <f t="shared" si="212"/>
        <v>74.996650989309998</v>
      </c>
      <c r="L1521" s="5">
        <v>896.34082030742286</v>
      </c>
      <c r="M1521" s="5">
        <v>51.234650051104509</v>
      </c>
      <c r="N1521" s="5">
        <f t="shared" si="213"/>
        <v>947.57547035852735</v>
      </c>
      <c r="O1521" s="5">
        <f t="shared" si="214"/>
        <v>1022.5721213478373</v>
      </c>
      <c r="P1521" s="5"/>
      <c r="Q1521" s="5">
        <v>136.94458990712766</v>
      </c>
      <c r="R1521" s="5">
        <v>230.26593500231462</v>
      </c>
      <c r="S1521" s="5">
        <f t="shared" si="215"/>
        <v>367.21052490944226</v>
      </c>
      <c r="U1521" s="6">
        <f t="shared" si="208"/>
        <v>1389.7826462572796</v>
      </c>
      <c r="V1521" s="6"/>
    </row>
    <row r="1522" spans="1:22">
      <c r="A1522" s="35">
        <f t="shared" si="207"/>
        <v>44260.166666666664</v>
      </c>
      <c r="C1522" s="36">
        <f t="shared" si="209"/>
        <v>3</v>
      </c>
      <c r="D1522" s="36">
        <f t="shared" si="210"/>
        <v>5</v>
      </c>
      <c r="E1522" s="36">
        <f t="shared" si="211"/>
        <v>5</v>
      </c>
      <c r="F1522" s="5">
        <v>47.902158392698936</v>
      </c>
      <c r="G1522" s="5">
        <v>21.119466547022803</v>
      </c>
      <c r="H1522" s="5">
        <v>0.10472377902321857</v>
      </c>
      <c r="I1522" s="5">
        <v>0.48726732899394776</v>
      </c>
      <c r="J1522" s="5">
        <v>6</v>
      </c>
      <c r="K1522" s="5">
        <f t="shared" si="212"/>
        <v>75.613616047738901</v>
      </c>
      <c r="L1522" s="5">
        <v>922.17973654906427</v>
      </c>
      <c r="M1522" s="5">
        <v>53.448995804287556</v>
      </c>
      <c r="N1522" s="5">
        <f t="shared" si="213"/>
        <v>975.62873235335178</v>
      </c>
      <c r="O1522" s="5">
        <f t="shared" si="214"/>
        <v>1051.2423484010906</v>
      </c>
      <c r="P1522" s="5"/>
      <c r="Q1522" s="5">
        <v>139.0667785610384</v>
      </c>
      <c r="R1522" s="5">
        <v>234.98224095763641</v>
      </c>
      <c r="S1522" s="5">
        <f t="shared" si="215"/>
        <v>374.04901951867481</v>
      </c>
      <c r="U1522" s="6">
        <f t="shared" si="208"/>
        <v>1425.2913679197654</v>
      </c>
      <c r="V1522" s="6"/>
    </row>
    <row r="1523" spans="1:22">
      <c r="A1523" s="35">
        <f t="shared" si="207"/>
        <v>44260.208333333336</v>
      </c>
      <c r="C1523" s="36">
        <f t="shared" si="209"/>
        <v>3</v>
      </c>
      <c r="D1523" s="36">
        <f t="shared" si="210"/>
        <v>5</v>
      </c>
      <c r="E1523" s="36">
        <f t="shared" si="211"/>
        <v>6</v>
      </c>
      <c r="F1523" s="5">
        <v>47.905345839064012</v>
      </c>
      <c r="G1523" s="5">
        <v>21.398773955481502</v>
      </c>
      <c r="H1523" s="5">
        <v>0.10280224179343475</v>
      </c>
      <c r="I1523" s="5">
        <v>0.48344181797419211</v>
      </c>
      <c r="J1523" s="5">
        <v>4.9871396710923985</v>
      </c>
      <c r="K1523" s="5">
        <f t="shared" si="212"/>
        <v>74.877503525405544</v>
      </c>
      <c r="L1523" s="5">
        <v>1018.3753639889233</v>
      </c>
      <c r="M1523" s="5">
        <v>57.291995859405226</v>
      </c>
      <c r="N1523" s="5">
        <f t="shared" si="213"/>
        <v>1075.6673598483285</v>
      </c>
      <c r="O1523" s="5">
        <f t="shared" si="214"/>
        <v>1150.544863373734</v>
      </c>
      <c r="P1523" s="5"/>
      <c r="Q1523" s="5">
        <v>142.86720375965089</v>
      </c>
      <c r="R1523" s="5">
        <v>235.4700308478867</v>
      </c>
      <c r="S1523" s="5">
        <f t="shared" si="215"/>
        <v>378.3372346075376</v>
      </c>
      <c r="U1523" s="6">
        <f t="shared" si="208"/>
        <v>1528.8820979812715</v>
      </c>
      <c r="V1523" s="6"/>
    </row>
    <row r="1524" spans="1:22">
      <c r="A1524" s="35">
        <f t="shared" si="207"/>
        <v>44260.25</v>
      </c>
      <c r="C1524" s="36">
        <f t="shared" si="209"/>
        <v>3</v>
      </c>
      <c r="D1524" s="36">
        <f t="shared" si="210"/>
        <v>5</v>
      </c>
      <c r="E1524" s="36">
        <f t="shared" si="211"/>
        <v>7</v>
      </c>
      <c r="F1524" s="5">
        <v>47.14354615780865</v>
      </c>
      <c r="G1524" s="5">
        <v>21.470303901550196</v>
      </c>
      <c r="H1524" s="5">
        <v>9.9919935948759003E-2</v>
      </c>
      <c r="I1524" s="5">
        <v>0.49566061436565029</v>
      </c>
      <c r="J1524" s="5">
        <v>5.0022719219626079</v>
      </c>
      <c r="K1524" s="5">
        <f t="shared" si="212"/>
        <v>74.211702531635851</v>
      </c>
      <c r="L1524" s="5">
        <v>1141.1791031002745</v>
      </c>
      <c r="M1524" s="5">
        <v>76.68837430413933</v>
      </c>
      <c r="N1524" s="5">
        <f t="shared" si="213"/>
        <v>1217.8674774044139</v>
      </c>
      <c r="O1524" s="5">
        <f t="shared" si="214"/>
        <v>1292.0791799360497</v>
      </c>
      <c r="P1524" s="5"/>
      <c r="Q1524" s="5">
        <v>146.31271120062661</v>
      </c>
      <c r="R1524" s="5">
        <v>234.88990213067538</v>
      </c>
      <c r="S1524" s="5">
        <f t="shared" si="215"/>
        <v>381.20261333130202</v>
      </c>
      <c r="U1524" s="6">
        <f t="shared" si="208"/>
        <v>1673.2817932673518</v>
      </c>
      <c r="V1524" s="6"/>
    </row>
    <row r="1525" spans="1:22">
      <c r="A1525" s="35">
        <f t="shared" si="207"/>
        <v>44260.291666666664</v>
      </c>
      <c r="C1525" s="36">
        <f t="shared" si="209"/>
        <v>3</v>
      </c>
      <c r="D1525" s="36">
        <f t="shared" si="210"/>
        <v>5</v>
      </c>
      <c r="E1525" s="36">
        <f t="shared" si="211"/>
        <v>8</v>
      </c>
      <c r="F1525" s="5">
        <v>47.130796372348314</v>
      </c>
      <c r="G1525" s="5">
        <v>21.148986842225757</v>
      </c>
      <c r="H1525" s="5">
        <v>9.7998398718975172E-2</v>
      </c>
      <c r="I1525" s="5">
        <v>0.48367020669178945</v>
      </c>
      <c r="J1525" s="5">
        <v>3.4734143443733458</v>
      </c>
      <c r="K1525" s="5">
        <f t="shared" si="212"/>
        <v>72.334866164358175</v>
      </c>
      <c r="L1525" s="5">
        <v>1191.1550773110534</v>
      </c>
      <c r="M1525" s="5">
        <v>83.158584578074169</v>
      </c>
      <c r="N1525" s="5">
        <f t="shared" si="213"/>
        <v>1274.3136618891276</v>
      </c>
      <c r="O1525" s="5">
        <f t="shared" si="214"/>
        <v>1346.6485280534857</v>
      </c>
      <c r="P1525" s="5"/>
      <c r="Q1525" s="5">
        <v>146.22733579500951</v>
      </c>
      <c r="R1525" s="5">
        <v>236.02306012675083</v>
      </c>
      <c r="S1525" s="5">
        <f t="shared" si="215"/>
        <v>382.25039592176034</v>
      </c>
      <c r="U1525" s="6">
        <f t="shared" si="208"/>
        <v>1728.8989239752461</v>
      </c>
      <c r="V1525" s="6"/>
    </row>
    <row r="1526" spans="1:22">
      <c r="A1526" s="35">
        <f t="shared" si="207"/>
        <v>44260.333333333336</v>
      </c>
      <c r="C1526" s="36">
        <f t="shared" si="209"/>
        <v>3</v>
      </c>
      <c r="D1526" s="36">
        <f t="shared" si="210"/>
        <v>5</v>
      </c>
      <c r="E1526" s="36">
        <f t="shared" si="211"/>
        <v>9</v>
      </c>
      <c r="F1526" s="5">
        <v>47.812909894476547</v>
      </c>
      <c r="G1526" s="5">
        <v>21.3295148013515</v>
      </c>
      <c r="H1526" s="5">
        <v>9.7037630104083269E-2</v>
      </c>
      <c r="I1526" s="5">
        <v>0.48875185565833051</v>
      </c>
      <c r="J1526" s="5">
        <v>3.7804364591366699</v>
      </c>
      <c r="K1526" s="5">
        <f t="shared" si="212"/>
        <v>73.50865064072714</v>
      </c>
      <c r="L1526" s="5">
        <v>1157.1524721003218</v>
      </c>
      <c r="M1526" s="5">
        <v>82.678509618034496</v>
      </c>
      <c r="N1526" s="5">
        <f t="shared" si="213"/>
        <v>1239.8309817183563</v>
      </c>
      <c r="O1526" s="5">
        <f t="shared" si="214"/>
        <v>1313.3396323590835</v>
      </c>
      <c r="P1526" s="5"/>
      <c r="Q1526" s="5">
        <v>143.08064227369363</v>
      </c>
      <c r="R1526" s="5">
        <v>234.85878796072117</v>
      </c>
      <c r="S1526" s="5">
        <f t="shared" si="215"/>
        <v>377.93943023441477</v>
      </c>
      <c r="U1526" s="6">
        <f t="shared" si="208"/>
        <v>1691.2790625934981</v>
      </c>
      <c r="V1526" s="6"/>
    </row>
    <row r="1527" spans="1:22">
      <c r="A1527" s="35">
        <f t="shared" si="207"/>
        <v>44260.375</v>
      </c>
      <c r="C1527" s="36">
        <f t="shared" si="209"/>
        <v>3</v>
      </c>
      <c r="D1527" s="36">
        <f t="shared" si="210"/>
        <v>5</v>
      </c>
      <c r="E1527" s="36">
        <f t="shared" si="211"/>
        <v>10</v>
      </c>
      <c r="F1527" s="5">
        <v>48.58427191482717</v>
      </c>
      <c r="G1527" s="5">
        <v>23.75017900799357</v>
      </c>
      <c r="H1527" s="5">
        <v>9.7037630104083269E-2</v>
      </c>
      <c r="I1527" s="5">
        <v>0.49354801872787485</v>
      </c>
      <c r="J1527" s="5">
        <v>2.5711069887654503</v>
      </c>
      <c r="K1527" s="5">
        <f t="shared" si="212"/>
        <v>75.496143560418147</v>
      </c>
      <c r="L1527" s="5">
        <v>1098.2636923811835</v>
      </c>
      <c r="M1527" s="5">
        <v>80.914234139888663</v>
      </c>
      <c r="N1527" s="5">
        <f t="shared" si="213"/>
        <v>1179.1779265210721</v>
      </c>
      <c r="O1527" s="5">
        <f t="shared" si="214"/>
        <v>1254.6740700814903</v>
      </c>
      <c r="P1527" s="5"/>
      <c r="Q1527" s="5">
        <v>138.77528253328856</v>
      </c>
      <c r="R1527" s="5">
        <v>234.34791336373058</v>
      </c>
      <c r="S1527" s="5">
        <f t="shared" si="215"/>
        <v>373.12319589701917</v>
      </c>
      <c r="U1527" s="6">
        <f t="shared" si="208"/>
        <v>1627.7972659785096</v>
      </c>
      <c r="V1527" s="6"/>
    </row>
    <row r="1528" spans="1:22">
      <c r="A1528" s="35">
        <f t="shared" si="207"/>
        <v>44260.416666666664</v>
      </c>
      <c r="C1528" s="36">
        <f t="shared" si="209"/>
        <v>3</v>
      </c>
      <c r="D1528" s="36">
        <f t="shared" si="210"/>
        <v>5</v>
      </c>
      <c r="E1528" s="36">
        <f t="shared" si="211"/>
        <v>11</v>
      </c>
      <c r="F1528" s="5">
        <v>48.488648523874609</v>
      </c>
      <c r="G1528" s="5">
        <v>24.031757208390957</v>
      </c>
      <c r="H1528" s="5">
        <v>0.12489991993594876</v>
      </c>
      <c r="I1528" s="5">
        <v>0.48247116592440331</v>
      </c>
      <c r="J1528" s="5">
        <v>5.5378999499610355</v>
      </c>
      <c r="K1528" s="5">
        <f t="shared" si="212"/>
        <v>78.665676768086954</v>
      </c>
      <c r="L1528" s="5">
        <v>1057.774970900273</v>
      </c>
      <c r="M1528" s="5">
        <v>78.95792867772694</v>
      </c>
      <c r="N1528" s="5">
        <f t="shared" si="213"/>
        <v>1136.7328995779999</v>
      </c>
      <c r="O1528" s="5">
        <f t="shared" si="214"/>
        <v>1215.3985763460869</v>
      </c>
      <c r="P1528" s="5"/>
      <c r="Q1528" s="5">
        <v>135.93350117489092</v>
      </c>
      <c r="R1528" s="5">
        <v>239.8129667637576</v>
      </c>
      <c r="S1528" s="5">
        <f t="shared" si="215"/>
        <v>375.74646793864849</v>
      </c>
      <c r="U1528" s="6">
        <f t="shared" si="208"/>
        <v>1591.1450442847354</v>
      </c>
      <c r="V1528" s="6"/>
    </row>
    <row r="1529" spans="1:22">
      <c r="A1529" s="35">
        <f t="shared" si="207"/>
        <v>44260.458333333336</v>
      </c>
      <c r="C1529" s="36">
        <f t="shared" si="209"/>
        <v>3</v>
      </c>
      <c r="D1529" s="36">
        <f t="shared" si="210"/>
        <v>5</v>
      </c>
      <c r="E1529" s="36">
        <f t="shared" si="211"/>
        <v>12</v>
      </c>
      <c r="F1529" s="5">
        <v>49.333321810622188</v>
      </c>
      <c r="G1529" s="5">
        <v>24.081714631042104</v>
      </c>
      <c r="H1529" s="5">
        <v>9.8959167333867087E-2</v>
      </c>
      <c r="I1529" s="5">
        <v>0.46836816261276693</v>
      </c>
      <c r="J1529" s="5">
        <v>5.7334936719528233</v>
      </c>
      <c r="K1529" s="5">
        <f t="shared" si="212"/>
        <v>79.715857443563749</v>
      </c>
      <c r="L1529" s="5">
        <v>1039.1871664969667</v>
      </c>
      <c r="M1529" s="5">
        <v>78.468252218486455</v>
      </c>
      <c r="N1529" s="5">
        <f t="shared" si="213"/>
        <v>1117.6554187154532</v>
      </c>
      <c r="O1529" s="5">
        <f t="shared" si="214"/>
        <v>1197.3712761590168</v>
      </c>
      <c r="P1529" s="5"/>
      <c r="Q1529" s="5">
        <v>132.89291708627056</v>
      </c>
      <c r="R1529" s="5">
        <v>232.66373345459459</v>
      </c>
      <c r="S1529" s="5">
        <f t="shared" si="215"/>
        <v>365.55665054086512</v>
      </c>
      <c r="U1529" s="6">
        <f t="shared" si="208"/>
        <v>1562.9279266998819</v>
      </c>
      <c r="V1529" s="6"/>
    </row>
    <row r="1530" spans="1:22">
      <c r="A1530" s="35">
        <f t="shared" si="207"/>
        <v>44260.5</v>
      </c>
      <c r="C1530" s="36">
        <f t="shared" si="209"/>
        <v>3</v>
      </c>
      <c r="D1530" s="36">
        <f t="shared" si="210"/>
        <v>5</v>
      </c>
      <c r="E1530" s="36">
        <f t="shared" si="211"/>
        <v>13</v>
      </c>
      <c r="F1530" s="5">
        <v>45.545421110702463</v>
      </c>
      <c r="G1530" s="5">
        <v>23.90913444370177</v>
      </c>
      <c r="H1530" s="5">
        <v>9.7998398718975172E-2</v>
      </c>
      <c r="I1530" s="5">
        <v>0.49594610026264702</v>
      </c>
      <c r="J1530" s="5">
        <v>4.8514460241215716</v>
      </c>
      <c r="K1530" s="5">
        <f t="shared" si="212"/>
        <v>74.899946077507423</v>
      </c>
      <c r="L1530" s="5">
        <v>1002.1413921030204</v>
      </c>
      <c r="M1530" s="5">
        <v>73.869134101306287</v>
      </c>
      <c r="N1530" s="5">
        <f t="shared" si="213"/>
        <v>1076.0105262043267</v>
      </c>
      <c r="O1530" s="5">
        <f t="shared" si="214"/>
        <v>1150.910472281834</v>
      </c>
      <c r="P1530" s="5"/>
      <c r="Q1530" s="5">
        <v>130.63168848606915</v>
      </c>
      <c r="R1530" s="5">
        <v>233.78283989004552</v>
      </c>
      <c r="S1530" s="5">
        <f t="shared" si="215"/>
        <v>364.41452837611467</v>
      </c>
      <c r="U1530" s="6">
        <f t="shared" si="208"/>
        <v>1515.3250006579487</v>
      </c>
      <c r="V1530" s="6"/>
    </row>
    <row r="1531" spans="1:22">
      <c r="A1531" s="35">
        <f t="shared" si="207"/>
        <v>44260.541666666664</v>
      </c>
      <c r="C1531" s="36">
        <f t="shared" si="209"/>
        <v>3</v>
      </c>
      <c r="D1531" s="36">
        <f t="shared" si="210"/>
        <v>5</v>
      </c>
      <c r="E1531" s="36">
        <f t="shared" si="211"/>
        <v>14</v>
      </c>
      <c r="F1531" s="5">
        <v>46.32315802378325</v>
      </c>
      <c r="G1531" s="5">
        <v>24.036298792268333</v>
      </c>
      <c r="H1531" s="5">
        <v>9.607686148919134E-2</v>
      </c>
      <c r="I1531" s="5">
        <v>0.48635377412355835</v>
      </c>
      <c r="J1531" s="5">
        <v>4.7960444775471709</v>
      </c>
      <c r="K1531" s="5">
        <f t="shared" si="212"/>
        <v>75.737931929211513</v>
      </c>
      <c r="L1531" s="5">
        <v>934.90537711140826</v>
      </c>
      <c r="M1531" s="5">
        <v>72.364099101581857</v>
      </c>
      <c r="N1531" s="5">
        <f t="shared" si="213"/>
        <v>1007.2694762129901</v>
      </c>
      <c r="O1531" s="5">
        <f t="shared" si="214"/>
        <v>1083.0074081422015</v>
      </c>
      <c r="P1531" s="5"/>
      <c r="Q1531" s="5">
        <v>129.24006937451045</v>
      </c>
      <c r="R1531" s="5">
        <v>238.77515864334845</v>
      </c>
      <c r="S1531" s="5">
        <f t="shared" si="215"/>
        <v>368.01522801785893</v>
      </c>
      <c r="U1531" s="6">
        <f t="shared" si="208"/>
        <v>1451.0226361600603</v>
      </c>
      <c r="V1531" s="6"/>
    </row>
    <row r="1532" spans="1:22">
      <c r="A1532" s="35">
        <f t="shared" si="207"/>
        <v>44260.583333333336</v>
      </c>
      <c r="C1532" s="36">
        <f t="shared" si="209"/>
        <v>3</v>
      </c>
      <c r="D1532" s="36">
        <f t="shared" si="210"/>
        <v>5</v>
      </c>
      <c r="E1532" s="36">
        <f t="shared" si="211"/>
        <v>15</v>
      </c>
      <c r="F1532" s="5">
        <v>46.163785705528994</v>
      </c>
      <c r="G1532" s="5">
        <v>24.023809436605546</v>
      </c>
      <c r="H1532" s="5">
        <v>5.0585279082994923</v>
      </c>
      <c r="I1532" s="5">
        <v>3.7453846446651118E-2</v>
      </c>
      <c r="J1532" s="5">
        <v>5.4267216770385938</v>
      </c>
      <c r="K1532" s="5">
        <f t="shared" si="212"/>
        <v>80.710298573919289</v>
      </c>
      <c r="L1532" s="5">
        <v>935.81795424216341</v>
      </c>
      <c r="M1532" s="5">
        <v>73.259438902055876</v>
      </c>
      <c r="N1532" s="5">
        <f t="shared" si="213"/>
        <v>1009.0773931442193</v>
      </c>
      <c r="O1532" s="5">
        <f t="shared" si="214"/>
        <v>1089.7876917181386</v>
      </c>
      <c r="P1532" s="5"/>
      <c r="Q1532" s="5">
        <v>127.29351012644064</v>
      </c>
      <c r="R1532" s="5">
        <v>238.91567424959337</v>
      </c>
      <c r="S1532" s="5">
        <f t="shared" si="215"/>
        <v>366.20918437603399</v>
      </c>
      <c r="U1532" s="6">
        <f t="shared" si="208"/>
        <v>1455.9968760941726</v>
      </c>
      <c r="V1532" s="6"/>
    </row>
    <row r="1533" spans="1:22">
      <c r="A1533" s="35">
        <f t="shared" si="207"/>
        <v>44260.625</v>
      </c>
      <c r="C1533" s="36">
        <f t="shared" si="209"/>
        <v>3</v>
      </c>
      <c r="D1533" s="36">
        <f t="shared" si="210"/>
        <v>5</v>
      </c>
      <c r="E1533" s="36">
        <f t="shared" si="211"/>
        <v>16</v>
      </c>
      <c r="F1533" s="5">
        <v>45.475297290670589</v>
      </c>
      <c r="G1533" s="5">
        <v>23.812625786307503</v>
      </c>
      <c r="H1533" s="5">
        <v>5.0508417593803561</v>
      </c>
      <c r="I1533" s="5">
        <v>-4.5793841117583223E-2</v>
      </c>
      <c r="J1533" s="5">
        <v>3.1033620276382434</v>
      </c>
      <c r="K1533" s="5">
        <f t="shared" si="212"/>
        <v>77.396333022879105</v>
      </c>
      <c r="L1533" s="5">
        <v>1004.8324204691473</v>
      </c>
      <c r="M1533" s="5">
        <v>75.016513255801129</v>
      </c>
      <c r="N1533" s="5">
        <f t="shared" si="213"/>
        <v>1079.8489337249484</v>
      </c>
      <c r="O1533" s="5">
        <f t="shared" si="214"/>
        <v>1157.2452667478276</v>
      </c>
      <c r="P1533" s="5"/>
      <c r="Q1533" s="5">
        <v>129.18152623923018</v>
      </c>
      <c r="R1533" s="5">
        <v>233.54998545683961</v>
      </c>
      <c r="S1533" s="5">
        <f t="shared" si="215"/>
        <v>362.73151169606979</v>
      </c>
      <c r="U1533" s="6">
        <f t="shared" si="208"/>
        <v>1519.9767784438973</v>
      </c>
      <c r="V1533" s="6"/>
    </row>
    <row r="1534" spans="1:22">
      <c r="A1534" s="35">
        <f t="shared" si="207"/>
        <v>44260.666666666664</v>
      </c>
      <c r="C1534" s="36">
        <f t="shared" si="209"/>
        <v>3</v>
      </c>
      <c r="D1534" s="36">
        <f t="shared" si="210"/>
        <v>5</v>
      </c>
      <c r="E1534" s="36">
        <f t="shared" si="211"/>
        <v>17</v>
      </c>
      <c r="F1534" s="5">
        <v>49.065576315955035</v>
      </c>
      <c r="G1534" s="5">
        <v>23.89664508803898</v>
      </c>
      <c r="H1534" s="5">
        <v>5.0614102141441677</v>
      </c>
      <c r="I1534" s="5">
        <v>-8.1022800806974549E-2</v>
      </c>
      <c r="J1534" s="5">
        <v>2.7366863288659147</v>
      </c>
      <c r="K1534" s="5">
        <f t="shared" si="212"/>
        <v>80.67929514619712</v>
      </c>
      <c r="L1534" s="5">
        <v>1047.4181078236973</v>
      </c>
      <c r="M1534" s="5">
        <v>76.930812158959384</v>
      </c>
      <c r="N1534" s="5">
        <f t="shared" si="213"/>
        <v>1124.3489199826568</v>
      </c>
      <c r="O1534" s="5">
        <f t="shared" si="214"/>
        <v>1205.0282151288538</v>
      </c>
      <c r="P1534" s="5"/>
      <c r="Q1534" s="5">
        <v>131.09271567640147</v>
      </c>
      <c r="R1534" s="5">
        <v>234.41014170363908</v>
      </c>
      <c r="S1534" s="5">
        <f t="shared" si="215"/>
        <v>365.50285738004055</v>
      </c>
      <c r="U1534" s="6">
        <f t="shared" si="208"/>
        <v>1570.5310725088943</v>
      </c>
      <c r="V1534" s="6"/>
    </row>
    <row r="1535" spans="1:22">
      <c r="A1535" s="35">
        <f t="shared" si="207"/>
        <v>44260.708333333336</v>
      </c>
      <c r="C1535" s="36">
        <f t="shared" si="209"/>
        <v>3</v>
      </c>
      <c r="D1535" s="36">
        <f t="shared" si="210"/>
        <v>5</v>
      </c>
      <c r="E1535" s="36">
        <f t="shared" si="211"/>
        <v>18</v>
      </c>
      <c r="F1535" s="5">
        <v>48.10615496006438</v>
      </c>
      <c r="G1535" s="5">
        <v>23.615066887641596</v>
      </c>
      <c r="H1535" s="5">
        <v>5.0671748258335185</v>
      </c>
      <c r="I1535" s="5">
        <v>-4.6992881884969306E-2</v>
      </c>
      <c r="J1535" s="5">
        <v>2.6706546887050044</v>
      </c>
      <c r="K1535" s="5">
        <f t="shared" si="212"/>
        <v>79.412058480359519</v>
      </c>
      <c r="L1535" s="5">
        <v>1124.5901882157157</v>
      </c>
      <c r="M1535" s="5">
        <v>77.653324973819082</v>
      </c>
      <c r="N1535" s="5">
        <f t="shared" si="213"/>
        <v>1202.2435131895347</v>
      </c>
      <c r="O1535" s="5">
        <f t="shared" si="214"/>
        <v>1281.6555716698942</v>
      </c>
      <c r="P1535" s="5"/>
      <c r="Q1535" s="5">
        <v>134.57969117153408</v>
      </c>
      <c r="R1535" s="5">
        <v>239.63732225595143</v>
      </c>
      <c r="S1535" s="5">
        <f t="shared" si="215"/>
        <v>374.21701342748554</v>
      </c>
      <c r="U1535" s="6">
        <f t="shared" si="208"/>
        <v>1655.8725850973797</v>
      </c>
      <c r="V1535" s="6"/>
    </row>
    <row r="1536" spans="1:22">
      <c r="A1536" s="35">
        <f t="shared" si="207"/>
        <v>44260.75</v>
      </c>
      <c r="C1536" s="36">
        <f t="shared" si="209"/>
        <v>3</v>
      </c>
      <c r="D1536" s="36">
        <f t="shared" si="210"/>
        <v>5</v>
      </c>
      <c r="E1536" s="36">
        <f t="shared" si="211"/>
        <v>19</v>
      </c>
      <c r="F1536" s="5">
        <v>48.306964081064748</v>
      </c>
      <c r="G1536" s="5">
        <v>23.826250537939636</v>
      </c>
      <c r="H1536" s="5">
        <v>6.4045647377630619</v>
      </c>
      <c r="I1536" s="5">
        <v>-5.2245822389708374E-2</v>
      </c>
      <c r="J1536" s="5">
        <v>2.6383892281718326</v>
      </c>
      <c r="K1536" s="5">
        <f t="shared" si="212"/>
        <v>81.123922762549569</v>
      </c>
      <c r="L1536" s="5">
        <v>1169.0897655814401</v>
      </c>
      <c r="M1536" s="5">
        <v>81.059456815300649</v>
      </c>
      <c r="N1536" s="5">
        <f t="shared" si="213"/>
        <v>1250.1492223967407</v>
      </c>
      <c r="O1536" s="5">
        <f t="shared" si="214"/>
        <v>1331.2731451592904</v>
      </c>
      <c r="P1536" s="5"/>
      <c r="Q1536" s="5">
        <v>137.23852523218082</v>
      </c>
      <c r="R1536" s="5">
        <v>239.55502025800794</v>
      </c>
      <c r="S1536" s="5">
        <f t="shared" si="215"/>
        <v>376.79354549018876</v>
      </c>
      <c r="U1536" s="6">
        <f t="shared" si="208"/>
        <v>1708.0666906494791</v>
      </c>
      <c r="V1536" s="6"/>
    </row>
    <row r="1537" spans="1:22">
      <c r="A1537" s="35">
        <f t="shared" si="207"/>
        <v>44260.791666666664</v>
      </c>
      <c r="C1537" s="36">
        <f t="shared" si="209"/>
        <v>3</v>
      </c>
      <c r="D1537" s="36">
        <f t="shared" si="210"/>
        <v>5</v>
      </c>
      <c r="E1537" s="36">
        <f t="shared" si="211"/>
        <v>20</v>
      </c>
      <c r="F1537" s="5">
        <v>47.666287361682627</v>
      </c>
      <c r="G1537" s="5">
        <v>24.34853268383802</v>
      </c>
      <c r="H1537" s="5">
        <v>5.6935148118494796</v>
      </c>
      <c r="I1537" s="5">
        <v>0.48058695900422521</v>
      </c>
      <c r="J1537" s="5">
        <v>3.0105675636242371</v>
      </c>
      <c r="K1537" s="5">
        <f t="shared" si="212"/>
        <v>81.199489379998596</v>
      </c>
      <c r="L1537" s="5">
        <v>1163.7422690885292</v>
      </c>
      <c r="M1537" s="5">
        <v>79.597628561979818</v>
      </c>
      <c r="N1537" s="5">
        <f t="shared" si="213"/>
        <v>1243.3398976505089</v>
      </c>
      <c r="O1537" s="5">
        <f t="shared" si="214"/>
        <v>1324.5393870305074</v>
      </c>
      <c r="P1537" s="5"/>
      <c r="Q1537" s="5">
        <v>136.57991496027751</v>
      </c>
      <c r="R1537" s="5">
        <v>234.23750824453811</v>
      </c>
      <c r="S1537" s="5">
        <f t="shared" si="215"/>
        <v>370.81742320481561</v>
      </c>
      <c r="U1537" s="6">
        <f t="shared" si="208"/>
        <v>1695.3568102353231</v>
      </c>
      <c r="V1537" s="6"/>
    </row>
    <row r="1538" spans="1:22">
      <c r="A1538" s="35">
        <f t="shared" si="207"/>
        <v>44260.833333333336</v>
      </c>
      <c r="C1538" s="36">
        <f t="shared" si="209"/>
        <v>3</v>
      </c>
      <c r="D1538" s="36">
        <f t="shared" si="210"/>
        <v>5</v>
      </c>
      <c r="E1538" s="36">
        <f t="shared" si="211"/>
        <v>21</v>
      </c>
      <c r="F1538" s="5">
        <v>48.02009390820708</v>
      </c>
      <c r="G1538" s="5">
        <v>24.08739161088883</v>
      </c>
      <c r="H1538" s="5">
        <v>5.8241793434747802</v>
      </c>
      <c r="I1538" s="5">
        <v>0.47841726618705033</v>
      </c>
      <c r="J1538" s="5">
        <v>2.9649206911645161</v>
      </c>
      <c r="K1538" s="5">
        <f t="shared" si="212"/>
        <v>81.375002819922273</v>
      </c>
      <c r="L1538" s="5">
        <v>1154.346554289893</v>
      </c>
      <c r="M1538" s="5">
        <v>79.388795954362564</v>
      </c>
      <c r="N1538" s="5">
        <f t="shared" si="213"/>
        <v>1233.7353502442556</v>
      </c>
      <c r="O1538" s="5">
        <f t="shared" si="214"/>
        <v>1315.1103530641778</v>
      </c>
      <c r="P1538" s="5"/>
      <c r="Q1538" s="5">
        <v>136.49088060870537</v>
      </c>
      <c r="R1538" s="5">
        <v>240.02273649022331</v>
      </c>
      <c r="S1538" s="5">
        <f t="shared" si="215"/>
        <v>376.51361709892865</v>
      </c>
      <c r="U1538" s="6">
        <f t="shared" si="208"/>
        <v>1691.6239701631066</v>
      </c>
      <c r="V1538" s="6"/>
    </row>
    <row r="1539" spans="1:22">
      <c r="A1539" s="35">
        <f t="shared" si="207"/>
        <v>44260.875</v>
      </c>
      <c r="C1539" s="36">
        <f t="shared" si="209"/>
        <v>3</v>
      </c>
      <c r="D1539" s="36">
        <f t="shared" si="210"/>
        <v>5</v>
      </c>
      <c r="E1539" s="36">
        <f t="shared" si="211"/>
        <v>22</v>
      </c>
      <c r="F1539" s="5">
        <v>47.564289077999902</v>
      </c>
      <c r="G1539" s="5">
        <v>24.319012388635063</v>
      </c>
      <c r="H1539" s="5">
        <v>5.8232185748598875</v>
      </c>
      <c r="I1539" s="5">
        <v>0.49954322256480532</v>
      </c>
      <c r="J1539" s="5">
        <v>2.9193988786293437</v>
      </c>
      <c r="K1539" s="5">
        <f t="shared" si="212"/>
        <v>81.125462142689003</v>
      </c>
      <c r="L1539" s="5">
        <v>1120.0982911616704</v>
      </c>
      <c r="M1539" s="5">
        <v>76.172293722096668</v>
      </c>
      <c r="N1539" s="5">
        <f t="shared" si="213"/>
        <v>1196.270584883767</v>
      </c>
      <c r="O1539" s="5">
        <f t="shared" si="214"/>
        <v>1277.396047026456</v>
      </c>
      <c r="P1539" s="5"/>
      <c r="Q1539" s="5">
        <v>134.09427100816828</v>
      </c>
      <c r="R1539" s="5">
        <v>240.28369404467821</v>
      </c>
      <c r="S1539" s="5">
        <f t="shared" si="215"/>
        <v>374.37796505284649</v>
      </c>
      <c r="U1539" s="6">
        <f t="shared" si="208"/>
        <v>1651.7740120793026</v>
      </c>
      <c r="V1539" s="6"/>
    </row>
    <row r="1540" spans="1:22">
      <c r="A1540" s="35">
        <f t="shared" si="207"/>
        <v>44260.916666666664</v>
      </c>
      <c r="C1540" s="36">
        <f t="shared" si="209"/>
        <v>3</v>
      </c>
      <c r="D1540" s="36">
        <f t="shared" si="210"/>
        <v>5</v>
      </c>
      <c r="E1540" s="36">
        <f t="shared" si="211"/>
        <v>23</v>
      </c>
      <c r="F1540" s="5">
        <v>47.484602918872774</v>
      </c>
      <c r="G1540" s="5">
        <v>24.452989113017694</v>
      </c>
      <c r="H1540" s="5">
        <v>5.8078462770216177</v>
      </c>
      <c r="I1540" s="5">
        <v>0.48755281489094437</v>
      </c>
      <c r="J1540" s="5">
        <v>2.9356566688204766</v>
      </c>
      <c r="K1540" s="5">
        <f t="shared" si="212"/>
        <v>81.168647792623489</v>
      </c>
      <c r="L1540" s="5">
        <v>1070.4314909839316</v>
      </c>
      <c r="M1540" s="5">
        <v>72.970193738631977</v>
      </c>
      <c r="N1540" s="5">
        <f t="shared" si="213"/>
        <v>1143.4016847225635</v>
      </c>
      <c r="O1540" s="5">
        <f t="shared" si="214"/>
        <v>1224.5703325151869</v>
      </c>
      <c r="P1540" s="5"/>
      <c r="Q1540" s="5">
        <v>132.43310954458991</v>
      </c>
      <c r="R1540" s="5">
        <v>239.99061863736733</v>
      </c>
      <c r="S1540" s="5">
        <f t="shared" si="215"/>
        <v>372.42372818195724</v>
      </c>
      <c r="U1540" s="6">
        <f t="shared" si="208"/>
        <v>1596.9940606971441</v>
      </c>
      <c r="V1540" s="6"/>
    </row>
    <row r="1541" spans="1:22">
      <c r="A1541" s="35">
        <f t="shared" si="207"/>
        <v>44260.958333333336</v>
      </c>
      <c r="C1541" s="36">
        <f t="shared" si="209"/>
        <v>3</v>
      </c>
      <c r="D1541" s="36">
        <f t="shared" si="210"/>
        <v>5</v>
      </c>
      <c r="E1541" s="36">
        <f t="shared" si="211"/>
        <v>24</v>
      </c>
      <c r="F1541" s="5">
        <v>47.803347555381286</v>
      </c>
      <c r="G1541" s="5">
        <v>24.47002005255786</v>
      </c>
      <c r="H1541" s="5">
        <v>5.7963170536429143</v>
      </c>
      <c r="I1541" s="5">
        <v>0.48583989950896428</v>
      </c>
      <c r="J1541" s="5">
        <v>2.879379702774246</v>
      </c>
      <c r="K1541" s="5">
        <f t="shared" si="212"/>
        <v>81.434904263865263</v>
      </c>
      <c r="L1541" s="5">
        <v>1025.0240067900656</v>
      </c>
      <c r="M1541" s="5">
        <v>56.85272727096892</v>
      </c>
      <c r="N1541" s="5">
        <f t="shared" si="213"/>
        <v>1081.8767340610345</v>
      </c>
      <c r="O1541" s="5">
        <f t="shared" si="214"/>
        <v>1163.3116383248998</v>
      </c>
      <c r="P1541" s="5"/>
      <c r="Q1541" s="5">
        <v>130.64144567528254</v>
      </c>
      <c r="R1541" s="5">
        <v>239.93140134616405</v>
      </c>
      <c r="S1541" s="5">
        <f t="shared" si="215"/>
        <v>370.57284702144659</v>
      </c>
      <c r="U1541" s="6">
        <f t="shared" si="208"/>
        <v>1533.8844853463465</v>
      </c>
      <c r="V1541" s="6"/>
    </row>
    <row r="1542" spans="1:22">
      <c r="A1542" s="35">
        <f t="shared" ref="A1542:A1605" si="216">IFERROR(IF(YEAR(A1541+1/24)=ForecastYear,--TEXT(A1541+1/24,"m/d/yyyy hh:mm"),""),"")</f>
        <v>44261</v>
      </c>
      <c r="C1542" s="36">
        <f t="shared" si="209"/>
        <v>3</v>
      </c>
      <c r="D1542" s="36">
        <f t="shared" si="210"/>
        <v>6</v>
      </c>
      <c r="E1542" s="36">
        <f t="shared" si="211"/>
        <v>1</v>
      </c>
      <c r="F1542" s="5">
        <v>47.946782641810124</v>
      </c>
      <c r="G1542" s="5">
        <v>24.46207228077245</v>
      </c>
      <c r="H1542" s="5">
        <v>5.8030424339471578</v>
      </c>
      <c r="I1542" s="5">
        <v>0.48486924745917559</v>
      </c>
      <c r="J1542" s="5">
        <v>2.7175521604101966</v>
      </c>
      <c r="K1542" s="5">
        <f t="shared" si="212"/>
        <v>81.414318764399098</v>
      </c>
      <c r="L1542" s="5">
        <v>1000.4516766173127</v>
      </c>
      <c r="M1542" s="5">
        <v>54.781203818397678</v>
      </c>
      <c r="N1542" s="5">
        <f t="shared" si="213"/>
        <v>1055.2328804357105</v>
      </c>
      <c r="O1542" s="5">
        <f t="shared" si="214"/>
        <v>1136.6471992001095</v>
      </c>
      <c r="P1542" s="5"/>
      <c r="Q1542" s="5">
        <v>128.07652456081459</v>
      </c>
      <c r="R1542" s="5">
        <v>239.93943080937808</v>
      </c>
      <c r="S1542" s="5">
        <f t="shared" si="215"/>
        <v>368.01595537019267</v>
      </c>
      <c r="U1542" s="6">
        <f t="shared" ref="U1542:U1605" si="217">+O1542+S1542</f>
        <v>1504.6631545703021</v>
      </c>
      <c r="V1542" s="6"/>
    </row>
    <row r="1543" spans="1:22">
      <c r="A1543" s="35">
        <f t="shared" si="216"/>
        <v>44261.041666666664</v>
      </c>
      <c r="C1543" s="36">
        <f t="shared" ref="C1543:C1606" si="218">IFERROR(MONTH($A1543),0)</f>
        <v>3</v>
      </c>
      <c r="D1543" s="36">
        <f t="shared" ref="D1543:D1606" si="219">IFERROR(DAY($A1543),0)</f>
        <v>6</v>
      </c>
      <c r="E1543" s="36">
        <f t="shared" ref="E1543:E1606" si="220">IFERROR(HOUR($A1543)+1,0)</f>
        <v>2</v>
      </c>
      <c r="F1543" s="5">
        <v>47.857534143587735</v>
      </c>
      <c r="G1543" s="5">
        <v>24.284950509554736</v>
      </c>
      <c r="H1543" s="5">
        <v>5.8068855084067241</v>
      </c>
      <c r="I1543" s="5">
        <v>0.47647596208747295</v>
      </c>
      <c r="J1543" s="5">
        <v>2.9898076161494052</v>
      </c>
      <c r="K1543" s="5">
        <f t="shared" ref="K1543:K1606" si="221">SUM(F1543:J1543)</f>
        <v>81.41565373978608</v>
      </c>
      <c r="L1543" s="5">
        <v>996.2530745674203</v>
      </c>
      <c r="M1543" s="5">
        <v>53.57141491909767</v>
      </c>
      <c r="N1543" s="5">
        <f t="shared" ref="N1543:N1606" si="222">SUM(L1543:M1543)</f>
        <v>1049.8244894865179</v>
      </c>
      <c r="O1543" s="5">
        <f t="shared" ref="O1543:O1606" si="223">SUM(K1543,N1543)</f>
        <v>1131.2401432263041</v>
      </c>
      <c r="P1543" s="5"/>
      <c r="Q1543" s="5">
        <v>127.52158442430346</v>
      </c>
      <c r="R1543" s="5">
        <v>235.16892597736182</v>
      </c>
      <c r="S1543" s="5">
        <f t="shared" ref="S1543:S1606" si="224">SUM(Q1543:R1543)</f>
        <v>362.69051040166528</v>
      </c>
      <c r="U1543" s="6">
        <f t="shared" si="217"/>
        <v>1493.9306536279694</v>
      </c>
      <c r="V1543" s="6"/>
    </row>
    <row r="1544" spans="1:22">
      <c r="A1544" s="35">
        <f t="shared" si="216"/>
        <v>44261.083333333336</v>
      </c>
      <c r="C1544" s="36">
        <f t="shared" si="218"/>
        <v>3</v>
      </c>
      <c r="D1544" s="36">
        <f t="shared" si="219"/>
        <v>6</v>
      </c>
      <c r="E1544" s="36">
        <f t="shared" si="220"/>
        <v>3</v>
      </c>
      <c r="F1544" s="5">
        <v>47.883033714508421</v>
      </c>
      <c r="G1544" s="5">
        <v>24.066954483440629</v>
      </c>
      <c r="H1544" s="5">
        <v>5.8049639711769414</v>
      </c>
      <c r="I1544" s="5">
        <v>0.48846636976133379</v>
      </c>
      <c r="J1544" s="5">
        <v>2.9208995977239098</v>
      </c>
      <c r="K1544" s="5">
        <f t="shared" si="221"/>
        <v>81.164318136611257</v>
      </c>
      <c r="L1544" s="5">
        <v>998.60410490325546</v>
      </c>
      <c r="M1544" s="5">
        <v>53.593018292299455</v>
      </c>
      <c r="N1544" s="5">
        <f t="shared" si="222"/>
        <v>1052.1971231955549</v>
      </c>
      <c r="O1544" s="5">
        <f t="shared" si="223"/>
        <v>1133.3614413321661</v>
      </c>
      <c r="P1544" s="5"/>
      <c r="Q1544" s="5">
        <v>127.01786953116259</v>
      </c>
      <c r="R1544" s="5">
        <v>229.69082469961205</v>
      </c>
      <c r="S1544" s="5">
        <f t="shared" si="224"/>
        <v>356.70869423077465</v>
      </c>
      <c r="U1544" s="6">
        <f t="shared" si="217"/>
        <v>1490.0701355629408</v>
      </c>
      <c r="V1544" s="6"/>
    </row>
    <row r="1545" spans="1:22">
      <c r="A1545" s="35">
        <f t="shared" si="216"/>
        <v>44261.125</v>
      </c>
      <c r="C1545" s="36">
        <f t="shared" si="218"/>
        <v>3</v>
      </c>
      <c r="D1545" s="36">
        <f t="shared" si="219"/>
        <v>6</v>
      </c>
      <c r="E1545" s="36">
        <f t="shared" si="220"/>
        <v>4</v>
      </c>
      <c r="F1545" s="5">
        <v>48.02009390820708</v>
      </c>
      <c r="G1545" s="5">
        <v>24.175952496497683</v>
      </c>
      <c r="H1545" s="5">
        <v>5.8136108887109685</v>
      </c>
      <c r="I1545" s="5">
        <v>0.49017928514331399</v>
      </c>
      <c r="J1545" s="5">
        <v>3.1618900723263237</v>
      </c>
      <c r="K1545" s="5">
        <f t="shared" si="221"/>
        <v>81.66172665088537</v>
      </c>
      <c r="L1545" s="5">
        <v>1007.177846441846</v>
      </c>
      <c r="M1545" s="5">
        <v>54.880819372605906</v>
      </c>
      <c r="N1545" s="5">
        <f t="shared" si="222"/>
        <v>1062.0586658144518</v>
      </c>
      <c r="O1545" s="5">
        <f t="shared" si="223"/>
        <v>1143.7203924653372</v>
      </c>
      <c r="P1545" s="5"/>
      <c r="Q1545" s="5">
        <v>127.42035358621462</v>
      </c>
      <c r="R1545" s="5">
        <v>229.54830172756357</v>
      </c>
      <c r="S1545" s="5">
        <f t="shared" si="224"/>
        <v>356.96865531377819</v>
      </c>
      <c r="U1545" s="6">
        <f t="shared" si="217"/>
        <v>1500.6890477791153</v>
      </c>
      <c r="V1545" s="6"/>
    </row>
    <row r="1546" spans="1:22">
      <c r="A1546" s="35">
        <f t="shared" si="216"/>
        <v>44261.166666666664</v>
      </c>
      <c r="C1546" s="36">
        <f t="shared" si="218"/>
        <v>3</v>
      </c>
      <c r="D1546" s="36">
        <f t="shared" si="219"/>
        <v>6</v>
      </c>
      <c r="E1546" s="36">
        <f t="shared" si="220"/>
        <v>5</v>
      </c>
      <c r="F1546" s="5">
        <v>48.243215153763046</v>
      </c>
      <c r="G1546" s="5">
        <v>24.144161409356041</v>
      </c>
      <c r="H1546" s="5">
        <v>5.8184147317854285</v>
      </c>
      <c r="I1546" s="5">
        <v>0.48658216284115569</v>
      </c>
      <c r="J1546" s="5">
        <v>2.8830064405861142</v>
      </c>
      <c r="K1546" s="5">
        <f t="shared" si="221"/>
        <v>81.575379898331789</v>
      </c>
      <c r="L1546" s="5">
        <v>1029.9119455057692</v>
      </c>
      <c r="M1546" s="5">
        <v>55.219272219433883</v>
      </c>
      <c r="N1546" s="5">
        <f t="shared" si="222"/>
        <v>1085.131217725203</v>
      </c>
      <c r="O1546" s="5">
        <f t="shared" si="223"/>
        <v>1166.7065976235349</v>
      </c>
      <c r="P1546" s="5"/>
      <c r="Q1546" s="5">
        <v>128.31435604789078</v>
      </c>
      <c r="R1546" s="5">
        <v>229.45897394930785</v>
      </c>
      <c r="S1546" s="5">
        <f t="shared" si="224"/>
        <v>357.77332999719863</v>
      </c>
      <c r="U1546" s="6">
        <f t="shared" si="217"/>
        <v>1524.4799276207336</v>
      </c>
      <c r="V1546" s="6"/>
    </row>
    <row r="1547" spans="1:22">
      <c r="A1547" s="35">
        <f t="shared" si="216"/>
        <v>44261.208333333336</v>
      </c>
      <c r="C1547" s="36">
        <f t="shared" si="218"/>
        <v>3</v>
      </c>
      <c r="D1547" s="36">
        <f t="shared" si="219"/>
        <v>6</v>
      </c>
      <c r="E1547" s="36">
        <f t="shared" si="220"/>
        <v>6</v>
      </c>
      <c r="F1547" s="5">
        <v>48.648020842128872</v>
      </c>
      <c r="G1547" s="5">
        <v>24.374646791132939</v>
      </c>
      <c r="H1547" s="5">
        <v>5.8241793434747802</v>
      </c>
      <c r="I1547" s="5">
        <v>3.7910623881845795E-2</v>
      </c>
      <c r="J1547" s="5">
        <v>2.9640452716926862</v>
      </c>
      <c r="K1547" s="5">
        <f t="shared" si="221"/>
        <v>81.848802872311126</v>
      </c>
      <c r="L1547" s="5">
        <v>1051.3785244402809</v>
      </c>
      <c r="M1547" s="5">
        <v>57.412014599415151</v>
      </c>
      <c r="N1547" s="5">
        <f t="shared" si="222"/>
        <v>1108.7905390396961</v>
      </c>
      <c r="O1547" s="5">
        <f t="shared" si="223"/>
        <v>1190.6393419120072</v>
      </c>
      <c r="P1547" s="5"/>
      <c r="Q1547" s="5">
        <v>130.37312297191451</v>
      </c>
      <c r="R1547" s="5">
        <v>229.06352288601849</v>
      </c>
      <c r="S1547" s="5">
        <f t="shared" si="224"/>
        <v>359.436645857933</v>
      </c>
      <c r="U1547" s="6">
        <f t="shared" si="217"/>
        <v>1550.0759877699402</v>
      </c>
      <c r="V1547" s="6"/>
    </row>
    <row r="1548" spans="1:22">
      <c r="A1548" s="35">
        <f t="shared" si="216"/>
        <v>44261.25</v>
      </c>
      <c r="C1548" s="36">
        <f t="shared" si="218"/>
        <v>3</v>
      </c>
      <c r="D1548" s="36">
        <f t="shared" si="219"/>
        <v>6</v>
      </c>
      <c r="E1548" s="36">
        <f t="shared" si="220"/>
        <v>7</v>
      </c>
      <c r="F1548" s="5">
        <v>48.032843693667424</v>
      </c>
      <c r="G1548" s="5">
        <v>24.227045315118175</v>
      </c>
      <c r="H1548" s="5">
        <v>5.8261008807045638</v>
      </c>
      <c r="I1548" s="5">
        <v>2.8089909025159732E-2</v>
      </c>
      <c r="J1548" s="5">
        <v>2.8311065718990354</v>
      </c>
      <c r="K1548" s="5">
        <f t="shared" si="221"/>
        <v>80.945186370414348</v>
      </c>
      <c r="L1548" s="5">
        <v>1085.5567330292952</v>
      </c>
      <c r="M1548" s="5">
        <v>72.125261808962122</v>
      </c>
      <c r="N1548" s="5">
        <f t="shared" si="222"/>
        <v>1157.6819948382572</v>
      </c>
      <c r="O1548" s="5">
        <f t="shared" si="223"/>
        <v>1238.6271812086716</v>
      </c>
      <c r="P1548" s="5"/>
      <c r="Q1548" s="5">
        <v>131.71839543470963</v>
      </c>
      <c r="R1548" s="5">
        <v>233.67006461706183</v>
      </c>
      <c r="S1548" s="5">
        <f t="shared" si="224"/>
        <v>365.38846005177146</v>
      </c>
      <c r="U1548" s="6">
        <f t="shared" si="217"/>
        <v>1604.0156412604431</v>
      </c>
      <c r="V1548" s="6"/>
    </row>
    <row r="1549" spans="1:22">
      <c r="A1549" s="35">
        <f t="shared" si="216"/>
        <v>44261.291666666664</v>
      </c>
      <c r="C1549" s="36">
        <f t="shared" si="218"/>
        <v>3</v>
      </c>
      <c r="D1549" s="36">
        <f t="shared" si="219"/>
        <v>6</v>
      </c>
      <c r="E1549" s="36">
        <f t="shared" si="220"/>
        <v>8</v>
      </c>
      <c r="F1549" s="5">
        <v>45.787667034448944</v>
      </c>
      <c r="G1549" s="5">
        <v>23.883020336406855</v>
      </c>
      <c r="H1549" s="5">
        <v>5.8318654923939155</v>
      </c>
      <c r="I1549" s="5">
        <v>0.48127212515701728</v>
      </c>
      <c r="J1549" s="5">
        <v>2.8542426579402633</v>
      </c>
      <c r="K1549" s="5">
        <f t="shared" si="221"/>
        <v>78.838067646347</v>
      </c>
      <c r="L1549" s="5">
        <v>1089.0977564711511</v>
      </c>
      <c r="M1549" s="5">
        <v>75.31415973102574</v>
      </c>
      <c r="N1549" s="5">
        <f t="shared" si="222"/>
        <v>1164.4119162021768</v>
      </c>
      <c r="O1549" s="5">
        <f t="shared" si="223"/>
        <v>1243.2499838485239</v>
      </c>
      <c r="P1549" s="5"/>
      <c r="Q1549" s="5">
        <v>131.37567416358957</v>
      </c>
      <c r="R1549" s="5">
        <v>234.21004601820317</v>
      </c>
      <c r="S1549" s="5">
        <f t="shared" si="224"/>
        <v>365.58572018179274</v>
      </c>
      <c r="U1549" s="6">
        <f t="shared" si="217"/>
        <v>1608.8357040303167</v>
      </c>
      <c r="V1549" s="6"/>
    </row>
    <row r="1550" spans="1:22">
      <c r="A1550" s="35">
        <f t="shared" si="216"/>
        <v>44261.333333333336</v>
      </c>
      <c r="C1550" s="36">
        <f t="shared" si="218"/>
        <v>3</v>
      </c>
      <c r="D1550" s="36">
        <f t="shared" si="219"/>
        <v>6</v>
      </c>
      <c r="E1550" s="36">
        <f t="shared" si="220"/>
        <v>9</v>
      </c>
      <c r="F1550" s="5">
        <v>46.539904376609051</v>
      </c>
      <c r="G1550" s="5">
        <v>24.099880966551616</v>
      </c>
      <c r="H1550" s="5">
        <v>5.8107285828662931</v>
      </c>
      <c r="I1550" s="5">
        <v>0.48995089642571654</v>
      </c>
      <c r="J1550" s="5">
        <v>5.1492137044684032</v>
      </c>
      <c r="K1550" s="5">
        <f t="shared" si="221"/>
        <v>82.089678526921077</v>
      </c>
      <c r="L1550" s="5">
        <v>1077.642438219787</v>
      </c>
      <c r="M1550" s="5">
        <v>77.935369012842415</v>
      </c>
      <c r="N1550" s="5">
        <f t="shared" si="222"/>
        <v>1155.5778072326293</v>
      </c>
      <c r="O1550" s="5">
        <f t="shared" si="223"/>
        <v>1237.6674857595503</v>
      </c>
      <c r="P1550" s="5"/>
      <c r="Q1550" s="5">
        <v>130.93782029763904</v>
      </c>
      <c r="R1550" s="5">
        <v>233.55062635175361</v>
      </c>
      <c r="S1550" s="5">
        <f t="shared" si="224"/>
        <v>364.48844664939264</v>
      </c>
      <c r="U1550" s="6">
        <f t="shared" si="217"/>
        <v>1602.155932408943</v>
      </c>
      <c r="V1550" s="6"/>
    </row>
    <row r="1551" spans="1:22">
      <c r="A1551" s="35">
        <f t="shared" si="216"/>
        <v>44261.375</v>
      </c>
      <c r="C1551" s="36">
        <f t="shared" si="218"/>
        <v>3</v>
      </c>
      <c r="D1551" s="36">
        <f t="shared" si="219"/>
        <v>6</v>
      </c>
      <c r="E1551" s="36">
        <f t="shared" si="220"/>
        <v>10</v>
      </c>
      <c r="F1551" s="5">
        <v>47.215643006007113</v>
      </c>
      <c r="G1551" s="5">
        <v>23.856906229111932</v>
      </c>
      <c r="H1551" s="5">
        <v>5.7895916733386708</v>
      </c>
      <c r="I1551" s="5">
        <v>3.8652887214037146E-2</v>
      </c>
      <c r="J1551" s="5">
        <v>5.1667220939050083</v>
      </c>
      <c r="K1551" s="5">
        <f t="shared" si="221"/>
        <v>82.067515889576768</v>
      </c>
      <c r="L1551" s="5">
        <v>1053.7902687100971</v>
      </c>
      <c r="M1551" s="5">
        <v>77.301670065590031</v>
      </c>
      <c r="N1551" s="5">
        <f t="shared" si="222"/>
        <v>1131.0919387756871</v>
      </c>
      <c r="O1551" s="5">
        <f t="shared" si="223"/>
        <v>1213.1594546652639</v>
      </c>
      <c r="P1551" s="5"/>
      <c r="Q1551" s="5">
        <v>127.82405728991831</v>
      </c>
      <c r="R1551" s="5">
        <v>234.17290975083841</v>
      </c>
      <c r="S1551" s="5">
        <f t="shared" si="224"/>
        <v>361.99696704075672</v>
      </c>
      <c r="U1551" s="6">
        <f t="shared" si="217"/>
        <v>1575.1564217060206</v>
      </c>
      <c r="V1551" s="6"/>
    </row>
    <row r="1552" spans="1:22">
      <c r="A1552" s="35">
        <f t="shared" si="216"/>
        <v>44261.416666666664</v>
      </c>
      <c r="C1552" s="36">
        <f t="shared" si="218"/>
        <v>3</v>
      </c>
      <c r="D1552" s="36">
        <f t="shared" si="219"/>
        <v>6</v>
      </c>
      <c r="E1552" s="36">
        <f t="shared" si="220"/>
        <v>11</v>
      </c>
      <c r="F1552" s="5">
        <v>45.988476155449305</v>
      </c>
      <c r="G1552" s="5">
        <v>23.820573558092914</v>
      </c>
      <c r="H1552" s="5">
        <v>5.7886309047237798</v>
      </c>
      <c r="I1552" s="5">
        <v>0.47196528491492523</v>
      </c>
      <c r="J1552" s="5">
        <v>5.2221236404794089</v>
      </c>
      <c r="K1552" s="5">
        <f t="shared" si="221"/>
        <v>81.291769543660337</v>
      </c>
      <c r="L1552" s="5">
        <v>1030.547106661259</v>
      </c>
      <c r="M1552" s="5">
        <v>77.470896489004033</v>
      </c>
      <c r="N1552" s="5">
        <f t="shared" si="222"/>
        <v>1108.018003150263</v>
      </c>
      <c r="O1552" s="5">
        <f t="shared" si="223"/>
        <v>1189.3097726939234</v>
      </c>
      <c r="P1552" s="5"/>
      <c r="Q1552" s="5">
        <v>118.54752007798288</v>
      </c>
      <c r="R1552" s="5">
        <v>234.06350831454773</v>
      </c>
      <c r="S1552" s="5">
        <f t="shared" si="224"/>
        <v>352.61102839253061</v>
      </c>
      <c r="U1552" s="6">
        <f t="shared" si="217"/>
        <v>1541.920801086454</v>
      </c>
      <c r="V1552" s="6"/>
    </row>
    <row r="1553" spans="1:22">
      <c r="A1553" s="35">
        <f t="shared" si="216"/>
        <v>44261.458333333336</v>
      </c>
      <c r="C1553" s="36">
        <f t="shared" si="218"/>
        <v>3</v>
      </c>
      <c r="D1553" s="36">
        <f t="shared" si="219"/>
        <v>6</v>
      </c>
      <c r="E1553" s="36">
        <f t="shared" si="220"/>
        <v>12</v>
      </c>
      <c r="F1553" s="5">
        <v>46.769400514895182</v>
      </c>
      <c r="G1553" s="5">
        <v>24.030621812421611</v>
      </c>
      <c r="H1553" s="5">
        <v>5.7636509207365885</v>
      </c>
      <c r="I1553" s="5">
        <v>0.48081534772182255</v>
      </c>
      <c r="J1553" s="5">
        <v>4.7257607999516562</v>
      </c>
      <c r="K1553" s="5">
        <f t="shared" si="221"/>
        <v>81.770249395726864</v>
      </c>
      <c r="L1553" s="5">
        <v>1016.5670228168225</v>
      </c>
      <c r="M1553" s="5">
        <v>75.371768726230499</v>
      </c>
      <c r="N1553" s="5">
        <f t="shared" si="222"/>
        <v>1091.938791543053</v>
      </c>
      <c r="O1553" s="5">
        <f t="shared" si="223"/>
        <v>1173.7090409387797</v>
      </c>
      <c r="P1553" s="5"/>
      <c r="Q1553" s="5">
        <v>117.11565256091897</v>
      </c>
      <c r="R1553" s="5">
        <v>229.55596840278989</v>
      </c>
      <c r="S1553" s="5">
        <f t="shared" si="224"/>
        <v>346.67162096370885</v>
      </c>
      <c r="U1553" s="6">
        <f t="shared" si="217"/>
        <v>1520.3806619024886</v>
      </c>
      <c r="V1553" s="6"/>
    </row>
    <row r="1554" spans="1:22">
      <c r="A1554" s="35">
        <f t="shared" si="216"/>
        <v>44261.5</v>
      </c>
      <c r="C1554" s="36">
        <f t="shared" si="218"/>
        <v>3</v>
      </c>
      <c r="D1554" s="36">
        <f t="shared" si="219"/>
        <v>6</v>
      </c>
      <c r="E1554" s="36">
        <f t="shared" si="220"/>
        <v>13</v>
      </c>
      <c r="F1554" s="5">
        <v>46.829961995831802</v>
      </c>
      <c r="G1554" s="5">
        <v>24.05673591971653</v>
      </c>
      <c r="H1554" s="5">
        <v>5.7511609287429941</v>
      </c>
      <c r="I1554" s="5">
        <v>3.8139012599443189E-2</v>
      </c>
      <c r="J1554" s="5">
        <v>4.5339188756962834</v>
      </c>
      <c r="K1554" s="5">
        <f t="shared" si="221"/>
        <v>81.209916732587047</v>
      </c>
      <c r="L1554" s="5">
        <v>933.79664727086924</v>
      </c>
      <c r="M1554" s="5">
        <v>72.125261808962122</v>
      </c>
      <c r="N1554" s="5">
        <f t="shared" si="222"/>
        <v>1005.9219090798314</v>
      </c>
      <c r="O1554" s="5">
        <f t="shared" si="223"/>
        <v>1087.1318258124184</v>
      </c>
      <c r="P1554" s="5"/>
      <c r="Q1554" s="5">
        <v>112.65539744175149</v>
      </c>
      <c r="R1554" s="5">
        <v>229.86546552451648</v>
      </c>
      <c r="S1554" s="5">
        <f t="shared" si="224"/>
        <v>342.52086296626794</v>
      </c>
      <c r="U1554" s="6">
        <f t="shared" si="217"/>
        <v>1429.6526887786863</v>
      </c>
      <c r="V1554" s="6"/>
    </row>
    <row r="1555" spans="1:22">
      <c r="A1555" s="35">
        <f t="shared" si="216"/>
        <v>44261.541666666664</v>
      </c>
      <c r="C1555" s="36">
        <f t="shared" si="218"/>
        <v>3</v>
      </c>
      <c r="D1555" s="36">
        <f t="shared" si="219"/>
        <v>6</v>
      </c>
      <c r="E1555" s="36">
        <f t="shared" si="220"/>
        <v>14</v>
      </c>
      <c r="F1555" s="5">
        <v>46.861836459482653</v>
      </c>
      <c r="G1555" s="5">
        <v>24.15892155695752</v>
      </c>
      <c r="H1555" s="5">
        <v>5.7405924739791825</v>
      </c>
      <c r="I1555" s="5">
        <v>0.48920863309352519</v>
      </c>
      <c r="J1555" s="5">
        <v>4.2444051503695643</v>
      </c>
      <c r="K1555" s="5">
        <f t="shared" si="221"/>
        <v>81.494964273882431</v>
      </c>
      <c r="L1555" s="5">
        <v>907.16658176643386</v>
      </c>
      <c r="M1555" s="5">
        <v>57.860884687052256</v>
      </c>
      <c r="N1555" s="5">
        <f t="shared" si="222"/>
        <v>965.02746645348611</v>
      </c>
      <c r="O1555" s="5">
        <f t="shared" si="223"/>
        <v>1046.5224307273686</v>
      </c>
      <c r="P1555" s="5"/>
      <c r="Q1555" s="5">
        <v>111.15035100558721</v>
      </c>
      <c r="R1555" s="5">
        <v>234.89793159388941</v>
      </c>
      <c r="S1555" s="5">
        <f t="shared" si="224"/>
        <v>346.04828259947664</v>
      </c>
      <c r="U1555" s="6">
        <f t="shared" si="217"/>
        <v>1392.5707133268452</v>
      </c>
      <c r="V1555" s="6"/>
    </row>
    <row r="1556" spans="1:22">
      <c r="A1556" s="35">
        <f t="shared" si="216"/>
        <v>44261.583333333336</v>
      </c>
      <c r="C1556" s="36">
        <f t="shared" si="218"/>
        <v>3</v>
      </c>
      <c r="D1556" s="36">
        <f t="shared" si="219"/>
        <v>6</v>
      </c>
      <c r="E1556" s="36">
        <f t="shared" si="220"/>
        <v>15</v>
      </c>
      <c r="F1556" s="5">
        <v>46.30084589922766</v>
      </c>
      <c r="G1556" s="5">
        <v>24.120318093999813</v>
      </c>
      <c r="H1556" s="5">
        <v>5.7386709367493989</v>
      </c>
      <c r="I1556" s="5">
        <v>0.4815576110540139</v>
      </c>
      <c r="J1556" s="5">
        <v>4.3880990036742729</v>
      </c>
      <c r="K1556" s="5">
        <f t="shared" si="221"/>
        <v>81.029491544705166</v>
      </c>
      <c r="L1556" s="5">
        <v>886.08483576730714</v>
      </c>
      <c r="M1556" s="5">
        <v>57.078362502187566</v>
      </c>
      <c r="N1556" s="5">
        <f t="shared" si="222"/>
        <v>943.16319826949473</v>
      </c>
      <c r="O1556" s="5">
        <f t="shared" si="223"/>
        <v>1024.1926898141999</v>
      </c>
      <c r="P1556" s="5"/>
      <c r="Q1556" s="5">
        <v>108.3244250796613</v>
      </c>
      <c r="R1556" s="5">
        <v>234.89793159388941</v>
      </c>
      <c r="S1556" s="5">
        <f t="shared" si="224"/>
        <v>343.22235667355073</v>
      </c>
      <c r="U1556" s="6">
        <f t="shared" si="217"/>
        <v>1367.4150464877507</v>
      </c>
      <c r="V1556" s="6"/>
    </row>
    <row r="1557" spans="1:22">
      <c r="A1557" s="35">
        <f t="shared" si="216"/>
        <v>44261.625</v>
      </c>
      <c r="C1557" s="36">
        <f t="shared" si="218"/>
        <v>3</v>
      </c>
      <c r="D1557" s="36">
        <f t="shared" si="219"/>
        <v>6</v>
      </c>
      <c r="E1557" s="36">
        <f t="shared" si="220"/>
        <v>16</v>
      </c>
      <c r="F1557" s="5">
        <v>45.456172612480074</v>
      </c>
      <c r="G1557" s="5">
        <v>24.610809152756552</v>
      </c>
      <c r="H1557" s="5">
        <v>5.7367493995196162</v>
      </c>
      <c r="I1557" s="5">
        <v>0.4671691218453809</v>
      </c>
      <c r="J1557" s="5">
        <v>3.948138189117298</v>
      </c>
      <c r="K1557" s="5">
        <f t="shared" si="221"/>
        <v>80.219038475718918</v>
      </c>
      <c r="L1557" s="5">
        <v>909.05618620401617</v>
      </c>
      <c r="M1557" s="5">
        <v>58.859440603934793</v>
      </c>
      <c r="N1557" s="5">
        <f t="shared" si="222"/>
        <v>967.91562680795096</v>
      </c>
      <c r="O1557" s="5">
        <f t="shared" si="223"/>
        <v>1048.1346652836698</v>
      </c>
      <c r="P1557" s="5"/>
      <c r="Q1557" s="5">
        <v>109.30014400099955</v>
      </c>
      <c r="R1557" s="5">
        <v>234.85878796072117</v>
      </c>
      <c r="S1557" s="5">
        <f t="shared" si="224"/>
        <v>344.15893196172073</v>
      </c>
      <c r="U1557" s="6">
        <f t="shared" si="217"/>
        <v>1392.2935972453906</v>
      </c>
      <c r="V1557" s="6"/>
    </row>
    <row r="1558" spans="1:22">
      <c r="A1558" s="35">
        <f t="shared" si="216"/>
        <v>44261.666666666664</v>
      </c>
      <c r="C1558" s="36">
        <f t="shared" si="218"/>
        <v>3</v>
      </c>
      <c r="D1558" s="36">
        <f t="shared" si="219"/>
        <v>6</v>
      </c>
      <c r="E1558" s="36">
        <f t="shared" si="220"/>
        <v>17</v>
      </c>
      <c r="F1558" s="5">
        <v>48.925328675891279</v>
      </c>
      <c r="G1558" s="5">
        <v>24.107828738337023</v>
      </c>
      <c r="H1558" s="5">
        <v>5.7290632506004808</v>
      </c>
      <c r="I1558" s="5">
        <v>0.47122302158273383</v>
      </c>
      <c r="J1558" s="5">
        <v>3.3578553452546136</v>
      </c>
      <c r="K1558" s="5">
        <f t="shared" si="221"/>
        <v>82.591299031666125</v>
      </c>
      <c r="L1558" s="5">
        <v>995.37132143391659</v>
      </c>
      <c r="M1558" s="5">
        <v>72.697751198809456</v>
      </c>
      <c r="N1558" s="5">
        <f t="shared" si="222"/>
        <v>1068.0690726327261</v>
      </c>
      <c r="O1558" s="5">
        <f t="shared" si="223"/>
        <v>1150.6603716643922</v>
      </c>
      <c r="P1558" s="5"/>
      <c r="Q1558" s="5">
        <v>112.42976244119201</v>
      </c>
      <c r="R1558" s="5">
        <v>240.02173280732154</v>
      </c>
      <c r="S1558" s="5">
        <f t="shared" si="224"/>
        <v>352.45149524851354</v>
      </c>
      <c r="U1558" s="6">
        <f t="shared" si="217"/>
        <v>1503.1118669129057</v>
      </c>
      <c r="V1558" s="6"/>
    </row>
    <row r="1559" spans="1:22">
      <c r="A1559" s="35">
        <f t="shared" si="216"/>
        <v>44261.708333333336</v>
      </c>
      <c r="C1559" s="36">
        <f t="shared" si="218"/>
        <v>3</v>
      </c>
      <c r="D1559" s="36">
        <f t="shared" si="219"/>
        <v>6</v>
      </c>
      <c r="E1559" s="36">
        <f t="shared" si="220"/>
        <v>18</v>
      </c>
      <c r="F1559" s="5">
        <v>45.663356626210614</v>
      </c>
      <c r="G1559" s="5">
        <v>24.190712644099158</v>
      </c>
      <c r="H1559" s="5">
        <v>5.7357886309047235</v>
      </c>
      <c r="I1559" s="5">
        <v>1.9696623653457146E-2</v>
      </c>
      <c r="J1559" s="5">
        <v>3.1911504658332244</v>
      </c>
      <c r="K1559" s="5">
        <f t="shared" si="221"/>
        <v>78.800704990701163</v>
      </c>
      <c r="L1559" s="5">
        <v>1041.5914382826006</v>
      </c>
      <c r="M1559" s="5">
        <v>72.184070991566983</v>
      </c>
      <c r="N1559" s="5">
        <f t="shared" si="222"/>
        <v>1113.7755092741677</v>
      </c>
      <c r="O1559" s="5">
        <f t="shared" si="223"/>
        <v>1192.5762142648689</v>
      </c>
      <c r="P1559" s="5"/>
      <c r="Q1559" s="5">
        <v>116.29117007238816</v>
      </c>
      <c r="R1559" s="5">
        <v>229.45696658350437</v>
      </c>
      <c r="S1559" s="5">
        <f t="shared" si="224"/>
        <v>345.74813665589249</v>
      </c>
      <c r="U1559" s="6">
        <f t="shared" si="217"/>
        <v>1538.3243509207614</v>
      </c>
      <c r="V1559" s="6"/>
    </row>
    <row r="1560" spans="1:22">
      <c r="A1560" s="35">
        <f t="shared" si="216"/>
        <v>44261.75</v>
      </c>
      <c r="C1560" s="36">
        <f t="shared" si="218"/>
        <v>3</v>
      </c>
      <c r="D1560" s="36">
        <f t="shared" si="219"/>
        <v>6</v>
      </c>
      <c r="E1560" s="36">
        <f t="shared" si="220"/>
        <v>19</v>
      </c>
      <c r="F1560" s="5">
        <v>48.976327817732646</v>
      </c>
      <c r="G1560" s="5">
        <v>24.451853717048348</v>
      </c>
      <c r="H1560" s="5">
        <v>5.7453963170536433</v>
      </c>
      <c r="I1560" s="5">
        <v>1.8269194168473668E-2</v>
      </c>
      <c r="J1560" s="5">
        <v>3.4534011276086582</v>
      </c>
      <c r="K1560" s="5">
        <f t="shared" si="221"/>
        <v>82.645248173611762</v>
      </c>
      <c r="L1560" s="5">
        <v>1066.7606331294091</v>
      </c>
      <c r="M1560" s="5">
        <v>74.850887394587431</v>
      </c>
      <c r="N1560" s="5">
        <f t="shared" si="222"/>
        <v>1141.6115205239967</v>
      </c>
      <c r="O1560" s="5">
        <f t="shared" si="223"/>
        <v>1224.2567686976083</v>
      </c>
      <c r="P1560" s="5"/>
      <c r="Q1560" s="5">
        <v>120.23063521729136</v>
      </c>
      <c r="R1560" s="5">
        <v>235.01837354209934</v>
      </c>
      <c r="S1560" s="5">
        <f t="shared" si="224"/>
        <v>355.24900875939068</v>
      </c>
      <c r="U1560" s="6">
        <f t="shared" si="217"/>
        <v>1579.5057774569991</v>
      </c>
      <c r="V1560" s="6"/>
    </row>
    <row r="1561" spans="1:22">
      <c r="A1561" s="35">
        <f t="shared" si="216"/>
        <v>44261.791666666664</v>
      </c>
      <c r="C1561" s="36">
        <f t="shared" si="218"/>
        <v>3</v>
      </c>
      <c r="D1561" s="36">
        <f t="shared" si="219"/>
        <v>6</v>
      </c>
      <c r="E1561" s="36">
        <f t="shared" si="220"/>
        <v>20</v>
      </c>
      <c r="F1561" s="5">
        <v>48.67033296668447</v>
      </c>
      <c r="G1561" s="5">
        <v>24.674391327039835</v>
      </c>
      <c r="H1561" s="5">
        <v>5.7511609287429941</v>
      </c>
      <c r="I1561" s="5">
        <v>3.6254805679264979E-2</v>
      </c>
      <c r="J1561" s="5">
        <v>4.5693108343431357</v>
      </c>
      <c r="K1561" s="5">
        <f t="shared" si="221"/>
        <v>83.701450862489708</v>
      </c>
      <c r="L1561" s="5">
        <v>1049.3553493479412</v>
      </c>
      <c r="M1561" s="5">
        <v>74.704464531775329</v>
      </c>
      <c r="N1561" s="5">
        <f t="shared" si="222"/>
        <v>1124.0598138797166</v>
      </c>
      <c r="O1561" s="5">
        <f t="shared" si="223"/>
        <v>1207.7612647422063</v>
      </c>
      <c r="P1561" s="5"/>
      <c r="Q1561" s="5">
        <v>121.03682297604711</v>
      </c>
      <c r="R1561" s="5">
        <v>240.19336258352078</v>
      </c>
      <c r="S1561" s="5">
        <f t="shared" si="224"/>
        <v>361.23018555956787</v>
      </c>
      <c r="U1561" s="6">
        <f t="shared" si="217"/>
        <v>1568.9914503017742</v>
      </c>
      <c r="V1561" s="6"/>
    </row>
    <row r="1562" spans="1:22">
      <c r="A1562" s="35">
        <f t="shared" si="216"/>
        <v>44261.833333333336</v>
      </c>
      <c r="C1562" s="36">
        <f t="shared" si="218"/>
        <v>3</v>
      </c>
      <c r="D1562" s="36">
        <f t="shared" si="219"/>
        <v>6</v>
      </c>
      <c r="E1562" s="36">
        <f t="shared" si="220"/>
        <v>21</v>
      </c>
      <c r="F1562" s="5">
        <v>47.130796372348314</v>
      </c>
      <c r="G1562" s="5">
        <v>24.783389340096889</v>
      </c>
      <c r="H1562" s="5">
        <v>5.7492393915132105</v>
      </c>
      <c r="I1562" s="5">
        <v>1.6099501351298784E-2</v>
      </c>
      <c r="J1562" s="5">
        <v>4.6282140588048568</v>
      </c>
      <c r="K1562" s="5">
        <f t="shared" si="221"/>
        <v>82.307738664114581</v>
      </c>
      <c r="L1562" s="5">
        <v>1029.8587040559707</v>
      </c>
      <c r="M1562" s="5">
        <v>71.843217769938818</v>
      </c>
      <c r="N1562" s="5">
        <f t="shared" si="222"/>
        <v>1101.7019218259095</v>
      </c>
      <c r="O1562" s="5">
        <f t="shared" si="223"/>
        <v>1184.0096604900241</v>
      </c>
      <c r="P1562" s="5"/>
      <c r="Q1562" s="5">
        <v>120.78313605649916</v>
      </c>
      <c r="R1562" s="5">
        <v>235.39776567896072</v>
      </c>
      <c r="S1562" s="5">
        <f t="shared" si="224"/>
        <v>356.18090173545988</v>
      </c>
      <c r="U1562" s="6">
        <f t="shared" si="217"/>
        <v>1540.190562225484</v>
      </c>
      <c r="V1562" s="6"/>
    </row>
    <row r="1563" spans="1:22">
      <c r="A1563" s="35">
        <f t="shared" si="216"/>
        <v>44261.875</v>
      </c>
      <c r="C1563" s="36">
        <f t="shared" si="218"/>
        <v>3</v>
      </c>
      <c r="D1563" s="36">
        <f t="shared" si="219"/>
        <v>6</v>
      </c>
      <c r="E1563" s="36">
        <f t="shared" si="220"/>
        <v>22</v>
      </c>
      <c r="F1563" s="5">
        <v>46.725990683982495</v>
      </c>
      <c r="G1563" s="5">
        <v>23.813761182276849</v>
      </c>
      <c r="H1563" s="5">
        <v>5.7444355484387506</v>
      </c>
      <c r="I1563" s="5">
        <v>2.5235050055192831E-2</v>
      </c>
      <c r="J1563" s="5">
        <v>4.3677142359730832</v>
      </c>
      <c r="K1563" s="5">
        <f t="shared" si="221"/>
        <v>80.677136700726351</v>
      </c>
      <c r="L1563" s="5">
        <v>994.91269771723194</v>
      </c>
      <c r="M1563" s="5">
        <v>57.942497430259003</v>
      </c>
      <c r="N1563" s="5">
        <f t="shared" si="222"/>
        <v>1052.855195147491</v>
      </c>
      <c r="O1563" s="5">
        <f t="shared" si="223"/>
        <v>1133.5323318482174</v>
      </c>
      <c r="P1563" s="5"/>
      <c r="Q1563" s="5">
        <v>120.0098788113386</v>
      </c>
      <c r="R1563" s="5">
        <v>229.83435135456224</v>
      </c>
      <c r="S1563" s="5">
        <f t="shared" si="224"/>
        <v>349.84423016590085</v>
      </c>
      <c r="U1563" s="6">
        <f t="shared" si="217"/>
        <v>1483.3765620141182</v>
      </c>
      <c r="V1563" s="6"/>
    </row>
    <row r="1564" spans="1:22">
      <c r="A1564" s="35">
        <f t="shared" si="216"/>
        <v>44261.916666666664</v>
      </c>
      <c r="C1564" s="36">
        <f t="shared" si="218"/>
        <v>3</v>
      </c>
      <c r="D1564" s="36">
        <f t="shared" si="219"/>
        <v>6</v>
      </c>
      <c r="E1564" s="36">
        <f t="shared" si="220"/>
        <v>23</v>
      </c>
      <c r="F1564" s="5">
        <v>47.12442147961815</v>
      </c>
      <c r="G1564" s="5">
        <v>23.758126779778976</v>
      </c>
      <c r="H1564" s="5">
        <v>5.7232986389111291</v>
      </c>
      <c r="I1564" s="5">
        <v>2.9745727227740493E-2</v>
      </c>
      <c r="J1564" s="5">
        <v>4.2474065885586967</v>
      </c>
      <c r="K1564" s="5">
        <f t="shared" si="221"/>
        <v>80.882999214094696</v>
      </c>
      <c r="L1564" s="5">
        <v>903.15946212371102</v>
      </c>
      <c r="M1564" s="5">
        <v>53.965076386330217</v>
      </c>
      <c r="N1564" s="5">
        <f t="shared" si="222"/>
        <v>957.12453851004125</v>
      </c>
      <c r="O1564" s="5">
        <f t="shared" si="223"/>
        <v>1038.007537724136</v>
      </c>
      <c r="P1564" s="5"/>
      <c r="Q1564" s="5">
        <v>118.56093621315128</v>
      </c>
      <c r="R1564" s="5">
        <v>234.8594288556352</v>
      </c>
      <c r="S1564" s="5">
        <f t="shared" si="224"/>
        <v>353.42036506878651</v>
      </c>
      <c r="U1564" s="6">
        <f t="shared" si="217"/>
        <v>1391.4279027929224</v>
      </c>
      <c r="V1564" s="6"/>
    </row>
    <row r="1565" spans="1:22">
      <c r="A1565" s="35">
        <f t="shared" si="216"/>
        <v>44261.958333333336</v>
      </c>
      <c r="C1565" s="36">
        <f t="shared" si="218"/>
        <v>3</v>
      </c>
      <c r="D1565" s="36">
        <f t="shared" si="219"/>
        <v>6</v>
      </c>
      <c r="E1565" s="36">
        <f t="shared" si="220"/>
        <v>24</v>
      </c>
      <c r="F1565" s="5">
        <v>47.035172981395753</v>
      </c>
      <c r="G1565" s="5">
        <v>23.603712927948152</v>
      </c>
      <c r="H1565" s="5">
        <v>5.7396317053642916</v>
      </c>
      <c r="I1565" s="5">
        <v>2.163792775303458E-2</v>
      </c>
      <c r="J1565" s="5">
        <v>4.4585077411943352</v>
      </c>
      <c r="K1565" s="5">
        <f t="shared" si="221"/>
        <v>80.858663283655574</v>
      </c>
      <c r="L1565" s="5">
        <v>833.3477786511927</v>
      </c>
      <c r="M1565" s="5">
        <v>49.798025733185753</v>
      </c>
      <c r="N1565" s="5">
        <f t="shared" si="222"/>
        <v>883.14580438437849</v>
      </c>
      <c r="O1565" s="5">
        <f t="shared" si="223"/>
        <v>964.00446766803407</v>
      </c>
      <c r="P1565" s="5"/>
      <c r="Q1565" s="5">
        <v>117.63522288653161</v>
      </c>
      <c r="R1565" s="5">
        <v>230.32916702512486</v>
      </c>
      <c r="S1565" s="5">
        <f t="shared" si="224"/>
        <v>347.96438991165644</v>
      </c>
      <c r="U1565" s="6">
        <f t="shared" si="217"/>
        <v>1311.9688575796904</v>
      </c>
      <c r="V1565" s="6"/>
    </row>
    <row r="1566" spans="1:22">
      <c r="A1566" s="35">
        <f t="shared" si="216"/>
        <v>44262</v>
      </c>
      <c r="C1566" s="36">
        <f t="shared" si="218"/>
        <v>3</v>
      </c>
      <c r="D1566" s="36">
        <f t="shared" si="219"/>
        <v>7</v>
      </c>
      <c r="E1566" s="36">
        <f t="shared" si="220"/>
        <v>1</v>
      </c>
      <c r="F1566" s="5">
        <v>46.572993258458403</v>
      </c>
      <c r="G1566" s="5">
        <v>23.214272110463053</v>
      </c>
      <c r="H1566" s="5">
        <v>5.7300240192153726</v>
      </c>
      <c r="I1566" s="5">
        <v>1.4443683148718023E-2</v>
      </c>
      <c r="J1566" s="5">
        <v>4.4981517372757907</v>
      </c>
      <c r="K1566" s="5">
        <f t="shared" si="221"/>
        <v>80.029884808561334</v>
      </c>
      <c r="L1566" s="5">
        <v>812.70130485568097</v>
      </c>
      <c r="M1566" s="5">
        <v>58.408320013228227</v>
      </c>
      <c r="N1566" s="5">
        <f t="shared" si="222"/>
        <v>871.10962486890924</v>
      </c>
      <c r="O1566" s="5">
        <f t="shared" si="223"/>
        <v>951.13950967747053</v>
      </c>
      <c r="P1566" s="5"/>
      <c r="Q1566" s="5">
        <v>116.99978593901007</v>
      </c>
      <c r="R1566" s="5">
        <v>229.72595360117327</v>
      </c>
      <c r="S1566" s="5">
        <f t="shared" si="224"/>
        <v>346.72573954018333</v>
      </c>
      <c r="U1566" s="6">
        <f t="shared" si="217"/>
        <v>1297.8652492176539</v>
      </c>
      <c r="V1566" s="6"/>
    </row>
    <row r="1567" spans="1:22">
      <c r="A1567" s="35">
        <f t="shared" si="216"/>
        <v>44262.041666666664</v>
      </c>
      <c r="C1567" s="36">
        <f t="shared" si="218"/>
        <v>3</v>
      </c>
      <c r="D1567" s="36">
        <f t="shared" si="219"/>
        <v>7</v>
      </c>
      <c r="E1567" s="36">
        <f t="shared" si="220"/>
        <v>2</v>
      </c>
      <c r="F1567" s="5">
        <v>46.926799804982856</v>
      </c>
      <c r="G1567" s="5">
        <v>23.519693626216675</v>
      </c>
      <c r="H1567" s="5">
        <v>5.7271417133706972</v>
      </c>
      <c r="I1567" s="5">
        <v>3.3628335426895473E-2</v>
      </c>
      <c r="J1567" s="5">
        <v>4.4861459845192613</v>
      </c>
      <c r="K1567" s="5">
        <f t="shared" si="221"/>
        <v>80.693409464516378</v>
      </c>
      <c r="L1567" s="5">
        <v>807.2491935842188</v>
      </c>
      <c r="M1567" s="5">
        <v>58.152680097007106</v>
      </c>
      <c r="N1567" s="5">
        <f t="shared" si="222"/>
        <v>865.40187368122588</v>
      </c>
      <c r="O1567" s="5">
        <f t="shared" si="223"/>
        <v>946.09528314574231</v>
      </c>
      <c r="P1567" s="5"/>
      <c r="Q1567" s="5">
        <v>116.98271085788666</v>
      </c>
      <c r="R1567" s="5">
        <v>230.16155198053264</v>
      </c>
      <c r="S1567" s="5">
        <f t="shared" si="224"/>
        <v>347.14426283841931</v>
      </c>
      <c r="U1567" s="6">
        <f t="shared" si="217"/>
        <v>1293.2395459841616</v>
      </c>
      <c r="V1567" s="6"/>
    </row>
    <row r="1568" spans="1:22">
      <c r="A1568" s="35">
        <f t="shared" si="216"/>
        <v>44262.083333333336</v>
      </c>
      <c r="C1568" s="36">
        <f t="shared" si="218"/>
        <v>3</v>
      </c>
      <c r="D1568" s="36">
        <f t="shared" si="219"/>
        <v>7</v>
      </c>
      <c r="E1568" s="36">
        <f t="shared" si="220"/>
        <v>3</v>
      </c>
      <c r="F1568" s="5">
        <v>46.571399535275859</v>
      </c>
      <c r="G1568" s="5">
        <v>23.564541767005775</v>
      </c>
      <c r="H1568" s="5">
        <v>5.7261809447558045</v>
      </c>
      <c r="I1568" s="5">
        <v>2.6662479540176309E-2</v>
      </c>
      <c r="J1568" s="5">
        <v>4.4912109114634218</v>
      </c>
      <c r="K1568" s="5">
        <f t="shared" si="221"/>
        <v>80.379995638041052</v>
      </c>
      <c r="L1568" s="5">
        <v>801.79708231275652</v>
      </c>
      <c r="M1568" s="5">
        <v>57.897040180785979</v>
      </c>
      <c r="N1568" s="5">
        <f t="shared" si="222"/>
        <v>859.69412249354252</v>
      </c>
      <c r="O1568" s="5">
        <f t="shared" si="223"/>
        <v>940.07411813158353</v>
      </c>
      <c r="P1568" s="5"/>
      <c r="Q1568" s="5">
        <v>117.51325802136432</v>
      </c>
      <c r="R1568" s="5">
        <v>230.00598113076146</v>
      </c>
      <c r="S1568" s="5">
        <f t="shared" si="224"/>
        <v>347.51923915212581</v>
      </c>
      <c r="U1568" s="6">
        <f t="shared" si="217"/>
        <v>1287.5933572837093</v>
      </c>
      <c r="V1568" s="6"/>
    </row>
    <row r="1569" spans="1:22">
      <c r="A1569" s="35">
        <f t="shared" si="216"/>
        <v>44262.125</v>
      </c>
      <c r="C1569" s="36">
        <f t="shared" si="218"/>
        <v>3</v>
      </c>
      <c r="D1569" s="36">
        <f t="shared" si="219"/>
        <v>7</v>
      </c>
      <c r="E1569" s="36">
        <f t="shared" si="220"/>
        <v>4</v>
      </c>
      <c r="F1569" s="5">
        <v>46.215999265568861</v>
      </c>
      <c r="G1569" s="5">
        <v>23.609389907794871</v>
      </c>
      <c r="H1569" s="5">
        <v>5.7252201761409118</v>
      </c>
      <c r="I1569" s="5">
        <v>1.9696623653457146E-2</v>
      </c>
      <c r="J1569" s="5">
        <v>4.4962758384075832</v>
      </c>
      <c r="K1569" s="5">
        <f t="shared" si="221"/>
        <v>80.066581811565683</v>
      </c>
      <c r="L1569" s="5">
        <v>803.37377647520771</v>
      </c>
      <c r="M1569" s="5">
        <v>57.361756600341721</v>
      </c>
      <c r="N1569" s="5">
        <f t="shared" si="222"/>
        <v>860.73553307554948</v>
      </c>
      <c r="O1569" s="5">
        <f t="shared" si="223"/>
        <v>940.80211488711518</v>
      </c>
      <c r="P1569" s="5"/>
      <c r="Q1569" s="5">
        <v>118.043805184842</v>
      </c>
      <c r="R1569" s="5">
        <v>230.26192027070761</v>
      </c>
      <c r="S1569" s="5">
        <f t="shared" si="224"/>
        <v>348.30572545554958</v>
      </c>
      <c r="U1569" s="6">
        <f t="shared" si="217"/>
        <v>1289.1078403426648</v>
      </c>
      <c r="V1569" s="6"/>
    </row>
    <row r="1570" spans="1:22">
      <c r="A1570" s="35">
        <f t="shared" si="216"/>
        <v>44262.166666666664</v>
      </c>
      <c r="C1570" s="36">
        <f t="shared" si="218"/>
        <v>3</v>
      </c>
      <c r="D1570" s="36">
        <f t="shared" si="219"/>
        <v>7</v>
      </c>
      <c r="E1570" s="36">
        <f t="shared" si="220"/>
        <v>5</v>
      </c>
      <c r="F1570" s="5">
        <v>46.566618365728232</v>
      </c>
      <c r="G1570" s="5">
        <v>23.641180994936516</v>
      </c>
      <c r="H1570" s="5">
        <v>5.7252201761409118</v>
      </c>
      <c r="I1570" s="5">
        <v>3.2143808762512716E-2</v>
      </c>
      <c r="J1570" s="5">
        <v>4.4949001792375638</v>
      </c>
      <c r="K1570" s="5">
        <f t="shared" si="221"/>
        <v>80.460063524805733</v>
      </c>
      <c r="L1570" s="5">
        <v>817.26419050945765</v>
      </c>
      <c r="M1570" s="5">
        <v>57.353355288541024</v>
      </c>
      <c r="N1570" s="5">
        <f t="shared" si="222"/>
        <v>874.61754579799867</v>
      </c>
      <c r="O1570" s="5">
        <f t="shared" si="223"/>
        <v>955.07760932280439</v>
      </c>
      <c r="P1570" s="5"/>
      <c r="Q1570" s="5">
        <v>119.33541310696351</v>
      </c>
      <c r="R1570" s="5">
        <v>234.57438291153832</v>
      </c>
      <c r="S1570" s="5">
        <f t="shared" si="224"/>
        <v>353.90979601850182</v>
      </c>
      <c r="U1570" s="6">
        <f t="shared" si="217"/>
        <v>1308.9874053413062</v>
      </c>
      <c r="V1570" s="6"/>
    </row>
    <row r="1571" spans="1:22">
      <c r="A1571" s="35">
        <f t="shared" si="216"/>
        <v>44262.208333333336</v>
      </c>
      <c r="C1571" s="36">
        <f t="shared" si="218"/>
        <v>3</v>
      </c>
      <c r="D1571" s="36">
        <f t="shared" si="219"/>
        <v>7</v>
      </c>
      <c r="E1571" s="36">
        <f t="shared" si="220"/>
        <v>6</v>
      </c>
      <c r="F1571" s="5">
        <v>46.404058601108886</v>
      </c>
      <c r="G1571" s="5">
        <v>23.743366632177501</v>
      </c>
      <c r="H1571" s="5">
        <v>5.719455564451561</v>
      </c>
      <c r="I1571" s="5">
        <v>2.2323093905826596E-2</v>
      </c>
      <c r="J1571" s="5">
        <v>4.4383730933422392</v>
      </c>
      <c r="K1571" s="5">
        <f t="shared" si="221"/>
        <v>80.32757698498601</v>
      </c>
      <c r="L1571" s="5">
        <v>839.29867824181918</v>
      </c>
      <c r="M1571" s="5">
        <v>59.08162514468389</v>
      </c>
      <c r="N1571" s="5">
        <f t="shared" si="222"/>
        <v>898.3803033865031</v>
      </c>
      <c r="O1571" s="5">
        <f t="shared" si="223"/>
        <v>978.70788037148907</v>
      </c>
      <c r="P1571" s="5"/>
      <c r="Q1571" s="5">
        <v>120.99169597593522</v>
      </c>
      <c r="R1571" s="5">
        <v>230.02605478879642</v>
      </c>
      <c r="S1571" s="5">
        <f t="shared" si="224"/>
        <v>351.01775076473166</v>
      </c>
      <c r="U1571" s="6">
        <f t="shared" si="217"/>
        <v>1329.7256311362207</v>
      </c>
      <c r="V1571" s="6"/>
    </row>
    <row r="1572" spans="1:22">
      <c r="A1572" s="35">
        <f t="shared" si="216"/>
        <v>44262.25</v>
      </c>
      <c r="C1572" s="36">
        <f t="shared" si="218"/>
        <v>3</v>
      </c>
      <c r="D1572" s="36">
        <f t="shared" si="219"/>
        <v>7</v>
      </c>
      <c r="E1572" s="36">
        <f t="shared" si="220"/>
        <v>7</v>
      </c>
      <c r="F1572" s="5">
        <v>47.114859140522888</v>
      </c>
      <c r="G1572" s="5">
        <v>23.954550282475545</v>
      </c>
      <c r="H1572" s="5">
        <v>5.7213771016813446</v>
      </c>
      <c r="I1572" s="5">
        <v>2.0153401088651823E-2</v>
      </c>
      <c r="J1572" s="5">
        <v>4.3120625695495889</v>
      </c>
      <c r="K1572" s="5">
        <f t="shared" si="221"/>
        <v>81.123002495318019</v>
      </c>
      <c r="L1572" s="5">
        <v>874.93588936741435</v>
      </c>
      <c r="M1572" s="5">
        <v>50.347711562431186</v>
      </c>
      <c r="N1572" s="5">
        <f t="shared" si="222"/>
        <v>925.28360092984553</v>
      </c>
      <c r="O1572" s="5">
        <f t="shared" si="223"/>
        <v>1006.4066034251636</v>
      </c>
      <c r="P1572" s="5"/>
      <c r="Q1572" s="5">
        <v>128.29972026407071</v>
      </c>
      <c r="R1572" s="5">
        <v>240.28770877628523</v>
      </c>
      <c r="S1572" s="5">
        <f t="shared" si="224"/>
        <v>368.58742904035591</v>
      </c>
      <c r="U1572" s="6">
        <f t="shared" si="217"/>
        <v>1374.9940324655195</v>
      </c>
      <c r="V1572" s="6"/>
    </row>
    <row r="1573" spans="1:22">
      <c r="A1573" s="35">
        <f t="shared" si="216"/>
        <v>44262.291666666664</v>
      </c>
      <c r="C1573" s="36">
        <f t="shared" si="218"/>
        <v>3</v>
      </c>
      <c r="D1573" s="36">
        <f t="shared" si="219"/>
        <v>7</v>
      </c>
      <c r="E1573" s="36">
        <f t="shared" si="220"/>
        <v>8</v>
      </c>
      <c r="F1573" s="5">
        <v>46.952299375903543</v>
      </c>
      <c r="G1573" s="5">
        <v>23.693409209526351</v>
      </c>
      <c r="H1573" s="5">
        <v>5.7204163330664528</v>
      </c>
      <c r="I1573" s="5">
        <v>3.0031213124737222E-2</v>
      </c>
      <c r="J1573" s="5">
        <v>4.2901770827538321</v>
      </c>
      <c r="K1573" s="5">
        <f t="shared" si="221"/>
        <v>80.686333214374926</v>
      </c>
      <c r="L1573" s="5">
        <v>913.62280809988385</v>
      </c>
      <c r="M1573" s="5">
        <v>54.069492690138837</v>
      </c>
      <c r="N1573" s="5">
        <f t="shared" si="222"/>
        <v>967.69230079002273</v>
      </c>
      <c r="O1573" s="5">
        <f t="shared" si="223"/>
        <v>1048.3786340043976</v>
      </c>
      <c r="P1573" s="5"/>
      <c r="Q1573" s="5">
        <v>131.05490656819961</v>
      </c>
      <c r="R1573" s="5">
        <v>234.47036267774405</v>
      </c>
      <c r="S1573" s="5">
        <f t="shared" si="224"/>
        <v>365.52526924594366</v>
      </c>
      <c r="U1573" s="6">
        <f t="shared" si="217"/>
        <v>1413.9039032503413</v>
      </c>
      <c r="V1573" s="6"/>
    </row>
    <row r="1574" spans="1:22">
      <c r="A1574" s="35">
        <f t="shared" si="216"/>
        <v>44262.333333333336</v>
      </c>
      <c r="C1574" s="36">
        <f t="shared" si="218"/>
        <v>3</v>
      </c>
      <c r="D1574" s="36">
        <f t="shared" si="219"/>
        <v>7</v>
      </c>
      <c r="E1574" s="36">
        <f t="shared" si="220"/>
        <v>9</v>
      </c>
      <c r="F1574" s="5">
        <v>48.05834326458811</v>
      </c>
      <c r="G1574" s="5">
        <v>23.837604497633077</v>
      </c>
      <c r="H1574" s="5">
        <v>5.7021617293835067</v>
      </c>
      <c r="I1574" s="5">
        <v>4.0080316699020624E-2</v>
      </c>
      <c r="J1574" s="5">
        <v>4.3334478166471566</v>
      </c>
      <c r="K1574" s="5">
        <f t="shared" si="221"/>
        <v>81.971637624950858</v>
      </c>
      <c r="L1574" s="5">
        <v>939.23568169501266</v>
      </c>
      <c r="M1574" s="5">
        <v>59.902403454621016</v>
      </c>
      <c r="N1574" s="5">
        <f t="shared" si="222"/>
        <v>999.13808514963364</v>
      </c>
      <c r="O1574" s="5">
        <f t="shared" si="223"/>
        <v>1081.1097227745845</v>
      </c>
      <c r="P1574" s="5"/>
      <c r="Q1574" s="5">
        <v>129.97673716012085</v>
      </c>
      <c r="R1574" s="5">
        <v>234.87785793585442</v>
      </c>
      <c r="S1574" s="5">
        <f t="shared" si="224"/>
        <v>364.85459509597524</v>
      </c>
      <c r="U1574" s="6">
        <f t="shared" si="217"/>
        <v>1445.9643178705596</v>
      </c>
      <c r="V1574" s="6"/>
    </row>
    <row r="1575" spans="1:22">
      <c r="A1575" s="35">
        <f t="shared" si="216"/>
        <v>44262.375</v>
      </c>
      <c r="C1575" s="36">
        <f t="shared" si="218"/>
        <v>3</v>
      </c>
      <c r="D1575" s="36">
        <f t="shared" si="219"/>
        <v>7</v>
      </c>
      <c r="E1575" s="36">
        <f t="shared" si="220"/>
        <v>10</v>
      </c>
      <c r="F1575" s="5">
        <v>45.988476155449305</v>
      </c>
      <c r="G1575" s="5">
        <v>24.05673591971653</v>
      </c>
      <c r="H1575" s="5">
        <v>5.6896717373899115</v>
      </c>
      <c r="I1575" s="5">
        <v>1.3701419816526617E-2</v>
      </c>
      <c r="J1575" s="5">
        <v>4.3800951685032539</v>
      </c>
      <c r="K1575" s="5">
        <f t="shared" si="221"/>
        <v>80.128680400875538</v>
      </c>
      <c r="L1575" s="5">
        <v>931.40078202994039</v>
      </c>
      <c r="M1575" s="5">
        <v>72.425308658986921</v>
      </c>
      <c r="N1575" s="5">
        <f t="shared" si="222"/>
        <v>1003.8260906889273</v>
      </c>
      <c r="O1575" s="5">
        <f t="shared" si="223"/>
        <v>1083.9547710898028</v>
      </c>
      <c r="P1575" s="5"/>
      <c r="Q1575" s="5">
        <v>129.7010965648428</v>
      </c>
      <c r="R1575" s="5">
        <v>234.50613247421933</v>
      </c>
      <c r="S1575" s="5">
        <f t="shared" si="224"/>
        <v>364.2072290390621</v>
      </c>
      <c r="U1575" s="6">
        <f t="shared" si="217"/>
        <v>1448.1620001288647</v>
      </c>
      <c r="V1575" s="6"/>
    </row>
    <row r="1576" spans="1:22">
      <c r="A1576" s="35">
        <f t="shared" si="216"/>
        <v>44262.416666666664</v>
      </c>
      <c r="C1576" s="36">
        <f t="shared" si="218"/>
        <v>3</v>
      </c>
      <c r="D1576" s="36">
        <f t="shared" si="219"/>
        <v>7</v>
      </c>
      <c r="E1576" s="36">
        <f t="shared" si="220"/>
        <v>11</v>
      </c>
      <c r="F1576" s="5">
        <v>46.087286992766948</v>
      </c>
      <c r="G1576" s="5">
        <v>23.552620109327659</v>
      </c>
      <c r="H1576" s="5">
        <v>5.6762209767814253</v>
      </c>
      <c r="I1576" s="5">
        <v>1.1074949564157111E-2</v>
      </c>
      <c r="J1576" s="5">
        <v>4.2051363340617502</v>
      </c>
      <c r="K1576" s="5">
        <f t="shared" si="221"/>
        <v>79.532339362501943</v>
      </c>
      <c r="L1576" s="5">
        <v>904.48489400553478</v>
      </c>
      <c r="M1576" s="5">
        <v>71.210719010086521</v>
      </c>
      <c r="N1576" s="5">
        <f t="shared" si="222"/>
        <v>975.69561301562135</v>
      </c>
      <c r="O1576" s="5">
        <f t="shared" si="223"/>
        <v>1055.2279523781233</v>
      </c>
      <c r="P1576" s="5"/>
      <c r="Q1576" s="5">
        <v>128.00700458766923</v>
      </c>
      <c r="R1576" s="5">
        <v>229.06115273222727</v>
      </c>
      <c r="S1576" s="5">
        <f t="shared" si="224"/>
        <v>357.0681573198965</v>
      </c>
      <c r="U1576" s="6">
        <f t="shared" si="217"/>
        <v>1412.2961096980198</v>
      </c>
      <c r="V1576" s="6"/>
    </row>
    <row r="1577" spans="1:22">
      <c r="A1577" s="35">
        <f t="shared" si="216"/>
        <v>44262.458333333336</v>
      </c>
      <c r="C1577" s="36">
        <f t="shared" si="218"/>
        <v>3</v>
      </c>
      <c r="D1577" s="36">
        <f t="shared" si="219"/>
        <v>7</v>
      </c>
      <c r="E1577" s="36">
        <f t="shared" si="220"/>
        <v>12</v>
      </c>
      <c r="F1577" s="5">
        <v>49.42257030884457</v>
      </c>
      <c r="G1577" s="5">
        <v>23.418643384945028</v>
      </c>
      <c r="H1577" s="5">
        <v>5.6512409927942349</v>
      </c>
      <c r="I1577" s="5">
        <v>-2.3029195691176563E-4</v>
      </c>
      <c r="J1577" s="5">
        <v>2.537087060451479</v>
      </c>
      <c r="K1577" s="5">
        <f t="shared" si="221"/>
        <v>81.0293114550784</v>
      </c>
      <c r="L1577" s="5">
        <v>904.41297134528077</v>
      </c>
      <c r="M1577" s="5">
        <v>56.951142637777046</v>
      </c>
      <c r="N1577" s="5">
        <f t="shared" si="222"/>
        <v>961.36411398305779</v>
      </c>
      <c r="O1577" s="5">
        <f t="shared" si="223"/>
        <v>1042.3934254381361</v>
      </c>
      <c r="P1577" s="5"/>
      <c r="Q1577" s="5">
        <v>120.80874867818429</v>
      </c>
      <c r="R1577" s="5">
        <v>234.18896867726642</v>
      </c>
      <c r="S1577" s="5">
        <f t="shared" si="224"/>
        <v>354.99771735545073</v>
      </c>
      <c r="U1577" s="6">
        <f t="shared" si="217"/>
        <v>1397.3911427935868</v>
      </c>
      <c r="V1577" s="6"/>
    </row>
    <row r="1578" spans="1:22">
      <c r="A1578" s="35">
        <f t="shared" si="216"/>
        <v>44262.5</v>
      </c>
      <c r="C1578" s="36">
        <f t="shared" si="218"/>
        <v>3</v>
      </c>
      <c r="D1578" s="36">
        <f t="shared" si="219"/>
        <v>7</v>
      </c>
      <c r="E1578" s="36">
        <f t="shared" si="220"/>
        <v>13</v>
      </c>
      <c r="F1578" s="5">
        <v>49.387508398828636</v>
      </c>
      <c r="G1578" s="5">
        <v>23.457246847902738</v>
      </c>
      <c r="H1578" s="5">
        <v>5.6397117694155323</v>
      </c>
      <c r="I1578" s="5">
        <v>-4.5125804118620882E-3</v>
      </c>
      <c r="J1578" s="5">
        <v>4.1280994205406882</v>
      </c>
      <c r="K1578" s="5">
        <f t="shared" si="221"/>
        <v>82.608053856275745</v>
      </c>
      <c r="L1578" s="5">
        <v>874.0971030179586</v>
      </c>
      <c r="M1578" s="5">
        <v>54.015484257134382</v>
      </c>
      <c r="N1578" s="5">
        <f t="shared" si="222"/>
        <v>928.11258727509301</v>
      </c>
      <c r="O1578" s="5">
        <f t="shared" si="223"/>
        <v>1010.7206411313688</v>
      </c>
      <c r="P1578" s="5"/>
      <c r="Q1578" s="5">
        <v>117.45227558878068</v>
      </c>
      <c r="R1578" s="5">
        <v>229.15987644458644</v>
      </c>
      <c r="S1578" s="5">
        <f t="shared" si="224"/>
        <v>346.61215203336712</v>
      </c>
      <c r="U1578" s="6">
        <f t="shared" si="217"/>
        <v>1357.3327931647359</v>
      </c>
      <c r="V1578" s="6"/>
    </row>
    <row r="1579" spans="1:22">
      <c r="A1579" s="35">
        <f t="shared" si="216"/>
        <v>44262.541666666664</v>
      </c>
      <c r="C1579" s="36">
        <f t="shared" si="218"/>
        <v>3</v>
      </c>
      <c r="D1579" s="36">
        <f t="shared" si="219"/>
        <v>7</v>
      </c>
      <c r="E1579" s="36">
        <f t="shared" si="220"/>
        <v>14</v>
      </c>
      <c r="F1579" s="5">
        <v>49.311009686066591</v>
      </c>
      <c r="G1579" s="5">
        <v>23.380039921987322</v>
      </c>
      <c r="H1579" s="5">
        <v>5.6128102481985582</v>
      </c>
      <c r="I1579" s="5">
        <v>1.1531726999351788E-2</v>
      </c>
      <c r="J1579" s="5">
        <v>4.4396236925877108</v>
      </c>
      <c r="K1579" s="5">
        <f t="shared" si="221"/>
        <v>82.75501527583954</v>
      </c>
      <c r="L1579" s="5">
        <v>834.26689420560751</v>
      </c>
      <c r="M1579" s="5">
        <v>50.809783711469379</v>
      </c>
      <c r="N1579" s="5">
        <f t="shared" si="222"/>
        <v>885.07667791707695</v>
      </c>
      <c r="O1579" s="5">
        <f t="shared" si="223"/>
        <v>967.83169319291653</v>
      </c>
      <c r="P1579" s="5"/>
      <c r="Q1579" s="5">
        <v>114.89101342026775</v>
      </c>
      <c r="R1579" s="5">
        <v>233.98357647039543</v>
      </c>
      <c r="S1579" s="5">
        <f t="shared" si="224"/>
        <v>348.87458989066317</v>
      </c>
      <c r="U1579" s="6">
        <f t="shared" si="217"/>
        <v>1316.7062830835798</v>
      </c>
      <c r="V1579" s="6"/>
    </row>
    <row r="1580" spans="1:22">
      <c r="A1580" s="35">
        <f t="shared" si="216"/>
        <v>44262.583333333336</v>
      </c>
      <c r="C1580" s="36">
        <f t="shared" si="218"/>
        <v>3</v>
      </c>
      <c r="D1580" s="36">
        <f t="shared" si="219"/>
        <v>7</v>
      </c>
      <c r="E1580" s="36">
        <f t="shared" si="220"/>
        <v>15</v>
      </c>
      <c r="F1580" s="5">
        <v>45.940664459973028</v>
      </c>
      <c r="G1580" s="5">
        <v>23.176804043474693</v>
      </c>
      <c r="H1580" s="5">
        <v>5.6080064051240992</v>
      </c>
      <c r="I1580" s="5">
        <v>-4.0558029766673553E-3</v>
      </c>
      <c r="J1580" s="5">
        <v>4.4209897638301809</v>
      </c>
      <c r="K1580" s="5">
        <f t="shared" si="221"/>
        <v>79.142408869425338</v>
      </c>
      <c r="L1580" s="5">
        <v>807.91517873696034</v>
      </c>
      <c r="M1580" s="5">
        <v>59.628910599129135</v>
      </c>
      <c r="N1580" s="5">
        <f t="shared" si="222"/>
        <v>867.54408933608943</v>
      </c>
      <c r="O1580" s="5">
        <f t="shared" si="223"/>
        <v>946.68649820551479</v>
      </c>
      <c r="P1580" s="5"/>
      <c r="Q1580" s="5">
        <v>113.56891428185442</v>
      </c>
      <c r="R1580" s="5">
        <v>234.48842896997553</v>
      </c>
      <c r="S1580" s="5">
        <f t="shared" si="224"/>
        <v>348.05734325182993</v>
      </c>
      <c r="U1580" s="6">
        <f t="shared" si="217"/>
        <v>1294.7438414573448</v>
      </c>
      <c r="V1580" s="6"/>
    </row>
    <row r="1581" spans="1:22">
      <c r="A1581" s="35">
        <f t="shared" si="216"/>
        <v>44262.625</v>
      </c>
      <c r="C1581" s="36">
        <f t="shared" si="218"/>
        <v>3</v>
      </c>
      <c r="D1581" s="36">
        <f t="shared" si="219"/>
        <v>7</v>
      </c>
      <c r="E1581" s="36">
        <f t="shared" si="220"/>
        <v>16</v>
      </c>
      <c r="F1581" s="5">
        <v>46.431531200196147</v>
      </c>
      <c r="G1581" s="5">
        <v>23.107544889344691</v>
      </c>
      <c r="H1581" s="5">
        <v>5.604163330664532</v>
      </c>
      <c r="I1581" s="5">
        <v>8.6768680293849432E-3</v>
      </c>
      <c r="J1581" s="5">
        <v>4.3498306667628368</v>
      </c>
      <c r="K1581" s="5">
        <f t="shared" si="221"/>
        <v>79.5017469549976</v>
      </c>
      <c r="L1581" s="5">
        <v>800.17928948730298</v>
      </c>
      <c r="M1581" s="5">
        <v>49.442770262756383</v>
      </c>
      <c r="N1581" s="5">
        <f t="shared" si="222"/>
        <v>849.62205975005941</v>
      </c>
      <c r="O1581" s="5">
        <f t="shared" si="223"/>
        <v>929.12380670505695</v>
      </c>
      <c r="P1581" s="5"/>
      <c r="Q1581" s="5">
        <v>112.03703557535336</v>
      </c>
      <c r="R1581" s="5">
        <v>229.3104288798489</v>
      </c>
      <c r="S1581" s="5">
        <f t="shared" si="224"/>
        <v>341.34746445520227</v>
      </c>
      <c r="U1581" s="6">
        <f t="shared" si="217"/>
        <v>1270.4712711602592</v>
      </c>
      <c r="V1581" s="6"/>
    </row>
    <row r="1582" spans="1:22">
      <c r="A1582" s="35">
        <f t="shared" si="216"/>
        <v>44262.666666666664</v>
      </c>
      <c r="C1582" s="36">
        <f t="shared" si="218"/>
        <v>3</v>
      </c>
      <c r="D1582" s="36">
        <f t="shared" si="219"/>
        <v>7</v>
      </c>
      <c r="E1582" s="36">
        <f t="shared" si="220"/>
        <v>17</v>
      </c>
      <c r="F1582" s="5">
        <v>45.969351477258797</v>
      </c>
      <c r="G1582" s="5">
        <v>23.227896862095186</v>
      </c>
      <c r="H1582" s="5">
        <v>5.6108887109687746</v>
      </c>
      <c r="I1582" s="5">
        <v>1.7298542118684923E-2</v>
      </c>
      <c r="J1582" s="5">
        <v>3.0913526460445757</v>
      </c>
      <c r="K1582" s="5">
        <f t="shared" si="221"/>
        <v>77.916788238486021</v>
      </c>
      <c r="L1582" s="5">
        <v>819.00434526339518</v>
      </c>
      <c r="M1582" s="5">
        <v>50.698166283260157</v>
      </c>
      <c r="N1582" s="5">
        <f t="shared" si="222"/>
        <v>869.70251154665539</v>
      </c>
      <c r="O1582" s="5">
        <f t="shared" si="223"/>
        <v>947.61929978514138</v>
      </c>
      <c r="P1582" s="5"/>
      <c r="Q1582" s="5">
        <v>114.70196787925848</v>
      </c>
      <c r="R1582" s="5">
        <v>229.88955391415848</v>
      </c>
      <c r="S1582" s="5">
        <f t="shared" si="224"/>
        <v>344.59152179341697</v>
      </c>
      <c r="U1582" s="6">
        <f t="shared" si="217"/>
        <v>1292.2108215785584</v>
      </c>
      <c r="V1582" s="6"/>
    </row>
    <row r="1583" spans="1:22">
      <c r="A1583" s="35">
        <f t="shared" si="216"/>
        <v>44262.708333333336</v>
      </c>
      <c r="C1583" s="36">
        <f t="shared" si="218"/>
        <v>3</v>
      </c>
      <c r="D1583" s="36">
        <f t="shared" si="219"/>
        <v>7</v>
      </c>
      <c r="E1583" s="36">
        <f t="shared" si="220"/>
        <v>18</v>
      </c>
      <c r="F1583" s="5">
        <v>48.383462793826801</v>
      </c>
      <c r="G1583" s="5">
        <v>23.060993654601575</v>
      </c>
      <c r="H1583" s="5">
        <v>5.6272217774219371</v>
      </c>
      <c r="I1583" s="5">
        <v>7.7062159795961982E-3</v>
      </c>
      <c r="J1583" s="5">
        <v>2.4200309710753194</v>
      </c>
      <c r="K1583" s="5">
        <f t="shared" si="221"/>
        <v>79.499415412905236</v>
      </c>
      <c r="L1583" s="5">
        <v>841.68240069595163</v>
      </c>
      <c r="M1583" s="5">
        <v>51.277856797508072</v>
      </c>
      <c r="N1583" s="5">
        <f t="shared" si="222"/>
        <v>892.96025749345972</v>
      </c>
      <c r="O1583" s="5">
        <f t="shared" si="223"/>
        <v>972.45967290636497</v>
      </c>
      <c r="P1583" s="5"/>
      <c r="Q1583" s="5">
        <v>117.48642575102753</v>
      </c>
      <c r="R1583" s="5">
        <v>229.16389117619346</v>
      </c>
      <c r="S1583" s="5">
        <f t="shared" si="224"/>
        <v>346.65031692722096</v>
      </c>
      <c r="U1583" s="6">
        <f t="shared" si="217"/>
        <v>1319.109989833586</v>
      </c>
      <c r="V1583" s="6"/>
    </row>
    <row r="1584" spans="1:22">
      <c r="A1584" s="35">
        <f t="shared" si="216"/>
        <v>44262.75</v>
      </c>
      <c r="C1584" s="36">
        <f t="shared" si="218"/>
        <v>3</v>
      </c>
      <c r="D1584" s="36">
        <f t="shared" si="219"/>
        <v>7</v>
      </c>
      <c r="E1584" s="36">
        <f t="shared" si="220"/>
        <v>19</v>
      </c>
      <c r="F1584" s="5">
        <v>46.445495403854991</v>
      </c>
      <c r="G1584" s="5">
        <v>23.235844633880596</v>
      </c>
      <c r="H1584" s="5">
        <v>5.6406725380304241</v>
      </c>
      <c r="I1584" s="5">
        <v>2.5235050055192831E-2</v>
      </c>
      <c r="J1584" s="5">
        <v>1.7284495883294202</v>
      </c>
      <c r="K1584" s="5">
        <f t="shared" si="221"/>
        <v>77.075697214150637</v>
      </c>
      <c r="L1584" s="5">
        <v>878.94114088909168</v>
      </c>
      <c r="M1584" s="5">
        <v>53.124945206260769</v>
      </c>
      <c r="N1584" s="5">
        <f t="shared" si="222"/>
        <v>932.06608609535249</v>
      </c>
      <c r="O1584" s="5">
        <f t="shared" si="223"/>
        <v>1009.1417833095031</v>
      </c>
      <c r="P1584" s="5"/>
      <c r="Q1584" s="5">
        <v>127.90455410092872</v>
      </c>
      <c r="R1584" s="5">
        <v>228.39908480506017</v>
      </c>
      <c r="S1584" s="5">
        <f t="shared" si="224"/>
        <v>356.30363890598892</v>
      </c>
      <c r="U1584" s="6">
        <f t="shared" si="217"/>
        <v>1365.445422215492</v>
      </c>
      <c r="V1584" s="6"/>
    </row>
    <row r="1585" spans="1:22">
      <c r="A1585" s="35">
        <f t="shared" si="216"/>
        <v>44262.791666666664</v>
      </c>
      <c r="C1585" s="36">
        <f t="shared" si="218"/>
        <v>3</v>
      </c>
      <c r="D1585" s="36">
        <f t="shared" si="219"/>
        <v>7</v>
      </c>
      <c r="E1585" s="36">
        <f t="shared" si="220"/>
        <v>20</v>
      </c>
      <c r="F1585" s="5">
        <v>46.416808386569222</v>
      </c>
      <c r="G1585" s="5">
        <v>23.678649061924872</v>
      </c>
      <c r="H1585" s="5">
        <v>5.6589271417133702</v>
      </c>
      <c r="I1585" s="5">
        <v>2.9745727227740493E-2</v>
      </c>
      <c r="J1585" s="5">
        <v>1.7859771536211224</v>
      </c>
      <c r="K1585" s="5">
        <f t="shared" si="221"/>
        <v>77.570107471056332</v>
      </c>
      <c r="L1585" s="5">
        <v>929.77831890187315</v>
      </c>
      <c r="M1585" s="5">
        <v>57.013552382582212</v>
      </c>
      <c r="N1585" s="5">
        <f t="shared" si="222"/>
        <v>986.7918712844554</v>
      </c>
      <c r="O1585" s="5">
        <f t="shared" si="223"/>
        <v>1064.3619787555117</v>
      </c>
      <c r="P1585" s="5"/>
      <c r="Q1585" s="5">
        <v>132.30260713886091</v>
      </c>
      <c r="R1585" s="5">
        <v>229.34154304980314</v>
      </c>
      <c r="S1585" s="5">
        <f t="shared" si="224"/>
        <v>361.64415018866407</v>
      </c>
      <c r="U1585" s="6">
        <f t="shared" si="217"/>
        <v>1426.0061289441758</v>
      </c>
      <c r="V1585" s="6"/>
    </row>
    <row r="1586" spans="1:22">
      <c r="A1586" s="35">
        <f t="shared" si="216"/>
        <v>44262.833333333336</v>
      </c>
      <c r="C1586" s="36">
        <f t="shared" si="218"/>
        <v>3</v>
      </c>
      <c r="D1586" s="36">
        <f t="shared" si="219"/>
        <v>7</v>
      </c>
      <c r="E1586" s="36">
        <f t="shared" si="220"/>
        <v>21</v>
      </c>
      <c r="F1586" s="5">
        <v>46.796114504014362</v>
      </c>
      <c r="G1586" s="5">
        <v>24.08285002701145</v>
      </c>
      <c r="H1586" s="5">
        <v>5.6675740592473982</v>
      </c>
      <c r="I1586" s="5">
        <v>2.7119256975370987E-2</v>
      </c>
      <c r="J1586" s="5">
        <v>2.3893912895612606</v>
      </c>
      <c r="K1586" s="5">
        <f t="shared" si="221"/>
        <v>78.963049136809843</v>
      </c>
      <c r="L1586" s="5">
        <v>932.85885050599893</v>
      </c>
      <c r="M1586" s="5">
        <v>57.71206144943995</v>
      </c>
      <c r="N1586" s="5">
        <f t="shared" si="222"/>
        <v>990.57091195543887</v>
      </c>
      <c r="O1586" s="5">
        <f t="shared" si="223"/>
        <v>1069.5339610922488</v>
      </c>
      <c r="P1586" s="5"/>
      <c r="Q1586" s="5">
        <v>134.28087725187422</v>
      </c>
      <c r="R1586" s="5">
        <v>240.26362038664323</v>
      </c>
      <c r="S1586" s="5">
        <f t="shared" si="224"/>
        <v>374.54449763851744</v>
      </c>
      <c r="U1586" s="6">
        <f t="shared" si="217"/>
        <v>1444.0784587307662</v>
      </c>
      <c r="V1586" s="6"/>
    </row>
    <row r="1587" spans="1:22">
      <c r="A1587" s="35">
        <f t="shared" si="216"/>
        <v>44262.875</v>
      </c>
      <c r="C1587" s="36">
        <f t="shared" si="218"/>
        <v>3</v>
      </c>
      <c r="D1587" s="36">
        <f t="shared" si="219"/>
        <v>7</v>
      </c>
      <c r="E1587" s="36">
        <f t="shared" si="220"/>
        <v>22</v>
      </c>
      <c r="F1587" s="5">
        <v>46.276560746505481</v>
      </c>
      <c r="G1587" s="5">
        <v>24.197525019915222</v>
      </c>
      <c r="H1587" s="5">
        <v>5.6848678943154516</v>
      </c>
      <c r="I1587" s="5">
        <v>0.47482014388489213</v>
      </c>
      <c r="J1587" s="5">
        <v>3.8352090772511955</v>
      </c>
      <c r="K1587" s="5">
        <f t="shared" si="221"/>
        <v>80.468982881872236</v>
      </c>
      <c r="L1587" s="5">
        <v>904.11967634112818</v>
      </c>
      <c r="M1587" s="5">
        <v>55.663341557470595</v>
      </c>
      <c r="N1587" s="5">
        <f t="shared" si="222"/>
        <v>959.78301789859881</v>
      </c>
      <c r="O1587" s="5">
        <f t="shared" si="223"/>
        <v>1040.252000780471</v>
      </c>
      <c r="P1587" s="5"/>
      <c r="Q1587" s="5">
        <v>134.63823430681438</v>
      </c>
      <c r="R1587" s="5">
        <v>239.60520440309543</v>
      </c>
      <c r="S1587" s="5">
        <f t="shared" si="224"/>
        <v>374.24343870990981</v>
      </c>
      <c r="U1587" s="6">
        <f t="shared" si="217"/>
        <v>1414.4954394903807</v>
      </c>
      <c r="V1587" s="6"/>
    </row>
    <row r="1588" spans="1:22">
      <c r="A1588" s="35">
        <f t="shared" si="216"/>
        <v>44262.916666666664</v>
      </c>
      <c r="C1588" s="36">
        <f t="shared" si="218"/>
        <v>3</v>
      </c>
      <c r="D1588" s="36">
        <f t="shared" si="219"/>
        <v>7</v>
      </c>
      <c r="E1588" s="36">
        <f t="shared" si="220"/>
        <v>23</v>
      </c>
      <c r="F1588" s="5">
        <v>46.82798896766522</v>
      </c>
      <c r="G1588" s="5">
        <v>24.223639127210141</v>
      </c>
      <c r="H1588" s="5">
        <v>5.6963971176941559</v>
      </c>
      <c r="I1588" s="5">
        <v>0.46928171748315634</v>
      </c>
      <c r="J1588" s="5">
        <v>4.4660113366671652</v>
      </c>
      <c r="K1588" s="5">
        <f t="shared" si="221"/>
        <v>81.683318266719837</v>
      </c>
      <c r="L1588" s="5">
        <v>844.74051484753079</v>
      </c>
      <c r="M1588" s="5">
        <v>50.791780900467892</v>
      </c>
      <c r="N1588" s="5">
        <f t="shared" si="222"/>
        <v>895.53229574799866</v>
      </c>
      <c r="O1588" s="5">
        <f t="shared" si="223"/>
        <v>977.21561401471854</v>
      </c>
      <c r="P1588" s="5"/>
      <c r="Q1588" s="5">
        <v>132.54897616649882</v>
      </c>
      <c r="R1588" s="5">
        <v>235.14985600222857</v>
      </c>
      <c r="S1588" s="5">
        <f t="shared" si="224"/>
        <v>367.69883216872739</v>
      </c>
      <c r="U1588" s="6">
        <f t="shared" si="217"/>
        <v>1344.914446183446</v>
      </c>
      <c r="V1588" s="6"/>
    </row>
    <row r="1589" spans="1:22">
      <c r="A1589" s="35">
        <f t="shared" si="216"/>
        <v>44262.958333333336</v>
      </c>
      <c r="C1589" s="36">
        <f t="shared" si="218"/>
        <v>3</v>
      </c>
      <c r="D1589" s="36">
        <f t="shared" si="219"/>
        <v>7</v>
      </c>
      <c r="E1589" s="36">
        <f t="shared" si="220"/>
        <v>24</v>
      </c>
      <c r="F1589" s="5">
        <v>45.215141106932109</v>
      </c>
      <c r="G1589" s="5">
        <v>24.266784174045227</v>
      </c>
      <c r="H1589" s="5">
        <v>5.7002401921537231</v>
      </c>
      <c r="I1589" s="5">
        <v>3.8139012599443189E-2</v>
      </c>
      <c r="J1589" s="5">
        <v>4.2449053900677534</v>
      </c>
      <c r="K1589" s="5">
        <f t="shared" si="221"/>
        <v>79.465209875798266</v>
      </c>
      <c r="L1589" s="5">
        <v>789.949458641825</v>
      </c>
      <c r="M1589" s="5">
        <v>56.858878079700148</v>
      </c>
      <c r="N1589" s="5">
        <f t="shared" si="222"/>
        <v>846.80833672152517</v>
      </c>
      <c r="O1589" s="5">
        <f t="shared" si="223"/>
        <v>926.27354659732339</v>
      </c>
      <c r="P1589" s="5"/>
      <c r="Q1589" s="5">
        <v>131.1049121629182</v>
      </c>
      <c r="R1589" s="5">
        <v>234.95915625089614</v>
      </c>
      <c r="S1589" s="5">
        <f t="shared" si="224"/>
        <v>366.06406841381431</v>
      </c>
      <c r="U1589" s="6">
        <f t="shared" si="217"/>
        <v>1292.3376150111376</v>
      </c>
      <c r="V1589" s="6"/>
    </row>
    <row r="1590" spans="1:22">
      <c r="A1590" s="35">
        <f t="shared" si="216"/>
        <v>44263</v>
      </c>
      <c r="C1590" s="36">
        <f t="shared" si="218"/>
        <v>3</v>
      </c>
      <c r="D1590" s="36">
        <f t="shared" si="219"/>
        <v>8</v>
      </c>
      <c r="E1590" s="36">
        <f t="shared" si="220"/>
        <v>1</v>
      </c>
      <c r="F1590" s="5">
        <v>46.404058601108886</v>
      </c>
      <c r="G1590" s="5">
        <v>24.6812037028559</v>
      </c>
      <c r="H1590" s="5">
        <v>5.7184947958366692</v>
      </c>
      <c r="I1590" s="5">
        <v>3.1230253892123305E-2</v>
      </c>
      <c r="J1590" s="5">
        <v>4.3216921837397209</v>
      </c>
      <c r="K1590" s="5">
        <f t="shared" si="221"/>
        <v>81.156679537433291</v>
      </c>
      <c r="L1590" s="5">
        <v>797.03758032959274</v>
      </c>
      <c r="M1590" s="5">
        <v>54.222066361682181</v>
      </c>
      <c r="N1590" s="5">
        <f t="shared" si="222"/>
        <v>851.25964669127495</v>
      </c>
      <c r="O1590" s="5">
        <f t="shared" si="223"/>
        <v>932.41632622870827</v>
      </c>
      <c r="P1590" s="5"/>
      <c r="Q1590" s="5">
        <v>130.12919324157994</v>
      </c>
      <c r="R1590" s="5">
        <v>235.11271973486384</v>
      </c>
      <c r="S1590" s="5">
        <f t="shared" si="224"/>
        <v>365.24191297644381</v>
      </c>
      <c r="U1590" s="6">
        <f t="shared" si="217"/>
        <v>1297.6582392051521</v>
      </c>
      <c r="V1590" s="6"/>
    </row>
    <row r="1591" spans="1:22">
      <c r="A1591" s="35">
        <f t="shared" si="216"/>
        <v>44263.041666666664</v>
      </c>
      <c r="C1591" s="36">
        <f t="shared" si="218"/>
        <v>3</v>
      </c>
      <c r="D1591" s="36">
        <f t="shared" si="219"/>
        <v>8</v>
      </c>
      <c r="E1591" s="36">
        <f t="shared" si="220"/>
        <v>2</v>
      </c>
      <c r="F1591" s="5">
        <v>46.694116220331644</v>
      </c>
      <c r="G1591" s="5">
        <v>24.611944548725898</v>
      </c>
      <c r="H1591" s="5">
        <v>5.714651721377102</v>
      </c>
      <c r="I1591" s="5">
        <v>0.47887404362224512</v>
      </c>
      <c r="J1591" s="5">
        <v>4.1801243491523152</v>
      </c>
      <c r="K1591" s="5">
        <f t="shared" si="221"/>
        <v>81.679710883209196</v>
      </c>
      <c r="L1591" s="5">
        <v>797.46631410954842</v>
      </c>
      <c r="M1591" s="5">
        <v>54.231667860882986</v>
      </c>
      <c r="N1591" s="5">
        <f t="shared" si="222"/>
        <v>851.69798197043144</v>
      </c>
      <c r="O1591" s="5">
        <f t="shared" si="223"/>
        <v>933.37769285364061</v>
      </c>
      <c r="P1591" s="5"/>
      <c r="Q1591" s="5">
        <v>130.57314535078888</v>
      </c>
      <c r="R1591" s="5">
        <v>234.72830918349371</v>
      </c>
      <c r="S1591" s="5">
        <f t="shared" si="224"/>
        <v>365.30145453428258</v>
      </c>
      <c r="U1591" s="6">
        <f t="shared" si="217"/>
        <v>1298.6791473879232</v>
      </c>
      <c r="V1591" s="6"/>
    </row>
    <row r="1592" spans="1:22">
      <c r="A1592" s="35">
        <f t="shared" si="216"/>
        <v>44263.083333333336</v>
      </c>
      <c r="C1592" s="36">
        <f t="shared" si="218"/>
        <v>3</v>
      </c>
      <c r="D1592" s="36">
        <f t="shared" si="219"/>
        <v>8</v>
      </c>
      <c r="E1592" s="36">
        <f t="shared" si="220"/>
        <v>3</v>
      </c>
      <c r="F1592" s="5">
        <v>46.608055168474337</v>
      </c>
      <c r="G1592" s="5">
        <v>24.561987126074747</v>
      </c>
      <c r="H1592" s="5">
        <v>5.7232986389111291</v>
      </c>
      <c r="I1592" s="5">
        <v>3.5284153629476289E-2</v>
      </c>
      <c r="J1592" s="5">
        <v>4.1456078099772933</v>
      </c>
      <c r="K1592" s="5">
        <f t="shared" si="221"/>
        <v>81.074232897066992</v>
      </c>
      <c r="L1592" s="5">
        <v>801.74244318283161</v>
      </c>
      <c r="M1592" s="5">
        <v>54.682938323320279</v>
      </c>
      <c r="N1592" s="5">
        <f t="shared" si="222"/>
        <v>856.42538150615189</v>
      </c>
      <c r="O1592" s="5">
        <f t="shared" si="223"/>
        <v>937.49961440321886</v>
      </c>
      <c r="P1592" s="5"/>
      <c r="Q1592" s="5">
        <v>132.38310394987133</v>
      </c>
      <c r="R1592" s="5">
        <v>234.52556523734026</v>
      </c>
      <c r="S1592" s="5">
        <f t="shared" si="224"/>
        <v>366.90866918721156</v>
      </c>
      <c r="U1592" s="6">
        <f t="shared" si="217"/>
        <v>1304.4082835904305</v>
      </c>
      <c r="V1592" s="6"/>
    </row>
    <row r="1593" spans="1:22">
      <c r="A1593" s="35">
        <f t="shared" si="216"/>
        <v>44263.125</v>
      </c>
      <c r="C1593" s="36">
        <f t="shared" si="218"/>
        <v>3</v>
      </c>
      <c r="D1593" s="36">
        <f t="shared" si="219"/>
        <v>8</v>
      </c>
      <c r="E1593" s="36">
        <f t="shared" si="220"/>
        <v>4</v>
      </c>
      <c r="F1593" s="5">
        <v>48.08384283550879</v>
      </c>
      <c r="G1593" s="5">
        <v>24.75273364892459</v>
      </c>
      <c r="H1593" s="5">
        <v>5.7213771016813446</v>
      </c>
      <c r="I1593" s="5">
        <v>0.47841726618705033</v>
      </c>
      <c r="J1593" s="5">
        <v>1.8945291681280738</v>
      </c>
      <c r="K1593" s="5">
        <f t="shared" si="221"/>
        <v>80.930900020429846</v>
      </c>
      <c r="L1593" s="5">
        <v>774.67756909438492</v>
      </c>
      <c r="M1593" s="5">
        <v>55.869923662018408</v>
      </c>
      <c r="N1593" s="5">
        <f t="shared" si="222"/>
        <v>830.54749275640336</v>
      </c>
      <c r="O1593" s="5">
        <f t="shared" si="223"/>
        <v>911.47839277683318</v>
      </c>
      <c r="P1593" s="5"/>
      <c r="Q1593" s="5">
        <v>134.03816717019134</v>
      </c>
      <c r="R1593" s="5">
        <v>235.29840107168752</v>
      </c>
      <c r="S1593" s="5">
        <f t="shared" si="224"/>
        <v>369.33656824187887</v>
      </c>
      <c r="U1593" s="6">
        <f t="shared" si="217"/>
        <v>1280.814961018712</v>
      </c>
      <c r="V1593" s="6"/>
    </row>
    <row r="1594" spans="1:22">
      <c r="A1594" s="35">
        <f t="shared" si="216"/>
        <v>44263.166666666664</v>
      </c>
      <c r="C1594" s="36">
        <f t="shared" si="218"/>
        <v>3</v>
      </c>
      <c r="D1594" s="36">
        <f t="shared" si="219"/>
        <v>8</v>
      </c>
      <c r="E1594" s="36">
        <f t="shared" si="220"/>
        <v>5</v>
      </c>
      <c r="F1594" s="5">
        <v>47.755535859905009</v>
      </c>
      <c r="G1594" s="5">
        <v>24.663037367346391</v>
      </c>
      <c r="H1594" s="5">
        <v>5.732906325060048</v>
      </c>
      <c r="I1594" s="5">
        <v>0.48127212515701728</v>
      </c>
      <c r="J1594" s="5">
        <v>4.642470890203235</v>
      </c>
      <c r="K1594" s="5">
        <f t="shared" si="221"/>
        <v>83.275222567671705</v>
      </c>
      <c r="L1594" s="5">
        <v>798.69506731660681</v>
      </c>
      <c r="M1594" s="5">
        <v>58.265497712616423</v>
      </c>
      <c r="N1594" s="5">
        <f t="shared" si="222"/>
        <v>856.96056502922329</v>
      </c>
      <c r="O1594" s="5">
        <f t="shared" si="223"/>
        <v>940.23578759689497</v>
      </c>
      <c r="P1594" s="5"/>
      <c r="Q1594" s="5">
        <v>136.80554996083697</v>
      </c>
      <c r="R1594" s="5">
        <v>208.73155555728741</v>
      </c>
      <c r="S1594" s="5">
        <f t="shared" si="224"/>
        <v>345.53710551812435</v>
      </c>
      <c r="U1594" s="6">
        <f t="shared" si="217"/>
        <v>1285.7728931150193</v>
      </c>
      <c r="V1594" s="6"/>
    </row>
    <row r="1595" spans="1:22">
      <c r="A1595" s="35">
        <f t="shared" si="216"/>
        <v>44263.208333333336</v>
      </c>
      <c r="C1595" s="36">
        <f t="shared" si="218"/>
        <v>3</v>
      </c>
      <c r="D1595" s="36">
        <f t="shared" si="219"/>
        <v>8</v>
      </c>
      <c r="E1595" s="36">
        <f t="shared" si="220"/>
        <v>6</v>
      </c>
      <c r="F1595" s="5">
        <v>48.300589188334577</v>
      </c>
      <c r="G1595" s="5">
        <v>25.196673472938219</v>
      </c>
      <c r="H1595" s="5">
        <v>5.7396317053642916</v>
      </c>
      <c r="I1595" s="5">
        <v>0.46979559209775035</v>
      </c>
      <c r="J1595" s="5">
        <v>3.5002985993138505</v>
      </c>
      <c r="K1595" s="5">
        <f t="shared" si="221"/>
        <v>83.206988558048693</v>
      </c>
      <c r="L1595" s="5">
        <v>853.64211162961669</v>
      </c>
      <c r="M1595" s="5">
        <v>49.970852718800039</v>
      </c>
      <c r="N1595" s="5">
        <f t="shared" si="222"/>
        <v>903.61296434841677</v>
      </c>
      <c r="O1595" s="5">
        <f t="shared" si="223"/>
        <v>986.81995290646546</v>
      </c>
      <c r="P1595" s="5"/>
      <c r="Q1595" s="5">
        <v>141.91221886539108</v>
      </c>
      <c r="R1595" s="5">
        <v>189.40263023539194</v>
      </c>
      <c r="S1595" s="5">
        <f t="shared" si="224"/>
        <v>331.31484910078302</v>
      </c>
      <c r="U1595" s="6">
        <f t="shared" si="217"/>
        <v>1318.1348020072485</v>
      </c>
      <c r="V1595" s="6"/>
    </row>
    <row r="1596" spans="1:22">
      <c r="A1596" s="35">
        <f t="shared" si="216"/>
        <v>44263.25</v>
      </c>
      <c r="C1596" s="36">
        <f t="shared" si="218"/>
        <v>3</v>
      </c>
      <c r="D1596" s="36">
        <f t="shared" si="219"/>
        <v>8</v>
      </c>
      <c r="E1596" s="36">
        <f t="shared" si="220"/>
        <v>7</v>
      </c>
      <c r="F1596" s="5">
        <v>48.348400883810854</v>
      </c>
      <c r="G1596" s="5">
        <v>25.077456896157067</v>
      </c>
      <c r="H1596" s="5">
        <v>5.7425140112089679</v>
      </c>
      <c r="I1596" s="5">
        <v>3.9338053366829218E-2</v>
      </c>
      <c r="J1596" s="5">
        <v>4.4676371156862791</v>
      </c>
      <c r="K1596" s="5">
        <f t="shared" si="221"/>
        <v>83.675346960229987</v>
      </c>
      <c r="L1596" s="5">
        <v>948.52491359405178</v>
      </c>
      <c r="M1596" s="5">
        <v>57.79847494224709</v>
      </c>
      <c r="N1596" s="5">
        <f t="shared" si="222"/>
        <v>1006.3233885362989</v>
      </c>
      <c r="O1596" s="5">
        <f t="shared" si="223"/>
        <v>1089.998735496529</v>
      </c>
      <c r="P1596" s="5"/>
      <c r="Q1596" s="5">
        <v>146.67006825556675</v>
      </c>
      <c r="R1596" s="5">
        <v>183.27012770570136</v>
      </c>
      <c r="S1596" s="5">
        <f t="shared" si="224"/>
        <v>329.9401959612681</v>
      </c>
      <c r="U1596" s="6">
        <f t="shared" si="217"/>
        <v>1419.938931457797</v>
      </c>
      <c r="V1596" s="6"/>
    </row>
    <row r="1597" spans="1:22">
      <c r="A1597" s="35">
        <f t="shared" si="216"/>
        <v>44263.291666666664</v>
      </c>
      <c r="C1597" s="36">
        <f t="shared" si="218"/>
        <v>3</v>
      </c>
      <c r="D1597" s="36">
        <f t="shared" si="219"/>
        <v>8</v>
      </c>
      <c r="E1597" s="36">
        <f t="shared" si="220"/>
        <v>8</v>
      </c>
      <c r="F1597" s="5">
        <v>48.02009390820708</v>
      </c>
      <c r="G1597" s="5">
        <v>25.403315539358882</v>
      </c>
      <c r="H1597" s="5">
        <v>5.7405924739791825</v>
      </c>
      <c r="I1597" s="5">
        <v>0.48755281489094437</v>
      </c>
      <c r="J1597" s="5">
        <v>3.3409722554407444</v>
      </c>
      <c r="K1597" s="5">
        <f t="shared" si="221"/>
        <v>82.992526991876829</v>
      </c>
      <c r="L1597" s="5">
        <v>1083.5064701817951</v>
      </c>
      <c r="M1597" s="5">
        <v>77.214056385382776</v>
      </c>
      <c r="N1597" s="5">
        <f t="shared" si="222"/>
        <v>1160.7205265671778</v>
      </c>
      <c r="O1597" s="5">
        <f t="shared" si="223"/>
        <v>1243.7130535590545</v>
      </c>
      <c r="P1597" s="5"/>
      <c r="Q1597" s="5">
        <v>152.38534183730559</v>
      </c>
      <c r="R1597" s="5">
        <v>186.64651698718731</v>
      </c>
      <c r="S1597" s="5">
        <f t="shared" si="224"/>
        <v>339.03185882449293</v>
      </c>
      <c r="U1597" s="6">
        <f t="shared" si="217"/>
        <v>1582.7449123835474</v>
      </c>
      <c r="V1597" s="6"/>
    </row>
    <row r="1598" spans="1:22">
      <c r="A1598" s="35">
        <f t="shared" si="216"/>
        <v>44263.333333333336</v>
      </c>
      <c r="C1598" s="36">
        <f t="shared" si="218"/>
        <v>3</v>
      </c>
      <c r="D1598" s="36">
        <f t="shared" si="219"/>
        <v>8</v>
      </c>
      <c r="E1598" s="36">
        <f t="shared" si="220"/>
        <v>9</v>
      </c>
      <c r="F1598" s="5">
        <v>47.586601202555499</v>
      </c>
      <c r="G1598" s="5">
        <v>25.281828170639042</v>
      </c>
      <c r="H1598" s="5">
        <v>5.7271417133706972</v>
      </c>
      <c r="I1598" s="5">
        <v>3.9623539263826002E-2</v>
      </c>
      <c r="J1598" s="5">
        <v>3.3289665026842155</v>
      </c>
      <c r="K1598" s="5">
        <f t="shared" si="221"/>
        <v>81.964161128513283</v>
      </c>
      <c r="L1598" s="5">
        <v>1036.9678386948433</v>
      </c>
      <c r="M1598" s="5">
        <v>78.949527365926244</v>
      </c>
      <c r="N1598" s="5">
        <f t="shared" si="222"/>
        <v>1115.9173660607696</v>
      </c>
      <c r="O1598" s="5">
        <f t="shared" si="223"/>
        <v>1197.8815271892829</v>
      </c>
      <c r="P1598" s="5"/>
      <c r="Q1598" s="5">
        <v>152.6</v>
      </c>
      <c r="R1598" s="5">
        <v>182.34473207028813</v>
      </c>
      <c r="S1598" s="5">
        <f t="shared" si="224"/>
        <v>334.94473207028813</v>
      </c>
      <c r="U1598" s="6">
        <f t="shared" si="217"/>
        <v>1532.8262592595711</v>
      </c>
      <c r="V1598" s="6"/>
    </row>
    <row r="1599" spans="1:22">
      <c r="A1599" s="35">
        <f t="shared" si="216"/>
        <v>44263.375</v>
      </c>
      <c r="C1599" s="36">
        <f t="shared" si="218"/>
        <v>3</v>
      </c>
      <c r="D1599" s="36">
        <f t="shared" si="219"/>
        <v>8</v>
      </c>
      <c r="E1599" s="36">
        <f t="shared" si="220"/>
        <v>10</v>
      </c>
      <c r="F1599" s="5">
        <v>45.59642025254383</v>
      </c>
      <c r="G1599" s="5">
        <v>25.969878128061691</v>
      </c>
      <c r="H1599" s="5">
        <v>5.7223378702962373</v>
      </c>
      <c r="I1599" s="5">
        <v>0.47122302158273383</v>
      </c>
      <c r="J1599" s="5">
        <v>3.4143824311499387</v>
      </c>
      <c r="K1599" s="5">
        <f t="shared" si="221"/>
        <v>81.174241703634436</v>
      </c>
      <c r="L1599" s="5">
        <v>1001.606175423468</v>
      </c>
      <c r="M1599" s="5">
        <v>76.798791544948457</v>
      </c>
      <c r="N1599" s="5">
        <f t="shared" si="222"/>
        <v>1078.4049669684164</v>
      </c>
      <c r="O1599" s="5">
        <f t="shared" si="223"/>
        <v>1159.5792086720508</v>
      </c>
      <c r="P1599" s="5"/>
      <c r="Q1599" s="5">
        <v>147.34331431129016</v>
      </c>
      <c r="R1599" s="5">
        <v>176.51634545982776</v>
      </c>
      <c r="S1599" s="5">
        <f t="shared" si="224"/>
        <v>323.85965977111789</v>
      </c>
      <c r="U1599" s="6">
        <f t="shared" si="217"/>
        <v>1483.4388684431688</v>
      </c>
      <c r="V1599" s="6"/>
    </row>
    <row r="1600" spans="1:22">
      <c r="A1600" s="35">
        <f t="shared" si="216"/>
        <v>44263.416666666664</v>
      </c>
      <c r="C1600" s="36">
        <f t="shared" si="218"/>
        <v>3</v>
      </c>
      <c r="D1600" s="36">
        <f t="shared" si="219"/>
        <v>8</v>
      </c>
      <c r="E1600" s="36">
        <f t="shared" si="220"/>
        <v>11</v>
      </c>
      <c r="F1600" s="5">
        <v>48.377087901096623</v>
      </c>
      <c r="G1600" s="5">
        <v>25.881317242452834</v>
      </c>
      <c r="H1600" s="5">
        <v>5.7165732586068856</v>
      </c>
      <c r="I1600" s="5">
        <v>2.7347645692968325E-2</v>
      </c>
      <c r="J1600" s="5">
        <v>4.1491094878646146</v>
      </c>
      <c r="K1600" s="5">
        <f t="shared" si="221"/>
        <v>84.151435535713929</v>
      </c>
      <c r="L1600" s="5">
        <v>915.57125835040131</v>
      </c>
      <c r="M1600" s="5">
        <v>75.424576971834853</v>
      </c>
      <c r="N1600" s="5">
        <f t="shared" si="222"/>
        <v>990.99583532223619</v>
      </c>
      <c r="O1600" s="5">
        <f t="shared" si="223"/>
        <v>1075.1472708579502</v>
      </c>
      <c r="P1600" s="5"/>
      <c r="Q1600" s="5">
        <v>141.58657267539442</v>
      </c>
      <c r="R1600" s="5">
        <v>182.31763263194094</v>
      </c>
      <c r="S1600" s="5">
        <f t="shared" si="224"/>
        <v>323.90420530733536</v>
      </c>
      <c r="U1600" s="6">
        <f t="shared" si="217"/>
        <v>1399.0514761652855</v>
      </c>
      <c r="V1600" s="6"/>
    </row>
    <row r="1601" spans="1:22">
      <c r="A1601" s="35">
        <f t="shared" si="216"/>
        <v>44263.458333333336</v>
      </c>
      <c r="C1601" s="36">
        <f t="shared" si="218"/>
        <v>3</v>
      </c>
      <c r="D1601" s="36">
        <f t="shared" si="219"/>
        <v>8</v>
      </c>
      <c r="E1601" s="36">
        <f t="shared" si="220"/>
        <v>12</v>
      </c>
      <c r="F1601" s="5">
        <v>48.415337257477645</v>
      </c>
      <c r="G1601" s="5">
        <v>25.824547443985619</v>
      </c>
      <c r="H1601" s="5">
        <v>5.7223378702962373</v>
      </c>
      <c r="I1601" s="5">
        <v>3.505576491187895E-2</v>
      </c>
      <c r="J1601" s="5">
        <v>4.3702154344640265</v>
      </c>
      <c r="K1601" s="5">
        <f t="shared" si="221"/>
        <v>84.367493771135415</v>
      </c>
      <c r="L1601" s="5">
        <v>898.01745894581143</v>
      </c>
      <c r="M1601" s="5">
        <v>74.655256848371266</v>
      </c>
      <c r="N1601" s="5">
        <f t="shared" si="222"/>
        <v>972.67271579418275</v>
      </c>
      <c r="O1601" s="5">
        <f t="shared" si="223"/>
        <v>1057.0402095653183</v>
      </c>
      <c r="P1601" s="5"/>
      <c r="Q1601" s="5">
        <v>135.30050352467271</v>
      </c>
      <c r="R1601" s="5">
        <v>198.52209308068959</v>
      </c>
      <c r="S1601" s="5">
        <f t="shared" si="224"/>
        <v>333.82259660536226</v>
      </c>
      <c r="U1601" s="6">
        <f t="shared" si="217"/>
        <v>1390.8628061706804</v>
      </c>
      <c r="V1601" s="6"/>
    </row>
    <row r="1602" spans="1:22">
      <c r="A1602" s="35">
        <f t="shared" si="216"/>
        <v>44263.5</v>
      </c>
      <c r="C1602" s="36">
        <f t="shared" si="218"/>
        <v>3</v>
      </c>
      <c r="D1602" s="36">
        <f t="shared" si="219"/>
        <v>8</v>
      </c>
      <c r="E1602" s="36">
        <f t="shared" si="220"/>
        <v>13</v>
      </c>
      <c r="F1602" s="5">
        <v>48.115717299159641</v>
      </c>
      <c r="G1602" s="5">
        <v>26.086823912904155</v>
      </c>
      <c r="H1602" s="5">
        <v>5.7290632506004808</v>
      </c>
      <c r="I1602" s="5">
        <v>3.6711583114459767E-2</v>
      </c>
      <c r="J1602" s="5">
        <v>4.2904272026029266</v>
      </c>
      <c r="K1602" s="5">
        <f t="shared" si="221"/>
        <v>84.258743248381649</v>
      </c>
      <c r="L1602" s="5">
        <v>872.14211434378183</v>
      </c>
      <c r="M1602" s="5">
        <v>59.601156417196115</v>
      </c>
      <c r="N1602" s="5">
        <f t="shared" si="222"/>
        <v>931.74327076097791</v>
      </c>
      <c r="O1602" s="5">
        <f t="shared" si="223"/>
        <v>1016.0020140093595</v>
      </c>
      <c r="P1602" s="5"/>
      <c r="Q1602" s="5">
        <v>130.60851516168736</v>
      </c>
      <c r="R1602" s="5">
        <v>208.06812115923086</v>
      </c>
      <c r="S1602" s="5">
        <f t="shared" si="224"/>
        <v>338.67663632091819</v>
      </c>
      <c r="U1602" s="6">
        <f t="shared" si="217"/>
        <v>1354.6786503302778</v>
      </c>
      <c r="V1602" s="6"/>
    </row>
    <row r="1603" spans="1:22">
      <c r="A1603" s="35">
        <f t="shared" si="216"/>
        <v>44263.541666666664</v>
      </c>
      <c r="C1603" s="36">
        <f t="shared" si="218"/>
        <v>3</v>
      </c>
      <c r="D1603" s="36">
        <f t="shared" si="219"/>
        <v>8</v>
      </c>
      <c r="E1603" s="36">
        <f t="shared" si="220"/>
        <v>14</v>
      </c>
      <c r="F1603" s="5">
        <v>48.8137680531133</v>
      </c>
      <c r="G1603" s="5">
        <v>26.104990248413664</v>
      </c>
      <c r="H1603" s="5">
        <v>5.7290632506004808</v>
      </c>
      <c r="I1603" s="5">
        <v>0.48367020669178945</v>
      </c>
      <c r="J1603" s="5">
        <v>4.2791718093936808</v>
      </c>
      <c r="K1603" s="5">
        <f t="shared" si="221"/>
        <v>85.410663568212897</v>
      </c>
      <c r="L1603" s="5">
        <v>846.44891154369407</v>
      </c>
      <c r="M1603" s="5">
        <v>56.037800026301547</v>
      </c>
      <c r="N1603" s="5">
        <f t="shared" si="222"/>
        <v>902.48671156999558</v>
      </c>
      <c r="O1603" s="5">
        <f t="shared" si="223"/>
        <v>987.89737513820842</v>
      </c>
      <c r="P1603" s="5"/>
      <c r="Q1603" s="5">
        <v>127.1508112341949</v>
      </c>
      <c r="R1603" s="5">
        <v>223.60412879541423</v>
      </c>
      <c r="S1603" s="5">
        <f t="shared" si="224"/>
        <v>350.75494002960914</v>
      </c>
      <c r="U1603" s="6">
        <f t="shared" si="217"/>
        <v>1338.6523151678175</v>
      </c>
      <c r="V1603" s="6"/>
    </row>
    <row r="1604" spans="1:22">
      <c r="A1604" s="35">
        <f t="shared" si="216"/>
        <v>44263.583333333336</v>
      </c>
      <c r="C1604" s="36">
        <f t="shared" si="218"/>
        <v>3</v>
      </c>
      <c r="D1604" s="36">
        <f t="shared" si="219"/>
        <v>8</v>
      </c>
      <c r="E1604" s="36">
        <f t="shared" si="220"/>
        <v>15</v>
      </c>
      <c r="F1604" s="5">
        <v>48.762768911271941</v>
      </c>
      <c r="G1604" s="5">
        <v>25.665592008277414</v>
      </c>
      <c r="H1604" s="5">
        <v>5.7338670936749399</v>
      </c>
      <c r="I1604" s="5">
        <v>0.47362110311750599</v>
      </c>
      <c r="J1604" s="5">
        <v>4.3499557266873836</v>
      </c>
      <c r="K1604" s="5">
        <f t="shared" si="221"/>
        <v>84.9858048430292</v>
      </c>
      <c r="L1604" s="5">
        <v>828.78395893689367</v>
      </c>
      <c r="M1604" s="5">
        <v>54.77160231919688</v>
      </c>
      <c r="N1604" s="5">
        <f t="shared" si="222"/>
        <v>883.55556125609053</v>
      </c>
      <c r="O1604" s="5">
        <f t="shared" si="223"/>
        <v>968.54136609911973</v>
      </c>
      <c r="P1604" s="5"/>
      <c r="Q1604" s="5">
        <v>120.14282051437092</v>
      </c>
      <c r="R1604" s="5">
        <v>224.04273822347886</v>
      </c>
      <c r="S1604" s="5">
        <f t="shared" si="224"/>
        <v>344.18555873784976</v>
      </c>
      <c r="U1604" s="6">
        <f t="shared" si="217"/>
        <v>1312.7269248369694</v>
      </c>
      <c r="V1604" s="6"/>
    </row>
    <row r="1605" spans="1:22">
      <c r="A1605" s="35">
        <f t="shared" si="216"/>
        <v>44263.625</v>
      </c>
      <c r="C1605" s="36">
        <f t="shared" si="218"/>
        <v>3</v>
      </c>
      <c r="D1605" s="36">
        <f t="shared" si="219"/>
        <v>8</v>
      </c>
      <c r="E1605" s="36">
        <f t="shared" si="220"/>
        <v>16</v>
      </c>
      <c r="F1605" s="5">
        <v>45.707980875321809</v>
      </c>
      <c r="G1605" s="5">
        <v>28.016997060789478</v>
      </c>
      <c r="H1605" s="5">
        <v>5.7338670936749399</v>
      </c>
      <c r="I1605" s="5">
        <v>0.46597008107799476</v>
      </c>
      <c r="J1605" s="5">
        <v>4.2616634199570758</v>
      </c>
      <c r="K1605" s="5">
        <f t="shared" si="221"/>
        <v>84.186478530821304</v>
      </c>
      <c r="L1605" s="5">
        <v>827.009243943613</v>
      </c>
      <c r="M1605" s="5">
        <v>57.488826593021493</v>
      </c>
      <c r="N1605" s="5">
        <f t="shared" si="222"/>
        <v>884.49807053663449</v>
      </c>
      <c r="O1605" s="5">
        <f t="shared" si="223"/>
        <v>968.68454906745581</v>
      </c>
      <c r="P1605" s="5"/>
      <c r="Q1605" s="5">
        <v>118.38164786135536</v>
      </c>
      <c r="R1605" s="5">
        <v>219.02030898312344</v>
      </c>
      <c r="S1605" s="5">
        <f t="shared" si="224"/>
        <v>337.40195684447883</v>
      </c>
      <c r="U1605" s="6">
        <f t="shared" si="217"/>
        <v>1306.0865059119346</v>
      </c>
      <c r="V1605" s="6"/>
    </row>
    <row r="1606" spans="1:22">
      <c r="A1606" s="35">
        <f t="shared" ref="A1606:A1669" si="225">IFERROR(IF(YEAR(A1605+1/24)=ForecastYear,--TEXT(A1605+1/24,"m/d/yyyy hh:mm"),""),"")</f>
        <v>44263.666666666664</v>
      </c>
      <c r="C1606" s="36">
        <f t="shared" si="218"/>
        <v>3</v>
      </c>
      <c r="D1606" s="36">
        <f t="shared" si="219"/>
        <v>8</v>
      </c>
      <c r="E1606" s="36">
        <f t="shared" si="220"/>
        <v>17</v>
      </c>
      <c r="F1606" s="5">
        <v>45.599607698908912</v>
      </c>
      <c r="G1606" s="5">
        <v>27.594629760193396</v>
      </c>
      <c r="H1606" s="5">
        <v>5.7502001601281032</v>
      </c>
      <c r="I1606" s="5">
        <v>0.47818887746945304</v>
      </c>
      <c r="J1606" s="5">
        <v>4.2644147382971136</v>
      </c>
      <c r="K1606" s="5">
        <f t="shared" si="221"/>
        <v>83.687041234996983</v>
      </c>
      <c r="L1606" s="5">
        <v>854.11101001205191</v>
      </c>
      <c r="M1606" s="5">
        <v>58.134527414274864</v>
      </c>
      <c r="N1606" s="5">
        <f t="shared" si="222"/>
        <v>912.24553742632679</v>
      </c>
      <c r="O1606" s="5">
        <f t="shared" si="223"/>
        <v>995.93257866132376</v>
      </c>
      <c r="P1606" s="5"/>
      <c r="Q1606" s="5">
        <v>118.59386672674646</v>
      </c>
      <c r="R1606" s="5">
        <v>213.32039378408695</v>
      </c>
      <c r="S1606" s="5">
        <f t="shared" si="224"/>
        <v>331.9142605108334</v>
      </c>
      <c r="U1606" s="6">
        <f t="shared" ref="U1606:U1669" si="226">+O1606+S1606</f>
        <v>1327.8468391721572</v>
      </c>
      <c r="V1606" s="6"/>
    </row>
    <row r="1607" spans="1:22">
      <c r="A1607" s="35">
        <f t="shared" si="225"/>
        <v>44263.708333333336</v>
      </c>
      <c r="C1607" s="36">
        <f t="shared" ref="C1607:C1670" si="227">IFERROR(MONTH($A1607),0)</f>
        <v>3</v>
      </c>
      <c r="D1607" s="36">
        <f t="shared" ref="D1607:D1670" si="228">IFERROR(DAY($A1607),0)</f>
        <v>8</v>
      </c>
      <c r="E1607" s="36">
        <f t="shared" ref="E1607:E1670" si="229">IFERROR(HOUR($A1607)+1,0)</f>
        <v>18</v>
      </c>
      <c r="F1607" s="5">
        <v>45.503984307956358</v>
      </c>
      <c r="G1607" s="5">
        <v>27.716117128913236</v>
      </c>
      <c r="H1607" s="5">
        <v>5.7569255404323458</v>
      </c>
      <c r="I1607" s="5">
        <v>0.47527692132008681</v>
      </c>
      <c r="J1607" s="5">
        <v>4.4433754903241258</v>
      </c>
      <c r="K1607" s="5">
        <f t="shared" ref="K1607:K1670" si="230">SUM(F1607:J1607)</f>
        <v>83.895679388946164</v>
      </c>
      <c r="L1607" s="5">
        <v>869.82190800519822</v>
      </c>
      <c r="M1607" s="5">
        <v>56.261034882720004</v>
      </c>
      <c r="N1607" s="5">
        <f t="shared" ref="N1607:N1670" si="231">SUM(L1607:M1607)</f>
        <v>926.08294288791819</v>
      </c>
      <c r="O1607" s="5">
        <f t="shared" ref="O1607:O1670" si="232">SUM(K1607,N1607)</f>
        <v>1009.9786222768644</v>
      </c>
      <c r="P1607" s="5"/>
      <c r="Q1607" s="5">
        <v>120.52335089369284</v>
      </c>
      <c r="R1607" s="5">
        <v>181.01685959127335</v>
      </c>
      <c r="S1607" s="5">
        <f t="shared" ref="S1607:S1670" si="233">SUM(Q1607:R1607)</f>
        <v>301.54021048496617</v>
      </c>
      <c r="U1607" s="6">
        <f t="shared" si="226"/>
        <v>1311.5188327618305</v>
      </c>
      <c r="V1607" s="6"/>
    </row>
    <row r="1608" spans="1:22">
      <c r="A1608" s="35">
        <f t="shared" si="225"/>
        <v>44263.75</v>
      </c>
      <c r="C1608" s="36">
        <f t="shared" si="227"/>
        <v>3</v>
      </c>
      <c r="D1608" s="36">
        <f t="shared" si="228"/>
        <v>8</v>
      </c>
      <c r="E1608" s="36">
        <f t="shared" si="229"/>
        <v>19</v>
      </c>
      <c r="F1608" s="5">
        <v>46.544306241172634</v>
      </c>
      <c r="G1608" s="5">
        <v>27.55602629723569</v>
      </c>
      <c r="H1608" s="5">
        <v>5.7713370696557238</v>
      </c>
      <c r="I1608" s="5">
        <v>0.47841726618705033</v>
      </c>
      <c r="J1608" s="5">
        <v>4.2885513037347192</v>
      </c>
      <c r="K1608" s="5">
        <f t="shared" si="230"/>
        <v>84.638638177985825</v>
      </c>
      <c r="L1608" s="5">
        <v>924.72972177625149</v>
      </c>
      <c r="M1608" s="5">
        <v>59.341915938774683</v>
      </c>
      <c r="N1608" s="5">
        <f t="shared" si="231"/>
        <v>984.07163771502621</v>
      </c>
      <c r="O1608" s="5">
        <f t="shared" si="232"/>
        <v>1068.7102758930121</v>
      </c>
      <c r="P1608" s="5"/>
      <c r="Q1608" s="5">
        <v>126.80565066577151</v>
      </c>
      <c r="R1608" s="5">
        <v>176.93688859566086</v>
      </c>
      <c r="S1608" s="5">
        <f t="shared" si="233"/>
        <v>303.7425392614324</v>
      </c>
      <c r="U1608" s="6">
        <f t="shared" si="226"/>
        <v>1372.4528151544446</v>
      </c>
      <c r="V1608" s="6"/>
    </row>
    <row r="1609" spans="1:22">
      <c r="A1609" s="35">
        <f t="shared" si="225"/>
        <v>44263.791666666664</v>
      </c>
      <c r="C1609" s="36">
        <f t="shared" si="227"/>
        <v>3</v>
      </c>
      <c r="D1609" s="36">
        <f t="shared" si="228"/>
        <v>8</v>
      </c>
      <c r="E1609" s="36">
        <f t="shared" si="229"/>
        <v>20</v>
      </c>
      <c r="F1609" s="5">
        <v>46.372184137458035</v>
      </c>
      <c r="G1609" s="5">
        <v>28.207743583639321</v>
      </c>
      <c r="H1609" s="5">
        <v>5.7886309047237798</v>
      </c>
      <c r="I1609" s="5">
        <v>0.48898024437592785</v>
      </c>
      <c r="J1609" s="5">
        <v>4.4462518685887114</v>
      </c>
      <c r="K1609" s="5">
        <f t="shared" si="230"/>
        <v>85.303790738785779</v>
      </c>
      <c r="L1609" s="5">
        <v>1026.1682309304701</v>
      </c>
      <c r="M1609" s="5">
        <v>74.970906134597357</v>
      </c>
      <c r="N1609" s="5">
        <f t="shared" si="231"/>
        <v>1101.1391370650674</v>
      </c>
      <c r="O1609" s="5">
        <f t="shared" si="232"/>
        <v>1186.4429278038533</v>
      </c>
      <c r="P1609" s="5"/>
      <c r="Q1609" s="5">
        <v>131.70619894819291</v>
      </c>
      <c r="R1609" s="5">
        <v>171.16571191060015</v>
      </c>
      <c r="S1609" s="5">
        <f t="shared" si="233"/>
        <v>302.87191085879306</v>
      </c>
      <c r="U1609" s="6">
        <f t="shared" si="226"/>
        <v>1489.3148386626463</v>
      </c>
      <c r="V1609" s="6"/>
    </row>
    <row r="1610" spans="1:22">
      <c r="A1610" s="35">
        <f t="shared" si="225"/>
        <v>44263.833333333336</v>
      </c>
      <c r="C1610" s="36">
        <f t="shared" si="227"/>
        <v>3</v>
      </c>
      <c r="D1610" s="36">
        <f t="shared" si="228"/>
        <v>8</v>
      </c>
      <c r="E1610" s="36">
        <f t="shared" si="229"/>
        <v>21</v>
      </c>
      <c r="F1610" s="5">
        <v>46.531556455712298</v>
      </c>
      <c r="G1610" s="5">
        <v>28.137349033539977</v>
      </c>
      <c r="H1610" s="5">
        <v>5.7895916733386708</v>
      </c>
      <c r="I1610" s="5">
        <v>0.48178599977161135</v>
      </c>
      <c r="J1610" s="5">
        <v>4.3105618504550218</v>
      </c>
      <c r="K1610" s="5">
        <f t="shared" si="230"/>
        <v>85.250845012817578</v>
      </c>
      <c r="L1610" s="5">
        <v>1030.4677115168229</v>
      </c>
      <c r="M1610" s="5">
        <v>74.816081959984558</v>
      </c>
      <c r="N1610" s="5">
        <f t="shared" si="231"/>
        <v>1105.2837934768074</v>
      </c>
      <c r="O1610" s="5">
        <f t="shared" si="232"/>
        <v>1190.534638489625</v>
      </c>
      <c r="P1610" s="5"/>
      <c r="Q1610" s="5">
        <v>132.06355600313304</v>
      </c>
      <c r="R1610" s="5">
        <v>171.26909124948037</v>
      </c>
      <c r="S1610" s="5">
        <f t="shared" si="233"/>
        <v>303.33264725261341</v>
      </c>
      <c r="U1610" s="6">
        <f t="shared" si="226"/>
        <v>1493.8672857422384</v>
      </c>
      <c r="V1610" s="6"/>
    </row>
    <row r="1611" spans="1:22">
      <c r="A1611" s="35">
        <f t="shared" si="225"/>
        <v>44263.875</v>
      </c>
      <c r="C1611" s="36">
        <f t="shared" si="227"/>
        <v>3</v>
      </c>
      <c r="D1611" s="36">
        <f t="shared" si="228"/>
        <v>8</v>
      </c>
      <c r="E1611" s="36">
        <f t="shared" si="229"/>
        <v>22</v>
      </c>
      <c r="F1611" s="5">
        <v>46.70686600579198</v>
      </c>
      <c r="G1611" s="5">
        <v>28.544956186534584</v>
      </c>
      <c r="H1611" s="5">
        <v>5.7991993594875897</v>
      </c>
      <c r="I1611" s="5">
        <v>0.47076624414753909</v>
      </c>
      <c r="J1611" s="5">
        <v>4.3864732246551599</v>
      </c>
      <c r="K1611" s="5">
        <f t="shared" si="230"/>
        <v>85.908261020616848</v>
      </c>
      <c r="L1611" s="5">
        <v>1009.4728331463145</v>
      </c>
      <c r="M1611" s="5">
        <v>72.833372375020659</v>
      </c>
      <c r="N1611" s="5">
        <f t="shared" si="231"/>
        <v>1082.3062055213352</v>
      </c>
      <c r="O1611" s="5">
        <f t="shared" si="232"/>
        <v>1168.2144665419521</v>
      </c>
      <c r="P1611" s="5"/>
      <c r="Q1611" s="5">
        <v>130.88537540561708</v>
      </c>
      <c r="R1611" s="5">
        <v>170.32663300473743</v>
      </c>
      <c r="S1611" s="5">
        <f t="shared" si="233"/>
        <v>301.21200841035454</v>
      </c>
      <c r="U1611" s="6">
        <f t="shared" si="226"/>
        <v>1469.4264749523068</v>
      </c>
      <c r="V1611" s="6"/>
    </row>
    <row r="1612" spans="1:22">
      <c r="A1612" s="35">
        <f t="shared" si="225"/>
        <v>44263.916666666664</v>
      </c>
      <c r="C1612" s="36">
        <f t="shared" si="227"/>
        <v>3</v>
      </c>
      <c r="D1612" s="36">
        <f t="shared" si="228"/>
        <v>8</v>
      </c>
      <c r="E1612" s="36">
        <f t="shared" si="229"/>
        <v>23</v>
      </c>
      <c r="F1612" s="5">
        <v>47.165858282364248</v>
      </c>
      <c r="G1612" s="5">
        <v>28.616486132603274</v>
      </c>
      <c r="H1612" s="5">
        <v>5.8097678142514004</v>
      </c>
      <c r="I1612" s="5">
        <v>0.49617448898024435</v>
      </c>
      <c r="J1612" s="5">
        <v>4.4082336515263689</v>
      </c>
      <c r="K1612" s="5">
        <f t="shared" si="230"/>
        <v>86.496520369725545</v>
      </c>
      <c r="L1612" s="5">
        <v>910.08925714221004</v>
      </c>
      <c r="M1612" s="5">
        <v>57.284794735004631</v>
      </c>
      <c r="N1612" s="5">
        <f t="shared" si="231"/>
        <v>967.3740518772147</v>
      </c>
      <c r="O1612" s="5">
        <f t="shared" si="232"/>
        <v>1053.8705722469404</v>
      </c>
      <c r="P1612" s="5"/>
      <c r="Q1612" s="5">
        <v>128.14238558800494</v>
      </c>
      <c r="R1612" s="5">
        <v>198.44681686305836</v>
      </c>
      <c r="S1612" s="5">
        <f t="shared" si="233"/>
        <v>326.58920245106333</v>
      </c>
      <c r="U1612" s="6">
        <f t="shared" si="226"/>
        <v>1380.4597746980037</v>
      </c>
      <c r="V1612" s="6"/>
    </row>
    <row r="1613" spans="1:22">
      <c r="A1613" s="35">
        <f t="shared" si="225"/>
        <v>44263.958333333336</v>
      </c>
      <c r="C1613" s="36">
        <f t="shared" si="227"/>
        <v>3</v>
      </c>
      <c r="D1613" s="36">
        <f t="shared" si="228"/>
        <v>8</v>
      </c>
      <c r="E1613" s="36">
        <f t="shared" si="229"/>
        <v>24</v>
      </c>
      <c r="F1613" s="5">
        <v>46.812051735839788</v>
      </c>
      <c r="G1613" s="5">
        <v>28.659631179438357</v>
      </c>
      <c r="H1613" s="5">
        <v>5.8059247397918332</v>
      </c>
      <c r="I1613" s="5">
        <v>0.48367020669178945</v>
      </c>
      <c r="J1613" s="5">
        <v>4.2541598244842449</v>
      </c>
      <c r="K1613" s="5">
        <f t="shared" si="230"/>
        <v>86.015437686246003</v>
      </c>
      <c r="L1613" s="5">
        <v>846.68709697700274</v>
      </c>
      <c r="M1613" s="5">
        <v>51.32226373131175</v>
      </c>
      <c r="N1613" s="5">
        <f t="shared" si="231"/>
        <v>898.00936070831449</v>
      </c>
      <c r="O1613" s="5">
        <f t="shared" si="232"/>
        <v>984.02479839456055</v>
      </c>
      <c r="P1613" s="5"/>
      <c r="Q1613" s="5">
        <v>126.79467382790645</v>
      </c>
      <c r="R1613" s="5">
        <v>204.30431027766954</v>
      </c>
      <c r="S1613" s="5">
        <f t="shared" si="233"/>
        <v>331.09898410557599</v>
      </c>
      <c r="U1613" s="6">
        <f t="shared" si="226"/>
        <v>1315.1237825001365</v>
      </c>
      <c r="V1613" s="6"/>
    </row>
    <row r="1614" spans="1:22">
      <c r="A1614" s="35">
        <f t="shared" si="225"/>
        <v>44264</v>
      </c>
      <c r="C1614" s="36">
        <f t="shared" si="227"/>
        <v>3</v>
      </c>
      <c r="D1614" s="36">
        <f t="shared" si="228"/>
        <v>9</v>
      </c>
      <c r="E1614" s="36">
        <f t="shared" si="229"/>
        <v>1</v>
      </c>
      <c r="F1614" s="5">
        <v>46.917237465887602</v>
      </c>
      <c r="G1614" s="5">
        <v>28.941209379835747</v>
      </c>
      <c r="H1614" s="5">
        <v>5.8011208967173733</v>
      </c>
      <c r="I1614" s="5">
        <v>0.47527692132008681</v>
      </c>
      <c r="J1614" s="5">
        <v>4.290802382376568</v>
      </c>
      <c r="K1614" s="5">
        <f t="shared" si="230"/>
        <v>86.425647046137385</v>
      </c>
      <c r="L1614" s="5">
        <v>833.75409497860176</v>
      </c>
      <c r="M1614" s="5">
        <v>50.318907064828799</v>
      </c>
      <c r="N1614" s="5">
        <f t="shared" si="231"/>
        <v>884.07300204343051</v>
      </c>
      <c r="O1614" s="5">
        <f t="shared" si="232"/>
        <v>970.49864908956783</v>
      </c>
      <c r="P1614" s="5"/>
      <c r="Q1614" s="5">
        <v>119.77814556752077</v>
      </c>
      <c r="R1614" s="5">
        <v>203.65693480604097</v>
      </c>
      <c r="S1614" s="5">
        <f t="shared" si="233"/>
        <v>323.43508037356173</v>
      </c>
      <c r="U1614" s="6">
        <f t="shared" si="226"/>
        <v>1293.9337294631296</v>
      </c>
      <c r="V1614" s="6"/>
    </row>
    <row r="1615" spans="1:22">
      <c r="A1615" s="35">
        <f t="shared" si="225"/>
        <v>44264.041666666664</v>
      </c>
      <c r="C1615" s="36">
        <f t="shared" si="227"/>
        <v>3</v>
      </c>
      <c r="D1615" s="36">
        <f t="shared" si="228"/>
        <v>9</v>
      </c>
      <c r="E1615" s="36">
        <f t="shared" si="229"/>
        <v>2</v>
      </c>
      <c r="F1615" s="5">
        <v>46.952299375903543</v>
      </c>
      <c r="G1615" s="5">
        <v>29.746205122100861</v>
      </c>
      <c r="H1615" s="5">
        <v>5.7847878302642108</v>
      </c>
      <c r="I1615" s="5">
        <v>0.48104373643941994</v>
      </c>
      <c r="J1615" s="5">
        <v>4.3468292285737045</v>
      </c>
      <c r="K1615" s="5">
        <f t="shared" si="230"/>
        <v>87.311165293281746</v>
      </c>
      <c r="L1615" s="5">
        <v>833.92783023583854</v>
      </c>
      <c r="M1615" s="5">
        <v>49.112718727729103</v>
      </c>
      <c r="N1615" s="5">
        <f t="shared" si="231"/>
        <v>883.04054896356763</v>
      </c>
      <c r="O1615" s="5">
        <f t="shared" si="232"/>
        <v>970.35171425684939</v>
      </c>
      <c r="P1615" s="5"/>
      <c r="Q1615" s="5">
        <v>119.60495545898321</v>
      </c>
      <c r="R1615" s="5">
        <v>183.65955667158025</v>
      </c>
      <c r="S1615" s="5">
        <f t="shared" si="233"/>
        <v>303.26451213056345</v>
      </c>
      <c r="U1615" s="6">
        <f t="shared" si="226"/>
        <v>1273.6162263874128</v>
      </c>
      <c r="V1615" s="6"/>
    </row>
    <row r="1616" spans="1:22">
      <c r="A1616" s="35">
        <f t="shared" si="225"/>
        <v>44264.083333333336</v>
      </c>
      <c r="C1616" s="36">
        <f t="shared" si="227"/>
        <v>3</v>
      </c>
      <c r="D1616" s="36">
        <f t="shared" si="228"/>
        <v>9</v>
      </c>
      <c r="E1616" s="36">
        <f t="shared" si="229"/>
        <v>3</v>
      </c>
      <c r="F1616" s="5">
        <v>46.961861714998797</v>
      </c>
      <c r="G1616" s="5">
        <v>29.986909067601854</v>
      </c>
      <c r="H1616" s="5">
        <v>5.7722978382706165</v>
      </c>
      <c r="I1616" s="5">
        <v>0.47841726618705033</v>
      </c>
      <c r="J1616" s="5">
        <v>4.3692149550676493</v>
      </c>
      <c r="K1616" s="5">
        <f t="shared" si="230"/>
        <v>87.568700842125963</v>
      </c>
      <c r="L1616" s="5">
        <v>850.70916158809007</v>
      </c>
      <c r="M1616" s="5">
        <v>50.71856946906184</v>
      </c>
      <c r="N1616" s="5">
        <f t="shared" si="231"/>
        <v>901.42773105715196</v>
      </c>
      <c r="O1616" s="5">
        <f t="shared" si="232"/>
        <v>988.99643189927792</v>
      </c>
      <c r="P1616" s="5"/>
      <c r="Q1616" s="5">
        <v>126.36901644847264</v>
      </c>
      <c r="R1616" s="5">
        <v>182.6749437449638</v>
      </c>
      <c r="S1616" s="5">
        <f t="shared" si="233"/>
        <v>309.04396019343642</v>
      </c>
      <c r="U1616" s="6">
        <f t="shared" si="226"/>
        <v>1298.0403920927142</v>
      </c>
      <c r="V1616" s="6"/>
    </row>
    <row r="1617" spans="1:22">
      <c r="A1617" s="35">
        <f t="shared" si="225"/>
        <v>44264.125</v>
      </c>
      <c r="C1617" s="36">
        <f t="shared" si="227"/>
        <v>3</v>
      </c>
      <c r="D1617" s="36">
        <f t="shared" si="228"/>
        <v>9</v>
      </c>
      <c r="E1617" s="36">
        <f t="shared" si="229"/>
        <v>4</v>
      </c>
      <c r="F1617" s="5">
        <v>47.876658821778243</v>
      </c>
      <c r="G1617" s="5">
        <v>30.140187523463339</v>
      </c>
      <c r="H1617" s="5">
        <v>5.7895916733386708</v>
      </c>
      <c r="I1617" s="5">
        <v>0.48755281489094437</v>
      </c>
      <c r="J1617" s="5">
        <v>4.4082336515263689</v>
      </c>
      <c r="K1617" s="5">
        <f t="shared" si="230"/>
        <v>88.702224484997586</v>
      </c>
      <c r="L1617" s="5">
        <v>879.6874552467923</v>
      </c>
      <c r="M1617" s="5">
        <v>51.313862419511047</v>
      </c>
      <c r="N1617" s="5">
        <f t="shared" si="231"/>
        <v>931.00131766630329</v>
      </c>
      <c r="O1617" s="5">
        <f t="shared" si="232"/>
        <v>1019.7035421513009</v>
      </c>
      <c r="P1617" s="5"/>
      <c r="Q1617" s="5">
        <v>127.73014434373951</v>
      </c>
      <c r="R1617" s="5">
        <v>209.61178546212187</v>
      </c>
      <c r="S1617" s="5">
        <f t="shared" si="233"/>
        <v>337.34192980586135</v>
      </c>
      <c r="U1617" s="6">
        <f t="shared" si="226"/>
        <v>1357.0454719571621</v>
      </c>
      <c r="V1617" s="6"/>
    </row>
    <row r="1618" spans="1:22">
      <c r="A1618" s="35">
        <f t="shared" si="225"/>
        <v>44264.166666666664</v>
      </c>
      <c r="C1618" s="36">
        <f t="shared" si="227"/>
        <v>3</v>
      </c>
      <c r="D1618" s="36">
        <f t="shared" si="228"/>
        <v>9</v>
      </c>
      <c r="E1618" s="36">
        <f t="shared" si="229"/>
        <v>5</v>
      </c>
      <c r="F1618" s="5">
        <v>48.393025132922055</v>
      </c>
      <c r="G1618" s="5">
        <v>30.340017214067935</v>
      </c>
      <c r="H1618" s="5">
        <v>5.8059247397918332</v>
      </c>
      <c r="I1618" s="5">
        <v>7.2494385444015208E-3</v>
      </c>
      <c r="J1618" s="5">
        <v>4.5221632427888494</v>
      </c>
      <c r="K1618" s="5">
        <f t="shared" si="230"/>
        <v>89.068379768115079</v>
      </c>
      <c r="L1618" s="5">
        <v>921.17748960812207</v>
      </c>
      <c r="M1618" s="5">
        <v>52.733684113828417</v>
      </c>
      <c r="N1618" s="5">
        <f t="shared" si="231"/>
        <v>973.91117372195049</v>
      </c>
      <c r="O1618" s="5">
        <f t="shared" si="232"/>
        <v>1062.9795534900657</v>
      </c>
      <c r="P1618" s="5"/>
      <c r="Q1618" s="5">
        <v>129.6559695647309</v>
      </c>
      <c r="R1618" s="5">
        <v>203.76232151072469</v>
      </c>
      <c r="S1618" s="5">
        <f t="shared" si="233"/>
        <v>333.41829107545561</v>
      </c>
      <c r="U1618" s="6">
        <f t="shared" si="226"/>
        <v>1396.3978445655212</v>
      </c>
      <c r="V1618" s="6"/>
    </row>
    <row r="1619" spans="1:22">
      <c r="A1619" s="35">
        <f t="shared" si="225"/>
        <v>44264.208333333336</v>
      </c>
      <c r="C1619" s="36">
        <f t="shared" si="227"/>
        <v>3</v>
      </c>
      <c r="D1619" s="36">
        <f t="shared" si="228"/>
        <v>9</v>
      </c>
      <c r="E1619" s="36">
        <f t="shared" si="229"/>
        <v>6</v>
      </c>
      <c r="F1619" s="5">
        <v>48.364338115636286</v>
      </c>
      <c r="G1619" s="5">
        <v>30.452421415033022</v>
      </c>
      <c r="H1619" s="5">
        <v>5.8088070456365095</v>
      </c>
      <c r="I1619" s="5">
        <v>9.3620341821770148E-3</v>
      </c>
      <c r="J1619" s="5">
        <v>4.291302622074757</v>
      </c>
      <c r="K1619" s="5">
        <f t="shared" si="230"/>
        <v>88.926231232562756</v>
      </c>
      <c r="L1619" s="5">
        <v>1013.4332497628985</v>
      </c>
      <c r="M1619" s="5">
        <v>55.038043922018907</v>
      </c>
      <c r="N1619" s="5">
        <f t="shared" si="231"/>
        <v>1068.4712936849173</v>
      </c>
      <c r="O1619" s="5">
        <f t="shared" si="232"/>
        <v>1157.39752491748</v>
      </c>
      <c r="P1619" s="5"/>
      <c r="Q1619" s="5">
        <v>134.21135727872888</v>
      </c>
      <c r="R1619" s="5">
        <v>208.86705274902363</v>
      </c>
      <c r="S1619" s="5">
        <f t="shared" si="233"/>
        <v>343.07841002775251</v>
      </c>
      <c r="U1619" s="6">
        <f t="shared" si="226"/>
        <v>1500.4759349452324</v>
      </c>
      <c r="V1619" s="6"/>
    </row>
    <row r="1620" spans="1:22">
      <c r="A1620" s="35">
        <f t="shared" si="225"/>
        <v>44264.25</v>
      </c>
      <c r="C1620" s="36">
        <f t="shared" si="227"/>
        <v>3</v>
      </c>
      <c r="D1620" s="36">
        <f t="shared" si="228"/>
        <v>9</v>
      </c>
      <c r="E1620" s="36">
        <f t="shared" si="229"/>
        <v>7</v>
      </c>
      <c r="F1620" s="5">
        <v>48.303776634699666</v>
      </c>
      <c r="G1620" s="5">
        <v>29.924462289287916</v>
      </c>
      <c r="H1620" s="5">
        <v>5.8107285828662931</v>
      </c>
      <c r="I1620" s="5">
        <v>-3.1119866011953434E-2</v>
      </c>
      <c r="J1620" s="5">
        <v>4.4631349584025806</v>
      </c>
      <c r="K1620" s="5">
        <f t="shared" si="230"/>
        <v>88.470982599244508</v>
      </c>
      <c r="L1620" s="5">
        <v>1119.1885162124834</v>
      </c>
      <c r="M1620" s="5">
        <v>73.788721545499641</v>
      </c>
      <c r="N1620" s="5">
        <f t="shared" si="231"/>
        <v>1192.9772377579829</v>
      </c>
      <c r="O1620" s="5">
        <f t="shared" si="232"/>
        <v>1281.4482203572275</v>
      </c>
      <c r="P1620" s="5"/>
      <c r="Q1620" s="5">
        <v>139.71807094103167</v>
      </c>
      <c r="R1620" s="5">
        <v>209.48231036779617</v>
      </c>
      <c r="S1620" s="5">
        <f t="shared" si="233"/>
        <v>349.20038130882784</v>
      </c>
      <c r="U1620" s="6">
        <f t="shared" si="226"/>
        <v>1630.6486016660554</v>
      </c>
      <c r="V1620" s="6"/>
    </row>
    <row r="1621" spans="1:22">
      <c r="A1621" s="35">
        <f t="shared" si="225"/>
        <v>44264.291666666664</v>
      </c>
      <c r="C1621" s="36">
        <f t="shared" si="227"/>
        <v>3</v>
      </c>
      <c r="D1621" s="36">
        <f t="shared" si="228"/>
        <v>9</v>
      </c>
      <c r="E1621" s="36">
        <f t="shared" si="229"/>
        <v>8</v>
      </c>
      <c r="F1621" s="5">
        <v>49.42257030884457</v>
      </c>
      <c r="G1621" s="5">
        <v>29.971013524031036</v>
      </c>
      <c r="H1621" s="5">
        <v>5.8222578062449957</v>
      </c>
      <c r="I1621" s="5">
        <v>-7.0459822618097079E-2</v>
      </c>
      <c r="J1621" s="5">
        <v>5.6459517247697981</v>
      </c>
      <c r="K1621" s="5">
        <f t="shared" si="230"/>
        <v>90.791333541272309</v>
      </c>
      <c r="L1621" s="5">
        <v>1204.5</v>
      </c>
      <c r="M1621" s="5">
        <v>82.948551783056814</v>
      </c>
      <c r="N1621" s="5">
        <f t="shared" si="231"/>
        <v>1287.4485517830567</v>
      </c>
      <c r="O1621" s="5">
        <f t="shared" si="232"/>
        <v>1378.239885324329</v>
      </c>
      <c r="P1621" s="5"/>
      <c r="Q1621" s="5">
        <v>143.21480362537764</v>
      </c>
      <c r="R1621" s="5">
        <v>209.17719076566422</v>
      </c>
      <c r="S1621" s="5">
        <f t="shared" si="233"/>
        <v>352.39199439104186</v>
      </c>
      <c r="U1621" s="6">
        <f t="shared" si="226"/>
        <v>1730.6318797153708</v>
      </c>
      <c r="V1621" s="6"/>
    </row>
    <row r="1622" spans="1:22">
      <c r="A1622" s="35">
        <f t="shared" si="225"/>
        <v>44264.333333333336</v>
      </c>
      <c r="C1622" s="36">
        <f t="shared" si="227"/>
        <v>3</v>
      </c>
      <c r="D1622" s="36">
        <f t="shared" si="228"/>
        <v>9</v>
      </c>
      <c r="E1622" s="36">
        <f t="shared" si="229"/>
        <v>9</v>
      </c>
      <c r="F1622" s="5">
        <v>48.816955499478382</v>
      </c>
      <c r="G1622" s="5">
        <v>30.186738758206456</v>
      </c>
      <c r="H1622" s="5">
        <v>5.7886309047237798</v>
      </c>
      <c r="I1622" s="5">
        <v>-7.7197289787218903E-2</v>
      </c>
      <c r="J1622" s="5">
        <v>5.7898956979236011</v>
      </c>
      <c r="K1622" s="5">
        <f t="shared" si="230"/>
        <v>90.505023570544992</v>
      </c>
      <c r="L1622" s="5">
        <v>1147.4148911503485</v>
      </c>
      <c r="M1622" s="5">
        <v>83.132180455272007</v>
      </c>
      <c r="N1622" s="5">
        <f t="shared" si="231"/>
        <v>1230.5470716056204</v>
      </c>
      <c r="O1622" s="5">
        <f t="shared" si="232"/>
        <v>1321.0520951761655</v>
      </c>
      <c r="P1622" s="5"/>
      <c r="Q1622" s="5">
        <v>143.17455521987245</v>
      </c>
      <c r="R1622" s="5">
        <v>209.43614095431568</v>
      </c>
      <c r="S1622" s="5">
        <f t="shared" si="233"/>
        <v>352.61069617418809</v>
      </c>
      <c r="U1622" s="6">
        <f t="shared" si="226"/>
        <v>1673.6627913503535</v>
      </c>
      <c r="V1622" s="6"/>
    </row>
    <row r="1623" spans="1:22">
      <c r="A1623" s="35">
        <f t="shared" si="225"/>
        <v>44264.375</v>
      </c>
      <c r="C1623" s="36">
        <f t="shared" si="227"/>
        <v>3</v>
      </c>
      <c r="D1623" s="36">
        <f t="shared" si="228"/>
        <v>9</v>
      </c>
      <c r="E1623" s="36">
        <f t="shared" si="229"/>
        <v>10</v>
      </c>
      <c r="F1623" s="5">
        <v>48.504585755700035</v>
      </c>
      <c r="G1623" s="5">
        <v>29.546375431496266</v>
      </c>
      <c r="H1623" s="5">
        <v>5.7674939951961566</v>
      </c>
      <c r="I1623" s="5">
        <v>-7.2629515435271907E-2</v>
      </c>
      <c r="J1623" s="5">
        <v>4.513409048070546</v>
      </c>
      <c r="K1623" s="5">
        <f t="shared" si="230"/>
        <v>88.259234715027731</v>
      </c>
      <c r="L1623" s="5">
        <v>1073.3756497517315</v>
      </c>
      <c r="M1623" s="5">
        <v>74.756072589979595</v>
      </c>
      <c r="N1623" s="5">
        <f t="shared" si="231"/>
        <v>1148.1317223417111</v>
      </c>
      <c r="O1623" s="5">
        <f t="shared" si="232"/>
        <v>1236.3909570567389</v>
      </c>
      <c r="P1623" s="5"/>
      <c r="Q1623" s="5">
        <v>136.01399798590131</v>
      </c>
      <c r="R1623" s="5">
        <v>209.83962148081906</v>
      </c>
      <c r="S1623" s="5">
        <f t="shared" si="233"/>
        <v>345.85361946672037</v>
      </c>
      <c r="U1623" s="6">
        <f t="shared" si="226"/>
        <v>1582.2445765234593</v>
      </c>
      <c r="V1623" s="6"/>
    </row>
    <row r="1624" spans="1:22">
      <c r="A1624" s="35">
        <f t="shared" si="225"/>
        <v>44264.416666666664</v>
      </c>
      <c r="C1624" s="36">
        <f t="shared" si="227"/>
        <v>3</v>
      </c>
      <c r="D1624" s="36">
        <f t="shared" si="228"/>
        <v>9</v>
      </c>
      <c r="E1624" s="36">
        <f t="shared" si="229"/>
        <v>11</v>
      </c>
      <c r="F1624" s="5">
        <v>48.322901312890174</v>
      </c>
      <c r="G1624" s="5">
        <v>29.745069726131518</v>
      </c>
      <c r="H1624" s="5">
        <v>5.765572457966373</v>
      </c>
      <c r="I1624" s="5">
        <v>-9.1814167713449357E-2</v>
      </c>
      <c r="J1624" s="5">
        <v>4.3180654459278536</v>
      </c>
      <c r="K1624" s="5">
        <f t="shared" si="230"/>
        <v>88.059794775202477</v>
      </c>
      <c r="L1624" s="5">
        <v>1025.2154891972352</v>
      </c>
      <c r="M1624" s="5">
        <v>72.406105660585339</v>
      </c>
      <c r="N1624" s="5">
        <f t="shared" si="231"/>
        <v>1097.6215948578206</v>
      </c>
      <c r="O1624" s="5">
        <f t="shared" si="232"/>
        <v>1185.6813896330232</v>
      </c>
      <c r="P1624" s="5"/>
      <c r="Q1624" s="5">
        <v>130.96831151393084</v>
      </c>
      <c r="R1624" s="5">
        <v>214.09021856972896</v>
      </c>
      <c r="S1624" s="5">
        <f t="shared" si="233"/>
        <v>345.05853008365978</v>
      </c>
      <c r="U1624" s="6">
        <f t="shared" si="226"/>
        <v>1530.7399197166828</v>
      </c>
      <c r="V1624" s="6"/>
    </row>
    <row r="1625" spans="1:22">
      <c r="A1625" s="35">
        <f t="shared" si="225"/>
        <v>44264.458333333336</v>
      </c>
      <c r="C1625" s="36">
        <f t="shared" si="227"/>
        <v>3</v>
      </c>
      <c r="D1625" s="36">
        <f t="shared" si="228"/>
        <v>9</v>
      </c>
      <c r="E1625" s="36">
        <f t="shared" si="229"/>
        <v>12</v>
      </c>
      <c r="F1625" s="5">
        <v>45.454199584313493</v>
      </c>
      <c r="G1625" s="5">
        <v>29.539563055680198</v>
      </c>
      <c r="H1625" s="5">
        <v>5.765572457966373</v>
      </c>
      <c r="I1625" s="5">
        <v>-8.0566023371779871E-2</v>
      </c>
      <c r="J1625" s="5">
        <v>4.447502467834183</v>
      </c>
      <c r="K1625" s="5">
        <f t="shared" si="230"/>
        <v>85.126271542422472</v>
      </c>
      <c r="L1625" s="5">
        <v>993.29864113386975</v>
      </c>
      <c r="M1625" s="5">
        <v>59.808788837413267</v>
      </c>
      <c r="N1625" s="5">
        <f t="shared" si="231"/>
        <v>1053.107429971283</v>
      </c>
      <c r="O1625" s="5">
        <f t="shared" si="232"/>
        <v>1138.2337015137055</v>
      </c>
      <c r="P1625" s="5"/>
      <c r="Q1625" s="5">
        <v>126.34340382678751</v>
      </c>
      <c r="R1625" s="5">
        <v>218.45222446073311</v>
      </c>
      <c r="S1625" s="5">
        <f t="shared" si="233"/>
        <v>344.79562828752063</v>
      </c>
      <c r="U1625" s="6">
        <f t="shared" si="226"/>
        <v>1483.0293298012261</v>
      </c>
      <c r="V1625" s="6"/>
    </row>
    <row r="1626" spans="1:22">
      <c r="A1626" s="35">
        <f t="shared" si="225"/>
        <v>44264.5</v>
      </c>
      <c r="C1626" s="36">
        <f t="shared" si="227"/>
        <v>3</v>
      </c>
      <c r="D1626" s="36">
        <f t="shared" si="228"/>
        <v>9</v>
      </c>
      <c r="E1626" s="36">
        <f t="shared" si="229"/>
        <v>13</v>
      </c>
      <c r="F1626" s="5">
        <v>44.925083487709351</v>
      </c>
      <c r="G1626" s="5">
        <v>29.942628624797429</v>
      </c>
      <c r="H1626" s="5">
        <v>5.7578863090472376</v>
      </c>
      <c r="I1626" s="5">
        <v>-8.9872863613871923E-2</v>
      </c>
      <c r="J1626" s="5">
        <v>2.9742965566684161</v>
      </c>
      <c r="K1626" s="5">
        <f t="shared" si="230"/>
        <v>83.51002211460856</v>
      </c>
      <c r="L1626" s="5">
        <v>900.37502770530614</v>
      </c>
      <c r="M1626" s="5">
        <v>53.565413982097162</v>
      </c>
      <c r="N1626" s="5">
        <f t="shared" si="231"/>
        <v>953.94044168740334</v>
      </c>
      <c r="O1626" s="5">
        <f t="shared" si="232"/>
        <v>1037.4504638020119</v>
      </c>
      <c r="P1626" s="5"/>
      <c r="Q1626" s="5">
        <v>118.04136588753866</v>
      </c>
      <c r="R1626" s="5">
        <v>213.43079890327942</v>
      </c>
      <c r="S1626" s="5">
        <f t="shared" si="233"/>
        <v>331.47216479081806</v>
      </c>
      <c r="U1626" s="6">
        <f t="shared" si="226"/>
        <v>1368.9226285928298</v>
      </c>
      <c r="V1626" s="6"/>
    </row>
    <row r="1627" spans="1:22">
      <c r="A1627" s="35">
        <f t="shared" si="225"/>
        <v>44264.541666666664</v>
      </c>
      <c r="C1627" s="36">
        <f t="shared" si="227"/>
        <v>3</v>
      </c>
      <c r="D1627" s="36">
        <f t="shared" si="228"/>
        <v>9</v>
      </c>
      <c r="E1627" s="36">
        <f t="shared" si="229"/>
        <v>14</v>
      </c>
      <c r="F1627" s="5">
        <v>46.929987251347946</v>
      </c>
      <c r="G1627" s="5">
        <v>29.923326893318571</v>
      </c>
      <c r="H1627" s="5">
        <v>5.7242594075260209</v>
      </c>
      <c r="I1627" s="5">
        <v>-0.11339690152639903</v>
      </c>
      <c r="J1627" s="5">
        <v>3.5303129812051735</v>
      </c>
      <c r="K1627" s="5">
        <f t="shared" si="230"/>
        <v>85.994489631871303</v>
      </c>
      <c r="L1627" s="5">
        <v>854.71347904924448</v>
      </c>
      <c r="M1627" s="5">
        <v>51.052221566289433</v>
      </c>
      <c r="N1627" s="5">
        <f t="shared" si="231"/>
        <v>905.76570061553389</v>
      </c>
      <c r="O1627" s="5">
        <f t="shared" si="232"/>
        <v>991.76019024740515</v>
      </c>
      <c r="P1627" s="5"/>
      <c r="Q1627" s="5">
        <v>112.91396295590613</v>
      </c>
      <c r="R1627" s="5">
        <v>218.40605504725261</v>
      </c>
      <c r="S1627" s="5">
        <f t="shared" si="233"/>
        <v>331.32001800315874</v>
      </c>
      <c r="U1627" s="6">
        <f t="shared" si="226"/>
        <v>1323.0802082505638</v>
      </c>
      <c r="V1627" s="6"/>
    </row>
    <row r="1628" spans="1:22">
      <c r="A1628" s="35">
        <f t="shared" si="225"/>
        <v>44264.583333333336</v>
      </c>
      <c r="C1628" s="36">
        <f t="shared" si="227"/>
        <v>3</v>
      </c>
      <c r="D1628" s="36">
        <f t="shared" si="228"/>
        <v>9</v>
      </c>
      <c r="E1628" s="36">
        <f t="shared" si="229"/>
        <v>15</v>
      </c>
      <c r="F1628" s="5">
        <v>46.490119652966186</v>
      </c>
      <c r="G1628" s="5">
        <v>30.344558797945314</v>
      </c>
      <c r="H1628" s="5">
        <v>5.7127301841473175</v>
      </c>
      <c r="I1628" s="5">
        <v>-0.12515892048266258</v>
      </c>
      <c r="J1628" s="5">
        <v>3.0313238822619297</v>
      </c>
      <c r="K1628" s="5">
        <f t="shared" si="230"/>
        <v>85.453573596838083</v>
      </c>
      <c r="L1628" s="5">
        <v>834.74046289065654</v>
      </c>
      <c r="M1628" s="5">
        <v>50.404120370235859</v>
      </c>
      <c r="N1628" s="5">
        <f t="shared" si="231"/>
        <v>885.14458326089243</v>
      </c>
      <c r="O1628" s="5">
        <f t="shared" si="232"/>
        <v>970.59815685773049</v>
      </c>
      <c r="P1628" s="5"/>
      <c r="Q1628" s="5">
        <v>110.79787254525375</v>
      </c>
      <c r="R1628" s="5">
        <v>228.69480847308861</v>
      </c>
      <c r="S1628" s="5">
        <f t="shared" si="233"/>
        <v>339.49268101834235</v>
      </c>
      <c r="U1628" s="6">
        <f t="shared" si="226"/>
        <v>1310.0908378760728</v>
      </c>
      <c r="V1628" s="6"/>
    </row>
    <row r="1629" spans="1:22">
      <c r="A1629" s="35">
        <f t="shared" si="225"/>
        <v>44264.625</v>
      </c>
      <c r="C1629" s="36">
        <f t="shared" si="227"/>
        <v>3</v>
      </c>
      <c r="D1629" s="36">
        <f t="shared" si="228"/>
        <v>9</v>
      </c>
      <c r="E1629" s="36">
        <f t="shared" si="229"/>
        <v>16</v>
      </c>
      <c r="F1629" s="5">
        <v>46.340309673807184</v>
      </c>
      <c r="G1629" s="5">
        <v>30.076605349180056</v>
      </c>
      <c r="H1629" s="5">
        <v>5.6694955964771818</v>
      </c>
      <c r="I1629" s="5">
        <v>-0.10500361615469639</v>
      </c>
      <c r="J1629" s="5">
        <v>3.3418476749125747</v>
      </c>
      <c r="K1629" s="5">
        <f t="shared" si="230"/>
        <v>85.323254678222298</v>
      </c>
      <c r="L1629" s="5">
        <v>847.09995172807101</v>
      </c>
      <c r="M1629" s="5">
        <v>51.881551059757982</v>
      </c>
      <c r="N1629" s="5">
        <f t="shared" si="231"/>
        <v>898.98150278782896</v>
      </c>
      <c r="O1629" s="5">
        <f t="shared" si="232"/>
        <v>984.30475746605123</v>
      </c>
      <c r="P1629" s="5"/>
      <c r="Q1629" s="5">
        <v>111.2906106005296</v>
      </c>
      <c r="R1629" s="5">
        <v>233.25554357863925</v>
      </c>
      <c r="S1629" s="5">
        <f t="shared" si="233"/>
        <v>344.54615417916887</v>
      </c>
      <c r="U1629" s="6">
        <f t="shared" si="226"/>
        <v>1328.8509116452201</v>
      </c>
      <c r="V1629" s="6"/>
    </row>
    <row r="1630" spans="1:22">
      <c r="A1630" s="35">
        <f t="shared" si="225"/>
        <v>44264.666666666664</v>
      </c>
      <c r="C1630" s="36">
        <f t="shared" si="227"/>
        <v>3</v>
      </c>
      <c r="D1630" s="36">
        <f t="shared" si="228"/>
        <v>9</v>
      </c>
      <c r="E1630" s="36">
        <f t="shared" si="229"/>
        <v>17</v>
      </c>
      <c r="F1630" s="5">
        <v>45.766569328091848</v>
      </c>
      <c r="G1630" s="5">
        <v>30.178790986421042</v>
      </c>
      <c r="H1630" s="5">
        <v>5.6762209767814253</v>
      </c>
      <c r="I1630" s="5">
        <v>-0.11796467587834603</v>
      </c>
      <c r="J1630" s="5">
        <v>3.5679560184938741</v>
      </c>
      <c r="K1630" s="5">
        <f t="shared" si="230"/>
        <v>85.071572633909852</v>
      </c>
      <c r="L1630" s="5">
        <v>871.55739245652205</v>
      </c>
      <c r="M1630" s="5">
        <v>51.976365864365818</v>
      </c>
      <c r="N1630" s="5">
        <f t="shared" si="231"/>
        <v>923.53375832088784</v>
      </c>
      <c r="O1630" s="5">
        <f t="shared" si="232"/>
        <v>1008.6053309547976</v>
      </c>
      <c r="P1630" s="5"/>
      <c r="Q1630" s="5">
        <v>113.59086795758454</v>
      </c>
      <c r="R1630" s="5">
        <v>224.27760002248829</v>
      </c>
      <c r="S1630" s="5">
        <f t="shared" si="233"/>
        <v>337.86846798007281</v>
      </c>
      <c r="U1630" s="6">
        <f t="shared" si="226"/>
        <v>1346.4737989348705</v>
      </c>
      <c r="V1630" s="6"/>
    </row>
    <row r="1631" spans="1:22">
      <c r="A1631" s="35">
        <f t="shared" si="225"/>
        <v>44264.708333333336</v>
      </c>
      <c r="C1631" s="36">
        <f t="shared" si="227"/>
        <v>3</v>
      </c>
      <c r="D1631" s="36">
        <f t="shared" si="228"/>
        <v>9</v>
      </c>
      <c r="E1631" s="36">
        <f t="shared" si="229"/>
        <v>18</v>
      </c>
      <c r="F1631" s="5">
        <v>45.801631238107781</v>
      </c>
      <c r="G1631" s="5">
        <v>30.287788999478096</v>
      </c>
      <c r="H1631" s="5">
        <v>5.6204963971176944</v>
      </c>
      <c r="I1631" s="5">
        <v>-0.10694492025427382</v>
      </c>
      <c r="J1631" s="5">
        <v>3.3084566750584781</v>
      </c>
      <c r="K1631" s="5">
        <f t="shared" si="230"/>
        <v>84.911428389507762</v>
      </c>
      <c r="L1631" s="5">
        <v>875.0479766301479</v>
      </c>
      <c r="M1631" s="5">
        <v>50.844589146072259</v>
      </c>
      <c r="N1631" s="5">
        <f t="shared" si="231"/>
        <v>925.89256577622018</v>
      </c>
      <c r="O1631" s="5">
        <f t="shared" si="232"/>
        <v>1010.803994165728</v>
      </c>
      <c r="P1631" s="5"/>
      <c r="Q1631" s="5">
        <v>115.18007015071422</v>
      </c>
      <c r="R1631" s="5">
        <v>228.71889686273062</v>
      </c>
      <c r="S1631" s="5">
        <f t="shared" si="233"/>
        <v>343.8989670134448</v>
      </c>
      <c r="U1631" s="6">
        <f t="shared" si="226"/>
        <v>1354.7029611791727</v>
      </c>
      <c r="V1631" s="6"/>
    </row>
    <row r="1632" spans="1:22">
      <c r="A1632" s="35">
        <f t="shared" si="225"/>
        <v>44264.75</v>
      </c>
      <c r="C1632" s="36">
        <f t="shared" si="227"/>
        <v>3</v>
      </c>
      <c r="D1632" s="36">
        <f t="shared" si="228"/>
        <v>9</v>
      </c>
      <c r="E1632" s="36">
        <f t="shared" si="229"/>
        <v>19</v>
      </c>
      <c r="F1632" s="5">
        <v>44.278031875597058</v>
      </c>
      <c r="G1632" s="5">
        <v>30.39678701253515</v>
      </c>
      <c r="H1632" s="5">
        <v>6.707206851454016</v>
      </c>
      <c r="I1632" s="5">
        <v>-0.10043584180274934</v>
      </c>
      <c r="J1632" s="5">
        <v>4.3782192696350464</v>
      </c>
      <c r="K1632" s="5">
        <f t="shared" si="230"/>
        <v>85.65980916741853</v>
      </c>
      <c r="L1632" s="5">
        <v>920.68337159157193</v>
      </c>
      <c r="M1632" s="5">
        <v>52.386829955199751</v>
      </c>
      <c r="N1632" s="5">
        <f t="shared" si="231"/>
        <v>973.07020154677173</v>
      </c>
      <c r="O1632" s="5">
        <f t="shared" si="232"/>
        <v>1058.7300107141903</v>
      </c>
      <c r="P1632" s="5"/>
      <c r="Q1632" s="5">
        <v>117.42666296709555</v>
      </c>
      <c r="R1632" s="5">
        <v>228.8898857440158</v>
      </c>
      <c r="S1632" s="5">
        <f t="shared" si="233"/>
        <v>346.31654871111135</v>
      </c>
      <c r="U1632" s="6">
        <f t="shared" si="226"/>
        <v>1405.0465594253017</v>
      </c>
      <c r="V1632" s="6"/>
    </row>
    <row r="1633" spans="1:22">
      <c r="A1633" s="35">
        <f t="shared" si="225"/>
        <v>44264.791666666664</v>
      </c>
      <c r="C1633" s="36">
        <f t="shared" si="227"/>
        <v>3</v>
      </c>
      <c r="D1633" s="36">
        <f t="shared" si="228"/>
        <v>9</v>
      </c>
      <c r="E1633" s="36">
        <f t="shared" si="229"/>
        <v>20</v>
      </c>
      <c r="F1633" s="5">
        <v>45.18645408964634</v>
      </c>
      <c r="G1633" s="5">
        <v>30.166301630758255</v>
      </c>
      <c r="H1633" s="5">
        <v>5.5071257005604481</v>
      </c>
      <c r="I1633" s="5">
        <v>-0.11339690152639903</v>
      </c>
      <c r="J1633" s="5">
        <v>4.3813457677487255</v>
      </c>
      <c r="K1633" s="5">
        <f t="shared" si="230"/>
        <v>85.127830287187365</v>
      </c>
      <c r="L1633" s="5">
        <v>1016.8808671524764</v>
      </c>
      <c r="M1633" s="5">
        <v>55.267279715437859</v>
      </c>
      <c r="N1633" s="5">
        <f t="shared" si="231"/>
        <v>1072.1481468679142</v>
      </c>
      <c r="O1633" s="5">
        <f t="shared" si="232"/>
        <v>1157.2759771551016</v>
      </c>
      <c r="P1633" s="5"/>
      <c r="Q1633" s="5">
        <v>126.34340382678751</v>
      </c>
      <c r="R1633" s="5">
        <v>234.55166099278577</v>
      </c>
      <c r="S1633" s="5">
        <f t="shared" si="233"/>
        <v>360.89506481957329</v>
      </c>
      <c r="U1633" s="6">
        <f t="shared" si="226"/>
        <v>1518.1710419746748</v>
      </c>
      <c r="V1633" s="6"/>
    </row>
    <row r="1634" spans="1:22">
      <c r="A1634" s="35">
        <f t="shared" si="225"/>
        <v>44264.833333333336</v>
      </c>
      <c r="C1634" s="36">
        <f t="shared" si="227"/>
        <v>3</v>
      </c>
      <c r="D1634" s="36">
        <f t="shared" si="228"/>
        <v>9</v>
      </c>
      <c r="E1634" s="36">
        <f t="shared" si="229"/>
        <v>21</v>
      </c>
      <c r="F1634" s="5">
        <v>45.349013854265685</v>
      </c>
      <c r="G1634" s="5">
        <v>30.275299643815309</v>
      </c>
      <c r="H1634" s="5">
        <v>5.4927141713370693</v>
      </c>
      <c r="I1634" s="5">
        <v>-0.10574587948688774</v>
      </c>
      <c r="J1634" s="5">
        <v>4.3084358317377198</v>
      </c>
      <c r="K1634" s="5">
        <f t="shared" si="230"/>
        <v>85.3197176216689</v>
      </c>
      <c r="L1634" s="5">
        <v>1017.0293827755983</v>
      </c>
      <c r="M1634" s="5">
        <v>56.165019890712067</v>
      </c>
      <c r="N1634" s="5">
        <f t="shared" si="231"/>
        <v>1073.1944026663102</v>
      </c>
      <c r="O1634" s="5">
        <f t="shared" si="232"/>
        <v>1158.514120287979</v>
      </c>
      <c r="P1634" s="5"/>
      <c r="Q1634" s="5">
        <v>127.63867069486406</v>
      </c>
      <c r="R1634" s="5">
        <v>230.45964580235233</v>
      </c>
      <c r="S1634" s="5">
        <f t="shared" si="233"/>
        <v>358.09831649721639</v>
      </c>
      <c r="U1634" s="6">
        <f t="shared" si="226"/>
        <v>1516.6124367851953</v>
      </c>
      <c r="V1634" s="6"/>
    </row>
    <row r="1635" spans="1:22">
      <c r="A1635" s="35">
        <f t="shared" si="225"/>
        <v>44264.875</v>
      </c>
      <c r="C1635" s="36">
        <f t="shared" si="227"/>
        <v>3</v>
      </c>
      <c r="D1635" s="36">
        <f t="shared" si="228"/>
        <v>9</v>
      </c>
      <c r="E1635" s="36">
        <f t="shared" si="229"/>
        <v>22</v>
      </c>
      <c r="F1635" s="5">
        <v>46.158625230997323</v>
      </c>
      <c r="G1635" s="5">
        <v>30.503514233653515</v>
      </c>
      <c r="H1635" s="5">
        <v>5.5023218574859882</v>
      </c>
      <c r="I1635" s="5">
        <v>1.4672071866315417E-2</v>
      </c>
      <c r="J1635" s="5">
        <v>4.0082920128244908</v>
      </c>
      <c r="K1635" s="5">
        <f t="shared" si="230"/>
        <v>86.187425406827629</v>
      </c>
      <c r="L1635" s="5">
        <v>995.44884845730735</v>
      </c>
      <c r="M1635" s="5">
        <v>54.200313116749662</v>
      </c>
      <c r="N1635" s="5">
        <f t="shared" si="231"/>
        <v>1049.649161574057</v>
      </c>
      <c r="O1635" s="5">
        <f t="shared" si="232"/>
        <v>1135.8365869808845</v>
      </c>
      <c r="P1635" s="5"/>
      <c r="Q1635" s="5">
        <v>121.02706578683372</v>
      </c>
      <c r="R1635" s="5">
        <v>219.64761079671698</v>
      </c>
      <c r="S1635" s="5">
        <f t="shared" si="233"/>
        <v>340.67467658355071</v>
      </c>
      <c r="U1635" s="6">
        <f t="shared" si="226"/>
        <v>1476.5112635644352</v>
      </c>
      <c r="V1635" s="6"/>
    </row>
    <row r="1636" spans="1:22">
      <c r="A1636" s="35">
        <f t="shared" si="225"/>
        <v>44264.916666666664</v>
      </c>
      <c r="C1636" s="36">
        <f t="shared" si="227"/>
        <v>3</v>
      </c>
      <c r="D1636" s="36">
        <f t="shared" si="228"/>
        <v>9</v>
      </c>
      <c r="E1636" s="36">
        <f t="shared" si="229"/>
        <v>23</v>
      </c>
      <c r="F1636" s="5">
        <v>46.142687999171905</v>
      </c>
      <c r="G1636" s="5">
        <v>30.581856555538273</v>
      </c>
      <c r="H1636" s="5">
        <v>5.4965572457966374</v>
      </c>
      <c r="I1636" s="5">
        <v>2.4949564158196158E-2</v>
      </c>
      <c r="J1636" s="5">
        <v>4.2750448318836236</v>
      </c>
      <c r="K1636" s="5">
        <f t="shared" si="230"/>
        <v>86.521096196548626</v>
      </c>
      <c r="L1636" s="5">
        <v>887.65779368766732</v>
      </c>
      <c r="M1636" s="5">
        <v>49.83043079298843</v>
      </c>
      <c r="N1636" s="5">
        <f t="shared" si="231"/>
        <v>937.48822448065573</v>
      </c>
      <c r="O1636" s="5">
        <f t="shared" si="232"/>
        <v>1024.0093206772044</v>
      </c>
      <c r="P1636" s="5"/>
      <c r="Q1636" s="5">
        <v>119.60739475628657</v>
      </c>
      <c r="R1636" s="5">
        <v>229.41846384525016</v>
      </c>
      <c r="S1636" s="5">
        <f t="shared" si="233"/>
        <v>349.0258586015367</v>
      </c>
      <c r="U1636" s="6">
        <f t="shared" si="226"/>
        <v>1373.035179278741</v>
      </c>
      <c r="V1636" s="6"/>
    </row>
    <row r="1637" spans="1:22">
      <c r="A1637" s="35">
        <f t="shared" si="225"/>
        <v>44264.958333333336</v>
      </c>
      <c r="C1637" s="36">
        <f t="shared" si="227"/>
        <v>3</v>
      </c>
      <c r="D1637" s="36">
        <f t="shared" si="228"/>
        <v>9</v>
      </c>
      <c r="E1637" s="36">
        <f t="shared" si="229"/>
        <v>24</v>
      </c>
      <c r="F1637" s="5">
        <v>46.110813535521046</v>
      </c>
      <c r="G1637" s="5">
        <v>30.676094420993849</v>
      </c>
      <c r="H1637" s="5">
        <v>5.5109687750200154</v>
      </c>
      <c r="I1637" s="5">
        <v>3.1687031327317983E-2</v>
      </c>
      <c r="J1637" s="5">
        <v>4.2455306896904892</v>
      </c>
      <c r="K1637" s="5">
        <f t="shared" si="230"/>
        <v>86.575094452552719</v>
      </c>
      <c r="L1637" s="5">
        <v>833.9016765412008</v>
      </c>
      <c r="M1637" s="5">
        <v>56.870879953701142</v>
      </c>
      <c r="N1637" s="5">
        <f t="shared" si="231"/>
        <v>890.77255649490189</v>
      </c>
      <c r="O1637" s="5">
        <f t="shared" si="232"/>
        <v>977.34765094745467</v>
      </c>
      <c r="P1637" s="5"/>
      <c r="Q1637" s="5">
        <v>117.09979712844724</v>
      </c>
      <c r="R1637" s="5">
        <v>234.45795569493532</v>
      </c>
      <c r="S1637" s="5">
        <f t="shared" si="233"/>
        <v>351.55775282338254</v>
      </c>
      <c r="U1637" s="6">
        <f t="shared" si="226"/>
        <v>1328.9054037708372</v>
      </c>
      <c r="V1637" s="6"/>
    </row>
    <row r="1638" spans="1:22">
      <c r="A1638" s="35">
        <f t="shared" si="225"/>
        <v>44265</v>
      </c>
      <c r="C1638" s="36">
        <f t="shared" si="227"/>
        <v>3</v>
      </c>
      <c r="D1638" s="36">
        <f t="shared" si="228"/>
        <v>10</v>
      </c>
      <c r="E1638" s="36">
        <f t="shared" si="229"/>
        <v>1</v>
      </c>
      <c r="F1638" s="5">
        <v>46.005627805473232</v>
      </c>
      <c r="G1638" s="5">
        <v>30.554607052274008</v>
      </c>
      <c r="H1638" s="5">
        <v>5.5157726180944753</v>
      </c>
      <c r="I1638" s="5">
        <v>-4.2425107533022255E-2</v>
      </c>
      <c r="J1638" s="5">
        <v>4.1990083977589387</v>
      </c>
      <c r="K1638" s="5">
        <f t="shared" si="230"/>
        <v>86.232590766067645</v>
      </c>
      <c r="L1638" s="5">
        <v>811.36466424758407</v>
      </c>
      <c r="M1638" s="5">
        <v>55.315437083172561</v>
      </c>
      <c r="N1638" s="5">
        <f t="shared" si="231"/>
        <v>866.68010133075666</v>
      </c>
      <c r="O1638" s="5">
        <f t="shared" si="232"/>
        <v>952.91269209682434</v>
      </c>
      <c r="P1638" s="5"/>
      <c r="Q1638" s="5">
        <v>115.54718439486773</v>
      </c>
      <c r="R1638" s="5">
        <v>234.59783040626624</v>
      </c>
      <c r="S1638" s="5">
        <f t="shared" si="233"/>
        <v>350.14501480113398</v>
      </c>
      <c r="U1638" s="6">
        <f t="shared" si="226"/>
        <v>1303.0577068979583</v>
      </c>
      <c r="V1638" s="6"/>
    </row>
    <row r="1639" spans="1:22">
      <c r="A1639" s="35">
        <f t="shared" si="225"/>
        <v>44265.041666666664</v>
      </c>
      <c r="C1639" s="36">
        <f t="shared" si="227"/>
        <v>3</v>
      </c>
      <c r="D1639" s="36">
        <f t="shared" si="228"/>
        <v>10</v>
      </c>
      <c r="E1639" s="36">
        <f t="shared" si="229"/>
        <v>2</v>
      </c>
      <c r="F1639" s="5">
        <v>45.929129092711193</v>
      </c>
      <c r="G1639" s="5">
        <v>30.535305320795157</v>
      </c>
      <c r="H1639" s="5">
        <v>5.5167333867093671</v>
      </c>
      <c r="I1639" s="5">
        <v>2.7633131589964999E-2</v>
      </c>
      <c r="J1639" s="5">
        <v>4.3419518915163646</v>
      </c>
      <c r="K1639" s="5">
        <f t="shared" si="230"/>
        <v>86.35075282332204</v>
      </c>
      <c r="L1639" s="5">
        <v>812.65366776901931</v>
      </c>
      <c r="M1639" s="5">
        <v>55.283032023369884</v>
      </c>
      <c r="N1639" s="5">
        <f t="shared" si="231"/>
        <v>867.93669979238916</v>
      </c>
      <c r="O1639" s="5">
        <f t="shared" si="232"/>
        <v>954.28745261571123</v>
      </c>
      <c r="P1639" s="5"/>
      <c r="Q1639" s="5">
        <v>114.50194550038412</v>
      </c>
      <c r="R1639" s="5">
        <v>235.11673446647083</v>
      </c>
      <c r="S1639" s="5">
        <f t="shared" si="233"/>
        <v>349.61867996685498</v>
      </c>
      <c r="U1639" s="6">
        <f t="shared" si="226"/>
        <v>1303.9061325825662</v>
      </c>
      <c r="V1639" s="6"/>
    </row>
    <row r="1640" spans="1:22">
      <c r="A1640" s="35">
        <f t="shared" si="225"/>
        <v>44265.083333333336</v>
      </c>
      <c r="C1640" s="36">
        <f t="shared" si="227"/>
        <v>3</v>
      </c>
      <c r="D1640" s="36">
        <f t="shared" si="228"/>
        <v>10</v>
      </c>
      <c r="E1640" s="36">
        <f t="shared" si="229"/>
        <v>3</v>
      </c>
      <c r="F1640" s="5">
        <v>45.572135099821651</v>
      </c>
      <c r="G1640" s="5">
        <v>30.636355562066797</v>
      </c>
      <c r="H1640" s="5">
        <v>5.5128903122497999</v>
      </c>
      <c r="I1640" s="5">
        <v>3.6483194396862428E-2</v>
      </c>
      <c r="J1640" s="5">
        <v>4.3944770598261798</v>
      </c>
      <c r="K1640" s="5">
        <f t="shared" si="230"/>
        <v>86.15234122836128</v>
      </c>
      <c r="L1640" s="5">
        <v>823.15811240819437</v>
      </c>
      <c r="M1640" s="5">
        <v>56.165169762442808</v>
      </c>
      <c r="N1640" s="5">
        <f t="shared" si="231"/>
        <v>879.32328217063719</v>
      </c>
      <c r="O1640" s="5">
        <f t="shared" si="232"/>
        <v>965.47562339899844</v>
      </c>
      <c r="P1640" s="5"/>
      <c r="Q1640" s="5">
        <v>114.47389358139566</v>
      </c>
      <c r="R1640" s="5">
        <v>239.42955989528923</v>
      </c>
      <c r="S1640" s="5">
        <f t="shared" si="233"/>
        <v>353.90345347668489</v>
      </c>
      <c r="U1640" s="6">
        <f t="shared" si="226"/>
        <v>1319.3790768756833</v>
      </c>
      <c r="V1640" s="6"/>
    </row>
    <row r="1641" spans="1:22">
      <c r="A1641" s="35">
        <f t="shared" si="225"/>
        <v>44265.125</v>
      </c>
      <c r="C1641" s="36">
        <f t="shared" si="227"/>
        <v>3</v>
      </c>
      <c r="D1641" s="36">
        <f t="shared" si="228"/>
        <v>10</v>
      </c>
      <c r="E1641" s="36">
        <f t="shared" si="229"/>
        <v>4</v>
      </c>
      <c r="F1641" s="5">
        <v>47.35391761790428</v>
      </c>
      <c r="G1641" s="5">
        <v>30.59888749507844</v>
      </c>
      <c r="H1641" s="5">
        <v>5.5128903122497999</v>
      </c>
      <c r="I1641" s="5">
        <v>2.0153401088651823E-2</v>
      </c>
      <c r="J1641" s="5">
        <v>4.4203644642074451</v>
      </c>
      <c r="K1641" s="5">
        <f t="shared" si="230"/>
        <v>87.906213290528598</v>
      </c>
      <c r="L1641" s="5">
        <v>841.34613890775108</v>
      </c>
      <c r="M1641" s="5">
        <v>56.228779694648068</v>
      </c>
      <c r="N1641" s="5">
        <f t="shared" si="231"/>
        <v>897.57491860239918</v>
      </c>
      <c r="O1641" s="5">
        <f t="shared" si="232"/>
        <v>985.48113189292781</v>
      </c>
      <c r="P1641" s="5"/>
      <c r="Q1641" s="5">
        <v>115.1812897993659</v>
      </c>
      <c r="R1641" s="5">
        <v>239.81497412956114</v>
      </c>
      <c r="S1641" s="5">
        <f t="shared" si="233"/>
        <v>354.99626392892702</v>
      </c>
      <c r="U1641" s="6">
        <f t="shared" si="226"/>
        <v>1340.4773958218548</v>
      </c>
      <c r="V1641" s="6"/>
    </row>
    <row r="1642" spans="1:22">
      <c r="A1642" s="35">
        <f t="shared" si="225"/>
        <v>44265.166666666664</v>
      </c>
      <c r="C1642" s="36">
        <f t="shared" si="227"/>
        <v>3</v>
      </c>
      <c r="D1642" s="36">
        <f t="shared" si="228"/>
        <v>10</v>
      </c>
      <c r="E1642" s="36">
        <f t="shared" si="229"/>
        <v>5</v>
      </c>
      <c r="F1642" s="5">
        <v>47.299731029697831</v>
      </c>
      <c r="G1642" s="5">
        <v>30.509191213500237</v>
      </c>
      <c r="H1642" s="5">
        <v>5.5186549239391507</v>
      </c>
      <c r="I1642" s="5">
        <v>3.6483194396862428E-2</v>
      </c>
      <c r="J1642" s="5">
        <v>4.3300711986843821</v>
      </c>
      <c r="K1642" s="5">
        <f t="shared" si="230"/>
        <v>87.694131560218466</v>
      </c>
      <c r="L1642" s="5">
        <v>859.39032008679987</v>
      </c>
      <c r="M1642" s="5">
        <v>57.976252549192516</v>
      </c>
      <c r="N1642" s="5">
        <f t="shared" si="231"/>
        <v>917.36657263599238</v>
      </c>
      <c r="O1642" s="5">
        <f t="shared" si="232"/>
        <v>1005.0607041962108</v>
      </c>
      <c r="P1642" s="5"/>
      <c r="Q1642" s="5">
        <v>115.93869161205471</v>
      </c>
      <c r="R1642" s="5">
        <v>230.09029049450842</v>
      </c>
      <c r="S1642" s="5">
        <f t="shared" si="233"/>
        <v>346.02898210656315</v>
      </c>
      <c r="U1642" s="6">
        <f t="shared" si="226"/>
        <v>1351.089686302774</v>
      </c>
      <c r="V1642" s="6"/>
    </row>
    <row r="1643" spans="1:22">
      <c r="A1643" s="35">
        <f t="shared" si="225"/>
        <v>44265.208333333336</v>
      </c>
      <c r="C1643" s="36">
        <f t="shared" si="227"/>
        <v>3</v>
      </c>
      <c r="D1643" s="36">
        <f t="shared" si="228"/>
        <v>10</v>
      </c>
      <c r="E1643" s="36">
        <f t="shared" si="229"/>
        <v>6</v>
      </c>
      <c r="F1643" s="5">
        <v>47.293356136967653</v>
      </c>
      <c r="G1643" s="5">
        <v>30.676094420993849</v>
      </c>
      <c r="H1643" s="5">
        <v>5.5253803042433951</v>
      </c>
      <c r="I1643" s="5">
        <v>-1.2677477065967335E-2</v>
      </c>
      <c r="J1643" s="5">
        <v>4.355583423292007</v>
      </c>
      <c r="K1643" s="5">
        <f t="shared" si="230"/>
        <v>87.837736808430932</v>
      </c>
      <c r="L1643" s="5">
        <v>911.56413870767847</v>
      </c>
      <c r="M1643" s="5">
        <v>58.64475693104778</v>
      </c>
      <c r="N1643" s="5">
        <f t="shared" si="231"/>
        <v>970.20889563872629</v>
      </c>
      <c r="O1643" s="5">
        <f t="shared" si="232"/>
        <v>1058.0466324471572</v>
      </c>
      <c r="P1643" s="5"/>
      <c r="Q1643" s="5">
        <v>119.65130210774677</v>
      </c>
      <c r="R1643" s="5">
        <v>229.16489485909523</v>
      </c>
      <c r="S1643" s="5">
        <f t="shared" si="233"/>
        <v>348.81619696684197</v>
      </c>
      <c r="U1643" s="6">
        <f t="shared" si="226"/>
        <v>1406.8628294139992</v>
      </c>
      <c r="V1643" s="6"/>
    </row>
    <row r="1644" spans="1:22">
      <c r="A1644" s="35">
        <f t="shared" si="225"/>
        <v>44265.25</v>
      </c>
      <c r="C1644" s="36">
        <f t="shared" si="227"/>
        <v>3</v>
      </c>
      <c r="D1644" s="36">
        <f t="shared" si="228"/>
        <v>10</v>
      </c>
      <c r="E1644" s="36">
        <f t="shared" si="229"/>
        <v>7</v>
      </c>
      <c r="F1644" s="5">
        <v>46.330747334711923</v>
      </c>
      <c r="G1644" s="5">
        <v>30.73399961543041</v>
      </c>
      <c r="H1644" s="5">
        <v>5.5224979983987197</v>
      </c>
      <c r="I1644" s="5">
        <v>3.3856724144492811E-2</v>
      </c>
      <c r="J1644" s="5">
        <v>4.398103797638047</v>
      </c>
      <c r="K1644" s="5">
        <f t="shared" si="230"/>
        <v>87.019205470323598</v>
      </c>
      <c r="L1644" s="5">
        <v>1068.8043575532502</v>
      </c>
      <c r="M1644" s="5">
        <v>54.533965213977247</v>
      </c>
      <c r="N1644" s="5">
        <f t="shared" si="231"/>
        <v>1123.3383227672275</v>
      </c>
      <c r="O1644" s="5">
        <f t="shared" si="232"/>
        <v>1210.3575282375512</v>
      </c>
      <c r="P1644" s="5"/>
      <c r="Q1644" s="5">
        <v>128.07652456081459</v>
      </c>
      <c r="R1644" s="5">
        <v>239.86816932335384</v>
      </c>
      <c r="S1644" s="5">
        <f t="shared" si="233"/>
        <v>367.94469388416843</v>
      </c>
      <c r="U1644" s="6">
        <f t="shared" si="226"/>
        <v>1578.3022221217195</v>
      </c>
      <c r="V1644" s="6"/>
    </row>
    <row r="1645" spans="1:22">
      <c r="A1645" s="35">
        <f t="shared" si="225"/>
        <v>44265.291666666664</v>
      </c>
      <c r="C1645" s="36">
        <f t="shared" si="227"/>
        <v>3</v>
      </c>
      <c r="D1645" s="36">
        <f t="shared" si="228"/>
        <v>10</v>
      </c>
      <c r="E1645" s="36">
        <f t="shared" si="229"/>
        <v>8</v>
      </c>
      <c r="F1645" s="5">
        <v>45.486074047964344</v>
      </c>
      <c r="G1645" s="5">
        <v>30.383162260903017</v>
      </c>
      <c r="H1645" s="5">
        <v>5.4946357085668538</v>
      </c>
      <c r="I1645" s="5">
        <v>2.8089909025159732E-2</v>
      </c>
      <c r="J1645" s="5">
        <v>3.4291395022465059</v>
      </c>
      <c r="K1645" s="5">
        <f t="shared" si="230"/>
        <v>84.821101428705859</v>
      </c>
      <c r="L1645" s="5">
        <v>1140.9399836064429</v>
      </c>
      <c r="M1645" s="5">
        <v>74.594047290966202</v>
      </c>
      <c r="N1645" s="5">
        <f t="shared" si="231"/>
        <v>1215.5340308974091</v>
      </c>
      <c r="O1645" s="5">
        <f t="shared" si="232"/>
        <v>1300.3551323261149</v>
      </c>
      <c r="P1645" s="5"/>
      <c r="Q1645" s="5">
        <v>132.48067584200516</v>
      </c>
      <c r="R1645" s="5">
        <v>238.68382349928922</v>
      </c>
      <c r="S1645" s="5">
        <f t="shared" si="233"/>
        <v>371.16449934129434</v>
      </c>
      <c r="U1645" s="6">
        <f t="shared" si="226"/>
        <v>1671.5196316674092</v>
      </c>
      <c r="V1645" s="6"/>
    </row>
    <row r="1646" spans="1:22">
      <c r="A1646" s="35">
        <f t="shared" si="225"/>
        <v>44265.333333333336</v>
      </c>
      <c r="C1646" s="36">
        <f t="shared" si="227"/>
        <v>3</v>
      </c>
      <c r="D1646" s="36">
        <f t="shared" si="228"/>
        <v>10</v>
      </c>
      <c r="E1646" s="36">
        <f t="shared" si="229"/>
        <v>9</v>
      </c>
      <c r="F1646" s="5">
        <v>45.699632954425056</v>
      </c>
      <c r="G1646" s="5">
        <v>30.551200864365974</v>
      </c>
      <c r="H1646" s="5">
        <v>6.6841484046966091</v>
      </c>
      <c r="I1646" s="5">
        <v>3.1458642609720644E-2</v>
      </c>
      <c r="J1646" s="5">
        <v>2.9521609500235657</v>
      </c>
      <c r="K1646" s="5">
        <f t="shared" si="230"/>
        <v>85.918601816120926</v>
      </c>
      <c r="L1646" s="5">
        <v>1116.5750148697471</v>
      </c>
      <c r="M1646" s="5">
        <v>75.263751860221561</v>
      </c>
      <c r="N1646" s="5">
        <f t="shared" si="231"/>
        <v>1191.8387667299687</v>
      </c>
      <c r="O1646" s="5">
        <f t="shared" si="232"/>
        <v>1277.7573685460895</v>
      </c>
      <c r="P1646" s="5"/>
      <c r="Q1646" s="5">
        <v>132.90755287009063</v>
      </c>
      <c r="R1646" s="5">
        <v>239.07425614806985</v>
      </c>
      <c r="S1646" s="5">
        <f t="shared" si="233"/>
        <v>371.98180901816045</v>
      </c>
      <c r="U1646" s="6">
        <f t="shared" si="226"/>
        <v>1649.73917756425</v>
      </c>
      <c r="V1646" s="6"/>
    </row>
    <row r="1647" spans="1:22">
      <c r="A1647" s="35">
        <f t="shared" si="225"/>
        <v>44265.375</v>
      </c>
      <c r="C1647" s="36">
        <f t="shared" si="227"/>
        <v>3</v>
      </c>
      <c r="D1647" s="36">
        <f t="shared" si="228"/>
        <v>10</v>
      </c>
      <c r="E1647" s="36">
        <f t="shared" si="229"/>
        <v>10</v>
      </c>
      <c r="F1647" s="5">
        <v>45.409575335202305</v>
      </c>
      <c r="G1647" s="5">
        <v>30.378620677025644</v>
      </c>
      <c r="H1647" s="5">
        <v>6.6274630564179873</v>
      </c>
      <c r="I1647" s="5">
        <v>3.5512542347073628E-2</v>
      </c>
      <c r="J1647" s="5">
        <v>3.4581534047414513</v>
      </c>
      <c r="K1647" s="5">
        <f t="shared" si="230"/>
        <v>85.909325015734467</v>
      </c>
      <c r="L1647" s="5">
        <v>1051.6755556865246</v>
      </c>
      <c r="M1647" s="5">
        <v>75.467783718238437</v>
      </c>
      <c r="N1647" s="5">
        <f t="shared" si="231"/>
        <v>1127.1433394047631</v>
      </c>
      <c r="O1647" s="5">
        <f t="shared" si="232"/>
        <v>1213.0526644204976</v>
      </c>
      <c r="P1647" s="5"/>
      <c r="Q1647" s="5">
        <v>130.50118608034015</v>
      </c>
      <c r="R1647" s="5">
        <v>239.89225771299584</v>
      </c>
      <c r="S1647" s="5">
        <f t="shared" si="233"/>
        <v>370.39344379333602</v>
      </c>
      <c r="U1647" s="6">
        <f t="shared" si="226"/>
        <v>1583.4461082138337</v>
      </c>
      <c r="V1647" s="6"/>
    </row>
    <row r="1648" spans="1:22">
      <c r="A1648" s="35">
        <f t="shared" si="225"/>
        <v>44265.416666666664</v>
      </c>
      <c r="C1648" s="36">
        <f t="shared" si="227"/>
        <v>3</v>
      </c>
      <c r="D1648" s="36">
        <f t="shared" si="228"/>
        <v>10</v>
      </c>
      <c r="E1648" s="36">
        <f t="shared" si="229"/>
        <v>11</v>
      </c>
      <c r="F1648" s="5">
        <v>44.870896899502902</v>
      </c>
      <c r="G1648" s="5">
        <v>30.447879831155646</v>
      </c>
      <c r="H1648" s="5">
        <v>6.5573269475308766</v>
      </c>
      <c r="I1648" s="5">
        <v>3.4541890297284883E-2</v>
      </c>
      <c r="J1648" s="5">
        <v>2.6216275694453719</v>
      </c>
      <c r="K1648" s="5">
        <f t="shared" si="230"/>
        <v>84.532273137932094</v>
      </c>
      <c r="L1648" s="5">
        <v>944.58878255106026</v>
      </c>
      <c r="M1648" s="5">
        <v>74.609649727167493</v>
      </c>
      <c r="N1648" s="5">
        <f t="shared" si="231"/>
        <v>1019.1984322782278</v>
      </c>
      <c r="O1648" s="5">
        <f t="shared" si="232"/>
        <v>1103.7307054161599</v>
      </c>
      <c r="P1648" s="5"/>
      <c r="Q1648" s="5">
        <v>127.56061318115698</v>
      </c>
      <c r="R1648" s="5">
        <v>234.31479182797284</v>
      </c>
      <c r="S1648" s="5">
        <f t="shared" si="233"/>
        <v>361.87540500912985</v>
      </c>
      <c r="U1648" s="6">
        <f t="shared" si="226"/>
        <v>1465.6061104252899</v>
      </c>
      <c r="V1648" s="6"/>
    </row>
    <row r="1649" spans="1:22">
      <c r="A1649" s="35">
        <f t="shared" si="225"/>
        <v>44265.458333333336</v>
      </c>
      <c r="C1649" s="36">
        <f t="shared" si="227"/>
        <v>3</v>
      </c>
      <c r="D1649" s="36">
        <f t="shared" si="228"/>
        <v>10</v>
      </c>
      <c r="E1649" s="36">
        <f t="shared" si="229"/>
        <v>12</v>
      </c>
      <c r="F1649" s="5">
        <v>45.460574477043664</v>
      </c>
      <c r="G1649" s="5">
        <v>30.864570151905006</v>
      </c>
      <c r="H1649" s="5">
        <v>6.5621307906053374</v>
      </c>
      <c r="I1649" s="5">
        <v>2.4721175440598764E-2</v>
      </c>
      <c r="J1649" s="5">
        <v>1.6655444462821891</v>
      </c>
      <c r="K1649" s="5">
        <f t="shared" si="230"/>
        <v>84.577541041276788</v>
      </c>
      <c r="L1649" s="5">
        <v>999.8538778827342</v>
      </c>
      <c r="M1649" s="5">
        <v>74.602448602766898</v>
      </c>
      <c r="N1649" s="5">
        <f t="shared" si="231"/>
        <v>1074.456326485501</v>
      </c>
      <c r="O1649" s="5">
        <f t="shared" si="232"/>
        <v>1159.0338675267778</v>
      </c>
      <c r="P1649" s="5"/>
      <c r="Q1649" s="5">
        <v>120.62946032638838</v>
      </c>
      <c r="R1649" s="5">
        <v>233.14313109364329</v>
      </c>
      <c r="S1649" s="5">
        <f t="shared" si="233"/>
        <v>353.77259142003169</v>
      </c>
      <c r="U1649" s="6">
        <f t="shared" si="226"/>
        <v>1512.8064589468095</v>
      </c>
      <c r="V1649" s="6"/>
    </row>
    <row r="1650" spans="1:22">
      <c r="A1650" s="35">
        <f t="shared" si="225"/>
        <v>44265.5</v>
      </c>
      <c r="C1650" s="36">
        <f t="shared" si="227"/>
        <v>3</v>
      </c>
      <c r="D1650" s="36">
        <f t="shared" si="228"/>
        <v>10</v>
      </c>
      <c r="E1650" s="36">
        <f t="shared" si="229"/>
        <v>13</v>
      </c>
      <c r="F1650" s="5">
        <v>44.813522864931365</v>
      </c>
      <c r="G1650" s="5">
        <v>30.716968675890246</v>
      </c>
      <c r="H1650" s="5">
        <v>6.5851892373627425</v>
      </c>
      <c r="I1650" s="5">
        <v>2.2551482623423991E-2</v>
      </c>
      <c r="J1650" s="5">
        <v>3.5483216103399671</v>
      </c>
      <c r="K1650" s="5">
        <f t="shared" si="230"/>
        <v>85.686553871147751</v>
      </c>
      <c r="L1650" s="5">
        <v>932.07330560634159</v>
      </c>
      <c r="M1650" s="5">
        <v>71.233522570688407</v>
      </c>
      <c r="N1650" s="5">
        <f t="shared" si="231"/>
        <v>1003.30682817703</v>
      </c>
      <c r="O1650" s="5">
        <f t="shared" si="232"/>
        <v>1088.9933820481776</v>
      </c>
      <c r="P1650" s="5"/>
      <c r="Q1650" s="5">
        <v>118.26700088809814</v>
      </c>
      <c r="R1650" s="5">
        <v>234.01533153526373</v>
      </c>
      <c r="S1650" s="5">
        <f t="shared" si="233"/>
        <v>352.28233242336188</v>
      </c>
      <c r="U1650" s="6">
        <f t="shared" si="226"/>
        <v>1441.2757144715395</v>
      </c>
      <c r="V1650" s="6"/>
    </row>
    <row r="1651" spans="1:22">
      <c r="A1651" s="35">
        <f t="shared" si="225"/>
        <v>44265.541666666664</v>
      </c>
      <c r="C1651" s="36">
        <f t="shared" si="227"/>
        <v>3</v>
      </c>
      <c r="D1651" s="36">
        <f t="shared" si="228"/>
        <v>10</v>
      </c>
      <c r="E1651" s="36">
        <f t="shared" si="229"/>
        <v>14</v>
      </c>
      <c r="F1651" s="5">
        <v>45.690070615329795</v>
      </c>
      <c r="G1651" s="5">
        <v>30.846403816395497</v>
      </c>
      <c r="H1651" s="5">
        <v>6.647639197330717</v>
      </c>
      <c r="I1651" s="5">
        <v>-2.3697232690039538E-2</v>
      </c>
      <c r="J1651" s="5">
        <v>3.5230595055814371</v>
      </c>
      <c r="K1651" s="5">
        <f t="shared" si="230"/>
        <v>86.683475901947418</v>
      </c>
      <c r="L1651" s="5">
        <v>895.80373550682475</v>
      </c>
      <c r="M1651" s="5">
        <v>58.120125165473688</v>
      </c>
      <c r="N1651" s="5">
        <f t="shared" si="231"/>
        <v>953.92386067229847</v>
      </c>
      <c r="O1651" s="5">
        <f t="shared" si="232"/>
        <v>1040.6073365742459</v>
      </c>
      <c r="P1651" s="5"/>
      <c r="Q1651" s="5">
        <v>114.85564360936925</v>
      </c>
      <c r="R1651" s="5">
        <v>228.94572919852604</v>
      </c>
      <c r="S1651" s="5">
        <f t="shared" si="233"/>
        <v>343.80137280789529</v>
      </c>
      <c r="U1651" s="6">
        <f t="shared" si="226"/>
        <v>1384.4087093821413</v>
      </c>
      <c r="V1651" s="6"/>
    </row>
    <row r="1652" spans="1:22">
      <c r="A1652" s="35">
        <f t="shared" si="225"/>
        <v>44265.583333333336</v>
      </c>
      <c r="C1652" s="36">
        <f t="shared" si="227"/>
        <v>3</v>
      </c>
      <c r="D1652" s="36">
        <f t="shared" si="228"/>
        <v>10</v>
      </c>
      <c r="E1652" s="36">
        <f t="shared" si="229"/>
        <v>15</v>
      </c>
      <c r="F1652" s="5">
        <v>44.826272650391715</v>
      </c>
      <c r="G1652" s="5">
        <v>30.687448380687293</v>
      </c>
      <c r="H1652" s="5">
        <v>6.614973064424392</v>
      </c>
      <c r="I1652" s="5">
        <v>3.3668303452465409E-3</v>
      </c>
      <c r="J1652" s="5">
        <v>3.5622032619647039</v>
      </c>
      <c r="K1652" s="5">
        <f t="shared" si="230"/>
        <v>85.694264187813332</v>
      </c>
      <c r="L1652" s="5">
        <v>888.37421810863896</v>
      </c>
      <c r="M1652" s="5">
        <v>58.647007434117235</v>
      </c>
      <c r="N1652" s="5">
        <f t="shared" si="231"/>
        <v>947.02122554275616</v>
      </c>
      <c r="O1652" s="5">
        <f t="shared" si="232"/>
        <v>1032.7154897305695</v>
      </c>
      <c r="P1652" s="5"/>
      <c r="Q1652" s="5">
        <v>113.55305884938267</v>
      </c>
      <c r="R1652" s="5">
        <v>223.47666106689204</v>
      </c>
      <c r="S1652" s="5">
        <f t="shared" si="233"/>
        <v>337.0297199162747</v>
      </c>
      <c r="U1652" s="6">
        <f t="shared" si="226"/>
        <v>1369.7452096468442</v>
      </c>
      <c r="V1652" s="6"/>
    </row>
    <row r="1653" spans="1:22">
      <c r="A1653" s="35">
        <f t="shared" si="225"/>
        <v>44265.625</v>
      </c>
      <c r="C1653" s="36">
        <f t="shared" si="227"/>
        <v>3</v>
      </c>
      <c r="D1653" s="36">
        <f t="shared" si="228"/>
        <v>10</v>
      </c>
      <c r="E1653" s="36">
        <f t="shared" si="229"/>
        <v>16</v>
      </c>
      <c r="F1653" s="5">
        <v>45.626321688028092</v>
      </c>
      <c r="G1653" s="5">
        <v>30.771467682418773</v>
      </c>
      <c r="H1653" s="5">
        <v>5.55804643714972</v>
      </c>
      <c r="I1653" s="5">
        <v>2.3065357238018003E-2</v>
      </c>
      <c r="J1653" s="5">
        <v>3.0868504887608772</v>
      </c>
      <c r="K1653" s="5">
        <f t="shared" si="230"/>
        <v>85.065751653595498</v>
      </c>
      <c r="L1653" s="5">
        <v>904.78472743334692</v>
      </c>
      <c r="M1653" s="5">
        <v>59.007063654147011</v>
      </c>
      <c r="N1653" s="5">
        <f t="shared" si="231"/>
        <v>963.79179108749395</v>
      </c>
      <c r="O1653" s="5">
        <f t="shared" si="232"/>
        <v>1048.8575427410894</v>
      </c>
      <c r="P1653" s="5"/>
      <c r="Q1653" s="5">
        <v>115.50327704340752</v>
      </c>
      <c r="R1653" s="5">
        <v>227.55060996509403</v>
      </c>
      <c r="S1653" s="5">
        <f t="shared" si="233"/>
        <v>343.05388700850153</v>
      </c>
      <c r="U1653" s="6">
        <f t="shared" si="226"/>
        <v>1391.911429749591</v>
      </c>
      <c r="V1653" s="6"/>
    </row>
    <row r="1654" spans="1:22">
      <c r="A1654" s="35">
        <f t="shared" si="225"/>
        <v>44265.666666666664</v>
      </c>
      <c r="C1654" s="36">
        <f t="shared" si="227"/>
        <v>3</v>
      </c>
      <c r="D1654" s="36">
        <f t="shared" si="228"/>
        <v>10</v>
      </c>
      <c r="E1654" s="36">
        <f t="shared" si="229"/>
        <v>17</v>
      </c>
      <c r="F1654" s="5">
        <v>44.622276083026257</v>
      </c>
      <c r="G1654" s="5">
        <v>30.328663254374494</v>
      </c>
      <c r="H1654" s="5">
        <v>5.6281825460368289</v>
      </c>
      <c r="I1654" s="5">
        <v>1.5128849301510094E-2</v>
      </c>
      <c r="J1654" s="5">
        <v>3.2589329449377953</v>
      </c>
      <c r="K1654" s="5">
        <f t="shared" si="230"/>
        <v>83.853183677676881</v>
      </c>
      <c r="L1654" s="5">
        <v>924.32433950936536</v>
      </c>
      <c r="M1654" s="5">
        <v>52.99532496705006</v>
      </c>
      <c r="N1654" s="5">
        <f t="shared" si="231"/>
        <v>977.31966447641537</v>
      </c>
      <c r="O1654" s="5">
        <f t="shared" si="232"/>
        <v>1061.1728481540922</v>
      </c>
      <c r="P1654" s="5"/>
      <c r="Q1654" s="5">
        <v>117.54252958900446</v>
      </c>
      <c r="R1654" s="5">
        <v>232.75470581066614</v>
      </c>
      <c r="S1654" s="5">
        <f t="shared" si="233"/>
        <v>350.29723539967063</v>
      </c>
      <c r="U1654" s="6">
        <f t="shared" si="226"/>
        <v>1411.4700835537628</v>
      </c>
      <c r="V1654" s="6"/>
    </row>
    <row r="1655" spans="1:22">
      <c r="A1655" s="35">
        <f t="shared" si="225"/>
        <v>44265.708333333336</v>
      </c>
      <c r="C1655" s="36">
        <f t="shared" si="227"/>
        <v>3</v>
      </c>
      <c r="D1655" s="36">
        <f t="shared" si="228"/>
        <v>10</v>
      </c>
      <c r="E1655" s="36">
        <f t="shared" si="229"/>
        <v>18</v>
      </c>
      <c r="F1655" s="5">
        <v>44.95377050499512</v>
      </c>
      <c r="G1655" s="5">
        <v>30.399057804473838</v>
      </c>
      <c r="H1655" s="5">
        <v>5.6339471577261815</v>
      </c>
      <c r="I1655" s="5">
        <v>3.025960184233456E-2</v>
      </c>
      <c r="J1655" s="5">
        <v>3.4750364945553205</v>
      </c>
      <c r="K1655" s="5">
        <f t="shared" si="230"/>
        <v>84.492071563592802</v>
      </c>
      <c r="L1655" s="5">
        <v>904.06550083080697</v>
      </c>
      <c r="M1655" s="5">
        <v>55.921381848491926</v>
      </c>
      <c r="N1655" s="5">
        <f t="shared" si="231"/>
        <v>959.9868826792989</v>
      </c>
      <c r="O1655" s="5">
        <f t="shared" si="232"/>
        <v>1044.4789542428916</v>
      </c>
      <c r="P1655" s="5"/>
      <c r="Q1655" s="5">
        <v>119.27930926898657</v>
      </c>
      <c r="R1655" s="5">
        <v>228.8065800631706</v>
      </c>
      <c r="S1655" s="5">
        <f t="shared" si="233"/>
        <v>348.08588933215719</v>
      </c>
      <c r="U1655" s="6">
        <f t="shared" si="226"/>
        <v>1392.5648435750488</v>
      </c>
      <c r="V1655" s="6"/>
    </row>
    <row r="1656" spans="1:22">
      <c r="A1656" s="35">
        <f t="shared" si="225"/>
        <v>44265.75</v>
      </c>
      <c r="C1656" s="36">
        <f t="shared" si="227"/>
        <v>3</v>
      </c>
      <c r="D1656" s="36">
        <f t="shared" si="228"/>
        <v>10</v>
      </c>
      <c r="E1656" s="36">
        <f t="shared" si="229"/>
        <v>19</v>
      </c>
      <c r="F1656" s="5">
        <v>43.717041315342058</v>
      </c>
      <c r="G1656" s="5">
        <v>30.526222153040404</v>
      </c>
      <c r="H1656" s="5">
        <v>5.6570056044835866</v>
      </c>
      <c r="I1656" s="5">
        <v>3.408511286209015E-2</v>
      </c>
      <c r="J1656" s="5">
        <v>3.4393944160593741</v>
      </c>
      <c r="K1656" s="5">
        <f t="shared" si="230"/>
        <v>83.373748601787511</v>
      </c>
      <c r="L1656" s="5">
        <v>891.45101347067373</v>
      </c>
      <c r="M1656" s="5">
        <v>52.566858065214632</v>
      </c>
      <c r="N1656" s="5">
        <f t="shared" si="231"/>
        <v>944.01787153588839</v>
      </c>
      <c r="O1656" s="5">
        <f t="shared" si="232"/>
        <v>1027.391620137676</v>
      </c>
      <c r="P1656" s="5"/>
      <c r="Q1656" s="5">
        <v>126.79955242251314</v>
      </c>
      <c r="R1656" s="5">
        <v>244.8464365160323</v>
      </c>
      <c r="S1656" s="5">
        <f t="shared" si="233"/>
        <v>371.64598893854543</v>
      </c>
      <c r="U1656" s="6">
        <f t="shared" si="226"/>
        <v>1399.0376090762215</v>
      </c>
      <c r="V1656" s="6"/>
    </row>
    <row r="1657" spans="1:22">
      <c r="A1657" s="35">
        <f t="shared" si="225"/>
        <v>44265.791666666664</v>
      </c>
      <c r="C1657" s="36">
        <f t="shared" si="227"/>
        <v>3</v>
      </c>
      <c r="D1657" s="36">
        <f t="shared" si="228"/>
        <v>10</v>
      </c>
      <c r="E1657" s="36">
        <f t="shared" si="229"/>
        <v>20</v>
      </c>
      <c r="F1657" s="5">
        <v>43.672417066230864</v>
      </c>
      <c r="G1657" s="5">
        <v>30.48080631426663</v>
      </c>
      <c r="H1657" s="5">
        <v>5.659887910328262</v>
      </c>
      <c r="I1657" s="5">
        <v>2.6662479540176309E-2</v>
      </c>
      <c r="J1657" s="5">
        <v>3.3383459970252538</v>
      </c>
      <c r="K1657" s="5">
        <f t="shared" si="230"/>
        <v>83.178119767391195</v>
      </c>
      <c r="L1657" s="5">
        <v>892.14502043909863</v>
      </c>
      <c r="M1657" s="5">
        <v>53.907467391125444</v>
      </c>
      <c r="N1657" s="5">
        <f t="shared" si="231"/>
        <v>946.05248783022409</v>
      </c>
      <c r="O1657" s="5">
        <f t="shared" si="232"/>
        <v>1029.2306075976153</v>
      </c>
      <c r="P1657" s="5"/>
      <c r="Q1657" s="5">
        <v>128.95833053597403</v>
      </c>
      <c r="R1657" s="5">
        <v>239.32316950770377</v>
      </c>
      <c r="S1657" s="5">
        <f t="shared" si="233"/>
        <v>368.2815000436778</v>
      </c>
      <c r="U1657" s="6">
        <f t="shared" si="226"/>
        <v>1397.5121076412931</v>
      </c>
      <c r="V1657" s="6"/>
    </row>
    <row r="1658" spans="1:22">
      <c r="A1658" s="35">
        <f t="shared" si="225"/>
        <v>44265.833333333336</v>
      </c>
      <c r="C1658" s="36">
        <f t="shared" si="227"/>
        <v>3</v>
      </c>
      <c r="D1658" s="36">
        <f t="shared" si="228"/>
        <v>10</v>
      </c>
      <c r="E1658" s="36">
        <f t="shared" si="229"/>
        <v>21</v>
      </c>
      <c r="F1658" s="5">
        <v>43.592730907103736</v>
      </c>
      <c r="G1658" s="5">
        <v>30.537576112733845</v>
      </c>
      <c r="H1658" s="5">
        <v>5.6502802241793439</v>
      </c>
      <c r="I1658" s="5">
        <v>2.2323093905826596E-2</v>
      </c>
      <c r="J1658" s="5">
        <v>3.1331226608433331</v>
      </c>
      <c r="K1658" s="5">
        <f t="shared" si="230"/>
        <v>82.936032998766066</v>
      </c>
      <c r="L1658" s="5">
        <v>865.58594353439457</v>
      </c>
      <c r="M1658" s="5">
        <v>52.556056378613739</v>
      </c>
      <c r="N1658" s="5">
        <f t="shared" si="231"/>
        <v>918.14199991300836</v>
      </c>
      <c r="O1658" s="5">
        <f t="shared" si="232"/>
        <v>1001.0780329117745</v>
      </c>
      <c r="P1658" s="5"/>
      <c r="Q1658" s="5">
        <v>128.45339599418148</v>
      </c>
      <c r="R1658" s="5">
        <v>239.38539784761227</v>
      </c>
      <c r="S1658" s="5">
        <f t="shared" si="233"/>
        <v>367.83879384179374</v>
      </c>
      <c r="U1658" s="6">
        <f t="shared" si="226"/>
        <v>1368.9168267535683</v>
      </c>
      <c r="V1658" s="6"/>
    </row>
    <row r="1659" spans="1:22">
      <c r="A1659" s="35">
        <f t="shared" si="225"/>
        <v>44265.875</v>
      </c>
      <c r="C1659" s="36">
        <f t="shared" si="227"/>
        <v>3</v>
      </c>
      <c r="D1659" s="36">
        <f t="shared" si="228"/>
        <v>10</v>
      </c>
      <c r="E1659" s="36">
        <f t="shared" si="229"/>
        <v>22</v>
      </c>
      <c r="F1659" s="5">
        <v>43.567231336183056</v>
      </c>
      <c r="G1659" s="5">
        <v>30.653386501606963</v>
      </c>
      <c r="H1659" s="5">
        <v>5.6253002401921544</v>
      </c>
      <c r="I1659" s="5">
        <v>1.9696623653457146E-2</v>
      </c>
      <c r="J1659" s="5">
        <v>4.4251167413402381</v>
      </c>
      <c r="K1659" s="5">
        <f t="shared" si="230"/>
        <v>84.290731442975869</v>
      </c>
      <c r="L1659" s="5">
        <v>820.13922879857205</v>
      </c>
      <c r="M1659" s="5">
        <v>49.850833978790106</v>
      </c>
      <c r="N1659" s="5">
        <f t="shared" si="231"/>
        <v>869.99006277736214</v>
      </c>
      <c r="O1659" s="5">
        <f t="shared" si="232"/>
        <v>954.28079422033807</v>
      </c>
      <c r="P1659" s="5"/>
      <c r="Q1659" s="5">
        <v>128.4351012644064</v>
      </c>
      <c r="R1659" s="5">
        <v>239.08630034289084</v>
      </c>
      <c r="S1659" s="5">
        <f t="shared" si="233"/>
        <v>367.52140160729721</v>
      </c>
      <c r="U1659" s="6">
        <f t="shared" si="226"/>
        <v>1321.8021958276354</v>
      </c>
      <c r="V1659" s="6"/>
    </row>
    <row r="1660" spans="1:22">
      <c r="A1660" s="35">
        <f t="shared" si="225"/>
        <v>44265.916666666664</v>
      </c>
      <c r="C1660" s="36">
        <f t="shared" si="227"/>
        <v>3</v>
      </c>
      <c r="D1660" s="36">
        <f t="shared" si="228"/>
        <v>10</v>
      </c>
      <c r="E1660" s="36">
        <f t="shared" si="229"/>
        <v>23</v>
      </c>
      <c r="F1660" s="5">
        <v>43.978411917279047</v>
      </c>
      <c r="G1660" s="5">
        <v>30.747624367062542</v>
      </c>
      <c r="H1660" s="5">
        <v>5.6224179343474781</v>
      </c>
      <c r="I1660" s="5">
        <v>3.2429294659509389E-2</v>
      </c>
      <c r="J1660" s="5">
        <v>4.4033563144690291</v>
      </c>
      <c r="K1660" s="5">
        <f t="shared" si="230"/>
        <v>84.784239827817601</v>
      </c>
      <c r="L1660" s="5">
        <v>786.5555531429643</v>
      </c>
      <c r="M1660" s="5">
        <v>56.222778757647575</v>
      </c>
      <c r="N1660" s="5">
        <f t="shared" si="231"/>
        <v>842.77833190061187</v>
      </c>
      <c r="O1660" s="5">
        <f t="shared" si="232"/>
        <v>927.56257172842948</v>
      </c>
      <c r="P1660" s="5"/>
      <c r="Q1660" s="5">
        <v>120.69776065088206</v>
      </c>
      <c r="R1660" s="5">
        <v>244.22816784855448</v>
      </c>
      <c r="S1660" s="5">
        <f t="shared" si="233"/>
        <v>364.92592849943651</v>
      </c>
      <c r="U1660" s="6">
        <f t="shared" si="226"/>
        <v>1292.4885002278661</v>
      </c>
      <c r="V1660" s="6"/>
    </row>
    <row r="1661" spans="1:22">
      <c r="A1661" s="35">
        <f t="shared" si="225"/>
        <v>44265.958333333336</v>
      </c>
      <c r="C1661" s="36">
        <f t="shared" si="227"/>
        <v>3</v>
      </c>
      <c r="D1661" s="36">
        <f t="shared" si="228"/>
        <v>10</v>
      </c>
      <c r="E1661" s="36">
        <f t="shared" si="229"/>
        <v>24</v>
      </c>
      <c r="F1661" s="5">
        <v>44.147346574628557</v>
      </c>
      <c r="G1661" s="5">
        <v>30.798717185683035</v>
      </c>
      <c r="H1661" s="5">
        <v>5.595516413130504</v>
      </c>
      <c r="I1661" s="5">
        <v>1.9239846218262413E-2</v>
      </c>
      <c r="J1661" s="5">
        <v>4.3753428913704608</v>
      </c>
      <c r="K1661" s="5">
        <f t="shared" si="230"/>
        <v>84.936162911030834</v>
      </c>
      <c r="L1661" s="5">
        <v>714.66184876517127</v>
      </c>
      <c r="M1661" s="5">
        <v>52.492596318139228</v>
      </c>
      <c r="N1661" s="5">
        <f t="shared" si="231"/>
        <v>767.15444508331052</v>
      </c>
      <c r="O1661" s="5">
        <f t="shared" si="232"/>
        <v>852.09060799434133</v>
      </c>
      <c r="P1661" s="5"/>
      <c r="Q1661" s="5">
        <v>118.52190745629775</v>
      </c>
      <c r="R1661" s="5">
        <v>239.83906251920311</v>
      </c>
      <c r="S1661" s="5">
        <f t="shared" si="233"/>
        <v>358.36096997550089</v>
      </c>
      <c r="U1661" s="6">
        <f t="shared" si="226"/>
        <v>1210.4515779698422</v>
      </c>
      <c r="V1661" s="6"/>
    </row>
    <row r="1662" spans="1:22">
      <c r="A1662" s="35">
        <f t="shared" si="225"/>
        <v>44266</v>
      </c>
      <c r="C1662" s="36">
        <f t="shared" si="227"/>
        <v>3</v>
      </c>
      <c r="D1662" s="36">
        <f t="shared" si="228"/>
        <v>11</v>
      </c>
      <c r="E1662" s="36">
        <f t="shared" si="229"/>
        <v>1</v>
      </c>
      <c r="F1662" s="5">
        <v>44.421466962025889</v>
      </c>
      <c r="G1662" s="5">
        <v>31.308509975918632</v>
      </c>
      <c r="H1662" s="5">
        <v>5.6012810248198566</v>
      </c>
      <c r="I1662" s="5">
        <v>3.5284153629476289E-2</v>
      </c>
      <c r="J1662" s="5">
        <v>4.3240683223061174</v>
      </c>
      <c r="K1662" s="5">
        <f t="shared" si="230"/>
        <v>85.690610438699963</v>
      </c>
      <c r="L1662" s="5">
        <v>693.35592824057744</v>
      </c>
      <c r="M1662" s="5">
        <v>50.713918591192197</v>
      </c>
      <c r="N1662" s="5">
        <f t="shared" si="231"/>
        <v>744.06984683176961</v>
      </c>
      <c r="O1662" s="5">
        <f t="shared" si="232"/>
        <v>829.7604572704696</v>
      </c>
      <c r="P1662" s="5"/>
      <c r="Q1662" s="5">
        <v>116.70585061395691</v>
      </c>
      <c r="R1662" s="5">
        <v>233.98257278749369</v>
      </c>
      <c r="S1662" s="5">
        <f t="shared" si="233"/>
        <v>350.68842340145062</v>
      </c>
      <c r="U1662" s="6">
        <f t="shared" si="226"/>
        <v>1180.4488806719203</v>
      </c>
      <c r="V1662" s="6"/>
    </row>
    <row r="1663" spans="1:22">
      <c r="A1663" s="35">
        <f t="shared" si="225"/>
        <v>44266.041666666664</v>
      </c>
      <c r="C1663" s="36">
        <f t="shared" si="227"/>
        <v>3</v>
      </c>
      <c r="D1663" s="36">
        <f t="shared" si="228"/>
        <v>11</v>
      </c>
      <c r="E1663" s="36">
        <f t="shared" si="229"/>
        <v>2</v>
      </c>
      <c r="F1663" s="5">
        <v>44.705149688518475</v>
      </c>
      <c r="G1663" s="5">
        <v>31.444757492239951</v>
      </c>
      <c r="H1663" s="5">
        <v>5.6051240992794229</v>
      </c>
      <c r="I1663" s="5">
        <v>3.8424498496439863E-2</v>
      </c>
      <c r="J1663" s="5">
        <v>4.3719662734076872</v>
      </c>
      <c r="K1663" s="5">
        <f t="shared" si="230"/>
        <v>86.165422051941974</v>
      </c>
      <c r="L1663" s="5">
        <v>698.95468701411596</v>
      </c>
      <c r="M1663" s="5">
        <v>50.497884859174334</v>
      </c>
      <c r="N1663" s="5">
        <f t="shared" si="231"/>
        <v>749.45257187329025</v>
      </c>
      <c r="O1663" s="5">
        <f t="shared" si="232"/>
        <v>835.61799392523221</v>
      </c>
      <c r="P1663" s="5"/>
      <c r="Q1663" s="5">
        <v>116.06553507182869</v>
      </c>
      <c r="R1663" s="5">
        <v>239.71460583938617</v>
      </c>
      <c r="S1663" s="5">
        <f t="shared" si="233"/>
        <v>355.78014091121486</v>
      </c>
      <c r="U1663" s="6">
        <f t="shared" si="226"/>
        <v>1191.3981348364471</v>
      </c>
      <c r="V1663" s="6"/>
    </row>
    <row r="1664" spans="1:22">
      <c r="A1664" s="35">
        <f t="shared" si="225"/>
        <v>44266.083333333336</v>
      </c>
      <c r="C1664" s="36">
        <f t="shared" si="227"/>
        <v>3</v>
      </c>
      <c r="D1664" s="36">
        <f t="shared" si="228"/>
        <v>11</v>
      </c>
      <c r="E1664" s="36">
        <f t="shared" si="229"/>
        <v>3</v>
      </c>
      <c r="F1664" s="5">
        <v>45.160954518725653</v>
      </c>
      <c r="G1664" s="5">
        <v>31.712710941005202</v>
      </c>
      <c r="H1664" s="5">
        <v>5.5782225780624497</v>
      </c>
      <c r="I1664" s="5">
        <v>0.47339271439990871</v>
      </c>
      <c r="J1664" s="5">
        <v>4.3261943410234194</v>
      </c>
      <c r="K1664" s="5">
        <f t="shared" si="230"/>
        <v>87.251475093216641</v>
      </c>
      <c r="L1664" s="5">
        <v>709.7328113864653</v>
      </c>
      <c r="M1664" s="5">
        <v>50.905948575208058</v>
      </c>
      <c r="N1664" s="5">
        <f t="shared" si="231"/>
        <v>760.63875996167337</v>
      </c>
      <c r="O1664" s="5">
        <f t="shared" si="232"/>
        <v>847.89023505489001</v>
      </c>
      <c r="P1664" s="5"/>
      <c r="Q1664" s="5">
        <v>116.73634183024872</v>
      </c>
      <c r="R1664" s="5">
        <v>239.74672369224211</v>
      </c>
      <c r="S1664" s="5">
        <f t="shared" si="233"/>
        <v>356.48306552249085</v>
      </c>
      <c r="U1664" s="6">
        <f t="shared" si="226"/>
        <v>1204.3733005773809</v>
      </c>
      <c r="V1664" s="6"/>
    </row>
    <row r="1665" spans="1:22">
      <c r="A1665" s="35">
        <f t="shared" si="225"/>
        <v>44266.125</v>
      </c>
      <c r="C1665" s="36">
        <f t="shared" si="227"/>
        <v>3</v>
      </c>
      <c r="D1665" s="36">
        <f t="shared" si="228"/>
        <v>11</v>
      </c>
      <c r="E1665" s="36">
        <f t="shared" si="229"/>
        <v>4</v>
      </c>
      <c r="F1665" s="5">
        <v>46.400871154743804</v>
      </c>
      <c r="G1665" s="5">
        <v>31.714981732943894</v>
      </c>
      <c r="H1665" s="5">
        <v>5.585908726981585</v>
      </c>
      <c r="I1665" s="5">
        <v>0.47482014388489213</v>
      </c>
      <c r="J1665" s="5">
        <v>4.2640395585234714</v>
      </c>
      <c r="K1665" s="5">
        <f t="shared" si="230"/>
        <v>88.440621317077643</v>
      </c>
      <c r="L1665" s="5">
        <v>737.71446246736218</v>
      </c>
      <c r="M1665" s="5">
        <v>52.389380201730695</v>
      </c>
      <c r="N1665" s="5">
        <f t="shared" si="231"/>
        <v>790.10384266909284</v>
      </c>
      <c r="O1665" s="5">
        <f t="shared" si="232"/>
        <v>878.54446398617051</v>
      </c>
      <c r="P1665" s="5"/>
      <c r="Q1665" s="5">
        <v>117.16687780428924</v>
      </c>
      <c r="R1665" s="5">
        <v>244.06757858427454</v>
      </c>
      <c r="S1665" s="5">
        <f t="shared" si="233"/>
        <v>361.23445638856379</v>
      </c>
      <c r="U1665" s="6">
        <f t="shared" si="226"/>
        <v>1239.7789203747343</v>
      </c>
      <c r="V1665" s="6"/>
    </row>
    <row r="1666" spans="1:22">
      <c r="A1666" s="35">
        <f t="shared" si="225"/>
        <v>44266.166666666664</v>
      </c>
      <c r="C1666" s="36">
        <f t="shared" si="227"/>
        <v>3</v>
      </c>
      <c r="D1666" s="36">
        <f t="shared" si="228"/>
        <v>11</v>
      </c>
      <c r="E1666" s="36">
        <f t="shared" si="229"/>
        <v>5</v>
      </c>
      <c r="F1666" s="5">
        <v>46.343497120172266</v>
      </c>
      <c r="G1666" s="5">
        <v>31.90913444370177</v>
      </c>
      <c r="H1666" s="5">
        <v>5.5743795036028825</v>
      </c>
      <c r="I1666" s="5">
        <v>0.47556240721708354</v>
      </c>
      <c r="J1666" s="5">
        <v>4.2235201429701856</v>
      </c>
      <c r="K1666" s="5">
        <f t="shared" si="230"/>
        <v>88.526093617664188</v>
      </c>
      <c r="L1666" s="5">
        <v>766.77682157311472</v>
      </c>
      <c r="M1666" s="5">
        <v>54.480106652703512</v>
      </c>
      <c r="N1666" s="5">
        <f t="shared" si="231"/>
        <v>821.25692822581823</v>
      </c>
      <c r="O1666" s="5">
        <f t="shared" si="232"/>
        <v>909.7830218434824</v>
      </c>
      <c r="P1666" s="5"/>
      <c r="Q1666" s="5">
        <v>119.66593789156684</v>
      </c>
      <c r="R1666" s="5">
        <v>239.94444922388681</v>
      </c>
      <c r="S1666" s="5">
        <f t="shared" si="233"/>
        <v>359.61038711545365</v>
      </c>
      <c r="U1666" s="6">
        <f t="shared" si="226"/>
        <v>1269.3934089589361</v>
      </c>
      <c r="V1666" s="6"/>
    </row>
    <row r="1667" spans="1:22">
      <c r="A1667" s="35">
        <f t="shared" si="225"/>
        <v>44266.208333333336</v>
      </c>
      <c r="C1667" s="36">
        <f t="shared" si="227"/>
        <v>3</v>
      </c>
      <c r="D1667" s="36">
        <f t="shared" si="228"/>
        <v>11</v>
      </c>
      <c r="E1667" s="36">
        <f t="shared" si="229"/>
        <v>6</v>
      </c>
      <c r="F1667" s="5">
        <v>45.980128234552552</v>
      </c>
      <c r="G1667" s="5">
        <v>32.241805462719654</v>
      </c>
      <c r="H1667" s="5">
        <v>5.5791833466773424</v>
      </c>
      <c r="I1667" s="5">
        <v>1.5642723916104107E-2</v>
      </c>
      <c r="J1667" s="5">
        <v>4.2770457906763788</v>
      </c>
      <c r="K1667" s="5">
        <f t="shared" si="230"/>
        <v>88.09380555854203</v>
      </c>
      <c r="L1667" s="5">
        <v>788.57638967333946</v>
      </c>
      <c r="M1667" s="5">
        <v>57.163725679325346</v>
      </c>
      <c r="N1667" s="5">
        <f t="shared" si="231"/>
        <v>845.74011535266482</v>
      </c>
      <c r="O1667" s="5">
        <f t="shared" si="232"/>
        <v>933.83392091120686</v>
      </c>
      <c r="P1667" s="5"/>
      <c r="Q1667" s="5">
        <v>127.51060758643841</v>
      </c>
      <c r="R1667" s="5">
        <v>234.11806997922989</v>
      </c>
      <c r="S1667" s="5">
        <f t="shared" si="233"/>
        <v>361.62867756566828</v>
      </c>
      <c r="U1667" s="6">
        <f t="shared" si="226"/>
        <v>1295.4625984768752</v>
      </c>
      <c r="V1667" s="6"/>
    </row>
    <row r="1668" spans="1:22">
      <c r="A1668" s="35">
        <f t="shared" si="225"/>
        <v>44266.25</v>
      </c>
      <c r="C1668" s="36">
        <f t="shared" si="227"/>
        <v>3</v>
      </c>
      <c r="D1668" s="36">
        <f t="shared" si="228"/>
        <v>11</v>
      </c>
      <c r="E1668" s="36">
        <f t="shared" si="229"/>
        <v>7</v>
      </c>
      <c r="F1668" s="5">
        <v>46.73236557671266</v>
      </c>
      <c r="G1668" s="5">
        <v>32.088527006858165</v>
      </c>
      <c r="H1668" s="5">
        <v>5.5301841473178541</v>
      </c>
      <c r="I1668" s="5">
        <v>3.1687031327317983E-2</v>
      </c>
      <c r="J1668" s="5">
        <v>4.3086859515868143</v>
      </c>
      <c r="K1668" s="5">
        <f t="shared" si="230"/>
        <v>88.691449713802811</v>
      </c>
      <c r="L1668" s="5">
        <v>926.93317054948761</v>
      </c>
      <c r="M1668" s="5">
        <v>53.225760947869098</v>
      </c>
      <c r="N1668" s="5">
        <f t="shared" si="231"/>
        <v>980.15893149735666</v>
      </c>
      <c r="O1668" s="5">
        <f t="shared" si="232"/>
        <v>1068.8503812111594</v>
      </c>
      <c r="P1668" s="5"/>
      <c r="Q1668" s="5">
        <v>131.75864384021486</v>
      </c>
      <c r="R1668" s="5">
        <v>207.81318570218644</v>
      </c>
      <c r="S1668" s="5">
        <f t="shared" si="233"/>
        <v>339.5718295424013</v>
      </c>
      <c r="U1668" s="6">
        <f t="shared" si="226"/>
        <v>1408.4222107535606</v>
      </c>
      <c r="V1668" s="6"/>
    </row>
    <row r="1669" spans="1:22">
      <c r="A1669" s="35">
        <f t="shared" si="225"/>
        <v>44266.291666666664</v>
      </c>
      <c r="C1669" s="36">
        <f t="shared" si="227"/>
        <v>3</v>
      </c>
      <c r="D1669" s="36">
        <f t="shared" si="228"/>
        <v>11</v>
      </c>
      <c r="E1669" s="36">
        <f t="shared" si="229"/>
        <v>8</v>
      </c>
      <c r="F1669" s="5">
        <v>46.410433493839058</v>
      </c>
      <c r="G1669" s="5">
        <v>31.956821074414229</v>
      </c>
      <c r="H1669" s="5">
        <v>5.5561248999199364</v>
      </c>
      <c r="I1669" s="5">
        <v>1.8725971603668345E-2</v>
      </c>
      <c r="J1669" s="5">
        <v>4.3880990036742729</v>
      </c>
      <c r="K1669" s="5">
        <f t="shared" si="230"/>
        <v>88.330204443451166</v>
      </c>
      <c r="L1669" s="5">
        <v>1054.2339474584171</v>
      </c>
      <c r="M1669" s="5">
        <v>72.755360194014216</v>
      </c>
      <c r="N1669" s="5">
        <f t="shared" si="231"/>
        <v>1126.9893076524313</v>
      </c>
      <c r="O1669" s="5">
        <f t="shared" si="232"/>
        <v>1215.3195120958824</v>
      </c>
      <c r="P1669" s="5"/>
      <c r="Q1669" s="5">
        <v>135.85178471522883</v>
      </c>
      <c r="R1669" s="5">
        <v>227.44020484590155</v>
      </c>
      <c r="S1669" s="5">
        <f t="shared" si="233"/>
        <v>363.29198956113038</v>
      </c>
      <c r="U1669" s="6">
        <f t="shared" si="226"/>
        <v>1578.6115016570127</v>
      </c>
      <c r="V1669" s="6"/>
    </row>
    <row r="1670" spans="1:22">
      <c r="A1670" s="35">
        <f t="shared" ref="A1670:A1733" si="234">IFERROR(IF(YEAR(A1669+1/24)=ForecastYear,--TEXT(A1669+1/24,"m/d/yyyy hh:mm"),""),"")</f>
        <v>44266.333333333336</v>
      </c>
      <c r="C1670" s="36">
        <f t="shared" si="227"/>
        <v>3</v>
      </c>
      <c r="D1670" s="36">
        <f t="shared" si="228"/>
        <v>11</v>
      </c>
      <c r="E1670" s="36">
        <f t="shared" si="229"/>
        <v>9</v>
      </c>
      <c r="F1670" s="5">
        <v>46.190499694648175</v>
      </c>
      <c r="G1670" s="5">
        <v>31.789917866920618</v>
      </c>
      <c r="H1670" s="5">
        <v>5.5666933546837463</v>
      </c>
      <c r="I1670" s="5">
        <v>0.46882494004796166</v>
      </c>
      <c r="J1670" s="5">
        <v>3.0395778372820432</v>
      </c>
      <c r="K1670" s="5">
        <f t="shared" si="230"/>
        <v>87.055513693582554</v>
      </c>
      <c r="L1670" s="5">
        <v>1057.2799188232</v>
      </c>
      <c r="M1670" s="5">
        <v>74.934900512594382</v>
      </c>
      <c r="N1670" s="5">
        <f t="shared" si="231"/>
        <v>1132.2148193357943</v>
      </c>
      <c r="O1670" s="5">
        <f t="shared" si="232"/>
        <v>1219.2703330293768</v>
      </c>
      <c r="P1670" s="5"/>
      <c r="Q1670" s="5">
        <v>136.87263063667896</v>
      </c>
      <c r="R1670" s="5">
        <v>234.44089308560558</v>
      </c>
      <c r="S1670" s="5">
        <f t="shared" si="233"/>
        <v>371.31352372228457</v>
      </c>
      <c r="U1670" s="6">
        <f t="shared" ref="U1670:U1733" si="235">+O1670+S1670</f>
        <v>1590.5838567516614</v>
      </c>
      <c r="V1670" s="6"/>
    </row>
    <row r="1671" spans="1:22">
      <c r="A1671" s="35">
        <f t="shared" si="234"/>
        <v>44266.375</v>
      </c>
      <c r="C1671" s="36">
        <f t="shared" ref="C1671:C1734" si="236">IFERROR(MONTH($A1671),0)</f>
        <v>3</v>
      </c>
      <c r="D1671" s="36">
        <f t="shared" ref="D1671:D1734" si="237">IFERROR(DAY($A1671),0)</f>
        <v>11</v>
      </c>
      <c r="E1671" s="36">
        <f t="shared" ref="E1671:E1734" si="238">IFERROR(HOUR($A1671)+1,0)</f>
        <v>10</v>
      </c>
      <c r="F1671" s="5">
        <v>46.298872871061079</v>
      </c>
      <c r="G1671" s="5">
        <v>32.211149771547355</v>
      </c>
      <c r="H1671" s="5">
        <v>5.5474779823859084</v>
      </c>
      <c r="I1671" s="5">
        <v>1.3244642381331939E-2</v>
      </c>
      <c r="J1671" s="5">
        <v>3.2444259936903226</v>
      </c>
      <c r="K1671" s="5">
        <f t="shared" ref="K1671:K1734" si="239">SUM(F1671:J1671)</f>
        <v>87.315171261066013</v>
      </c>
      <c r="L1671" s="5">
        <v>1023.6668168504673</v>
      </c>
      <c r="M1671" s="5">
        <v>73.722711238494171</v>
      </c>
      <c r="N1671" s="5">
        <f t="shared" ref="N1671:N1734" si="240">SUM(L1671:M1671)</f>
        <v>1097.3895280889615</v>
      </c>
      <c r="O1671" s="5">
        <f t="shared" ref="O1671:O1734" si="241">SUM(K1671,N1671)</f>
        <v>1184.7046993500276</v>
      </c>
      <c r="P1671" s="5"/>
      <c r="Q1671" s="5">
        <v>134.52602663086049</v>
      </c>
      <c r="R1671" s="5">
        <v>235.13580444160405</v>
      </c>
      <c r="S1671" s="5">
        <f t="shared" ref="S1671:S1734" si="242">SUM(Q1671:R1671)</f>
        <v>369.66183107246457</v>
      </c>
      <c r="U1671" s="6">
        <f t="shared" si="235"/>
        <v>1554.3665304224921</v>
      </c>
      <c r="V1671" s="6"/>
    </row>
    <row r="1672" spans="1:22">
      <c r="A1672" s="35">
        <f t="shared" si="234"/>
        <v>44266.416666666664</v>
      </c>
      <c r="C1672" s="36">
        <f t="shared" si="236"/>
        <v>3</v>
      </c>
      <c r="D1672" s="36">
        <f t="shared" si="237"/>
        <v>11</v>
      </c>
      <c r="E1672" s="36">
        <f t="shared" si="238"/>
        <v>11</v>
      </c>
      <c r="F1672" s="5">
        <v>36.628160599392565</v>
      </c>
      <c r="G1672" s="5">
        <v>32.185035664252432</v>
      </c>
      <c r="H1672" s="5">
        <v>5.5234587670136106</v>
      </c>
      <c r="I1672" s="5">
        <v>3.5740931064670911E-2</v>
      </c>
      <c r="J1672" s="5">
        <v>2.9711700585547369</v>
      </c>
      <c r="K1672" s="5">
        <f t="shared" si="239"/>
        <v>77.343566020278004</v>
      </c>
      <c r="L1672" s="5">
        <v>996.96015838316407</v>
      </c>
      <c r="M1672" s="5">
        <v>73.475472634073739</v>
      </c>
      <c r="N1672" s="5">
        <f t="shared" si="240"/>
        <v>1070.4356310172377</v>
      </c>
      <c r="O1672" s="5">
        <f t="shared" si="241"/>
        <v>1147.7791970375158</v>
      </c>
      <c r="P1672" s="5"/>
      <c r="Q1672" s="5">
        <v>130.87317891910038</v>
      </c>
      <c r="R1672" s="5">
        <v>239.80292993474012</v>
      </c>
      <c r="S1672" s="5">
        <f t="shared" si="242"/>
        <v>370.6761088538405</v>
      </c>
      <c r="U1672" s="6">
        <f t="shared" si="235"/>
        <v>1518.4553058913564</v>
      </c>
      <c r="V1672" s="6"/>
    </row>
    <row r="1673" spans="1:22">
      <c r="A1673" s="35">
        <f t="shared" si="234"/>
        <v>44266.458333333336</v>
      </c>
      <c r="C1673" s="36">
        <f t="shared" si="236"/>
        <v>3</v>
      </c>
      <c r="D1673" s="36">
        <f t="shared" si="237"/>
        <v>11</v>
      </c>
      <c r="E1673" s="36">
        <f t="shared" si="238"/>
        <v>12</v>
      </c>
      <c r="F1673" s="5">
        <v>47.449541008856826</v>
      </c>
      <c r="G1673" s="5">
        <v>32.136213637570627</v>
      </c>
      <c r="H1673" s="5">
        <v>5.5849479583666932</v>
      </c>
      <c r="I1673" s="5">
        <v>0.46739751056297818</v>
      </c>
      <c r="J1673" s="5">
        <v>3.1606358442437128</v>
      </c>
      <c r="K1673" s="5">
        <f t="shared" si="239"/>
        <v>88.798735959600847</v>
      </c>
      <c r="L1673" s="5">
        <v>991.70700200305373</v>
      </c>
      <c r="M1673" s="5">
        <v>74.530437358760949</v>
      </c>
      <c r="N1673" s="5">
        <f t="shared" si="240"/>
        <v>1066.2374393618147</v>
      </c>
      <c r="O1673" s="5">
        <f t="shared" si="241"/>
        <v>1155.0361753214156</v>
      </c>
      <c r="P1673" s="5"/>
      <c r="Q1673" s="5">
        <v>128.43144231845139</v>
      </c>
      <c r="R1673" s="5">
        <v>239.59316020827444</v>
      </c>
      <c r="S1673" s="5">
        <f t="shared" si="242"/>
        <v>368.02460252672586</v>
      </c>
      <c r="U1673" s="6">
        <f t="shared" si="235"/>
        <v>1523.0607778481415</v>
      </c>
      <c r="V1673" s="6"/>
    </row>
    <row r="1674" spans="1:22">
      <c r="A1674" s="35">
        <f t="shared" si="234"/>
        <v>44266.5</v>
      </c>
      <c r="C1674" s="36">
        <f t="shared" si="236"/>
        <v>3</v>
      </c>
      <c r="D1674" s="36">
        <f t="shared" si="237"/>
        <v>11</v>
      </c>
      <c r="E1674" s="36">
        <f t="shared" si="238"/>
        <v>13</v>
      </c>
      <c r="F1674" s="5">
        <v>46.193687141013264</v>
      </c>
      <c r="G1674" s="5">
        <v>32.366699019347521</v>
      </c>
      <c r="H1674" s="5">
        <v>5.595516413130504</v>
      </c>
      <c r="I1674" s="5">
        <v>3.408511286209015E-2</v>
      </c>
      <c r="J1674" s="5">
        <v>2.5849850115530484</v>
      </c>
      <c r="K1674" s="5">
        <f t="shared" si="239"/>
        <v>86.774972697906421</v>
      </c>
      <c r="L1674" s="5">
        <v>918.15300163536301</v>
      </c>
      <c r="M1674" s="5">
        <v>59.01306459114749</v>
      </c>
      <c r="N1674" s="5">
        <f t="shared" si="240"/>
        <v>977.16606622651045</v>
      </c>
      <c r="O1674" s="5">
        <f t="shared" si="241"/>
        <v>1063.9410389244169</v>
      </c>
      <c r="P1674" s="5"/>
      <c r="Q1674" s="5">
        <v>119.53299618853451</v>
      </c>
      <c r="R1674" s="5">
        <v>239.0150388568666</v>
      </c>
      <c r="S1674" s="5">
        <f t="shared" si="242"/>
        <v>358.54803504540109</v>
      </c>
      <c r="U1674" s="6">
        <f t="shared" si="235"/>
        <v>1422.489073969818</v>
      </c>
      <c r="V1674" s="6"/>
    </row>
    <row r="1675" spans="1:22">
      <c r="A1675" s="35">
        <f t="shared" si="234"/>
        <v>44266.541666666664</v>
      </c>
      <c r="C1675" s="36">
        <f t="shared" si="236"/>
        <v>3</v>
      </c>
      <c r="D1675" s="36">
        <f t="shared" si="237"/>
        <v>11</v>
      </c>
      <c r="E1675" s="36">
        <f t="shared" si="238"/>
        <v>14</v>
      </c>
      <c r="F1675" s="5">
        <v>45.957816109996955</v>
      </c>
      <c r="G1675" s="5">
        <v>32.333772536236538</v>
      </c>
      <c r="H1675" s="5">
        <v>5.5618895116092872</v>
      </c>
      <c r="I1675" s="5">
        <v>3.8139012599443189E-2</v>
      </c>
      <c r="J1675" s="5">
        <v>2.2258129082535509</v>
      </c>
      <c r="K1675" s="5">
        <f t="shared" si="239"/>
        <v>86.117430078695762</v>
      </c>
      <c r="L1675" s="5">
        <v>895.53192389469609</v>
      </c>
      <c r="M1675" s="5">
        <v>72.086855812158959</v>
      </c>
      <c r="N1675" s="5">
        <f t="shared" si="240"/>
        <v>967.61877970685509</v>
      </c>
      <c r="O1675" s="5">
        <f t="shared" si="241"/>
        <v>1053.736209785551</v>
      </c>
      <c r="P1675" s="5"/>
      <c r="Q1675" s="5">
        <v>118.4706822129275</v>
      </c>
      <c r="R1675" s="5">
        <v>240.27566458146421</v>
      </c>
      <c r="S1675" s="5">
        <f t="shared" si="242"/>
        <v>358.74634679439168</v>
      </c>
      <c r="U1675" s="6">
        <f t="shared" si="235"/>
        <v>1412.4825565799426</v>
      </c>
      <c r="V1675" s="6"/>
    </row>
    <row r="1676" spans="1:22">
      <c r="A1676" s="35">
        <f t="shared" si="234"/>
        <v>44266.583333333336</v>
      </c>
      <c r="C1676" s="36">
        <f t="shared" si="236"/>
        <v>3</v>
      </c>
      <c r="D1676" s="36">
        <f t="shared" si="237"/>
        <v>11</v>
      </c>
      <c r="E1676" s="36">
        <f t="shared" si="238"/>
        <v>15</v>
      </c>
      <c r="F1676" s="5">
        <v>45.600822117107413</v>
      </c>
      <c r="G1676" s="5">
        <v>32.452989113017694</v>
      </c>
      <c r="H1676" s="5">
        <v>5.6425940752602077</v>
      </c>
      <c r="I1676" s="5">
        <v>1.6099501351298784E-2</v>
      </c>
      <c r="J1676" s="5">
        <v>2.200800923344115</v>
      </c>
      <c r="K1676" s="5">
        <f t="shared" si="239"/>
        <v>85.913305730080722</v>
      </c>
      <c r="L1676" s="5">
        <v>880.15915581079571</v>
      </c>
      <c r="M1676" s="5">
        <v>71.702795844127209</v>
      </c>
      <c r="N1676" s="5">
        <f t="shared" si="240"/>
        <v>951.8619516549229</v>
      </c>
      <c r="O1676" s="5">
        <f t="shared" si="241"/>
        <v>1037.7752573850037</v>
      </c>
      <c r="P1676" s="5"/>
      <c r="Q1676" s="5">
        <v>117.41080753462381</v>
      </c>
      <c r="R1676" s="5">
        <v>233.92235181338867</v>
      </c>
      <c r="S1676" s="5">
        <f t="shared" si="242"/>
        <v>351.33315934801249</v>
      </c>
      <c r="U1676" s="6">
        <f t="shared" si="235"/>
        <v>1389.1084167330162</v>
      </c>
      <c r="V1676" s="6"/>
    </row>
    <row r="1677" spans="1:22">
      <c r="A1677" s="35">
        <f t="shared" si="234"/>
        <v>44266.625</v>
      </c>
      <c r="C1677" s="36">
        <f t="shared" si="236"/>
        <v>3</v>
      </c>
      <c r="D1677" s="36">
        <f t="shared" si="237"/>
        <v>11</v>
      </c>
      <c r="E1677" s="36">
        <f t="shared" si="238"/>
        <v>16</v>
      </c>
      <c r="F1677" s="5">
        <v>45.377700871551454</v>
      </c>
      <c r="G1677" s="5">
        <v>32.390542334703753</v>
      </c>
      <c r="H1677" s="5">
        <v>5.6819855884707762</v>
      </c>
      <c r="I1677" s="5">
        <v>2.9745727227740493E-2</v>
      </c>
      <c r="J1677" s="5">
        <v>2.3364909414778037</v>
      </c>
      <c r="K1677" s="5">
        <f t="shared" si="239"/>
        <v>85.816465463431527</v>
      </c>
      <c r="L1677" s="5">
        <v>914.1150579953885</v>
      </c>
      <c r="M1677" s="5">
        <v>73.128618475445066</v>
      </c>
      <c r="N1677" s="5">
        <f t="shared" si="240"/>
        <v>987.24367647083352</v>
      </c>
      <c r="O1677" s="5">
        <f t="shared" si="241"/>
        <v>1073.0601419342649</v>
      </c>
      <c r="P1677" s="5"/>
      <c r="Q1677" s="5">
        <v>117.72669653540707</v>
      </c>
      <c r="R1677" s="5">
        <v>244.89561697821804</v>
      </c>
      <c r="S1677" s="5">
        <f t="shared" si="242"/>
        <v>362.6223135136251</v>
      </c>
      <c r="U1677" s="6">
        <f t="shared" si="235"/>
        <v>1435.6824554478901</v>
      </c>
      <c r="V1677" s="6"/>
    </row>
    <row r="1678" spans="1:22">
      <c r="A1678" s="35">
        <f t="shared" si="234"/>
        <v>44266.666666666664</v>
      </c>
      <c r="C1678" s="36">
        <f t="shared" si="236"/>
        <v>3</v>
      </c>
      <c r="D1678" s="36">
        <f t="shared" si="237"/>
        <v>11</v>
      </c>
      <c r="E1678" s="36">
        <f t="shared" si="238"/>
        <v>17</v>
      </c>
      <c r="F1678" s="5">
        <v>45.355388746995857</v>
      </c>
      <c r="G1678" s="5">
        <v>32.529060642963763</v>
      </c>
      <c r="H1678" s="5">
        <v>5.6570056044835866</v>
      </c>
      <c r="I1678" s="5">
        <v>2.7119256975370987E-2</v>
      </c>
      <c r="J1678" s="5">
        <v>2.2674578631277615</v>
      </c>
      <c r="K1678" s="5">
        <f t="shared" si="239"/>
        <v>85.836032114546342</v>
      </c>
      <c r="L1678" s="5">
        <v>996.50620496909357</v>
      </c>
      <c r="M1678" s="5">
        <v>72.986996362233356</v>
      </c>
      <c r="N1678" s="5">
        <f t="shared" si="240"/>
        <v>1069.4932013313269</v>
      </c>
      <c r="O1678" s="5">
        <f t="shared" si="241"/>
        <v>1155.3292334458731</v>
      </c>
      <c r="P1678" s="5"/>
      <c r="Q1678" s="5">
        <v>119.86839956774455</v>
      </c>
      <c r="R1678" s="5">
        <v>229.7560640882258</v>
      </c>
      <c r="S1678" s="5">
        <f t="shared" si="242"/>
        <v>349.62446365597032</v>
      </c>
      <c r="U1678" s="6">
        <f t="shared" si="235"/>
        <v>1504.9536971018433</v>
      </c>
      <c r="V1678" s="6"/>
    </row>
    <row r="1679" spans="1:22">
      <c r="A1679" s="35">
        <f t="shared" si="234"/>
        <v>44266.708333333336</v>
      </c>
      <c r="C1679" s="36">
        <f t="shared" si="236"/>
        <v>3</v>
      </c>
      <c r="D1679" s="36">
        <f t="shared" si="237"/>
        <v>11</v>
      </c>
      <c r="E1679" s="36">
        <f t="shared" si="238"/>
        <v>18</v>
      </c>
      <c r="F1679" s="5">
        <v>44.705149688518475</v>
      </c>
      <c r="G1679" s="5">
        <v>32.408708670213265</v>
      </c>
      <c r="H1679" s="5">
        <v>5.6704563650920736</v>
      </c>
      <c r="I1679" s="5">
        <v>2.8832172357351082E-2</v>
      </c>
      <c r="J1679" s="5">
        <v>1.0622553702665987</v>
      </c>
      <c r="K1679" s="5">
        <f t="shared" si="239"/>
        <v>83.875402266447765</v>
      </c>
      <c r="L1679" s="5">
        <v>1008.7853646015491</v>
      </c>
      <c r="M1679" s="5">
        <v>59.561550232992836</v>
      </c>
      <c r="N1679" s="5">
        <f t="shared" si="240"/>
        <v>1068.3469148345418</v>
      </c>
      <c r="O1679" s="5">
        <f t="shared" si="241"/>
        <v>1152.2223171009896</v>
      </c>
      <c r="P1679" s="5"/>
      <c r="Q1679" s="5">
        <v>128.9729663197941</v>
      </c>
      <c r="R1679" s="5">
        <v>229.28332944150168</v>
      </c>
      <c r="S1679" s="5">
        <f t="shared" si="242"/>
        <v>358.25629576129575</v>
      </c>
      <c r="U1679" s="6">
        <f t="shared" si="235"/>
        <v>1510.4786128622854</v>
      </c>
      <c r="V1679" s="6"/>
    </row>
    <row r="1680" spans="1:22">
      <c r="A1680" s="35">
        <f t="shared" si="234"/>
        <v>44266.75</v>
      </c>
      <c r="C1680" s="36">
        <f t="shared" si="236"/>
        <v>3</v>
      </c>
      <c r="D1680" s="36">
        <f t="shared" si="237"/>
        <v>11</v>
      </c>
      <c r="E1680" s="36">
        <f t="shared" si="238"/>
        <v>19</v>
      </c>
      <c r="F1680" s="5">
        <v>43.465233052500324</v>
      </c>
      <c r="G1680" s="5">
        <v>32.490457180006054</v>
      </c>
      <c r="H1680" s="5">
        <v>5.6397117694155323</v>
      </c>
      <c r="I1680" s="5">
        <v>3.4827376194281556E-2</v>
      </c>
      <c r="J1680" s="5">
        <v>2.996682283162361</v>
      </c>
      <c r="K1680" s="5">
        <f t="shared" si="239"/>
        <v>84.626911661278555</v>
      </c>
      <c r="L1680" s="5">
        <v>1025.6955963059438</v>
      </c>
      <c r="M1680" s="5">
        <v>71.719598467728588</v>
      </c>
      <c r="N1680" s="5">
        <f t="shared" si="240"/>
        <v>1097.4151947736723</v>
      </c>
      <c r="O1680" s="5">
        <f t="shared" si="241"/>
        <v>1182.0421064349509</v>
      </c>
      <c r="P1680" s="5"/>
      <c r="Q1680" s="5">
        <v>132.87218305919214</v>
      </c>
      <c r="R1680" s="5">
        <v>245</v>
      </c>
      <c r="S1680" s="5">
        <f t="shared" si="242"/>
        <v>377.87218305919214</v>
      </c>
      <c r="U1680" s="6">
        <f t="shared" si="235"/>
        <v>1559.9142894941431</v>
      </c>
      <c r="V1680" s="6"/>
    </row>
    <row r="1681" spans="1:22">
      <c r="A1681" s="35">
        <f t="shared" si="234"/>
        <v>44266.791666666664</v>
      </c>
      <c r="C1681" s="36">
        <f t="shared" si="236"/>
        <v>3</v>
      </c>
      <c r="D1681" s="36">
        <f t="shared" si="237"/>
        <v>11</v>
      </c>
      <c r="E1681" s="36">
        <f t="shared" si="238"/>
        <v>20</v>
      </c>
      <c r="F1681" s="5">
        <v>44.067660415501429</v>
      </c>
      <c r="G1681" s="5">
        <v>32.52451905908638</v>
      </c>
      <c r="H1681" s="5">
        <v>5.6522017614091267</v>
      </c>
      <c r="I1681" s="5">
        <v>0.46597008107799476</v>
      </c>
      <c r="J1681" s="5">
        <v>3.1878989077949975</v>
      </c>
      <c r="K1681" s="5">
        <f t="shared" si="239"/>
        <v>85.89825022486994</v>
      </c>
      <c r="L1681" s="5">
        <v>1069.7356158944608</v>
      </c>
      <c r="M1681" s="5">
        <v>75.435378658435752</v>
      </c>
      <c r="N1681" s="5">
        <f t="shared" si="240"/>
        <v>1145.1709945528964</v>
      </c>
      <c r="O1681" s="5">
        <f t="shared" si="241"/>
        <v>1231.0692447777665</v>
      </c>
      <c r="P1681" s="5"/>
      <c r="Q1681" s="5">
        <v>137.25438066465256</v>
      </c>
      <c r="R1681" s="5">
        <v>239.73568318032289</v>
      </c>
      <c r="S1681" s="5">
        <f t="shared" si="242"/>
        <v>376.99006384497545</v>
      </c>
      <c r="U1681" s="6">
        <f t="shared" si="235"/>
        <v>1608.0593086227418</v>
      </c>
      <c r="V1681" s="6"/>
    </row>
    <row r="1682" spans="1:22">
      <c r="A1682" s="35">
        <f t="shared" si="234"/>
        <v>44266.833333333336</v>
      </c>
      <c r="C1682" s="36">
        <f t="shared" si="236"/>
        <v>3</v>
      </c>
      <c r="D1682" s="36">
        <f t="shared" si="237"/>
        <v>11</v>
      </c>
      <c r="E1682" s="36">
        <f t="shared" si="238"/>
        <v>21</v>
      </c>
      <c r="F1682" s="5">
        <v>44.144159128263475</v>
      </c>
      <c r="G1682" s="5">
        <v>32.560851730105398</v>
      </c>
      <c r="H1682" s="5">
        <v>5.6627702161729383</v>
      </c>
      <c r="I1682" s="5">
        <v>0.46688363594838417</v>
      </c>
      <c r="J1682" s="5">
        <v>3.4276387831519397</v>
      </c>
      <c r="K1682" s="5">
        <f t="shared" si="239"/>
        <v>86.262303493642122</v>
      </c>
      <c r="L1682" s="5">
        <v>1073.9622397600367</v>
      </c>
      <c r="M1682" s="5">
        <v>76.639166620735267</v>
      </c>
      <c r="N1682" s="5">
        <f t="shared" si="240"/>
        <v>1150.601406380772</v>
      </c>
      <c r="O1682" s="5">
        <f t="shared" si="241"/>
        <v>1236.8637098744141</v>
      </c>
      <c r="P1682" s="5"/>
      <c r="Q1682" s="5">
        <v>138.00446458543135</v>
      </c>
      <c r="R1682" s="5">
        <v>238.13681631783561</v>
      </c>
      <c r="S1682" s="5">
        <f t="shared" si="242"/>
        <v>376.14128090326699</v>
      </c>
      <c r="U1682" s="6">
        <f t="shared" si="235"/>
        <v>1613.0049907776811</v>
      </c>
      <c r="V1682" s="6"/>
    </row>
    <row r="1683" spans="1:22">
      <c r="A1683" s="35">
        <f t="shared" si="234"/>
        <v>44266.875</v>
      </c>
      <c r="C1683" s="36">
        <f t="shared" si="236"/>
        <v>3</v>
      </c>
      <c r="D1683" s="36">
        <f t="shared" si="237"/>
        <v>11</v>
      </c>
      <c r="E1683" s="36">
        <f t="shared" si="238"/>
        <v>22</v>
      </c>
      <c r="F1683" s="5">
        <v>44.325843571073335</v>
      </c>
      <c r="G1683" s="5">
        <v>32.433687381538839</v>
      </c>
      <c r="H1683" s="5">
        <v>5.6627702161729383</v>
      </c>
      <c r="I1683" s="5">
        <v>2.6890868257773648E-2</v>
      </c>
      <c r="J1683" s="5">
        <v>3.586589947251404</v>
      </c>
      <c r="K1683" s="5">
        <f t="shared" si="239"/>
        <v>86.035781984294303</v>
      </c>
      <c r="L1683" s="5">
        <v>1047.5012392102246</v>
      </c>
      <c r="M1683" s="5">
        <v>74.784877087581975</v>
      </c>
      <c r="N1683" s="5">
        <f t="shared" si="240"/>
        <v>1122.2861162978065</v>
      </c>
      <c r="O1683" s="5">
        <f t="shared" si="241"/>
        <v>1208.3218982821008</v>
      </c>
      <c r="P1683" s="5"/>
      <c r="Q1683" s="5">
        <v>136.23109544589909</v>
      </c>
      <c r="R1683" s="5">
        <v>234.55567572439276</v>
      </c>
      <c r="S1683" s="5">
        <f t="shared" si="242"/>
        <v>370.78677117029184</v>
      </c>
      <c r="U1683" s="6">
        <f t="shared" si="235"/>
        <v>1579.1086694523926</v>
      </c>
      <c r="V1683" s="6"/>
    </row>
    <row r="1684" spans="1:22">
      <c r="A1684" s="35">
        <f t="shared" si="234"/>
        <v>44266.916666666664</v>
      </c>
      <c r="C1684" s="36">
        <f t="shared" si="236"/>
        <v>3</v>
      </c>
      <c r="D1684" s="36">
        <f t="shared" si="237"/>
        <v>11</v>
      </c>
      <c r="E1684" s="36">
        <f t="shared" si="238"/>
        <v>23</v>
      </c>
      <c r="F1684" s="5">
        <v>44.552152262994383</v>
      </c>
      <c r="G1684" s="5">
        <v>32.556310146228029</v>
      </c>
      <c r="H1684" s="5">
        <v>5.600320256204963</v>
      </c>
      <c r="I1684" s="5">
        <v>0.47145141030033116</v>
      </c>
      <c r="J1684" s="5">
        <v>3.5470710110944954</v>
      </c>
      <c r="K1684" s="5">
        <f t="shared" si="239"/>
        <v>86.727305086822213</v>
      </c>
      <c r="L1684" s="5">
        <v>944.96427488121765</v>
      </c>
      <c r="M1684" s="5">
        <v>58.691414367920906</v>
      </c>
      <c r="N1684" s="5">
        <f t="shared" si="240"/>
        <v>1003.6556892491385</v>
      </c>
      <c r="O1684" s="5">
        <f t="shared" si="241"/>
        <v>1090.3829943359608</v>
      </c>
      <c r="P1684" s="5"/>
      <c r="Q1684" s="5">
        <v>133.8783931968222</v>
      </c>
      <c r="R1684" s="5">
        <v>240.3820549690497</v>
      </c>
      <c r="S1684" s="5">
        <f t="shared" si="242"/>
        <v>374.26044816587194</v>
      </c>
      <c r="U1684" s="6">
        <f t="shared" si="235"/>
        <v>1464.6434425018329</v>
      </c>
      <c r="V1684" s="6"/>
    </row>
    <row r="1685" spans="1:22">
      <c r="A1685" s="35">
        <f t="shared" si="234"/>
        <v>44266.958333333336</v>
      </c>
      <c r="C1685" s="36">
        <f t="shared" si="236"/>
        <v>3</v>
      </c>
      <c r="D1685" s="36">
        <f t="shared" si="237"/>
        <v>11</v>
      </c>
      <c r="E1685" s="36">
        <f t="shared" si="238"/>
        <v>24</v>
      </c>
      <c r="F1685" s="5">
        <v>45.250203016948042</v>
      </c>
      <c r="G1685" s="5">
        <v>32.538143810718516</v>
      </c>
      <c r="H1685" s="5">
        <v>5.6560448358686948</v>
      </c>
      <c r="I1685" s="5">
        <v>3.9338053366829218E-2</v>
      </c>
      <c r="J1685" s="5">
        <v>3.3953733226187675</v>
      </c>
      <c r="K1685" s="5">
        <f t="shared" si="239"/>
        <v>86.879103039520857</v>
      </c>
      <c r="L1685" s="5">
        <v>885.9755506861419</v>
      </c>
      <c r="M1685" s="5">
        <v>53.966276573730305</v>
      </c>
      <c r="N1685" s="5">
        <f t="shared" si="240"/>
        <v>939.94182725987218</v>
      </c>
      <c r="O1685" s="5">
        <f t="shared" si="241"/>
        <v>1026.820930299393</v>
      </c>
      <c r="P1685" s="5"/>
      <c r="Q1685" s="5">
        <v>131.52569094774532</v>
      </c>
      <c r="R1685" s="5">
        <v>239.87920983527309</v>
      </c>
      <c r="S1685" s="5">
        <f t="shared" si="242"/>
        <v>371.40490078301843</v>
      </c>
      <c r="U1685" s="6">
        <f t="shared" si="235"/>
        <v>1398.2258310824113</v>
      </c>
      <c r="V1685" s="6"/>
    </row>
    <row r="1686" spans="1:22">
      <c r="A1686" s="35">
        <f t="shared" si="234"/>
        <v>44267</v>
      </c>
      <c r="C1686" s="36">
        <f t="shared" si="236"/>
        <v>3</v>
      </c>
      <c r="D1686" s="36">
        <f t="shared" si="237"/>
        <v>12</v>
      </c>
      <c r="E1686" s="36">
        <f t="shared" si="238"/>
        <v>1</v>
      </c>
      <c r="F1686" s="5">
        <v>45.243828124217877</v>
      </c>
      <c r="G1686" s="5">
        <v>32.582424253522944</v>
      </c>
      <c r="H1686" s="5">
        <v>5.6070456365092074</v>
      </c>
      <c r="I1686" s="5">
        <v>0.46597008107799476</v>
      </c>
      <c r="J1686" s="5">
        <v>3.4840408091227171</v>
      </c>
      <c r="K1686" s="5">
        <f t="shared" si="239"/>
        <v>87.383308904450743</v>
      </c>
      <c r="L1686" s="5">
        <v>866.4770372731258</v>
      </c>
      <c r="M1686" s="5">
        <v>51.741129133946373</v>
      </c>
      <c r="N1686" s="5">
        <f t="shared" si="240"/>
        <v>918.2181664070722</v>
      </c>
      <c r="O1686" s="5">
        <f t="shared" si="241"/>
        <v>1005.6014753115229</v>
      </c>
      <c r="P1686" s="5"/>
      <c r="Q1686" s="5">
        <v>131.13418373055836</v>
      </c>
      <c r="R1686" s="5">
        <v>240.37302182293396</v>
      </c>
      <c r="S1686" s="5">
        <f t="shared" si="242"/>
        <v>371.50720555349233</v>
      </c>
      <c r="U1686" s="6">
        <f t="shared" si="235"/>
        <v>1377.1086808650152</v>
      </c>
      <c r="V1686" s="6"/>
    </row>
    <row r="1687" spans="1:22">
      <c r="A1687" s="35">
        <f t="shared" si="234"/>
        <v>44267.041666666664</v>
      </c>
      <c r="C1687" s="36">
        <f t="shared" si="236"/>
        <v>3</v>
      </c>
      <c r="D1687" s="36">
        <f t="shared" si="237"/>
        <v>12</v>
      </c>
      <c r="E1687" s="36">
        <f t="shared" si="238"/>
        <v>2</v>
      </c>
      <c r="F1687" s="5">
        <v>44.459716318406912</v>
      </c>
      <c r="G1687" s="5">
        <v>32.515435891331627</v>
      </c>
      <c r="H1687" s="5">
        <v>5.6060848678943156</v>
      </c>
      <c r="I1687" s="5">
        <v>0.47984469567203381</v>
      </c>
      <c r="J1687" s="5">
        <v>3.5114289325985495</v>
      </c>
      <c r="K1687" s="5">
        <f t="shared" si="239"/>
        <v>86.572510705903426</v>
      </c>
      <c r="L1687" s="5">
        <v>863.85512938568468</v>
      </c>
      <c r="M1687" s="5">
        <v>51.453084157922554</v>
      </c>
      <c r="N1687" s="5">
        <f t="shared" si="240"/>
        <v>915.30821354360728</v>
      </c>
      <c r="O1687" s="5">
        <f t="shared" si="241"/>
        <v>1001.8807242495106</v>
      </c>
      <c r="P1687" s="5"/>
      <c r="Q1687" s="5">
        <v>130.8804968110104</v>
      </c>
      <c r="R1687" s="5">
        <v>240.39108811516542</v>
      </c>
      <c r="S1687" s="5">
        <f t="shared" si="242"/>
        <v>371.27158492617582</v>
      </c>
      <c r="U1687" s="6">
        <f t="shared" si="235"/>
        <v>1373.1523091756865</v>
      </c>
      <c r="V1687" s="6"/>
    </row>
    <row r="1688" spans="1:22">
      <c r="A1688" s="35">
        <f t="shared" si="234"/>
        <v>44267.083333333336</v>
      </c>
      <c r="C1688" s="36">
        <f t="shared" si="236"/>
        <v>3</v>
      </c>
      <c r="D1688" s="36">
        <f t="shared" si="237"/>
        <v>12</v>
      </c>
      <c r="E1688" s="36">
        <f t="shared" si="238"/>
        <v>3</v>
      </c>
      <c r="F1688" s="5">
        <v>44.411904622930628</v>
      </c>
      <c r="G1688" s="5">
        <v>32.606267568879176</v>
      </c>
      <c r="H1688" s="5">
        <v>5.604163330664532</v>
      </c>
      <c r="I1688" s="5">
        <v>3.8424498496439863E-2</v>
      </c>
      <c r="J1688" s="5">
        <v>4.5921968005352696</v>
      </c>
      <c r="K1688" s="5">
        <f t="shared" si="239"/>
        <v>87.252956821506046</v>
      </c>
      <c r="L1688" s="5">
        <v>877.06367923830544</v>
      </c>
      <c r="M1688" s="5">
        <v>52.553656003813543</v>
      </c>
      <c r="N1688" s="5">
        <f t="shared" si="240"/>
        <v>929.617335242119</v>
      </c>
      <c r="O1688" s="5">
        <f t="shared" si="241"/>
        <v>1016.870292063625</v>
      </c>
      <c r="P1688" s="5"/>
      <c r="Q1688" s="5">
        <v>131.44763343403827</v>
      </c>
      <c r="R1688" s="5">
        <v>235.01034407888537</v>
      </c>
      <c r="S1688" s="5">
        <f t="shared" si="242"/>
        <v>366.45797751292366</v>
      </c>
      <c r="U1688" s="6">
        <f t="shared" si="235"/>
        <v>1383.3282695765488</v>
      </c>
      <c r="V1688" s="6"/>
    </row>
    <row r="1689" spans="1:22">
      <c r="A1689" s="35">
        <f t="shared" si="234"/>
        <v>44267.125</v>
      </c>
      <c r="C1689" s="36">
        <f t="shared" si="236"/>
        <v>3</v>
      </c>
      <c r="D1689" s="36">
        <f t="shared" si="237"/>
        <v>12</v>
      </c>
      <c r="E1689" s="36">
        <f t="shared" si="238"/>
        <v>4</v>
      </c>
      <c r="F1689" s="5">
        <v>46.592117936648918</v>
      </c>
      <c r="G1689" s="5">
        <v>32.499540347760806</v>
      </c>
      <c r="H1689" s="5">
        <v>5.6060848678943156</v>
      </c>
      <c r="I1689" s="5">
        <v>0.48127212515701728</v>
      </c>
      <c r="J1689" s="5">
        <v>4.4201143443583515</v>
      </c>
      <c r="K1689" s="5">
        <f t="shared" si="239"/>
        <v>89.599129621819415</v>
      </c>
      <c r="L1689" s="5">
        <v>898.68811440116701</v>
      </c>
      <c r="M1689" s="5">
        <v>54.163107307346586</v>
      </c>
      <c r="N1689" s="5">
        <f t="shared" si="240"/>
        <v>952.85122170851355</v>
      </c>
      <c r="O1689" s="5">
        <f t="shared" si="241"/>
        <v>1042.450351330333</v>
      </c>
      <c r="P1689" s="5"/>
      <c r="Q1689" s="5">
        <v>131.61350565066579</v>
      </c>
      <c r="R1689" s="5">
        <v>240.57375840328388</v>
      </c>
      <c r="S1689" s="5">
        <f t="shared" si="242"/>
        <v>372.18726405394966</v>
      </c>
      <c r="U1689" s="6">
        <f t="shared" si="235"/>
        <v>1414.6376153842825</v>
      </c>
      <c r="V1689" s="6"/>
    </row>
    <row r="1690" spans="1:22">
      <c r="A1690" s="35">
        <f t="shared" si="234"/>
        <v>44267.166666666664</v>
      </c>
      <c r="C1690" s="36">
        <f t="shared" si="236"/>
        <v>3</v>
      </c>
      <c r="D1690" s="36">
        <f t="shared" si="237"/>
        <v>12</v>
      </c>
      <c r="E1690" s="36">
        <f t="shared" si="238"/>
        <v>5</v>
      </c>
      <c r="F1690" s="5">
        <v>46.785337746720607</v>
      </c>
      <c r="G1690" s="5">
        <v>32.48705099209802</v>
      </c>
      <c r="H1690" s="5">
        <v>5.673338670936749</v>
      </c>
      <c r="I1690" s="5">
        <v>0.47744661413726164</v>
      </c>
      <c r="J1690" s="5">
        <v>4.3828464868432917</v>
      </c>
      <c r="K1690" s="5">
        <f t="shared" si="239"/>
        <v>89.80602051073592</v>
      </c>
      <c r="L1690" s="5">
        <v>926.63427118219829</v>
      </c>
      <c r="M1690" s="5">
        <v>55.732952426676356</v>
      </c>
      <c r="N1690" s="5">
        <f t="shared" si="240"/>
        <v>982.36722360887461</v>
      </c>
      <c r="O1690" s="5">
        <f t="shared" si="241"/>
        <v>1072.1732441196104</v>
      </c>
      <c r="P1690" s="5"/>
      <c r="Q1690" s="5">
        <v>133.57104173660065</v>
      </c>
      <c r="R1690" s="5">
        <v>209.91489769845029</v>
      </c>
      <c r="S1690" s="5">
        <f t="shared" si="242"/>
        <v>343.48593943505091</v>
      </c>
      <c r="U1690" s="6">
        <f t="shared" si="235"/>
        <v>1415.6591835546615</v>
      </c>
      <c r="V1690" s="6"/>
    </row>
    <row r="1691" spans="1:22">
      <c r="A1691" s="35">
        <f t="shared" si="234"/>
        <v>44267.208333333336</v>
      </c>
      <c r="C1691" s="36">
        <f t="shared" si="236"/>
        <v>3</v>
      </c>
      <c r="D1691" s="36">
        <f t="shared" si="237"/>
        <v>12</v>
      </c>
      <c r="E1691" s="36">
        <f t="shared" si="238"/>
        <v>6</v>
      </c>
      <c r="F1691" s="5">
        <v>46.638715213926687</v>
      </c>
      <c r="G1691" s="5">
        <v>32.697099246426717</v>
      </c>
      <c r="H1691" s="5">
        <v>5.673338670936749</v>
      </c>
      <c r="I1691" s="5">
        <v>0.47841726618705033</v>
      </c>
      <c r="J1691" s="5">
        <v>4.5402969318481894</v>
      </c>
      <c r="K1691" s="5">
        <f t="shared" si="239"/>
        <v>90.027867329325389</v>
      </c>
      <c r="L1691" s="5">
        <v>1008.9712426455822</v>
      </c>
      <c r="M1691" s="5">
        <v>58.659009308118236</v>
      </c>
      <c r="N1691" s="5">
        <f t="shared" si="240"/>
        <v>1067.6302519537003</v>
      </c>
      <c r="O1691" s="5">
        <f t="shared" si="241"/>
        <v>1157.6581192830256</v>
      </c>
      <c r="P1691" s="5"/>
      <c r="Q1691" s="5">
        <v>137.1726642049905</v>
      </c>
      <c r="R1691" s="5">
        <v>203.4893197614488</v>
      </c>
      <c r="S1691" s="5">
        <f t="shared" si="242"/>
        <v>340.66198396643927</v>
      </c>
      <c r="U1691" s="6">
        <f t="shared" si="235"/>
        <v>1498.3201032494649</v>
      </c>
      <c r="V1691" s="6"/>
    </row>
    <row r="1692" spans="1:22">
      <c r="A1692" s="35">
        <f t="shared" si="234"/>
        <v>44267.25</v>
      </c>
      <c r="C1692" s="36">
        <f t="shared" si="236"/>
        <v>3</v>
      </c>
      <c r="D1692" s="36">
        <f t="shared" si="237"/>
        <v>12</v>
      </c>
      <c r="E1692" s="36">
        <f t="shared" si="238"/>
        <v>7</v>
      </c>
      <c r="F1692" s="5">
        <v>46.715213926688733</v>
      </c>
      <c r="G1692" s="5">
        <v>32.435958173477523</v>
      </c>
      <c r="H1692" s="5">
        <v>5.655084067253803</v>
      </c>
      <c r="I1692" s="5">
        <v>0.47556240721708354</v>
      </c>
      <c r="J1692" s="5">
        <v>4.3792197490314235</v>
      </c>
      <c r="K1692" s="5">
        <f t="shared" si="239"/>
        <v>89.661038323668564</v>
      </c>
      <c r="L1692" s="5">
        <v>1088.3598486581557</v>
      </c>
      <c r="M1692" s="5">
        <v>77.920966764041225</v>
      </c>
      <c r="N1692" s="5">
        <f t="shared" si="240"/>
        <v>1166.2808154221968</v>
      </c>
      <c r="O1692" s="5">
        <f t="shared" si="241"/>
        <v>1255.9418537458655</v>
      </c>
      <c r="P1692" s="5"/>
      <c r="Q1692" s="5">
        <v>141.53168848606916</v>
      </c>
      <c r="R1692" s="5">
        <v>178.94826913076724</v>
      </c>
      <c r="S1692" s="5">
        <f t="shared" si="242"/>
        <v>320.47995761683637</v>
      </c>
      <c r="U1692" s="6">
        <f t="shared" si="235"/>
        <v>1576.4218113627019</v>
      </c>
      <c r="V1692" s="6"/>
    </row>
    <row r="1693" spans="1:22">
      <c r="A1693" s="35">
        <f t="shared" si="234"/>
        <v>44267.291666666664</v>
      </c>
      <c r="C1693" s="36">
        <f t="shared" si="236"/>
        <v>3</v>
      </c>
      <c r="D1693" s="36">
        <f t="shared" si="237"/>
        <v>12</v>
      </c>
      <c r="E1693" s="36">
        <f t="shared" si="238"/>
        <v>8</v>
      </c>
      <c r="F1693" s="5">
        <v>47.834007600833637</v>
      </c>
      <c r="G1693" s="5">
        <v>32.678932910917212</v>
      </c>
      <c r="H1693" s="5">
        <v>5.6060848678943156</v>
      </c>
      <c r="I1693" s="5">
        <v>0.47459175516729474</v>
      </c>
      <c r="J1693" s="5">
        <v>4.2632891989761887</v>
      </c>
      <c r="K1693" s="5">
        <f t="shared" si="239"/>
        <v>90.856906333788658</v>
      </c>
      <c r="L1693" s="5">
        <v>1156.4509926477144</v>
      </c>
      <c r="M1693" s="5">
        <v>87.073595877197803</v>
      </c>
      <c r="N1693" s="5">
        <f t="shared" si="240"/>
        <v>1243.5245885249121</v>
      </c>
      <c r="O1693" s="5">
        <f t="shared" si="241"/>
        <v>1334.3814948587008</v>
      </c>
      <c r="P1693" s="5"/>
      <c r="Q1693" s="5">
        <v>145.19795233299766</v>
      </c>
      <c r="R1693" s="5">
        <v>163.53069607699032</v>
      </c>
      <c r="S1693" s="5">
        <f t="shared" si="242"/>
        <v>308.72864840998795</v>
      </c>
      <c r="U1693" s="6">
        <f t="shared" si="235"/>
        <v>1643.1101432686887</v>
      </c>
      <c r="V1693" s="6"/>
    </row>
    <row r="1694" spans="1:22">
      <c r="A1694" s="35">
        <f t="shared" si="234"/>
        <v>44267.333333333336</v>
      </c>
      <c r="C1694" s="36">
        <f t="shared" si="236"/>
        <v>3</v>
      </c>
      <c r="D1694" s="36">
        <f t="shared" si="237"/>
        <v>12</v>
      </c>
      <c r="E1694" s="36">
        <f t="shared" si="238"/>
        <v>9</v>
      </c>
      <c r="F1694" s="5">
        <v>50.521024886600465</v>
      </c>
      <c r="G1694" s="5">
        <v>32.597184401124416</v>
      </c>
      <c r="H1694" s="5">
        <v>5.6771817453963171</v>
      </c>
      <c r="I1694" s="5">
        <v>3.8424498496439863E-2</v>
      </c>
      <c r="J1694" s="5">
        <v>3.2919487650182506</v>
      </c>
      <c r="K1694" s="5">
        <f t="shared" si="239"/>
        <v>92.125764296635879</v>
      </c>
      <c r="L1694" s="5">
        <v>1160.1255867443281</v>
      </c>
      <c r="M1694" s="5">
        <v>86.443497492145724</v>
      </c>
      <c r="N1694" s="5">
        <f t="shared" si="240"/>
        <v>1246.5690842364738</v>
      </c>
      <c r="O1694" s="5">
        <f t="shared" si="241"/>
        <v>1338.6948485331097</v>
      </c>
      <c r="P1694" s="5"/>
      <c r="Q1694" s="5">
        <v>143.87219424862931</v>
      </c>
      <c r="R1694" s="5">
        <v>156.56814778755273</v>
      </c>
      <c r="S1694" s="5">
        <f t="shared" si="242"/>
        <v>300.44034203618207</v>
      </c>
      <c r="U1694" s="6">
        <f t="shared" si="235"/>
        <v>1639.1351905692918</v>
      </c>
      <c r="V1694" s="6"/>
    </row>
    <row r="1695" spans="1:22">
      <c r="A1695" s="35">
        <f t="shared" si="234"/>
        <v>44267.375</v>
      </c>
      <c r="C1695" s="36">
        <f t="shared" si="236"/>
        <v>3</v>
      </c>
      <c r="D1695" s="36">
        <f t="shared" si="237"/>
        <v>12</v>
      </c>
      <c r="E1695" s="36">
        <f t="shared" si="238"/>
        <v>10</v>
      </c>
      <c r="F1695" s="5">
        <v>52</v>
      </c>
      <c r="G1695" s="5">
        <v>32.231586898995552</v>
      </c>
      <c r="H1695" s="5">
        <v>5.6531625300240194</v>
      </c>
      <c r="I1695" s="5">
        <v>1.8725971603668345E-2</v>
      </c>
      <c r="J1695" s="5">
        <v>3.3897456260141445</v>
      </c>
      <c r="K1695" s="5">
        <f t="shared" si="239"/>
        <v>93.293221026637383</v>
      </c>
      <c r="L1695" s="5">
        <v>1157.2636253025325</v>
      </c>
      <c r="M1695" s="5">
        <v>84.696024637601269</v>
      </c>
      <c r="N1695" s="5">
        <f t="shared" si="240"/>
        <v>1241.9596499401339</v>
      </c>
      <c r="O1695" s="5">
        <f t="shared" si="241"/>
        <v>1335.2528709667713</v>
      </c>
      <c r="P1695" s="5"/>
      <c r="Q1695" s="5">
        <v>139.83393756294058</v>
      </c>
      <c r="R1695" s="5">
        <v>141.28908297421728</v>
      </c>
      <c r="S1695" s="5">
        <f t="shared" si="242"/>
        <v>281.12302053715786</v>
      </c>
      <c r="U1695" s="6">
        <f t="shared" si="235"/>
        <v>1616.3758915039291</v>
      </c>
      <c r="V1695" s="6"/>
    </row>
    <row r="1696" spans="1:22">
      <c r="A1696" s="35">
        <f t="shared" si="234"/>
        <v>44267.416666666664</v>
      </c>
      <c r="C1696" s="36">
        <f t="shared" si="236"/>
        <v>3</v>
      </c>
      <c r="D1696" s="36">
        <f t="shared" si="237"/>
        <v>12</v>
      </c>
      <c r="E1696" s="36">
        <f t="shared" si="238"/>
        <v>11</v>
      </c>
      <c r="F1696" s="5">
        <v>48.076253524580117</v>
      </c>
      <c r="G1696" s="5">
        <v>32.488186388067362</v>
      </c>
      <c r="H1696" s="5">
        <v>5.7165732586068856</v>
      </c>
      <c r="I1696" s="5">
        <v>-4.62506185527779E-2</v>
      </c>
      <c r="J1696" s="5">
        <v>4.0276763011293042</v>
      </c>
      <c r="K1696" s="5">
        <f t="shared" si="239"/>
        <v>90.262438853830901</v>
      </c>
      <c r="L1696" s="5">
        <v>1163.1678218670199</v>
      </c>
      <c r="M1696" s="5">
        <v>80.392152620845494</v>
      </c>
      <c r="N1696" s="5">
        <f t="shared" si="240"/>
        <v>1243.5599744878655</v>
      </c>
      <c r="O1696" s="5">
        <f t="shared" si="241"/>
        <v>1333.8224133416963</v>
      </c>
      <c r="P1696" s="5"/>
      <c r="Q1696" s="5">
        <v>136.5360076088173</v>
      </c>
      <c r="R1696" s="5">
        <v>129.90165955895307</v>
      </c>
      <c r="S1696" s="5">
        <f t="shared" si="242"/>
        <v>266.43766716777037</v>
      </c>
      <c r="U1696" s="6">
        <f t="shared" si="235"/>
        <v>1600.2600805094667</v>
      </c>
      <c r="V1696" s="6"/>
    </row>
    <row r="1697" spans="1:22">
      <c r="A1697" s="35">
        <f t="shared" si="234"/>
        <v>44267.458333333336</v>
      </c>
      <c r="C1697" s="36">
        <f t="shared" si="236"/>
        <v>3</v>
      </c>
      <c r="D1697" s="36">
        <f t="shared" si="237"/>
        <v>12</v>
      </c>
      <c r="E1697" s="36">
        <f t="shared" si="238"/>
        <v>12</v>
      </c>
      <c r="F1697" s="5">
        <v>48.474684320215765</v>
      </c>
      <c r="G1697" s="5">
        <v>32.774306172342129</v>
      </c>
      <c r="H1697" s="5">
        <v>5.6522017614091267</v>
      </c>
      <c r="I1697" s="5">
        <v>-5.4643903924480541E-2</v>
      </c>
      <c r="J1697" s="5">
        <v>4.1493596077137092</v>
      </c>
      <c r="K1697" s="5">
        <f t="shared" si="239"/>
        <v>90.995907957756245</v>
      </c>
      <c r="L1697" s="5">
        <v>1137.9080231495016</v>
      </c>
      <c r="M1697" s="5">
        <v>79.651636994984287</v>
      </c>
      <c r="N1697" s="5">
        <f t="shared" si="240"/>
        <v>1217.5596601444859</v>
      </c>
      <c r="O1697" s="5">
        <f t="shared" si="241"/>
        <v>1308.5555681022422</v>
      </c>
      <c r="P1697" s="5"/>
      <c r="Q1697" s="5">
        <v>133.82716795345192</v>
      </c>
      <c r="R1697" s="5">
        <v>120.28035526278056</v>
      </c>
      <c r="S1697" s="5">
        <f t="shared" si="242"/>
        <v>254.10752321623249</v>
      </c>
      <c r="U1697" s="6">
        <f t="shared" si="235"/>
        <v>1562.6630913184747</v>
      </c>
      <c r="V1697" s="6"/>
    </row>
    <row r="1698" spans="1:22">
      <c r="A1698" s="35">
        <f t="shared" si="234"/>
        <v>44267.5</v>
      </c>
      <c r="C1698" s="36">
        <f t="shared" si="236"/>
        <v>3</v>
      </c>
      <c r="D1698" s="36">
        <f t="shared" si="237"/>
        <v>12</v>
      </c>
      <c r="E1698" s="36">
        <f t="shared" si="238"/>
        <v>13</v>
      </c>
      <c r="F1698" s="5">
        <v>47.652323158023783</v>
      </c>
      <c r="G1698" s="5">
        <v>32.472290844496541</v>
      </c>
      <c r="H1698" s="5">
        <v>5.6339471577261815</v>
      </c>
      <c r="I1698" s="5">
        <v>3.408511286209015E-2</v>
      </c>
      <c r="J1698" s="5">
        <v>5.5302712945636578</v>
      </c>
      <c r="K1698" s="5">
        <f t="shared" si="239"/>
        <v>91.322917567672263</v>
      </c>
      <c r="L1698" s="5">
        <v>1092.6555930024172</v>
      </c>
      <c r="M1698" s="5">
        <v>71.508365485311131</v>
      </c>
      <c r="N1698" s="5">
        <f t="shared" si="240"/>
        <v>1164.1639584877282</v>
      </c>
      <c r="O1698" s="5">
        <f t="shared" si="241"/>
        <v>1255.4868760554004</v>
      </c>
      <c r="P1698" s="5"/>
      <c r="Q1698" s="5">
        <v>131.50983551527358</v>
      </c>
      <c r="R1698" s="5">
        <v>120.15489490006185</v>
      </c>
      <c r="S1698" s="5">
        <f t="shared" si="242"/>
        <v>251.66473041533544</v>
      </c>
      <c r="U1698" s="6">
        <f t="shared" si="235"/>
        <v>1507.1516064707359</v>
      </c>
      <c r="V1698" s="6"/>
    </row>
    <row r="1699" spans="1:22">
      <c r="A1699" s="35">
        <f t="shared" si="234"/>
        <v>44267.541666666664</v>
      </c>
      <c r="C1699" s="36">
        <f t="shared" si="236"/>
        <v>3</v>
      </c>
      <c r="D1699" s="36">
        <f t="shared" si="237"/>
        <v>12</v>
      </c>
      <c r="E1699" s="36">
        <f t="shared" si="238"/>
        <v>14</v>
      </c>
      <c r="F1699" s="5">
        <v>46.925585386784356</v>
      </c>
      <c r="G1699" s="5">
        <v>32.831075970809351</v>
      </c>
      <c r="H1699" s="5">
        <v>5.7108086469175339</v>
      </c>
      <c r="I1699" s="5">
        <v>0.46688363594838417</v>
      </c>
      <c r="J1699" s="5">
        <v>5.7561295182958627</v>
      </c>
      <c r="K1699" s="5">
        <f t="shared" si="239"/>
        <v>91.690483158755484</v>
      </c>
      <c r="L1699" s="5">
        <v>1059.2218306500581</v>
      </c>
      <c r="M1699" s="5">
        <v>73.873934850906679</v>
      </c>
      <c r="N1699" s="5">
        <f t="shared" si="240"/>
        <v>1133.0957655009647</v>
      </c>
      <c r="O1699" s="5">
        <f t="shared" si="241"/>
        <v>1224.7862486597203</v>
      </c>
      <c r="P1699" s="5"/>
      <c r="Q1699" s="5">
        <v>128.11921226362315</v>
      </c>
      <c r="R1699" s="5">
        <v>124.98762807198658</v>
      </c>
      <c r="S1699" s="5">
        <f t="shared" si="242"/>
        <v>253.10684033560972</v>
      </c>
      <c r="U1699" s="6">
        <f t="shared" si="235"/>
        <v>1477.8930889953299</v>
      </c>
      <c r="V1699" s="6"/>
    </row>
    <row r="1700" spans="1:22">
      <c r="A1700" s="35">
        <f t="shared" si="234"/>
        <v>44267.583333333336</v>
      </c>
      <c r="C1700" s="36">
        <f t="shared" si="236"/>
        <v>3</v>
      </c>
      <c r="D1700" s="36">
        <f t="shared" si="237"/>
        <v>12</v>
      </c>
      <c r="E1700" s="36">
        <f t="shared" si="238"/>
        <v>15</v>
      </c>
      <c r="F1700" s="5">
        <v>49.145262475082156</v>
      </c>
      <c r="G1700" s="5">
        <v>32.741379689231145</v>
      </c>
      <c r="H1700" s="5">
        <v>5.7175340272217765</v>
      </c>
      <c r="I1700" s="5">
        <v>3.2143808762512716E-2</v>
      </c>
      <c r="J1700" s="5">
        <v>5.7697610500715051</v>
      </c>
      <c r="K1700" s="5">
        <f t="shared" si="239"/>
        <v>93.406081050369096</v>
      </c>
      <c r="L1700" s="5">
        <v>1064.0060886477331</v>
      </c>
      <c r="M1700" s="5">
        <v>73.126218100644863</v>
      </c>
      <c r="N1700" s="5">
        <f t="shared" si="240"/>
        <v>1137.1323067483779</v>
      </c>
      <c r="O1700" s="5">
        <f t="shared" si="241"/>
        <v>1230.538387798747</v>
      </c>
      <c r="P1700" s="5"/>
      <c r="Q1700" s="5">
        <v>126.70198053037933</v>
      </c>
      <c r="R1700" s="5">
        <v>143.74810608350401</v>
      </c>
      <c r="S1700" s="5">
        <f t="shared" si="242"/>
        <v>270.45008661388334</v>
      </c>
      <c r="U1700" s="6">
        <f t="shared" si="235"/>
        <v>1500.9884744126302</v>
      </c>
      <c r="V1700" s="6"/>
    </row>
    <row r="1701" spans="1:22">
      <c r="A1701" s="35">
        <f t="shared" si="234"/>
        <v>44267.625</v>
      </c>
      <c r="C1701" s="36">
        <f t="shared" si="236"/>
        <v>3</v>
      </c>
      <c r="D1701" s="36">
        <f t="shared" si="237"/>
        <v>12</v>
      </c>
      <c r="E1701" s="36">
        <f t="shared" si="238"/>
        <v>16</v>
      </c>
      <c r="F1701" s="5">
        <v>49.346071596082531</v>
      </c>
      <c r="G1701" s="5">
        <v>32.52451905908638</v>
      </c>
      <c r="H1701" s="5">
        <v>5.6935148118494796</v>
      </c>
      <c r="I1701" s="5">
        <v>2.9517338510143154E-2</v>
      </c>
      <c r="J1701" s="5">
        <v>5.5676642120032644</v>
      </c>
      <c r="K1701" s="5">
        <f t="shared" si="239"/>
        <v>93.161287017531805</v>
      </c>
      <c r="L1701" s="5">
        <v>1090.9780203035057</v>
      </c>
      <c r="M1701" s="5">
        <v>74.500432673758468</v>
      </c>
      <c r="N1701" s="5">
        <f t="shared" si="240"/>
        <v>1165.4784529772642</v>
      </c>
      <c r="O1701" s="5">
        <f t="shared" si="241"/>
        <v>1258.6397399947959</v>
      </c>
      <c r="P1701" s="5"/>
      <c r="Q1701" s="5">
        <v>120.79655219166756</v>
      </c>
      <c r="R1701" s="5">
        <v>153.89935495180035</v>
      </c>
      <c r="S1701" s="5">
        <f t="shared" si="242"/>
        <v>274.69590714346793</v>
      </c>
      <c r="U1701" s="6">
        <f t="shared" si="235"/>
        <v>1533.335647138264</v>
      </c>
      <c r="V1701" s="6"/>
    </row>
    <row r="1702" spans="1:22">
      <c r="A1702" s="35">
        <f t="shared" si="234"/>
        <v>44267.666666666664</v>
      </c>
      <c r="C1702" s="36">
        <f t="shared" si="236"/>
        <v>3</v>
      </c>
      <c r="D1702" s="36">
        <f t="shared" si="237"/>
        <v>12</v>
      </c>
      <c r="E1702" s="36">
        <f t="shared" si="238"/>
        <v>17</v>
      </c>
      <c r="F1702" s="5">
        <v>49.291885007876076</v>
      </c>
      <c r="G1702" s="5">
        <v>32.817451219177215</v>
      </c>
      <c r="H1702" s="5">
        <v>5.6992794235388313</v>
      </c>
      <c r="I1702" s="5">
        <v>0.46882494004796166</v>
      </c>
      <c r="J1702" s="5">
        <v>5.7094821664397646</v>
      </c>
      <c r="K1702" s="5">
        <f t="shared" si="239"/>
        <v>93.986922757079853</v>
      </c>
      <c r="L1702" s="5">
        <v>1123.6327761798668</v>
      </c>
      <c r="M1702" s="5">
        <v>74.787277462382178</v>
      </c>
      <c r="N1702" s="5">
        <f t="shared" si="240"/>
        <v>1198.4200536422491</v>
      </c>
      <c r="O1702" s="5">
        <f t="shared" si="241"/>
        <v>1292.4069763993289</v>
      </c>
      <c r="P1702" s="5"/>
      <c r="Q1702" s="5">
        <v>127.3983999104845</v>
      </c>
      <c r="R1702" s="5">
        <v>152.76519327282321</v>
      </c>
      <c r="S1702" s="5">
        <f t="shared" si="242"/>
        <v>280.16359318330774</v>
      </c>
      <c r="U1702" s="6">
        <f t="shared" si="235"/>
        <v>1572.5705695826366</v>
      </c>
      <c r="V1702" s="6"/>
    </row>
    <row r="1703" spans="1:22">
      <c r="A1703" s="35">
        <f t="shared" si="234"/>
        <v>44267.708333333336</v>
      </c>
      <c r="C1703" s="36">
        <f t="shared" si="236"/>
        <v>3</v>
      </c>
      <c r="D1703" s="36">
        <f t="shared" si="237"/>
        <v>12</v>
      </c>
      <c r="E1703" s="36">
        <f t="shared" si="238"/>
        <v>18</v>
      </c>
      <c r="F1703" s="5">
        <v>49.122950350526565</v>
      </c>
      <c r="G1703" s="5">
        <v>32.575611877706876</v>
      </c>
      <c r="H1703" s="5">
        <v>5.6944755804643705</v>
      </c>
      <c r="I1703" s="5">
        <v>3.7225457729053779E-2</v>
      </c>
      <c r="J1703" s="5">
        <v>4.2344003564057902</v>
      </c>
      <c r="K1703" s="5">
        <f t="shared" si="239"/>
        <v>91.664663622832649</v>
      </c>
      <c r="L1703" s="5">
        <v>1128.655219610851</v>
      </c>
      <c r="M1703" s="5">
        <v>72.785364879016697</v>
      </c>
      <c r="N1703" s="5">
        <f t="shared" si="240"/>
        <v>1201.4405844898677</v>
      </c>
      <c r="O1703" s="5">
        <f t="shared" si="241"/>
        <v>1293.1052481127003</v>
      </c>
      <c r="P1703" s="5"/>
      <c r="Q1703" s="5">
        <v>128.81685129237999</v>
      </c>
      <c r="R1703" s="5">
        <v>147.32824299404513</v>
      </c>
      <c r="S1703" s="5">
        <f t="shared" si="242"/>
        <v>276.14509428642509</v>
      </c>
      <c r="U1703" s="6">
        <f t="shared" si="235"/>
        <v>1569.2503423991254</v>
      </c>
      <c r="V1703" s="6"/>
    </row>
    <row r="1704" spans="1:22">
      <c r="A1704" s="35">
        <f t="shared" si="234"/>
        <v>44267.75</v>
      </c>
      <c r="C1704" s="36">
        <f t="shared" si="236"/>
        <v>3</v>
      </c>
      <c r="D1704" s="36">
        <f t="shared" si="237"/>
        <v>12</v>
      </c>
      <c r="E1704" s="36">
        <f t="shared" si="238"/>
        <v>19</v>
      </c>
      <c r="F1704" s="5">
        <v>47.519664828888708</v>
      </c>
      <c r="G1704" s="5">
        <v>32.670985139131801</v>
      </c>
      <c r="H1704" s="5">
        <v>5.595516413130504</v>
      </c>
      <c r="I1704" s="5">
        <v>0.47025236953294514</v>
      </c>
      <c r="J1704" s="5">
        <v>3.9330059382470894</v>
      </c>
      <c r="K1704" s="5">
        <f t="shared" si="239"/>
        <v>90.189424688931055</v>
      </c>
      <c r="L1704" s="5">
        <v>1165.5776980157905</v>
      </c>
      <c r="M1704" s="5">
        <v>74.738069778978115</v>
      </c>
      <c r="N1704" s="5">
        <f t="shared" si="240"/>
        <v>1240.3157677947686</v>
      </c>
      <c r="O1704" s="5">
        <f t="shared" si="241"/>
        <v>1330.5051924836996</v>
      </c>
      <c r="P1704" s="5"/>
      <c r="Q1704" s="5">
        <v>133.62836522322928</v>
      </c>
      <c r="R1704" s="5">
        <v>147.1776905587827</v>
      </c>
      <c r="S1704" s="5">
        <f t="shared" si="242"/>
        <v>280.80605578201198</v>
      </c>
      <c r="U1704" s="6">
        <f t="shared" si="235"/>
        <v>1611.3112482657116</v>
      </c>
      <c r="V1704" s="6"/>
    </row>
    <row r="1705" spans="1:22">
      <c r="A1705" s="35">
        <f t="shared" si="234"/>
        <v>44267.791666666664</v>
      </c>
      <c r="C1705" s="36">
        <f t="shared" si="236"/>
        <v>3</v>
      </c>
      <c r="D1705" s="36">
        <f t="shared" si="237"/>
        <v>12</v>
      </c>
      <c r="E1705" s="36">
        <f t="shared" si="238"/>
        <v>20</v>
      </c>
      <c r="F1705" s="5">
        <v>47.956344980905378</v>
      </c>
      <c r="G1705" s="5">
        <v>32.883304185399183</v>
      </c>
      <c r="H1705" s="5">
        <v>5.6195356285028026</v>
      </c>
      <c r="I1705" s="5">
        <v>0.47796048875185571</v>
      </c>
      <c r="J1705" s="5">
        <v>4.3578345019338558</v>
      </c>
      <c r="K1705" s="5">
        <f t="shared" si="239"/>
        <v>91.294979785493069</v>
      </c>
      <c r="L1705" s="5">
        <v>1189.6736573219255</v>
      </c>
      <c r="M1705" s="5">
        <v>79.02993992173289</v>
      </c>
      <c r="N1705" s="5">
        <f t="shared" si="240"/>
        <v>1268.7035972436584</v>
      </c>
      <c r="O1705" s="5">
        <f t="shared" si="241"/>
        <v>1359.9985770291514</v>
      </c>
      <c r="P1705" s="5"/>
      <c r="Q1705" s="5">
        <v>137.50806758420052</v>
      </c>
      <c r="R1705" s="5">
        <v>153.01209926665359</v>
      </c>
      <c r="S1705" s="5">
        <f t="shared" si="242"/>
        <v>290.52016685085414</v>
      </c>
      <c r="U1705" s="6">
        <f t="shared" si="235"/>
        <v>1650.5187438800056</v>
      </c>
      <c r="V1705" s="6"/>
    </row>
    <row r="1706" spans="1:22">
      <c r="A1706" s="35">
        <f t="shared" si="234"/>
        <v>44267.833333333336</v>
      </c>
      <c r="C1706" s="36">
        <f t="shared" si="236"/>
        <v>3</v>
      </c>
      <c r="D1706" s="36">
        <f t="shared" si="237"/>
        <v>12</v>
      </c>
      <c r="E1706" s="36">
        <f t="shared" si="238"/>
        <v>21</v>
      </c>
      <c r="F1706" s="5">
        <v>48.026468800937252</v>
      </c>
      <c r="G1706" s="5">
        <v>30.807834232188476</v>
      </c>
      <c r="H1706" s="5">
        <v>5.604163330664532</v>
      </c>
      <c r="I1706" s="5">
        <v>0.47196528491492523</v>
      </c>
      <c r="J1706" s="5">
        <v>4.15373670507286</v>
      </c>
      <c r="K1706" s="5">
        <f t="shared" si="239"/>
        <v>89.064168353778058</v>
      </c>
      <c r="L1706" s="5">
        <v>1169.2485558703127</v>
      </c>
      <c r="M1706" s="5">
        <v>78.95792867772694</v>
      </c>
      <c r="N1706" s="5">
        <f t="shared" si="240"/>
        <v>1248.2064845480395</v>
      </c>
      <c r="O1706" s="5">
        <f t="shared" si="241"/>
        <v>1337.2706529018176</v>
      </c>
      <c r="P1706" s="5"/>
      <c r="Q1706" s="5">
        <v>138.8911491551975</v>
      </c>
      <c r="R1706" s="5">
        <v>152.33662067377605</v>
      </c>
      <c r="S1706" s="5">
        <f t="shared" si="242"/>
        <v>291.22776982897358</v>
      </c>
      <c r="U1706" s="6">
        <f t="shared" si="235"/>
        <v>1628.4984227307912</v>
      </c>
      <c r="V1706" s="6"/>
    </row>
    <row r="1707" spans="1:22">
      <c r="A1707" s="35">
        <f t="shared" si="234"/>
        <v>44267.875</v>
      </c>
      <c r="C1707" s="36">
        <f t="shared" si="236"/>
        <v>3</v>
      </c>
      <c r="D1707" s="36">
        <f t="shared" si="237"/>
        <v>12</v>
      </c>
      <c r="E1707" s="36">
        <f t="shared" si="238"/>
        <v>22</v>
      </c>
      <c r="F1707" s="5">
        <v>47.988219444556229</v>
      </c>
      <c r="G1707" s="5">
        <v>32.875356413613773</v>
      </c>
      <c r="H1707" s="5">
        <v>5.5935948759007204</v>
      </c>
      <c r="I1707" s="5">
        <v>0.47504853260248947</v>
      </c>
      <c r="J1707" s="5">
        <v>3.7272823623669802</v>
      </c>
      <c r="K1707" s="5">
        <f t="shared" si="239"/>
        <v>90.659501629040193</v>
      </c>
      <c r="L1707" s="5">
        <v>1150.2936656815541</v>
      </c>
      <c r="M1707" s="5">
        <v>76.622363997133874</v>
      </c>
      <c r="N1707" s="5">
        <f t="shared" si="240"/>
        <v>1226.9160296786879</v>
      </c>
      <c r="O1707" s="5">
        <f t="shared" si="241"/>
        <v>1317.5755313077282</v>
      </c>
      <c r="P1707" s="5"/>
      <c r="Q1707" s="5">
        <v>138.4240237216068</v>
      </c>
      <c r="R1707" s="5">
        <v>151.74444776174374</v>
      </c>
      <c r="S1707" s="5">
        <f t="shared" si="242"/>
        <v>290.16847148335057</v>
      </c>
      <c r="U1707" s="6">
        <f t="shared" si="235"/>
        <v>1607.7440027910789</v>
      </c>
      <c r="V1707" s="6"/>
    </row>
    <row r="1708" spans="1:22">
      <c r="A1708" s="35">
        <f t="shared" si="234"/>
        <v>44267.916666666664</v>
      </c>
      <c r="C1708" s="36">
        <f t="shared" si="236"/>
        <v>3</v>
      </c>
      <c r="D1708" s="36">
        <f t="shared" si="237"/>
        <v>12</v>
      </c>
      <c r="E1708" s="36">
        <f t="shared" si="238"/>
        <v>23</v>
      </c>
      <c r="F1708" s="5">
        <v>48.004156676381662</v>
      </c>
      <c r="G1708" s="5">
        <v>32.53246683087179</v>
      </c>
      <c r="H1708" s="5">
        <v>5.5561248999199364</v>
      </c>
      <c r="I1708" s="5">
        <v>3.9338053366829218E-2</v>
      </c>
      <c r="J1708" s="5">
        <v>5.3985831940154778</v>
      </c>
      <c r="K1708" s="5">
        <f t="shared" si="239"/>
        <v>91.530669654555695</v>
      </c>
      <c r="L1708" s="5">
        <v>1103.181521033616</v>
      </c>
      <c r="M1708" s="5">
        <v>72.668946701207062</v>
      </c>
      <c r="N1708" s="5">
        <f t="shared" si="240"/>
        <v>1175.850467734823</v>
      </c>
      <c r="O1708" s="5">
        <f t="shared" si="241"/>
        <v>1267.3811373893786</v>
      </c>
      <c r="P1708" s="5"/>
      <c r="Q1708" s="5">
        <v>136.14815933758533</v>
      </c>
      <c r="R1708" s="5">
        <v>152.56546037537501</v>
      </c>
      <c r="S1708" s="5">
        <f t="shared" si="242"/>
        <v>288.71361971296034</v>
      </c>
      <c r="U1708" s="6">
        <f t="shared" si="235"/>
        <v>1556.0947571023389</v>
      </c>
      <c r="V1708" s="6"/>
    </row>
    <row r="1709" spans="1:22">
      <c r="A1709" s="35">
        <f t="shared" si="234"/>
        <v>44267.958333333336</v>
      </c>
      <c r="C1709" s="36">
        <f t="shared" si="236"/>
        <v>3</v>
      </c>
      <c r="D1709" s="36">
        <f t="shared" si="237"/>
        <v>12</v>
      </c>
      <c r="E1709" s="36">
        <f t="shared" si="238"/>
        <v>24</v>
      </c>
      <c r="F1709" s="5">
        <v>48.903016551335682</v>
      </c>
      <c r="G1709" s="5">
        <v>32.405302482305231</v>
      </c>
      <c r="H1709" s="5">
        <v>5.5455564451561248</v>
      </c>
      <c r="I1709" s="5">
        <v>0.47961630695443647</v>
      </c>
      <c r="J1709" s="5">
        <v>5.5372746503382997</v>
      </c>
      <c r="K1709" s="5">
        <f t="shared" si="239"/>
        <v>92.870766436089781</v>
      </c>
      <c r="L1709" s="5">
        <v>1050.9404500550977</v>
      </c>
      <c r="M1709" s="5">
        <v>57.888488997254534</v>
      </c>
      <c r="N1709" s="5">
        <f t="shared" si="240"/>
        <v>1108.8289390523523</v>
      </c>
      <c r="O1709" s="5">
        <f t="shared" si="241"/>
        <v>1201.6997054884421</v>
      </c>
      <c r="P1709" s="5"/>
      <c r="Q1709" s="5">
        <v>134.08085487299988</v>
      </c>
      <c r="R1709" s="5">
        <v>152.65077342202375</v>
      </c>
      <c r="S1709" s="5">
        <f t="shared" si="242"/>
        <v>286.7316282950236</v>
      </c>
      <c r="U1709" s="6">
        <f t="shared" si="235"/>
        <v>1488.4313337834656</v>
      </c>
      <c r="V1709" s="6"/>
    </row>
    <row r="1710" spans="1:22">
      <c r="A1710" s="35">
        <f t="shared" si="234"/>
        <v>44268</v>
      </c>
      <c r="C1710" s="36">
        <f t="shared" si="236"/>
        <v>3</v>
      </c>
      <c r="D1710" s="36">
        <f t="shared" si="237"/>
        <v>13</v>
      </c>
      <c r="E1710" s="36">
        <f t="shared" si="238"/>
        <v>1</v>
      </c>
      <c r="F1710" s="5">
        <v>48.268714724683733</v>
      </c>
      <c r="G1710" s="5">
        <v>32.550633166381303</v>
      </c>
      <c r="H1710" s="5">
        <v>5.5474779823859084</v>
      </c>
      <c r="I1710" s="5">
        <v>0.46688363594838417</v>
      </c>
      <c r="J1710" s="5">
        <v>5.4893766992367308</v>
      </c>
      <c r="K1710" s="5">
        <f t="shared" si="239"/>
        <v>92.323086208636056</v>
      </c>
      <c r="L1710" s="5">
        <v>1017.4151497715061</v>
      </c>
      <c r="M1710" s="5">
        <v>55.057246920420489</v>
      </c>
      <c r="N1710" s="5">
        <f t="shared" si="240"/>
        <v>1072.4723966919266</v>
      </c>
      <c r="O1710" s="5">
        <f t="shared" si="241"/>
        <v>1164.7954829005628</v>
      </c>
      <c r="P1710" s="5"/>
      <c r="Q1710" s="5">
        <v>132.63435157211592</v>
      </c>
      <c r="R1710" s="5">
        <v>158.30552289048143</v>
      </c>
      <c r="S1710" s="5">
        <f t="shared" si="242"/>
        <v>290.93987446259734</v>
      </c>
      <c r="U1710" s="6">
        <f t="shared" si="235"/>
        <v>1455.7353573631601</v>
      </c>
      <c r="V1710" s="6"/>
    </row>
    <row r="1711" spans="1:22">
      <c r="A1711" s="35">
        <f t="shared" si="234"/>
        <v>44268.041666666664</v>
      </c>
      <c r="C1711" s="36">
        <f t="shared" si="236"/>
        <v>3</v>
      </c>
      <c r="D1711" s="36">
        <f t="shared" si="237"/>
        <v>13</v>
      </c>
      <c r="E1711" s="36">
        <f t="shared" si="238"/>
        <v>2</v>
      </c>
      <c r="F1711" s="5">
        <v>47.656725022587374</v>
      </c>
      <c r="G1711" s="5">
        <v>32.601725985001799</v>
      </c>
      <c r="H1711" s="5">
        <v>5.549399519615692</v>
      </c>
      <c r="I1711" s="5">
        <v>0.48321342925659472</v>
      </c>
      <c r="J1711" s="5">
        <v>2.5694812097463369</v>
      </c>
      <c r="K1711" s="5">
        <f t="shared" si="239"/>
        <v>88.8605451662078</v>
      </c>
      <c r="L1711" s="5">
        <v>1011.3689760075564</v>
      </c>
      <c r="M1711" s="5">
        <v>54.998437737815628</v>
      </c>
      <c r="N1711" s="5">
        <f t="shared" si="240"/>
        <v>1066.367413745372</v>
      </c>
      <c r="O1711" s="5">
        <f t="shared" si="241"/>
        <v>1155.2279589115799</v>
      </c>
      <c r="P1711" s="5"/>
      <c r="Q1711" s="5">
        <v>132.00135392189773</v>
      </c>
      <c r="R1711" s="5">
        <v>158.37176596199691</v>
      </c>
      <c r="S1711" s="5">
        <f t="shared" si="242"/>
        <v>290.37311988389467</v>
      </c>
      <c r="U1711" s="6">
        <f t="shared" si="235"/>
        <v>1445.6010787954747</v>
      </c>
      <c r="V1711" s="6"/>
    </row>
    <row r="1712" spans="1:22">
      <c r="A1712" s="35">
        <f t="shared" si="234"/>
        <v>44268.083333333336</v>
      </c>
      <c r="C1712" s="36">
        <f t="shared" si="236"/>
        <v>3</v>
      </c>
      <c r="D1712" s="36">
        <f t="shared" si="237"/>
        <v>13</v>
      </c>
      <c r="E1712" s="36">
        <f t="shared" si="238"/>
        <v>3</v>
      </c>
      <c r="F1712" s="5">
        <v>47.752348413539927</v>
      </c>
      <c r="G1712" s="5">
        <v>32.551768562350645</v>
      </c>
      <c r="H1712" s="5">
        <v>5.55804643714972</v>
      </c>
      <c r="I1712" s="5">
        <v>0.47048075825054247</v>
      </c>
      <c r="J1712" s="5">
        <v>4.8496988140150501</v>
      </c>
      <c r="K1712" s="5">
        <f t="shared" si="239"/>
        <v>91.182342985305894</v>
      </c>
      <c r="L1712" s="5">
        <v>1014.2832448386273</v>
      </c>
      <c r="M1712" s="5">
        <v>55.408901828649569</v>
      </c>
      <c r="N1712" s="5">
        <f t="shared" si="240"/>
        <v>1069.6921466672768</v>
      </c>
      <c r="O1712" s="5">
        <f t="shared" si="241"/>
        <v>1160.8744896525827</v>
      </c>
      <c r="P1712" s="5"/>
      <c r="Q1712" s="5">
        <v>131.84036029987692</v>
      </c>
      <c r="R1712" s="5">
        <v>160.29883713335633</v>
      </c>
      <c r="S1712" s="5">
        <f t="shared" si="242"/>
        <v>292.13919743323322</v>
      </c>
      <c r="U1712" s="6">
        <f t="shared" si="235"/>
        <v>1453.0136870858159</v>
      </c>
      <c r="V1712" s="6"/>
    </row>
    <row r="1713" spans="1:22">
      <c r="A1713" s="35">
        <f t="shared" si="234"/>
        <v>44268.125</v>
      </c>
      <c r="C1713" s="36">
        <f t="shared" si="236"/>
        <v>3</v>
      </c>
      <c r="D1713" s="36">
        <f t="shared" si="237"/>
        <v>13</v>
      </c>
      <c r="E1713" s="36">
        <f t="shared" si="238"/>
        <v>4</v>
      </c>
      <c r="F1713" s="5">
        <v>47.682224593508046</v>
      </c>
      <c r="G1713" s="5">
        <v>32.468884656588514</v>
      </c>
      <c r="H1713" s="5">
        <v>5.5849479583666932</v>
      </c>
      <c r="I1713" s="5">
        <v>0.47579079593468088</v>
      </c>
      <c r="J1713" s="5">
        <v>5.2865331304583449</v>
      </c>
      <c r="K1713" s="5">
        <f t="shared" si="239"/>
        <v>91.498381134856288</v>
      </c>
      <c r="L1713" s="5">
        <v>1025.4602130542035</v>
      </c>
      <c r="M1713" s="5">
        <v>55.98259140589699</v>
      </c>
      <c r="N1713" s="5">
        <f t="shared" si="240"/>
        <v>1081.4428044601004</v>
      </c>
      <c r="O1713" s="5">
        <f t="shared" si="241"/>
        <v>1172.9411855949568</v>
      </c>
      <c r="P1713" s="5"/>
      <c r="Q1713" s="5">
        <v>133.08928051918988</v>
      </c>
      <c r="R1713" s="5">
        <v>169.16838293611832</v>
      </c>
      <c r="S1713" s="5">
        <f t="shared" si="242"/>
        <v>302.2576634553082</v>
      </c>
      <c r="U1713" s="6">
        <f t="shared" si="235"/>
        <v>1475.1988490502649</v>
      </c>
      <c r="V1713" s="6"/>
    </row>
    <row r="1714" spans="1:22">
      <c r="A1714" s="35">
        <f t="shared" si="234"/>
        <v>44268.166666666664</v>
      </c>
      <c r="C1714" s="36">
        <f t="shared" si="236"/>
        <v>3</v>
      </c>
      <c r="D1714" s="36">
        <f t="shared" si="237"/>
        <v>13</v>
      </c>
      <c r="E1714" s="36">
        <f t="shared" si="238"/>
        <v>5</v>
      </c>
      <c r="F1714" s="5">
        <v>48.421712150207817</v>
      </c>
      <c r="G1714" s="5">
        <v>32.659631179438357</v>
      </c>
      <c r="H1714" s="5">
        <v>5.5964771817453967</v>
      </c>
      <c r="I1714" s="5">
        <v>0.47099463286513649</v>
      </c>
      <c r="J1714" s="5">
        <v>5.3396835983908968</v>
      </c>
      <c r="K1714" s="5">
        <f t="shared" si="239"/>
        <v>92.488498742647607</v>
      </c>
      <c r="L1714" s="5">
        <v>1038.7014550251215</v>
      </c>
      <c r="M1714" s="5">
        <v>56.94274132597635</v>
      </c>
      <c r="N1714" s="5">
        <f t="shared" si="240"/>
        <v>1095.6441963510979</v>
      </c>
      <c r="O1714" s="5">
        <f t="shared" si="241"/>
        <v>1188.1326950937455</v>
      </c>
      <c r="P1714" s="5"/>
      <c r="Q1714" s="5">
        <v>133.92352019693411</v>
      </c>
      <c r="R1714" s="5">
        <v>170.59160529079938</v>
      </c>
      <c r="S1714" s="5">
        <f t="shared" si="242"/>
        <v>304.51512548773348</v>
      </c>
      <c r="U1714" s="6">
        <f t="shared" si="235"/>
        <v>1492.647820581479</v>
      </c>
      <c r="V1714" s="6"/>
    </row>
    <row r="1715" spans="1:22">
      <c r="A1715" s="35">
        <f t="shared" si="234"/>
        <v>44268.208333333336</v>
      </c>
      <c r="C1715" s="36">
        <f t="shared" si="236"/>
        <v>3</v>
      </c>
      <c r="D1715" s="36">
        <f t="shared" si="237"/>
        <v>13</v>
      </c>
      <c r="E1715" s="36">
        <f t="shared" si="238"/>
        <v>6</v>
      </c>
      <c r="F1715" s="5">
        <v>48.345213437445778</v>
      </c>
      <c r="G1715" s="5">
        <v>32.786795528004916</v>
      </c>
      <c r="H1715" s="5">
        <v>5.5916733386709367</v>
      </c>
      <c r="I1715" s="5">
        <v>0.47122302158273383</v>
      </c>
      <c r="J1715" s="5">
        <v>4.2750484607207619</v>
      </c>
      <c r="K1715" s="5">
        <f t="shared" si="239"/>
        <v>91.469953786425137</v>
      </c>
      <c r="L1715" s="5">
        <v>1080.7547278816871</v>
      </c>
      <c r="M1715" s="5">
        <v>58.768226361527248</v>
      </c>
      <c r="N1715" s="5">
        <f t="shared" si="240"/>
        <v>1139.5229542432144</v>
      </c>
      <c r="O1715" s="5">
        <f t="shared" si="241"/>
        <v>1230.9929080296395</v>
      </c>
      <c r="P1715" s="5"/>
      <c r="Q1715" s="5">
        <v>136.17377195927045</v>
      </c>
      <c r="R1715" s="5">
        <v>165.71471007119766</v>
      </c>
      <c r="S1715" s="5">
        <f t="shared" si="242"/>
        <v>301.88848203046814</v>
      </c>
      <c r="U1715" s="6">
        <f t="shared" si="235"/>
        <v>1532.8813900601076</v>
      </c>
      <c r="V1715" s="6"/>
    </row>
    <row r="1716" spans="1:22">
      <c r="A1716" s="35">
        <f t="shared" si="234"/>
        <v>44268.25</v>
      </c>
      <c r="C1716" s="36">
        <f t="shared" si="236"/>
        <v>3</v>
      </c>
      <c r="D1716" s="36">
        <f t="shared" si="237"/>
        <v>13</v>
      </c>
      <c r="E1716" s="36">
        <f t="shared" si="238"/>
        <v>7</v>
      </c>
      <c r="F1716" s="5">
        <v>48.485461077509527</v>
      </c>
      <c r="G1716" s="5">
        <v>32.410979462151957</v>
      </c>
      <c r="H1716" s="5">
        <v>5.5993594875900721</v>
      </c>
      <c r="I1716" s="5">
        <v>0.4716797990179285</v>
      </c>
      <c r="J1716" s="5">
        <v>5.1723497905096316</v>
      </c>
      <c r="K1716" s="5">
        <f t="shared" si="239"/>
        <v>92.139829616779124</v>
      </c>
      <c r="L1716" s="5">
        <v>1098.3505600098019</v>
      </c>
      <c r="M1716" s="5">
        <v>74.04556164912087</v>
      </c>
      <c r="N1716" s="5">
        <f t="shared" si="240"/>
        <v>1172.3961216589228</v>
      </c>
      <c r="O1716" s="5">
        <f t="shared" si="241"/>
        <v>1264.5359512757018</v>
      </c>
      <c r="P1716" s="5"/>
      <c r="Q1716" s="5">
        <v>138.08130245048673</v>
      </c>
      <c r="R1716" s="5">
        <v>170.67591465454635</v>
      </c>
      <c r="S1716" s="5">
        <f t="shared" si="242"/>
        <v>308.75721710503308</v>
      </c>
      <c r="U1716" s="6">
        <f t="shared" si="235"/>
        <v>1573.2931683807349</v>
      </c>
      <c r="V1716" s="6"/>
    </row>
    <row r="1717" spans="1:22">
      <c r="A1717" s="35">
        <f t="shared" si="234"/>
        <v>44268.291666666664</v>
      </c>
      <c r="C1717" s="36">
        <f t="shared" si="236"/>
        <v>3</v>
      </c>
      <c r="D1717" s="36">
        <f t="shared" si="237"/>
        <v>13</v>
      </c>
      <c r="E1717" s="36">
        <f t="shared" si="238"/>
        <v>8</v>
      </c>
      <c r="F1717" s="5">
        <v>49.081513547780453</v>
      </c>
      <c r="G1717" s="5">
        <v>32.231586898995552</v>
      </c>
      <c r="H1717" s="5">
        <v>5.5849479583666932</v>
      </c>
      <c r="I1717" s="5">
        <v>3.9109664649231934E-2</v>
      </c>
      <c r="J1717" s="5">
        <v>3.5189325280713799</v>
      </c>
      <c r="K1717" s="5">
        <f t="shared" si="239"/>
        <v>90.456090597863309</v>
      </c>
      <c r="L1717" s="5">
        <v>1149.1223537859889</v>
      </c>
      <c r="M1717" s="5">
        <v>79.219569530948561</v>
      </c>
      <c r="N1717" s="5">
        <f t="shared" si="240"/>
        <v>1228.3419233169375</v>
      </c>
      <c r="O1717" s="5">
        <f t="shared" si="241"/>
        <v>1318.7980139148008</v>
      </c>
      <c r="P1717" s="5"/>
      <c r="Q1717" s="5">
        <v>138.53989034351574</v>
      </c>
      <c r="R1717" s="5">
        <v>173.81944950282633</v>
      </c>
      <c r="S1717" s="5">
        <f t="shared" si="242"/>
        <v>312.3593398463421</v>
      </c>
      <c r="U1717" s="6">
        <f t="shared" si="235"/>
        <v>1631.157353761143</v>
      </c>
      <c r="V1717" s="6"/>
    </row>
    <row r="1718" spans="1:22">
      <c r="A1718" s="35">
        <f t="shared" si="234"/>
        <v>44268.333333333336</v>
      </c>
      <c r="C1718" s="36">
        <f t="shared" si="236"/>
        <v>3</v>
      </c>
      <c r="D1718" s="36">
        <f t="shared" si="237"/>
        <v>13</v>
      </c>
      <c r="E1718" s="36">
        <f t="shared" si="238"/>
        <v>9</v>
      </c>
      <c r="F1718" s="5">
        <v>45.433860487924477</v>
      </c>
      <c r="G1718" s="5">
        <v>32.589236629339013</v>
      </c>
      <c r="H1718" s="5">
        <v>5.5974379503602876</v>
      </c>
      <c r="I1718" s="5">
        <v>0.47122302158273383</v>
      </c>
      <c r="J1718" s="5">
        <v>2.0739901598532753</v>
      </c>
      <c r="K1718" s="5">
        <f t="shared" si="239"/>
        <v>86.165748249059789</v>
      </c>
      <c r="L1718" s="5">
        <v>1158.1547190412639</v>
      </c>
      <c r="M1718" s="5">
        <v>81.503526153337376</v>
      </c>
      <c r="N1718" s="5">
        <f t="shared" si="240"/>
        <v>1239.6582451946012</v>
      </c>
      <c r="O1718" s="5">
        <f t="shared" si="241"/>
        <v>1325.823993443661</v>
      </c>
      <c r="P1718" s="5"/>
      <c r="Q1718" s="5">
        <v>137.26901644847266</v>
      </c>
      <c r="R1718" s="5">
        <v>169.34001271231747</v>
      </c>
      <c r="S1718" s="5">
        <f t="shared" si="242"/>
        <v>306.6090291607901</v>
      </c>
      <c r="U1718" s="6">
        <f t="shared" si="235"/>
        <v>1632.4330226044513</v>
      </c>
      <c r="V1718" s="6"/>
    </row>
    <row r="1719" spans="1:22">
      <c r="A1719" s="35">
        <f t="shared" si="234"/>
        <v>44268.375</v>
      </c>
      <c r="C1719" s="36">
        <f t="shared" si="236"/>
        <v>3</v>
      </c>
      <c r="D1719" s="36">
        <f t="shared" si="237"/>
        <v>13</v>
      </c>
      <c r="E1719" s="36">
        <f t="shared" si="238"/>
        <v>10</v>
      </c>
      <c r="F1719" s="5">
        <v>49.19307417055844</v>
      </c>
      <c r="G1719" s="5">
        <v>32.512029703423593</v>
      </c>
      <c r="H1719" s="5">
        <v>5.5743795036028825</v>
      </c>
      <c r="I1719" s="5">
        <v>3.693997183205705E-2</v>
      </c>
      <c r="J1719" s="5">
        <v>0.48873055629323625</v>
      </c>
      <c r="K1719" s="5">
        <f t="shared" si="239"/>
        <v>87.805153905710213</v>
      </c>
      <c r="L1719" s="5">
        <v>1149.4315278190288</v>
      </c>
      <c r="M1719" s="5">
        <v>81.097862812103827</v>
      </c>
      <c r="N1719" s="5">
        <f t="shared" si="240"/>
        <v>1230.5293906311326</v>
      </c>
      <c r="O1719" s="5">
        <f t="shared" si="241"/>
        <v>1318.3345445368429</v>
      </c>
      <c r="P1719" s="5"/>
      <c r="Q1719" s="5">
        <v>133.76496587221664</v>
      </c>
      <c r="R1719" s="5">
        <v>153.84013766059709</v>
      </c>
      <c r="S1719" s="5">
        <f t="shared" si="242"/>
        <v>287.6051035328137</v>
      </c>
      <c r="U1719" s="6">
        <f t="shared" si="235"/>
        <v>1605.9396480696566</v>
      </c>
      <c r="V1719" s="6"/>
    </row>
    <row r="1720" spans="1:22">
      <c r="A1720" s="35">
        <f t="shared" si="234"/>
        <v>44268.416666666664</v>
      </c>
      <c r="C1720" s="36">
        <f t="shared" si="236"/>
        <v>3</v>
      </c>
      <c r="D1720" s="36">
        <f t="shared" si="237"/>
        <v>13</v>
      </c>
      <c r="E1720" s="36">
        <f t="shared" si="238"/>
        <v>11</v>
      </c>
      <c r="F1720" s="5">
        <v>48.756394018541762</v>
      </c>
      <c r="G1720" s="5">
        <v>32.198660415884568</v>
      </c>
      <c r="H1720" s="5">
        <v>5.5782225780624497</v>
      </c>
      <c r="I1720" s="5">
        <v>0.47287883978531464</v>
      </c>
      <c r="J1720" s="5">
        <v>1.2437173207845547</v>
      </c>
      <c r="K1720" s="5">
        <f t="shared" si="239"/>
        <v>88.249873173058646</v>
      </c>
      <c r="L1720" s="5">
        <v>1152.6764540751637</v>
      </c>
      <c r="M1720" s="5">
        <v>81.088261312903043</v>
      </c>
      <c r="N1720" s="5">
        <f t="shared" si="240"/>
        <v>1233.7647153880669</v>
      </c>
      <c r="O1720" s="5">
        <f t="shared" si="241"/>
        <v>1322.0145885611255</v>
      </c>
      <c r="P1720" s="5"/>
      <c r="Q1720" s="5">
        <v>130.64632426988922</v>
      </c>
      <c r="R1720" s="5">
        <v>152.61965925206948</v>
      </c>
      <c r="S1720" s="5">
        <f t="shared" si="242"/>
        <v>283.26598352195867</v>
      </c>
      <c r="U1720" s="6">
        <f t="shared" si="235"/>
        <v>1605.2805720830843</v>
      </c>
      <c r="V1720" s="6"/>
    </row>
    <row r="1721" spans="1:22">
      <c r="A1721" s="35">
        <f t="shared" si="234"/>
        <v>44268.458333333336</v>
      </c>
      <c r="C1721" s="36">
        <f t="shared" si="236"/>
        <v>3</v>
      </c>
      <c r="D1721" s="36">
        <f t="shared" si="237"/>
        <v>13</v>
      </c>
      <c r="E1721" s="36">
        <f t="shared" si="238"/>
        <v>12</v>
      </c>
      <c r="F1721" s="5">
        <v>45.628294716194674</v>
      </c>
      <c r="G1721" s="5">
        <v>32.180494080375063</v>
      </c>
      <c r="H1721" s="5">
        <v>5.5388310648518813</v>
      </c>
      <c r="I1721" s="5">
        <v>3.6483194396862428E-2</v>
      </c>
      <c r="J1721" s="5">
        <v>3.3622324426137649</v>
      </c>
      <c r="K1721" s="5">
        <f t="shared" si="239"/>
        <v>86.746335498432231</v>
      </c>
      <c r="L1721" s="5">
        <v>1132.0991007583377</v>
      </c>
      <c r="M1721" s="5">
        <v>78.296625420272264</v>
      </c>
      <c r="N1721" s="5">
        <f t="shared" si="240"/>
        <v>1210.3957261786099</v>
      </c>
      <c r="O1721" s="5">
        <f t="shared" si="241"/>
        <v>1297.1420616770422</v>
      </c>
      <c r="P1721" s="5"/>
      <c r="Q1721" s="5">
        <v>126.63611950318899</v>
      </c>
      <c r="R1721" s="5">
        <v>147.54303113501959</v>
      </c>
      <c r="S1721" s="5">
        <f t="shared" si="242"/>
        <v>274.17915063820857</v>
      </c>
      <c r="U1721" s="6">
        <f t="shared" si="235"/>
        <v>1571.3212123152507</v>
      </c>
      <c r="V1721" s="6"/>
    </row>
    <row r="1722" spans="1:22">
      <c r="A1722" s="35">
        <f t="shared" si="234"/>
        <v>44268.5</v>
      </c>
      <c r="C1722" s="36">
        <f t="shared" si="236"/>
        <v>3</v>
      </c>
      <c r="D1722" s="36">
        <f t="shared" si="237"/>
        <v>13</v>
      </c>
      <c r="E1722" s="36">
        <f t="shared" si="238"/>
        <v>13</v>
      </c>
      <c r="F1722" s="5">
        <v>45.71754321441707</v>
      </c>
      <c r="G1722" s="5">
        <v>31.956821074414229</v>
      </c>
      <c r="H1722" s="5">
        <v>5.5128903122497999</v>
      </c>
      <c r="I1722" s="5">
        <v>0.46836816261276693</v>
      </c>
      <c r="J1722" s="5">
        <v>5.0524173228688873</v>
      </c>
      <c r="K1722" s="5">
        <f t="shared" si="239"/>
        <v>88.708040086562747</v>
      </c>
      <c r="L1722" s="5">
        <v>1080.3446753121873</v>
      </c>
      <c r="M1722" s="5">
        <v>74.65045609877086</v>
      </c>
      <c r="N1722" s="5">
        <f t="shared" si="240"/>
        <v>1154.995131410958</v>
      </c>
      <c r="O1722" s="5">
        <f t="shared" si="241"/>
        <v>1243.7031714975208</v>
      </c>
      <c r="P1722" s="5"/>
      <c r="Q1722" s="5">
        <v>117.59863342698142</v>
      </c>
      <c r="R1722" s="5">
        <v>152.72504595675318</v>
      </c>
      <c r="S1722" s="5">
        <f t="shared" si="242"/>
        <v>270.3236793837346</v>
      </c>
      <c r="U1722" s="6">
        <f t="shared" si="235"/>
        <v>1514.0268508812553</v>
      </c>
      <c r="V1722" s="6"/>
    </row>
    <row r="1723" spans="1:22">
      <c r="A1723" s="35">
        <f t="shared" si="234"/>
        <v>44268.541666666664</v>
      </c>
      <c r="C1723" s="36">
        <f t="shared" si="236"/>
        <v>3</v>
      </c>
      <c r="D1723" s="36">
        <f t="shared" si="237"/>
        <v>13</v>
      </c>
      <c r="E1723" s="36">
        <f t="shared" si="238"/>
        <v>14</v>
      </c>
      <c r="F1723" s="5">
        <v>46.734338604879248</v>
      </c>
      <c r="G1723" s="5">
        <v>31.93070696711931</v>
      </c>
      <c r="H1723" s="5">
        <v>5.4946357085668538</v>
      </c>
      <c r="I1723" s="5">
        <v>3.408511286209015E-2</v>
      </c>
      <c r="J1723" s="5">
        <v>5.4581117180999357</v>
      </c>
      <c r="K1723" s="5">
        <f t="shared" si="239"/>
        <v>89.651878111527452</v>
      </c>
      <c r="L1723" s="5">
        <v>1018.1988265501178</v>
      </c>
      <c r="M1723" s="5">
        <v>71.958435760348337</v>
      </c>
      <c r="N1723" s="5">
        <f t="shared" si="240"/>
        <v>1090.1572623104662</v>
      </c>
      <c r="O1723" s="5">
        <f t="shared" si="241"/>
        <v>1179.8091404219936</v>
      </c>
      <c r="P1723" s="5"/>
      <c r="Q1723" s="5">
        <v>114.35314836488004</v>
      </c>
      <c r="R1723" s="5">
        <v>147.92543432058622</v>
      </c>
      <c r="S1723" s="5">
        <f t="shared" si="242"/>
        <v>262.27858268546629</v>
      </c>
      <c r="U1723" s="6">
        <f t="shared" si="235"/>
        <v>1442.0877231074599</v>
      </c>
      <c r="V1723" s="6"/>
    </row>
    <row r="1724" spans="1:22">
      <c r="A1724" s="35">
        <f t="shared" si="234"/>
        <v>44268.583333333336</v>
      </c>
      <c r="C1724" s="36">
        <f t="shared" si="236"/>
        <v>3</v>
      </c>
      <c r="D1724" s="36">
        <f t="shared" si="237"/>
        <v>13</v>
      </c>
      <c r="E1724" s="36">
        <f t="shared" si="238"/>
        <v>15</v>
      </c>
      <c r="F1724" s="5">
        <v>46.278533774672063</v>
      </c>
      <c r="G1724" s="5">
        <v>32.379188375010308</v>
      </c>
      <c r="H1724" s="5">
        <v>6.6966383966902043</v>
      </c>
      <c r="I1724" s="5">
        <v>3.3628335426895473E-2</v>
      </c>
      <c r="J1724" s="5">
        <v>5.0379103716214146</v>
      </c>
      <c r="K1724" s="5">
        <f t="shared" si="239"/>
        <v>90.42589925342088</v>
      </c>
      <c r="L1724" s="5">
        <v>946.14212520044214</v>
      </c>
      <c r="M1724" s="5">
        <v>58.803031796130135</v>
      </c>
      <c r="N1724" s="5">
        <f t="shared" si="240"/>
        <v>1004.9451569965722</v>
      </c>
      <c r="O1724" s="5">
        <f t="shared" si="241"/>
        <v>1095.3710562499932</v>
      </c>
      <c r="P1724" s="5"/>
      <c r="Q1724" s="5">
        <v>110.96130546457793</v>
      </c>
      <c r="R1724" s="5">
        <v>146.33258955550943</v>
      </c>
      <c r="S1724" s="5">
        <f t="shared" si="242"/>
        <v>257.29389502008735</v>
      </c>
      <c r="U1724" s="6">
        <f t="shared" si="235"/>
        <v>1352.6649512700806</v>
      </c>
      <c r="V1724" s="6"/>
    </row>
    <row r="1725" spans="1:22">
      <c r="A1725" s="35">
        <f t="shared" si="234"/>
        <v>44268.625</v>
      </c>
      <c r="C1725" s="36">
        <f t="shared" si="236"/>
        <v>3</v>
      </c>
      <c r="D1725" s="36">
        <f t="shared" si="237"/>
        <v>13</v>
      </c>
      <c r="E1725" s="36">
        <f t="shared" si="238"/>
        <v>16</v>
      </c>
      <c r="F1725" s="5">
        <v>47.895783499968758</v>
      </c>
      <c r="G1725" s="5">
        <v>32.059006711655215</v>
      </c>
      <c r="H1725" s="5">
        <v>6.6860699419263927</v>
      </c>
      <c r="I1725" s="5">
        <v>0.46642685851318949</v>
      </c>
      <c r="J1725" s="5">
        <v>5.3959569355999877</v>
      </c>
      <c r="K1725" s="5">
        <f t="shared" si="239"/>
        <v>92.503243947663535</v>
      </c>
      <c r="L1725" s="5">
        <v>932.62907161739508</v>
      </c>
      <c r="M1725" s="5">
        <v>58.471780073702753</v>
      </c>
      <c r="N1725" s="5">
        <f t="shared" si="240"/>
        <v>991.10085169109789</v>
      </c>
      <c r="O1725" s="5">
        <f t="shared" si="241"/>
        <v>1083.6040956387615</v>
      </c>
      <c r="P1725" s="5"/>
      <c r="Q1725" s="5">
        <v>109.73433892099506</v>
      </c>
      <c r="R1725" s="5">
        <v>146.38678843220393</v>
      </c>
      <c r="S1725" s="5">
        <f t="shared" si="242"/>
        <v>256.12112735319897</v>
      </c>
      <c r="U1725" s="6">
        <f t="shared" si="235"/>
        <v>1339.7252229919604</v>
      </c>
      <c r="V1725" s="6"/>
    </row>
    <row r="1726" spans="1:22">
      <c r="A1726" s="35">
        <f t="shared" si="234"/>
        <v>44268.666666666664</v>
      </c>
      <c r="C1726" s="36">
        <f t="shared" si="236"/>
        <v>3</v>
      </c>
      <c r="D1726" s="36">
        <f t="shared" si="237"/>
        <v>13</v>
      </c>
      <c r="E1726" s="36">
        <f t="shared" si="238"/>
        <v>17</v>
      </c>
      <c r="F1726" s="5">
        <v>47.076609784141866</v>
      </c>
      <c r="G1726" s="5">
        <v>32.020403248697512</v>
      </c>
      <c r="H1726" s="5">
        <v>5.5080864691753399</v>
      </c>
      <c r="I1726" s="5">
        <v>3.3114460812301461E-2</v>
      </c>
      <c r="J1726" s="5">
        <v>5.438227190096935</v>
      </c>
      <c r="K1726" s="5">
        <f t="shared" si="239"/>
        <v>90.076441152923962</v>
      </c>
      <c r="L1726" s="5">
        <v>940.93473778594796</v>
      </c>
      <c r="M1726" s="5">
        <v>59.104278833555036</v>
      </c>
      <c r="N1726" s="5">
        <f t="shared" si="240"/>
        <v>1000.0390166195029</v>
      </c>
      <c r="O1726" s="5">
        <f t="shared" si="241"/>
        <v>1090.1154577724269</v>
      </c>
      <c r="P1726" s="5"/>
      <c r="Q1726" s="5">
        <v>109.45503937976198</v>
      </c>
      <c r="R1726" s="5">
        <v>146.39481789541793</v>
      </c>
      <c r="S1726" s="5">
        <f t="shared" si="242"/>
        <v>255.84985727517991</v>
      </c>
      <c r="U1726" s="6">
        <f t="shared" si="235"/>
        <v>1345.9653150476067</v>
      </c>
      <c r="V1726" s="6"/>
    </row>
    <row r="1727" spans="1:22">
      <c r="A1727" s="35">
        <f t="shared" si="234"/>
        <v>44268.708333333336</v>
      </c>
      <c r="C1727" s="36">
        <f t="shared" si="236"/>
        <v>3</v>
      </c>
      <c r="D1727" s="36">
        <f t="shared" si="237"/>
        <v>13</v>
      </c>
      <c r="E1727" s="36">
        <f t="shared" si="238"/>
        <v>18</v>
      </c>
      <c r="F1727" s="5">
        <v>46.694116220331644</v>
      </c>
      <c r="G1727" s="5">
        <v>32.027215624513573</v>
      </c>
      <c r="H1727" s="5">
        <v>5.4907926341072857</v>
      </c>
      <c r="I1727" s="5">
        <v>2.4264398005404142E-2</v>
      </c>
      <c r="J1727" s="5">
        <v>5.507885568069713</v>
      </c>
      <c r="K1727" s="5">
        <f t="shared" si="239"/>
        <v>89.744274445027614</v>
      </c>
      <c r="L1727" s="5">
        <v>950.25572774276179</v>
      </c>
      <c r="M1727" s="5">
        <v>57.534433714225266</v>
      </c>
      <c r="N1727" s="5">
        <f t="shared" si="240"/>
        <v>1007.7901614569871</v>
      </c>
      <c r="O1727" s="5">
        <f t="shared" si="241"/>
        <v>1097.5344359020148</v>
      </c>
      <c r="P1727" s="5"/>
      <c r="Q1727" s="5">
        <v>109.67945473166981</v>
      </c>
      <c r="R1727" s="5">
        <v>146.02345522177055</v>
      </c>
      <c r="S1727" s="5">
        <f t="shared" si="242"/>
        <v>255.70290995344035</v>
      </c>
      <c r="U1727" s="6">
        <f t="shared" si="235"/>
        <v>1353.2373458554553</v>
      </c>
      <c r="V1727" s="6"/>
    </row>
    <row r="1728" spans="1:22">
      <c r="A1728" s="35">
        <f t="shared" si="234"/>
        <v>44268.75</v>
      </c>
      <c r="C1728" s="36">
        <f t="shared" si="236"/>
        <v>3</v>
      </c>
      <c r="D1728" s="36">
        <f t="shared" si="237"/>
        <v>13</v>
      </c>
      <c r="E1728" s="36">
        <f t="shared" si="238"/>
        <v>19</v>
      </c>
      <c r="F1728" s="5">
        <v>46.279748192870564</v>
      </c>
      <c r="G1728" s="5">
        <v>32.001101517218657</v>
      </c>
      <c r="H1728" s="5">
        <v>5.498478783026421</v>
      </c>
      <c r="I1728" s="5">
        <v>0.4743633664496974</v>
      </c>
      <c r="J1728" s="5">
        <v>4.921854761641633</v>
      </c>
      <c r="K1728" s="5">
        <f t="shared" si="239"/>
        <v>89.17554662120699</v>
      </c>
      <c r="L1728" s="5">
        <v>1030.6591939239925</v>
      </c>
      <c r="M1728" s="5">
        <v>59.619159228197596</v>
      </c>
      <c r="N1728" s="5">
        <f t="shared" si="240"/>
        <v>1090.27835315219</v>
      </c>
      <c r="O1728" s="5">
        <f t="shared" si="241"/>
        <v>1179.4538997733971</v>
      </c>
      <c r="P1728" s="5"/>
      <c r="Q1728" s="5">
        <v>113.44572976803546</v>
      </c>
      <c r="R1728" s="5">
        <v>147.06628175668845</v>
      </c>
      <c r="S1728" s="5">
        <f t="shared" si="242"/>
        <v>260.5120115247239</v>
      </c>
      <c r="U1728" s="6">
        <f t="shared" si="235"/>
        <v>1439.965911298121</v>
      </c>
      <c r="V1728" s="6"/>
    </row>
    <row r="1729" spans="1:22">
      <c r="A1729" s="35">
        <f t="shared" si="234"/>
        <v>44268.791666666664</v>
      </c>
      <c r="C1729" s="36">
        <f t="shared" si="236"/>
        <v>3</v>
      </c>
      <c r="D1729" s="36">
        <f t="shared" si="237"/>
        <v>13</v>
      </c>
      <c r="E1729" s="36">
        <f t="shared" si="238"/>
        <v>20</v>
      </c>
      <c r="F1729" s="5">
        <v>46.145875445536987</v>
      </c>
      <c r="G1729" s="5">
        <v>32.396219314550478</v>
      </c>
      <c r="H1729" s="5">
        <v>5.4840672538030431</v>
      </c>
      <c r="I1729" s="5">
        <v>0.46928171748315634</v>
      </c>
      <c r="J1729" s="5">
        <v>5.1901082997953312</v>
      </c>
      <c r="K1729" s="5">
        <f t="shared" si="239"/>
        <v>89.685552031168996</v>
      </c>
      <c r="L1729" s="5">
        <v>1106.2564482746054</v>
      </c>
      <c r="M1729" s="5">
        <v>75.460582593837842</v>
      </c>
      <c r="N1729" s="5">
        <f t="shared" si="240"/>
        <v>1181.7170308684433</v>
      </c>
      <c r="O1729" s="5">
        <f t="shared" si="241"/>
        <v>1271.4025828996123</v>
      </c>
      <c r="P1729" s="5"/>
      <c r="Q1729" s="5">
        <v>117.53765099439778</v>
      </c>
      <c r="R1729" s="5">
        <v>147.26300360543138</v>
      </c>
      <c r="S1729" s="5">
        <f t="shared" si="242"/>
        <v>264.80065459982916</v>
      </c>
      <c r="U1729" s="6">
        <f t="shared" si="235"/>
        <v>1536.2032374994415</v>
      </c>
      <c r="V1729" s="6"/>
    </row>
    <row r="1730" spans="1:22">
      <c r="A1730" s="35">
        <f t="shared" si="234"/>
        <v>44268.833333333336</v>
      </c>
      <c r="C1730" s="36">
        <f t="shared" si="236"/>
        <v>3</v>
      </c>
      <c r="D1730" s="36">
        <f t="shared" si="237"/>
        <v>13</v>
      </c>
      <c r="E1730" s="36">
        <f t="shared" si="238"/>
        <v>21</v>
      </c>
      <c r="F1730" s="5">
        <v>46.636742185760106</v>
      </c>
      <c r="G1730" s="5">
        <v>32.614215340664586</v>
      </c>
      <c r="H1730" s="5">
        <v>5.5071257005604481</v>
      </c>
      <c r="I1730" s="5">
        <v>0.47339271439990871</v>
      </c>
      <c r="J1730" s="5">
        <v>5.6219402192567394</v>
      </c>
      <c r="K1730" s="5">
        <f t="shared" si="239"/>
        <v>90.853416160641785</v>
      </c>
      <c r="L1730" s="5">
        <v>1092.2801006722598</v>
      </c>
      <c r="M1730" s="5">
        <v>75.5169914016425</v>
      </c>
      <c r="N1730" s="5">
        <f t="shared" si="240"/>
        <v>1167.7970920739024</v>
      </c>
      <c r="O1730" s="5">
        <f t="shared" si="241"/>
        <v>1258.6505082345441</v>
      </c>
      <c r="P1730" s="5"/>
      <c r="Q1730" s="5">
        <v>120.01109845999027</v>
      </c>
      <c r="R1730" s="5">
        <v>146.99803131936949</v>
      </c>
      <c r="S1730" s="5">
        <f t="shared" si="242"/>
        <v>267.00912977935974</v>
      </c>
      <c r="U1730" s="6">
        <f t="shared" si="235"/>
        <v>1525.6596380139038</v>
      </c>
      <c r="V1730" s="6"/>
    </row>
    <row r="1731" spans="1:22">
      <c r="A1731" s="35">
        <f t="shared" si="234"/>
        <v>44268.875</v>
      </c>
      <c r="C1731" s="36">
        <f t="shared" si="236"/>
        <v>3</v>
      </c>
      <c r="D1731" s="36">
        <f t="shared" si="237"/>
        <v>13</v>
      </c>
      <c r="E1731" s="36">
        <f t="shared" si="238"/>
        <v>22</v>
      </c>
      <c r="F1731" s="5">
        <v>46.630367293029934</v>
      </c>
      <c r="G1731" s="5">
        <v>32.435958173477523</v>
      </c>
      <c r="H1731" s="5">
        <v>5.4821457165732586</v>
      </c>
      <c r="I1731" s="5">
        <v>0.4772182254196643</v>
      </c>
      <c r="J1731" s="5">
        <v>5.5257691372799593</v>
      </c>
      <c r="K1731" s="5">
        <f t="shared" si="239"/>
        <v>90.551458545780349</v>
      </c>
      <c r="L1731" s="5">
        <v>1062.3546696434596</v>
      </c>
      <c r="M1731" s="5">
        <v>73.0770104172408</v>
      </c>
      <c r="N1731" s="5">
        <f t="shared" si="240"/>
        <v>1135.4316800607005</v>
      </c>
      <c r="O1731" s="5">
        <f t="shared" si="241"/>
        <v>1225.9831386064809</v>
      </c>
      <c r="P1731" s="5"/>
      <c r="Q1731" s="5">
        <v>119.95255532470995</v>
      </c>
      <c r="R1731" s="5">
        <v>152.15495406855939</v>
      </c>
      <c r="S1731" s="5">
        <f t="shared" si="242"/>
        <v>272.10750939326931</v>
      </c>
      <c r="U1731" s="6">
        <f t="shared" si="235"/>
        <v>1498.0906479997502</v>
      </c>
      <c r="V1731" s="6"/>
    </row>
    <row r="1732" spans="1:22">
      <c r="A1732" s="35">
        <f t="shared" si="234"/>
        <v>44268.916666666664</v>
      </c>
      <c r="C1732" s="36">
        <f t="shared" si="236"/>
        <v>3</v>
      </c>
      <c r="D1732" s="36">
        <f t="shared" si="237"/>
        <v>13</v>
      </c>
      <c r="E1732" s="36">
        <f t="shared" si="238"/>
        <v>23</v>
      </c>
      <c r="F1732" s="5">
        <v>46.550681133902799</v>
      </c>
      <c r="G1732" s="5">
        <v>32.153244577110797</v>
      </c>
      <c r="H1732" s="5">
        <v>5.4955964771817456</v>
      </c>
      <c r="I1732" s="5">
        <v>0.48875185565833051</v>
      </c>
      <c r="J1732" s="5">
        <v>5.4890015194630895</v>
      </c>
      <c r="K1732" s="5">
        <f t="shared" si="239"/>
        <v>90.177275563316769</v>
      </c>
      <c r="L1732" s="5">
        <v>1015.8786202115343</v>
      </c>
      <c r="M1732" s="5">
        <v>58.496984009104828</v>
      </c>
      <c r="N1732" s="5">
        <f t="shared" si="240"/>
        <v>1074.3756042206392</v>
      </c>
      <c r="O1732" s="5">
        <f t="shared" si="241"/>
        <v>1164.5528797839559</v>
      </c>
      <c r="P1732" s="5"/>
      <c r="Q1732" s="5">
        <v>118.44019099663568</v>
      </c>
      <c r="R1732" s="5">
        <v>152.18506455561189</v>
      </c>
      <c r="S1732" s="5">
        <f t="shared" si="242"/>
        <v>270.62525555224755</v>
      </c>
      <c r="U1732" s="6">
        <f t="shared" si="235"/>
        <v>1435.1781353362035</v>
      </c>
      <c r="V1732" s="6"/>
    </row>
    <row r="1733" spans="1:22">
      <c r="A1733" s="35">
        <f t="shared" si="234"/>
        <v>44268.958333333336</v>
      </c>
      <c r="C1733" s="36">
        <f t="shared" si="236"/>
        <v>3</v>
      </c>
      <c r="D1733" s="36">
        <f t="shared" si="237"/>
        <v>13</v>
      </c>
      <c r="E1733" s="36">
        <f t="shared" si="238"/>
        <v>24</v>
      </c>
      <c r="F1733" s="5">
        <v>46.649491971220449</v>
      </c>
      <c r="G1733" s="5">
        <v>32.262242590167851</v>
      </c>
      <c r="H1733" s="5">
        <v>5.498478783026421</v>
      </c>
      <c r="I1733" s="5">
        <v>0.47048075825054247</v>
      </c>
      <c r="J1733" s="5">
        <v>5.53815006981013</v>
      </c>
      <c r="K1733" s="5">
        <f t="shared" si="239"/>
        <v>90.418844172475403</v>
      </c>
      <c r="L1733" s="5">
        <v>933.79571321034643</v>
      </c>
      <c r="M1733" s="5">
        <v>55.606932749665937</v>
      </c>
      <c r="N1733" s="5">
        <f t="shared" si="240"/>
        <v>989.40264596001236</v>
      </c>
      <c r="O1733" s="5">
        <f t="shared" si="241"/>
        <v>1079.8214901324877</v>
      </c>
      <c r="P1733" s="5"/>
      <c r="Q1733" s="5">
        <v>117.55350642686953</v>
      </c>
      <c r="R1733" s="5">
        <v>151.65411630058628</v>
      </c>
      <c r="S1733" s="5">
        <f t="shared" si="242"/>
        <v>269.20762272745583</v>
      </c>
      <c r="U1733" s="6">
        <f t="shared" si="235"/>
        <v>1349.0291128599436</v>
      </c>
      <c r="V1733" s="6"/>
    </row>
    <row r="1734" spans="1:22">
      <c r="A1734" s="35">
        <f t="shared" ref="A1734:A1797" si="243">IFERROR(IF(YEAR(A1733+1/24)=ForecastYear,--TEXT(A1733+1/24,"m/d/yyyy hh:mm"),""),"")</f>
        <v>44269</v>
      </c>
      <c r="C1734" s="36">
        <f t="shared" si="236"/>
        <v>3</v>
      </c>
      <c r="D1734" s="36">
        <f t="shared" si="237"/>
        <v>14</v>
      </c>
      <c r="E1734" s="36">
        <f t="shared" si="238"/>
        <v>1</v>
      </c>
      <c r="F1734" s="5">
        <v>46.671804095776039</v>
      </c>
      <c r="G1734" s="5">
        <v>32.561987126074747</v>
      </c>
      <c r="H1734" s="5">
        <v>6.6889522477710699</v>
      </c>
      <c r="I1734" s="5">
        <v>0.48755281489094437</v>
      </c>
      <c r="J1734" s="5">
        <v>5.5148889238443548</v>
      </c>
      <c r="K1734" s="5">
        <f t="shared" si="239"/>
        <v>91.925185208357163</v>
      </c>
      <c r="L1734" s="5">
        <v>910.30782730454041</v>
      </c>
      <c r="M1734" s="5">
        <v>53.18735495106592</v>
      </c>
      <c r="N1734" s="5">
        <f t="shared" si="240"/>
        <v>963.49518225560632</v>
      </c>
      <c r="O1734" s="5">
        <f t="shared" si="241"/>
        <v>1055.4203674639634</v>
      </c>
      <c r="P1734" s="5"/>
      <c r="Q1734" s="5">
        <v>116.97783226327996</v>
      </c>
      <c r="R1734" s="5">
        <v>151.37208140519462</v>
      </c>
      <c r="S1734" s="5">
        <f t="shared" si="242"/>
        <v>268.34991366847458</v>
      </c>
      <c r="U1734" s="6">
        <f t="shared" ref="U1734:U1797" si="244">+O1734+S1734</f>
        <v>1323.770281132438</v>
      </c>
      <c r="V1734" s="6"/>
    </row>
    <row r="1735" spans="1:22">
      <c r="A1735" s="35">
        <f t="shared" si="243"/>
        <v>44269.041666666664</v>
      </c>
      <c r="C1735" s="36">
        <f t="shared" ref="C1735:C1798" si="245">IFERROR(MONTH($A1735),0)</f>
        <v>3</v>
      </c>
      <c r="D1735" s="36">
        <f t="shared" ref="D1735:D1798" si="246">IFERROR(DAY($A1735),0)</f>
        <v>14</v>
      </c>
      <c r="E1735" s="36">
        <f t="shared" ref="E1735:E1798" si="247">IFERROR(HOUR($A1735)+1,0)</f>
        <v>2</v>
      </c>
      <c r="F1735" s="5">
        <v>46.349872012902438</v>
      </c>
      <c r="G1735" s="5">
        <v>32.300846053125554</v>
      </c>
      <c r="H1735" s="5">
        <v>5.5004003202562046</v>
      </c>
      <c r="I1735" s="5">
        <v>0.48058695900422521</v>
      </c>
      <c r="J1735" s="5">
        <v>5.4831237030093707</v>
      </c>
      <c r="K1735" s="5">
        <f t="shared" ref="K1735:K1798" si="248">SUM(F1735:J1735)</f>
        <v>90.114829048297793</v>
      </c>
      <c r="L1735" s="5">
        <v>904.89868281712597</v>
      </c>
      <c r="M1735" s="5">
        <v>52.802094795634076</v>
      </c>
      <c r="N1735" s="5">
        <f t="shared" ref="N1735:N1798" si="249">SUM(L1735:M1735)</f>
        <v>957.70077761276002</v>
      </c>
      <c r="O1735" s="5">
        <f t="shared" ref="O1735:O1798" si="250">SUM(K1735,N1735)</f>
        <v>1047.8156066610577</v>
      </c>
      <c r="P1735" s="5"/>
      <c r="Q1735" s="5">
        <v>117.07540415541379</v>
      </c>
      <c r="R1735" s="5">
        <v>151.68924520214753</v>
      </c>
      <c r="S1735" s="5">
        <f t="shared" ref="S1735:S1798" si="251">SUM(Q1735:R1735)</f>
        <v>268.76464935756132</v>
      </c>
      <c r="U1735" s="6">
        <f t="shared" si="244"/>
        <v>1316.5802560186189</v>
      </c>
      <c r="V1735" s="6"/>
    </row>
    <row r="1736" spans="1:22">
      <c r="A1736" s="35">
        <f t="shared" si="243"/>
        <v>44269.083333333336</v>
      </c>
      <c r="C1736" s="36">
        <f t="shared" si="245"/>
        <v>3</v>
      </c>
      <c r="D1736" s="36">
        <f t="shared" si="246"/>
        <v>14</v>
      </c>
      <c r="E1736" s="36">
        <f t="shared" si="247"/>
        <v>3</v>
      </c>
      <c r="F1736" s="5">
        <v>46.295685424695989</v>
      </c>
      <c r="G1736" s="5">
        <v>32.325824764451134</v>
      </c>
      <c r="H1736" s="5">
        <v>5.5004003202562046</v>
      </c>
      <c r="I1736" s="5">
        <v>0.47647596208747295</v>
      </c>
      <c r="J1736" s="5">
        <v>5.6903479979840466</v>
      </c>
      <c r="K1736" s="5">
        <f t="shared" si="248"/>
        <v>90.288734469474861</v>
      </c>
      <c r="L1736" s="5">
        <v>909.44662350253793</v>
      </c>
      <c r="M1736" s="5">
        <v>52.782891797232494</v>
      </c>
      <c r="N1736" s="5">
        <f t="shared" si="249"/>
        <v>962.22951529977047</v>
      </c>
      <c r="O1736" s="5">
        <f t="shared" si="250"/>
        <v>1052.5182497692454</v>
      </c>
      <c r="P1736" s="5"/>
      <c r="Q1736" s="5">
        <v>118.703635105397</v>
      </c>
      <c r="R1736" s="5">
        <v>146.83342732348251</v>
      </c>
      <c r="S1736" s="5">
        <f t="shared" si="251"/>
        <v>265.53706242887949</v>
      </c>
      <c r="U1736" s="6">
        <f t="shared" si="244"/>
        <v>1318.0553121981247</v>
      </c>
      <c r="V1736" s="6"/>
    </row>
    <row r="1737" spans="1:22">
      <c r="A1737" s="35">
        <f t="shared" si="243"/>
        <v>44269.125</v>
      </c>
      <c r="C1737" s="36">
        <f t="shared" si="245"/>
        <v>3</v>
      </c>
      <c r="D1737" s="36">
        <f t="shared" si="246"/>
        <v>14</v>
      </c>
      <c r="E1737" s="36">
        <f t="shared" si="247"/>
        <v>4</v>
      </c>
      <c r="F1737" s="5">
        <v>47.656725022587374</v>
      </c>
      <c r="G1737" s="5">
        <v>32.133942845631942</v>
      </c>
      <c r="H1737" s="5">
        <v>6.6803053302370419</v>
      </c>
      <c r="I1737" s="5">
        <v>0.48898024437592785</v>
      </c>
      <c r="J1737" s="5">
        <v>2.6901640369343642</v>
      </c>
      <c r="K1737" s="5">
        <f t="shared" si="248"/>
        <v>89.650117479766649</v>
      </c>
      <c r="L1737" s="5">
        <v>916.01400303819855</v>
      </c>
      <c r="M1737" s="5">
        <v>53.936271888727838</v>
      </c>
      <c r="N1737" s="5">
        <f t="shared" si="249"/>
        <v>969.95027492692634</v>
      </c>
      <c r="O1737" s="5">
        <f t="shared" si="250"/>
        <v>1059.6003924066929</v>
      </c>
      <c r="P1737" s="5"/>
      <c r="Q1737" s="5">
        <v>119.33541310696351</v>
      </c>
      <c r="R1737" s="5">
        <v>146.58953237835738</v>
      </c>
      <c r="S1737" s="5">
        <f t="shared" si="251"/>
        <v>265.9249454853209</v>
      </c>
      <c r="U1737" s="6">
        <f t="shared" si="244"/>
        <v>1325.5253378920138</v>
      </c>
      <c r="V1737" s="6"/>
    </row>
    <row r="1738" spans="1:22">
      <c r="A1738" s="35">
        <f t="shared" si="243"/>
        <v>44269.166666666664</v>
      </c>
      <c r="C1738" s="36">
        <f t="shared" si="245"/>
        <v>3</v>
      </c>
      <c r="D1738" s="36">
        <f t="shared" si="246"/>
        <v>14</v>
      </c>
      <c r="E1738" s="36">
        <f t="shared" si="247"/>
        <v>5</v>
      </c>
      <c r="F1738" s="5">
        <v>47.541976953444305</v>
      </c>
      <c r="G1738" s="5">
        <v>32.224774523179484</v>
      </c>
      <c r="H1738" s="5">
        <v>5.4888710968775021</v>
      </c>
      <c r="I1738" s="5">
        <v>0.48606828822656162</v>
      </c>
      <c r="J1738" s="5">
        <v>5.5366493507155639</v>
      </c>
      <c r="K1738" s="5">
        <f t="shared" si="248"/>
        <v>91.278340212443425</v>
      </c>
      <c r="L1738" s="5">
        <v>927.25448736932367</v>
      </c>
      <c r="M1738" s="5">
        <v>55.602132000065531</v>
      </c>
      <c r="N1738" s="5">
        <f t="shared" si="249"/>
        <v>982.85661936938925</v>
      </c>
      <c r="O1738" s="5">
        <f t="shared" si="250"/>
        <v>1074.1349595818326</v>
      </c>
      <c r="P1738" s="5"/>
      <c r="Q1738" s="5">
        <v>127.43011077542798</v>
      </c>
      <c r="R1738" s="5">
        <v>150.76585693253782</v>
      </c>
      <c r="S1738" s="5">
        <f t="shared" si="251"/>
        <v>278.19596770796579</v>
      </c>
      <c r="U1738" s="6">
        <f t="shared" si="244"/>
        <v>1352.3309272897984</v>
      </c>
      <c r="V1738" s="6"/>
    </row>
    <row r="1739" spans="1:22">
      <c r="A1739" s="35">
        <f t="shared" si="243"/>
        <v>44269.208333333336</v>
      </c>
      <c r="C1739" s="36">
        <f t="shared" si="245"/>
        <v>3</v>
      </c>
      <c r="D1739" s="36">
        <f t="shared" si="246"/>
        <v>14</v>
      </c>
      <c r="E1739" s="36">
        <f t="shared" si="247"/>
        <v>6</v>
      </c>
      <c r="F1739" s="5">
        <v>47.331605493348675</v>
      </c>
      <c r="G1739" s="5">
        <v>32.224774523179484</v>
      </c>
      <c r="H1739" s="5">
        <v>6.6726191813179057</v>
      </c>
      <c r="I1739" s="5">
        <v>0.47527692132008681</v>
      </c>
      <c r="J1739" s="5">
        <v>5.5990542530646064</v>
      </c>
      <c r="K1739" s="5">
        <f t="shared" si="248"/>
        <v>92.303330372230761</v>
      </c>
      <c r="L1739" s="5">
        <v>1003.4686921058898</v>
      </c>
      <c r="M1739" s="5">
        <v>58.036112047466737</v>
      </c>
      <c r="N1739" s="5">
        <f t="shared" si="249"/>
        <v>1061.5048041533564</v>
      </c>
      <c r="O1739" s="5">
        <f t="shared" si="250"/>
        <v>1153.8081345255871</v>
      </c>
      <c r="P1739" s="5"/>
      <c r="Q1739" s="5">
        <v>129.56937451046213</v>
      </c>
      <c r="R1739" s="5">
        <v>152.05960419289318</v>
      </c>
      <c r="S1739" s="5">
        <f t="shared" si="251"/>
        <v>281.6289787033553</v>
      </c>
      <c r="U1739" s="6">
        <f t="shared" si="244"/>
        <v>1435.4371132289425</v>
      </c>
      <c r="V1739" s="6"/>
    </row>
    <row r="1740" spans="1:22">
      <c r="A1740" s="35">
        <f t="shared" si="243"/>
        <v>44269.25</v>
      </c>
      <c r="C1740" s="36">
        <f t="shared" si="245"/>
        <v>3</v>
      </c>
      <c r="D1740" s="36">
        <f t="shared" si="246"/>
        <v>14</v>
      </c>
      <c r="E1740" s="36">
        <f t="shared" si="247"/>
        <v>7</v>
      </c>
      <c r="F1740" s="5">
        <v>48.112529852794552</v>
      </c>
      <c r="G1740" s="5">
        <v>32.250888630474407</v>
      </c>
      <c r="H1740" s="5">
        <v>6.6975991653050961</v>
      </c>
      <c r="I1740" s="5">
        <v>0.48178599977161135</v>
      </c>
      <c r="J1740" s="5">
        <v>5.7433734059920507</v>
      </c>
      <c r="K1740" s="5">
        <f t="shared" si="248"/>
        <v>93.286177054337713</v>
      </c>
      <c r="L1740" s="5">
        <v>1050.3155635653582</v>
      </c>
      <c r="M1740" s="5">
        <v>72.485318028991898</v>
      </c>
      <c r="N1740" s="5">
        <f t="shared" si="249"/>
        <v>1122.8008815943501</v>
      </c>
      <c r="O1740" s="5">
        <f t="shared" si="250"/>
        <v>1216.0870586486878</v>
      </c>
      <c r="P1740" s="5"/>
      <c r="Q1740" s="5">
        <v>132.07575248964977</v>
      </c>
      <c r="R1740" s="5">
        <v>151.795635589733</v>
      </c>
      <c r="S1740" s="5">
        <f t="shared" si="251"/>
        <v>283.87138807938277</v>
      </c>
      <c r="U1740" s="6">
        <f t="shared" si="244"/>
        <v>1499.9584467280706</v>
      </c>
      <c r="V1740" s="6"/>
    </row>
    <row r="1741" spans="1:22">
      <c r="A1741" s="35">
        <f t="shared" si="243"/>
        <v>44269.291666666664</v>
      </c>
      <c r="C1741" s="36">
        <f t="shared" si="245"/>
        <v>3</v>
      </c>
      <c r="D1741" s="36">
        <f t="shared" si="246"/>
        <v>14</v>
      </c>
      <c r="E1741" s="36">
        <f t="shared" si="247"/>
        <v>8</v>
      </c>
      <c r="F1741" s="5">
        <v>48.332463651985435</v>
      </c>
      <c r="G1741" s="5">
        <v>32.186171060221781</v>
      </c>
      <c r="H1741" s="5">
        <v>6.7091283886837996</v>
      </c>
      <c r="I1741" s="5">
        <v>0.47676144798446957</v>
      </c>
      <c r="J1741" s="5">
        <v>5.6455765449961568</v>
      </c>
      <c r="K1741" s="5">
        <f t="shared" si="248"/>
        <v>93.350101093871643</v>
      </c>
      <c r="L1741" s="5">
        <v>1101.557189784503</v>
      </c>
      <c r="M1741" s="5">
        <v>77.886161329438337</v>
      </c>
      <c r="N1741" s="5">
        <f t="shared" si="249"/>
        <v>1179.4433511139414</v>
      </c>
      <c r="O1741" s="5">
        <f t="shared" si="250"/>
        <v>1272.7934522078131</v>
      </c>
      <c r="P1741" s="5"/>
      <c r="Q1741" s="5">
        <v>133.4210249524449</v>
      </c>
      <c r="R1741" s="5">
        <v>151.56478852233056</v>
      </c>
      <c r="S1741" s="5">
        <f t="shared" si="251"/>
        <v>284.98581347477545</v>
      </c>
      <c r="U1741" s="6">
        <f t="shared" si="244"/>
        <v>1557.7792656825886</v>
      </c>
      <c r="V1741" s="6"/>
    </row>
    <row r="1742" spans="1:22">
      <c r="A1742" s="35">
        <f t="shared" si="243"/>
        <v>44269.333333333336</v>
      </c>
      <c r="C1742" s="36">
        <f t="shared" si="245"/>
        <v>3</v>
      </c>
      <c r="D1742" s="36">
        <f t="shared" si="246"/>
        <v>14</v>
      </c>
      <c r="E1742" s="36">
        <f t="shared" si="247"/>
        <v>9</v>
      </c>
      <c r="F1742" s="5">
        <v>45.459360058845164</v>
      </c>
      <c r="G1742" s="5">
        <v>31.938654738904724</v>
      </c>
      <c r="H1742" s="5">
        <v>5.5340272217774213</v>
      </c>
      <c r="I1742" s="5">
        <v>3.8652887214037146E-2</v>
      </c>
      <c r="J1742" s="5">
        <v>2.6954165537653463</v>
      </c>
      <c r="K1742" s="5">
        <f t="shared" si="248"/>
        <v>85.666111460506684</v>
      </c>
      <c r="L1742" s="5">
        <v>1105.2495310310492</v>
      </c>
      <c r="M1742" s="5">
        <v>82.422869701813354</v>
      </c>
      <c r="N1742" s="5">
        <f t="shared" si="249"/>
        <v>1187.6724007328626</v>
      </c>
      <c r="O1742" s="5">
        <f t="shared" si="250"/>
        <v>1273.3385121933693</v>
      </c>
      <c r="P1742" s="5"/>
      <c r="Q1742" s="5">
        <v>133.53933087165714</v>
      </c>
      <c r="R1742" s="5">
        <v>150.99670399994025</v>
      </c>
      <c r="S1742" s="5">
        <f t="shared" si="251"/>
        <v>284.53603487159739</v>
      </c>
      <c r="U1742" s="6">
        <f t="shared" si="244"/>
        <v>1557.8745470649667</v>
      </c>
      <c r="V1742" s="6"/>
    </row>
    <row r="1743" spans="1:22">
      <c r="A1743" s="35">
        <f t="shared" si="243"/>
        <v>44269.375</v>
      </c>
      <c r="C1743" s="36">
        <f t="shared" si="245"/>
        <v>3</v>
      </c>
      <c r="D1743" s="36">
        <f t="shared" si="246"/>
        <v>14</v>
      </c>
      <c r="E1743" s="36">
        <f t="shared" si="247"/>
        <v>10</v>
      </c>
      <c r="F1743" s="5">
        <v>45.602795145274001</v>
      </c>
      <c r="G1743" s="5">
        <v>31.98066438977046</v>
      </c>
      <c r="H1743" s="5">
        <v>5.5484387510008002</v>
      </c>
      <c r="I1743" s="5">
        <v>1.8725971603668345E-2</v>
      </c>
      <c r="J1743" s="5">
        <v>5.7685104508260334</v>
      </c>
      <c r="K1743" s="5">
        <f t="shared" si="248"/>
        <v>88.919134708474957</v>
      </c>
      <c r="L1743" s="5">
        <v>1088.721330080471</v>
      </c>
      <c r="M1743" s="5">
        <v>82.941350658656219</v>
      </c>
      <c r="N1743" s="5">
        <f t="shared" si="249"/>
        <v>1171.6626807391272</v>
      </c>
      <c r="O1743" s="5">
        <f t="shared" si="250"/>
        <v>1260.5818154476021</v>
      </c>
      <c r="P1743" s="5"/>
      <c r="Q1743" s="5">
        <v>129.44862929394651</v>
      </c>
      <c r="R1743" s="5">
        <v>146.49117145398591</v>
      </c>
      <c r="S1743" s="5">
        <f t="shared" si="251"/>
        <v>275.9398007479324</v>
      </c>
      <c r="U1743" s="6">
        <f t="shared" si="244"/>
        <v>1536.5216161955345</v>
      </c>
      <c r="V1743" s="6"/>
    </row>
    <row r="1744" spans="1:22">
      <c r="A1744" s="35">
        <f t="shared" si="243"/>
        <v>44269.416666666664</v>
      </c>
      <c r="C1744" s="36">
        <f t="shared" si="245"/>
        <v>3</v>
      </c>
      <c r="D1744" s="36">
        <f t="shared" si="246"/>
        <v>14</v>
      </c>
      <c r="E1744" s="36">
        <f t="shared" si="247"/>
        <v>11</v>
      </c>
      <c r="F1744" s="5">
        <v>45.561358342527889</v>
      </c>
      <c r="G1744" s="5">
        <v>31.9431963227821</v>
      </c>
      <c r="H1744" s="5">
        <v>5.5609287429943954</v>
      </c>
      <c r="I1744" s="5">
        <v>1.8040805450876274E-2</v>
      </c>
      <c r="J1744" s="5">
        <v>4.019297286184643</v>
      </c>
      <c r="K1744" s="5">
        <f t="shared" si="248"/>
        <v>87.102821499939907</v>
      </c>
      <c r="L1744" s="5">
        <v>1030.6647982871291</v>
      </c>
      <c r="M1744" s="5">
        <v>80.366948685443418</v>
      </c>
      <c r="N1744" s="5">
        <f t="shared" si="249"/>
        <v>1111.0317469725726</v>
      </c>
      <c r="O1744" s="5">
        <f t="shared" si="250"/>
        <v>1198.1345684725125</v>
      </c>
      <c r="P1744" s="5"/>
      <c r="Q1744" s="5">
        <v>119.87693710830624</v>
      </c>
      <c r="R1744" s="5">
        <v>147.10743275566023</v>
      </c>
      <c r="S1744" s="5">
        <f t="shared" si="251"/>
        <v>266.98436986396644</v>
      </c>
      <c r="U1744" s="6">
        <f t="shared" si="244"/>
        <v>1465.118938336479</v>
      </c>
      <c r="V1744" s="6"/>
    </row>
    <row r="1745" spans="1:22">
      <c r="A1745" s="35">
        <f t="shared" si="243"/>
        <v>44269.458333333336</v>
      </c>
      <c r="C1745" s="36">
        <f t="shared" si="245"/>
        <v>3</v>
      </c>
      <c r="D1745" s="36">
        <f t="shared" si="246"/>
        <v>14</v>
      </c>
      <c r="E1745" s="36">
        <f t="shared" si="247"/>
        <v>12</v>
      </c>
      <c r="F1745" s="5">
        <v>45.545421110702463</v>
      </c>
      <c r="G1745" s="5">
        <v>32.021538644666855</v>
      </c>
      <c r="H1745" s="5">
        <v>5.5253803042433951</v>
      </c>
      <c r="I1745" s="5">
        <v>3.6483194396862428E-2</v>
      </c>
      <c r="J1745" s="5">
        <v>4.9822587051979204</v>
      </c>
      <c r="K1745" s="5">
        <f t="shared" si="248"/>
        <v>88.111081959207496</v>
      </c>
      <c r="L1745" s="5">
        <v>940.28089542000248</v>
      </c>
      <c r="M1745" s="5">
        <v>74.093569145124832</v>
      </c>
      <c r="N1745" s="5">
        <f t="shared" si="249"/>
        <v>1014.3744645651273</v>
      </c>
      <c r="O1745" s="5">
        <f t="shared" si="250"/>
        <v>1102.4855465243347</v>
      </c>
      <c r="P1745" s="5"/>
      <c r="Q1745" s="5">
        <v>115.88502707138112</v>
      </c>
      <c r="R1745" s="5">
        <v>141.6674714281769</v>
      </c>
      <c r="S1745" s="5">
        <f t="shared" si="251"/>
        <v>257.552498499558</v>
      </c>
      <c r="U1745" s="6">
        <f t="shared" si="244"/>
        <v>1360.0380450238927</v>
      </c>
      <c r="V1745" s="6"/>
    </row>
    <row r="1746" spans="1:22">
      <c r="A1746" s="35">
        <f t="shared" si="243"/>
        <v>44269.5</v>
      </c>
      <c r="C1746" s="36">
        <f t="shared" si="245"/>
        <v>3</v>
      </c>
      <c r="D1746" s="36">
        <f t="shared" si="246"/>
        <v>14</v>
      </c>
      <c r="E1746" s="36">
        <f t="shared" si="247"/>
        <v>13</v>
      </c>
      <c r="F1746" s="5">
        <v>45.325487311511587</v>
      </c>
      <c r="G1746" s="5">
        <v>32.296304469248177</v>
      </c>
      <c r="H1746" s="5">
        <v>5.5532425940752601</v>
      </c>
      <c r="I1746" s="5">
        <v>2.0667275703245835E-2</v>
      </c>
      <c r="J1746" s="5">
        <v>3.0013095003706067</v>
      </c>
      <c r="K1746" s="5">
        <f t="shared" si="248"/>
        <v>86.197011150908878</v>
      </c>
      <c r="L1746" s="5">
        <v>889.1793782792746</v>
      </c>
      <c r="M1746" s="5">
        <v>58.034911860066636</v>
      </c>
      <c r="N1746" s="5">
        <f t="shared" si="249"/>
        <v>947.21429013934119</v>
      </c>
      <c r="O1746" s="5">
        <f t="shared" si="250"/>
        <v>1033.4113012902501</v>
      </c>
      <c r="P1746" s="5"/>
      <c r="Q1746" s="5">
        <v>110.58321438255936</v>
      </c>
      <c r="R1746" s="5">
        <v>141.12046424672332</v>
      </c>
      <c r="S1746" s="5">
        <f t="shared" si="251"/>
        <v>251.70367862928268</v>
      </c>
      <c r="U1746" s="6">
        <f t="shared" si="244"/>
        <v>1285.1149799195327</v>
      </c>
      <c r="V1746" s="6"/>
    </row>
    <row r="1747" spans="1:22">
      <c r="A1747" s="35">
        <f t="shared" si="243"/>
        <v>44269.541666666664</v>
      </c>
      <c r="C1747" s="36">
        <f t="shared" si="245"/>
        <v>3</v>
      </c>
      <c r="D1747" s="36">
        <f t="shared" si="246"/>
        <v>14</v>
      </c>
      <c r="E1747" s="36">
        <f t="shared" si="247"/>
        <v>14</v>
      </c>
      <c r="F1747" s="5">
        <v>48.45996150658884</v>
      </c>
      <c r="G1747" s="5">
        <v>32.421198025876052</v>
      </c>
      <c r="H1747" s="5">
        <v>5.5340272217774213</v>
      </c>
      <c r="I1747" s="5">
        <v>3.0944767995126632E-2</v>
      </c>
      <c r="J1747" s="5">
        <v>3.4348922587756761</v>
      </c>
      <c r="K1747" s="5">
        <f t="shared" si="248"/>
        <v>89.881023781013113</v>
      </c>
      <c r="L1747" s="5">
        <v>840.02257514697294</v>
      </c>
      <c r="M1747" s="5">
        <v>54.788404942798273</v>
      </c>
      <c r="N1747" s="5">
        <f t="shared" si="249"/>
        <v>894.81098008977119</v>
      </c>
      <c r="O1747" s="5">
        <f t="shared" si="250"/>
        <v>984.69200387078433</v>
      </c>
      <c r="P1747" s="5"/>
      <c r="Q1747" s="5">
        <v>106.18150239867215</v>
      </c>
      <c r="R1747" s="5">
        <v>140.56643128495747</v>
      </c>
      <c r="S1747" s="5">
        <f t="shared" si="251"/>
        <v>246.74793368362964</v>
      </c>
      <c r="U1747" s="6">
        <f t="shared" si="244"/>
        <v>1231.439937554414</v>
      </c>
      <c r="V1747" s="6"/>
    </row>
    <row r="1748" spans="1:22">
      <c r="A1748" s="35">
        <f t="shared" si="243"/>
        <v>44269.583333333336</v>
      </c>
      <c r="C1748" s="36">
        <f t="shared" si="245"/>
        <v>3</v>
      </c>
      <c r="D1748" s="36">
        <f t="shared" si="246"/>
        <v>14</v>
      </c>
      <c r="E1748" s="36">
        <f t="shared" si="247"/>
        <v>15</v>
      </c>
      <c r="F1748" s="5">
        <v>48.077467942778618</v>
      </c>
      <c r="G1748" s="5">
        <v>32.379188375010308</v>
      </c>
      <c r="H1748" s="5">
        <v>5.5388310648518813</v>
      </c>
      <c r="I1748" s="5">
        <v>3.0487990559931955E-2</v>
      </c>
      <c r="J1748" s="5">
        <v>4.629714777899423</v>
      </c>
      <c r="K1748" s="5">
        <f t="shared" si="248"/>
        <v>90.65569015110016</v>
      </c>
      <c r="L1748" s="5">
        <v>820.84164231170189</v>
      </c>
      <c r="M1748" s="5">
        <v>53.424992056285568</v>
      </c>
      <c r="N1748" s="5">
        <f t="shared" si="249"/>
        <v>874.26663436798742</v>
      </c>
      <c r="O1748" s="5">
        <f t="shared" si="250"/>
        <v>964.92232451908762</v>
      </c>
      <c r="P1748" s="5"/>
      <c r="Q1748" s="5">
        <v>107.66204542911493</v>
      </c>
      <c r="R1748" s="5">
        <v>140.3887794113478</v>
      </c>
      <c r="S1748" s="5">
        <f t="shared" si="251"/>
        <v>248.05082484046272</v>
      </c>
      <c r="U1748" s="6">
        <f t="shared" si="244"/>
        <v>1212.9731493595505</v>
      </c>
      <c r="V1748" s="6"/>
    </row>
    <row r="1749" spans="1:22">
      <c r="A1749" s="35">
        <f t="shared" si="243"/>
        <v>44269.625</v>
      </c>
      <c r="C1749" s="36">
        <f t="shared" si="245"/>
        <v>3</v>
      </c>
      <c r="D1749" s="36">
        <f t="shared" si="246"/>
        <v>14</v>
      </c>
      <c r="E1749" s="36">
        <f t="shared" si="247"/>
        <v>16</v>
      </c>
      <c r="F1749" s="5">
        <v>47.424041437936147</v>
      </c>
      <c r="G1749" s="5">
        <v>32.082850027011446</v>
      </c>
      <c r="H1749" s="5">
        <v>5.5753402722177743</v>
      </c>
      <c r="I1749" s="5">
        <v>2.3065357238018003E-2</v>
      </c>
      <c r="J1749" s="5">
        <v>4.3618364195193653</v>
      </c>
      <c r="K1749" s="5">
        <f t="shared" si="248"/>
        <v>89.467133513922747</v>
      </c>
      <c r="L1749" s="5">
        <v>822.77981789646878</v>
      </c>
      <c r="M1749" s="5">
        <v>54.02868631853547</v>
      </c>
      <c r="N1749" s="5">
        <f t="shared" si="249"/>
        <v>876.80850421500429</v>
      </c>
      <c r="O1749" s="5">
        <f t="shared" si="250"/>
        <v>966.27563772892699</v>
      </c>
      <c r="P1749" s="5"/>
      <c r="Q1749" s="5">
        <v>106.78999664316886</v>
      </c>
      <c r="R1749" s="5">
        <v>140.48513296991578</v>
      </c>
      <c r="S1749" s="5">
        <f t="shared" si="251"/>
        <v>247.27512961308463</v>
      </c>
      <c r="U1749" s="6">
        <f t="shared" si="244"/>
        <v>1213.5507673420116</v>
      </c>
      <c r="V1749" s="6"/>
    </row>
    <row r="1750" spans="1:22">
      <c r="A1750" s="35">
        <f t="shared" si="243"/>
        <v>44269.666666666664</v>
      </c>
      <c r="C1750" s="36">
        <f t="shared" si="245"/>
        <v>3</v>
      </c>
      <c r="D1750" s="36">
        <f t="shared" si="246"/>
        <v>14</v>
      </c>
      <c r="E1750" s="36">
        <f t="shared" si="247"/>
        <v>17</v>
      </c>
      <c r="F1750" s="5">
        <v>46.47418242114076</v>
      </c>
      <c r="G1750" s="5">
        <v>32.440499757354907</v>
      </c>
      <c r="H1750" s="5">
        <v>5.5071257005604481</v>
      </c>
      <c r="I1750" s="5">
        <v>2.7633131589964999E-2</v>
      </c>
      <c r="J1750" s="5">
        <v>4.4234909623211252</v>
      </c>
      <c r="K1750" s="5">
        <f t="shared" si="248"/>
        <v>88.872931972967208</v>
      </c>
      <c r="L1750" s="5">
        <v>876.67324193978379</v>
      </c>
      <c r="M1750" s="5">
        <v>55.874574539888066</v>
      </c>
      <c r="N1750" s="5">
        <f t="shared" si="249"/>
        <v>932.54781647967184</v>
      </c>
      <c r="O1750" s="5">
        <f t="shared" si="250"/>
        <v>1021.420748452639</v>
      </c>
      <c r="P1750" s="5"/>
      <c r="Q1750" s="5">
        <v>106.07040393868189</v>
      </c>
      <c r="R1750" s="5">
        <v>125.75946022343209</v>
      </c>
      <c r="S1750" s="5">
        <f t="shared" si="251"/>
        <v>231.82986416211398</v>
      </c>
      <c r="U1750" s="6">
        <f t="shared" si="244"/>
        <v>1253.250612614753</v>
      </c>
      <c r="V1750" s="6"/>
    </row>
    <row r="1751" spans="1:22">
      <c r="A1751" s="35">
        <f t="shared" si="243"/>
        <v>44269.708333333336</v>
      </c>
      <c r="C1751" s="36">
        <f t="shared" si="245"/>
        <v>3</v>
      </c>
      <c r="D1751" s="36">
        <f t="shared" si="246"/>
        <v>14</v>
      </c>
      <c r="E1751" s="36">
        <f t="shared" si="247"/>
        <v>18</v>
      </c>
      <c r="F1751" s="5">
        <v>46.037502269124083</v>
      </c>
      <c r="G1751" s="5">
        <v>32.670985139131801</v>
      </c>
      <c r="H1751" s="5">
        <v>5.5830264211369096</v>
      </c>
      <c r="I1751" s="5">
        <v>3.3114460812301461E-2</v>
      </c>
      <c r="J1751" s="5">
        <v>4.5066558121449987</v>
      </c>
      <c r="K1751" s="5">
        <f t="shared" si="248"/>
        <v>88.831284102350082</v>
      </c>
      <c r="L1751" s="5">
        <v>899.87437126509656</v>
      </c>
      <c r="M1751" s="5">
        <v>55.400500516848872</v>
      </c>
      <c r="N1751" s="5">
        <f t="shared" si="249"/>
        <v>955.27487178194542</v>
      </c>
      <c r="O1751" s="5">
        <f t="shared" si="250"/>
        <v>1044.1061558842955</v>
      </c>
      <c r="P1751" s="5"/>
      <c r="Q1751" s="5">
        <v>106.3472641826116</v>
      </c>
      <c r="R1751" s="5">
        <v>121.44964584331895</v>
      </c>
      <c r="S1751" s="5">
        <f t="shared" si="251"/>
        <v>227.79691002593054</v>
      </c>
      <c r="U1751" s="6">
        <f t="shared" si="244"/>
        <v>1271.9030659102261</v>
      </c>
      <c r="V1751" s="6"/>
    </row>
    <row r="1752" spans="1:22">
      <c r="A1752" s="35">
        <f t="shared" si="243"/>
        <v>44269.75</v>
      </c>
      <c r="C1752" s="36">
        <f t="shared" si="245"/>
        <v>3</v>
      </c>
      <c r="D1752" s="36">
        <f t="shared" si="246"/>
        <v>14</v>
      </c>
      <c r="E1752" s="36">
        <f t="shared" si="247"/>
        <v>19</v>
      </c>
      <c r="F1752" s="5">
        <v>45.674133383504376</v>
      </c>
      <c r="G1752" s="5">
        <v>32.415521046029326</v>
      </c>
      <c r="H1752" s="5">
        <v>5.526341072858286</v>
      </c>
      <c r="I1752" s="5">
        <v>3.1915420044915377E-2</v>
      </c>
      <c r="J1752" s="5">
        <v>4.4251167413402381</v>
      </c>
      <c r="K1752" s="5">
        <f t="shared" si="248"/>
        <v>88.07302766377714</v>
      </c>
      <c r="L1752" s="5">
        <v>940.52281709540239</v>
      </c>
      <c r="M1752" s="5">
        <v>55.84456985488557</v>
      </c>
      <c r="N1752" s="5">
        <f t="shared" si="249"/>
        <v>996.36738695028794</v>
      </c>
      <c r="O1752" s="5">
        <f t="shared" si="250"/>
        <v>1084.440414614065</v>
      </c>
      <c r="P1752" s="5"/>
      <c r="Q1752" s="5">
        <v>106.03636420912308</v>
      </c>
      <c r="R1752" s="5">
        <v>140.56643128495747</v>
      </c>
      <c r="S1752" s="5">
        <f t="shared" si="251"/>
        <v>246.60279549408057</v>
      </c>
      <c r="U1752" s="6">
        <f t="shared" si="244"/>
        <v>1331.0432101081456</v>
      </c>
      <c r="V1752" s="6"/>
    </row>
    <row r="1753" spans="1:22">
      <c r="A1753" s="35">
        <f t="shared" si="243"/>
        <v>44269.791666666664</v>
      </c>
      <c r="C1753" s="36">
        <f t="shared" si="245"/>
        <v>3</v>
      </c>
      <c r="D1753" s="36">
        <f t="shared" si="246"/>
        <v>14</v>
      </c>
      <c r="E1753" s="36">
        <f t="shared" si="247"/>
        <v>20</v>
      </c>
      <c r="F1753" s="5">
        <v>45.607197009837584</v>
      </c>
      <c r="G1753" s="5">
        <v>32.832211366778694</v>
      </c>
      <c r="H1753" s="5">
        <v>5.535948759007205</v>
      </c>
      <c r="I1753" s="5">
        <v>0.46688363594838417</v>
      </c>
      <c r="J1753" s="5">
        <v>4.4552561831561084</v>
      </c>
      <c r="K1753" s="5">
        <f t="shared" si="248"/>
        <v>88.89749695472797</v>
      </c>
      <c r="L1753" s="5">
        <v>1030.2173832967178</v>
      </c>
      <c r="M1753" s="5">
        <v>59.802787900412774</v>
      </c>
      <c r="N1753" s="5">
        <f t="shared" si="249"/>
        <v>1090.0201711971306</v>
      </c>
      <c r="O1753" s="5">
        <f t="shared" si="250"/>
        <v>1178.9176681518586</v>
      </c>
      <c r="P1753" s="5"/>
      <c r="Q1753" s="5">
        <v>111.6138174932229</v>
      </c>
      <c r="R1753" s="5">
        <v>145.74342769218239</v>
      </c>
      <c r="S1753" s="5">
        <f t="shared" si="251"/>
        <v>257.3572451854053</v>
      </c>
      <c r="U1753" s="6">
        <f t="shared" si="244"/>
        <v>1436.274913337264</v>
      </c>
      <c r="V1753" s="6"/>
    </row>
    <row r="1754" spans="1:22">
      <c r="A1754" s="35">
        <f t="shared" si="243"/>
        <v>44269.833333333336</v>
      </c>
      <c r="C1754" s="36">
        <f t="shared" si="245"/>
        <v>3</v>
      </c>
      <c r="D1754" s="36">
        <f t="shared" si="246"/>
        <v>14</v>
      </c>
      <c r="E1754" s="36">
        <f t="shared" si="247"/>
        <v>21</v>
      </c>
      <c r="F1754" s="5">
        <v>45.731507418075907</v>
      </c>
      <c r="G1754" s="5">
        <v>32.500675743730156</v>
      </c>
      <c r="H1754" s="5">
        <v>5.6032025620496393</v>
      </c>
      <c r="I1754" s="5">
        <v>0.47122302158273383</v>
      </c>
      <c r="J1754" s="5">
        <v>4.2228948433474498</v>
      </c>
      <c r="K1754" s="5">
        <f t="shared" si="248"/>
        <v>88.529503588785886</v>
      </c>
      <c r="L1754" s="5">
        <v>1032.4479198251149</v>
      </c>
      <c r="M1754" s="5">
        <v>59.841193897215966</v>
      </c>
      <c r="N1754" s="5">
        <f t="shared" si="249"/>
        <v>1092.289113722331</v>
      </c>
      <c r="O1754" s="5">
        <f t="shared" si="250"/>
        <v>1180.8186173111169</v>
      </c>
      <c r="P1754" s="5"/>
      <c r="Q1754" s="5">
        <v>115.3520406106001</v>
      </c>
      <c r="R1754" s="5">
        <v>145.74342769218239</v>
      </c>
      <c r="S1754" s="5">
        <f t="shared" si="251"/>
        <v>261.09546830278248</v>
      </c>
      <c r="U1754" s="6">
        <f t="shared" si="244"/>
        <v>1441.9140856138993</v>
      </c>
      <c r="V1754" s="6"/>
    </row>
    <row r="1755" spans="1:22">
      <c r="A1755" s="35">
        <f t="shared" si="243"/>
        <v>44269.875</v>
      </c>
      <c r="C1755" s="36">
        <f t="shared" si="245"/>
        <v>3</v>
      </c>
      <c r="D1755" s="36">
        <f t="shared" si="246"/>
        <v>14</v>
      </c>
      <c r="E1755" s="36">
        <f t="shared" si="247"/>
        <v>22</v>
      </c>
      <c r="F1755" s="5">
        <v>45.827130809028468</v>
      </c>
      <c r="G1755" s="5">
        <v>32.462072280772446</v>
      </c>
      <c r="H1755" s="5">
        <v>5.6080064051240992</v>
      </c>
      <c r="I1755" s="5">
        <v>0.47482014388489213</v>
      </c>
      <c r="J1755" s="5">
        <v>4.1868775850778626</v>
      </c>
      <c r="K1755" s="5">
        <f t="shared" si="248"/>
        <v>88.558907223887772</v>
      </c>
      <c r="L1755" s="5">
        <v>1005.222857767669</v>
      </c>
      <c r="M1755" s="5">
        <v>58.571395627910995</v>
      </c>
      <c r="N1755" s="5">
        <f t="shared" si="249"/>
        <v>1063.79425339558</v>
      </c>
      <c r="O1755" s="5">
        <f t="shared" si="250"/>
        <v>1152.3531606194676</v>
      </c>
      <c r="P1755" s="5"/>
      <c r="Q1755" s="5">
        <v>116.53509980272271</v>
      </c>
      <c r="R1755" s="5">
        <v>146.37875896898993</v>
      </c>
      <c r="S1755" s="5">
        <f t="shared" si="251"/>
        <v>262.91385877171263</v>
      </c>
      <c r="U1755" s="6">
        <f t="shared" si="244"/>
        <v>1415.2670193911804</v>
      </c>
      <c r="V1755" s="6"/>
    </row>
    <row r="1756" spans="1:22">
      <c r="A1756" s="35">
        <f t="shared" si="243"/>
        <v>44269.916666666664</v>
      </c>
      <c r="C1756" s="36">
        <f t="shared" si="245"/>
        <v>3</v>
      </c>
      <c r="D1756" s="36">
        <f t="shared" si="246"/>
        <v>14</v>
      </c>
      <c r="E1756" s="36">
        <f t="shared" si="247"/>
        <v>23</v>
      </c>
      <c r="F1756" s="5">
        <v>45.645446366218607</v>
      </c>
      <c r="G1756" s="5">
        <v>32.557445542197364</v>
      </c>
      <c r="H1756" s="5">
        <v>5.6070456365092074</v>
      </c>
      <c r="I1756" s="5">
        <v>0.46882494004796166</v>
      </c>
      <c r="J1756" s="5">
        <v>4.4895226024820349</v>
      </c>
      <c r="K1756" s="5">
        <f t="shared" si="248"/>
        <v>88.768285087455197</v>
      </c>
      <c r="L1756" s="5">
        <v>914.78010908760734</v>
      </c>
      <c r="M1756" s="5">
        <v>54.876018623005514</v>
      </c>
      <c r="N1756" s="5">
        <f t="shared" si="249"/>
        <v>969.65612771061285</v>
      </c>
      <c r="O1756" s="5">
        <f t="shared" si="250"/>
        <v>1058.424412798068</v>
      </c>
      <c r="P1756" s="5"/>
      <c r="Q1756" s="5">
        <v>116.26799674800638</v>
      </c>
      <c r="R1756" s="5">
        <v>145.79963393468037</v>
      </c>
      <c r="S1756" s="5">
        <f t="shared" si="251"/>
        <v>262.06763068268674</v>
      </c>
      <c r="U1756" s="6">
        <f t="shared" si="244"/>
        <v>1320.4920434807548</v>
      </c>
      <c r="V1756" s="6"/>
    </row>
    <row r="1757" spans="1:22">
      <c r="A1757" s="35">
        <f t="shared" si="243"/>
        <v>44269.958333333336</v>
      </c>
      <c r="C1757" s="36">
        <f t="shared" si="245"/>
        <v>3</v>
      </c>
      <c r="D1757" s="36">
        <f t="shared" si="246"/>
        <v>14</v>
      </c>
      <c r="E1757" s="36">
        <f t="shared" si="247"/>
        <v>24</v>
      </c>
      <c r="F1757" s="5">
        <v>46.072564179140024</v>
      </c>
      <c r="G1757" s="5">
        <v>32.551768562350645</v>
      </c>
      <c r="H1757" s="5">
        <v>5.5455564451561248</v>
      </c>
      <c r="I1757" s="5">
        <v>0.47647596208747295</v>
      </c>
      <c r="J1757" s="5">
        <v>4.3994794568080664</v>
      </c>
      <c r="K1757" s="5">
        <f t="shared" si="248"/>
        <v>89.045844605542328</v>
      </c>
      <c r="L1757" s="5">
        <v>861.90854725621273</v>
      </c>
      <c r="M1757" s="5">
        <v>50.985011071883861</v>
      </c>
      <c r="N1757" s="5">
        <f t="shared" si="249"/>
        <v>912.89355832809656</v>
      </c>
      <c r="O1757" s="5">
        <f t="shared" si="250"/>
        <v>1001.9394029336389</v>
      </c>
      <c r="P1757" s="5"/>
      <c r="Q1757" s="5">
        <v>114.70806612251683</v>
      </c>
      <c r="R1757" s="5">
        <v>146.55139242809088</v>
      </c>
      <c r="S1757" s="5">
        <f t="shared" si="251"/>
        <v>261.25945855060769</v>
      </c>
      <c r="U1757" s="6">
        <f t="shared" si="244"/>
        <v>1263.1988614842467</v>
      </c>
      <c r="V1757" s="6"/>
    </row>
    <row r="1758" spans="1:22">
      <c r="A1758" s="35">
        <f t="shared" si="243"/>
        <v>44270</v>
      </c>
      <c r="C1758" s="36">
        <f t="shared" si="245"/>
        <v>3</v>
      </c>
      <c r="D1758" s="36">
        <f t="shared" si="246"/>
        <v>15</v>
      </c>
      <c r="E1758" s="36">
        <f t="shared" si="247"/>
        <v>1</v>
      </c>
      <c r="F1758" s="5">
        <v>47.098921908697456</v>
      </c>
      <c r="G1758" s="5">
        <v>32.614215340664586</v>
      </c>
      <c r="H1758" s="5">
        <v>5.5349879903923132</v>
      </c>
      <c r="I1758" s="5">
        <v>3.505576491187895E-2</v>
      </c>
      <c r="J1758" s="5">
        <v>3.0354508597719865</v>
      </c>
      <c r="K1758" s="5">
        <f t="shared" si="248"/>
        <v>88.318631864438203</v>
      </c>
      <c r="L1758" s="5">
        <v>837.25401975745535</v>
      </c>
      <c r="M1758" s="5">
        <v>59.598905914126661</v>
      </c>
      <c r="N1758" s="5">
        <f t="shared" si="249"/>
        <v>896.85292567158206</v>
      </c>
      <c r="O1758" s="5">
        <f t="shared" si="250"/>
        <v>985.17155753602026</v>
      </c>
      <c r="P1758" s="5"/>
      <c r="Q1758" s="5">
        <v>114.83490958229081</v>
      </c>
      <c r="R1758" s="5">
        <v>145.85784754298186</v>
      </c>
      <c r="S1758" s="5">
        <f t="shared" si="251"/>
        <v>260.69275712527269</v>
      </c>
      <c r="U1758" s="6">
        <f t="shared" si="244"/>
        <v>1245.8643146612931</v>
      </c>
      <c r="V1758" s="6"/>
    </row>
    <row r="1759" spans="1:22">
      <c r="A1759" s="35">
        <f t="shared" si="243"/>
        <v>44270.041666666664</v>
      </c>
      <c r="C1759" s="36">
        <f t="shared" si="245"/>
        <v>3</v>
      </c>
      <c r="D1759" s="36">
        <f t="shared" si="246"/>
        <v>15</v>
      </c>
      <c r="E1759" s="36">
        <f t="shared" si="247"/>
        <v>2</v>
      </c>
      <c r="F1759" s="5">
        <v>47.070234891411687</v>
      </c>
      <c r="G1759" s="5">
        <v>32.652818803622296</v>
      </c>
      <c r="H1759" s="5">
        <v>5.5647718174539627</v>
      </c>
      <c r="I1759" s="5">
        <v>7.2494385444015208E-3</v>
      </c>
      <c r="J1759" s="5">
        <v>2.9248978864722806</v>
      </c>
      <c r="K1759" s="5">
        <f t="shared" si="248"/>
        <v>88.219972837504628</v>
      </c>
      <c r="L1759" s="5">
        <v>830.93229813928576</v>
      </c>
      <c r="M1759" s="5">
        <v>59.295258501901557</v>
      </c>
      <c r="N1759" s="5">
        <f t="shared" si="249"/>
        <v>890.22755664118733</v>
      </c>
      <c r="O1759" s="5">
        <f t="shared" si="250"/>
        <v>978.44752947869199</v>
      </c>
      <c r="P1759" s="5"/>
      <c r="Q1759" s="5">
        <v>115.79965166576402</v>
      </c>
      <c r="R1759" s="5">
        <v>145.73138349736138</v>
      </c>
      <c r="S1759" s="5">
        <f t="shared" si="251"/>
        <v>261.53103516312541</v>
      </c>
      <c r="U1759" s="6">
        <f t="shared" si="244"/>
        <v>1239.9785646418175</v>
      </c>
      <c r="V1759" s="6"/>
    </row>
    <row r="1760" spans="1:22">
      <c r="A1760" s="35">
        <f t="shared" si="243"/>
        <v>44270.083333333336</v>
      </c>
      <c r="C1760" s="36">
        <f t="shared" si="245"/>
        <v>3</v>
      </c>
      <c r="D1760" s="36">
        <f t="shared" si="246"/>
        <v>15</v>
      </c>
      <c r="E1760" s="36">
        <f t="shared" si="247"/>
        <v>3</v>
      </c>
      <c r="F1760" s="5">
        <v>46.808864289474712</v>
      </c>
      <c r="G1760" s="5">
        <v>32.569934897860158</v>
      </c>
      <c r="H1760" s="5">
        <v>5.5887910328262613</v>
      </c>
      <c r="I1760" s="5">
        <v>-2.8567622092812717E-3</v>
      </c>
      <c r="J1760" s="5">
        <v>3.0803473726844239</v>
      </c>
      <c r="K1760" s="5">
        <f t="shared" si="248"/>
        <v>88.04508083063628</v>
      </c>
      <c r="L1760" s="5">
        <v>835.7202923790519</v>
      </c>
      <c r="M1760" s="5">
        <v>49.020304297921456</v>
      </c>
      <c r="N1760" s="5">
        <f t="shared" si="249"/>
        <v>884.74059667697338</v>
      </c>
      <c r="O1760" s="5">
        <f t="shared" si="250"/>
        <v>972.78567750760965</v>
      </c>
      <c r="P1760" s="5"/>
      <c r="Q1760" s="5">
        <v>118.12796094180742</v>
      </c>
      <c r="R1760" s="5">
        <v>146.41589523635466</v>
      </c>
      <c r="S1760" s="5">
        <f t="shared" si="251"/>
        <v>264.54385617816206</v>
      </c>
      <c r="U1760" s="6">
        <f t="shared" si="244"/>
        <v>1237.3295336857718</v>
      </c>
      <c r="V1760" s="6"/>
    </row>
    <row r="1761" spans="1:22">
      <c r="A1761" s="35">
        <f t="shared" si="243"/>
        <v>44270.125</v>
      </c>
      <c r="C1761" s="36">
        <f t="shared" si="245"/>
        <v>3</v>
      </c>
      <c r="D1761" s="36">
        <f t="shared" si="246"/>
        <v>15</v>
      </c>
      <c r="E1761" s="36">
        <f t="shared" si="247"/>
        <v>4</v>
      </c>
      <c r="F1761" s="5">
        <v>48.16990388736609</v>
      </c>
      <c r="G1761" s="5">
        <v>32.516571287300977</v>
      </c>
      <c r="H1761" s="5">
        <v>5.5599679743795036</v>
      </c>
      <c r="I1761" s="5">
        <v>7.4036009287697935E-4</v>
      </c>
      <c r="J1761" s="5">
        <v>3.0707177584942911</v>
      </c>
      <c r="K1761" s="5">
        <f t="shared" si="248"/>
        <v>89.317901267633744</v>
      </c>
      <c r="L1761" s="5">
        <v>844.07733187635756</v>
      </c>
      <c r="M1761" s="5">
        <v>49.728414863979999</v>
      </c>
      <c r="N1761" s="5">
        <f t="shared" si="249"/>
        <v>893.80574674033755</v>
      </c>
      <c r="O1761" s="5">
        <f t="shared" si="250"/>
        <v>983.12364800797127</v>
      </c>
      <c r="P1761" s="5"/>
      <c r="Q1761" s="5">
        <v>119.38663835033377</v>
      </c>
      <c r="R1761" s="5">
        <v>145.95520478445155</v>
      </c>
      <c r="S1761" s="5">
        <f t="shared" si="251"/>
        <v>265.34184313478534</v>
      </c>
      <c r="U1761" s="6">
        <f t="shared" si="244"/>
        <v>1248.4654911427565</v>
      </c>
      <c r="V1761" s="6"/>
    </row>
    <row r="1762" spans="1:22">
      <c r="A1762" s="35">
        <f t="shared" si="243"/>
        <v>44270.166666666664</v>
      </c>
      <c r="C1762" s="36">
        <f t="shared" si="245"/>
        <v>3</v>
      </c>
      <c r="D1762" s="36">
        <f t="shared" si="246"/>
        <v>15</v>
      </c>
      <c r="E1762" s="36">
        <f t="shared" si="247"/>
        <v>5</v>
      </c>
      <c r="F1762" s="5">
        <v>47.076609784141866</v>
      </c>
      <c r="G1762" s="5">
        <v>32.593778213216382</v>
      </c>
      <c r="H1762" s="5">
        <v>5.5570856685348273</v>
      </c>
      <c r="I1762" s="5">
        <v>-2.0613985002475299E-2</v>
      </c>
      <c r="J1762" s="5">
        <v>3.1117374137457658</v>
      </c>
      <c r="K1762" s="5">
        <f t="shared" si="248"/>
        <v>88.318597094636374</v>
      </c>
      <c r="L1762" s="5">
        <v>863.61227364976207</v>
      </c>
      <c r="M1762" s="5">
        <v>51.612709082135758</v>
      </c>
      <c r="N1762" s="5">
        <f t="shared" si="249"/>
        <v>915.22498273189785</v>
      </c>
      <c r="O1762" s="5">
        <f t="shared" si="250"/>
        <v>1003.5435798265343</v>
      </c>
      <c r="P1762" s="5"/>
      <c r="Q1762" s="5">
        <v>126.94834955801723</v>
      </c>
      <c r="R1762" s="5">
        <v>146.82339049446503</v>
      </c>
      <c r="S1762" s="5">
        <f t="shared" si="251"/>
        <v>273.77174005248224</v>
      </c>
      <c r="U1762" s="6">
        <f t="shared" si="244"/>
        <v>1277.3153198790164</v>
      </c>
      <c r="V1762" s="6"/>
    </row>
    <row r="1763" spans="1:22">
      <c r="A1763" s="35">
        <f t="shared" si="243"/>
        <v>44270.208333333336</v>
      </c>
      <c r="C1763" s="36">
        <f t="shared" si="245"/>
        <v>3</v>
      </c>
      <c r="D1763" s="36">
        <f t="shared" si="246"/>
        <v>15</v>
      </c>
      <c r="E1763" s="36">
        <f t="shared" si="247"/>
        <v>6</v>
      </c>
      <c r="F1763" s="5">
        <v>47.306105922427996</v>
      </c>
      <c r="G1763" s="5">
        <v>32.703911622242785</v>
      </c>
      <c r="H1763" s="5">
        <v>5.5436349079263403</v>
      </c>
      <c r="I1763" s="5">
        <v>-1.7930417570706458E-2</v>
      </c>
      <c r="J1763" s="5">
        <v>4.1607400608475018</v>
      </c>
      <c r="K1763" s="5">
        <f t="shared" si="248"/>
        <v>89.696462095873912</v>
      </c>
      <c r="L1763" s="5">
        <v>905.19478000284687</v>
      </c>
      <c r="M1763" s="5">
        <v>53.889464580123963</v>
      </c>
      <c r="N1763" s="5">
        <f t="shared" si="249"/>
        <v>959.08424458297088</v>
      </c>
      <c r="O1763" s="5">
        <f t="shared" si="250"/>
        <v>1048.7807066788448</v>
      </c>
      <c r="P1763" s="5"/>
      <c r="Q1763" s="5">
        <v>131.80864943493341</v>
      </c>
      <c r="R1763" s="5">
        <v>141.38443284988347</v>
      </c>
      <c r="S1763" s="5">
        <f t="shared" si="251"/>
        <v>273.19308228481691</v>
      </c>
      <c r="U1763" s="6">
        <f t="shared" si="244"/>
        <v>1321.9737889636617</v>
      </c>
      <c r="V1763" s="6"/>
    </row>
    <row r="1764" spans="1:22">
      <c r="A1764" s="35">
        <f t="shared" si="243"/>
        <v>44270.25</v>
      </c>
      <c r="C1764" s="36">
        <f t="shared" si="245"/>
        <v>3</v>
      </c>
      <c r="D1764" s="36">
        <f t="shared" si="246"/>
        <v>15</v>
      </c>
      <c r="E1764" s="36">
        <f t="shared" si="247"/>
        <v>7</v>
      </c>
      <c r="F1764" s="5">
        <v>47.060672552316433</v>
      </c>
      <c r="G1764" s="5">
        <v>32.806097259483771</v>
      </c>
      <c r="H1764" s="5">
        <v>5.5455564451561248</v>
      </c>
      <c r="I1764" s="5">
        <v>0.47407788055270078</v>
      </c>
      <c r="J1764" s="5">
        <v>4.3839720261642166</v>
      </c>
      <c r="K1764" s="5">
        <f t="shared" si="248"/>
        <v>90.270376163673234</v>
      </c>
      <c r="L1764" s="5">
        <v>994.17292178319099</v>
      </c>
      <c r="M1764" s="5">
        <v>59.493139551187177</v>
      </c>
      <c r="N1764" s="5">
        <f t="shared" si="249"/>
        <v>1053.6660613343781</v>
      </c>
      <c r="O1764" s="5">
        <f t="shared" si="250"/>
        <v>1143.9364374980514</v>
      </c>
      <c r="P1764" s="5"/>
      <c r="Q1764" s="5">
        <v>136.42014098690836</v>
      </c>
      <c r="R1764" s="5">
        <v>140.79225993785121</v>
      </c>
      <c r="S1764" s="5">
        <f t="shared" si="251"/>
        <v>277.21240092475955</v>
      </c>
      <c r="U1764" s="6">
        <f t="shared" si="244"/>
        <v>1421.148838422811</v>
      </c>
      <c r="V1764" s="6"/>
    </row>
    <row r="1765" spans="1:22">
      <c r="A1765" s="35">
        <f t="shared" si="243"/>
        <v>44270.291666666664</v>
      </c>
      <c r="C1765" s="36">
        <f t="shared" si="245"/>
        <v>3</v>
      </c>
      <c r="D1765" s="36">
        <f t="shared" si="246"/>
        <v>15</v>
      </c>
      <c r="E1765" s="36">
        <f t="shared" si="247"/>
        <v>8</v>
      </c>
      <c r="F1765" s="5">
        <v>46.088501410965449</v>
      </c>
      <c r="G1765" s="5">
        <v>32.555174750258679</v>
      </c>
      <c r="H1765" s="5">
        <v>5.5897518014411522</v>
      </c>
      <c r="I1765" s="5">
        <v>3.0031213124737222E-2</v>
      </c>
      <c r="J1765" s="5">
        <v>4.5172859057315087</v>
      </c>
      <c r="K1765" s="5">
        <f t="shared" si="248"/>
        <v>88.780745081521545</v>
      </c>
      <c r="L1765" s="5">
        <v>1047.2976140162586</v>
      </c>
      <c r="M1765" s="5">
        <v>77.358078873394689</v>
      </c>
      <c r="N1765" s="5">
        <f t="shared" si="249"/>
        <v>1124.6556928896534</v>
      </c>
      <c r="O1765" s="5">
        <f t="shared" si="250"/>
        <v>1213.4364379711749</v>
      </c>
      <c r="P1765" s="5"/>
      <c r="Q1765" s="5">
        <v>138.48866510014545</v>
      </c>
      <c r="R1765" s="5">
        <v>125.70124661513061</v>
      </c>
      <c r="S1765" s="5">
        <f t="shared" si="251"/>
        <v>264.18991171527608</v>
      </c>
      <c r="U1765" s="6">
        <f t="shared" si="244"/>
        <v>1477.626349686451</v>
      </c>
      <c r="V1765" s="6"/>
    </row>
    <row r="1766" spans="1:22">
      <c r="A1766" s="35">
        <f t="shared" si="243"/>
        <v>44270.333333333336</v>
      </c>
      <c r="C1766" s="36">
        <f t="shared" si="245"/>
        <v>3</v>
      </c>
      <c r="D1766" s="36">
        <f t="shared" si="246"/>
        <v>15</v>
      </c>
      <c r="E1766" s="36">
        <f t="shared" si="247"/>
        <v>9</v>
      </c>
      <c r="F1766" s="5">
        <v>46.203249480108518</v>
      </c>
      <c r="G1766" s="5">
        <v>32.462072280772446</v>
      </c>
      <c r="H1766" s="5">
        <v>5.6051240992794229</v>
      </c>
      <c r="I1766" s="5">
        <v>0.47122302158273383</v>
      </c>
      <c r="J1766" s="5">
        <v>4.4392485128140695</v>
      </c>
      <c r="K1766" s="5">
        <f t="shared" si="248"/>
        <v>89.180917394557198</v>
      </c>
      <c r="L1766" s="5">
        <v>1090.6557694231469</v>
      </c>
      <c r="M1766" s="5">
        <v>81.86118199856692</v>
      </c>
      <c r="N1766" s="5">
        <f t="shared" si="249"/>
        <v>1172.5169514217139</v>
      </c>
      <c r="O1766" s="5">
        <f t="shared" si="250"/>
        <v>1261.697868816271</v>
      </c>
      <c r="P1766" s="5"/>
      <c r="Q1766" s="5">
        <v>138.45695423520198</v>
      </c>
      <c r="R1766" s="5">
        <v>120.69788734990843</v>
      </c>
      <c r="S1766" s="5">
        <f t="shared" si="251"/>
        <v>259.15484158511038</v>
      </c>
      <c r="U1766" s="6">
        <f t="shared" si="244"/>
        <v>1520.8527104013815</v>
      </c>
      <c r="V1766" s="6"/>
    </row>
    <row r="1767" spans="1:22">
      <c r="A1767" s="35">
        <f t="shared" si="243"/>
        <v>44270.375</v>
      </c>
      <c r="C1767" s="36">
        <f t="shared" si="245"/>
        <v>3</v>
      </c>
      <c r="D1767" s="36">
        <f t="shared" si="246"/>
        <v>15</v>
      </c>
      <c r="E1767" s="36">
        <f t="shared" si="247"/>
        <v>10</v>
      </c>
      <c r="F1767" s="5">
        <v>45.661383598044033</v>
      </c>
      <c r="G1767" s="5">
        <v>32.372375999194247</v>
      </c>
      <c r="H1767" s="5">
        <v>5.7357886309047235</v>
      </c>
      <c r="I1767" s="5">
        <v>3.4541890297284883E-2</v>
      </c>
      <c r="J1767" s="5">
        <v>4.3309466181562124</v>
      </c>
      <c r="K1767" s="5">
        <f t="shared" si="248"/>
        <v>88.135036736596518</v>
      </c>
      <c r="L1767" s="5">
        <v>1118.3030268368889</v>
      </c>
      <c r="M1767" s="5">
        <v>84.266357548365747</v>
      </c>
      <c r="N1767" s="5">
        <f t="shared" si="249"/>
        <v>1202.5693843852546</v>
      </c>
      <c r="O1767" s="5">
        <f t="shared" si="250"/>
        <v>1290.7044211218511</v>
      </c>
      <c r="P1767" s="5"/>
      <c r="Q1767" s="5">
        <v>132.20991384133379</v>
      </c>
      <c r="R1767" s="5">
        <v>120.61357798616146</v>
      </c>
      <c r="S1767" s="5">
        <f t="shared" si="251"/>
        <v>252.82349182749525</v>
      </c>
      <c r="U1767" s="6">
        <f t="shared" si="244"/>
        <v>1543.5279129493463</v>
      </c>
      <c r="V1767" s="6"/>
    </row>
    <row r="1768" spans="1:22">
      <c r="A1768" s="35">
        <f t="shared" si="243"/>
        <v>44270.416666666664</v>
      </c>
      <c r="C1768" s="36">
        <f t="shared" si="245"/>
        <v>3</v>
      </c>
      <c r="D1768" s="36">
        <f t="shared" si="246"/>
        <v>15</v>
      </c>
      <c r="E1768" s="36">
        <f t="shared" si="247"/>
        <v>11</v>
      </c>
      <c r="F1768" s="5">
        <v>44.810335418566282</v>
      </c>
      <c r="G1768" s="5">
        <v>32.543820790565242</v>
      </c>
      <c r="H1768" s="5">
        <v>5.6099279423538837</v>
      </c>
      <c r="I1768" s="5">
        <v>-1.6274599368125642E-2</v>
      </c>
      <c r="J1768" s="5">
        <v>4.0024141963707738</v>
      </c>
      <c r="K1768" s="5">
        <f t="shared" si="248"/>
        <v>86.950223748488057</v>
      </c>
      <c r="L1768" s="5">
        <v>1135.1488083652121</v>
      </c>
      <c r="M1768" s="5">
        <v>86.531111172352965</v>
      </c>
      <c r="N1768" s="5">
        <f t="shared" si="249"/>
        <v>1221.679919537565</v>
      </c>
      <c r="O1768" s="5">
        <f t="shared" si="250"/>
        <v>1308.630143286053</v>
      </c>
      <c r="P1768" s="5"/>
      <c r="Q1768" s="5">
        <v>126.42390063779793</v>
      </c>
      <c r="R1768" s="5">
        <v>121.61726088791114</v>
      </c>
      <c r="S1768" s="5">
        <f t="shared" si="251"/>
        <v>248.04116152570907</v>
      </c>
      <c r="U1768" s="6">
        <f t="shared" si="244"/>
        <v>1556.6713048117622</v>
      </c>
      <c r="V1768" s="6"/>
    </row>
    <row r="1769" spans="1:22">
      <c r="A1769" s="35">
        <f t="shared" si="243"/>
        <v>44270.458333333336</v>
      </c>
      <c r="C1769" s="36">
        <f t="shared" si="245"/>
        <v>3</v>
      </c>
      <c r="D1769" s="36">
        <f t="shared" si="246"/>
        <v>15</v>
      </c>
      <c r="E1769" s="36">
        <f t="shared" si="247"/>
        <v>12</v>
      </c>
      <c r="F1769" s="5">
        <v>44.405529730200456</v>
      </c>
      <c r="G1769" s="5">
        <v>32.613079944695244</v>
      </c>
      <c r="H1769" s="5">
        <v>5.5935948759007204</v>
      </c>
      <c r="I1769" s="5">
        <v>2.0667275703245835E-2</v>
      </c>
      <c r="J1769" s="5">
        <v>3.2706885778452301</v>
      </c>
      <c r="K1769" s="5">
        <f t="shared" si="248"/>
        <v>85.903560404344901</v>
      </c>
      <c r="L1769" s="5">
        <v>1137.1131376446165</v>
      </c>
      <c r="M1769" s="5">
        <v>87.1</v>
      </c>
      <c r="N1769" s="5">
        <f t="shared" si="249"/>
        <v>1224.2131376446164</v>
      </c>
      <c r="O1769" s="5">
        <f t="shared" si="250"/>
        <v>1310.1166980489613</v>
      </c>
      <c r="P1769" s="5"/>
      <c r="Q1769" s="5">
        <v>117.09613818249223</v>
      </c>
      <c r="R1769" s="5">
        <v>124.29408318687756</v>
      </c>
      <c r="S1769" s="5">
        <f t="shared" si="251"/>
        <v>241.39022136936978</v>
      </c>
      <c r="U1769" s="6">
        <f t="shared" si="244"/>
        <v>1551.5069194183311</v>
      </c>
      <c r="V1769" s="6"/>
    </row>
    <row r="1770" spans="1:22">
      <c r="A1770" s="35">
        <f t="shared" si="243"/>
        <v>44270.5</v>
      </c>
      <c r="C1770" s="36">
        <f t="shared" si="245"/>
        <v>3</v>
      </c>
      <c r="D1770" s="36">
        <f t="shared" si="246"/>
        <v>15</v>
      </c>
      <c r="E1770" s="36">
        <f t="shared" si="247"/>
        <v>13</v>
      </c>
      <c r="F1770" s="5">
        <v>44.338593356533671</v>
      </c>
      <c r="G1770" s="5">
        <v>32.633517072143434</v>
      </c>
      <c r="H1770" s="5">
        <v>5.5801441152922333</v>
      </c>
      <c r="I1770" s="5">
        <v>9.6475200791736881E-3</v>
      </c>
      <c r="J1770" s="5">
        <v>4.301432475963078</v>
      </c>
      <c r="K1770" s="5">
        <f t="shared" si="248"/>
        <v>86.863334540011579</v>
      </c>
      <c r="L1770" s="5">
        <v>1097.5659491706676</v>
      </c>
      <c r="M1770" s="5">
        <v>81.971599239376076</v>
      </c>
      <c r="N1770" s="5">
        <f t="shared" si="249"/>
        <v>1179.5375484100437</v>
      </c>
      <c r="O1770" s="5">
        <f t="shared" si="250"/>
        <v>1266.4008829500553</v>
      </c>
      <c r="P1770" s="5"/>
      <c r="Q1770" s="5">
        <v>109.76604978593858</v>
      </c>
      <c r="R1770" s="5">
        <v>116.63297159782221</v>
      </c>
      <c r="S1770" s="5">
        <f t="shared" si="251"/>
        <v>226.39902138376078</v>
      </c>
      <c r="U1770" s="6">
        <f t="shared" si="244"/>
        <v>1492.7999043338161</v>
      </c>
      <c r="V1770" s="6"/>
    </row>
    <row r="1771" spans="1:22">
      <c r="A1771" s="35">
        <f t="shared" si="243"/>
        <v>44270.541666666664</v>
      </c>
      <c r="C1771" s="36">
        <f t="shared" si="245"/>
        <v>3</v>
      </c>
      <c r="D1771" s="36">
        <f t="shared" si="246"/>
        <v>15</v>
      </c>
      <c r="E1771" s="36">
        <f t="shared" si="247"/>
        <v>14</v>
      </c>
      <c r="F1771" s="5">
        <v>43.742540886262745</v>
      </c>
      <c r="G1771" s="5">
        <v>32.492727971944745</v>
      </c>
      <c r="H1771" s="5">
        <v>5.5830264211369096</v>
      </c>
      <c r="I1771" s="5">
        <v>2.352213467321268E-2</v>
      </c>
      <c r="J1771" s="5">
        <v>3.5734586551739502</v>
      </c>
      <c r="K1771" s="5">
        <f t="shared" si="248"/>
        <v>85.415276069191563</v>
      </c>
      <c r="L1771" s="5">
        <v>1047.2705262610982</v>
      </c>
      <c r="M1771" s="5">
        <v>80.871027393485079</v>
      </c>
      <c r="N1771" s="5">
        <f t="shared" si="249"/>
        <v>1128.1415536545833</v>
      </c>
      <c r="O1771" s="5">
        <f t="shared" si="250"/>
        <v>1213.5568297237749</v>
      </c>
      <c r="P1771" s="5"/>
      <c r="Q1771" s="5">
        <v>105.14480104475025</v>
      </c>
      <c r="R1771" s="5">
        <v>111.58745765072653</v>
      </c>
      <c r="S1771" s="5">
        <f t="shared" si="251"/>
        <v>216.73225869547679</v>
      </c>
      <c r="U1771" s="6">
        <f t="shared" si="244"/>
        <v>1430.2890884192516</v>
      </c>
      <c r="V1771" s="6"/>
    </row>
    <row r="1772" spans="1:22">
      <c r="A1772" s="35">
        <f t="shared" si="243"/>
        <v>44270.583333333336</v>
      </c>
      <c r="C1772" s="36">
        <f t="shared" si="245"/>
        <v>3</v>
      </c>
      <c r="D1772" s="36">
        <f t="shared" si="246"/>
        <v>15</v>
      </c>
      <c r="E1772" s="36">
        <f t="shared" si="247"/>
        <v>15</v>
      </c>
      <c r="F1772" s="5">
        <v>43.787165135373932</v>
      </c>
      <c r="G1772" s="5">
        <v>32.683474494794588</v>
      </c>
      <c r="H1772" s="5">
        <v>5.5753402722177743</v>
      </c>
      <c r="I1772" s="5">
        <v>-9.0803547638090842E-3</v>
      </c>
      <c r="J1772" s="5">
        <v>3.2554312670504744</v>
      </c>
      <c r="K1772" s="5">
        <f t="shared" si="248"/>
        <v>85.292330814672951</v>
      </c>
      <c r="L1772" s="5">
        <v>1018.7050873534641</v>
      </c>
      <c r="M1772" s="5">
        <v>79.770455547594111</v>
      </c>
      <c r="N1772" s="5">
        <f t="shared" si="249"/>
        <v>1098.4755429010584</v>
      </c>
      <c r="O1772" s="5">
        <f t="shared" si="250"/>
        <v>1183.7678737157314</v>
      </c>
      <c r="P1772" s="5"/>
      <c r="Q1772" s="5">
        <v>107.06319794114356</v>
      </c>
      <c r="R1772" s="5">
        <v>111.20103973355292</v>
      </c>
      <c r="S1772" s="5">
        <f t="shared" si="251"/>
        <v>218.26423767469646</v>
      </c>
      <c r="U1772" s="6">
        <f t="shared" si="244"/>
        <v>1402.0321113904279</v>
      </c>
      <c r="V1772" s="6"/>
    </row>
    <row r="1773" spans="1:22">
      <c r="A1773" s="35">
        <f t="shared" si="243"/>
        <v>44270.625</v>
      </c>
      <c r="C1773" s="36">
        <f t="shared" si="245"/>
        <v>3</v>
      </c>
      <c r="D1773" s="36">
        <f t="shared" si="246"/>
        <v>15</v>
      </c>
      <c r="E1773" s="36">
        <f t="shared" si="247"/>
        <v>16</v>
      </c>
      <c r="F1773" s="5">
        <v>44.000724041834644</v>
      </c>
      <c r="G1773" s="5">
        <v>32.396219314550478</v>
      </c>
      <c r="H1773" s="5">
        <v>5.5772618094475579</v>
      </c>
      <c r="I1773" s="5">
        <v>3.6523162422432143E-3</v>
      </c>
      <c r="J1773" s="5">
        <v>2.5470918544152532</v>
      </c>
      <c r="K1773" s="5">
        <f t="shared" si="248"/>
        <v>84.524949336490181</v>
      </c>
      <c r="L1773" s="5">
        <v>1010.7721113335003</v>
      </c>
      <c r="M1773" s="5">
        <v>80.812218210880218</v>
      </c>
      <c r="N1773" s="5">
        <f t="shared" si="249"/>
        <v>1091.5843295443806</v>
      </c>
      <c r="O1773" s="5">
        <f t="shared" si="250"/>
        <v>1176.1092788808708</v>
      </c>
      <c r="P1773" s="5"/>
      <c r="Q1773" s="5">
        <v>105.22640707172428</v>
      </c>
      <c r="R1773" s="5">
        <v>121.01304378105785</v>
      </c>
      <c r="S1773" s="5">
        <f t="shared" si="251"/>
        <v>226.23945085278211</v>
      </c>
      <c r="U1773" s="6">
        <f t="shared" si="244"/>
        <v>1402.3487297336528</v>
      </c>
      <c r="V1773" s="6"/>
    </row>
    <row r="1774" spans="1:22">
      <c r="A1774" s="35">
        <f t="shared" si="243"/>
        <v>44270.666666666664</v>
      </c>
      <c r="C1774" s="36">
        <f t="shared" si="245"/>
        <v>3</v>
      </c>
      <c r="D1774" s="36">
        <f t="shared" si="246"/>
        <v>15</v>
      </c>
      <c r="E1774" s="36">
        <f t="shared" si="247"/>
        <v>17</v>
      </c>
      <c r="F1774" s="5">
        <v>43.819039599024791</v>
      </c>
      <c r="G1774" s="5">
        <v>32.326960160420469</v>
      </c>
      <c r="H1774" s="5">
        <v>5.5590072057646109</v>
      </c>
      <c r="I1774" s="5">
        <v>2.8089909025159732E-2</v>
      </c>
      <c r="J1774" s="5">
        <v>4.3552082435183657</v>
      </c>
      <c r="K1774" s="5">
        <f t="shared" si="248"/>
        <v>86.088305117753393</v>
      </c>
      <c r="L1774" s="5">
        <v>1027.1779503555945</v>
      </c>
      <c r="M1774" s="5">
        <v>81.265889048117728</v>
      </c>
      <c r="N1774" s="5">
        <f t="shared" si="249"/>
        <v>1108.4438394037122</v>
      </c>
      <c r="O1774" s="5">
        <f t="shared" si="250"/>
        <v>1194.5321445214656</v>
      </c>
      <c r="P1774" s="5"/>
      <c r="Q1774" s="5">
        <v>104.69342061094326</v>
      </c>
      <c r="R1774" s="5">
        <v>125.96722258409429</v>
      </c>
      <c r="S1774" s="5">
        <f t="shared" si="251"/>
        <v>230.66064319503755</v>
      </c>
      <c r="U1774" s="6">
        <f t="shared" si="244"/>
        <v>1425.1927877165031</v>
      </c>
      <c r="V1774" s="6"/>
    </row>
    <row r="1775" spans="1:22">
      <c r="A1775" s="35">
        <f t="shared" si="243"/>
        <v>44270.708333333336</v>
      </c>
      <c r="C1775" s="36">
        <f t="shared" si="245"/>
        <v>3</v>
      </c>
      <c r="D1775" s="36">
        <f t="shared" si="246"/>
        <v>15</v>
      </c>
      <c r="E1775" s="36">
        <f t="shared" si="247"/>
        <v>18</v>
      </c>
      <c r="F1775" s="5">
        <v>43.828601938120038</v>
      </c>
      <c r="G1775" s="5">
        <v>32.364428227408837</v>
      </c>
      <c r="H1775" s="5">
        <v>5.5282626100880705</v>
      </c>
      <c r="I1775" s="5">
        <v>1.2502379049140533E-2</v>
      </c>
      <c r="J1775" s="5">
        <v>3.3759890343139545</v>
      </c>
      <c r="K1775" s="5">
        <f t="shared" si="248"/>
        <v>85.109784188980043</v>
      </c>
      <c r="L1775" s="5">
        <v>1002.9269370026778</v>
      </c>
      <c r="M1775" s="5">
        <v>76.125486413492794</v>
      </c>
      <c r="N1775" s="5">
        <f t="shared" si="249"/>
        <v>1079.0524234161705</v>
      </c>
      <c r="O1775" s="5">
        <f t="shared" si="250"/>
        <v>1164.1622076051506</v>
      </c>
      <c r="P1775" s="5"/>
      <c r="Q1775" s="5">
        <v>104.32874566409311</v>
      </c>
      <c r="R1775" s="5">
        <v>143.14489265955245</v>
      </c>
      <c r="S1775" s="5">
        <f t="shared" si="251"/>
        <v>247.47363832364556</v>
      </c>
      <c r="U1775" s="6">
        <f t="shared" si="244"/>
        <v>1411.6358459287962</v>
      </c>
      <c r="V1775" s="6"/>
    </row>
    <row r="1776" spans="1:22">
      <c r="A1776" s="35">
        <f t="shared" si="243"/>
        <v>44270.75</v>
      </c>
      <c r="C1776" s="36">
        <f t="shared" si="245"/>
        <v>3</v>
      </c>
      <c r="D1776" s="36">
        <f t="shared" si="246"/>
        <v>15</v>
      </c>
      <c r="E1776" s="36">
        <f t="shared" si="247"/>
        <v>19</v>
      </c>
      <c r="F1776" s="5">
        <v>43.997536595469555</v>
      </c>
      <c r="G1776" s="5">
        <v>32.364428227408837</v>
      </c>
      <c r="H1776" s="5">
        <v>5.5004003202562046</v>
      </c>
      <c r="I1776" s="5">
        <v>1.4158197251721349E-2</v>
      </c>
      <c r="J1776" s="5">
        <v>3.1435026345807491</v>
      </c>
      <c r="K1776" s="5">
        <f t="shared" si="248"/>
        <v>85.020025974967069</v>
      </c>
      <c r="L1776" s="5">
        <v>991.82936393153796</v>
      </c>
      <c r="M1776" s="5">
        <v>74.962504822796674</v>
      </c>
      <c r="N1776" s="5">
        <f t="shared" si="249"/>
        <v>1066.7918687543347</v>
      </c>
      <c r="O1776" s="5">
        <f t="shared" si="250"/>
        <v>1151.8118947293017</v>
      </c>
      <c r="P1776" s="5"/>
      <c r="Q1776" s="5">
        <v>107.25956137406288</v>
      </c>
      <c r="R1776" s="5">
        <v>164.25033671754485</v>
      </c>
      <c r="S1776" s="5">
        <f t="shared" si="251"/>
        <v>271.50989809160774</v>
      </c>
      <c r="U1776" s="6">
        <f t="shared" si="244"/>
        <v>1423.3217928209094</v>
      </c>
      <c r="V1776" s="6"/>
    </row>
    <row r="1777" spans="1:22">
      <c r="A1777" s="35">
        <f t="shared" si="243"/>
        <v>44270.791666666664</v>
      </c>
      <c r="C1777" s="36">
        <f t="shared" si="245"/>
        <v>3</v>
      </c>
      <c r="D1777" s="36">
        <f t="shared" si="246"/>
        <v>15</v>
      </c>
      <c r="E1777" s="36">
        <f t="shared" si="247"/>
        <v>20</v>
      </c>
      <c r="F1777" s="5">
        <v>44.727461813074065</v>
      </c>
      <c r="G1777" s="5">
        <v>32.409844066182607</v>
      </c>
      <c r="H1777" s="5">
        <v>5.5186549239391507</v>
      </c>
      <c r="I1777" s="5">
        <v>3.7910623881845795E-2</v>
      </c>
      <c r="J1777" s="5">
        <v>4.2547851241069807</v>
      </c>
      <c r="K1777" s="5">
        <f t="shared" si="248"/>
        <v>86.948656551184655</v>
      </c>
      <c r="L1777" s="5">
        <v>1013.5836335070658</v>
      </c>
      <c r="M1777" s="5">
        <v>76.897206911756598</v>
      </c>
      <c r="N1777" s="5">
        <f t="shared" si="249"/>
        <v>1090.4808404188225</v>
      </c>
      <c r="O1777" s="5">
        <f t="shared" si="250"/>
        <v>1177.4294969700072</v>
      </c>
      <c r="P1777" s="5"/>
      <c r="Q1777" s="5">
        <v>106.32298164226619</v>
      </c>
      <c r="R1777" s="5">
        <v>174.85324289162853</v>
      </c>
      <c r="S1777" s="5">
        <f t="shared" si="251"/>
        <v>281.1762245338947</v>
      </c>
      <c r="U1777" s="6">
        <f t="shared" si="244"/>
        <v>1458.6057215039018</v>
      </c>
      <c r="V1777" s="6"/>
    </row>
    <row r="1778" spans="1:22">
      <c r="A1778" s="35">
        <f t="shared" si="243"/>
        <v>44270.833333333336</v>
      </c>
      <c r="C1778" s="36">
        <f t="shared" si="245"/>
        <v>3</v>
      </c>
      <c r="D1778" s="36">
        <f t="shared" si="246"/>
        <v>15</v>
      </c>
      <c r="E1778" s="36">
        <f t="shared" si="247"/>
        <v>21</v>
      </c>
      <c r="F1778" s="5">
        <v>44.421466962025889</v>
      </c>
      <c r="G1778" s="5">
        <v>32.492727971944745</v>
      </c>
      <c r="H1778" s="5">
        <v>6.7091283886837996</v>
      </c>
      <c r="I1778" s="5">
        <v>3.9338053366829218E-2</v>
      </c>
      <c r="J1778" s="5">
        <v>4.3912255017879529</v>
      </c>
      <c r="K1778" s="5">
        <f t="shared" si="248"/>
        <v>88.053886877809219</v>
      </c>
      <c r="L1778" s="5">
        <v>940.54710266899463</v>
      </c>
      <c r="M1778" s="5">
        <v>76.441135699718885</v>
      </c>
      <c r="N1778" s="5">
        <f t="shared" si="249"/>
        <v>1016.9882383687135</v>
      </c>
      <c r="O1778" s="5">
        <f t="shared" si="250"/>
        <v>1105.0421252465228</v>
      </c>
      <c r="P1778" s="5"/>
      <c r="Q1778" s="5">
        <v>110.17097313829395</v>
      </c>
      <c r="R1778" s="5">
        <v>181.07507319957483</v>
      </c>
      <c r="S1778" s="5">
        <f t="shared" si="251"/>
        <v>291.24604633786879</v>
      </c>
      <c r="U1778" s="6">
        <f t="shared" si="244"/>
        <v>1396.2881715843916</v>
      </c>
      <c r="V1778" s="6"/>
    </row>
    <row r="1779" spans="1:22">
      <c r="A1779" s="35">
        <f t="shared" si="243"/>
        <v>44270.875</v>
      </c>
      <c r="C1779" s="36">
        <f t="shared" si="245"/>
        <v>3</v>
      </c>
      <c r="D1779" s="36">
        <f t="shared" si="246"/>
        <v>15</v>
      </c>
      <c r="E1779" s="36">
        <f t="shared" si="247"/>
        <v>22</v>
      </c>
      <c r="F1779" s="5">
        <v>44.765711169455088</v>
      </c>
      <c r="G1779" s="5">
        <v>32.626704696327373</v>
      </c>
      <c r="H1779" s="5">
        <v>5.5071257005604481</v>
      </c>
      <c r="I1779" s="5">
        <v>3.5740931064670911E-2</v>
      </c>
      <c r="J1779" s="5">
        <v>4.3952274193734624</v>
      </c>
      <c r="K1779" s="5">
        <f t="shared" si="248"/>
        <v>87.33050991678104</v>
      </c>
      <c r="L1779" s="5">
        <v>880.32261640228216</v>
      </c>
      <c r="M1779" s="5">
        <v>72.22127680097006</v>
      </c>
      <c r="N1779" s="5">
        <f t="shared" si="249"/>
        <v>952.5438932032522</v>
      </c>
      <c r="O1779" s="5">
        <f t="shared" si="250"/>
        <v>1039.8744031200333</v>
      </c>
      <c r="P1779" s="5"/>
      <c r="Q1779" s="5">
        <v>110.4514923281787</v>
      </c>
      <c r="R1779" s="5">
        <v>190.52575140244986</v>
      </c>
      <c r="S1779" s="5">
        <f t="shared" si="251"/>
        <v>300.97724373062857</v>
      </c>
      <c r="U1779" s="6">
        <f t="shared" si="244"/>
        <v>1340.8516468506618</v>
      </c>
      <c r="V1779" s="6"/>
    </row>
    <row r="1780" spans="1:22">
      <c r="A1780" s="35">
        <f t="shared" si="243"/>
        <v>44270.916666666664</v>
      </c>
      <c r="C1780" s="36">
        <f t="shared" si="245"/>
        <v>3</v>
      </c>
      <c r="D1780" s="36">
        <f t="shared" si="246"/>
        <v>15</v>
      </c>
      <c r="E1780" s="36">
        <f t="shared" si="247"/>
        <v>23</v>
      </c>
      <c r="F1780" s="5">
        <v>44.775273508550349</v>
      </c>
      <c r="G1780" s="5">
        <v>32.490457180006054</v>
      </c>
      <c r="H1780" s="5">
        <v>6.6899130163859617</v>
      </c>
      <c r="I1780" s="5">
        <v>3.025960184233456E-2</v>
      </c>
      <c r="J1780" s="5">
        <v>4.3648378577084976</v>
      </c>
      <c r="K1780" s="5">
        <f t="shared" si="248"/>
        <v>88.350741164493186</v>
      </c>
      <c r="L1780" s="5">
        <v>806.90545931183613</v>
      </c>
      <c r="M1780" s="5">
        <v>54.529164464376841</v>
      </c>
      <c r="N1780" s="5">
        <f t="shared" si="249"/>
        <v>861.43462377621302</v>
      </c>
      <c r="O1780" s="5">
        <f t="shared" si="250"/>
        <v>949.78536494070624</v>
      </c>
      <c r="P1780" s="5"/>
      <c r="Q1780" s="5">
        <v>109.14646827088876</v>
      </c>
      <c r="R1780" s="5">
        <v>201.05438504180404</v>
      </c>
      <c r="S1780" s="5">
        <f t="shared" si="251"/>
        <v>310.2008533126928</v>
      </c>
      <c r="U1780" s="6">
        <f t="shared" si="244"/>
        <v>1259.9862182533991</v>
      </c>
      <c r="V1780" s="6"/>
    </row>
    <row r="1781" spans="1:22">
      <c r="A1781" s="35">
        <f t="shared" si="243"/>
        <v>44270.958333333336</v>
      </c>
      <c r="C1781" s="36">
        <f t="shared" si="245"/>
        <v>3</v>
      </c>
      <c r="D1781" s="36">
        <f t="shared" si="246"/>
        <v>15</v>
      </c>
      <c r="E1781" s="36">
        <f t="shared" si="247"/>
        <v>24</v>
      </c>
      <c r="F1781" s="5">
        <v>44.921896041344262</v>
      </c>
      <c r="G1781" s="5">
        <v>32.479103220312609</v>
      </c>
      <c r="H1781" s="5">
        <v>6.6908737850008535</v>
      </c>
      <c r="I1781" s="5">
        <v>0.46665524723078683</v>
      </c>
      <c r="J1781" s="5">
        <v>2.8632433436705211</v>
      </c>
      <c r="K1781" s="5">
        <f t="shared" si="248"/>
        <v>87.421771637559033</v>
      </c>
      <c r="L1781" s="5">
        <v>788.87202323945689</v>
      </c>
      <c r="M1781" s="5">
        <v>49.776422359983961</v>
      </c>
      <c r="N1781" s="5">
        <f t="shared" si="249"/>
        <v>838.64844559944083</v>
      </c>
      <c r="O1781" s="5">
        <f t="shared" si="250"/>
        <v>926.07021723699984</v>
      </c>
      <c r="P1781" s="5"/>
      <c r="Q1781" s="5">
        <v>108.07561675472003</v>
      </c>
      <c r="R1781" s="5">
        <v>206.64188775584455</v>
      </c>
      <c r="S1781" s="5">
        <f t="shared" si="251"/>
        <v>314.71750451056459</v>
      </c>
      <c r="U1781" s="6">
        <f t="shared" si="244"/>
        <v>1240.7877217475643</v>
      </c>
      <c r="V1781" s="6"/>
    </row>
    <row r="1782" spans="1:22">
      <c r="A1782" s="35">
        <f t="shared" si="243"/>
        <v>44271</v>
      </c>
      <c r="C1782" s="36">
        <f t="shared" si="245"/>
        <v>3</v>
      </c>
      <c r="D1782" s="36">
        <f t="shared" si="246"/>
        <v>16</v>
      </c>
      <c r="E1782" s="36">
        <f t="shared" si="247"/>
        <v>1</v>
      </c>
      <c r="F1782" s="5">
        <v>44.491590782057763</v>
      </c>
      <c r="G1782" s="5">
        <v>32.44844752914031</v>
      </c>
      <c r="H1782" s="5">
        <v>5.4840672538030431</v>
      </c>
      <c r="I1782" s="5">
        <v>3.693997183205705E-2</v>
      </c>
      <c r="J1782" s="5">
        <v>3.9522651666273552</v>
      </c>
      <c r="K1782" s="5">
        <f t="shared" si="248"/>
        <v>86.413310703460525</v>
      </c>
      <c r="L1782" s="5">
        <v>746.86638746955293</v>
      </c>
      <c r="M1782" s="5">
        <v>56.995699443311466</v>
      </c>
      <c r="N1782" s="5">
        <f t="shared" si="249"/>
        <v>803.86208691286436</v>
      </c>
      <c r="O1782" s="5">
        <f t="shared" si="250"/>
        <v>890.27539761632488</v>
      </c>
      <c r="P1782" s="5"/>
      <c r="Q1782" s="5">
        <v>107.26211110405428</v>
      </c>
      <c r="R1782" s="5">
        <v>200.67097817333567</v>
      </c>
      <c r="S1782" s="5">
        <f t="shared" si="251"/>
        <v>307.93308927738997</v>
      </c>
      <c r="U1782" s="6">
        <f t="shared" si="244"/>
        <v>1198.208486893715</v>
      </c>
      <c r="V1782" s="6"/>
    </row>
    <row r="1783" spans="1:22">
      <c r="A1783" s="35">
        <f t="shared" si="243"/>
        <v>44271.041666666664</v>
      </c>
      <c r="C1783" s="36">
        <f t="shared" si="245"/>
        <v>3</v>
      </c>
      <c r="D1783" s="36">
        <f t="shared" si="246"/>
        <v>16</v>
      </c>
      <c r="E1783" s="36">
        <f t="shared" si="247"/>
        <v>2</v>
      </c>
      <c r="F1783" s="5">
        <v>44.255719751041454</v>
      </c>
      <c r="G1783" s="5">
        <v>32.129401261754566</v>
      </c>
      <c r="H1783" s="5">
        <v>5.4888710968775021</v>
      </c>
      <c r="I1783" s="5">
        <v>3.0487990559931955E-2</v>
      </c>
      <c r="J1783" s="5">
        <v>4.2607880004852454</v>
      </c>
      <c r="K1783" s="5">
        <f t="shared" si="248"/>
        <v>86.165268100718706</v>
      </c>
      <c r="L1783" s="5">
        <v>738.62143523498082</v>
      </c>
      <c r="M1783" s="5">
        <v>55.712699112605407</v>
      </c>
      <c r="N1783" s="5">
        <f t="shared" si="249"/>
        <v>794.3341343475862</v>
      </c>
      <c r="O1783" s="5">
        <f t="shared" si="250"/>
        <v>880.49940244830486</v>
      </c>
      <c r="P1783" s="5"/>
      <c r="Q1783" s="5">
        <v>107.54872853719739</v>
      </c>
      <c r="R1783" s="5">
        <v>205.21565435245824</v>
      </c>
      <c r="S1783" s="5">
        <f t="shared" si="251"/>
        <v>312.76438288965562</v>
      </c>
      <c r="U1783" s="6">
        <f t="shared" si="244"/>
        <v>1193.2637853379606</v>
      </c>
      <c r="V1783" s="6"/>
    </row>
    <row r="1784" spans="1:22">
      <c r="A1784" s="35">
        <f t="shared" si="243"/>
        <v>44271.083333333336</v>
      </c>
      <c r="C1784" s="36">
        <f t="shared" si="245"/>
        <v>3</v>
      </c>
      <c r="D1784" s="36">
        <f t="shared" si="246"/>
        <v>16</v>
      </c>
      <c r="E1784" s="36">
        <f t="shared" si="247"/>
        <v>3</v>
      </c>
      <c r="F1784" s="5">
        <v>44.497965674787935</v>
      </c>
      <c r="G1784" s="5">
        <v>32.263377986137193</v>
      </c>
      <c r="H1784" s="5">
        <v>5.4831064851881504</v>
      </c>
      <c r="I1784" s="5">
        <v>-1.4618781165544825E-2</v>
      </c>
      <c r="J1784" s="5">
        <v>3.5558252058127979</v>
      </c>
      <c r="K1784" s="5">
        <f t="shared" si="248"/>
        <v>85.785656570760523</v>
      </c>
      <c r="L1784" s="5">
        <v>736.38716246449292</v>
      </c>
      <c r="M1784" s="5">
        <v>55.394649451579113</v>
      </c>
      <c r="N1784" s="5">
        <f t="shared" si="249"/>
        <v>791.781811916072</v>
      </c>
      <c r="O1784" s="5">
        <f t="shared" si="250"/>
        <v>877.56746848683247</v>
      </c>
      <c r="P1784" s="5"/>
      <c r="Q1784" s="5">
        <v>108.67568389134306</v>
      </c>
      <c r="R1784" s="5">
        <v>206.10792845211373</v>
      </c>
      <c r="S1784" s="5">
        <f t="shared" si="251"/>
        <v>314.78361234345675</v>
      </c>
      <c r="U1784" s="6">
        <f t="shared" si="244"/>
        <v>1192.3510808302892</v>
      </c>
      <c r="V1784" s="6"/>
    </row>
    <row r="1785" spans="1:22">
      <c r="A1785" s="35">
        <f t="shared" si="243"/>
        <v>44271.125</v>
      </c>
      <c r="C1785" s="36">
        <f t="shared" si="245"/>
        <v>3</v>
      </c>
      <c r="D1785" s="36">
        <f t="shared" si="246"/>
        <v>16</v>
      </c>
      <c r="E1785" s="36">
        <f t="shared" si="247"/>
        <v>4</v>
      </c>
      <c r="F1785" s="5">
        <v>44.373655266549612</v>
      </c>
      <c r="G1785" s="5">
        <v>32.31447080475769</v>
      </c>
      <c r="H1785" s="5">
        <v>6.7004814711497716</v>
      </c>
      <c r="I1785" s="5">
        <v>-4.4309314453200466E-2</v>
      </c>
      <c r="J1785" s="5">
        <v>4.2190179856864871</v>
      </c>
      <c r="K1785" s="5">
        <f t="shared" si="248"/>
        <v>87.563316213690356</v>
      </c>
      <c r="L1785" s="5">
        <v>739.95433960098683</v>
      </c>
      <c r="M1785" s="5">
        <v>56.191573885244992</v>
      </c>
      <c r="N1785" s="5">
        <f t="shared" si="249"/>
        <v>796.14591348623185</v>
      </c>
      <c r="O1785" s="5">
        <f t="shared" si="250"/>
        <v>883.70922969992216</v>
      </c>
      <c r="P1785" s="5"/>
      <c r="Q1785" s="5">
        <v>109.81117678605045</v>
      </c>
      <c r="R1785" s="5">
        <v>211.56997080343552</v>
      </c>
      <c r="S1785" s="5">
        <f t="shared" si="251"/>
        <v>321.38114758948598</v>
      </c>
      <c r="U1785" s="6">
        <f t="shared" si="244"/>
        <v>1205.090377289408</v>
      </c>
      <c r="V1785" s="6"/>
    </row>
    <row r="1786" spans="1:22">
      <c r="A1786" s="35">
        <f t="shared" si="243"/>
        <v>44271.166666666664</v>
      </c>
      <c r="C1786" s="36">
        <f t="shared" si="245"/>
        <v>3</v>
      </c>
      <c r="D1786" s="36">
        <f t="shared" si="246"/>
        <v>16</v>
      </c>
      <c r="E1786" s="36">
        <f t="shared" si="247"/>
        <v>5</v>
      </c>
      <c r="F1786" s="5">
        <v>44.134596789168221</v>
      </c>
      <c r="G1786" s="5">
        <v>32.192983436037849</v>
      </c>
      <c r="H1786" s="5">
        <v>6.6620507265540958</v>
      </c>
      <c r="I1786" s="5">
        <v>-1.7473640135511725E-2</v>
      </c>
      <c r="J1786" s="5">
        <v>4.1037127352539882</v>
      </c>
      <c r="K1786" s="5">
        <f t="shared" si="248"/>
        <v>87.075870046878663</v>
      </c>
      <c r="L1786" s="5">
        <v>754.04184040554287</v>
      </c>
      <c r="M1786" s="5">
        <v>56.813270958496382</v>
      </c>
      <c r="N1786" s="5">
        <f t="shared" si="249"/>
        <v>810.8551113640392</v>
      </c>
      <c r="O1786" s="5">
        <f t="shared" si="250"/>
        <v>897.93098141091787</v>
      </c>
      <c r="P1786" s="5"/>
      <c r="Q1786" s="5">
        <v>112.75174968523363</v>
      </c>
      <c r="R1786" s="5">
        <v>212.02865388953512</v>
      </c>
      <c r="S1786" s="5">
        <f t="shared" si="251"/>
        <v>324.78040357476874</v>
      </c>
      <c r="U1786" s="6">
        <f t="shared" si="244"/>
        <v>1222.7113849856867</v>
      </c>
      <c r="V1786" s="6"/>
    </row>
    <row r="1787" spans="1:22">
      <c r="A1787" s="35">
        <f t="shared" si="243"/>
        <v>44271.208333333336</v>
      </c>
      <c r="C1787" s="36">
        <f t="shared" si="245"/>
        <v>3</v>
      </c>
      <c r="D1787" s="36">
        <f t="shared" si="246"/>
        <v>16</v>
      </c>
      <c r="E1787" s="36">
        <f t="shared" si="247"/>
        <v>6</v>
      </c>
      <c r="F1787" s="5">
        <v>44.093159986422116</v>
      </c>
      <c r="G1787" s="5">
        <v>32.505217327607532</v>
      </c>
      <c r="H1787" s="5">
        <v>6.7014422397646651</v>
      </c>
      <c r="I1787" s="5">
        <v>1.2273990331543194E-2</v>
      </c>
      <c r="J1787" s="5">
        <v>4.2625388394289061</v>
      </c>
      <c r="K1787" s="5">
        <f t="shared" si="248"/>
        <v>87.574632383554757</v>
      </c>
      <c r="L1787" s="5">
        <v>799.57729089102941</v>
      </c>
      <c r="M1787" s="5">
        <v>58.186285344209885</v>
      </c>
      <c r="N1787" s="5">
        <f t="shared" si="249"/>
        <v>857.76357623523927</v>
      </c>
      <c r="O1787" s="5">
        <f t="shared" si="250"/>
        <v>945.33820861879406</v>
      </c>
      <c r="P1787" s="5"/>
      <c r="Q1787" s="5">
        <v>116.6668218571034</v>
      </c>
      <c r="R1787" s="5">
        <v>206.33375710500741</v>
      </c>
      <c r="S1787" s="5">
        <f t="shared" si="251"/>
        <v>323.00057896211081</v>
      </c>
      <c r="U1787" s="6">
        <f t="shared" si="244"/>
        <v>1268.3387875809049</v>
      </c>
      <c r="V1787" s="6"/>
    </row>
    <row r="1788" spans="1:22">
      <c r="A1788" s="35">
        <f t="shared" si="243"/>
        <v>44271.25</v>
      </c>
      <c r="C1788" s="36">
        <f t="shared" si="245"/>
        <v>3</v>
      </c>
      <c r="D1788" s="36">
        <f t="shared" si="246"/>
        <v>16</v>
      </c>
      <c r="E1788" s="36">
        <f t="shared" si="247"/>
        <v>7</v>
      </c>
      <c r="F1788" s="5">
        <v>44.169658699184154</v>
      </c>
      <c r="G1788" s="5">
        <v>32.248617838535715</v>
      </c>
      <c r="H1788" s="5">
        <v>6.6514822717902842</v>
      </c>
      <c r="I1788" s="5">
        <v>1.6556278786493517E-2</v>
      </c>
      <c r="J1788" s="5">
        <v>4.299306457245776</v>
      </c>
      <c r="K1788" s="5">
        <f t="shared" si="248"/>
        <v>87.385621545542421</v>
      </c>
      <c r="L1788" s="5">
        <v>871.63024917729888</v>
      </c>
      <c r="M1788" s="5">
        <v>52.946117283645982</v>
      </c>
      <c r="N1788" s="5">
        <f t="shared" si="249"/>
        <v>924.57636646094488</v>
      </c>
      <c r="O1788" s="5">
        <f t="shared" si="250"/>
        <v>1011.9619880064873</v>
      </c>
      <c r="P1788" s="5"/>
      <c r="Q1788" s="5">
        <v>126.49707955689829</v>
      </c>
      <c r="R1788" s="5">
        <v>211.90620457552166</v>
      </c>
      <c r="S1788" s="5">
        <f t="shared" si="251"/>
        <v>338.40328413241991</v>
      </c>
      <c r="U1788" s="6">
        <f t="shared" si="244"/>
        <v>1350.3652721389071</v>
      </c>
      <c r="V1788" s="6"/>
    </row>
    <row r="1789" spans="1:22">
      <c r="A1789" s="35">
        <f t="shared" si="243"/>
        <v>44271.291666666664</v>
      </c>
      <c r="C1789" s="36">
        <f t="shared" si="245"/>
        <v>3</v>
      </c>
      <c r="D1789" s="36">
        <f t="shared" si="246"/>
        <v>16</v>
      </c>
      <c r="E1789" s="36">
        <f t="shared" si="247"/>
        <v>8</v>
      </c>
      <c r="F1789" s="5">
        <v>43.264423931499962</v>
      </c>
      <c r="G1789" s="5">
        <v>32.19979581185391</v>
      </c>
      <c r="H1789" s="5">
        <v>6.6687761068583402</v>
      </c>
      <c r="I1789" s="5">
        <v>9.8759087967710268E-3</v>
      </c>
      <c r="J1789" s="5">
        <v>4.2705426745999251</v>
      </c>
      <c r="K1789" s="5">
        <f t="shared" si="248"/>
        <v>86.413414433608921</v>
      </c>
      <c r="L1789" s="5">
        <v>926.686578571474</v>
      </c>
      <c r="M1789" s="5">
        <v>71.911628451744463</v>
      </c>
      <c r="N1789" s="5">
        <f t="shared" si="249"/>
        <v>998.59820702321849</v>
      </c>
      <c r="O1789" s="5">
        <f t="shared" si="250"/>
        <v>1085.0116214568275</v>
      </c>
      <c r="P1789" s="5"/>
      <c r="Q1789" s="5">
        <v>130.98294729775094</v>
      </c>
      <c r="R1789" s="5">
        <v>206.50639056410833</v>
      </c>
      <c r="S1789" s="5">
        <f t="shared" si="251"/>
        <v>337.48933786185927</v>
      </c>
      <c r="U1789" s="6">
        <f t="shared" si="244"/>
        <v>1422.5009593186867</v>
      </c>
      <c r="V1789" s="6"/>
    </row>
    <row r="1790" spans="1:22">
      <c r="A1790" s="35">
        <f t="shared" si="243"/>
        <v>44271.333333333336</v>
      </c>
      <c r="C1790" s="36">
        <f t="shared" si="245"/>
        <v>3</v>
      </c>
      <c r="D1790" s="36">
        <f t="shared" si="246"/>
        <v>16</v>
      </c>
      <c r="E1790" s="36">
        <f t="shared" si="247"/>
        <v>9</v>
      </c>
      <c r="F1790" s="5">
        <v>42.974366312277205</v>
      </c>
      <c r="G1790" s="5">
        <v>31.880749544468159</v>
      </c>
      <c r="H1790" s="5">
        <v>5.4869495596477185</v>
      </c>
      <c r="I1790" s="5">
        <v>-7.8813139964230006E-3</v>
      </c>
      <c r="J1790" s="5">
        <v>4.3354487754399109</v>
      </c>
      <c r="K1790" s="5">
        <f t="shared" si="248"/>
        <v>84.669632877836563</v>
      </c>
      <c r="L1790" s="5">
        <v>925.40504753422078</v>
      </c>
      <c r="M1790" s="5">
        <v>73.114216226643876</v>
      </c>
      <c r="N1790" s="5">
        <f t="shared" si="249"/>
        <v>998.51926376086465</v>
      </c>
      <c r="O1790" s="5">
        <f t="shared" si="250"/>
        <v>1083.1888966387012</v>
      </c>
      <c r="P1790" s="5"/>
      <c r="Q1790" s="5">
        <v>131.46958710976838</v>
      </c>
      <c r="R1790" s="5">
        <v>216.92863381587708</v>
      </c>
      <c r="S1790" s="5">
        <f t="shared" si="251"/>
        <v>348.39822092564543</v>
      </c>
      <c r="U1790" s="6">
        <f t="shared" si="244"/>
        <v>1431.5871175643465</v>
      </c>
      <c r="V1790" s="6"/>
    </row>
    <row r="1791" spans="1:22">
      <c r="A1791" s="35">
        <f t="shared" si="243"/>
        <v>44271.375</v>
      </c>
      <c r="C1791" s="36">
        <f t="shared" si="245"/>
        <v>3</v>
      </c>
      <c r="D1791" s="36">
        <f t="shared" si="246"/>
        <v>16</v>
      </c>
      <c r="E1791" s="36">
        <f t="shared" si="247"/>
        <v>10</v>
      </c>
      <c r="F1791" s="5">
        <v>40.943962977717938</v>
      </c>
      <c r="G1791" s="5">
        <v>32.147567597264072</v>
      </c>
      <c r="H1791" s="5">
        <v>6.7091283886837996</v>
      </c>
      <c r="I1791" s="5">
        <v>2.2836968520420664E-2</v>
      </c>
      <c r="J1791" s="5">
        <v>4.2236452028947333</v>
      </c>
      <c r="K1791" s="5">
        <f t="shared" si="248"/>
        <v>84.047141135080963</v>
      </c>
      <c r="L1791" s="5">
        <v>906.92559415155688</v>
      </c>
      <c r="M1791" s="5">
        <v>72.457713718789606</v>
      </c>
      <c r="N1791" s="5">
        <f t="shared" si="249"/>
        <v>979.38330787034647</v>
      </c>
      <c r="O1791" s="5">
        <f t="shared" si="250"/>
        <v>1063.4304490054274</v>
      </c>
      <c r="P1791" s="5"/>
      <c r="Q1791" s="5">
        <v>126.54098690835851</v>
      </c>
      <c r="R1791" s="5">
        <v>217.4686152170184</v>
      </c>
      <c r="S1791" s="5">
        <f t="shared" si="251"/>
        <v>344.00960212537689</v>
      </c>
      <c r="U1791" s="6">
        <f t="shared" si="244"/>
        <v>1407.4400511308042</v>
      </c>
      <c r="V1791" s="6"/>
    </row>
    <row r="1792" spans="1:22">
      <c r="A1792" s="35">
        <f t="shared" si="243"/>
        <v>44271.416666666664</v>
      </c>
      <c r="C1792" s="36">
        <f t="shared" si="245"/>
        <v>3</v>
      </c>
      <c r="D1792" s="36">
        <f t="shared" si="246"/>
        <v>16</v>
      </c>
      <c r="E1792" s="36">
        <f t="shared" si="247"/>
        <v>11</v>
      </c>
      <c r="F1792" s="5">
        <v>43.324985412436583</v>
      </c>
      <c r="G1792" s="5">
        <v>32.442770549293591</v>
      </c>
      <c r="H1792" s="5">
        <v>5.5090472377902326</v>
      </c>
      <c r="I1792" s="5">
        <v>-1.4847169883142219E-2</v>
      </c>
      <c r="J1792" s="5">
        <v>4.313063048945966</v>
      </c>
      <c r="K1792" s="5">
        <f t="shared" si="248"/>
        <v>85.575019078583225</v>
      </c>
      <c r="L1792" s="5">
        <v>892.63446815303496</v>
      </c>
      <c r="M1792" s="5">
        <v>71.814413272336424</v>
      </c>
      <c r="N1792" s="5">
        <f t="shared" si="249"/>
        <v>964.44888142537138</v>
      </c>
      <c r="O1792" s="5">
        <f t="shared" si="250"/>
        <v>1050.0239005039546</v>
      </c>
      <c r="P1792" s="5"/>
      <c r="Q1792" s="5">
        <v>115.05078739363691</v>
      </c>
      <c r="R1792" s="5">
        <v>215.93298037734138</v>
      </c>
      <c r="S1792" s="5">
        <f t="shared" si="251"/>
        <v>330.98376777097826</v>
      </c>
      <c r="U1792" s="6">
        <f t="shared" si="244"/>
        <v>1381.0076682749327</v>
      </c>
      <c r="V1792" s="6"/>
    </row>
    <row r="1793" spans="1:22">
      <c r="A1793" s="35">
        <f t="shared" si="243"/>
        <v>44271.458333333336</v>
      </c>
      <c r="C1793" s="36">
        <f t="shared" si="245"/>
        <v>3</v>
      </c>
      <c r="D1793" s="36">
        <f t="shared" si="246"/>
        <v>16</v>
      </c>
      <c r="E1793" s="36">
        <f t="shared" si="247"/>
        <v>12</v>
      </c>
      <c r="F1793" s="5">
        <v>43.793540028104104</v>
      </c>
      <c r="G1793" s="5">
        <v>32.308793824910964</v>
      </c>
      <c r="H1793" s="5">
        <v>5.4888710968775021</v>
      </c>
      <c r="I1793" s="5">
        <v>-7.3600167485060652E-2</v>
      </c>
      <c r="J1793" s="5">
        <v>4.2667908768635101</v>
      </c>
      <c r="K1793" s="5">
        <f t="shared" si="248"/>
        <v>85.784395659271027</v>
      </c>
      <c r="L1793" s="5">
        <v>858.49549010597752</v>
      </c>
      <c r="M1793" s="5">
        <v>71.075097833875304</v>
      </c>
      <c r="N1793" s="5">
        <f t="shared" si="249"/>
        <v>929.57058793985289</v>
      </c>
      <c r="O1793" s="5">
        <f t="shared" si="250"/>
        <v>1015.3549835991239</v>
      </c>
      <c r="P1793" s="5"/>
      <c r="Q1793" s="5">
        <v>110.37099551716828</v>
      </c>
      <c r="R1793" s="5">
        <v>179.48724684900682</v>
      </c>
      <c r="S1793" s="5">
        <f t="shared" si="251"/>
        <v>289.85824236617509</v>
      </c>
      <c r="U1793" s="6">
        <f t="shared" si="244"/>
        <v>1305.213225965299</v>
      </c>
      <c r="V1793" s="6"/>
    </row>
    <row r="1794" spans="1:22">
      <c r="A1794" s="35">
        <f t="shared" si="243"/>
        <v>44271.5</v>
      </c>
      <c r="C1794" s="36">
        <f t="shared" si="245"/>
        <v>3</v>
      </c>
      <c r="D1794" s="36">
        <f t="shared" si="246"/>
        <v>16</v>
      </c>
      <c r="E1794" s="36">
        <f t="shared" si="247"/>
        <v>13</v>
      </c>
      <c r="F1794" s="5">
        <v>43.787165135373932</v>
      </c>
      <c r="G1794" s="5">
        <v>32.308793824910964</v>
      </c>
      <c r="H1794" s="5">
        <v>5.5417133706965576</v>
      </c>
      <c r="I1794" s="5">
        <v>1.1760115716949182E-2</v>
      </c>
      <c r="J1794" s="5">
        <v>4.2494075473514519</v>
      </c>
      <c r="K1794" s="5">
        <f t="shared" si="248"/>
        <v>85.898839994049851</v>
      </c>
      <c r="L1794" s="5">
        <v>833.28426253564373</v>
      </c>
      <c r="M1794" s="5">
        <v>54.381541414164637</v>
      </c>
      <c r="N1794" s="5">
        <f t="shared" si="249"/>
        <v>887.66580394980838</v>
      </c>
      <c r="O1794" s="5">
        <f t="shared" si="250"/>
        <v>973.56464394385819</v>
      </c>
      <c r="P1794" s="5"/>
      <c r="Q1794" s="5">
        <v>105.75096642463164</v>
      </c>
      <c r="R1794" s="5">
        <v>210.69375563020802</v>
      </c>
      <c r="S1794" s="5">
        <f t="shared" si="251"/>
        <v>316.44472205483964</v>
      </c>
      <c r="U1794" s="6">
        <f t="shared" si="244"/>
        <v>1290.0093659986978</v>
      </c>
      <c r="V1794" s="6"/>
    </row>
    <row r="1795" spans="1:22">
      <c r="A1795" s="35">
        <f t="shared" si="243"/>
        <v>44271.541666666664</v>
      </c>
      <c r="C1795" s="36">
        <f t="shared" si="245"/>
        <v>3</v>
      </c>
      <c r="D1795" s="36">
        <f t="shared" si="246"/>
        <v>16</v>
      </c>
      <c r="E1795" s="36">
        <f t="shared" si="247"/>
        <v>14</v>
      </c>
      <c r="F1795" s="5">
        <v>43.66285472713561</v>
      </c>
      <c r="G1795" s="5">
        <v>32.551768562350645</v>
      </c>
      <c r="H1795" s="5">
        <v>5.6291433146517216</v>
      </c>
      <c r="I1795" s="5">
        <v>1.6099501351298784E-2</v>
      </c>
      <c r="J1795" s="5">
        <v>4.0056657544089997</v>
      </c>
      <c r="K1795" s="5">
        <f t="shared" si="248"/>
        <v>85.865531859898283</v>
      </c>
      <c r="L1795" s="5">
        <v>805.16810673946668</v>
      </c>
      <c r="M1795" s="5">
        <v>51.071424564691014</v>
      </c>
      <c r="N1795" s="5">
        <f t="shared" si="249"/>
        <v>856.23953130415771</v>
      </c>
      <c r="O1795" s="5">
        <f t="shared" si="250"/>
        <v>942.10506316405599</v>
      </c>
      <c r="P1795" s="5"/>
      <c r="Q1795" s="5">
        <v>105.54717466711425</v>
      </c>
      <c r="R1795" s="5">
        <v>231.75403395762171</v>
      </c>
      <c r="S1795" s="5">
        <f t="shared" si="251"/>
        <v>337.30120862473598</v>
      </c>
      <c r="U1795" s="6">
        <f t="shared" si="244"/>
        <v>1279.4062717887919</v>
      </c>
      <c r="V1795" s="6"/>
    </row>
    <row r="1796" spans="1:22">
      <c r="A1796" s="35">
        <f t="shared" si="243"/>
        <v>44271.583333333336</v>
      </c>
      <c r="C1796" s="36">
        <f t="shared" si="245"/>
        <v>3</v>
      </c>
      <c r="D1796" s="36">
        <f t="shared" si="246"/>
        <v>16</v>
      </c>
      <c r="E1796" s="36">
        <f t="shared" si="247"/>
        <v>15</v>
      </c>
      <c r="F1796" s="5">
        <v>39.375739366096013</v>
      </c>
      <c r="G1796" s="5">
        <v>32.31333540878834</v>
      </c>
      <c r="H1796" s="5">
        <v>5.8251401120896711</v>
      </c>
      <c r="I1796" s="5">
        <v>8.6768680293849432E-3</v>
      </c>
      <c r="J1796" s="5">
        <v>4.2346504762548847</v>
      </c>
      <c r="K1796" s="5">
        <f t="shared" si="248"/>
        <v>81.757542231258284</v>
      </c>
      <c r="L1796" s="5">
        <v>794.8682213547803</v>
      </c>
      <c r="M1796" s="5">
        <v>50.360913623832289</v>
      </c>
      <c r="N1796" s="5">
        <f t="shared" si="249"/>
        <v>845.22913497861259</v>
      </c>
      <c r="O1796" s="5">
        <f t="shared" si="250"/>
        <v>926.98667720987089</v>
      </c>
      <c r="P1796" s="5"/>
      <c r="Q1796" s="5">
        <v>102.61513930849279</v>
      </c>
      <c r="R1796" s="5">
        <v>226.26324759013684</v>
      </c>
      <c r="S1796" s="5">
        <f t="shared" si="251"/>
        <v>328.87838689862963</v>
      </c>
      <c r="U1796" s="6">
        <f t="shared" si="244"/>
        <v>1255.8650641085005</v>
      </c>
      <c r="V1796" s="6"/>
    </row>
    <row r="1797" spans="1:22">
      <c r="A1797" s="35">
        <f t="shared" si="243"/>
        <v>44271.625</v>
      </c>
      <c r="C1797" s="36">
        <f t="shared" si="245"/>
        <v>3</v>
      </c>
      <c r="D1797" s="36">
        <f t="shared" si="246"/>
        <v>16</v>
      </c>
      <c r="E1797" s="36">
        <f t="shared" si="247"/>
        <v>16</v>
      </c>
      <c r="F1797" s="5">
        <v>43.407859017928793</v>
      </c>
      <c r="G1797" s="5">
        <v>32.198660415884568</v>
      </c>
      <c r="H1797" s="5">
        <v>5.9711769415532423</v>
      </c>
      <c r="I1797" s="5">
        <v>1.3929808534124011E-2</v>
      </c>
      <c r="J1797" s="5">
        <v>4.2824233674319068</v>
      </c>
      <c r="K1797" s="5">
        <f t="shared" si="248"/>
        <v>85.874049551332632</v>
      </c>
      <c r="L1797" s="5">
        <v>808.80347029412326</v>
      </c>
      <c r="M1797" s="5">
        <v>52.317219085993997</v>
      </c>
      <c r="N1797" s="5">
        <f t="shared" si="249"/>
        <v>861.12068938011726</v>
      </c>
      <c r="O1797" s="5">
        <f t="shared" si="250"/>
        <v>946.99473893144989</v>
      </c>
      <c r="P1797" s="5"/>
      <c r="Q1797" s="5">
        <v>102.43097236209019</v>
      </c>
      <c r="R1797" s="5">
        <v>226.89556781823913</v>
      </c>
      <c r="S1797" s="5">
        <f t="shared" si="251"/>
        <v>329.32654018032929</v>
      </c>
      <c r="U1797" s="6">
        <f t="shared" si="244"/>
        <v>1276.3212791117792</v>
      </c>
      <c r="V1797" s="6"/>
    </row>
    <row r="1798" spans="1:22">
      <c r="A1798" s="35">
        <f t="shared" ref="A1798:A1861" si="252">IFERROR(IF(YEAR(A1797+1/24)=ForecastYear,--TEXT(A1797+1/24,"m/d/yyyy hh:mm"),""),"")</f>
        <v>44271.666666666664</v>
      </c>
      <c r="C1798" s="36">
        <f t="shared" si="245"/>
        <v>3</v>
      </c>
      <c r="D1798" s="36">
        <f t="shared" si="246"/>
        <v>16</v>
      </c>
      <c r="E1798" s="36">
        <f t="shared" si="247"/>
        <v>17</v>
      </c>
      <c r="F1798" s="5">
        <v>43.391921786103367</v>
      </c>
      <c r="G1798" s="5">
        <v>32.090797798796856</v>
      </c>
      <c r="H1798" s="5">
        <v>5.9596477181745398</v>
      </c>
      <c r="I1798" s="5">
        <v>5.3081344448239753E-3</v>
      </c>
      <c r="J1798" s="5">
        <v>4.655227002507047</v>
      </c>
      <c r="K1798" s="5">
        <f t="shared" si="248"/>
        <v>86.102902440026625</v>
      </c>
      <c r="L1798" s="5">
        <v>842.41937444842449</v>
      </c>
      <c r="M1798" s="5">
        <v>53.076937710256793</v>
      </c>
      <c r="N1798" s="5">
        <f t="shared" si="249"/>
        <v>895.49631215868123</v>
      </c>
      <c r="O1798" s="5">
        <f t="shared" si="250"/>
        <v>981.59921459870782</v>
      </c>
      <c r="P1798" s="5"/>
      <c r="Q1798" s="5">
        <v>103.46157547275371</v>
      </c>
      <c r="R1798" s="5">
        <v>226.01898985702397</v>
      </c>
      <c r="S1798" s="5">
        <f t="shared" si="251"/>
        <v>329.48056532977768</v>
      </c>
      <c r="U1798" s="6">
        <f t="shared" ref="U1798:U1861" si="253">+O1798+S1798</f>
        <v>1311.0797799284856</v>
      </c>
      <c r="V1798" s="6"/>
    </row>
    <row r="1799" spans="1:22">
      <c r="A1799" s="35">
        <f t="shared" si="252"/>
        <v>44271.708333333336</v>
      </c>
      <c r="C1799" s="36">
        <f t="shared" ref="C1799:C1862" si="254">IFERROR(MONTH($A1799),0)</f>
        <v>3</v>
      </c>
      <c r="D1799" s="36">
        <f t="shared" ref="D1799:D1862" si="255">IFERROR(DAY($A1799),0)</f>
        <v>16</v>
      </c>
      <c r="E1799" s="36">
        <f t="shared" ref="E1799:E1862" si="256">IFERROR(HOUR($A1799)+1,0)</f>
        <v>18</v>
      </c>
      <c r="F1799" s="5">
        <v>42.575935516641557</v>
      </c>
      <c r="G1799" s="5">
        <v>32.480238616281959</v>
      </c>
      <c r="H1799" s="5">
        <v>5.9567654123298643</v>
      </c>
      <c r="I1799" s="5">
        <v>-9.1545810970383723E-4</v>
      </c>
      <c r="J1799" s="5">
        <v>4.2682915959580754</v>
      </c>
      <c r="K1799" s="5">
        <f t="shared" ref="K1799:K1862" si="257">SUM(F1799:J1799)</f>
        <v>85.280315683101747</v>
      </c>
      <c r="L1799" s="5">
        <v>845.66523476508223</v>
      </c>
      <c r="M1799" s="5">
        <v>49.979254030600721</v>
      </c>
      <c r="N1799" s="5">
        <f t="shared" ref="N1799:N1862" si="258">SUM(L1799:M1799)</f>
        <v>895.64448879568295</v>
      </c>
      <c r="O1799" s="5">
        <f t="shared" ref="O1799:O1862" si="259">SUM(K1799,N1799)</f>
        <v>980.92480447878472</v>
      </c>
      <c r="P1799" s="5"/>
      <c r="Q1799" s="5">
        <v>105.58498377531609</v>
      </c>
      <c r="R1799" s="5">
        <v>221.16016092965376</v>
      </c>
      <c r="S1799" s="5">
        <f t="shared" ref="S1799:S1862" si="260">SUM(Q1799:R1799)</f>
        <v>326.74514470496985</v>
      </c>
      <c r="U1799" s="6">
        <f t="shared" si="253"/>
        <v>1307.6699491837546</v>
      </c>
      <c r="V1799" s="6"/>
    </row>
    <row r="1800" spans="1:22">
      <c r="A1800" s="35">
        <f t="shared" si="252"/>
        <v>44271.75</v>
      </c>
      <c r="C1800" s="36">
        <f t="shared" si="254"/>
        <v>3</v>
      </c>
      <c r="D1800" s="36">
        <f t="shared" si="255"/>
        <v>16</v>
      </c>
      <c r="E1800" s="36">
        <f t="shared" si="256"/>
        <v>19</v>
      </c>
      <c r="F1800" s="5">
        <v>42.314564914704569</v>
      </c>
      <c r="G1800" s="5">
        <v>32.441635153324249</v>
      </c>
      <c r="H1800" s="5">
        <v>5.9846277021617293</v>
      </c>
      <c r="I1800" s="5">
        <v>1.3701419816526617E-2</v>
      </c>
      <c r="J1800" s="5">
        <v>4.4106097900927654</v>
      </c>
      <c r="K1800" s="5">
        <f t="shared" si="257"/>
        <v>85.16513898009984</v>
      </c>
      <c r="L1800" s="5">
        <v>857.65857187756728</v>
      </c>
      <c r="M1800" s="5">
        <v>50.030862088805002</v>
      </c>
      <c r="N1800" s="5">
        <f t="shared" si="258"/>
        <v>907.68943396637223</v>
      </c>
      <c r="O1800" s="5">
        <f t="shared" si="259"/>
        <v>992.8545729464721</v>
      </c>
      <c r="P1800" s="5"/>
      <c r="Q1800" s="5">
        <v>106.29725858789303</v>
      </c>
      <c r="R1800" s="5">
        <v>231.82730280944944</v>
      </c>
      <c r="S1800" s="5">
        <f t="shared" si="260"/>
        <v>338.12456139734246</v>
      </c>
      <c r="U1800" s="6">
        <f t="shared" si="253"/>
        <v>1330.9791343438146</v>
      </c>
      <c r="V1800" s="6"/>
    </row>
    <row r="1801" spans="1:22">
      <c r="A1801" s="35">
        <f t="shared" si="252"/>
        <v>44271.791666666664</v>
      </c>
      <c r="C1801" s="36">
        <f t="shared" si="254"/>
        <v>3</v>
      </c>
      <c r="D1801" s="36">
        <f t="shared" si="255"/>
        <v>16</v>
      </c>
      <c r="E1801" s="36">
        <f t="shared" si="256"/>
        <v>20</v>
      </c>
      <c r="F1801" s="5">
        <v>42.799056762197523</v>
      </c>
      <c r="G1801" s="5">
        <v>32.128265865785217</v>
      </c>
      <c r="H1801" s="5">
        <v>5.9394715772618092</v>
      </c>
      <c r="I1801" s="5">
        <v>-2.3012066537247466E-2</v>
      </c>
      <c r="J1801" s="5">
        <v>4.2878009441874356</v>
      </c>
      <c r="K1801" s="5">
        <f t="shared" si="257"/>
        <v>85.131583082894736</v>
      </c>
      <c r="L1801" s="5">
        <v>890.31052557236023</v>
      </c>
      <c r="M1801" s="5">
        <v>53.260566382471971</v>
      </c>
      <c r="N1801" s="5">
        <f t="shared" si="258"/>
        <v>943.57109195483224</v>
      </c>
      <c r="O1801" s="5">
        <f t="shared" si="259"/>
        <v>1028.702675037727</v>
      </c>
      <c r="P1801" s="5"/>
      <c r="Q1801" s="5">
        <v>105.04722915261642</v>
      </c>
      <c r="R1801" s="5">
        <v>232.36828789349249</v>
      </c>
      <c r="S1801" s="5">
        <f t="shared" si="260"/>
        <v>337.4155170461089</v>
      </c>
      <c r="U1801" s="6">
        <f t="shared" si="253"/>
        <v>1366.1181920838358</v>
      </c>
      <c r="V1801" s="6"/>
    </row>
    <row r="1802" spans="1:22">
      <c r="A1802" s="35">
        <f t="shared" si="252"/>
        <v>44271.833333333336</v>
      </c>
      <c r="C1802" s="36">
        <f t="shared" si="254"/>
        <v>3</v>
      </c>
      <c r="D1802" s="36">
        <f t="shared" si="255"/>
        <v>16</v>
      </c>
      <c r="E1802" s="36">
        <f t="shared" si="256"/>
        <v>21</v>
      </c>
      <c r="F1802" s="5">
        <v>42.920179724070763</v>
      </c>
      <c r="G1802" s="5">
        <v>32.046517355992428</v>
      </c>
      <c r="H1802" s="5">
        <v>5.991353082465972</v>
      </c>
      <c r="I1802" s="5">
        <v>-5.7116211792481719E-3</v>
      </c>
      <c r="J1802" s="5">
        <v>4.3435776705354776</v>
      </c>
      <c r="K1802" s="5">
        <f t="shared" si="257"/>
        <v>85.295916211885412</v>
      </c>
      <c r="L1802" s="5">
        <v>882.51765863081323</v>
      </c>
      <c r="M1802" s="5">
        <v>53.48500142629053</v>
      </c>
      <c r="N1802" s="5">
        <f t="shared" si="258"/>
        <v>936.00266005710375</v>
      </c>
      <c r="O1802" s="5">
        <f t="shared" si="259"/>
        <v>1021.2985762689891</v>
      </c>
      <c r="P1802" s="5"/>
      <c r="Q1802" s="5">
        <v>108.22441389022413</v>
      </c>
      <c r="R1802" s="5">
        <v>232.1334260944831</v>
      </c>
      <c r="S1802" s="5">
        <f t="shared" si="260"/>
        <v>340.3578399847072</v>
      </c>
      <c r="U1802" s="6">
        <f t="shared" si="253"/>
        <v>1361.6564162536963</v>
      </c>
      <c r="V1802" s="6"/>
    </row>
    <row r="1803" spans="1:22">
      <c r="A1803" s="35">
        <f t="shared" si="252"/>
        <v>44271.875</v>
      </c>
      <c r="C1803" s="36">
        <f t="shared" si="254"/>
        <v>3</v>
      </c>
      <c r="D1803" s="36">
        <f t="shared" si="255"/>
        <v>16</v>
      </c>
      <c r="E1803" s="36">
        <f t="shared" si="256"/>
        <v>22</v>
      </c>
      <c r="F1803" s="5">
        <v>42.99349099046772</v>
      </c>
      <c r="G1803" s="5">
        <v>32.257701006290468</v>
      </c>
      <c r="H1803" s="5">
        <v>5.9855884707766212</v>
      </c>
      <c r="I1803" s="5">
        <v>5.0797457272266366E-3</v>
      </c>
      <c r="J1803" s="5">
        <v>4.2650400379198494</v>
      </c>
      <c r="K1803" s="5">
        <f t="shared" si="257"/>
        <v>85.506900251181889</v>
      </c>
      <c r="L1803" s="5">
        <v>839.65829154308915</v>
      </c>
      <c r="M1803" s="5">
        <v>50.465329927640909</v>
      </c>
      <c r="N1803" s="5">
        <f t="shared" si="258"/>
        <v>890.12362147073009</v>
      </c>
      <c r="O1803" s="5">
        <f t="shared" si="259"/>
        <v>975.63052172191192</v>
      </c>
      <c r="P1803" s="5"/>
      <c r="Q1803" s="5">
        <v>107.67923094292638</v>
      </c>
      <c r="R1803" s="5">
        <v>221.89485681373452</v>
      </c>
      <c r="S1803" s="5">
        <f t="shared" si="260"/>
        <v>329.5740877566609</v>
      </c>
      <c r="U1803" s="6">
        <f t="shared" si="253"/>
        <v>1305.2046094785728</v>
      </c>
      <c r="V1803" s="6"/>
    </row>
    <row r="1804" spans="1:22">
      <c r="A1804" s="35">
        <f t="shared" si="252"/>
        <v>44271.916666666664</v>
      </c>
      <c r="C1804" s="36">
        <f t="shared" si="254"/>
        <v>3</v>
      </c>
      <c r="D1804" s="36">
        <f t="shared" si="255"/>
        <v>16</v>
      </c>
      <c r="E1804" s="36">
        <f t="shared" si="256"/>
        <v>23</v>
      </c>
      <c r="F1804" s="5">
        <v>42.505811696609683</v>
      </c>
      <c r="G1804" s="5">
        <v>32.11577651012243</v>
      </c>
      <c r="H1804" s="5">
        <v>5.9779023218574858</v>
      </c>
      <c r="I1804" s="5">
        <v>-3.3289558829128263E-2</v>
      </c>
      <c r="J1804" s="5">
        <v>4.3693400149921962</v>
      </c>
      <c r="K1804" s="5">
        <f t="shared" si="257"/>
        <v>84.935540984752663</v>
      </c>
      <c r="L1804" s="5">
        <v>775.56119034893402</v>
      </c>
      <c r="M1804" s="5">
        <v>56.621240974480514</v>
      </c>
      <c r="N1804" s="5">
        <f t="shared" si="258"/>
        <v>832.18243132341456</v>
      </c>
      <c r="O1804" s="5">
        <f t="shared" si="259"/>
        <v>917.11797230816728</v>
      </c>
      <c r="P1804" s="5"/>
      <c r="Q1804" s="5">
        <v>104.78012609790007</v>
      </c>
      <c r="R1804" s="5">
        <v>196.09619150716063</v>
      </c>
      <c r="S1804" s="5">
        <f t="shared" si="260"/>
        <v>300.87631760506071</v>
      </c>
      <c r="U1804" s="6">
        <f t="shared" si="253"/>
        <v>1217.9942899132279</v>
      </c>
      <c r="V1804" s="6"/>
    </row>
    <row r="1805" spans="1:22">
      <c r="A1805" s="35">
        <f t="shared" si="252"/>
        <v>44271.958333333336</v>
      </c>
      <c r="C1805" s="36">
        <f t="shared" si="254"/>
        <v>3</v>
      </c>
      <c r="D1805" s="36">
        <f t="shared" si="255"/>
        <v>16</v>
      </c>
      <c r="E1805" s="36">
        <f t="shared" si="256"/>
        <v>24</v>
      </c>
      <c r="F1805" s="5">
        <v>42.725745495800567</v>
      </c>
      <c r="G1805" s="5">
        <v>32.413250254090642</v>
      </c>
      <c r="H1805" s="5">
        <v>5.9894315452361893</v>
      </c>
      <c r="I1805" s="5">
        <v>-2.2726580640250793E-2</v>
      </c>
      <c r="J1805" s="5">
        <v>4.2065119932317696</v>
      </c>
      <c r="K1805" s="5">
        <f t="shared" si="257"/>
        <v>85.312212707718913</v>
      </c>
      <c r="L1805" s="5">
        <v>752.48662963511538</v>
      </c>
      <c r="M1805" s="5">
        <v>51.515643774458461</v>
      </c>
      <c r="N1805" s="5">
        <f t="shared" si="258"/>
        <v>804.00227340957383</v>
      </c>
      <c r="O1805" s="5">
        <f t="shared" si="259"/>
        <v>889.31448611729274</v>
      </c>
      <c r="P1805" s="5"/>
      <c r="Q1805" s="5">
        <v>107.76693521315877</v>
      </c>
      <c r="R1805" s="5">
        <v>228.22207382636452</v>
      </c>
      <c r="S1805" s="5">
        <f t="shared" si="260"/>
        <v>335.9890090395233</v>
      </c>
      <c r="U1805" s="6">
        <f t="shared" si="253"/>
        <v>1225.3034951568161</v>
      </c>
      <c r="V1805" s="6"/>
    </row>
    <row r="1806" spans="1:22">
      <c r="A1806" s="35">
        <f t="shared" si="252"/>
        <v>44272</v>
      </c>
      <c r="C1806" s="36">
        <f t="shared" si="254"/>
        <v>3</v>
      </c>
      <c r="D1806" s="36">
        <f t="shared" si="255"/>
        <v>17</v>
      </c>
      <c r="E1806" s="36">
        <f t="shared" si="256"/>
        <v>1</v>
      </c>
      <c r="F1806" s="5">
        <v>42.802244208562605</v>
      </c>
      <c r="G1806" s="5">
        <v>32.105557946398335</v>
      </c>
      <c r="H1806" s="5">
        <v>5.9548438751000798</v>
      </c>
      <c r="I1806" s="5">
        <v>-7.8813139964230006E-3</v>
      </c>
      <c r="J1806" s="5">
        <v>3.984530627160527</v>
      </c>
      <c r="K1806" s="5">
        <f t="shared" si="257"/>
        <v>84.839295343225118</v>
      </c>
      <c r="L1806" s="5">
        <v>719.5852817807405</v>
      </c>
      <c r="M1806" s="5">
        <v>48.049502562971938</v>
      </c>
      <c r="N1806" s="5">
        <f t="shared" si="258"/>
        <v>767.63478434371245</v>
      </c>
      <c r="O1806" s="5">
        <f t="shared" si="259"/>
        <v>852.47407968693756</v>
      </c>
      <c r="P1806" s="5"/>
      <c r="Q1806" s="5">
        <v>106.99733691395322</v>
      </c>
      <c r="R1806" s="5">
        <v>233.01164863351406</v>
      </c>
      <c r="S1806" s="5">
        <f t="shared" si="260"/>
        <v>340.00898554746726</v>
      </c>
      <c r="U1806" s="6">
        <f t="shared" si="253"/>
        <v>1192.4830652344049</v>
      </c>
      <c r="V1806" s="6"/>
    </row>
    <row r="1807" spans="1:22">
      <c r="A1807" s="35">
        <f t="shared" si="252"/>
        <v>44272.041666666664</v>
      </c>
      <c r="C1807" s="36">
        <f t="shared" si="254"/>
        <v>3</v>
      </c>
      <c r="D1807" s="36">
        <f t="shared" si="255"/>
        <v>17</v>
      </c>
      <c r="E1807" s="36">
        <f t="shared" si="256"/>
        <v>2</v>
      </c>
      <c r="F1807" s="5">
        <v>42.996678436832802</v>
      </c>
      <c r="G1807" s="5">
        <v>32.207743583639321</v>
      </c>
      <c r="H1807" s="5">
        <v>5.9903923138510811</v>
      </c>
      <c r="I1807" s="5">
        <v>-4.8877088805147462E-2</v>
      </c>
      <c r="J1807" s="5">
        <v>4.2410285324067907</v>
      </c>
      <c r="K1807" s="5">
        <f t="shared" si="257"/>
        <v>85.386965777924843</v>
      </c>
      <c r="L1807" s="5">
        <v>713.01883630560269</v>
      </c>
      <c r="M1807" s="5">
        <v>47.760257399548031</v>
      </c>
      <c r="N1807" s="5">
        <f t="shared" si="258"/>
        <v>760.77909370515067</v>
      </c>
      <c r="O1807" s="5">
        <f t="shared" si="259"/>
        <v>846.16605948307551</v>
      </c>
      <c r="P1807" s="5"/>
      <c r="Q1807" s="5">
        <v>106.1460221550856</v>
      </c>
      <c r="R1807" s="5">
        <v>238.33956026398909</v>
      </c>
      <c r="S1807" s="5">
        <f t="shared" si="260"/>
        <v>344.48558241907472</v>
      </c>
      <c r="U1807" s="6">
        <f t="shared" si="253"/>
        <v>1190.6516419021502</v>
      </c>
      <c r="V1807" s="6"/>
    </row>
    <row r="1808" spans="1:22">
      <c r="A1808" s="35">
        <f t="shared" si="252"/>
        <v>44272.083333333336</v>
      </c>
      <c r="C1808" s="36">
        <f t="shared" si="254"/>
        <v>3</v>
      </c>
      <c r="D1808" s="36">
        <f t="shared" si="255"/>
        <v>17</v>
      </c>
      <c r="E1808" s="36">
        <f t="shared" si="256"/>
        <v>3</v>
      </c>
      <c r="F1808" s="5">
        <v>42.967991419547033</v>
      </c>
      <c r="G1808" s="5">
        <v>32.112370322214396</v>
      </c>
      <c r="H1808" s="5">
        <v>6</v>
      </c>
      <c r="I1808" s="5">
        <v>-7.0003045182902401E-2</v>
      </c>
      <c r="J1808" s="5">
        <v>4.1872527648515039</v>
      </c>
      <c r="K1808" s="5">
        <f t="shared" si="257"/>
        <v>85.197611461430043</v>
      </c>
      <c r="L1808" s="5">
        <v>712.59850907035195</v>
      </c>
      <c r="M1808" s="5">
        <v>48.252334233588712</v>
      </c>
      <c r="N1808" s="5">
        <f t="shared" si="258"/>
        <v>760.85084330394068</v>
      </c>
      <c r="O1808" s="5">
        <f t="shared" si="259"/>
        <v>846.04845476537071</v>
      </c>
      <c r="P1808" s="5"/>
      <c r="Q1808" s="5">
        <v>107.6449703479915</v>
      </c>
      <c r="R1808" s="5">
        <v>238.52925633241978</v>
      </c>
      <c r="S1808" s="5">
        <f t="shared" si="260"/>
        <v>346.17422668041127</v>
      </c>
      <c r="U1808" s="6">
        <f t="shared" si="253"/>
        <v>1192.222681445782</v>
      </c>
      <c r="V1808" s="6"/>
    </row>
    <row r="1809" spans="1:22">
      <c r="A1809" s="35">
        <f t="shared" si="252"/>
        <v>44272.125</v>
      </c>
      <c r="C1809" s="36">
        <f t="shared" si="254"/>
        <v>3</v>
      </c>
      <c r="D1809" s="36">
        <f t="shared" si="255"/>
        <v>17</v>
      </c>
      <c r="E1809" s="36">
        <f t="shared" si="256"/>
        <v>4</v>
      </c>
      <c r="F1809" s="5">
        <v>43.194300111468088</v>
      </c>
      <c r="G1809" s="5">
        <v>32.054465127777839</v>
      </c>
      <c r="H1809" s="5">
        <v>5.902962369895917</v>
      </c>
      <c r="I1809" s="5">
        <v>-7.5769860302235481E-2</v>
      </c>
      <c r="J1809" s="5">
        <v>4.1835009671150889</v>
      </c>
      <c r="K1809" s="5">
        <f t="shared" si="257"/>
        <v>85.259458715954707</v>
      </c>
      <c r="L1809" s="5">
        <v>718.4074314615159</v>
      </c>
      <c r="M1809" s="5">
        <v>48.059104062172729</v>
      </c>
      <c r="N1809" s="5">
        <f t="shared" si="258"/>
        <v>766.46653552368866</v>
      </c>
      <c r="O1809" s="5">
        <f t="shared" si="259"/>
        <v>851.72599423964334</v>
      </c>
      <c r="P1809" s="5"/>
      <c r="Q1809" s="5">
        <v>103.08115552611983</v>
      </c>
      <c r="R1809" s="5">
        <v>243.58781815723816</v>
      </c>
      <c r="S1809" s="5">
        <f t="shared" si="260"/>
        <v>346.66897368335799</v>
      </c>
      <c r="U1809" s="6">
        <f t="shared" si="253"/>
        <v>1198.3949679230013</v>
      </c>
      <c r="V1809" s="6"/>
    </row>
    <row r="1810" spans="1:22">
      <c r="A1810" s="35">
        <f t="shared" si="252"/>
        <v>44272.166666666664</v>
      </c>
      <c r="C1810" s="36">
        <f t="shared" si="254"/>
        <v>3</v>
      </c>
      <c r="D1810" s="36">
        <f t="shared" si="255"/>
        <v>17</v>
      </c>
      <c r="E1810" s="36">
        <f t="shared" si="256"/>
        <v>5</v>
      </c>
      <c r="F1810" s="5">
        <v>43.261236485134873</v>
      </c>
      <c r="G1810" s="5">
        <v>31.952279490536856</v>
      </c>
      <c r="H1810" s="5">
        <v>5.8222578062449957</v>
      </c>
      <c r="I1810" s="5">
        <v>-7.9081496707397059E-2</v>
      </c>
      <c r="J1810" s="5">
        <v>4.1506102069591808</v>
      </c>
      <c r="K1810" s="5">
        <f t="shared" si="257"/>
        <v>85.1073024921685</v>
      </c>
      <c r="L1810" s="5">
        <v>735.06359870371477</v>
      </c>
      <c r="M1810" s="5">
        <v>49.421316761285333</v>
      </c>
      <c r="N1810" s="5">
        <f t="shared" si="258"/>
        <v>784.48491546500009</v>
      </c>
      <c r="O1810" s="5">
        <f t="shared" si="259"/>
        <v>869.5922179571686</v>
      </c>
      <c r="P1810" s="5"/>
      <c r="Q1810" s="5">
        <v>104.83622993587703</v>
      </c>
      <c r="R1810" s="5">
        <v>238.47606113862702</v>
      </c>
      <c r="S1810" s="5">
        <f t="shared" si="260"/>
        <v>343.31229107450406</v>
      </c>
      <c r="U1810" s="6">
        <f t="shared" si="253"/>
        <v>1212.9045090316727</v>
      </c>
      <c r="V1810" s="6"/>
    </row>
    <row r="1811" spans="1:22">
      <c r="A1811" s="35">
        <f t="shared" si="252"/>
        <v>44272.208333333336</v>
      </c>
      <c r="C1811" s="36">
        <f t="shared" si="254"/>
        <v>3</v>
      </c>
      <c r="D1811" s="36">
        <f t="shared" si="255"/>
        <v>17</v>
      </c>
      <c r="E1811" s="36">
        <f t="shared" si="256"/>
        <v>6</v>
      </c>
      <c r="F1811" s="5">
        <v>43.120988845071125</v>
      </c>
      <c r="G1811" s="5">
        <v>31.644587182844546</v>
      </c>
      <c r="H1811" s="5">
        <v>5.719455564451561</v>
      </c>
      <c r="I1811" s="5">
        <v>-8.5362186441324261E-2</v>
      </c>
      <c r="J1811" s="5">
        <v>4.228147360178431</v>
      </c>
      <c r="K1811" s="5">
        <f t="shared" si="257"/>
        <v>84.627816766104331</v>
      </c>
      <c r="L1811" s="5">
        <v>783.13782569011528</v>
      </c>
      <c r="M1811" s="5">
        <v>51.932108802292895</v>
      </c>
      <c r="N1811" s="5">
        <f t="shared" si="258"/>
        <v>835.06993449240815</v>
      </c>
      <c r="O1811" s="5">
        <f t="shared" si="259"/>
        <v>919.69775125851243</v>
      </c>
      <c r="P1811" s="5"/>
      <c r="Q1811" s="5">
        <v>109.08670548695682</v>
      </c>
      <c r="R1811" s="5">
        <v>228.18730771279101</v>
      </c>
      <c r="S1811" s="5">
        <f t="shared" si="260"/>
        <v>337.27401319974786</v>
      </c>
      <c r="U1811" s="6">
        <f t="shared" si="253"/>
        <v>1256.9717644582602</v>
      </c>
      <c r="V1811" s="6"/>
    </row>
    <row r="1812" spans="1:22">
      <c r="A1812" s="35">
        <f t="shared" si="252"/>
        <v>44272.25</v>
      </c>
      <c r="C1812" s="36">
        <f t="shared" si="254"/>
        <v>3</v>
      </c>
      <c r="D1812" s="36">
        <f t="shared" si="255"/>
        <v>17</v>
      </c>
      <c r="E1812" s="36">
        <f t="shared" si="256"/>
        <v>7</v>
      </c>
      <c r="F1812" s="5">
        <v>45.298014712424319</v>
      </c>
      <c r="G1812" s="5">
        <v>31.741095840238813</v>
      </c>
      <c r="H1812" s="5">
        <v>5.6512409927942349</v>
      </c>
      <c r="I1812" s="5">
        <v>-9.3241597198432835E-2</v>
      </c>
      <c r="J1812" s="5">
        <v>2.8254752464572732</v>
      </c>
      <c r="K1812" s="5">
        <f t="shared" si="257"/>
        <v>85.422585194716206</v>
      </c>
      <c r="L1812" s="5">
        <v>850.74091964586455</v>
      </c>
      <c r="M1812" s="5">
        <v>58.433523948630317</v>
      </c>
      <c r="N1812" s="5">
        <f t="shared" si="258"/>
        <v>909.17444359449485</v>
      </c>
      <c r="O1812" s="5">
        <f t="shared" si="259"/>
        <v>994.59702878921109</v>
      </c>
      <c r="P1812" s="5"/>
      <c r="Q1812" s="5">
        <v>112.30657792737306</v>
      </c>
      <c r="R1812" s="5">
        <v>232.24583857947906</v>
      </c>
      <c r="S1812" s="5">
        <f t="shared" si="260"/>
        <v>344.55241650685213</v>
      </c>
      <c r="U1812" s="6">
        <f t="shared" si="253"/>
        <v>1339.1494452960633</v>
      </c>
      <c r="V1812" s="6"/>
    </row>
    <row r="1813" spans="1:22">
      <c r="A1813" s="35">
        <f t="shared" si="252"/>
        <v>44272.291666666664</v>
      </c>
      <c r="C1813" s="36">
        <f t="shared" si="254"/>
        <v>3</v>
      </c>
      <c r="D1813" s="36">
        <f t="shared" si="255"/>
        <v>17</v>
      </c>
      <c r="E1813" s="36">
        <f t="shared" si="256"/>
        <v>8</v>
      </c>
      <c r="F1813" s="5">
        <v>44.711524581248639</v>
      </c>
      <c r="G1813" s="5">
        <v>31.675242874016842</v>
      </c>
      <c r="H1813" s="5">
        <v>5.5676541232986381</v>
      </c>
      <c r="I1813" s="5">
        <v>-0.13258155380457648</v>
      </c>
      <c r="J1813" s="5">
        <v>3.6029727973670842</v>
      </c>
      <c r="K1813" s="5">
        <f t="shared" si="257"/>
        <v>85.42481282212664</v>
      </c>
      <c r="L1813" s="5">
        <v>931.87995507812627</v>
      </c>
      <c r="M1813" s="5">
        <v>56.031799089301067</v>
      </c>
      <c r="N1813" s="5">
        <f t="shared" si="258"/>
        <v>987.91175416742738</v>
      </c>
      <c r="O1813" s="5">
        <f t="shared" si="259"/>
        <v>1073.3365669895541</v>
      </c>
      <c r="P1813" s="5"/>
      <c r="Q1813" s="5">
        <v>116.1814016937376</v>
      </c>
      <c r="R1813" s="5">
        <v>227.12906314635913</v>
      </c>
      <c r="S1813" s="5">
        <f t="shared" si="260"/>
        <v>343.31046484009676</v>
      </c>
      <c r="U1813" s="6">
        <f t="shared" si="253"/>
        <v>1416.6470318296508</v>
      </c>
      <c r="V1813" s="6"/>
    </row>
    <row r="1814" spans="1:22">
      <c r="A1814" s="35">
        <f t="shared" si="252"/>
        <v>44272.333333333336</v>
      </c>
      <c r="C1814" s="36">
        <f t="shared" si="254"/>
        <v>3</v>
      </c>
      <c r="D1814" s="36">
        <f t="shared" si="255"/>
        <v>17</v>
      </c>
      <c r="E1814" s="36">
        <f t="shared" si="256"/>
        <v>9</v>
      </c>
      <c r="F1814" s="5">
        <v>44.459716318406912</v>
      </c>
      <c r="G1814" s="5">
        <v>31.739960444269467</v>
      </c>
      <c r="H1814" s="5">
        <v>5.4888710968775021</v>
      </c>
      <c r="I1814" s="5">
        <v>-0.13332381713676789</v>
      </c>
      <c r="J1814" s="5">
        <v>3.2958256226792129</v>
      </c>
      <c r="K1814" s="5">
        <f t="shared" si="257"/>
        <v>84.851049665096326</v>
      </c>
      <c r="L1814" s="5">
        <v>916.89482211117945</v>
      </c>
      <c r="M1814" s="5">
        <v>56.150617641910877</v>
      </c>
      <c r="N1814" s="5">
        <f t="shared" si="258"/>
        <v>973.04543975309036</v>
      </c>
      <c r="O1814" s="5">
        <f t="shared" si="259"/>
        <v>1057.8964894181868</v>
      </c>
      <c r="P1814" s="5"/>
      <c r="Q1814" s="5">
        <v>117.49008469698255</v>
      </c>
      <c r="R1814" s="5">
        <v>211.27589171322288</v>
      </c>
      <c r="S1814" s="5">
        <f t="shared" si="260"/>
        <v>328.76597641020544</v>
      </c>
      <c r="U1814" s="6">
        <f t="shared" si="253"/>
        <v>1386.6624658283922</v>
      </c>
      <c r="V1814" s="6"/>
    </row>
    <row r="1815" spans="1:22">
      <c r="A1815" s="35">
        <f t="shared" si="252"/>
        <v>44272.375</v>
      </c>
      <c r="C1815" s="36">
        <f t="shared" si="254"/>
        <v>3</v>
      </c>
      <c r="D1815" s="36">
        <f t="shared" si="255"/>
        <v>17</v>
      </c>
      <c r="E1815" s="36">
        <f t="shared" si="256"/>
        <v>10</v>
      </c>
      <c r="F1815" s="5">
        <v>45.702820400790138</v>
      </c>
      <c r="G1815" s="5">
        <v>31.869395584774718</v>
      </c>
      <c r="H1815" s="5">
        <v>6.6937560908455289</v>
      </c>
      <c r="I1815" s="5">
        <v>-0.12635796125004872</v>
      </c>
      <c r="J1815" s="5">
        <v>3.3924969443541824</v>
      </c>
      <c r="K1815" s="5">
        <f t="shared" si="257"/>
        <v>87.532111059514506</v>
      </c>
      <c r="L1815" s="5">
        <v>891.16052064808935</v>
      </c>
      <c r="M1815" s="5">
        <v>56.051002087702649</v>
      </c>
      <c r="N1815" s="5">
        <f t="shared" si="258"/>
        <v>947.21152273579196</v>
      </c>
      <c r="O1815" s="5">
        <f t="shared" si="259"/>
        <v>1034.7436337953066</v>
      </c>
      <c r="P1815" s="5"/>
      <c r="Q1815" s="5">
        <v>113.8299190933124</v>
      </c>
      <c r="R1815" s="5">
        <v>222.30837416925542</v>
      </c>
      <c r="S1815" s="5">
        <f t="shared" si="260"/>
        <v>336.1382932625678</v>
      </c>
      <c r="U1815" s="6">
        <f t="shared" si="253"/>
        <v>1370.8819270578742</v>
      </c>
      <c r="V1815" s="6"/>
    </row>
    <row r="1816" spans="1:22">
      <c r="A1816" s="35">
        <f t="shared" si="252"/>
        <v>44272.416666666664</v>
      </c>
      <c r="C1816" s="36">
        <f t="shared" si="254"/>
        <v>3</v>
      </c>
      <c r="D1816" s="36">
        <f t="shared" si="255"/>
        <v>17</v>
      </c>
      <c r="E1816" s="36">
        <f t="shared" si="256"/>
        <v>11</v>
      </c>
      <c r="F1816" s="5">
        <v>46.282935639235646</v>
      </c>
      <c r="G1816" s="5">
        <v>31.96476884619964</v>
      </c>
      <c r="H1816" s="5">
        <v>6.6236199819584201</v>
      </c>
      <c r="I1816" s="5">
        <v>-0.12081953484831293</v>
      </c>
      <c r="J1816" s="5">
        <v>3.3651088208783499</v>
      </c>
      <c r="K1816" s="5">
        <f t="shared" si="257"/>
        <v>88.115613753423759</v>
      </c>
      <c r="L1816" s="5">
        <v>882.77919557719156</v>
      </c>
      <c r="M1816" s="5">
        <v>54.605976457983182</v>
      </c>
      <c r="N1816" s="5">
        <f t="shared" si="258"/>
        <v>937.38517203517472</v>
      </c>
      <c r="O1816" s="5">
        <f t="shared" si="259"/>
        <v>1025.5007857885985</v>
      </c>
      <c r="P1816" s="5"/>
      <c r="Q1816" s="5">
        <v>109.1452486222371</v>
      </c>
      <c r="R1816" s="5">
        <v>221.9189452033765</v>
      </c>
      <c r="S1816" s="5">
        <f t="shared" si="260"/>
        <v>331.06419382561359</v>
      </c>
      <c r="U1816" s="6">
        <f t="shared" si="253"/>
        <v>1356.564979614212</v>
      </c>
      <c r="V1816" s="6"/>
    </row>
    <row r="1817" spans="1:22">
      <c r="A1817" s="35">
        <f t="shared" si="252"/>
        <v>44272.458333333336</v>
      </c>
      <c r="C1817" s="36">
        <f t="shared" si="254"/>
        <v>3</v>
      </c>
      <c r="D1817" s="36">
        <f t="shared" si="255"/>
        <v>17</v>
      </c>
      <c r="E1817" s="36">
        <f t="shared" si="256"/>
        <v>12</v>
      </c>
      <c r="F1817" s="5">
        <v>45.737882310806079</v>
      </c>
      <c r="G1817" s="5">
        <v>31.759262175748319</v>
      </c>
      <c r="H1817" s="5">
        <v>6.5947969235116624</v>
      </c>
      <c r="I1817" s="5">
        <v>-0.12298922766548775</v>
      </c>
      <c r="J1817" s="5">
        <v>3.5051759363711903</v>
      </c>
      <c r="K1817" s="5">
        <f t="shared" si="257"/>
        <v>87.474128118771759</v>
      </c>
      <c r="L1817" s="5">
        <v>884.22885750854471</v>
      </c>
      <c r="M1817" s="5">
        <v>54.387542351165131</v>
      </c>
      <c r="N1817" s="5">
        <f t="shared" si="258"/>
        <v>938.61639985970987</v>
      </c>
      <c r="O1817" s="5">
        <f t="shared" si="259"/>
        <v>1026.0905279784815</v>
      </c>
      <c r="P1817" s="5"/>
      <c r="Q1817" s="5">
        <v>106.36688899372641</v>
      </c>
      <c r="R1817" s="5">
        <v>227.21036146140088</v>
      </c>
      <c r="S1817" s="5">
        <f t="shared" si="260"/>
        <v>333.57725045512728</v>
      </c>
      <c r="U1817" s="6">
        <f t="shared" si="253"/>
        <v>1359.6677784336089</v>
      </c>
      <c r="V1817" s="6"/>
    </row>
    <row r="1818" spans="1:22">
      <c r="A1818" s="35">
        <f t="shared" si="252"/>
        <v>44272.5</v>
      </c>
      <c r="C1818" s="36">
        <f t="shared" si="254"/>
        <v>3</v>
      </c>
      <c r="D1818" s="36">
        <f t="shared" si="255"/>
        <v>17</v>
      </c>
      <c r="E1818" s="36">
        <f t="shared" si="256"/>
        <v>13</v>
      </c>
      <c r="F1818" s="5">
        <v>44.348155695628925</v>
      </c>
      <c r="G1818" s="5">
        <v>32.065819087471283</v>
      </c>
      <c r="H1818" s="5">
        <v>6.5919146176669852</v>
      </c>
      <c r="I1818" s="5">
        <v>-0.10814396102165996</v>
      </c>
      <c r="J1818" s="5">
        <v>3.5135549513158515</v>
      </c>
      <c r="K1818" s="5">
        <f t="shared" si="257"/>
        <v>86.411300391061388</v>
      </c>
      <c r="L1818" s="5">
        <v>887.13752197647921</v>
      </c>
      <c r="M1818" s="5">
        <v>51.912755932160557</v>
      </c>
      <c r="N1818" s="5">
        <f t="shared" si="258"/>
        <v>939.05027790863971</v>
      </c>
      <c r="O1818" s="5">
        <f t="shared" si="259"/>
        <v>1025.4615782997012</v>
      </c>
      <c r="P1818" s="5"/>
      <c r="Q1818" s="5">
        <v>107.44250867181381</v>
      </c>
      <c r="R1818" s="5">
        <v>227.34485497023533</v>
      </c>
      <c r="S1818" s="5">
        <f t="shared" si="260"/>
        <v>334.78736364204917</v>
      </c>
      <c r="U1818" s="6">
        <f t="shared" si="253"/>
        <v>1360.2489419417502</v>
      </c>
      <c r="V1818" s="6"/>
    </row>
    <row r="1819" spans="1:22">
      <c r="A1819" s="35">
        <f t="shared" si="252"/>
        <v>44272.541666666664</v>
      </c>
      <c r="C1819" s="36">
        <f t="shared" si="254"/>
        <v>3</v>
      </c>
      <c r="D1819" s="36">
        <f t="shared" si="255"/>
        <v>17</v>
      </c>
      <c r="E1819" s="36">
        <f t="shared" si="256"/>
        <v>14</v>
      </c>
      <c r="F1819" s="5">
        <v>45.878129950869827</v>
      </c>
      <c r="G1819" s="5">
        <v>31.918217611456523</v>
      </c>
      <c r="H1819" s="5">
        <v>6.4900731444884432</v>
      </c>
      <c r="I1819" s="5">
        <v>-9.8551634882571237E-2</v>
      </c>
      <c r="J1819" s="5">
        <v>3.2886972069800238</v>
      </c>
      <c r="K1819" s="5">
        <f t="shared" si="257"/>
        <v>87.476566278912244</v>
      </c>
      <c r="L1819" s="5">
        <v>886.85450163807707</v>
      </c>
      <c r="M1819" s="5">
        <v>50.144879891814426</v>
      </c>
      <c r="N1819" s="5">
        <f t="shared" si="258"/>
        <v>936.99938152989148</v>
      </c>
      <c r="O1819" s="5">
        <f t="shared" si="259"/>
        <v>1024.4759478088038</v>
      </c>
      <c r="P1819" s="5"/>
      <c r="Q1819" s="5">
        <v>104.50559471858567</v>
      </c>
      <c r="R1819" s="5">
        <v>226.6171848664668</v>
      </c>
      <c r="S1819" s="5">
        <f t="shared" si="260"/>
        <v>331.12277958505246</v>
      </c>
      <c r="U1819" s="6">
        <f t="shared" si="253"/>
        <v>1355.5987273938563</v>
      </c>
      <c r="V1819" s="6"/>
    </row>
    <row r="1820" spans="1:22">
      <c r="A1820" s="35">
        <f t="shared" si="252"/>
        <v>44272.583333333336</v>
      </c>
      <c r="C1820" s="36">
        <f t="shared" si="254"/>
        <v>3</v>
      </c>
      <c r="D1820" s="36">
        <f t="shared" si="255"/>
        <v>17</v>
      </c>
      <c r="E1820" s="36">
        <f t="shared" si="256"/>
        <v>15</v>
      </c>
      <c r="F1820" s="5">
        <v>45.387263210646708</v>
      </c>
      <c r="G1820" s="5">
        <v>32.07830844313407</v>
      </c>
      <c r="H1820" s="5">
        <v>6.4833477641841988</v>
      </c>
      <c r="I1820" s="5">
        <v>-6.2254957938422395E-3</v>
      </c>
      <c r="J1820" s="5">
        <v>3.2678121995806451</v>
      </c>
      <c r="K1820" s="5">
        <f t="shared" si="257"/>
        <v>87.210506121751791</v>
      </c>
      <c r="L1820" s="5">
        <v>892.21881122039815</v>
      </c>
      <c r="M1820" s="5">
        <v>50.156881765815413</v>
      </c>
      <c r="N1820" s="5">
        <f t="shared" si="258"/>
        <v>942.37569298621361</v>
      </c>
      <c r="O1820" s="5">
        <f t="shared" si="259"/>
        <v>1029.5861991079655</v>
      </c>
      <c r="P1820" s="5"/>
      <c r="Q1820" s="5">
        <v>103.37254112118161</v>
      </c>
      <c r="R1820" s="5">
        <v>227.13107051216261</v>
      </c>
      <c r="S1820" s="5">
        <f t="shared" si="260"/>
        <v>330.50361163334424</v>
      </c>
      <c r="U1820" s="6">
        <f t="shared" si="253"/>
        <v>1360.0898107413097</v>
      </c>
      <c r="V1820" s="6"/>
    </row>
    <row r="1821" spans="1:22">
      <c r="A1821" s="35">
        <f t="shared" si="252"/>
        <v>44272.625</v>
      </c>
      <c r="C1821" s="36">
        <f t="shared" si="254"/>
        <v>3</v>
      </c>
      <c r="D1821" s="36">
        <f t="shared" si="255"/>
        <v>17</v>
      </c>
      <c r="E1821" s="36">
        <f t="shared" si="256"/>
        <v>16</v>
      </c>
      <c r="F1821" s="5">
        <v>47.462290794317177</v>
      </c>
      <c r="G1821" s="5">
        <v>31.905728255793736</v>
      </c>
      <c r="H1821" s="5">
        <v>6.3449970836397647</v>
      </c>
      <c r="I1821" s="5">
        <v>-1.3876517833353419E-2</v>
      </c>
      <c r="J1821" s="5">
        <v>1.4428127206636638</v>
      </c>
      <c r="K1821" s="5">
        <f t="shared" si="257"/>
        <v>87.141952336580999</v>
      </c>
      <c r="L1821" s="5">
        <v>906.494058190033</v>
      </c>
      <c r="M1821" s="5">
        <v>52.872905852239931</v>
      </c>
      <c r="N1821" s="5">
        <f t="shared" si="258"/>
        <v>959.36696404227291</v>
      </c>
      <c r="O1821" s="5">
        <f t="shared" si="259"/>
        <v>1046.5089163788539</v>
      </c>
      <c r="P1821" s="5"/>
      <c r="Q1821" s="5">
        <v>104.3189884748797</v>
      </c>
      <c r="R1821" s="5">
        <v>232.02302097529059</v>
      </c>
      <c r="S1821" s="5">
        <f t="shared" si="260"/>
        <v>336.34200945017028</v>
      </c>
      <c r="U1821" s="6">
        <f t="shared" si="253"/>
        <v>1382.8509258290242</v>
      </c>
      <c r="V1821" s="6"/>
    </row>
    <row r="1822" spans="1:22">
      <c r="A1822" s="35">
        <f t="shared" si="252"/>
        <v>44272.666666666664</v>
      </c>
      <c r="C1822" s="36">
        <f t="shared" si="254"/>
        <v>3</v>
      </c>
      <c r="D1822" s="36">
        <f t="shared" si="255"/>
        <v>17</v>
      </c>
      <c r="E1822" s="36">
        <f t="shared" si="256"/>
        <v>17</v>
      </c>
      <c r="F1822" s="5">
        <v>47.698161825333479</v>
      </c>
      <c r="G1822" s="5">
        <v>32.090797798796856</v>
      </c>
      <c r="H1822" s="5">
        <v>6.2085679403251124</v>
      </c>
      <c r="I1822" s="5">
        <v>-1.1438468273011204E-3</v>
      </c>
      <c r="J1822" s="5">
        <v>3.2895726264518541</v>
      </c>
      <c r="K1822" s="5">
        <f t="shared" si="257"/>
        <v>89.285956344080006</v>
      </c>
      <c r="L1822" s="5">
        <v>930.19304177398703</v>
      </c>
      <c r="M1822" s="5">
        <v>55.507317195457709</v>
      </c>
      <c r="N1822" s="5">
        <f t="shared" si="258"/>
        <v>985.70035896944478</v>
      </c>
      <c r="O1822" s="5">
        <f t="shared" si="259"/>
        <v>1074.9863153135248</v>
      </c>
      <c r="P1822" s="5"/>
      <c r="Q1822" s="5">
        <v>104.96418261161465</v>
      </c>
      <c r="R1822" s="5">
        <v>226.77576676494326</v>
      </c>
      <c r="S1822" s="5">
        <f t="shared" si="260"/>
        <v>331.73994937655789</v>
      </c>
      <c r="U1822" s="6">
        <f t="shared" si="253"/>
        <v>1406.7262646900826</v>
      </c>
      <c r="V1822" s="6"/>
    </row>
    <row r="1823" spans="1:22">
      <c r="A1823" s="35">
        <f t="shared" si="252"/>
        <v>44272.708333333336</v>
      </c>
      <c r="C1823" s="36">
        <f t="shared" si="254"/>
        <v>3</v>
      </c>
      <c r="D1823" s="36">
        <f t="shared" si="255"/>
        <v>17</v>
      </c>
      <c r="E1823" s="36">
        <f t="shared" si="256"/>
        <v>18</v>
      </c>
      <c r="F1823" s="5">
        <v>47.45910334795208</v>
      </c>
      <c r="G1823" s="5">
        <v>31.82965672584767</v>
      </c>
      <c r="H1823" s="5">
        <v>5.9136119755532945</v>
      </c>
      <c r="I1823" s="5">
        <v>-1.4293327242978493E-3</v>
      </c>
      <c r="J1823" s="5">
        <v>3.5642042207574587</v>
      </c>
      <c r="K1823" s="5">
        <f t="shared" si="257"/>
        <v>88.765146937386206</v>
      </c>
      <c r="L1823" s="5">
        <v>901.76771194476999</v>
      </c>
      <c r="M1823" s="5">
        <v>52.938916159245387</v>
      </c>
      <c r="N1823" s="5">
        <f t="shared" si="258"/>
        <v>954.70662810401541</v>
      </c>
      <c r="O1823" s="5">
        <f t="shared" si="259"/>
        <v>1043.4717750414015</v>
      </c>
      <c r="P1823" s="5"/>
      <c r="Q1823" s="5">
        <v>103.13603971544511</v>
      </c>
      <c r="R1823" s="5">
        <v>226.93434866341971</v>
      </c>
      <c r="S1823" s="5">
        <f t="shared" si="260"/>
        <v>330.07038837886483</v>
      </c>
      <c r="U1823" s="6">
        <f t="shared" si="253"/>
        <v>1373.5421634202664</v>
      </c>
      <c r="V1823" s="6"/>
    </row>
    <row r="1824" spans="1:22">
      <c r="A1824" s="35">
        <f t="shared" si="252"/>
        <v>44272.75</v>
      </c>
      <c r="C1824" s="36">
        <f t="shared" si="254"/>
        <v>3</v>
      </c>
      <c r="D1824" s="36">
        <f t="shared" si="255"/>
        <v>17</v>
      </c>
      <c r="E1824" s="36">
        <f t="shared" si="256"/>
        <v>19</v>
      </c>
      <c r="F1824" s="5">
        <v>46.439120511124827</v>
      </c>
      <c r="G1824" s="5">
        <v>31.869395584774718</v>
      </c>
      <c r="H1824" s="5">
        <v>5.7070467233515334</v>
      </c>
      <c r="I1824" s="5">
        <v>1.2730767766737872E-2</v>
      </c>
      <c r="J1824" s="5">
        <v>1.981946055386552</v>
      </c>
      <c r="K1824" s="5">
        <f t="shared" si="257"/>
        <v>86.010239642404386</v>
      </c>
      <c r="L1824" s="5">
        <v>882.32897840521184</v>
      </c>
      <c r="M1824" s="5">
        <v>52.404832766201231</v>
      </c>
      <c r="N1824" s="5">
        <f t="shared" si="258"/>
        <v>934.73381117141309</v>
      </c>
      <c r="O1824" s="5">
        <f t="shared" si="259"/>
        <v>1020.7440508138175</v>
      </c>
      <c r="P1824" s="5"/>
      <c r="Q1824" s="5">
        <v>105.89854391148405</v>
      </c>
      <c r="R1824" s="5">
        <v>226.45595470727278</v>
      </c>
      <c r="S1824" s="5">
        <f t="shared" si="260"/>
        <v>332.35449861875685</v>
      </c>
      <c r="U1824" s="6">
        <f t="shared" si="253"/>
        <v>1353.0985494325744</v>
      </c>
      <c r="V1824" s="6"/>
    </row>
    <row r="1825" spans="1:22">
      <c r="A1825" s="35">
        <f t="shared" si="252"/>
        <v>44272.791666666664</v>
      </c>
      <c r="C1825" s="36">
        <f t="shared" si="254"/>
        <v>3</v>
      </c>
      <c r="D1825" s="36">
        <f t="shared" si="255"/>
        <v>17</v>
      </c>
      <c r="E1825" s="36">
        <f t="shared" si="256"/>
        <v>20</v>
      </c>
      <c r="F1825" s="5">
        <v>46.601680275744165</v>
      </c>
      <c r="G1825" s="5">
        <v>31.739960444269467</v>
      </c>
      <c r="H1825" s="5">
        <v>5.69551749997283</v>
      </c>
      <c r="I1825" s="5">
        <v>7.7062159795961982E-3</v>
      </c>
      <c r="J1825" s="5">
        <v>3.2941998436600999</v>
      </c>
      <c r="K1825" s="5">
        <f t="shared" si="257"/>
        <v>87.339064279626143</v>
      </c>
      <c r="L1825" s="5">
        <v>921.78743112949689</v>
      </c>
      <c r="M1825" s="5">
        <v>55.281681964239048</v>
      </c>
      <c r="N1825" s="5">
        <f t="shared" si="258"/>
        <v>977.06911309373595</v>
      </c>
      <c r="O1825" s="5">
        <f t="shared" si="259"/>
        <v>1064.4081773733622</v>
      </c>
      <c r="P1825" s="5"/>
      <c r="Q1825" s="5">
        <v>108.83667751336388</v>
      </c>
      <c r="R1825" s="5">
        <v>230.99826073260419</v>
      </c>
      <c r="S1825" s="5">
        <f t="shared" si="260"/>
        <v>339.83493824596809</v>
      </c>
      <c r="U1825" s="6">
        <f t="shared" si="253"/>
        <v>1404.2431156193302</v>
      </c>
      <c r="V1825" s="6"/>
    </row>
    <row r="1826" spans="1:22">
      <c r="A1826" s="35">
        <f t="shared" si="252"/>
        <v>44272.833333333336</v>
      </c>
      <c r="C1826" s="36">
        <f t="shared" si="254"/>
        <v>3</v>
      </c>
      <c r="D1826" s="36">
        <f t="shared" si="255"/>
        <v>17</v>
      </c>
      <c r="E1826" s="36">
        <f t="shared" si="256"/>
        <v>21</v>
      </c>
      <c r="F1826" s="5">
        <v>46.840738753125557</v>
      </c>
      <c r="G1826" s="5">
        <v>31.894374296100292</v>
      </c>
      <c r="H1826" s="5">
        <v>5.7022428802770744</v>
      </c>
      <c r="I1826" s="5">
        <v>1.2045601613945855E-2</v>
      </c>
      <c r="J1826" s="5">
        <v>3.3380958771761593</v>
      </c>
      <c r="K1826" s="5">
        <f t="shared" si="257"/>
        <v>87.787497408293021</v>
      </c>
      <c r="L1826" s="5">
        <v>894.5819843430296</v>
      </c>
      <c r="M1826" s="5">
        <v>54.824410564801248</v>
      </c>
      <c r="N1826" s="5">
        <f t="shared" si="258"/>
        <v>949.40639490783087</v>
      </c>
      <c r="O1826" s="5">
        <f t="shared" si="259"/>
        <v>1037.193892316124</v>
      </c>
      <c r="P1826" s="5"/>
      <c r="Q1826" s="5">
        <v>109.62579019099618</v>
      </c>
      <c r="R1826" s="5">
        <v>231.88551641775092</v>
      </c>
      <c r="S1826" s="5">
        <f t="shared" si="260"/>
        <v>341.51130660874708</v>
      </c>
      <c r="U1826" s="6">
        <f t="shared" si="253"/>
        <v>1378.7051989248712</v>
      </c>
      <c r="V1826" s="6"/>
    </row>
    <row r="1827" spans="1:22">
      <c r="A1827" s="35">
        <f t="shared" si="252"/>
        <v>44272.875</v>
      </c>
      <c r="C1827" s="36">
        <f t="shared" si="254"/>
        <v>3</v>
      </c>
      <c r="D1827" s="36">
        <f t="shared" si="255"/>
        <v>17</v>
      </c>
      <c r="E1827" s="36">
        <f t="shared" si="256"/>
        <v>22</v>
      </c>
      <c r="F1827" s="5">
        <v>47.070234891411687</v>
      </c>
      <c r="G1827" s="5">
        <v>31.971581222015708</v>
      </c>
      <c r="H1827" s="5">
        <v>5.6935959627430464</v>
      </c>
      <c r="I1827" s="5">
        <v>1.4826234250683856E-3</v>
      </c>
      <c r="J1827" s="5">
        <v>3.4103805135644287</v>
      </c>
      <c r="K1827" s="5">
        <f t="shared" si="257"/>
        <v>88.147275213159929</v>
      </c>
      <c r="L1827" s="5">
        <v>847.6342343471008</v>
      </c>
      <c r="M1827" s="5">
        <v>52.158794349180894</v>
      </c>
      <c r="N1827" s="5">
        <f t="shared" si="258"/>
        <v>899.79302869628168</v>
      </c>
      <c r="O1827" s="5">
        <f t="shared" si="259"/>
        <v>987.94030390944158</v>
      </c>
      <c r="P1827" s="5"/>
      <c r="Q1827" s="5">
        <v>107.60361272652264</v>
      </c>
      <c r="R1827" s="5">
        <v>231.90257902708061</v>
      </c>
      <c r="S1827" s="5">
        <f t="shared" si="260"/>
        <v>339.50619175360328</v>
      </c>
      <c r="U1827" s="6">
        <f t="shared" si="253"/>
        <v>1327.446495663045</v>
      </c>
      <c r="V1827" s="6"/>
    </row>
    <row r="1828" spans="1:22">
      <c r="A1828" s="35">
        <f t="shared" si="252"/>
        <v>44272.916666666664</v>
      </c>
      <c r="C1828" s="36">
        <f t="shared" si="254"/>
        <v>3</v>
      </c>
      <c r="D1828" s="36">
        <f t="shared" si="255"/>
        <v>17</v>
      </c>
      <c r="E1828" s="36">
        <f t="shared" si="256"/>
        <v>23</v>
      </c>
      <c r="F1828" s="5">
        <v>47.854346697222653</v>
      </c>
      <c r="G1828" s="5">
        <v>31.644587182844546</v>
      </c>
      <c r="H1828" s="5">
        <v>5.7339482445685075</v>
      </c>
      <c r="I1828" s="5">
        <v>4.8513570096292979E-3</v>
      </c>
      <c r="J1828" s="5">
        <v>2.1156351147274859</v>
      </c>
      <c r="K1828" s="5">
        <f t="shared" si="257"/>
        <v>87.353368596372817</v>
      </c>
      <c r="L1828" s="5">
        <v>770.60039491245368</v>
      </c>
      <c r="M1828" s="5">
        <v>58.174283470208884</v>
      </c>
      <c r="N1828" s="5">
        <f t="shared" si="258"/>
        <v>828.77467838266261</v>
      </c>
      <c r="O1828" s="5">
        <f t="shared" si="259"/>
        <v>916.12804697903539</v>
      </c>
      <c r="P1828" s="5"/>
      <c r="Q1828" s="5">
        <v>104.56424828655399</v>
      </c>
      <c r="R1828" s="5">
        <v>231.21003782487338</v>
      </c>
      <c r="S1828" s="5">
        <f t="shared" si="260"/>
        <v>335.77428611142739</v>
      </c>
      <c r="U1828" s="6">
        <f t="shared" si="253"/>
        <v>1251.9023330904629</v>
      </c>
      <c r="V1828" s="6"/>
    </row>
    <row r="1829" spans="1:22">
      <c r="A1829" s="35">
        <f t="shared" si="252"/>
        <v>44272.958333333336</v>
      </c>
      <c r="C1829" s="36">
        <f t="shared" si="254"/>
        <v>3</v>
      </c>
      <c r="D1829" s="36">
        <f t="shared" si="255"/>
        <v>17</v>
      </c>
      <c r="E1829" s="36">
        <f t="shared" si="256"/>
        <v>24</v>
      </c>
      <c r="F1829" s="5">
        <v>48.29102684923933</v>
      </c>
      <c r="G1829" s="5">
        <v>31.663888914323397</v>
      </c>
      <c r="H1829" s="5">
        <v>5.6849490452090201</v>
      </c>
      <c r="I1829" s="5">
        <v>5.0797457272266366E-3</v>
      </c>
      <c r="J1829" s="5">
        <v>2.9275241448877711</v>
      </c>
      <c r="K1829" s="5">
        <f t="shared" si="257"/>
        <v>88.572468699386746</v>
      </c>
      <c r="L1829" s="5">
        <v>747.9517657970224</v>
      </c>
      <c r="M1829" s="5">
        <v>52.573008873945874</v>
      </c>
      <c r="N1829" s="5">
        <f t="shared" si="258"/>
        <v>800.52477467096833</v>
      </c>
      <c r="O1829" s="5">
        <f t="shared" si="259"/>
        <v>889.09724337035505</v>
      </c>
      <c r="P1829" s="5"/>
      <c r="Q1829" s="5">
        <v>106.95220991384133</v>
      </c>
      <c r="R1829" s="5">
        <v>231.78952564717062</v>
      </c>
      <c r="S1829" s="5">
        <f t="shared" si="260"/>
        <v>338.74173556101198</v>
      </c>
      <c r="U1829" s="6">
        <f t="shared" si="253"/>
        <v>1227.8389789313669</v>
      </c>
      <c r="V1829" s="6"/>
    </row>
    <row r="1830" spans="1:22">
      <c r="A1830" s="35">
        <f t="shared" si="252"/>
        <v>44273</v>
      </c>
      <c r="C1830" s="36">
        <f t="shared" si="254"/>
        <v>3</v>
      </c>
      <c r="D1830" s="36">
        <f t="shared" si="255"/>
        <v>18</v>
      </c>
      <c r="E1830" s="36">
        <f t="shared" si="256"/>
        <v>1</v>
      </c>
      <c r="F1830" s="5">
        <v>47.969094766365714</v>
      </c>
      <c r="G1830" s="5">
        <v>31.517422834277987</v>
      </c>
      <c r="H1830" s="5">
        <v>5.7329874759536157</v>
      </c>
      <c r="I1830" s="5">
        <v>-8.3380914316177335E-3</v>
      </c>
      <c r="J1830" s="5">
        <v>4.2961799591320968</v>
      </c>
      <c r="K1830" s="5">
        <f t="shared" si="257"/>
        <v>89.507346944297808</v>
      </c>
      <c r="L1830" s="5">
        <v>713.98745706772456</v>
      </c>
      <c r="M1830" s="5">
        <v>50.747523838394969</v>
      </c>
      <c r="N1830" s="5">
        <f t="shared" si="258"/>
        <v>764.73498090611952</v>
      </c>
      <c r="O1830" s="5">
        <f t="shared" si="259"/>
        <v>854.24232785041727</v>
      </c>
      <c r="P1830" s="5"/>
      <c r="Q1830" s="5">
        <v>105.07395099026519</v>
      </c>
      <c r="R1830" s="5">
        <v>226.63360658088249</v>
      </c>
      <c r="S1830" s="5">
        <f t="shared" si="260"/>
        <v>331.70755757114767</v>
      </c>
      <c r="U1830" s="6">
        <f t="shared" si="253"/>
        <v>1185.9498854215649</v>
      </c>
      <c r="V1830" s="6"/>
    </row>
    <row r="1831" spans="1:22">
      <c r="A1831" s="35">
        <f t="shared" si="252"/>
        <v>44273.041666666664</v>
      </c>
      <c r="C1831" s="36">
        <f t="shared" si="254"/>
        <v>3</v>
      </c>
      <c r="D1831" s="36">
        <f t="shared" si="255"/>
        <v>18</v>
      </c>
      <c r="E1831" s="36">
        <f t="shared" si="256"/>
        <v>2</v>
      </c>
      <c r="F1831" s="5">
        <v>47.81609734084163</v>
      </c>
      <c r="G1831" s="5">
        <v>31.720658712790616</v>
      </c>
      <c r="H1831" s="5">
        <v>5.7012821116621808</v>
      </c>
      <c r="I1831" s="5">
        <v>1.0332686231965704E-2</v>
      </c>
      <c r="J1831" s="5">
        <v>4.1014616566121394</v>
      </c>
      <c r="K1831" s="5">
        <f t="shared" si="257"/>
        <v>89.349832508138533</v>
      </c>
      <c r="L1831" s="5">
        <v>701.85494493734552</v>
      </c>
      <c r="M1831" s="5">
        <v>49.451321446287821</v>
      </c>
      <c r="N1831" s="5">
        <f t="shared" si="258"/>
        <v>751.30626638363333</v>
      </c>
      <c r="O1831" s="5">
        <f t="shared" si="259"/>
        <v>840.65609889177188</v>
      </c>
      <c r="P1831" s="5"/>
      <c r="Q1831" s="5">
        <v>104.60682555667451</v>
      </c>
      <c r="R1831" s="5">
        <v>231.60147415655572</v>
      </c>
      <c r="S1831" s="5">
        <f t="shared" si="260"/>
        <v>336.20829971323025</v>
      </c>
      <c r="U1831" s="6">
        <f t="shared" si="253"/>
        <v>1176.8643986050022</v>
      </c>
      <c r="V1831" s="6"/>
    </row>
    <row r="1832" spans="1:22">
      <c r="A1832" s="35">
        <f t="shared" si="252"/>
        <v>44273.083333333336</v>
      </c>
      <c r="C1832" s="36">
        <f t="shared" si="254"/>
        <v>3</v>
      </c>
      <c r="D1832" s="36">
        <f t="shared" si="255"/>
        <v>18</v>
      </c>
      <c r="E1832" s="36">
        <f t="shared" si="256"/>
        <v>3</v>
      </c>
      <c r="F1832" s="5">
        <v>47.914908178159273</v>
      </c>
      <c r="G1832" s="5">
        <v>31.82965672584767</v>
      </c>
      <c r="H1832" s="5">
        <v>5.6724590532154249</v>
      </c>
      <c r="I1832" s="5">
        <v>1.7110121426657243E-3</v>
      </c>
      <c r="J1832" s="5">
        <v>4.1842513266623715</v>
      </c>
      <c r="K1832" s="5">
        <f t="shared" si="257"/>
        <v>89.60298629602741</v>
      </c>
      <c r="L1832" s="5">
        <v>702.80301636796639</v>
      </c>
      <c r="M1832" s="5">
        <v>49.846183100920456</v>
      </c>
      <c r="N1832" s="5">
        <f t="shared" si="258"/>
        <v>752.64919946888688</v>
      </c>
      <c r="O1832" s="5">
        <f t="shared" si="259"/>
        <v>842.25218576491432</v>
      </c>
      <c r="P1832" s="5"/>
      <c r="Q1832" s="5">
        <v>104.772697773302</v>
      </c>
      <c r="R1832" s="5">
        <v>227.3281551488933</v>
      </c>
      <c r="S1832" s="5">
        <f t="shared" si="260"/>
        <v>332.10085292219532</v>
      </c>
      <c r="U1832" s="6">
        <f t="shared" si="253"/>
        <v>1174.3530386871096</v>
      </c>
      <c r="V1832" s="6"/>
    </row>
    <row r="1833" spans="1:22">
      <c r="A1833" s="35">
        <f t="shared" si="252"/>
        <v>44273.125</v>
      </c>
      <c r="C1833" s="36">
        <f t="shared" si="254"/>
        <v>3</v>
      </c>
      <c r="D1833" s="36">
        <f t="shared" si="255"/>
        <v>18</v>
      </c>
      <c r="E1833" s="36">
        <f t="shared" si="256"/>
        <v>4</v>
      </c>
      <c r="F1833" s="5">
        <v>48.93489101498654</v>
      </c>
      <c r="G1833" s="5">
        <v>31.9431963227821</v>
      </c>
      <c r="H1833" s="5">
        <v>5.6753413590601003</v>
      </c>
      <c r="I1833" s="5">
        <v>1.0332686231965704E-2</v>
      </c>
      <c r="J1833" s="5">
        <v>2.5058220793146839</v>
      </c>
      <c r="K1833" s="5">
        <f t="shared" si="257"/>
        <v>89.069583462375391</v>
      </c>
      <c r="L1833" s="5">
        <v>708.58298288292406</v>
      </c>
      <c r="M1833" s="5">
        <v>50.711518216391994</v>
      </c>
      <c r="N1833" s="5">
        <f t="shared" si="258"/>
        <v>759.29450109931599</v>
      </c>
      <c r="O1833" s="5">
        <f t="shared" si="259"/>
        <v>848.36408456169136</v>
      </c>
      <c r="P1833" s="5"/>
      <c r="Q1833" s="5">
        <v>105.44716347767707</v>
      </c>
      <c r="R1833" s="5">
        <v>227.20670951778155</v>
      </c>
      <c r="S1833" s="5">
        <f t="shared" si="260"/>
        <v>332.65387299545864</v>
      </c>
      <c r="U1833" s="6">
        <f t="shared" si="253"/>
        <v>1181.0179575571501</v>
      </c>
      <c r="V1833" s="6"/>
    </row>
    <row r="1834" spans="1:22">
      <c r="A1834" s="35">
        <f t="shared" si="252"/>
        <v>44273.166666666664</v>
      </c>
      <c r="C1834" s="36">
        <f t="shared" si="254"/>
        <v>3</v>
      </c>
      <c r="D1834" s="36">
        <f t="shared" si="255"/>
        <v>18</v>
      </c>
      <c r="E1834" s="36">
        <f t="shared" si="256"/>
        <v>5</v>
      </c>
      <c r="F1834" s="5">
        <v>48.096592620969133</v>
      </c>
      <c r="G1834" s="5">
        <v>31.925029987272591</v>
      </c>
      <c r="H1834" s="5">
        <v>5.6772628962898839</v>
      </c>
      <c r="I1834" s="5">
        <v>-5.9400098968455661E-3</v>
      </c>
      <c r="J1834" s="5">
        <v>2.0130859765987994</v>
      </c>
      <c r="K1834" s="5">
        <f t="shared" si="257"/>
        <v>87.706031471233572</v>
      </c>
      <c r="L1834" s="5">
        <v>730.08225393573321</v>
      </c>
      <c r="M1834" s="5">
        <v>51.483238714655783</v>
      </c>
      <c r="N1834" s="5">
        <f t="shared" si="258"/>
        <v>781.56549265038893</v>
      </c>
      <c r="O1834" s="5">
        <f t="shared" si="259"/>
        <v>869.27152412162252</v>
      </c>
      <c r="P1834" s="5"/>
      <c r="Q1834" s="5">
        <v>106.8107306702473</v>
      </c>
      <c r="R1834" s="5">
        <v>231.83533227266341</v>
      </c>
      <c r="S1834" s="5">
        <f t="shared" si="260"/>
        <v>338.6460629429107</v>
      </c>
      <c r="U1834" s="6">
        <f t="shared" si="253"/>
        <v>1207.9175870645331</v>
      </c>
      <c r="V1834" s="6"/>
    </row>
    <row r="1835" spans="1:22">
      <c r="A1835" s="35">
        <f t="shared" si="252"/>
        <v>44273.208333333336</v>
      </c>
      <c r="C1835" s="36">
        <f t="shared" si="254"/>
        <v>3</v>
      </c>
      <c r="D1835" s="36">
        <f t="shared" si="255"/>
        <v>18</v>
      </c>
      <c r="E1835" s="36">
        <f t="shared" si="256"/>
        <v>6</v>
      </c>
      <c r="F1835" s="5">
        <v>49.008202281383497</v>
      </c>
      <c r="G1835" s="5">
        <v>32.038569584207018</v>
      </c>
      <c r="H1835" s="5">
        <v>5.6811059707494511</v>
      </c>
      <c r="I1835" s="5">
        <v>-2.3428875946872041E-3</v>
      </c>
      <c r="J1835" s="5">
        <v>4.2321492777639413</v>
      </c>
      <c r="K1835" s="5">
        <f t="shared" si="257"/>
        <v>90.957684226509215</v>
      </c>
      <c r="L1835" s="5">
        <v>777.09165192616547</v>
      </c>
      <c r="M1835" s="5">
        <v>53.48035054842088</v>
      </c>
      <c r="N1835" s="5">
        <f t="shared" si="258"/>
        <v>830.57200247458638</v>
      </c>
      <c r="O1835" s="5">
        <f t="shared" si="259"/>
        <v>921.52968670109556</v>
      </c>
      <c r="P1835" s="5"/>
      <c r="Q1835" s="5">
        <v>106.29858866923273</v>
      </c>
      <c r="R1835" s="5">
        <v>226.2257485347844</v>
      </c>
      <c r="S1835" s="5">
        <f t="shared" si="260"/>
        <v>332.52433720401712</v>
      </c>
      <c r="U1835" s="6">
        <f t="shared" si="253"/>
        <v>1254.0540239051127</v>
      </c>
      <c r="V1835" s="6"/>
    </row>
    <row r="1836" spans="1:22">
      <c r="A1836" s="35">
        <f t="shared" si="252"/>
        <v>44273.25</v>
      </c>
      <c r="C1836" s="36">
        <f t="shared" si="254"/>
        <v>3</v>
      </c>
      <c r="D1836" s="36">
        <f t="shared" si="255"/>
        <v>18</v>
      </c>
      <c r="E1836" s="36">
        <f t="shared" si="256"/>
        <v>7</v>
      </c>
      <c r="F1836" s="5">
        <v>48.013719015476909</v>
      </c>
      <c r="G1836" s="5">
        <v>32.046517355992428</v>
      </c>
      <c r="H1836" s="5">
        <v>5.6695767473707495</v>
      </c>
      <c r="I1836" s="5">
        <v>1.2542347074710469E-3</v>
      </c>
      <c r="J1836" s="5">
        <v>4.1875028847005984</v>
      </c>
      <c r="K1836" s="5">
        <f t="shared" si="257"/>
        <v>89.918570238248151</v>
      </c>
      <c r="L1836" s="5">
        <v>847.22698395916905</v>
      </c>
      <c r="M1836" s="5">
        <v>59.090026456484587</v>
      </c>
      <c r="N1836" s="5">
        <f t="shared" si="258"/>
        <v>906.31701041565361</v>
      </c>
      <c r="O1836" s="5">
        <f t="shared" si="259"/>
        <v>996.23558065390171</v>
      </c>
      <c r="P1836" s="5"/>
      <c r="Q1836" s="5">
        <v>109.1635433520122</v>
      </c>
      <c r="R1836" s="5">
        <v>232.56300237643194</v>
      </c>
      <c r="S1836" s="5">
        <f t="shared" si="260"/>
        <v>341.72654572844414</v>
      </c>
      <c r="U1836" s="6">
        <f t="shared" si="253"/>
        <v>1337.9621263823458</v>
      </c>
      <c r="V1836" s="6"/>
    </row>
    <row r="1837" spans="1:22">
      <c r="A1837" s="35">
        <f t="shared" si="252"/>
        <v>44273.291666666664</v>
      </c>
      <c r="C1837" s="36">
        <f t="shared" si="254"/>
        <v>3</v>
      </c>
      <c r="D1837" s="36">
        <f t="shared" si="255"/>
        <v>18</v>
      </c>
      <c r="E1837" s="36">
        <f t="shared" si="256"/>
        <v>8</v>
      </c>
      <c r="F1837" s="5">
        <v>48.118904745524723</v>
      </c>
      <c r="G1837" s="5">
        <v>32.161192348896201</v>
      </c>
      <c r="H1837" s="5">
        <v>5.6714982846005331</v>
      </c>
      <c r="I1837" s="5">
        <v>1.3701419816526617E-2</v>
      </c>
      <c r="J1837" s="5">
        <v>3.9952857806715842</v>
      </c>
      <c r="K1837" s="5">
        <f t="shared" si="257"/>
        <v>89.960582579509563</v>
      </c>
      <c r="L1837" s="5">
        <v>916.2979574371235</v>
      </c>
      <c r="M1837" s="5">
        <v>54.219516115151244</v>
      </c>
      <c r="N1837" s="5">
        <f t="shared" si="258"/>
        <v>970.51747355227474</v>
      </c>
      <c r="O1837" s="5">
        <f t="shared" si="259"/>
        <v>1060.4780561317843</v>
      </c>
      <c r="P1837" s="5"/>
      <c r="Q1837" s="5">
        <v>114.67513560892166</v>
      </c>
      <c r="R1837" s="5">
        <v>222.60144957656632</v>
      </c>
      <c r="S1837" s="5">
        <f t="shared" si="260"/>
        <v>337.27658518548799</v>
      </c>
      <c r="U1837" s="6">
        <f t="shared" si="253"/>
        <v>1397.7546413172722</v>
      </c>
      <c r="V1837" s="6"/>
    </row>
    <row r="1838" spans="1:22">
      <c r="A1838" s="35">
        <f t="shared" si="252"/>
        <v>44273.333333333336</v>
      </c>
      <c r="C1838" s="36">
        <f t="shared" si="254"/>
        <v>3</v>
      </c>
      <c r="D1838" s="36">
        <f t="shared" si="255"/>
        <v>18</v>
      </c>
      <c r="E1838" s="36">
        <f t="shared" si="256"/>
        <v>9</v>
      </c>
      <c r="F1838" s="5">
        <v>47.373042296094788</v>
      </c>
      <c r="G1838" s="5">
        <v>32.002236913188</v>
      </c>
      <c r="H1838" s="5">
        <v>5.6513221436878034</v>
      </c>
      <c r="I1838" s="5">
        <v>1.8497582886071007E-2</v>
      </c>
      <c r="J1838" s="5">
        <v>2.0258420889026114</v>
      </c>
      <c r="K1838" s="5">
        <f t="shared" si="257"/>
        <v>87.070941024759264</v>
      </c>
      <c r="L1838" s="5">
        <v>892.20573437307928</v>
      </c>
      <c r="M1838" s="5">
        <v>58.063716357669016</v>
      </c>
      <c r="N1838" s="5">
        <f t="shared" si="258"/>
        <v>950.2694507307483</v>
      </c>
      <c r="O1838" s="5">
        <f t="shared" si="259"/>
        <v>1037.3403917555077</v>
      </c>
      <c r="P1838" s="5"/>
      <c r="Q1838" s="5">
        <v>115.75940326025882</v>
      </c>
      <c r="R1838" s="5">
        <v>227.8330076484734</v>
      </c>
      <c r="S1838" s="5">
        <f t="shared" si="260"/>
        <v>343.59241090873223</v>
      </c>
      <c r="U1838" s="6">
        <f t="shared" si="253"/>
        <v>1380.9328026642399</v>
      </c>
      <c r="V1838" s="6"/>
    </row>
    <row r="1839" spans="1:22">
      <c r="A1839" s="35">
        <f t="shared" si="252"/>
        <v>44273.375</v>
      </c>
      <c r="C1839" s="36">
        <f t="shared" si="254"/>
        <v>3</v>
      </c>
      <c r="D1839" s="36">
        <f t="shared" si="255"/>
        <v>18</v>
      </c>
      <c r="E1839" s="36">
        <f t="shared" si="256"/>
        <v>10</v>
      </c>
      <c r="F1839" s="5">
        <v>45.116330269614458</v>
      </c>
      <c r="G1839" s="5">
        <v>31.984070577678494</v>
      </c>
      <c r="H1839" s="5">
        <v>5.6945567313579382</v>
      </c>
      <c r="I1839" s="5">
        <v>2.6148604925582242E-2</v>
      </c>
      <c r="J1839" s="5">
        <v>2.5204540904867039</v>
      </c>
      <c r="K1839" s="5">
        <f t="shared" si="257"/>
        <v>85.34156027406317</v>
      </c>
      <c r="L1839" s="5">
        <v>856.75066504942606</v>
      </c>
      <c r="M1839" s="5">
        <v>58.264147653485587</v>
      </c>
      <c r="N1839" s="5">
        <f t="shared" si="258"/>
        <v>915.01481270291163</v>
      </c>
      <c r="O1839" s="5">
        <f t="shared" si="259"/>
        <v>1000.3563729769749</v>
      </c>
      <c r="P1839" s="5"/>
      <c r="Q1839" s="5">
        <v>112.57612027939275</v>
      </c>
      <c r="R1839" s="5">
        <v>227.50142950290828</v>
      </c>
      <c r="S1839" s="5">
        <f t="shared" si="260"/>
        <v>340.07754978230105</v>
      </c>
      <c r="U1839" s="6">
        <f t="shared" si="253"/>
        <v>1340.4339227592759</v>
      </c>
      <c r="V1839" s="6"/>
    </row>
    <row r="1840" spans="1:22">
      <c r="A1840" s="35">
        <f t="shared" si="252"/>
        <v>44273.416666666664</v>
      </c>
      <c r="C1840" s="36">
        <f t="shared" si="254"/>
        <v>3</v>
      </c>
      <c r="D1840" s="36">
        <f t="shared" si="255"/>
        <v>18</v>
      </c>
      <c r="E1840" s="36">
        <f t="shared" si="256"/>
        <v>11</v>
      </c>
      <c r="F1840" s="5">
        <v>46.324372441981751</v>
      </c>
      <c r="G1840" s="5">
        <v>31.754720591870946</v>
      </c>
      <c r="H1840" s="5">
        <v>5.7416343934876419</v>
      </c>
      <c r="I1840" s="5">
        <v>1.9394008602631185E-3</v>
      </c>
      <c r="J1840" s="5">
        <v>2.5068225587110615</v>
      </c>
      <c r="K1840" s="5">
        <f t="shared" si="257"/>
        <v>86.329489386911675</v>
      </c>
      <c r="L1840" s="5">
        <v>841.63382954876704</v>
      </c>
      <c r="M1840" s="5">
        <v>57.724063323440937</v>
      </c>
      <c r="N1840" s="5">
        <f t="shared" si="258"/>
        <v>899.35789287220803</v>
      </c>
      <c r="O1840" s="5">
        <f t="shared" si="259"/>
        <v>985.68738225911966</v>
      </c>
      <c r="P1840" s="5"/>
      <c r="Q1840" s="5">
        <v>109.8319108131289</v>
      </c>
      <c r="R1840" s="5">
        <v>227.24448668006036</v>
      </c>
      <c r="S1840" s="5">
        <f t="shared" si="260"/>
        <v>337.07639749318923</v>
      </c>
      <c r="U1840" s="6">
        <f t="shared" si="253"/>
        <v>1322.7637797523089</v>
      </c>
      <c r="V1840" s="6"/>
    </row>
    <row r="1841" spans="1:22">
      <c r="A1841" s="35">
        <f t="shared" si="252"/>
        <v>44273.458333333336</v>
      </c>
      <c r="C1841" s="36">
        <f t="shared" si="254"/>
        <v>3</v>
      </c>
      <c r="D1841" s="36">
        <f t="shared" si="255"/>
        <v>18</v>
      </c>
      <c r="E1841" s="36">
        <f t="shared" si="256"/>
        <v>12</v>
      </c>
      <c r="F1841" s="5">
        <v>46.222374158299026</v>
      </c>
      <c r="G1841" s="5">
        <v>31.772886927380451</v>
      </c>
      <c r="H1841" s="5">
        <v>6.0654134167062175</v>
      </c>
      <c r="I1841" s="5">
        <v>4.3374823950352859E-3</v>
      </c>
      <c r="J1841" s="5">
        <v>3.710399272553111</v>
      </c>
      <c r="K1841" s="5">
        <f t="shared" si="257"/>
        <v>87.775411257333829</v>
      </c>
      <c r="L1841" s="5">
        <v>833.25717478048318</v>
      </c>
      <c r="M1841" s="5">
        <v>58.578596752311576</v>
      </c>
      <c r="N1841" s="5">
        <f t="shared" si="258"/>
        <v>891.83577153279475</v>
      </c>
      <c r="O1841" s="5">
        <f t="shared" si="259"/>
        <v>979.61118279012862</v>
      </c>
      <c r="P1841" s="5"/>
      <c r="Q1841" s="5">
        <v>107.63532359146615</v>
      </c>
      <c r="R1841" s="5">
        <v>226.43752562705362</v>
      </c>
      <c r="S1841" s="5">
        <f t="shared" si="260"/>
        <v>334.07284921851976</v>
      </c>
      <c r="U1841" s="6">
        <f t="shared" si="253"/>
        <v>1313.6840320086485</v>
      </c>
      <c r="V1841" s="6"/>
    </row>
    <row r="1842" spans="1:22">
      <c r="A1842" s="35">
        <f t="shared" si="252"/>
        <v>44273.5</v>
      </c>
      <c r="C1842" s="36">
        <f t="shared" si="254"/>
        <v>3</v>
      </c>
      <c r="D1842" s="36">
        <f t="shared" si="255"/>
        <v>18</v>
      </c>
      <c r="E1842" s="36">
        <f t="shared" si="256"/>
        <v>13</v>
      </c>
      <c r="F1842" s="5">
        <v>47.605725880746007</v>
      </c>
      <c r="G1842" s="5">
        <v>31.613931491672247</v>
      </c>
      <c r="H1842" s="5">
        <v>6.3690162990120616</v>
      </c>
      <c r="I1842" s="5">
        <v>4.5658711126326246E-3</v>
      </c>
      <c r="J1842" s="5">
        <v>3.3827422702395022</v>
      </c>
      <c r="K1842" s="5">
        <f t="shared" si="257"/>
        <v>88.97598181278245</v>
      </c>
      <c r="L1842" s="5">
        <v>798.47836527532195</v>
      </c>
      <c r="M1842" s="5">
        <v>53.404588870483884</v>
      </c>
      <c r="N1842" s="5">
        <f t="shared" si="258"/>
        <v>851.8829541458058</v>
      </c>
      <c r="O1842" s="5">
        <f t="shared" si="259"/>
        <v>940.85893595858829</v>
      </c>
      <c r="P1842" s="5"/>
      <c r="Q1842" s="5">
        <v>105.66559101901453</v>
      </c>
      <c r="R1842" s="5">
        <v>222.40573141072511</v>
      </c>
      <c r="S1842" s="5">
        <f t="shared" si="260"/>
        <v>328.07132242973967</v>
      </c>
      <c r="U1842" s="6">
        <f t="shared" si="253"/>
        <v>1268.930258388328</v>
      </c>
      <c r="V1842" s="6"/>
    </row>
    <row r="1843" spans="1:22">
      <c r="A1843" s="35">
        <f t="shared" si="252"/>
        <v>44273.541666666664</v>
      </c>
      <c r="C1843" s="36">
        <f t="shared" si="254"/>
        <v>3</v>
      </c>
      <c r="D1843" s="36">
        <f t="shared" si="255"/>
        <v>18</v>
      </c>
      <c r="E1843" s="36">
        <f t="shared" si="256"/>
        <v>14</v>
      </c>
      <c r="F1843" s="5">
        <v>47.768285645365353</v>
      </c>
      <c r="G1843" s="5">
        <v>31.722929504729301</v>
      </c>
      <c r="H1843" s="5">
        <v>6.4814262269544152</v>
      </c>
      <c r="I1843" s="5">
        <v>4.5658711126326246E-3</v>
      </c>
      <c r="J1843" s="5">
        <v>3.8931118223165391</v>
      </c>
      <c r="K1843" s="5">
        <f t="shared" si="257"/>
        <v>89.870319070478246</v>
      </c>
      <c r="L1843" s="5">
        <v>799.54833501482312</v>
      </c>
      <c r="M1843" s="5">
        <v>50.507336486644384</v>
      </c>
      <c r="N1843" s="5">
        <f t="shared" si="258"/>
        <v>850.05567150146749</v>
      </c>
      <c r="O1843" s="5">
        <f t="shared" si="259"/>
        <v>939.9259905719457</v>
      </c>
      <c r="P1843" s="5"/>
      <c r="Q1843" s="5">
        <v>103.08847341802986</v>
      </c>
      <c r="R1843" s="5">
        <v>232.6693927640174</v>
      </c>
      <c r="S1843" s="5">
        <f t="shared" si="260"/>
        <v>335.75786618204728</v>
      </c>
      <c r="U1843" s="6">
        <f t="shared" si="253"/>
        <v>1275.683856753993</v>
      </c>
      <c r="V1843" s="6"/>
    </row>
    <row r="1844" spans="1:22">
      <c r="A1844" s="35">
        <f t="shared" si="252"/>
        <v>44273.583333333336</v>
      </c>
      <c r="C1844" s="36">
        <f t="shared" si="254"/>
        <v>3</v>
      </c>
      <c r="D1844" s="36">
        <f t="shared" si="255"/>
        <v>18</v>
      </c>
      <c r="E1844" s="36">
        <f t="shared" si="256"/>
        <v>15</v>
      </c>
      <c r="F1844" s="5">
        <v>47.615288219841268</v>
      </c>
      <c r="G1844" s="5">
        <v>32.213420563486046</v>
      </c>
      <c r="H1844" s="5">
        <v>6.5890323118223098</v>
      </c>
      <c r="I1844" s="5">
        <v>-2.0328499105478626E-2</v>
      </c>
      <c r="J1844" s="5">
        <v>4.0403073535085685</v>
      </c>
      <c r="K1844" s="5">
        <f t="shared" si="257"/>
        <v>90.437719949552715</v>
      </c>
      <c r="L1844" s="5">
        <v>782.16266650433374</v>
      </c>
      <c r="M1844" s="5">
        <v>49.154725286732578</v>
      </c>
      <c r="N1844" s="5">
        <f t="shared" si="258"/>
        <v>831.31739179106637</v>
      </c>
      <c r="O1844" s="5">
        <f t="shared" si="259"/>
        <v>921.7551117406191</v>
      </c>
      <c r="P1844" s="5"/>
      <c r="Q1844" s="5">
        <v>107.1461340494573</v>
      </c>
      <c r="R1844" s="5">
        <v>227.28463399613034</v>
      </c>
      <c r="S1844" s="5">
        <f t="shared" si="260"/>
        <v>334.43076804558763</v>
      </c>
      <c r="U1844" s="6">
        <f t="shared" si="253"/>
        <v>1256.1858797862067</v>
      </c>
      <c r="V1844" s="6"/>
    </row>
    <row r="1845" spans="1:22">
      <c r="A1845" s="35">
        <f t="shared" si="252"/>
        <v>44273.625</v>
      </c>
      <c r="C1845" s="36">
        <f t="shared" si="254"/>
        <v>3</v>
      </c>
      <c r="D1845" s="36">
        <f t="shared" si="255"/>
        <v>18</v>
      </c>
      <c r="E1845" s="36">
        <f t="shared" si="256"/>
        <v>16</v>
      </c>
      <c r="F1845" s="5">
        <v>46.166973151894076</v>
      </c>
      <c r="G1845" s="5">
        <v>32.270190361953254</v>
      </c>
      <c r="H1845" s="5">
        <v>5.5052041633306645</v>
      </c>
      <c r="I1845" s="5">
        <v>2.4532754748571306E-3</v>
      </c>
      <c r="J1845" s="5">
        <v>2.7526903703708152</v>
      </c>
      <c r="K1845" s="5">
        <f t="shared" si="257"/>
        <v>86.697511323023676</v>
      </c>
      <c r="L1845" s="5">
        <v>807.20109287795333</v>
      </c>
      <c r="M1845" s="5">
        <v>52.514049819610264</v>
      </c>
      <c r="N1845" s="5">
        <f t="shared" si="258"/>
        <v>859.71514269756358</v>
      </c>
      <c r="O1845" s="5">
        <f t="shared" si="259"/>
        <v>946.4126540205873</v>
      </c>
      <c r="P1845" s="5"/>
      <c r="Q1845" s="5">
        <v>106.88025064339266</v>
      </c>
      <c r="R1845" s="5">
        <v>232.69849956816816</v>
      </c>
      <c r="S1845" s="5">
        <f t="shared" si="260"/>
        <v>339.57875021156082</v>
      </c>
      <c r="U1845" s="6">
        <f t="shared" si="253"/>
        <v>1285.9914042321482</v>
      </c>
      <c r="V1845" s="6"/>
    </row>
    <row r="1846" spans="1:22">
      <c r="A1846" s="35">
        <f t="shared" si="252"/>
        <v>44273.666666666664</v>
      </c>
      <c r="C1846" s="36">
        <f t="shared" si="254"/>
        <v>3</v>
      </c>
      <c r="D1846" s="36">
        <f t="shared" si="255"/>
        <v>18</v>
      </c>
      <c r="E1846" s="36">
        <f t="shared" si="256"/>
        <v>17</v>
      </c>
      <c r="F1846" s="5">
        <v>45.516734093416694</v>
      </c>
      <c r="G1846" s="5">
        <v>32.525654455055729</v>
      </c>
      <c r="H1846" s="5">
        <v>5.562850280224179</v>
      </c>
      <c r="I1846" s="5">
        <v>1.2273990331543194E-2</v>
      </c>
      <c r="J1846" s="5">
        <v>3.5249354044496446</v>
      </c>
      <c r="K1846" s="5">
        <f t="shared" si="257"/>
        <v>87.142448223477786</v>
      </c>
      <c r="L1846" s="5">
        <v>811.21054426132548</v>
      </c>
      <c r="M1846" s="5">
        <v>53.666229723705506</v>
      </c>
      <c r="N1846" s="5">
        <f t="shared" si="258"/>
        <v>864.87677398503104</v>
      </c>
      <c r="O1846" s="5">
        <f t="shared" si="259"/>
        <v>952.01922220850884</v>
      </c>
      <c r="P1846" s="5"/>
      <c r="Q1846" s="5">
        <v>107.62301667226139</v>
      </c>
      <c r="R1846" s="5">
        <v>227.24649404586387</v>
      </c>
      <c r="S1846" s="5">
        <f t="shared" si="260"/>
        <v>334.86951071812524</v>
      </c>
      <c r="U1846" s="6">
        <f t="shared" si="253"/>
        <v>1286.888732926634</v>
      </c>
      <c r="V1846" s="6"/>
    </row>
    <row r="1847" spans="1:22">
      <c r="A1847" s="35">
        <f t="shared" si="252"/>
        <v>44273.708333333336</v>
      </c>
      <c r="C1847" s="36">
        <f t="shared" si="254"/>
        <v>3</v>
      </c>
      <c r="D1847" s="36">
        <f t="shared" si="255"/>
        <v>18</v>
      </c>
      <c r="E1847" s="36">
        <f t="shared" si="256"/>
        <v>18</v>
      </c>
      <c r="F1847" s="5">
        <v>47.52285227525379</v>
      </c>
      <c r="G1847" s="5">
        <v>32.173681704558994</v>
      </c>
      <c r="H1847" s="5">
        <v>5.6512409927942349</v>
      </c>
      <c r="I1847" s="5">
        <v>-1.4293327242978493E-3</v>
      </c>
      <c r="J1847" s="5">
        <v>3.5877154865723284</v>
      </c>
      <c r="K1847" s="5">
        <f t="shared" si="257"/>
        <v>88.934061126455049</v>
      </c>
      <c r="L1847" s="5">
        <v>821.43757292523503</v>
      </c>
      <c r="M1847" s="5">
        <v>50.783379588667202</v>
      </c>
      <c r="N1847" s="5">
        <f t="shared" si="258"/>
        <v>872.22095251390226</v>
      </c>
      <c r="O1847" s="5">
        <f t="shared" si="259"/>
        <v>961.15501364035731</v>
      </c>
      <c r="P1847" s="5"/>
      <c r="Q1847" s="5">
        <v>104.32397750217443</v>
      </c>
      <c r="R1847" s="5">
        <v>222.3886688013954</v>
      </c>
      <c r="S1847" s="5">
        <f t="shared" si="260"/>
        <v>326.71264630356984</v>
      </c>
      <c r="U1847" s="6">
        <f t="shared" si="253"/>
        <v>1287.8676599439273</v>
      </c>
      <c r="V1847" s="6"/>
    </row>
    <row r="1848" spans="1:22">
      <c r="A1848" s="35">
        <f t="shared" si="252"/>
        <v>44273.75</v>
      </c>
      <c r="C1848" s="36">
        <f t="shared" si="254"/>
        <v>3</v>
      </c>
      <c r="D1848" s="36">
        <f t="shared" si="255"/>
        <v>18</v>
      </c>
      <c r="E1848" s="36">
        <f t="shared" si="256"/>
        <v>19</v>
      </c>
      <c r="F1848" s="5">
        <v>45.839880594488804</v>
      </c>
      <c r="G1848" s="5">
        <v>32.211149771547355</v>
      </c>
      <c r="H1848" s="5">
        <v>5.604163330664532</v>
      </c>
      <c r="I1848" s="5">
        <v>-2.3428875946872041E-3</v>
      </c>
      <c r="J1848" s="5">
        <v>3.1019827396310857</v>
      </c>
      <c r="K1848" s="5">
        <f t="shared" si="257"/>
        <v>86.754833548737082</v>
      </c>
      <c r="L1848" s="5">
        <v>834.28557541606312</v>
      </c>
      <c r="M1848" s="5">
        <v>51.055822128489723</v>
      </c>
      <c r="N1848" s="5">
        <f t="shared" si="258"/>
        <v>885.34139754455282</v>
      </c>
      <c r="O1848" s="5">
        <f t="shared" si="259"/>
        <v>972.09623109328993</v>
      </c>
      <c r="P1848" s="5"/>
      <c r="Q1848" s="5">
        <v>106.30346726383944</v>
      </c>
      <c r="R1848" s="5">
        <v>231.54225686535253</v>
      </c>
      <c r="S1848" s="5">
        <f t="shared" si="260"/>
        <v>337.84572412919198</v>
      </c>
      <c r="U1848" s="6">
        <f t="shared" si="253"/>
        <v>1309.941955222482</v>
      </c>
      <c r="V1848" s="6"/>
    </row>
    <row r="1849" spans="1:22">
      <c r="A1849" s="35">
        <f t="shared" si="252"/>
        <v>44273.791666666664</v>
      </c>
      <c r="C1849" s="36">
        <f t="shared" si="254"/>
        <v>3</v>
      </c>
      <c r="D1849" s="36">
        <f t="shared" si="255"/>
        <v>18</v>
      </c>
      <c r="E1849" s="36">
        <f t="shared" si="256"/>
        <v>20</v>
      </c>
      <c r="F1849" s="5">
        <v>45.833505701758632</v>
      </c>
      <c r="G1849" s="5">
        <v>32.014726268850787</v>
      </c>
      <c r="H1849" s="5">
        <v>5.5234587670136106</v>
      </c>
      <c r="I1849" s="5">
        <v>1.0846560846559772E-2</v>
      </c>
      <c r="J1849" s="5">
        <v>4.2434046709731872</v>
      </c>
      <c r="K1849" s="5">
        <f t="shared" si="257"/>
        <v>87.625941969442778</v>
      </c>
      <c r="L1849" s="5">
        <v>875.72517050916281</v>
      </c>
      <c r="M1849" s="5">
        <v>54.734396509793804</v>
      </c>
      <c r="N1849" s="5">
        <f t="shared" si="258"/>
        <v>930.45956701895659</v>
      </c>
      <c r="O1849" s="5">
        <f t="shared" si="259"/>
        <v>1018.0855089883994</v>
      </c>
      <c r="P1849" s="5"/>
      <c r="Q1849" s="5">
        <v>109.27819032526943</v>
      </c>
      <c r="R1849" s="5">
        <v>231.33850923629734</v>
      </c>
      <c r="S1849" s="5">
        <f t="shared" si="260"/>
        <v>340.61669956156675</v>
      </c>
      <c r="U1849" s="6">
        <f t="shared" si="253"/>
        <v>1358.7022085499661</v>
      </c>
      <c r="V1849" s="6"/>
    </row>
    <row r="1850" spans="1:22">
      <c r="A1850" s="35">
        <f t="shared" si="252"/>
        <v>44273.833333333336</v>
      </c>
      <c r="C1850" s="36">
        <f t="shared" si="254"/>
        <v>3</v>
      </c>
      <c r="D1850" s="36">
        <f t="shared" si="255"/>
        <v>18</v>
      </c>
      <c r="E1850" s="36">
        <f t="shared" si="256"/>
        <v>21</v>
      </c>
      <c r="F1850" s="5">
        <v>45.91637930725085</v>
      </c>
      <c r="G1850" s="5">
        <v>32.172546308589645</v>
      </c>
      <c r="H1850" s="5">
        <v>5.4917534027221775</v>
      </c>
      <c r="I1850" s="5">
        <v>1.7526930836282262E-2</v>
      </c>
      <c r="J1850" s="5">
        <v>2.8223487483435941</v>
      </c>
      <c r="K1850" s="5">
        <f t="shared" si="257"/>
        <v>86.42055469774256</v>
      </c>
      <c r="L1850" s="5">
        <v>868.61043150715352</v>
      </c>
      <c r="M1850" s="5">
        <v>54.53996615097774</v>
      </c>
      <c r="N1850" s="5">
        <f t="shared" si="258"/>
        <v>923.15039765813128</v>
      </c>
      <c r="O1850" s="5">
        <f t="shared" si="259"/>
        <v>1009.5709523558738</v>
      </c>
      <c r="P1850" s="5"/>
      <c r="Q1850" s="5">
        <v>111.62357468243627</v>
      </c>
      <c r="R1850" s="5">
        <v>231.75704500632693</v>
      </c>
      <c r="S1850" s="5">
        <f t="shared" si="260"/>
        <v>343.3806196887632</v>
      </c>
      <c r="U1850" s="6">
        <f t="shared" si="253"/>
        <v>1352.951572044637</v>
      </c>
      <c r="V1850" s="6"/>
    </row>
    <row r="1851" spans="1:22">
      <c r="A1851" s="35">
        <f t="shared" si="252"/>
        <v>44273.875</v>
      </c>
      <c r="C1851" s="36">
        <f t="shared" si="254"/>
        <v>3</v>
      </c>
      <c r="D1851" s="36">
        <f t="shared" si="255"/>
        <v>18</v>
      </c>
      <c r="E1851" s="36">
        <f t="shared" si="256"/>
        <v>22</v>
      </c>
      <c r="F1851" s="5">
        <v>46.177749909187838</v>
      </c>
      <c r="G1851" s="5">
        <v>32.122588885938498</v>
      </c>
      <c r="H1851" s="5">
        <v>5.5907125700560449</v>
      </c>
      <c r="I1851" s="5">
        <v>1.0332686231965704E-2</v>
      </c>
      <c r="J1851" s="5">
        <v>3.3618572628401235</v>
      </c>
      <c r="K1851" s="5">
        <f t="shared" si="257"/>
        <v>87.263241314254458</v>
      </c>
      <c r="L1851" s="5">
        <v>830.91455098935296</v>
      </c>
      <c r="M1851" s="5">
        <v>52.737284676028722</v>
      </c>
      <c r="N1851" s="5">
        <f t="shared" si="258"/>
        <v>883.65183566538167</v>
      </c>
      <c r="O1851" s="5">
        <f t="shared" si="259"/>
        <v>970.91507697963607</v>
      </c>
      <c r="P1851" s="5"/>
      <c r="Q1851" s="5">
        <v>110.76982062626529</v>
      </c>
      <c r="R1851" s="5">
        <v>231.24014831192585</v>
      </c>
      <c r="S1851" s="5">
        <f t="shared" si="260"/>
        <v>342.00996893819115</v>
      </c>
      <c r="U1851" s="6">
        <f t="shared" si="253"/>
        <v>1312.9250459178272</v>
      </c>
      <c r="V1851" s="6"/>
    </row>
    <row r="1852" spans="1:22">
      <c r="A1852" s="35">
        <f t="shared" si="252"/>
        <v>44273.916666666664</v>
      </c>
      <c r="C1852" s="36">
        <f t="shared" si="254"/>
        <v>3</v>
      </c>
      <c r="D1852" s="36">
        <f t="shared" si="255"/>
        <v>18</v>
      </c>
      <c r="E1852" s="36">
        <f t="shared" si="256"/>
        <v>23</v>
      </c>
      <c r="F1852" s="5">
        <v>46.776989825823854</v>
      </c>
      <c r="G1852" s="5">
        <v>32.198660415884568</v>
      </c>
      <c r="H1852" s="5">
        <v>5.526341072858286</v>
      </c>
      <c r="I1852" s="5">
        <v>2.0667275703245835E-2</v>
      </c>
      <c r="J1852" s="5">
        <v>3.5743340746457806</v>
      </c>
      <c r="K1852" s="5">
        <f t="shared" si="257"/>
        <v>88.096992664915732</v>
      </c>
      <c r="L1852" s="5">
        <v>802.52985620353445</v>
      </c>
      <c r="M1852" s="5">
        <v>58.968807529074567</v>
      </c>
      <c r="N1852" s="5">
        <f t="shared" si="258"/>
        <v>861.49866373260897</v>
      </c>
      <c r="O1852" s="5">
        <f t="shared" si="259"/>
        <v>949.59565639752475</v>
      </c>
      <c r="P1852" s="5"/>
      <c r="Q1852" s="5">
        <v>107.72679724034163</v>
      </c>
      <c r="R1852" s="5">
        <v>225.90457000622453</v>
      </c>
      <c r="S1852" s="5">
        <f t="shared" si="260"/>
        <v>333.63136724656613</v>
      </c>
      <c r="U1852" s="6">
        <f t="shared" si="253"/>
        <v>1283.2270236440909</v>
      </c>
      <c r="V1852" s="6"/>
    </row>
    <row r="1853" spans="1:22">
      <c r="A1853" s="35">
        <f t="shared" si="252"/>
        <v>44273.958333333336</v>
      </c>
      <c r="C1853" s="36">
        <f t="shared" si="254"/>
        <v>3</v>
      </c>
      <c r="D1853" s="36">
        <f t="shared" si="255"/>
        <v>18</v>
      </c>
      <c r="E1853" s="36">
        <f t="shared" si="256"/>
        <v>24</v>
      </c>
      <c r="F1853" s="5">
        <v>47.232794656031039</v>
      </c>
      <c r="G1853" s="5">
        <v>32.652818803622296</v>
      </c>
      <c r="H1853" s="5">
        <v>5.5561248999199364</v>
      </c>
      <c r="I1853" s="5">
        <v>3.1384416276492022E-3</v>
      </c>
      <c r="J1853" s="5">
        <v>3.4571529253450737</v>
      </c>
      <c r="K1853" s="5">
        <f t="shared" si="257"/>
        <v>88.902029726546004</v>
      </c>
      <c r="L1853" s="5">
        <v>758.39923274430782</v>
      </c>
      <c r="M1853" s="5">
        <v>53.29912225100589</v>
      </c>
      <c r="N1853" s="5">
        <f t="shared" si="258"/>
        <v>811.69835499531371</v>
      </c>
      <c r="O1853" s="5">
        <f t="shared" si="259"/>
        <v>900.60038472185965</v>
      </c>
      <c r="P1853" s="5"/>
      <c r="Q1853" s="5">
        <v>105.21554066654727</v>
      </c>
      <c r="R1853" s="5">
        <v>231.9658110498909</v>
      </c>
      <c r="S1853" s="5">
        <f t="shared" si="260"/>
        <v>337.18135171643814</v>
      </c>
      <c r="U1853" s="6">
        <f t="shared" si="253"/>
        <v>1237.7817364382977</v>
      </c>
      <c r="V1853" s="6"/>
    </row>
    <row r="1854" spans="1:22">
      <c r="A1854" s="35">
        <f t="shared" si="252"/>
        <v>44274</v>
      </c>
      <c r="C1854" s="36">
        <f t="shared" si="254"/>
        <v>3</v>
      </c>
      <c r="D1854" s="36">
        <f t="shared" si="255"/>
        <v>19</v>
      </c>
      <c r="E1854" s="36">
        <f t="shared" si="256"/>
        <v>1</v>
      </c>
      <c r="F1854" s="5">
        <v>47.239169548761211</v>
      </c>
      <c r="G1854" s="5">
        <v>32.967323487130663</v>
      </c>
      <c r="H1854" s="5">
        <v>6.6966383966902043</v>
      </c>
      <c r="I1854" s="5">
        <v>-2.2041414487458777E-2</v>
      </c>
      <c r="J1854" s="5">
        <v>3.4896685057273404</v>
      </c>
      <c r="K1854" s="5">
        <f t="shared" si="257"/>
        <v>90.370758523821948</v>
      </c>
      <c r="L1854" s="5">
        <v>728.62231733862927</v>
      </c>
      <c r="M1854" s="5">
        <v>51.989717797497647</v>
      </c>
      <c r="N1854" s="5">
        <f t="shared" si="258"/>
        <v>780.61203513612691</v>
      </c>
      <c r="O1854" s="5">
        <f t="shared" si="259"/>
        <v>870.98279365994881</v>
      </c>
      <c r="P1854" s="5"/>
      <c r="Q1854" s="5">
        <v>104.49960690801532</v>
      </c>
      <c r="R1854" s="5">
        <v>231.03238595126368</v>
      </c>
      <c r="S1854" s="5">
        <f t="shared" si="260"/>
        <v>335.531992859279</v>
      </c>
      <c r="U1854" s="6">
        <f t="shared" si="253"/>
        <v>1206.5147865192278</v>
      </c>
      <c r="V1854" s="6"/>
    </row>
    <row r="1855" spans="1:22">
      <c r="A1855" s="35">
        <f t="shared" si="252"/>
        <v>44274.041666666664</v>
      </c>
      <c r="C1855" s="36">
        <f t="shared" si="254"/>
        <v>3</v>
      </c>
      <c r="D1855" s="36">
        <f t="shared" si="255"/>
        <v>19</v>
      </c>
      <c r="E1855" s="36">
        <f t="shared" si="256"/>
        <v>2</v>
      </c>
      <c r="F1855" s="5">
        <v>47.417666545205975</v>
      </c>
      <c r="G1855" s="5">
        <v>32.967323487130663</v>
      </c>
      <c r="H1855" s="5">
        <v>5.5061649319455563</v>
      </c>
      <c r="I1855" s="5">
        <v>-1.650298808572298E-2</v>
      </c>
      <c r="J1855" s="5">
        <v>3.4445218729658085</v>
      </c>
      <c r="K1855" s="5">
        <f t="shared" si="257"/>
        <v>89.319173849162297</v>
      </c>
      <c r="L1855" s="5">
        <v>729.81044232360455</v>
      </c>
      <c r="M1855" s="5">
        <v>51.593655955464918</v>
      </c>
      <c r="N1855" s="5">
        <f t="shared" si="258"/>
        <v>781.40409827906944</v>
      </c>
      <c r="O1855" s="5">
        <f t="shared" si="259"/>
        <v>870.72327212823177</v>
      </c>
      <c r="P1855" s="5"/>
      <c r="Q1855" s="5">
        <v>103.97027939318932</v>
      </c>
      <c r="R1855" s="5">
        <v>226.86609822610069</v>
      </c>
      <c r="S1855" s="5">
        <f t="shared" si="260"/>
        <v>330.83637761929003</v>
      </c>
      <c r="U1855" s="6">
        <f t="shared" si="253"/>
        <v>1201.5596497475217</v>
      </c>
      <c r="V1855" s="6"/>
    </row>
    <row r="1856" spans="1:22">
      <c r="A1856" s="35">
        <f t="shared" si="252"/>
        <v>44274.083333333336</v>
      </c>
      <c r="C1856" s="36">
        <f t="shared" si="254"/>
        <v>3</v>
      </c>
      <c r="D1856" s="36">
        <f t="shared" si="255"/>
        <v>19</v>
      </c>
      <c r="E1856" s="36">
        <f t="shared" si="256"/>
        <v>3</v>
      </c>
      <c r="F1856" s="5">
        <v>47.076609784141866</v>
      </c>
      <c r="G1856" s="5">
        <v>32.839023742594755</v>
      </c>
      <c r="H1856" s="5">
        <v>5.5186549239391507</v>
      </c>
      <c r="I1856" s="5">
        <v>9.3620341821770148E-3</v>
      </c>
      <c r="J1856" s="5">
        <v>3.4639061612706215</v>
      </c>
      <c r="K1856" s="5">
        <f t="shared" si="257"/>
        <v>88.907556646128569</v>
      </c>
      <c r="L1856" s="5">
        <v>741.0621353810028</v>
      </c>
      <c r="M1856" s="5">
        <v>52.353374579727721</v>
      </c>
      <c r="N1856" s="5">
        <f t="shared" si="258"/>
        <v>793.41550996073056</v>
      </c>
      <c r="O1856" s="5">
        <f t="shared" si="259"/>
        <v>882.32306660685913</v>
      </c>
      <c r="P1856" s="5"/>
      <c r="Q1856" s="5">
        <v>105.32774834250117</v>
      </c>
      <c r="R1856" s="5">
        <v>231.94975212346284</v>
      </c>
      <c r="S1856" s="5">
        <f t="shared" si="260"/>
        <v>337.27750046596401</v>
      </c>
      <c r="U1856" s="6">
        <f t="shared" si="253"/>
        <v>1219.6005670728232</v>
      </c>
      <c r="V1856" s="6"/>
    </row>
    <row r="1857" spans="1:22">
      <c r="A1857" s="35">
        <f t="shared" si="252"/>
        <v>44274.125</v>
      </c>
      <c r="C1857" s="36">
        <f t="shared" si="254"/>
        <v>3</v>
      </c>
      <c r="D1857" s="36">
        <f t="shared" si="255"/>
        <v>19</v>
      </c>
      <c r="E1857" s="36">
        <f t="shared" si="256"/>
        <v>4</v>
      </c>
      <c r="F1857" s="5">
        <v>47.299731029697831</v>
      </c>
      <c r="G1857" s="5">
        <v>32.84470072244148</v>
      </c>
      <c r="H1857" s="5">
        <v>5.5023218574859882</v>
      </c>
      <c r="I1857" s="5">
        <v>-1.1478436298581252E-2</v>
      </c>
      <c r="J1857" s="5">
        <v>3.430139981642883</v>
      </c>
      <c r="K1857" s="5">
        <f t="shared" si="257"/>
        <v>89.065415154969614</v>
      </c>
      <c r="L1857" s="5">
        <v>757.75286286254459</v>
      </c>
      <c r="M1857" s="5">
        <v>52.927064156975135</v>
      </c>
      <c r="N1857" s="5">
        <f t="shared" si="258"/>
        <v>810.67992701951971</v>
      </c>
      <c r="O1857" s="5">
        <f t="shared" si="259"/>
        <v>899.74534217448934</v>
      </c>
      <c r="P1857" s="5"/>
      <c r="Q1857" s="5">
        <v>106.92426842754089</v>
      </c>
      <c r="R1857" s="5">
        <v>227.74066882151237</v>
      </c>
      <c r="S1857" s="5">
        <f t="shared" si="260"/>
        <v>334.66493724905325</v>
      </c>
      <c r="U1857" s="6">
        <f t="shared" si="253"/>
        <v>1234.4102794235425</v>
      </c>
      <c r="V1857" s="6"/>
    </row>
    <row r="1858" spans="1:22">
      <c r="A1858" s="35">
        <f t="shared" si="252"/>
        <v>44274.166666666664</v>
      </c>
      <c r="C1858" s="36">
        <f t="shared" si="254"/>
        <v>3</v>
      </c>
      <c r="D1858" s="36">
        <f t="shared" si="255"/>
        <v>19</v>
      </c>
      <c r="E1858" s="36">
        <f t="shared" si="256"/>
        <v>5</v>
      </c>
      <c r="F1858" s="5">
        <v>47.602538434380918</v>
      </c>
      <c r="G1858" s="5">
        <v>30.934998580755035</v>
      </c>
      <c r="H1858" s="5">
        <v>5.5378702962369895</v>
      </c>
      <c r="I1858" s="5">
        <v>-9.1545810970383723E-4</v>
      </c>
      <c r="J1858" s="5">
        <v>3.4248874648119014</v>
      </c>
      <c r="K1858" s="5">
        <f t="shared" si="257"/>
        <v>87.499379318075142</v>
      </c>
      <c r="L1858" s="5">
        <v>780.25251273525032</v>
      </c>
      <c r="M1858" s="5">
        <v>53.459947362619182</v>
      </c>
      <c r="N1858" s="5">
        <f t="shared" si="258"/>
        <v>833.71246009786955</v>
      </c>
      <c r="O1858" s="5">
        <f t="shared" si="259"/>
        <v>921.21183941594472</v>
      </c>
      <c r="P1858" s="5"/>
      <c r="Q1858" s="5">
        <v>109.87215921863411</v>
      </c>
      <c r="R1858" s="5">
        <v>227.28965241063906</v>
      </c>
      <c r="S1858" s="5">
        <f t="shared" si="260"/>
        <v>337.16181162927319</v>
      </c>
      <c r="U1858" s="6">
        <f t="shared" si="253"/>
        <v>1258.3736510452179</v>
      </c>
      <c r="V1858" s="6"/>
    </row>
    <row r="1859" spans="1:22">
      <c r="A1859" s="35">
        <f t="shared" si="252"/>
        <v>44274.208333333336</v>
      </c>
      <c r="C1859" s="36">
        <f t="shared" si="254"/>
        <v>3</v>
      </c>
      <c r="D1859" s="36">
        <f t="shared" si="255"/>
        <v>19</v>
      </c>
      <c r="E1859" s="36">
        <f t="shared" si="256"/>
        <v>6</v>
      </c>
      <c r="F1859" s="5">
        <v>47.564289077999902</v>
      </c>
      <c r="G1859" s="5">
        <v>30.881634970195858</v>
      </c>
      <c r="H1859" s="5">
        <v>5.5340272217774213</v>
      </c>
      <c r="I1859" s="5">
        <v>-1.1935213733775984E-2</v>
      </c>
      <c r="J1859" s="5">
        <v>0.70808566394898831</v>
      </c>
      <c r="K1859" s="5">
        <f t="shared" si="257"/>
        <v>84.676101720188399</v>
      </c>
      <c r="L1859" s="5">
        <v>805.5548077958972</v>
      </c>
      <c r="M1859" s="5">
        <v>55.824316540814635</v>
      </c>
      <c r="N1859" s="5">
        <f t="shared" si="258"/>
        <v>861.37912433671181</v>
      </c>
      <c r="O1859" s="5">
        <f t="shared" si="259"/>
        <v>946.05522605690021</v>
      </c>
      <c r="P1859" s="5"/>
      <c r="Q1859" s="5">
        <v>113.43841187612543</v>
      </c>
      <c r="R1859" s="5">
        <v>232.43051623340097</v>
      </c>
      <c r="S1859" s="5">
        <f t="shared" si="260"/>
        <v>345.86892810952639</v>
      </c>
      <c r="U1859" s="6">
        <f t="shared" si="253"/>
        <v>1291.9241541664267</v>
      </c>
      <c r="V1859" s="6"/>
    </row>
    <row r="1860" spans="1:22">
      <c r="A1860" s="35">
        <f t="shared" si="252"/>
        <v>44274.25</v>
      </c>
      <c r="C1860" s="36">
        <f t="shared" si="254"/>
        <v>3</v>
      </c>
      <c r="D1860" s="36">
        <f t="shared" si="255"/>
        <v>19</v>
      </c>
      <c r="E1860" s="36">
        <f t="shared" si="256"/>
        <v>7</v>
      </c>
      <c r="F1860" s="5">
        <v>47.545164399809387</v>
      </c>
      <c r="G1860" s="5">
        <v>30.831677547544707</v>
      </c>
      <c r="H1860" s="5">
        <v>5.4898318654923948</v>
      </c>
      <c r="I1860" s="5">
        <v>1.5128849301510094E-2</v>
      </c>
      <c r="J1860" s="5">
        <v>3.5499473893590805</v>
      </c>
      <c r="K1860" s="5">
        <f t="shared" si="257"/>
        <v>87.431750051507066</v>
      </c>
      <c r="L1860" s="5">
        <v>917.98767292283105</v>
      </c>
      <c r="M1860" s="5">
        <v>51.485489217725245</v>
      </c>
      <c r="N1860" s="5">
        <f t="shared" si="258"/>
        <v>969.47316214055627</v>
      </c>
      <c r="O1860" s="5">
        <f t="shared" si="259"/>
        <v>1056.9049121920634</v>
      </c>
      <c r="P1860" s="5"/>
      <c r="Q1860" s="5">
        <v>117.30957669653498</v>
      </c>
      <c r="R1860" s="5">
        <v>216.59942582410321</v>
      </c>
      <c r="S1860" s="5">
        <f t="shared" si="260"/>
        <v>333.90900252063818</v>
      </c>
      <c r="U1860" s="6">
        <f t="shared" si="253"/>
        <v>1390.8139147127017</v>
      </c>
      <c r="V1860" s="6"/>
    </row>
    <row r="1861" spans="1:22">
      <c r="A1861" s="35">
        <f t="shared" si="252"/>
        <v>44274.291666666664</v>
      </c>
      <c r="C1861" s="36">
        <f t="shared" si="254"/>
        <v>3</v>
      </c>
      <c r="D1861" s="36">
        <f t="shared" si="255"/>
        <v>19</v>
      </c>
      <c r="E1861" s="36">
        <f t="shared" si="256"/>
        <v>8</v>
      </c>
      <c r="F1861" s="5">
        <v>48.131654530985067</v>
      </c>
      <c r="G1861" s="5">
        <v>30.84530229917684</v>
      </c>
      <c r="H1861" s="5">
        <v>6.6985599339199879</v>
      </c>
      <c r="I1861" s="5">
        <v>1.6556278786493517E-2</v>
      </c>
      <c r="J1861" s="5">
        <v>3.8914860432974261</v>
      </c>
      <c r="K1861" s="5">
        <f t="shared" si="257"/>
        <v>89.583559086165806</v>
      </c>
      <c r="L1861" s="5">
        <v>1031.9332524770634</v>
      </c>
      <c r="M1861" s="5">
        <v>59.688770097403356</v>
      </c>
      <c r="N1861" s="5">
        <f t="shared" si="258"/>
        <v>1091.6220225744669</v>
      </c>
      <c r="O1861" s="5">
        <f t="shared" si="259"/>
        <v>1181.2055816606328</v>
      </c>
      <c r="P1861" s="5"/>
      <c r="Q1861" s="5">
        <v>120.09647386560736</v>
      </c>
      <c r="R1861" s="5">
        <v>231.53121635343325</v>
      </c>
      <c r="S1861" s="5">
        <f t="shared" si="260"/>
        <v>351.62769021904063</v>
      </c>
      <c r="U1861" s="6">
        <f t="shared" si="253"/>
        <v>1532.8332718796735</v>
      </c>
      <c r="V1861" s="6"/>
    </row>
    <row r="1862" spans="1:22">
      <c r="A1862" s="35">
        <f t="shared" ref="A1862:A1925" si="261">IFERROR(IF(YEAR(A1861+1/24)=ForecastYear,--TEXT(A1861+1/24,"m/d/yyyy hh:mm"),""),"")</f>
        <v>44274.333333333336</v>
      </c>
      <c r="C1862" s="36">
        <f t="shared" si="254"/>
        <v>3</v>
      </c>
      <c r="D1862" s="36">
        <f t="shared" si="255"/>
        <v>19</v>
      </c>
      <c r="E1862" s="36">
        <f t="shared" si="256"/>
        <v>9</v>
      </c>
      <c r="F1862" s="5">
        <v>48.198590904651859</v>
      </c>
      <c r="G1862" s="5">
        <v>30.940675560601761</v>
      </c>
      <c r="H1862" s="5">
        <v>5.5196156925540434</v>
      </c>
      <c r="I1862" s="5">
        <v>-2.5410148072019634E-2</v>
      </c>
      <c r="J1862" s="5">
        <v>4.2250208620647518</v>
      </c>
      <c r="K1862" s="5">
        <f t="shared" si="257"/>
        <v>88.858492871800394</v>
      </c>
      <c r="L1862" s="5">
        <v>989.09163253927204</v>
      </c>
      <c r="M1862" s="5">
        <v>59.511142362188671</v>
      </c>
      <c r="N1862" s="5">
        <f t="shared" si="258"/>
        <v>1048.6027749014606</v>
      </c>
      <c r="O1862" s="5">
        <f t="shared" si="259"/>
        <v>1137.4612677732609</v>
      </c>
      <c r="P1862" s="5"/>
      <c r="Q1862" s="5">
        <v>119.25003770134643</v>
      </c>
      <c r="R1862" s="5">
        <v>226.97248861368618</v>
      </c>
      <c r="S1862" s="5">
        <f t="shared" si="260"/>
        <v>346.22252631503261</v>
      </c>
      <c r="U1862" s="6">
        <f t="shared" ref="U1862:U1925" si="262">+O1862+S1862</f>
        <v>1483.6837940882936</v>
      </c>
      <c r="V1862" s="6"/>
    </row>
    <row r="1863" spans="1:22">
      <c r="A1863" s="35">
        <f t="shared" si="261"/>
        <v>44274.375</v>
      </c>
      <c r="C1863" s="36">
        <f t="shared" ref="C1863:C1926" si="263">IFERROR(MONTH($A1863),0)</f>
        <v>3</v>
      </c>
      <c r="D1863" s="36">
        <f t="shared" ref="D1863:D1926" si="264">IFERROR(DAY($A1863),0)</f>
        <v>19</v>
      </c>
      <c r="E1863" s="36">
        <f t="shared" ref="E1863:E1926" si="265">IFERROR(HOUR($A1863)+1,0)</f>
        <v>10</v>
      </c>
      <c r="F1863" s="5">
        <v>49.04326419139943</v>
      </c>
      <c r="G1863" s="5">
        <v>32.557445542197364</v>
      </c>
      <c r="H1863" s="5">
        <v>5.5090472377902326</v>
      </c>
      <c r="I1863" s="5">
        <v>1.3244642381331939E-2</v>
      </c>
      <c r="J1863" s="5">
        <v>2.6612715655268273</v>
      </c>
      <c r="K1863" s="5">
        <f t="shared" ref="K1863:K1926" si="266">SUM(F1863:J1863)</f>
        <v>89.784273179295198</v>
      </c>
      <c r="L1863" s="5">
        <v>905.7514800744234</v>
      </c>
      <c r="M1863" s="5">
        <v>57.644850955034393</v>
      </c>
      <c r="N1863" s="5">
        <f t="shared" ref="N1863:N1926" si="267">SUM(L1863:M1863)</f>
        <v>963.39633102945777</v>
      </c>
      <c r="O1863" s="5">
        <f t="shared" ref="O1863:O1926" si="268">SUM(K1863,N1863)</f>
        <v>1053.180604208753</v>
      </c>
      <c r="P1863" s="5"/>
      <c r="Q1863" s="5">
        <v>115.7057387195852</v>
      </c>
      <c r="R1863" s="5">
        <v>216.41976658469</v>
      </c>
      <c r="S1863" s="5">
        <f t="shared" ref="S1863:S1926" si="269">SUM(Q1863:R1863)</f>
        <v>332.12550530427518</v>
      </c>
      <c r="U1863" s="6">
        <f t="shared" si="262"/>
        <v>1385.3061095130283</v>
      </c>
      <c r="V1863" s="6"/>
    </row>
    <row r="1864" spans="1:22">
      <c r="A1864" s="35">
        <f t="shared" si="261"/>
        <v>44274.416666666664</v>
      </c>
      <c r="C1864" s="36">
        <f t="shared" si="263"/>
        <v>3</v>
      </c>
      <c r="D1864" s="36">
        <f t="shared" si="264"/>
        <v>19</v>
      </c>
      <c r="E1864" s="36">
        <f t="shared" si="265"/>
        <v>11</v>
      </c>
      <c r="F1864" s="5">
        <v>48.408962364747474</v>
      </c>
      <c r="G1864" s="5">
        <v>32.60967375678721</v>
      </c>
      <c r="H1864" s="5">
        <v>5.5503602882305847</v>
      </c>
      <c r="I1864" s="5">
        <v>-4.5793841117583223E-2</v>
      </c>
      <c r="J1864" s="5">
        <v>4.2112642703645626</v>
      </c>
      <c r="K1864" s="5">
        <f t="shared" si="266"/>
        <v>90.734466839012242</v>
      </c>
      <c r="L1864" s="5">
        <v>864.3090827997554</v>
      </c>
      <c r="M1864" s="5">
        <v>55.708948678674368</v>
      </c>
      <c r="N1864" s="5">
        <f t="shared" si="267"/>
        <v>920.01803147842975</v>
      </c>
      <c r="O1864" s="5">
        <f t="shared" si="268"/>
        <v>1010.752498317442</v>
      </c>
      <c r="P1864" s="5"/>
      <c r="Q1864" s="5">
        <v>111.49185262805561</v>
      </c>
      <c r="R1864" s="5">
        <v>205.27788269236675</v>
      </c>
      <c r="S1864" s="5">
        <f t="shared" si="269"/>
        <v>316.76973532042234</v>
      </c>
      <c r="U1864" s="6">
        <f t="shared" si="262"/>
        <v>1327.5222336378642</v>
      </c>
      <c r="V1864" s="6"/>
    </row>
    <row r="1865" spans="1:22">
      <c r="A1865" s="35">
        <f t="shared" si="261"/>
        <v>44274.458333333336</v>
      </c>
      <c r="C1865" s="36">
        <f t="shared" si="263"/>
        <v>3</v>
      </c>
      <c r="D1865" s="36">
        <f t="shared" si="264"/>
        <v>19</v>
      </c>
      <c r="E1865" s="36">
        <f t="shared" si="265"/>
        <v>12</v>
      </c>
      <c r="F1865" s="5">
        <v>48.708582323065485</v>
      </c>
      <c r="G1865" s="5">
        <v>32.53360222684114</v>
      </c>
      <c r="H1865" s="5">
        <v>6.5582877161457684</v>
      </c>
      <c r="I1865" s="5">
        <v>-3.7857333181075259E-2</v>
      </c>
      <c r="J1865" s="5">
        <v>4.4016054755253684</v>
      </c>
      <c r="K1865" s="5">
        <f t="shared" si="266"/>
        <v>92.164220408396687</v>
      </c>
      <c r="L1865" s="5">
        <v>815.37365201135253</v>
      </c>
      <c r="M1865" s="5">
        <v>54.7427978215945</v>
      </c>
      <c r="N1865" s="5">
        <f t="shared" si="267"/>
        <v>870.11644983294707</v>
      </c>
      <c r="O1865" s="5">
        <f t="shared" si="268"/>
        <v>962.28067024134373</v>
      </c>
      <c r="P1865" s="5"/>
      <c r="Q1865" s="5">
        <v>107.18527323899887</v>
      </c>
      <c r="R1865" s="5">
        <v>210.10459376688098</v>
      </c>
      <c r="S1865" s="5">
        <f t="shared" si="269"/>
        <v>317.28986700587984</v>
      </c>
      <c r="U1865" s="6">
        <f t="shared" si="262"/>
        <v>1279.5705372472235</v>
      </c>
      <c r="V1865" s="6"/>
    </row>
    <row r="1866" spans="1:22">
      <c r="A1866" s="35">
        <f t="shared" si="261"/>
        <v>44274.5</v>
      </c>
      <c r="C1866" s="36">
        <f t="shared" si="263"/>
        <v>3</v>
      </c>
      <c r="D1866" s="36">
        <f t="shared" si="264"/>
        <v>19</v>
      </c>
      <c r="E1866" s="36">
        <f t="shared" si="265"/>
        <v>13</v>
      </c>
      <c r="F1866" s="5">
        <v>49.18988672419335</v>
      </c>
      <c r="G1866" s="5">
        <v>32.596049005155074</v>
      </c>
      <c r="H1866" s="5">
        <v>6.5448369555372814</v>
      </c>
      <c r="I1866" s="5">
        <v>-5.2702599824903107E-2</v>
      </c>
      <c r="J1866" s="5">
        <v>4.4031061946199346</v>
      </c>
      <c r="K1866" s="5">
        <f t="shared" si="266"/>
        <v>92.681176279680741</v>
      </c>
      <c r="L1866" s="5">
        <v>773.88828795263635</v>
      </c>
      <c r="M1866" s="5">
        <v>50.318907064828799</v>
      </c>
      <c r="N1866" s="5">
        <f t="shared" si="267"/>
        <v>824.2071950174651</v>
      </c>
      <c r="O1866" s="5">
        <f t="shared" si="268"/>
        <v>916.8883712971458</v>
      </c>
      <c r="P1866" s="5"/>
      <c r="Q1866" s="5">
        <v>107.79010853754058</v>
      </c>
      <c r="R1866" s="5">
        <v>179.67593923453575</v>
      </c>
      <c r="S1866" s="5">
        <f t="shared" si="269"/>
        <v>287.46604777207631</v>
      </c>
      <c r="U1866" s="6">
        <f t="shared" si="262"/>
        <v>1204.3544190692221</v>
      </c>
      <c r="V1866" s="6"/>
    </row>
    <row r="1867" spans="1:22">
      <c r="A1867" s="35">
        <f t="shared" si="261"/>
        <v>44274.541666666664</v>
      </c>
      <c r="C1867" s="36">
        <f t="shared" si="263"/>
        <v>3</v>
      </c>
      <c r="D1867" s="36">
        <f t="shared" si="264"/>
        <v>19</v>
      </c>
      <c r="E1867" s="36">
        <f t="shared" si="265"/>
        <v>14</v>
      </c>
      <c r="F1867" s="5">
        <v>49.409820523384234</v>
      </c>
      <c r="G1867" s="5">
        <v>32.431416589600154</v>
      </c>
      <c r="H1867" s="5">
        <v>6.5352292693883633</v>
      </c>
      <c r="I1867" s="5">
        <v>-9.1545810970383723E-4</v>
      </c>
      <c r="J1867" s="5">
        <v>4.248282008030527</v>
      </c>
      <c r="K1867" s="5">
        <f t="shared" si="266"/>
        <v>92.623832932293581</v>
      </c>
      <c r="L1867" s="5">
        <v>755.13188903562616</v>
      </c>
      <c r="M1867" s="5">
        <v>58.409520200628336</v>
      </c>
      <c r="N1867" s="5">
        <f t="shared" si="267"/>
        <v>813.54140923625448</v>
      </c>
      <c r="O1867" s="5">
        <f t="shared" si="268"/>
        <v>906.16524216854805</v>
      </c>
      <c r="P1867" s="5"/>
      <c r="Q1867" s="5">
        <v>103.73965536533512</v>
      </c>
      <c r="R1867" s="5">
        <v>200.59570195570441</v>
      </c>
      <c r="S1867" s="5">
        <f t="shared" si="269"/>
        <v>304.33535732103951</v>
      </c>
      <c r="U1867" s="6">
        <f t="shared" si="262"/>
        <v>1210.5005994895876</v>
      </c>
      <c r="V1867" s="6"/>
    </row>
    <row r="1868" spans="1:22">
      <c r="A1868" s="35">
        <f t="shared" si="261"/>
        <v>44274.583333333336</v>
      </c>
      <c r="C1868" s="36">
        <f t="shared" si="263"/>
        <v>3</v>
      </c>
      <c r="D1868" s="36">
        <f t="shared" si="264"/>
        <v>19</v>
      </c>
      <c r="E1868" s="36">
        <f t="shared" si="265"/>
        <v>15</v>
      </c>
      <c r="F1868" s="5">
        <v>48.941265907716705</v>
      </c>
      <c r="G1868" s="5">
        <v>32.437093569446873</v>
      </c>
      <c r="H1868" s="5">
        <v>6.5707777081393637</v>
      </c>
      <c r="I1868" s="5">
        <v>1.7526930836282262E-2</v>
      </c>
      <c r="J1868" s="5">
        <v>4.3479547678946293</v>
      </c>
      <c r="K1868" s="5">
        <f t="shared" si="266"/>
        <v>92.314618884033848</v>
      </c>
      <c r="L1868" s="5">
        <v>744.75727880911745</v>
      </c>
      <c r="M1868" s="5">
        <v>57.541784710356609</v>
      </c>
      <c r="N1868" s="5">
        <f t="shared" si="267"/>
        <v>802.29906351947409</v>
      </c>
      <c r="O1868" s="5">
        <f t="shared" si="268"/>
        <v>894.61368240350794</v>
      </c>
      <c r="P1868" s="5"/>
      <c r="Q1868" s="5">
        <v>99.511133489985454</v>
      </c>
      <c r="R1868" s="5">
        <v>181.08511002859231</v>
      </c>
      <c r="S1868" s="5">
        <f t="shared" si="269"/>
        <v>280.59624351857775</v>
      </c>
      <c r="U1868" s="6">
        <f t="shared" si="262"/>
        <v>1175.2099259220856</v>
      </c>
      <c r="V1868" s="6"/>
    </row>
    <row r="1869" spans="1:22">
      <c r="A1869" s="35">
        <f t="shared" si="261"/>
        <v>44274.625</v>
      </c>
      <c r="C1869" s="36">
        <f t="shared" si="263"/>
        <v>3</v>
      </c>
      <c r="D1869" s="36">
        <f t="shared" si="264"/>
        <v>19</v>
      </c>
      <c r="E1869" s="36">
        <f t="shared" si="265"/>
        <v>16</v>
      </c>
      <c r="F1869" s="5">
        <v>47.601324016182417</v>
      </c>
      <c r="G1869" s="5">
        <v>32.378052979040966</v>
      </c>
      <c r="H1869" s="5">
        <v>6.5746207825989327</v>
      </c>
      <c r="I1869" s="5">
        <v>1.3929808534124011E-2</v>
      </c>
      <c r="J1869" s="5">
        <v>4.3279451799670801</v>
      </c>
      <c r="K1869" s="5">
        <f t="shared" si="266"/>
        <v>90.895872766323521</v>
      </c>
      <c r="L1869" s="5">
        <v>751.05564891421773</v>
      </c>
      <c r="M1869" s="5">
        <v>59.357668246706709</v>
      </c>
      <c r="N1869" s="5">
        <f t="shared" si="267"/>
        <v>810.41331716092441</v>
      </c>
      <c r="O1869" s="5">
        <f t="shared" si="268"/>
        <v>901.30918992724787</v>
      </c>
      <c r="P1869" s="5"/>
      <c r="Q1869" s="5">
        <v>97.571892133825656</v>
      </c>
      <c r="R1869" s="5">
        <v>206.30565398375845</v>
      </c>
      <c r="S1869" s="5">
        <f t="shared" si="269"/>
        <v>303.87754611758407</v>
      </c>
      <c r="U1869" s="6">
        <f t="shared" si="262"/>
        <v>1205.1867360448318</v>
      </c>
      <c r="V1869" s="6"/>
    </row>
    <row r="1870" spans="1:22">
      <c r="A1870" s="35">
        <f t="shared" si="261"/>
        <v>44274.666666666664</v>
      </c>
      <c r="C1870" s="36">
        <f t="shared" si="263"/>
        <v>3</v>
      </c>
      <c r="D1870" s="36">
        <f t="shared" si="264"/>
        <v>19</v>
      </c>
      <c r="E1870" s="36">
        <f t="shared" si="265"/>
        <v>17</v>
      </c>
      <c r="F1870" s="5">
        <v>47.744759102611255</v>
      </c>
      <c r="G1870" s="5">
        <v>32.309929220880306</v>
      </c>
      <c r="H1870" s="5">
        <v>6.5871107745925261</v>
      </c>
      <c r="I1870" s="5">
        <v>3.1458642609720644E-2</v>
      </c>
      <c r="J1870" s="5">
        <v>4.2280223002538841</v>
      </c>
      <c r="K1870" s="5">
        <f t="shared" si="266"/>
        <v>90.901280040947697</v>
      </c>
      <c r="L1870" s="5">
        <v>767.77626633248838</v>
      </c>
      <c r="M1870" s="5">
        <v>59.001212588877245</v>
      </c>
      <c r="N1870" s="5">
        <f t="shared" si="267"/>
        <v>826.77747892136563</v>
      </c>
      <c r="O1870" s="5">
        <f t="shared" si="268"/>
        <v>917.67875896231328</v>
      </c>
      <c r="P1870" s="5"/>
      <c r="Q1870" s="5">
        <v>96.749848942598177</v>
      </c>
      <c r="R1870" s="5">
        <v>196.23871447920908</v>
      </c>
      <c r="S1870" s="5">
        <f t="shared" si="269"/>
        <v>292.98856342180727</v>
      </c>
      <c r="U1870" s="6">
        <f t="shared" si="262"/>
        <v>1210.6673223841206</v>
      </c>
      <c r="V1870" s="6"/>
    </row>
    <row r="1871" spans="1:22">
      <c r="A1871" s="35">
        <f t="shared" si="261"/>
        <v>44274.708333333336</v>
      </c>
      <c r="C1871" s="36">
        <f t="shared" si="263"/>
        <v>3</v>
      </c>
      <c r="D1871" s="36">
        <f t="shared" si="264"/>
        <v>19</v>
      </c>
      <c r="E1871" s="36">
        <f t="shared" si="265"/>
        <v>18</v>
      </c>
      <c r="F1871" s="5">
        <v>45.720730660782145</v>
      </c>
      <c r="G1871" s="5">
        <v>32.627840092296715</v>
      </c>
      <c r="H1871" s="5">
        <v>6.2220187009335994</v>
      </c>
      <c r="I1871" s="5">
        <v>2.6148604925582242E-2</v>
      </c>
      <c r="J1871" s="5">
        <v>4.4701383141772224</v>
      </c>
      <c r="K1871" s="5">
        <f t="shared" si="266"/>
        <v>89.066876373115264</v>
      </c>
      <c r="L1871" s="5">
        <v>774.8975437581571</v>
      </c>
      <c r="M1871" s="5">
        <v>58.566744750041337</v>
      </c>
      <c r="N1871" s="5">
        <f t="shared" si="267"/>
        <v>833.46428850819848</v>
      </c>
      <c r="O1871" s="5">
        <f t="shared" si="268"/>
        <v>922.53116488131377</v>
      </c>
      <c r="P1871" s="5"/>
      <c r="Q1871" s="5">
        <v>97.529204431017135</v>
      </c>
      <c r="R1871" s="5">
        <v>196.06407365430462</v>
      </c>
      <c r="S1871" s="5">
        <f t="shared" si="269"/>
        <v>293.59327808532174</v>
      </c>
      <c r="U1871" s="6">
        <f t="shared" si="262"/>
        <v>1216.1244429666356</v>
      </c>
      <c r="V1871" s="6"/>
    </row>
    <row r="1872" spans="1:22">
      <c r="A1872" s="35">
        <f t="shared" si="261"/>
        <v>44274.75</v>
      </c>
      <c r="C1872" s="36">
        <f t="shared" si="263"/>
        <v>3</v>
      </c>
      <c r="D1872" s="36">
        <f t="shared" si="264"/>
        <v>19</v>
      </c>
      <c r="E1872" s="36">
        <f t="shared" si="265"/>
        <v>19</v>
      </c>
      <c r="F1872" s="5">
        <v>47.981844551826065</v>
      </c>
      <c r="G1872" s="5">
        <v>32.588101233369663</v>
      </c>
      <c r="H1872" s="5">
        <v>5.8732596937278352</v>
      </c>
      <c r="I1872" s="5">
        <v>1.9925012371054429E-2</v>
      </c>
      <c r="J1872" s="5">
        <v>3.759547822900152</v>
      </c>
      <c r="K1872" s="5">
        <f t="shared" si="266"/>
        <v>90.222678314194766</v>
      </c>
      <c r="L1872" s="5">
        <v>775.35196079183152</v>
      </c>
      <c r="M1872" s="5">
        <v>58.9220002204707</v>
      </c>
      <c r="N1872" s="5">
        <f t="shared" si="267"/>
        <v>834.27396101230227</v>
      </c>
      <c r="O1872" s="5">
        <f t="shared" si="268"/>
        <v>924.49663932649707</v>
      </c>
      <c r="P1872" s="5"/>
      <c r="Q1872" s="5">
        <v>99.50503524672709</v>
      </c>
      <c r="R1872" s="5">
        <v>197.84259975620506</v>
      </c>
      <c r="S1872" s="5">
        <f t="shared" si="269"/>
        <v>297.34763500293218</v>
      </c>
      <c r="U1872" s="6">
        <f t="shared" si="262"/>
        <v>1221.8442743294293</v>
      </c>
      <c r="V1872" s="6"/>
    </row>
    <row r="1873" spans="1:22">
      <c r="A1873" s="35">
        <f t="shared" si="261"/>
        <v>44274.791666666664</v>
      </c>
      <c r="C1873" s="36">
        <f t="shared" si="263"/>
        <v>3</v>
      </c>
      <c r="D1873" s="36">
        <f t="shared" si="264"/>
        <v>19</v>
      </c>
      <c r="E1873" s="36">
        <f t="shared" si="265"/>
        <v>20</v>
      </c>
      <c r="F1873" s="5">
        <v>48.453586613858675</v>
      </c>
      <c r="G1873" s="5">
        <v>32.774306172342129</v>
      </c>
      <c r="H1873" s="5">
        <v>5.9520427201489721</v>
      </c>
      <c r="I1873" s="5">
        <v>3.2429294659509389E-2</v>
      </c>
      <c r="J1873" s="5">
        <v>4.3463289888755154</v>
      </c>
      <c r="K1873" s="5">
        <f t="shared" si="266"/>
        <v>91.558693789884799</v>
      </c>
      <c r="L1873" s="5">
        <v>839.21928309738303</v>
      </c>
      <c r="M1873" s="5">
        <v>51.823942064553222</v>
      </c>
      <c r="N1873" s="5">
        <f t="shared" si="267"/>
        <v>891.04322516193622</v>
      </c>
      <c r="O1873" s="5">
        <f t="shared" si="268"/>
        <v>982.60191895182106</v>
      </c>
      <c r="P1873" s="5"/>
      <c r="Q1873" s="5">
        <v>102.16508895602551</v>
      </c>
      <c r="R1873" s="5">
        <v>207.40569044407604</v>
      </c>
      <c r="S1873" s="5">
        <f t="shared" si="269"/>
        <v>309.57077940010157</v>
      </c>
      <c r="U1873" s="6">
        <f t="shared" si="262"/>
        <v>1292.1726983519227</v>
      </c>
      <c r="V1873" s="6"/>
    </row>
    <row r="1874" spans="1:22">
      <c r="A1874" s="35">
        <f t="shared" si="261"/>
        <v>44274.833333333336</v>
      </c>
      <c r="C1874" s="36">
        <f t="shared" si="263"/>
        <v>3</v>
      </c>
      <c r="D1874" s="36">
        <f t="shared" si="264"/>
        <v>19</v>
      </c>
      <c r="E1874" s="36">
        <f t="shared" si="265"/>
        <v>21</v>
      </c>
      <c r="F1874" s="5">
        <v>48.259152385588479</v>
      </c>
      <c r="G1874" s="5">
        <v>32.97186507100804</v>
      </c>
      <c r="H1874" s="5">
        <v>5.9722188610617017</v>
      </c>
      <c r="I1874" s="5">
        <v>2.4949564158196158E-2</v>
      </c>
      <c r="J1874" s="5">
        <v>4.3743424119740837</v>
      </c>
      <c r="K1874" s="5">
        <f t="shared" si="266"/>
        <v>91.602528293790499</v>
      </c>
      <c r="L1874" s="5">
        <v>853.92793414958714</v>
      </c>
      <c r="M1874" s="5">
        <v>52.929314660044589</v>
      </c>
      <c r="N1874" s="5">
        <f t="shared" si="267"/>
        <v>906.85724880963176</v>
      </c>
      <c r="O1874" s="5">
        <f t="shared" si="268"/>
        <v>998.45977710342231</v>
      </c>
      <c r="P1874" s="5"/>
      <c r="Q1874" s="5">
        <v>104.79587109768379</v>
      </c>
      <c r="R1874" s="5">
        <v>212.86070701508561</v>
      </c>
      <c r="S1874" s="5">
        <f t="shared" si="269"/>
        <v>317.65657811276941</v>
      </c>
      <c r="U1874" s="6">
        <f t="shared" si="262"/>
        <v>1316.1163552161918</v>
      </c>
      <c r="V1874" s="6"/>
    </row>
    <row r="1875" spans="1:22">
      <c r="A1875" s="35">
        <f t="shared" si="261"/>
        <v>44274.875</v>
      </c>
      <c r="C1875" s="36">
        <f t="shared" si="263"/>
        <v>3</v>
      </c>
      <c r="D1875" s="36">
        <f t="shared" si="264"/>
        <v>19</v>
      </c>
      <c r="E1875" s="36">
        <f t="shared" si="265"/>
        <v>22</v>
      </c>
      <c r="F1875" s="5">
        <v>47.953157534540296</v>
      </c>
      <c r="G1875" s="5">
        <v>32.967323487130663</v>
      </c>
      <c r="H1875" s="5">
        <v>5.998159613663784</v>
      </c>
      <c r="I1875" s="5">
        <v>2.2094705188229313E-2</v>
      </c>
      <c r="J1875" s="5">
        <v>4.3792197490314235</v>
      </c>
      <c r="K1875" s="5">
        <f t="shared" si="266"/>
        <v>91.319955089554384</v>
      </c>
      <c r="L1875" s="5">
        <v>834.25008111619741</v>
      </c>
      <c r="M1875" s="5">
        <v>51.043820254488722</v>
      </c>
      <c r="N1875" s="5">
        <f t="shared" si="267"/>
        <v>885.29390137068617</v>
      </c>
      <c r="O1875" s="5">
        <f t="shared" si="268"/>
        <v>976.61385646024053</v>
      </c>
      <c r="P1875" s="5"/>
      <c r="Q1875" s="5">
        <v>104.21043974488083</v>
      </c>
      <c r="R1875" s="5">
        <v>217.66332969995784</v>
      </c>
      <c r="S1875" s="5">
        <f t="shared" si="269"/>
        <v>321.87376944483867</v>
      </c>
      <c r="U1875" s="6">
        <f t="shared" si="262"/>
        <v>1298.4876259050793</v>
      </c>
      <c r="V1875" s="6"/>
    </row>
    <row r="1876" spans="1:22">
      <c r="A1876" s="35">
        <f t="shared" si="261"/>
        <v>44274.916666666664</v>
      </c>
      <c r="C1876" s="36">
        <f t="shared" si="263"/>
        <v>3</v>
      </c>
      <c r="D1876" s="36">
        <f t="shared" si="264"/>
        <v>19</v>
      </c>
      <c r="E1876" s="36">
        <f t="shared" si="265"/>
        <v>23</v>
      </c>
      <c r="F1876" s="5">
        <v>47.911720731794183</v>
      </c>
      <c r="G1876" s="5">
        <v>32.864002453920335</v>
      </c>
      <c r="H1876" s="5">
        <v>5.9991203822786758</v>
      </c>
      <c r="I1876" s="5">
        <v>1.9468234935859752E-2</v>
      </c>
      <c r="J1876" s="5">
        <v>4.4104847301682186</v>
      </c>
      <c r="K1876" s="5">
        <f t="shared" si="266"/>
        <v>91.20479653309728</v>
      </c>
      <c r="L1876" s="5">
        <v>791.42714238886174</v>
      </c>
      <c r="M1876" s="5">
        <v>58.855989913465244</v>
      </c>
      <c r="N1876" s="5">
        <f t="shared" si="267"/>
        <v>850.28313230232698</v>
      </c>
      <c r="O1876" s="5">
        <f t="shared" si="268"/>
        <v>941.48792883542421</v>
      </c>
      <c r="P1876" s="5"/>
      <c r="Q1876" s="5">
        <v>101.84676065793889</v>
      </c>
      <c r="R1876" s="5">
        <v>212.7272171891529</v>
      </c>
      <c r="S1876" s="5">
        <f t="shared" si="269"/>
        <v>314.57397784709178</v>
      </c>
      <c r="U1876" s="6">
        <f t="shared" si="262"/>
        <v>1256.0619066825161</v>
      </c>
      <c r="V1876" s="6"/>
    </row>
    <row r="1877" spans="1:22">
      <c r="A1877" s="35">
        <f t="shared" si="261"/>
        <v>44274.958333333336</v>
      </c>
      <c r="C1877" s="36">
        <f t="shared" si="263"/>
        <v>3</v>
      </c>
      <c r="D1877" s="36">
        <f t="shared" si="264"/>
        <v>19</v>
      </c>
      <c r="E1877" s="36">
        <f t="shared" si="265"/>
        <v>24</v>
      </c>
      <c r="F1877" s="5">
        <v>49.205823956018776</v>
      </c>
      <c r="G1877" s="5">
        <v>32.70618241418147</v>
      </c>
      <c r="H1877" s="5">
        <v>6.0039242253531349</v>
      </c>
      <c r="I1877" s="5">
        <v>2.2323093905826596E-2</v>
      </c>
      <c r="J1877" s="5">
        <v>4.3213170039660795</v>
      </c>
      <c r="K1877" s="5">
        <f t="shared" si="266"/>
        <v>92.259570693425275</v>
      </c>
      <c r="L1877" s="5">
        <v>791.19036145699488</v>
      </c>
      <c r="M1877" s="5">
        <v>54.595324643113038</v>
      </c>
      <c r="N1877" s="5">
        <f t="shared" si="267"/>
        <v>845.78568610010791</v>
      </c>
      <c r="O1877" s="5">
        <f t="shared" si="268"/>
        <v>938.04525679353321</v>
      </c>
      <c r="P1877" s="5"/>
      <c r="Q1877" s="5">
        <v>100.58686360076088</v>
      </c>
      <c r="R1877" s="5">
        <v>212.4893443414382</v>
      </c>
      <c r="S1877" s="5">
        <f t="shared" si="269"/>
        <v>313.07620794219906</v>
      </c>
      <c r="U1877" s="6">
        <f t="shared" si="262"/>
        <v>1251.1214647357324</v>
      </c>
      <c r="V1877" s="6"/>
    </row>
    <row r="1878" spans="1:22">
      <c r="A1878" s="35">
        <f t="shared" si="261"/>
        <v>44275</v>
      </c>
      <c r="C1878" s="36">
        <f t="shared" si="263"/>
        <v>3</v>
      </c>
      <c r="D1878" s="36">
        <f t="shared" si="264"/>
        <v>20</v>
      </c>
      <c r="E1878" s="36">
        <f t="shared" si="265"/>
        <v>1</v>
      </c>
      <c r="F1878" s="5">
        <v>48.8137680531133</v>
      </c>
      <c r="G1878" s="5">
        <v>32.576747273676226</v>
      </c>
      <c r="H1878" s="5">
        <v>5.998159613663784</v>
      </c>
      <c r="I1878" s="5">
        <v>3.505576491187895E-2</v>
      </c>
      <c r="J1878" s="5">
        <v>4.0763246117781566</v>
      </c>
      <c r="K1878" s="5">
        <f t="shared" si="266"/>
        <v>91.500055317143349</v>
      </c>
      <c r="L1878" s="5">
        <v>764.2128254380857</v>
      </c>
      <c r="M1878" s="5">
        <v>53.66877997023645</v>
      </c>
      <c r="N1878" s="5">
        <f t="shared" si="267"/>
        <v>817.88160540832212</v>
      </c>
      <c r="O1878" s="5">
        <f t="shared" si="268"/>
        <v>909.38166072546551</v>
      </c>
      <c r="P1878" s="5"/>
      <c r="Q1878" s="5">
        <v>99.433075976278388</v>
      </c>
      <c r="R1878" s="5">
        <v>217.62017133518262</v>
      </c>
      <c r="S1878" s="5">
        <f t="shared" si="269"/>
        <v>317.05324731146101</v>
      </c>
      <c r="U1878" s="6">
        <f t="shared" si="262"/>
        <v>1226.4349080369266</v>
      </c>
      <c r="V1878" s="6"/>
    </row>
    <row r="1879" spans="1:22">
      <c r="A1879" s="35">
        <f t="shared" si="261"/>
        <v>44275.041666666664</v>
      </c>
      <c r="C1879" s="36">
        <f t="shared" si="263"/>
        <v>3</v>
      </c>
      <c r="D1879" s="36">
        <f t="shared" si="264"/>
        <v>20</v>
      </c>
      <c r="E1879" s="36">
        <f t="shared" si="265"/>
        <v>2</v>
      </c>
      <c r="F1879" s="5">
        <v>49.116575457796394</v>
      </c>
      <c r="G1879" s="5">
        <v>32.596049005155074</v>
      </c>
      <c r="H1879" s="5">
        <v>6.0135319115020529</v>
      </c>
      <c r="I1879" s="5">
        <v>2.831829774275707E-2</v>
      </c>
      <c r="J1879" s="5">
        <v>4.3163146069841929</v>
      </c>
      <c r="K1879" s="5">
        <f t="shared" si="266"/>
        <v>92.070789279180474</v>
      </c>
      <c r="L1879" s="5">
        <v>767.84351869012846</v>
      </c>
      <c r="M1879" s="5">
        <v>51.988517610097553</v>
      </c>
      <c r="N1879" s="5">
        <f t="shared" si="267"/>
        <v>819.83203630022604</v>
      </c>
      <c r="O1879" s="5">
        <f t="shared" si="268"/>
        <v>911.90282557940645</v>
      </c>
      <c r="P1879" s="5"/>
      <c r="Q1879" s="5">
        <v>98.428085487299981</v>
      </c>
      <c r="R1879" s="5">
        <v>222.50208496929309</v>
      </c>
      <c r="S1879" s="5">
        <f t="shared" si="269"/>
        <v>320.93017045659309</v>
      </c>
      <c r="U1879" s="6">
        <f t="shared" si="262"/>
        <v>1232.8329960359995</v>
      </c>
      <c r="V1879" s="6"/>
    </row>
    <row r="1880" spans="1:22">
      <c r="A1880" s="35">
        <f t="shared" si="261"/>
        <v>44275.083333333336</v>
      </c>
      <c r="C1880" s="36">
        <f t="shared" si="263"/>
        <v>3</v>
      </c>
      <c r="D1880" s="36">
        <f t="shared" si="264"/>
        <v>20</v>
      </c>
      <c r="E1880" s="36">
        <f t="shared" si="265"/>
        <v>3</v>
      </c>
      <c r="F1880" s="5">
        <v>49.260010544225231</v>
      </c>
      <c r="G1880" s="5">
        <v>32.589236629339013</v>
      </c>
      <c r="H1880" s="5">
        <v>6.0135319115020529</v>
      </c>
      <c r="I1880" s="5">
        <v>2.7119256975370987E-2</v>
      </c>
      <c r="J1880" s="5">
        <v>4.2405282927086017</v>
      </c>
      <c r="K1880" s="5">
        <f t="shared" si="266"/>
        <v>92.130426634750265</v>
      </c>
      <c r="L1880" s="5">
        <v>779.78361435281522</v>
      </c>
      <c r="M1880" s="5">
        <v>52.955868654577507</v>
      </c>
      <c r="N1880" s="5">
        <f t="shared" si="267"/>
        <v>832.73948300739278</v>
      </c>
      <c r="O1880" s="5">
        <f t="shared" si="268"/>
        <v>924.86990964214306</v>
      </c>
      <c r="P1880" s="5"/>
      <c r="Q1880" s="5">
        <v>97.990231621349452</v>
      </c>
      <c r="R1880" s="5">
        <v>232.35122528416275</v>
      </c>
      <c r="S1880" s="5">
        <f t="shared" si="269"/>
        <v>330.34145690551219</v>
      </c>
      <c r="U1880" s="6">
        <f t="shared" si="262"/>
        <v>1255.2113665476552</v>
      </c>
      <c r="V1880" s="6"/>
    </row>
    <row r="1881" spans="1:22">
      <c r="A1881" s="35">
        <f t="shared" si="261"/>
        <v>44275.125</v>
      </c>
      <c r="C1881" s="36">
        <f t="shared" si="263"/>
        <v>3</v>
      </c>
      <c r="D1881" s="36">
        <f t="shared" si="264"/>
        <v>20</v>
      </c>
      <c r="E1881" s="36">
        <f t="shared" si="265"/>
        <v>4</v>
      </c>
      <c r="F1881" s="5">
        <v>49.25044820512997</v>
      </c>
      <c r="G1881" s="5">
        <v>32.652818803622296</v>
      </c>
      <c r="H1881" s="5">
        <v>6.0510018874828386</v>
      </c>
      <c r="I1881" s="5">
        <v>2.0153401088651823E-2</v>
      </c>
      <c r="J1881" s="5">
        <v>4.3244435020797596</v>
      </c>
      <c r="K1881" s="5">
        <f t="shared" si="266"/>
        <v>92.298865799403515</v>
      </c>
      <c r="L1881" s="5">
        <v>791.1576693386977</v>
      </c>
      <c r="M1881" s="5">
        <v>53.327926748608277</v>
      </c>
      <c r="N1881" s="5">
        <f t="shared" si="267"/>
        <v>844.48559608730602</v>
      </c>
      <c r="O1881" s="5">
        <f t="shared" si="268"/>
        <v>936.78446188670955</v>
      </c>
      <c r="P1881" s="5"/>
      <c r="Q1881" s="5">
        <v>97.801186080340159</v>
      </c>
      <c r="R1881" s="5">
        <v>222.34952516822713</v>
      </c>
      <c r="S1881" s="5">
        <f t="shared" si="269"/>
        <v>320.15071124856729</v>
      </c>
      <c r="U1881" s="6">
        <f t="shared" si="262"/>
        <v>1256.9351731352767</v>
      </c>
      <c r="V1881" s="6"/>
    </row>
    <row r="1882" spans="1:22">
      <c r="A1882" s="35">
        <f t="shared" si="261"/>
        <v>44275.166666666664</v>
      </c>
      <c r="C1882" s="36">
        <f t="shared" si="263"/>
        <v>3</v>
      </c>
      <c r="D1882" s="36">
        <f t="shared" si="264"/>
        <v>20</v>
      </c>
      <c r="E1882" s="36">
        <f t="shared" si="265"/>
        <v>5</v>
      </c>
      <c r="F1882" s="5">
        <v>48.823330392208554</v>
      </c>
      <c r="G1882" s="5">
        <v>32.83675295065607</v>
      </c>
      <c r="H1882" s="5">
        <v>6.040433432719027</v>
      </c>
      <c r="I1882" s="5">
        <v>1.3701419816526617E-2</v>
      </c>
      <c r="J1882" s="5">
        <v>4.3224425432870044</v>
      </c>
      <c r="K1882" s="5">
        <f t="shared" si="266"/>
        <v>92.036660738687189</v>
      </c>
      <c r="L1882" s="5">
        <v>774.36932912186774</v>
      </c>
      <c r="M1882" s="5">
        <v>54.375690348894878</v>
      </c>
      <c r="N1882" s="5">
        <f t="shared" si="267"/>
        <v>828.7450194707626</v>
      </c>
      <c r="O1882" s="5">
        <f t="shared" si="268"/>
        <v>920.78168020944975</v>
      </c>
      <c r="P1882" s="5"/>
      <c r="Q1882" s="5">
        <v>98.998881056282869</v>
      </c>
      <c r="R1882" s="5">
        <v>227.02267275877367</v>
      </c>
      <c r="S1882" s="5">
        <f t="shared" si="269"/>
        <v>326.02155381505656</v>
      </c>
      <c r="U1882" s="6">
        <f t="shared" si="262"/>
        <v>1246.8032340245063</v>
      </c>
      <c r="V1882" s="6"/>
    </row>
    <row r="1883" spans="1:22">
      <c r="A1883" s="35">
        <f t="shared" si="261"/>
        <v>44275.208333333336</v>
      </c>
      <c r="C1883" s="36">
        <f t="shared" si="263"/>
        <v>3</v>
      </c>
      <c r="D1883" s="36">
        <f t="shared" si="264"/>
        <v>20</v>
      </c>
      <c r="E1883" s="36">
        <f t="shared" si="265"/>
        <v>6</v>
      </c>
      <c r="F1883" s="5">
        <v>48.628896163938357</v>
      </c>
      <c r="G1883" s="5">
        <v>32.748192065047213</v>
      </c>
      <c r="H1883" s="5">
        <v>6.0558057305572977</v>
      </c>
      <c r="I1883" s="5">
        <v>2.352213467321268E-2</v>
      </c>
      <c r="J1883" s="5">
        <v>4.3425771911391005</v>
      </c>
      <c r="K1883" s="5">
        <f t="shared" si="266"/>
        <v>91.798993285355181</v>
      </c>
      <c r="L1883" s="5">
        <v>811.16570935623213</v>
      </c>
      <c r="M1883" s="5">
        <v>57.157724742324859</v>
      </c>
      <c r="N1883" s="5">
        <f t="shared" si="267"/>
        <v>868.32343409855696</v>
      </c>
      <c r="O1883" s="5">
        <f t="shared" si="268"/>
        <v>960.12242738391217</v>
      </c>
      <c r="P1883" s="5"/>
      <c r="Q1883" s="5">
        <v>100.45880049233524</v>
      </c>
      <c r="R1883" s="5">
        <v>227.47131901585576</v>
      </c>
      <c r="S1883" s="5">
        <f t="shared" si="269"/>
        <v>327.93011950819101</v>
      </c>
      <c r="U1883" s="6">
        <f t="shared" si="262"/>
        <v>1288.0525468921032</v>
      </c>
      <c r="V1883" s="6"/>
    </row>
    <row r="1884" spans="1:22">
      <c r="A1884" s="35">
        <f t="shared" si="261"/>
        <v>44275.25</v>
      </c>
      <c r="C1884" s="36">
        <f t="shared" si="263"/>
        <v>3</v>
      </c>
      <c r="D1884" s="36">
        <f t="shared" si="264"/>
        <v>20</v>
      </c>
      <c r="E1884" s="36">
        <f t="shared" si="265"/>
        <v>7</v>
      </c>
      <c r="F1884" s="5">
        <v>49.116575457796394</v>
      </c>
      <c r="G1884" s="5">
        <v>32.62556930035803</v>
      </c>
      <c r="H1884" s="5">
        <v>6.0798249459295963</v>
      </c>
      <c r="I1884" s="5">
        <v>3.1915420044915377E-2</v>
      </c>
      <c r="J1884" s="5">
        <v>4.5205374637697355</v>
      </c>
      <c r="K1884" s="5">
        <f t="shared" si="266"/>
        <v>92.374422587898678</v>
      </c>
      <c r="L1884" s="5">
        <v>867.23736253866809</v>
      </c>
      <c r="M1884" s="5">
        <v>49.339554146347858</v>
      </c>
      <c r="N1884" s="5">
        <f t="shared" si="267"/>
        <v>916.57691668501593</v>
      </c>
      <c r="O1884" s="5">
        <f t="shared" si="268"/>
        <v>1008.9513392729147</v>
      </c>
      <c r="P1884" s="5"/>
      <c r="Q1884" s="5">
        <v>103.12007385028534</v>
      </c>
      <c r="R1884" s="5">
        <v>231.71288295864994</v>
      </c>
      <c r="S1884" s="5">
        <f t="shared" si="269"/>
        <v>334.83295680893525</v>
      </c>
      <c r="U1884" s="6">
        <f t="shared" si="262"/>
        <v>1343.7842960818498</v>
      </c>
      <c r="V1884" s="6"/>
    </row>
    <row r="1885" spans="1:22">
      <c r="A1885" s="35">
        <f t="shared" si="261"/>
        <v>44275.291666666664</v>
      </c>
      <c r="C1885" s="36">
        <f t="shared" si="263"/>
        <v>3</v>
      </c>
      <c r="D1885" s="36">
        <f t="shared" si="264"/>
        <v>20</v>
      </c>
      <c r="E1885" s="36">
        <f t="shared" si="265"/>
        <v>8</v>
      </c>
      <c r="F1885" s="5">
        <v>47.656725022587374</v>
      </c>
      <c r="G1885" s="5">
        <v>32.403031690366539</v>
      </c>
      <c r="H1885" s="5">
        <v>6.0663741853211093</v>
      </c>
      <c r="I1885" s="5">
        <v>2.1352441856037907E-2</v>
      </c>
      <c r="J1885" s="5">
        <v>3.6431170331467286</v>
      </c>
      <c r="K1885" s="5">
        <f t="shared" si="266"/>
        <v>89.790600373277783</v>
      </c>
      <c r="L1885" s="5">
        <v>914.35137530765155</v>
      </c>
      <c r="M1885" s="5">
        <v>53.986679759532002</v>
      </c>
      <c r="N1885" s="5">
        <f t="shared" si="267"/>
        <v>968.33805506718352</v>
      </c>
      <c r="O1885" s="5">
        <f t="shared" si="268"/>
        <v>1058.1286554404612</v>
      </c>
      <c r="P1885" s="5"/>
      <c r="Q1885" s="5">
        <v>104.21775763679086</v>
      </c>
      <c r="R1885" s="5">
        <v>232.40140942925024</v>
      </c>
      <c r="S1885" s="5">
        <f t="shared" si="269"/>
        <v>336.61916706604109</v>
      </c>
      <c r="U1885" s="6">
        <f t="shared" si="262"/>
        <v>1394.7478225065024</v>
      </c>
      <c r="V1885" s="6"/>
    </row>
    <row r="1886" spans="1:22">
      <c r="A1886" s="35">
        <f t="shared" si="261"/>
        <v>44275.333333333336</v>
      </c>
      <c r="C1886" s="36">
        <f t="shared" si="263"/>
        <v>3</v>
      </c>
      <c r="D1886" s="36">
        <f t="shared" si="264"/>
        <v>20</v>
      </c>
      <c r="E1886" s="36">
        <f t="shared" si="265"/>
        <v>9</v>
      </c>
      <c r="F1886" s="5">
        <v>49.078326101415371</v>
      </c>
      <c r="G1886" s="5">
        <v>32.384865354857034</v>
      </c>
      <c r="H1886" s="5">
        <v>6.0481195816381632</v>
      </c>
      <c r="I1886" s="5">
        <v>1.8725971603668345E-2</v>
      </c>
      <c r="J1886" s="5">
        <v>4.3843472059378579</v>
      </c>
      <c r="K1886" s="5">
        <f t="shared" si="266"/>
        <v>91.914384215452088</v>
      </c>
      <c r="L1886" s="5">
        <v>914.16549726361859</v>
      </c>
      <c r="M1886" s="5">
        <v>57.558437462227253</v>
      </c>
      <c r="N1886" s="5">
        <f t="shared" si="267"/>
        <v>971.72393472584588</v>
      </c>
      <c r="O1886" s="5">
        <f t="shared" si="268"/>
        <v>1063.6383189412979</v>
      </c>
      <c r="P1886" s="5"/>
      <c r="Q1886" s="5">
        <v>105.0776099362202</v>
      </c>
      <c r="R1886" s="5">
        <v>227.36392494536855</v>
      </c>
      <c r="S1886" s="5">
        <f t="shared" si="269"/>
        <v>332.44153488158872</v>
      </c>
      <c r="U1886" s="6">
        <f t="shared" si="262"/>
        <v>1396.0798538228867</v>
      </c>
      <c r="V1886" s="6"/>
    </row>
    <row r="1887" spans="1:22">
      <c r="A1887" s="35">
        <f t="shared" si="261"/>
        <v>44275.375</v>
      </c>
      <c r="C1887" s="36">
        <f t="shared" si="263"/>
        <v>3</v>
      </c>
      <c r="D1887" s="36">
        <f t="shared" si="264"/>
        <v>20</v>
      </c>
      <c r="E1887" s="36">
        <f t="shared" si="265"/>
        <v>10</v>
      </c>
      <c r="F1887" s="5">
        <v>45.76535490989334</v>
      </c>
      <c r="G1887" s="5">
        <v>32.597184401124416</v>
      </c>
      <c r="H1887" s="5">
        <v>6.0087280684275939</v>
      </c>
      <c r="I1887" s="5">
        <v>-4.5868067450910432E-4</v>
      </c>
      <c r="J1887" s="5">
        <v>4.5010281155403753</v>
      </c>
      <c r="K1887" s="5">
        <f t="shared" si="266"/>
        <v>88.871836814311223</v>
      </c>
      <c r="L1887" s="5">
        <v>876.23423349407756</v>
      </c>
      <c r="M1887" s="5">
        <v>56.527476485542032</v>
      </c>
      <c r="N1887" s="5">
        <f t="shared" si="267"/>
        <v>932.76170997961958</v>
      </c>
      <c r="O1887" s="5">
        <f t="shared" si="268"/>
        <v>1021.6335467939308</v>
      </c>
      <c r="P1887" s="5"/>
      <c r="Q1887" s="5">
        <v>103.3457088508448</v>
      </c>
      <c r="R1887" s="5">
        <v>227.88684373718013</v>
      </c>
      <c r="S1887" s="5">
        <f t="shared" si="269"/>
        <v>331.23255258802493</v>
      </c>
      <c r="U1887" s="6">
        <f t="shared" si="262"/>
        <v>1352.8660993819558</v>
      </c>
      <c r="V1887" s="6"/>
    </row>
    <row r="1888" spans="1:22">
      <c r="A1888" s="35">
        <f t="shared" si="261"/>
        <v>44275.416666666664</v>
      </c>
      <c r="C1888" s="36">
        <f t="shared" si="263"/>
        <v>3</v>
      </c>
      <c r="D1888" s="36">
        <f t="shared" si="264"/>
        <v>20</v>
      </c>
      <c r="E1888" s="36">
        <f t="shared" si="265"/>
        <v>11</v>
      </c>
      <c r="F1888" s="5">
        <v>49.374758613368293</v>
      </c>
      <c r="G1888" s="5">
        <v>32.858325474073609</v>
      </c>
      <c r="H1888" s="5">
        <v>6.0029634567382431</v>
      </c>
      <c r="I1888" s="5">
        <v>3.6523162422432143E-3</v>
      </c>
      <c r="J1888" s="5">
        <v>4.1871277049269562</v>
      </c>
      <c r="K1888" s="5">
        <f t="shared" si="266"/>
        <v>92.426827565349342</v>
      </c>
      <c r="L1888" s="5">
        <v>845.5550156233943</v>
      </c>
      <c r="M1888" s="5">
        <v>54.94562949221126</v>
      </c>
      <c r="N1888" s="5">
        <f t="shared" si="267"/>
        <v>900.50064511560561</v>
      </c>
      <c r="O1888" s="5">
        <f t="shared" si="268"/>
        <v>992.92747268095491</v>
      </c>
      <c r="P1888" s="5"/>
      <c r="Q1888" s="5">
        <v>99.517231733243804</v>
      </c>
      <c r="R1888" s="5">
        <v>227.77443125218417</v>
      </c>
      <c r="S1888" s="5">
        <f t="shared" si="269"/>
        <v>327.29166298542799</v>
      </c>
      <c r="U1888" s="6">
        <f t="shared" si="262"/>
        <v>1320.219135666383</v>
      </c>
      <c r="V1888" s="6"/>
    </row>
    <row r="1889" spans="1:22">
      <c r="A1889" s="35">
        <f t="shared" si="261"/>
        <v>44275.458333333336</v>
      </c>
      <c r="C1889" s="36">
        <f t="shared" si="263"/>
        <v>3</v>
      </c>
      <c r="D1889" s="36">
        <f t="shared" si="264"/>
        <v>20</v>
      </c>
      <c r="E1889" s="36">
        <f t="shared" si="265"/>
        <v>12</v>
      </c>
      <c r="F1889" s="5">
        <v>49.02095206684384</v>
      </c>
      <c r="G1889" s="5">
        <v>32.890116561215251</v>
      </c>
      <c r="H1889" s="5">
        <v>6.3526832325588991</v>
      </c>
      <c r="I1889" s="5">
        <v>1.9468234935859752E-2</v>
      </c>
      <c r="J1889" s="5">
        <v>4.4536304041369945</v>
      </c>
      <c r="K1889" s="5">
        <f t="shared" si="266"/>
        <v>92.73685049969086</v>
      </c>
      <c r="L1889" s="5">
        <v>813.16179669341125</v>
      </c>
      <c r="M1889" s="5">
        <v>51.699122574942891</v>
      </c>
      <c r="N1889" s="5">
        <f t="shared" si="267"/>
        <v>864.86091926835411</v>
      </c>
      <c r="O1889" s="5">
        <f t="shared" si="268"/>
        <v>957.59776976804494</v>
      </c>
      <c r="P1889" s="5"/>
      <c r="Q1889" s="5">
        <v>95.426530155533186</v>
      </c>
      <c r="R1889" s="5">
        <v>218.00960030106151</v>
      </c>
      <c r="S1889" s="5">
        <f t="shared" si="269"/>
        <v>313.4361304565947</v>
      </c>
      <c r="U1889" s="6">
        <f t="shared" si="262"/>
        <v>1271.0339002246396</v>
      </c>
      <c r="V1889" s="6"/>
    </row>
    <row r="1890" spans="1:22">
      <c r="A1890" s="35">
        <f t="shared" si="261"/>
        <v>44275.5</v>
      </c>
      <c r="C1890" s="36">
        <f t="shared" si="263"/>
        <v>3</v>
      </c>
      <c r="D1890" s="36">
        <f t="shared" si="264"/>
        <v>20</v>
      </c>
      <c r="E1890" s="36">
        <f t="shared" si="265"/>
        <v>13</v>
      </c>
      <c r="F1890" s="5">
        <v>45.373299006987864</v>
      </c>
      <c r="G1890" s="5">
        <v>32.923043044326235</v>
      </c>
      <c r="H1890" s="5">
        <v>6.4545247057374429</v>
      </c>
      <c r="I1890" s="5">
        <v>1.8040805450876274E-2</v>
      </c>
      <c r="J1890" s="5">
        <v>4.4707636137999582</v>
      </c>
      <c r="K1890" s="5">
        <f t="shared" si="266"/>
        <v>89.23967117630238</v>
      </c>
      <c r="L1890" s="5">
        <v>790.82514379258816</v>
      </c>
      <c r="M1890" s="5">
        <v>58.889595160668016</v>
      </c>
      <c r="N1890" s="5">
        <f t="shared" si="267"/>
        <v>849.71473895325619</v>
      </c>
      <c r="O1890" s="5">
        <f t="shared" si="268"/>
        <v>938.9544101295586</v>
      </c>
      <c r="P1890" s="5"/>
      <c r="Q1890" s="5">
        <v>91.434620118608038</v>
      </c>
      <c r="R1890" s="5">
        <v>223.02801480980992</v>
      </c>
      <c r="S1890" s="5">
        <f t="shared" si="269"/>
        <v>314.46263492841797</v>
      </c>
      <c r="U1890" s="6">
        <f t="shared" si="262"/>
        <v>1253.4170450579766</v>
      </c>
      <c r="V1890" s="6"/>
    </row>
    <row r="1891" spans="1:22">
      <c r="A1891" s="35">
        <f t="shared" si="261"/>
        <v>44275.541666666664</v>
      </c>
      <c r="C1891" s="36">
        <f t="shared" si="263"/>
        <v>3</v>
      </c>
      <c r="D1891" s="36">
        <f t="shared" si="264"/>
        <v>20</v>
      </c>
      <c r="E1891" s="36">
        <f t="shared" si="265"/>
        <v>14</v>
      </c>
      <c r="F1891" s="5">
        <v>48.708582323065485</v>
      </c>
      <c r="G1891" s="5">
        <v>32.781118548158197</v>
      </c>
      <c r="H1891" s="5">
        <v>6.435309333439605</v>
      </c>
      <c r="I1891" s="5">
        <v>1.2045601613945855E-2</v>
      </c>
      <c r="J1891" s="5">
        <v>4.4179883256410486</v>
      </c>
      <c r="K1891" s="5">
        <f t="shared" si="266"/>
        <v>92.355044131918277</v>
      </c>
      <c r="L1891" s="5">
        <v>739.92071342216673</v>
      </c>
      <c r="M1891" s="5">
        <v>54.693740009921171</v>
      </c>
      <c r="N1891" s="5">
        <f t="shared" si="267"/>
        <v>794.61445343208788</v>
      </c>
      <c r="O1891" s="5">
        <f t="shared" si="268"/>
        <v>886.96949756400613</v>
      </c>
      <c r="P1891" s="5"/>
      <c r="Q1891" s="5">
        <v>88.317198164932307</v>
      </c>
      <c r="R1891" s="5">
        <v>228.33448631136048</v>
      </c>
      <c r="S1891" s="5">
        <f t="shared" si="269"/>
        <v>316.65168447629276</v>
      </c>
      <c r="U1891" s="6">
        <f t="shared" si="262"/>
        <v>1203.6211820402989</v>
      </c>
      <c r="V1891" s="6"/>
    </row>
    <row r="1892" spans="1:22">
      <c r="A1892" s="35">
        <f t="shared" si="261"/>
        <v>44275.583333333336</v>
      </c>
      <c r="C1892" s="36">
        <f t="shared" si="263"/>
        <v>3</v>
      </c>
      <c r="D1892" s="36">
        <f t="shared" si="264"/>
        <v>20</v>
      </c>
      <c r="E1892" s="36">
        <f t="shared" si="265"/>
        <v>15</v>
      </c>
      <c r="F1892" s="5">
        <v>45.809979159004541</v>
      </c>
      <c r="G1892" s="5">
        <v>32.621027716480647</v>
      </c>
      <c r="H1892" s="5">
        <v>6.4112901180673063</v>
      </c>
      <c r="I1892" s="5">
        <v>1.0561074949563098E-2</v>
      </c>
      <c r="J1892" s="5">
        <v>4.3589600412547806</v>
      </c>
      <c r="K1892" s="5">
        <f t="shared" si="266"/>
        <v>89.211818109756848</v>
      </c>
      <c r="L1892" s="5">
        <v>704.29471102284481</v>
      </c>
      <c r="M1892" s="5">
        <v>52.709830237557171</v>
      </c>
      <c r="N1892" s="5">
        <f t="shared" si="267"/>
        <v>757.00454126040199</v>
      </c>
      <c r="O1892" s="5">
        <f t="shared" si="268"/>
        <v>846.2163593701589</v>
      </c>
      <c r="P1892" s="5"/>
      <c r="Q1892" s="5">
        <v>87.911055163925241</v>
      </c>
      <c r="R1892" s="5">
        <v>228.02434829471983</v>
      </c>
      <c r="S1892" s="5">
        <f t="shared" si="269"/>
        <v>315.93540345864506</v>
      </c>
      <c r="U1892" s="6">
        <f t="shared" si="262"/>
        <v>1162.1517628288038</v>
      </c>
      <c r="V1892" s="6"/>
    </row>
    <row r="1893" spans="1:22">
      <c r="A1893" s="35">
        <f t="shared" si="261"/>
        <v>44275.625</v>
      </c>
      <c r="C1893" s="36">
        <f t="shared" si="263"/>
        <v>3</v>
      </c>
      <c r="D1893" s="36">
        <f t="shared" si="264"/>
        <v>20</v>
      </c>
      <c r="E1893" s="36">
        <f t="shared" si="265"/>
        <v>16</v>
      </c>
      <c r="F1893" s="5">
        <v>48.412149811112563</v>
      </c>
      <c r="G1893" s="5">
        <v>30.807834232188476</v>
      </c>
      <c r="H1893" s="5">
        <v>6.4208978042162261</v>
      </c>
      <c r="I1893" s="5">
        <v>1.2273990331543194E-2</v>
      </c>
      <c r="J1893" s="5">
        <v>4.3682144756712713</v>
      </c>
      <c r="K1893" s="5">
        <f t="shared" si="266"/>
        <v>90.021370313520066</v>
      </c>
      <c r="L1893" s="5">
        <v>701.9913177736712</v>
      </c>
      <c r="M1893" s="5">
        <v>53.222310257399542</v>
      </c>
      <c r="N1893" s="5">
        <f t="shared" si="267"/>
        <v>755.2136280310707</v>
      </c>
      <c r="O1893" s="5">
        <f t="shared" si="268"/>
        <v>845.23499834459074</v>
      </c>
      <c r="P1893" s="5"/>
      <c r="Q1893" s="5">
        <v>87.557357054940127</v>
      </c>
      <c r="R1893" s="5">
        <v>233.28264301698644</v>
      </c>
      <c r="S1893" s="5">
        <f t="shared" si="269"/>
        <v>320.84000007192657</v>
      </c>
      <c r="U1893" s="6">
        <f t="shared" si="262"/>
        <v>1166.0749984165172</v>
      </c>
      <c r="V1893" s="6"/>
    </row>
    <row r="1894" spans="1:22">
      <c r="A1894" s="35">
        <f t="shared" si="261"/>
        <v>44275.666666666664</v>
      </c>
      <c r="C1894" s="36">
        <f t="shared" si="263"/>
        <v>3</v>
      </c>
      <c r="D1894" s="36">
        <f t="shared" si="264"/>
        <v>20</v>
      </c>
      <c r="E1894" s="36">
        <f t="shared" si="265"/>
        <v>17</v>
      </c>
      <c r="F1894" s="5">
        <v>49.409820523384234</v>
      </c>
      <c r="G1894" s="5">
        <v>32.974135862946731</v>
      </c>
      <c r="H1894" s="5">
        <v>6.4122508866821981</v>
      </c>
      <c r="I1894" s="5">
        <v>2.4036009287806748E-2</v>
      </c>
      <c r="J1894" s="5">
        <v>4.393851760203443</v>
      </c>
      <c r="K1894" s="5">
        <f t="shared" si="266"/>
        <v>93.214095042504425</v>
      </c>
      <c r="L1894" s="5">
        <v>716.98672540636858</v>
      </c>
      <c r="M1894" s="5">
        <v>53.913618199856693</v>
      </c>
      <c r="N1894" s="5">
        <f t="shared" si="267"/>
        <v>770.90034360622531</v>
      </c>
      <c r="O1894" s="5">
        <f t="shared" si="268"/>
        <v>864.11443864872967</v>
      </c>
      <c r="P1894" s="5"/>
      <c r="Q1894" s="5">
        <v>87.784211704151275</v>
      </c>
      <c r="R1894" s="5">
        <v>233.2515288470322</v>
      </c>
      <c r="S1894" s="5">
        <f t="shared" si="269"/>
        <v>321.03574055118349</v>
      </c>
      <c r="U1894" s="6">
        <f t="shared" si="262"/>
        <v>1185.1501791999131</v>
      </c>
      <c r="V1894" s="6"/>
    </row>
    <row r="1895" spans="1:22">
      <c r="A1895" s="35">
        <f t="shared" si="261"/>
        <v>44275.708333333336</v>
      </c>
      <c r="C1895" s="36">
        <f t="shared" si="263"/>
        <v>3</v>
      </c>
      <c r="D1895" s="36">
        <f t="shared" si="264"/>
        <v>20</v>
      </c>
      <c r="E1895" s="36">
        <f t="shared" si="265"/>
        <v>18</v>
      </c>
      <c r="F1895" s="5">
        <v>49.320572025161844</v>
      </c>
      <c r="G1895" s="5">
        <v>32.76068142071</v>
      </c>
      <c r="H1895" s="5">
        <v>6.3728593734716306</v>
      </c>
      <c r="I1895" s="5">
        <v>1.7526930836282262E-2</v>
      </c>
      <c r="J1895" s="5">
        <v>4.5079064113904703</v>
      </c>
      <c r="K1895" s="5">
        <f t="shared" si="266"/>
        <v>92.979546161570227</v>
      </c>
      <c r="L1895" s="5">
        <v>719.61517171746948</v>
      </c>
      <c r="M1895" s="5">
        <v>53.072286832387142</v>
      </c>
      <c r="N1895" s="5">
        <f t="shared" si="267"/>
        <v>772.68745854985661</v>
      </c>
      <c r="O1895" s="5">
        <f t="shared" si="268"/>
        <v>865.6670047114269</v>
      </c>
      <c r="P1895" s="5"/>
      <c r="Q1895" s="5">
        <v>88.63918540897393</v>
      </c>
      <c r="R1895" s="5">
        <v>228.7303001626376</v>
      </c>
      <c r="S1895" s="5">
        <f t="shared" si="269"/>
        <v>317.36948557161156</v>
      </c>
      <c r="U1895" s="6">
        <f t="shared" si="262"/>
        <v>1183.0364902830383</v>
      </c>
      <c r="V1895" s="6"/>
    </row>
    <row r="1896" spans="1:22">
      <c r="A1896" s="35">
        <f t="shared" si="261"/>
        <v>44275.75</v>
      </c>
      <c r="C1896" s="36">
        <f t="shared" si="263"/>
        <v>3</v>
      </c>
      <c r="D1896" s="36">
        <f t="shared" si="264"/>
        <v>20</v>
      </c>
      <c r="E1896" s="36">
        <f t="shared" si="265"/>
        <v>19</v>
      </c>
      <c r="F1896" s="5">
        <v>45.205578767836855</v>
      </c>
      <c r="G1896" s="5">
        <v>32.792472507851642</v>
      </c>
      <c r="H1896" s="5">
        <v>6.3507616953291155</v>
      </c>
      <c r="I1896" s="5">
        <v>1.9468234935859752E-2</v>
      </c>
      <c r="J1896" s="5">
        <v>4.3992293369589719</v>
      </c>
      <c r="K1896" s="5">
        <f t="shared" si="266"/>
        <v>88.767510542912433</v>
      </c>
      <c r="L1896" s="5">
        <v>750.44944363493391</v>
      </c>
      <c r="M1896" s="5">
        <v>54.955380863142807</v>
      </c>
      <c r="N1896" s="5">
        <f t="shared" si="267"/>
        <v>805.40482449807678</v>
      </c>
      <c r="O1896" s="5">
        <f t="shared" si="268"/>
        <v>894.1723350409892</v>
      </c>
      <c r="P1896" s="5"/>
      <c r="Q1896" s="5">
        <v>89.32096900525903</v>
      </c>
      <c r="R1896" s="5">
        <v>233.58912909000782</v>
      </c>
      <c r="S1896" s="5">
        <f t="shared" si="269"/>
        <v>322.91009809526685</v>
      </c>
      <c r="U1896" s="6">
        <f t="shared" si="262"/>
        <v>1217.082433136256</v>
      </c>
      <c r="V1896" s="6"/>
    </row>
    <row r="1897" spans="1:22">
      <c r="A1897" s="35">
        <f t="shared" si="261"/>
        <v>44275.791666666664</v>
      </c>
      <c r="C1897" s="36">
        <f t="shared" si="263"/>
        <v>3</v>
      </c>
      <c r="D1897" s="36">
        <f t="shared" si="264"/>
        <v>20</v>
      </c>
      <c r="E1897" s="36">
        <f t="shared" si="265"/>
        <v>20</v>
      </c>
      <c r="F1897" s="5">
        <v>46.008815251838314</v>
      </c>
      <c r="G1897" s="5">
        <v>32.651683407652946</v>
      </c>
      <c r="H1897" s="5">
        <v>6.3680555303971698</v>
      </c>
      <c r="I1897" s="5">
        <v>2.9745727227740493E-2</v>
      </c>
      <c r="J1897" s="5">
        <v>4.3548330637447235</v>
      </c>
      <c r="K1897" s="5">
        <f t="shared" si="266"/>
        <v>89.41313298086088</v>
      </c>
      <c r="L1897" s="5">
        <v>799.58335887376973</v>
      </c>
      <c r="M1897" s="5">
        <v>58.531939315438457</v>
      </c>
      <c r="N1897" s="5">
        <f t="shared" si="267"/>
        <v>858.11529818920815</v>
      </c>
      <c r="O1897" s="5">
        <f t="shared" si="268"/>
        <v>947.52843117006898</v>
      </c>
      <c r="P1897" s="5"/>
      <c r="Q1897" s="5">
        <v>91.640740740740739</v>
      </c>
      <c r="R1897" s="5">
        <v>233.84908296156098</v>
      </c>
      <c r="S1897" s="5">
        <f t="shared" si="269"/>
        <v>325.48982370230169</v>
      </c>
      <c r="U1897" s="6">
        <f t="shared" si="262"/>
        <v>1273.0182548723706</v>
      </c>
      <c r="V1897" s="6"/>
    </row>
    <row r="1898" spans="1:22">
      <c r="A1898" s="35">
        <f t="shared" si="261"/>
        <v>44275.833333333336</v>
      </c>
      <c r="C1898" s="36">
        <f t="shared" si="263"/>
        <v>3</v>
      </c>
      <c r="D1898" s="36">
        <f t="shared" si="264"/>
        <v>20</v>
      </c>
      <c r="E1898" s="36">
        <f t="shared" si="265"/>
        <v>21</v>
      </c>
      <c r="F1898" s="5">
        <v>45.419137674297559</v>
      </c>
      <c r="G1898" s="5">
        <v>32.568799501890808</v>
      </c>
      <c r="H1898" s="5">
        <v>6.3469186208695483</v>
      </c>
      <c r="I1898" s="5">
        <v>2.4036009287806748E-2</v>
      </c>
      <c r="J1898" s="5">
        <v>4.4656361568935239</v>
      </c>
      <c r="K1898" s="5">
        <f t="shared" si="266"/>
        <v>88.824527963239248</v>
      </c>
      <c r="L1898" s="5">
        <v>808.12534235458565</v>
      </c>
      <c r="M1898" s="5">
        <v>59.829341894945706</v>
      </c>
      <c r="N1898" s="5">
        <f t="shared" si="267"/>
        <v>867.9546842495314</v>
      </c>
      <c r="O1898" s="5">
        <f t="shared" si="268"/>
        <v>956.77921221277063</v>
      </c>
      <c r="P1898" s="5"/>
      <c r="Q1898" s="5">
        <v>93.308000447577498</v>
      </c>
      <c r="R1898" s="5">
        <v>233.95948808075346</v>
      </c>
      <c r="S1898" s="5">
        <f t="shared" si="269"/>
        <v>327.26748852833094</v>
      </c>
      <c r="U1898" s="6">
        <f t="shared" si="262"/>
        <v>1284.0467007411016</v>
      </c>
      <c r="V1898" s="6"/>
    </row>
    <row r="1899" spans="1:22">
      <c r="A1899" s="35">
        <f t="shared" si="261"/>
        <v>44275.875</v>
      </c>
      <c r="C1899" s="36">
        <f t="shared" si="263"/>
        <v>3</v>
      </c>
      <c r="D1899" s="36">
        <f t="shared" si="264"/>
        <v>20</v>
      </c>
      <c r="E1899" s="36">
        <f t="shared" si="265"/>
        <v>22</v>
      </c>
      <c r="F1899" s="5">
        <v>45.447824691583328</v>
      </c>
      <c r="G1899" s="5">
        <v>32.383729958887692</v>
      </c>
      <c r="H1899" s="5">
        <v>6.3834278282354422</v>
      </c>
      <c r="I1899" s="5">
        <v>2.8089909025159732E-2</v>
      </c>
      <c r="J1899" s="5">
        <v>4.3457036892527796</v>
      </c>
      <c r="K1899" s="5">
        <f t="shared" si="266"/>
        <v>88.588776076984402</v>
      </c>
      <c r="L1899" s="5">
        <v>794.65712367663218</v>
      </c>
      <c r="M1899" s="5">
        <v>58.573945874441932</v>
      </c>
      <c r="N1899" s="5">
        <f t="shared" si="267"/>
        <v>853.23106955107414</v>
      </c>
      <c r="O1899" s="5">
        <f t="shared" si="268"/>
        <v>941.8198456280586</v>
      </c>
      <c r="P1899" s="5"/>
      <c r="Q1899" s="5">
        <v>91.457793442989825</v>
      </c>
      <c r="R1899" s="5">
        <v>233.66239794183554</v>
      </c>
      <c r="S1899" s="5">
        <f t="shared" si="269"/>
        <v>325.12019138482538</v>
      </c>
      <c r="U1899" s="6">
        <f t="shared" si="262"/>
        <v>1266.940037012884</v>
      </c>
      <c r="V1899" s="6"/>
    </row>
    <row r="1900" spans="1:22">
      <c r="A1900" s="35">
        <f t="shared" si="261"/>
        <v>44275.916666666664</v>
      </c>
      <c r="C1900" s="36">
        <f t="shared" si="263"/>
        <v>3</v>
      </c>
      <c r="D1900" s="36">
        <f t="shared" si="264"/>
        <v>20</v>
      </c>
      <c r="E1900" s="36">
        <f t="shared" si="265"/>
        <v>23</v>
      </c>
      <c r="F1900" s="5">
        <v>45.419137674297559</v>
      </c>
      <c r="G1900" s="5">
        <v>32.456395300925728</v>
      </c>
      <c r="H1900" s="5">
        <v>6.3401932405653039</v>
      </c>
      <c r="I1900" s="5">
        <v>1.6099501351298784E-2</v>
      </c>
      <c r="J1900" s="5">
        <v>4.3326974570998731</v>
      </c>
      <c r="K1900" s="5">
        <f t="shared" si="266"/>
        <v>88.564523174239753</v>
      </c>
      <c r="L1900" s="5">
        <v>798.276144582798</v>
      </c>
      <c r="M1900" s="5">
        <v>55.441456760182987</v>
      </c>
      <c r="N1900" s="5">
        <f t="shared" si="267"/>
        <v>853.71760134298097</v>
      </c>
      <c r="O1900" s="5">
        <f t="shared" si="268"/>
        <v>942.28212451722072</v>
      </c>
      <c r="P1900" s="5"/>
      <c r="Q1900" s="5">
        <v>90.939442766028861</v>
      </c>
      <c r="R1900" s="5">
        <v>234.11806997922989</v>
      </c>
      <c r="S1900" s="5">
        <f t="shared" si="269"/>
        <v>325.05751274525875</v>
      </c>
      <c r="U1900" s="6">
        <f t="shared" si="262"/>
        <v>1267.3396372624795</v>
      </c>
      <c r="V1900" s="6"/>
    </row>
    <row r="1901" spans="1:22">
      <c r="A1901" s="35">
        <f t="shared" si="261"/>
        <v>44275.958333333336</v>
      </c>
      <c r="C1901" s="36">
        <f t="shared" si="263"/>
        <v>3</v>
      </c>
      <c r="D1901" s="36">
        <f t="shared" si="264"/>
        <v>20</v>
      </c>
      <c r="E1901" s="36">
        <f t="shared" si="265"/>
        <v>24</v>
      </c>
      <c r="F1901" s="5">
        <v>45.5402606361708</v>
      </c>
      <c r="G1901" s="5">
        <v>32.506352723576875</v>
      </c>
      <c r="H1901" s="5">
        <v>6.3776632165460896</v>
      </c>
      <c r="I1901" s="5">
        <v>2.6890868257773648E-2</v>
      </c>
      <c r="J1901" s="5">
        <v>4.3602106405002523</v>
      </c>
      <c r="K1901" s="5">
        <f t="shared" si="266"/>
        <v>88.811378085051814</v>
      </c>
      <c r="L1901" s="5">
        <v>762.29613324534273</v>
      </c>
      <c r="M1901" s="5">
        <v>51.880500744088614</v>
      </c>
      <c r="N1901" s="5">
        <f t="shared" si="267"/>
        <v>814.17663398943137</v>
      </c>
      <c r="O1901" s="5">
        <f t="shared" si="268"/>
        <v>902.98801207448321</v>
      </c>
      <c r="P1901" s="5"/>
      <c r="Q1901" s="5">
        <v>88.46843459773973</v>
      </c>
      <c r="R1901" s="5">
        <v>233.69250842888806</v>
      </c>
      <c r="S1901" s="5">
        <f t="shared" si="269"/>
        <v>322.16094302662782</v>
      </c>
      <c r="U1901" s="6">
        <f t="shared" si="262"/>
        <v>1225.1489551011109</v>
      </c>
      <c r="V1901" s="6"/>
    </row>
    <row r="1902" spans="1:22">
      <c r="A1902" s="35">
        <f t="shared" si="261"/>
        <v>44276</v>
      </c>
      <c r="C1902" s="36">
        <f t="shared" si="263"/>
        <v>3</v>
      </c>
      <c r="D1902" s="36">
        <f t="shared" si="264"/>
        <v>21</v>
      </c>
      <c r="E1902" s="36">
        <f t="shared" si="265"/>
        <v>1</v>
      </c>
      <c r="F1902" s="5">
        <v>45.922754199981014</v>
      </c>
      <c r="G1902" s="5">
        <v>32.616486132603278</v>
      </c>
      <c r="H1902" s="5">
        <v>6.3171347938078988</v>
      </c>
      <c r="I1902" s="5">
        <v>2.1124053138440513E-2</v>
      </c>
      <c r="J1902" s="5">
        <v>4.2958047793584555</v>
      </c>
      <c r="K1902" s="5">
        <f t="shared" si="266"/>
        <v>89.173303958889079</v>
      </c>
      <c r="L1902" s="5">
        <v>729.18648989438793</v>
      </c>
      <c r="M1902" s="5">
        <v>49.9421980929284</v>
      </c>
      <c r="N1902" s="5">
        <f t="shared" si="267"/>
        <v>779.12868798731631</v>
      </c>
      <c r="O1902" s="5">
        <f t="shared" si="268"/>
        <v>868.30199194620536</v>
      </c>
      <c r="P1902" s="5"/>
      <c r="Q1902" s="5">
        <v>88.053754056170973</v>
      </c>
      <c r="R1902" s="5">
        <v>238.37970758005906</v>
      </c>
      <c r="S1902" s="5">
        <f t="shared" si="269"/>
        <v>326.43346163623005</v>
      </c>
      <c r="U1902" s="6">
        <f t="shared" si="262"/>
        <v>1194.7354535824354</v>
      </c>
      <c r="V1902" s="6"/>
    </row>
    <row r="1903" spans="1:22">
      <c r="A1903" s="35">
        <f t="shared" si="261"/>
        <v>44276.041666666664</v>
      </c>
      <c r="C1903" s="36">
        <f t="shared" si="263"/>
        <v>3</v>
      </c>
      <c r="D1903" s="36">
        <f t="shared" si="264"/>
        <v>21</v>
      </c>
      <c r="E1903" s="36">
        <f t="shared" si="265"/>
        <v>2</v>
      </c>
      <c r="F1903" s="5">
        <v>45.632696580758271</v>
      </c>
      <c r="G1903" s="5">
        <v>32.538143810718516</v>
      </c>
      <c r="H1903" s="5">
        <v>6.3536440011737909</v>
      </c>
      <c r="I1903" s="5">
        <v>3.1915420044915377E-2</v>
      </c>
      <c r="J1903" s="5">
        <v>4.3961028388452927</v>
      </c>
      <c r="K1903" s="5">
        <f t="shared" si="266"/>
        <v>88.952502651540783</v>
      </c>
      <c r="L1903" s="5">
        <v>724.51058291735535</v>
      </c>
      <c r="M1903" s="5">
        <v>49.500529129691884</v>
      </c>
      <c r="N1903" s="5">
        <f t="shared" si="267"/>
        <v>774.01111204704728</v>
      </c>
      <c r="O1903" s="5">
        <f t="shared" si="268"/>
        <v>862.96361469858812</v>
      </c>
      <c r="P1903" s="5"/>
      <c r="Q1903" s="5">
        <v>86.487725187423081</v>
      </c>
      <c r="R1903" s="5">
        <v>239.05819722164185</v>
      </c>
      <c r="S1903" s="5">
        <f t="shared" si="269"/>
        <v>325.54592240906493</v>
      </c>
      <c r="U1903" s="6">
        <f t="shared" si="262"/>
        <v>1188.5095371076532</v>
      </c>
      <c r="V1903" s="6"/>
    </row>
    <row r="1904" spans="1:22">
      <c r="A1904" s="35">
        <f t="shared" si="261"/>
        <v>44276.083333333336</v>
      </c>
      <c r="C1904" s="36">
        <f t="shared" si="263"/>
        <v>3</v>
      </c>
      <c r="D1904" s="36">
        <f t="shared" si="264"/>
        <v>21</v>
      </c>
      <c r="E1904" s="36">
        <f t="shared" si="265"/>
        <v>3</v>
      </c>
      <c r="F1904" s="5">
        <v>45.757006988996586</v>
      </c>
      <c r="G1904" s="5">
        <v>32.588101233369663</v>
      </c>
      <c r="H1904" s="5">
        <v>6.389192439924793</v>
      </c>
      <c r="I1904" s="5">
        <v>3.43135015796876E-2</v>
      </c>
      <c r="J1904" s="5">
        <v>4.4152370073010108</v>
      </c>
      <c r="K1904" s="5">
        <f t="shared" si="266"/>
        <v>89.183851171171753</v>
      </c>
      <c r="L1904" s="5">
        <v>727.69199305794132</v>
      </c>
      <c r="M1904" s="5">
        <v>49.382910764482162</v>
      </c>
      <c r="N1904" s="5">
        <f t="shared" si="267"/>
        <v>777.07490382242349</v>
      </c>
      <c r="O1904" s="5">
        <f t="shared" si="268"/>
        <v>866.25875499359529</v>
      </c>
      <c r="P1904" s="5"/>
      <c r="Q1904" s="5">
        <v>86.724337025847589</v>
      </c>
      <c r="R1904" s="5">
        <v>234.07892634606165</v>
      </c>
      <c r="S1904" s="5">
        <f t="shared" si="269"/>
        <v>320.80326337190922</v>
      </c>
      <c r="U1904" s="6">
        <f t="shared" si="262"/>
        <v>1187.0620183655046</v>
      </c>
      <c r="V1904" s="6"/>
    </row>
    <row r="1905" spans="1:22">
      <c r="A1905" s="35">
        <f t="shared" si="261"/>
        <v>44276.125</v>
      </c>
      <c r="C1905" s="36">
        <f t="shared" si="263"/>
        <v>3</v>
      </c>
      <c r="D1905" s="36">
        <f t="shared" si="264"/>
        <v>21</v>
      </c>
      <c r="E1905" s="36">
        <f t="shared" si="265"/>
        <v>4</v>
      </c>
      <c r="F1905" s="5">
        <v>47.446353562491744</v>
      </c>
      <c r="G1905" s="5">
        <v>32.581288857553595</v>
      </c>
      <c r="H1905" s="5">
        <v>6.4228193414460097</v>
      </c>
      <c r="I1905" s="5">
        <v>2.4492786723001481E-2</v>
      </c>
      <c r="J1905" s="5">
        <v>4.3655882172557812</v>
      </c>
      <c r="K1905" s="5">
        <f t="shared" si="266"/>
        <v>90.840542765470133</v>
      </c>
      <c r="L1905" s="5">
        <v>738.64198456648194</v>
      </c>
      <c r="M1905" s="5">
        <v>48.907636554042881</v>
      </c>
      <c r="N1905" s="5">
        <f t="shared" si="267"/>
        <v>787.54962112052476</v>
      </c>
      <c r="O1905" s="5">
        <f t="shared" si="268"/>
        <v>878.39016388599487</v>
      </c>
      <c r="P1905" s="5"/>
      <c r="Q1905" s="5">
        <v>87.003636567080662</v>
      </c>
      <c r="R1905" s="5">
        <v>234.72830918349371</v>
      </c>
      <c r="S1905" s="5">
        <f t="shared" si="269"/>
        <v>321.73194575057437</v>
      </c>
      <c r="U1905" s="6">
        <f t="shared" si="262"/>
        <v>1200.1221096365693</v>
      </c>
      <c r="V1905" s="6"/>
    </row>
    <row r="1906" spans="1:22">
      <c r="A1906" s="35">
        <f t="shared" si="261"/>
        <v>44276.166666666664</v>
      </c>
      <c r="C1906" s="36">
        <f t="shared" si="263"/>
        <v>3</v>
      </c>
      <c r="D1906" s="36">
        <f t="shared" si="264"/>
        <v>21</v>
      </c>
      <c r="E1906" s="36">
        <f t="shared" si="265"/>
        <v>5</v>
      </c>
      <c r="F1906" s="5">
        <v>47.344355278809019</v>
      </c>
      <c r="G1906" s="5">
        <v>32.646006427806228</v>
      </c>
      <c r="H1906" s="5">
        <v>6.3594086128631435</v>
      </c>
      <c r="I1906" s="5">
        <v>3.2886072094704122E-2</v>
      </c>
      <c r="J1906" s="5">
        <v>4.3680894157467245</v>
      </c>
      <c r="K1906" s="5">
        <f t="shared" si="266"/>
        <v>90.750745807319817</v>
      </c>
      <c r="L1906" s="5">
        <v>750.31680704069925</v>
      </c>
      <c r="M1906" s="5">
        <v>50.463079424571454</v>
      </c>
      <c r="N1906" s="5">
        <f t="shared" si="267"/>
        <v>800.77988646527069</v>
      </c>
      <c r="O1906" s="5">
        <f t="shared" si="268"/>
        <v>891.53063227259054</v>
      </c>
      <c r="P1906" s="5"/>
      <c r="Q1906" s="5">
        <v>88.214747678191785</v>
      </c>
      <c r="R1906" s="5">
        <v>234.49545475028779</v>
      </c>
      <c r="S1906" s="5">
        <f t="shared" si="269"/>
        <v>322.71020242847959</v>
      </c>
      <c r="U1906" s="6">
        <f t="shared" si="262"/>
        <v>1214.2408347010701</v>
      </c>
      <c r="V1906" s="6"/>
    </row>
    <row r="1907" spans="1:22">
      <c r="A1907" s="35">
        <f t="shared" si="261"/>
        <v>44276.208333333336</v>
      </c>
      <c r="C1907" s="36">
        <f t="shared" si="263"/>
        <v>3</v>
      </c>
      <c r="D1907" s="36">
        <f t="shared" si="264"/>
        <v>21</v>
      </c>
      <c r="E1907" s="36">
        <f t="shared" si="265"/>
        <v>6</v>
      </c>
      <c r="F1907" s="5">
        <v>46.888550448601841</v>
      </c>
      <c r="G1907" s="5">
        <v>32.745921273108522</v>
      </c>
      <c r="H1907" s="5">
        <v>6.3305855544163858</v>
      </c>
      <c r="I1907" s="5">
        <v>2.4949564158196158E-2</v>
      </c>
      <c r="J1907" s="5">
        <v>4.3208167642678914</v>
      </c>
      <c r="K1907" s="5">
        <f t="shared" si="266"/>
        <v>90.310823604552823</v>
      </c>
      <c r="L1907" s="5">
        <v>774.31282187089732</v>
      </c>
      <c r="M1907" s="5">
        <v>51.675268698671658</v>
      </c>
      <c r="N1907" s="5">
        <f t="shared" si="267"/>
        <v>825.98809056956895</v>
      </c>
      <c r="O1907" s="5">
        <f t="shared" si="268"/>
        <v>916.29891417412182</v>
      </c>
      <c r="P1907" s="5"/>
      <c r="Q1907" s="5">
        <v>89.585632762672049</v>
      </c>
      <c r="R1907" s="5">
        <v>233.69451579469151</v>
      </c>
      <c r="S1907" s="5">
        <f t="shared" si="269"/>
        <v>323.28014855736353</v>
      </c>
      <c r="U1907" s="6">
        <f t="shared" si="262"/>
        <v>1239.5790627314855</v>
      </c>
      <c r="V1907" s="6"/>
    </row>
    <row r="1908" spans="1:22">
      <c r="A1908" s="35">
        <f t="shared" si="261"/>
        <v>44276.25</v>
      </c>
      <c r="C1908" s="36">
        <f t="shared" si="263"/>
        <v>3</v>
      </c>
      <c r="D1908" s="36">
        <f t="shared" si="264"/>
        <v>21</v>
      </c>
      <c r="E1908" s="36">
        <f t="shared" si="265"/>
        <v>7</v>
      </c>
      <c r="F1908" s="5">
        <v>47.26785656604698</v>
      </c>
      <c r="G1908" s="5">
        <v>32.775441568311471</v>
      </c>
      <c r="H1908" s="5">
        <v>6.320977868267466</v>
      </c>
      <c r="I1908" s="5">
        <v>3.0487990559931955E-2</v>
      </c>
      <c r="J1908" s="5">
        <v>4.4465019884378059</v>
      </c>
      <c r="K1908" s="5">
        <f t="shared" si="266"/>
        <v>90.84126598162365</v>
      </c>
      <c r="L1908" s="5">
        <v>805.30027971409754</v>
      </c>
      <c r="M1908" s="5">
        <v>53.943622884859167</v>
      </c>
      <c r="N1908" s="5">
        <f t="shared" si="267"/>
        <v>859.24390259895677</v>
      </c>
      <c r="O1908" s="5">
        <f t="shared" si="268"/>
        <v>950.08516858058044</v>
      </c>
      <c r="P1908" s="5"/>
      <c r="Q1908" s="5">
        <v>91.946872552310623</v>
      </c>
      <c r="R1908" s="5">
        <v>234.27865924350988</v>
      </c>
      <c r="S1908" s="5">
        <f t="shared" si="269"/>
        <v>326.22553179582053</v>
      </c>
      <c r="U1908" s="6">
        <f t="shared" si="262"/>
        <v>1276.310700376401</v>
      </c>
      <c r="V1908" s="6"/>
    </row>
    <row r="1909" spans="1:22">
      <c r="A1909" s="35">
        <f t="shared" si="261"/>
        <v>44276.291666666664</v>
      </c>
      <c r="C1909" s="36">
        <f t="shared" si="263"/>
        <v>3</v>
      </c>
      <c r="D1909" s="36">
        <f t="shared" si="264"/>
        <v>21</v>
      </c>
      <c r="E1909" s="36">
        <f t="shared" si="265"/>
        <v>8</v>
      </c>
      <c r="F1909" s="5">
        <v>48.345213437445778</v>
      </c>
      <c r="G1909" s="5">
        <v>32.698234642396066</v>
      </c>
      <c r="H1909" s="5">
        <v>6.3507616953291155</v>
      </c>
      <c r="I1909" s="5">
        <v>2.3293745955615397E-2</v>
      </c>
      <c r="J1909" s="5">
        <v>4.4388733330404282</v>
      </c>
      <c r="K1909" s="5">
        <f t="shared" si="266"/>
        <v>91.85637685416701</v>
      </c>
      <c r="L1909" s="5">
        <v>825.7426578747245</v>
      </c>
      <c r="M1909" s="5">
        <v>59.952961197155922</v>
      </c>
      <c r="N1909" s="5">
        <f t="shared" si="267"/>
        <v>885.6956190718804</v>
      </c>
      <c r="O1909" s="5">
        <f t="shared" si="268"/>
        <v>977.55199592604743</v>
      </c>
      <c r="P1909" s="5"/>
      <c r="Q1909" s="5">
        <v>93.504363880496825</v>
      </c>
      <c r="R1909" s="5">
        <v>234.11806997922989</v>
      </c>
      <c r="S1909" s="5">
        <f t="shared" si="269"/>
        <v>327.6224338597267</v>
      </c>
      <c r="U1909" s="6">
        <f t="shared" si="262"/>
        <v>1305.174429785774</v>
      </c>
      <c r="V1909" s="6"/>
    </row>
    <row r="1910" spans="1:22">
      <c r="A1910" s="35">
        <f t="shared" si="261"/>
        <v>44276.333333333336</v>
      </c>
      <c r="C1910" s="36">
        <f t="shared" si="263"/>
        <v>3</v>
      </c>
      <c r="D1910" s="36">
        <f t="shared" si="264"/>
        <v>21</v>
      </c>
      <c r="E1910" s="36">
        <f t="shared" si="265"/>
        <v>9</v>
      </c>
      <c r="F1910" s="5">
        <v>45.857790854480811</v>
      </c>
      <c r="G1910" s="5">
        <v>32.640329447959502</v>
      </c>
      <c r="H1910" s="5">
        <v>6.3738201420865206</v>
      </c>
      <c r="I1910" s="5">
        <v>1.8954360321265684E-2</v>
      </c>
      <c r="J1910" s="5">
        <v>4.2905522625274735</v>
      </c>
      <c r="K1910" s="5">
        <f t="shared" si="266"/>
        <v>89.181447067375558</v>
      </c>
      <c r="L1910" s="5">
        <v>904.72307943884334</v>
      </c>
      <c r="M1910" s="5">
        <v>57.403613287614455</v>
      </c>
      <c r="N1910" s="5">
        <f t="shared" si="267"/>
        <v>962.1266927264578</v>
      </c>
      <c r="O1910" s="5">
        <f t="shared" si="268"/>
        <v>1051.3081397938333</v>
      </c>
      <c r="P1910" s="5"/>
      <c r="Q1910" s="5">
        <v>96.938894483607456</v>
      </c>
      <c r="R1910" s="5">
        <v>233.57106279777631</v>
      </c>
      <c r="S1910" s="5">
        <f t="shared" si="269"/>
        <v>330.50995728138378</v>
      </c>
      <c r="U1910" s="6">
        <f t="shared" si="262"/>
        <v>1381.8180970752171</v>
      </c>
      <c r="V1910" s="6"/>
    </row>
    <row r="1911" spans="1:22">
      <c r="A1911" s="35">
        <f t="shared" si="261"/>
        <v>44276.375</v>
      </c>
      <c r="C1911" s="36">
        <f t="shared" si="263"/>
        <v>3</v>
      </c>
      <c r="D1911" s="36">
        <f t="shared" si="264"/>
        <v>21</v>
      </c>
      <c r="E1911" s="36">
        <f t="shared" si="265"/>
        <v>10</v>
      </c>
      <c r="F1911" s="5">
        <v>45.797229373544198</v>
      </c>
      <c r="G1911" s="5">
        <v>32.833346762748036</v>
      </c>
      <c r="H1911" s="5">
        <v>6.4093685808375227</v>
      </c>
      <c r="I1911" s="5">
        <v>1.8725971603668345E-2</v>
      </c>
      <c r="J1911" s="5">
        <v>4.3437027304600244</v>
      </c>
      <c r="K1911" s="5">
        <f t="shared" si="266"/>
        <v>89.402373419193452</v>
      </c>
      <c r="L1911" s="5">
        <v>1001.0055745073209</v>
      </c>
      <c r="M1911" s="5">
        <v>72.770962630215507</v>
      </c>
      <c r="N1911" s="5">
        <f t="shared" si="267"/>
        <v>1073.7765371375365</v>
      </c>
      <c r="O1911" s="5">
        <f t="shared" si="268"/>
        <v>1163.17891055673</v>
      </c>
      <c r="P1911" s="5"/>
      <c r="Q1911" s="5">
        <v>97.143795457088501</v>
      </c>
      <c r="R1911" s="5">
        <v>228.59379928799964</v>
      </c>
      <c r="S1911" s="5">
        <f t="shared" si="269"/>
        <v>325.73759474508813</v>
      </c>
      <c r="U1911" s="6">
        <f t="shared" si="262"/>
        <v>1488.9165053018182</v>
      </c>
      <c r="V1911" s="6"/>
    </row>
    <row r="1912" spans="1:22">
      <c r="A1912" s="35">
        <f t="shared" si="261"/>
        <v>44276.416666666664</v>
      </c>
      <c r="C1912" s="36">
        <f t="shared" si="263"/>
        <v>3</v>
      </c>
      <c r="D1912" s="36">
        <f t="shared" si="264"/>
        <v>21</v>
      </c>
      <c r="E1912" s="36">
        <f t="shared" si="265"/>
        <v>11</v>
      </c>
      <c r="F1912" s="5">
        <v>45.76535490989334</v>
      </c>
      <c r="G1912" s="5">
        <v>32.891251957184593</v>
      </c>
      <c r="H1912" s="5">
        <v>6.4305054903651442</v>
      </c>
      <c r="I1912" s="5">
        <v>1.1531726999351788E-2</v>
      </c>
      <c r="J1912" s="5">
        <v>4.2126399295345811</v>
      </c>
      <c r="K1912" s="5">
        <f t="shared" si="266"/>
        <v>89.311284013977001</v>
      </c>
      <c r="L1912" s="5">
        <v>999.46811088682637</v>
      </c>
      <c r="M1912" s="5">
        <v>75.010512318800636</v>
      </c>
      <c r="N1912" s="5">
        <f t="shared" si="267"/>
        <v>1074.4786232056269</v>
      </c>
      <c r="O1912" s="5">
        <f t="shared" si="268"/>
        <v>1163.7899072196039</v>
      </c>
      <c r="P1912" s="5"/>
      <c r="Q1912" s="5">
        <v>97.669464025959485</v>
      </c>
      <c r="R1912" s="5">
        <v>233.9239963912045</v>
      </c>
      <c r="S1912" s="5">
        <f t="shared" si="269"/>
        <v>331.59346041716401</v>
      </c>
      <c r="U1912" s="6">
        <f t="shared" si="262"/>
        <v>1495.3833676367681</v>
      </c>
      <c r="V1912" s="6"/>
    </row>
    <row r="1913" spans="1:22">
      <c r="A1913" s="35">
        <f t="shared" si="261"/>
        <v>44276.458333333336</v>
      </c>
      <c r="C1913" s="36">
        <f t="shared" si="263"/>
        <v>3</v>
      </c>
      <c r="D1913" s="36">
        <f t="shared" si="264"/>
        <v>21</v>
      </c>
      <c r="E1913" s="36">
        <f t="shared" si="265"/>
        <v>12</v>
      </c>
      <c r="F1913" s="5">
        <v>45.535858771607209</v>
      </c>
      <c r="G1913" s="5">
        <v>32.845836118410823</v>
      </c>
      <c r="H1913" s="5">
        <v>6.4381916392842804</v>
      </c>
      <c r="I1913" s="5">
        <v>2.352213467321268E-2</v>
      </c>
      <c r="J1913" s="5">
        <v>4.2062618733826751</v>
      </c>
      <c r="K1913" s="5">
        <f t="shared" si="266"/>
        <v>89.049670537358196</v>
      </c>
      <c r="L1913" s="5">
        <v>990.88969904562191</v>
      </c>
      <c r="M1913" s="5">
        <v>72.385702474783656</v>
      </c>
      <c r="N1913" s="5">
        <f t="shared" si="267"/>
        <v>1063.2754015204055</v>
      </c>
      <c r="O1913" s="5">
        <f t="shared" si="268"/>
        <v>1152.3250720577637</v>
      </c>
      <c r="P1913" s="5"/>
      <c r="Q1913" s="5">
        <v>96.954749916079223</v>
      </c>
      <c r="R1913" s="5">
        <v>233.60382154554634</v>
      </c>
      <c r="S1913" s="5">
        <f t="shared" si="269"/>
        <v>330.55857146162555</v>
      </c>
      <c r="U1913" s="6">
        <f t="shared" si="262"/>
        <v>1482.8836435193894</v>
      </c>
      <c r="V1913" s="6"/>
    </row>
    <row r="1914" spans="1:22">
      <c r="A1914" s="35">
        <f t="shared" si="261"/>
        <v>44276.5</v>
      </c>
      <c r="C1914" s="36">
        <f t="shared" si="263"/>
        <v>3</v>
      </c>
      <c r="D1914" s="36">
        <f t="shared" si="264"/>
        <v>21</v>
      </c>
      <c r="E1914" s="36">
        <f t="shared" si="265"/>
        <v>13</v>
      </c>
      <c r="F1914" s="5">
        <v>45.50717175432144</v>
      </c>
      <c r="G1914" s="5">
        <v>31.005393130854383</v>
      </c>
      <c r="H1914" s="5">
        <v>6.3747809107014142</v>
      </c>
      <c r="I1914" s="5">
        <v>1.49004605839127E-2</v>
      </c>
      <c r="J1914" s="5">
        <v>4.4277429997557292</v>
      </c>
      <c r="K1914" s="5">
        <f t="shared" si="266"/>
        <v>87.329989256216891</v>
      </c>
      <c r="L1914" s="5">
        <v>919.51766405914339</v>
      </c>
      <c r="M1914" s="5">
        <v>58.456177637501462</v>
      </c>
      <c r="N1914" s="5">
        <f t="shared" si="267"/>
        <v>977.97384169664485</v>
      </c>
      <c r="O1914" s="5">
        <f t="shared" si="268"/>
        <v>1065.3038309528617</v>
      </c>
      <c r="P1914" s="5"/>
      <c r="Q1914" s="5">
        <v>95.936343291932431</v>
      </c>
      <c r="R1914" s="5">
        <v>232.78381261481687</v>
      </c>
      <c r="S1914" s="5">
        <f t="shared" si="269"/>
        <v>328.72015590674931</v>
      </c>
      <c r="U1914" s="6">
        <f t="shared" si="262"/>
        <v>1394.0239868596111</v>
      </c>
      <c r="V1914" s="6"/>
    </row>
    <row r="1915" spans="1:22">
      <c r="A1915" s="35">
        <f t="shared" si="261"/>
        <v>44276.541666666664</v>
      </c>
      <c r="C1915" s="36">
        <f t="shared" si="263"/>
        <v>3</v>
      </c>
      <c r="D1915" s="36">
        <f t="shared" si="264"/>
        <v>21</v>
      </c>
      <c r="E1915" s="36">
        <f t="shared" si="265"/>
        <v>14</v>
      </c>
      <c r="F1915" s="5">
        <v>48.23046536830271</v>
      </c>
      <c r="G1915" s="5">
        <v>32.90487670881673</v>
      </c>
      <c r="H1915" s="5">
        <v>6.4305054903651442</v>
      </c>
      <c r="I1915" s="5">
        <v>1.6556278786493517E-2</v>
      </c>
      <c r="J1915" s="5">
        <v>4.3128129290968715</v>
      </c>
      <c r="K1915" s="5">
        <f t="shared" si="266"/>
        <v>91.89521677536797</v>
      </c>
      <c r="L1915" s="5">
        <v>867.70999716319443</v>
      </c>
      <c r="M1915" s="5">
        <v>57.542835026025962</v>
      </c>
      <c r="N1915" s="5">
        <f t="shared" si="267"/>
        <v>925.25283218922038</v>
      </c>
      <c r="O1915" s="5">
        <f t="shared" si="268"/>
        <v>1017.1480489645884</v>
      </c>
      <c r="P1915" s="5"/>
      <c r="Q1915" s="5">
        <v>95.769251426653241</v>
      </c>
      <c r="R1915" s="5">
        <v>228.80858742897405</v>
      </c>
      <c r="S1915" s="5">
        <f t="shared" si="269"/>
        <v>324.57783885562731</v>
      </c>
      <c r="U1915" s="6">
        <f t="shared" si="262"/>
        <v>1341.7258878202156</v>
      </c>
      <c r="V1915" s="6"/>
    </row>
    <row r="1916" spans="1:22">
      <c r="A1916" s="35">
        <f t="shared" si="261"/>
        <v>44276.583333333336</v>
      </c>
      <c r="C1916" s="36">
        <f t="shared" si="263"/>
        <v>3</v>
      </c>
      <c r="D1916" s="36">
        <f t="shared" si="264"/>
        <v>21</v>
      </c>
      <c r="E1916" s="36">
        <f t="shared" si="265"/>
        <v>15</v>
      </c>
      <c r="F1916" s="5">
        <v>47.879846268143339</v>
      </c>
      <c r="G1916" s="5">
        <v>32.949157151621158</v>
      </c>
      <c r="H1916" s="5">
        <v>6.431466258980036</v>
      </c>
      <c r="I1916" s="5">
        <v>1.4158197251721349E-2</v>
      </c>
      <c r="J1916" s="5">
        <v>4.4516294453442402</v>
      </c>
      <c r="K1916" s="5">
        <f t="shared" si="266"/>
        <v>91.726257321340483</v>
      </c>
      <c r="L1916" s="5">
        <v>815.23447699345832</v>
      </c>
      <c r="M1916" s="5">
        <v>56.273036756720991</v>
      </c>
      <c r="N1916" s="5">
        <f t="shared" si="267"/>
        <v>871.50751375017933</v>
      </c>
      <c r="O1916" s="5">
        <f t="shared" si="268"/>
        <v>963.23377107151987</v>
      </c>
      <c r="P1916" s="5"/>
      <c r="Q1916" s="5">
        <v>96.216862481817159</v>
      </c>
      <c r="R1916" s="5">
        <v>234.02974588387593</v>
      </c>
      <c r="S1916" s="5">
        <f t="shared" si="269"/>
        <v>330.24660836569308</v>
      </c>
      <c r="U1916" s="6">
        <f t="shared" si="262"/>
        <v>1293.4803794372128</v>
      </c>
      <c r="V1916" s="6"/>
    </row>
    <row r="1917" spans="1:22">
      <c r="A1917" s="35">
        <f t="shared" si="261"/>
        <v>44276.625</v>
      </c>
      <c r="C1917" s="36">
        <f t="shared" si="263"/>
        <v>3</v>
      </c>
      <c r="D1917" s="36">
        <f t="shared" si="264"/>
        <v>21</v>
      </c>
      <c r="E1917" s="36">
        <f t="shared" si="265"/>
        <v>16</v>
      </c>
      <c r="F1917" s="5">
        <v>48.370713008366458</v>
      </c>
      <c r="G1917" s="5">
        <v>31.01788248651717</v>
      </c>
      <c r="H1917" s="5">
        <v>6.4554854743523347</v>
      </c>
      <c r="I1917" s="5">
        <v>2.1124053138440513E-2</v>
      </c>
      <c r="J1917" s="5">
        <v>4.4713889134226941</v>
      </c>
      <c r="K1917" s="5">
        <f t="shared" si="266"/>
        <v>90.336593935797097</v>
      </c>
      <c r="L1917" s="5">
        <v>780.47715088032101</v>
      </c>
      <c r="M1917" s="5">
        <v>57.079562689587668</v>
      </c>
      <c r="N1917" s="5">
        <f t="shared" si="267"/>
        <v>837.55671356990865</v>
      </c>
      <c r="O1917" s="5">
        <f t="shared" si="268"/>
        <v>927.89330750570571</v>
      </c>
      <c r="P1917" s="5"/>
      <c r="Q1917" s="5">
        <v>99.637976949759434</v>
      </c>
      <c r="R1917" s="5">
        <v>234.07491161445469</v>
      </c>
      <c r="S1917" s="5">
        <f t="shared" si="269"/>
        <v>333.71288856421415</v>
      </c>
      <c r="U1917" s="6">
        <f t="shared" si="262"/>
        <v>1261.6061960699199</v>
      </c>
      <c r="V1917" s="6"/>
    </row>
    <row r="1918" spans="1:22">
      <c r="A1918" s="35">
        <f t="shared" si="261"/>
        <v>44276.666666666664</v>
      </c>
      <c r="C1918" s="36">
        <f t="shared" si="263"/>
        <v>3</v>
      </c>
      <c r="D1918" s="36">
        <f t="shared" si="264"/>
        <v>21</v>
      </c>
      <c r="E1918" s="36">
        <f t="shared" si="265"/>
        <v>17</v>
      </c>
      <c r="F1918" s="5">
        <v>47.666287361682627</v>
      </c>
      <c r="G1918" s="5">
        <v>30.84530229917684</v>
      </c>
      <c r="H1918" s="5">
        <v>6.3680555303971698</v>
      </c>
      <c r="I1918" s="5">
        <v>-3.4488599596514402E-2</v>
      </c>
      <c r="J1918" s="5">
        <v>4.4941498196902803</v>
      </c>
      <c r="K1918" s="5">
        <f t="shared" si="266"/>
        <v>89.339306411350407</v>
      </c>
      <c r="L1918" s="5">
        <v>791.68774527471714</v>
      </c>
      <c r="M1918" s="5">
        <v>55.911780349291142</v>
      </c>
      <c r="N1918" s="5">
        <f t="shared" si="267"/>
        <v>847.59952562400827</v>
      </c>
      <c r="O1918" s="5">
        <f t="shared" si="268"/>
        <v>936.9388320353587</v>
      </c>
      <c r="P1918" s="5"/>
      <c r="Q1918" s="5">
        <v>103.51524001342732</v>
      </c>
      <c r="R1918" s="5">
        <v>238.38572967746956</v>
      </c>
      <c r="S1918" s="5">
        <f t="shared" si="269"/>
        <v>341.90096969089689</v>
      </c>
      <c r="U1918" s="6">
        <f t="shared" si="262"/>
        <v>1278.8398017262557</v>
      </c>
      <c r="V1918" s="6"/>
    </row>
    <row r="1919" spans="1:22">
      <c r="A1919" s="35">
        <f t="shared" si="261"/>
        <v>44276.708333333336</v>
      </c>
      <c r="C1919" s="36">
        <f t="shared" si="263"/>
        <v>3</v>
      </c>
      <c r="D1919" s="36">
        <f t="shared" si="264"/>
        <v>21</v>
      </c>
      <c r="E1919" s="36">
        <f t="shared" si="265"/>
        <v>18</v>
      </c>
      <c r="F1919" s="5">
        <v>45.361763639726021</v>
      </c>
      <c r="G1919" s="5">
        <v>32.910553688663448</v>
      </c>
      <c r="H1919" s="5">
        <v>6.491033913103335</v>
      </c>
      <c r="I1919" s="5">
        <v>-2.0842373720072638E-2</v>
      </c>
      <c r="J1919" s="5">
        <v>4.4923989807466205</v>
      </c>
      <c r="K1919" s="5">
        <f t="shared" si="266"/>
        <v>89.234907848519356</v>
      </c>
      <c r="L1919" s="5">
        <v>781.22533335906712</v>
      </c>
      <c r="M1919" s="5">
        <v>53.482601051490327</v>
      </c>
      <c r="N1919" s="5">
        <f t="shared" si="267"/>
        <v>834.70793441055741</v>
      </c>
      <c r="O1919" s="5">
        <f t="shared" si="268"/>
        <v>923.94284225907677</v>
      </c>
      <c r="P1919" s="5"/>
      <c r="Q1919" s="5">
        <v>105.10688150386035</v>
      </c>
      <c r="R1919" s="5">
        <v>228.86780472017728</v>
      </c>
      <c r="S1919" s="5">
        <f t="shared" si="269"/>
        <v>333.97468622403761</v>
      </c>
      <c r="U1919" s="6">
        <f t="shared" si="262"/>
        <v>1257.9175284831144</v>
      </c>
      <c r="V1919" s="6"/>
    </row>
    <row r="1920" spans="1:22">
      <c r="A1920" s="35">
        <f t="shared" si="261"/>
        <v>44276.75</v>
      </c>
      <c r="C1920" s="36">
        <f t="shared" si="263"/>
        <v>3</v>
      </c>
      <c r="D1920" s="36">
        <f t="shared" si="264"/>
        <v>21</v>
      </c>
      <c r="E1920" s="36">
        <f t="shared" si="265"/>
        <v>19</v>
      </c>
      <c r="F1920" s="5">
        <v>44.462903764771994</v>
      </c>
      <c r="G1920" s="5">
        <v>32.909418292694106</v>
      </c>
      <c r="H1920" s="5">
        <v>6.4295447217502524</v>
      </c>
      <c r="I1920" s="5">
        <v>6.9639526474047919E-3</v>
      </c>
      <c r="J1920" s="5">
        <v>4.4068579923563505</v>
      </c>
      <c r="K1920" s="5">
        <f t="shared" si="266"/>
        <v>88.215688724220115</v>
      </c>
      <c r="L1920" s="5">
        <v>805.26991933644968</v>
      </c>
      <c r="M1920" s="5">
        <v>53.138147267661857</v>
      </c>
      <c r="N1920" s="5">
        <f t="shared" si="267"/>
        <v>858.40806660411158</v>
      </c>
      <c r="O1920" s="5">
        <f t="shared" si="268"/>
        <v>946.62375532833175</v>
      </c>
      <c r="P1920" s="5"/>
      <c r="Q1920" s="5">
        <v>107.31444556338816</v>
      </c>
      <c r="R1920" s="5">
        <v>233.03975175476305</v>
      </c>
      <c r="S1920" s="5">
        <f t="shared" si="269"/>
        <v>340.35419731815119</v>
      </c>
      <c r="U1920" s="6">
        <f t="shared" si="262"/>
        <v>1286.9779526464829</v>
      </c>
      <c r="V1920" s="6"/>
    </row>
    <row r="1921" spans="1:22">
      <c r="A1921" s="35">
        <f t="shared" si="261"/>
        <v>44276.791666666664</v>
      </c>
      <c r="C1921" s="36">
        <f t="shared" si="263"/>
        <v>3</v>
      </c>
      <c r="D1921" s="36">
        <f t="shared" si="264"/>
        <v>21</v>
      </c>
      <c r="E1921" s="36">
        <f t="shared" si="265"/>
        <v>20</v>
      </c>
      <c r="F1921" s="5">
        <v>44.78164840128052</v>
      </c>
      <c r="G1921" s="5">
        <v>32.958240319375911</v>
      </c>
      <c r="H1921" s="5">
        <v>6.3834278282354422</v>
      </c>
      <c r="I1921" s="5">
        <v>2.4721175440598764E-2</v>
      </c>
      <c r="J1921" s="5">
        <v>4.4313697375675973</v>
      </c>
      <c r="K1921" s="5">
        <f t="shared" si="266"/>
        <v>88.579407461900075</v>
      </c>
      <c r="L1921" s="5">
        <v>853.32079480978075</v>
      </c>
      <c r="M1921" s="5">
        <v>54.280725672556308</v>
      </c>
      <c r="N1921" s="5">
        <f t="shared" si="267"/>
        <v>907.60152048233704</v>
      </c>
      <c r="O1921" s="5">
        <f t="shared" si="268"/>
        <v>996.18092794423706</v>
      </c>
      <c r="P1921" s="5"/>
      <c r="Q1921" s="5">
        <v>104.97648953081939</v>
      </c>
      <c r="R1921" s="5">
        <v>223.67237923273319</v>
      </c>
      <c r="S1921" s="5">
        <f t="shared" si="269"/>
        <v>328.64886876355257</v>
      </c>
      <c r="U1921" s="6">
        <f t="shared" si="262"/>
        <v>1324.8297967077897</v>
      </c>
      <c r="V1921" s="6"/>
    </row>
    <row r="1922" spans="1:22">
      <c r="A1922" s="35">
        <f t="shared" si="261"/>
        <v>44276.833333333336</v>
      </c>
      <c r="C1922" s="36">
        <f t="shared" si="263"/>
        <v>3</v>
      </c>
      <c r="D1922" s="36">
        <f t="shared" si="264"/>
        <v>21</v>
      </c>
      <c r="E1922" s="36">
        <f t="shared" si="265"/>
        <v>21</v>
      </c>
      <c r="F1922" s="5">
        <v>44.768898615820177</v>
      </c>
      <c r="G1922" s="5">
        <v>32.875356413613773</v>
      </c>
      <c r="H1922" s="5">
        <v>6.4545247057374429</v>
      </c>
      <c r="I1922" s="5">
        <v>3.3668303452465409E-3</v>
      </c>
      <c r="J1922" s="5">
        <v>4.4842700856510538</v>
      </c>
      <c r="K1922" s="5">
        <f t="shared" si="266"/>
        <v>88.586416651167681</v>
      </c>
      <c r="L1922" s="5">
        <v>849.81152942569906</v>
      </c>
      <c r="M1922" s="5">
        <v>54.842413375802728</v>
      </c>
      <c r="N1922" s="5">
        <f t="shared" si="267"/>
        <v>904.65394280150178</v>
      </c>
      <c r="O1922" s="5">
        <f t="shared" si="268"/>
        <v>993.24035945266951</v>
      </c>
      <c r="P1922" s="5"/>
      <c r="Q1922" s="5">
        <v>105.63388015407105</v>
      </c>
      <c r="R1922" s="5">
        <v>228.61049910934165</v>
      </c>
      <c r="S1922" s="5">
        <f t="shared" si="269"/>
        <v>334.24437926341272</v>
      </c>
      <c r="U1922" s="6">
        <f t="shared" si="262"/>
        <v>1327.4847387160821</v>
      </c>
      <c r="V1922" s="6"/>
    </row>
    <row r="1923" spans="1:22">
      <c r="A1923" s="35">
        <f t="shared" si="261"/>
        <v>44276.875</v>
      </c>
      <c r="C1923" s="36">
        <f t="shared" si="263"/>
        <v>3</v>
      </c>
      <c r="D1923" s="36">
        <f t="shared" si="264"/>
        <v>21</v>
      </c>
      <c r="E1923" s="36">
        <f t="shared" si="265"/>
        <v>22</v>
      </c>
      <c r="F1923" s="5">
        <v>45.454199584313493</v>
      </c>
      <c r="G1923" s="5">
        <v>30.824865171728639</v>
      </c>
      <c r="H1923" s="5">
        <v>6.4295447217502524</v>
      </c>
      <c r="I1923" s="5">
        <v>-2.3029195691176563E-4</v>
      </c>
      <c r="J1923" s="5">
        <v>4.3653380974066867</v>
      </c>
      <c r="K1923" s="5">
        <f t="shared" si="266"/>
        <v>87.073717283242161</v>
      </c>
      <c r="L1923" s="5">
        <v>803.95009181776265</v>
      </c>
      <c r="M1923" s="5">
        <v>52.158794349180894</v>
      </c>
      <c r="N1923" s="5">
        <f t="shared" si="267"/>
        <v>856.10888616694353</v>
      </c>
      <c r="O1923" s="5">
        <f t="shared" si="268"/>
        <v>943.18260345018575</v>
      </c>
      <c r="P1923" s="5"/>
      <c r="Q1923" s="5">
        <v>103.58852936521573</v>
      </c>
      <c r="R1923" s="5">
        <v>228.73395210625691</v>
      </c>
      <c r="S1923" s="5">
        <f t="shared" si="269"/>
        <v>332.32248147147266</v>
      </c>
      <c r="U1923" s="6">
        <f t="shared" si="262"/>
        <v>1275.5050849216584</v>
      </c>
      <c r="V1923" s="6"/>
    </row>
    <row r="1924" spans="1:22">
      <c r="A1924" s="35">
        <f t="shared" si="261"/>
        <v>44276.916666666664</v>
      </c>
      <c r="C1924" s="36">
        <f t="shared" si="263"/>
        <v>3</v>
      </c>
      <c r="D1924" s="36">
        <f t="shared" si="264"/>
        <v>21</v>
      </c>
      <c r="E1924" s="36">
        <f t="shared" si="265"/>
        <v>23</v>
      </c>
      <c r="F1924" s="5">
        <v>45.79206889901252</v>
      </c>
      <c r="G1924" s="5">
        <v>30.961112688049955</v>
      </c>
      <c r="H1924" s="5">
        <v>6.393996282999252</v>
      </c>
      <c r="I1924" s="5">
        <v>6.7355639298074532E-3</v>
      </c>
      <c r="J1924" s="5">
        <v>4.4540055839106358</v>
      </c>
      <c r="K1924" s="5">
        <f t="shared" si="266"/>
        <v>87.607919017902162</v>
      </c>
      <c r="L1924" s="5">
        <v>781.53497783302612</v>
      </c>
      <c r="M1924" s="5">
        <v>58.721568924654129</v>
      </c>
      <c r="N1924" s="5">
        <f t="shared" si="267"/>
        <v>840.25654675768021</v>
      </c>
      <c r="O1924" s="5">
        <f t="shared" si="268"/>
        <v>927.8644657755824</v>
      </c>
      <c r="P1924" s="5"/>
      <c r="Q1924" s="5">
        <v>103.77624482488531</v>
      </c>
      <c r="R1924" s="5">
        <v>223.93735151879511</v>
      </c>
      <c r="S1924" s="5">
        <f t="shared" si="269"/>
        <v>327.71359634368042</v>
      </c>
      <c r="U1924" s="6">
        <f t="shared" si="262"/>
        <v>1255.5780621192628</v>
      </c>
      <c r="V1924" s="6"/>
    </row>
    <row r="1925" spans="1:22">
      <c r="A1925" s="35">
        <f t="shared" si="261"/>
        <v>44276.958333333336</v>
      </c>
      <c r="C1925" s="36">
        <f t="shared" si="263"/>
        <v>3</v>
      </c>
      <c r="D1925" s="36">
        <f t="shared" si="264"/>
        <v>21</v>
      </c>
      <c r="E1925" s="36">
        <f t="shared" si="265"/>
        <v>24</v>
      </c>
      <c r="F1925" s="5">
        <v>46.455057742950245</v>
      </c>
      <c r="G1925" s="5">
        <v>31.100766392279304</v>
      </c>
      <c r="H1925" s="5">
        <v>6.4343485648247132</v>
      </c>
      <c r="I1925" s="5">
        <v>2.6816641924544693E-3</v>
      </c>
      <c r="J1925" s="5">
        <v>4.4503788460987685</v>
      </c>
      <c r="K1925" s="5">
        <f t="shared" si="266"/>
        <v>88.443233210345497</v>
      </c>
      <c r="L1925" s="5">
        <v>731.3581806098498</v>
      </c>
      <c r="M1925" s="5">
        <v>54.894171305737743</v>
      </c>
      <c r="N1925" s="5">
        <f t="shared" si="267"/>
        <v>786.2523519155875</v>
      </c>
      <c r="O1925" s="5">
        <f t="shared" si="268"/>
        <v>874.69558512593301</v>
      </c>
      <c r="P1925" s="5"/>
      <c r="Q1925" s="5">
        <v>100.49904889784044</v>
      </c>
      <c r="R1925" s="5">
        <v>233.09294694855575</v>
      </c>
      <c r="S1925" s="5">
        <f t="shared" si="269"/>
        <v>333.59199584639617</v>
      </c>
      <c r="U1925" s="6">
        <f t="shared" si="262"/>
        <v>1208.2875809723291</v>
      </c>
      <c r="V1925" s="6"/>
    </row>
    <row r="1926" spans="1:22">
      <c r="A1926" s="35">
        <f t="shared" ref="A1926:A1989" si="270">IFERROR(IF(YEAR(A1925+1/24)=ForecastYear,--TEXT(A1925+1/24,"m/d/yyyy hh:mm"),""),"")</f>
        <v>44277</v>
      </c>
      <c r="C1926" s="36">
        <f t="shared" si="263"/>
        <v>3</v>
      </c>
      <c r="D1926" s="36">
        <f t="shared" si="264"/>
        <v>22</v>
      </c>
      <c r="E1926" s="36">
        <f t="shared" si="265"/>
        <v>1</v>
      </c>
      <c r="F1926" s="5">
        <v>46.601680275744165</v>
      </c>
      <c r="G1926" s="5">
        <v>31.073516889015043</v>
      </c>
      <c r="H1926" s="5">
        <v>6.4324270275949278</v>
      </c>
      <c r="I1926" s="5">
        <v>-9.8226180960004905E-3</v>
      </c>
      <c r="J1926" s="5">
        <v>4.3003069366421531</v>
      </c>
      <c r="K1926" s="5">
        <f t="shared" si="266"/>
        <v>88.3981085109003</v>
      </c>
      <c r="L1926" s="5">
        <v>715.45953645162467</v>
      </c>
      <c r="M1926" s="5">
        <v>51.898503555090109</v>
      </c>
      <c r="N1926" s="5">
        <f t="shared" si="267"/>
        <v>767.35804000671476</v>
      </c>
      <c r="O1926" s="5">
        <f t="shared" si="268"/>
        <v>855.75614851761509</v>
      </c>
      <c r="P1926" s="5"/>
      <c r="Q1926" s="5">
        <v>97.952422513147582</v>
      </c>
      <c r="R1926" s="5">
        <v>228.8774787612071</v>
      </c>
      <c r="S1926" s="5">
        <f t="shared" si="269"/>
        <v>326.82990127435471</v>
      </c>
      <c r="U1926" s="6">
        <f t="shared" ref="U1926:U1989" si="271">+O1926+S1926</f>
        <v>1182.5860497919698</v>
      </c>
      <c r="V1926" s="6"/>
    </row>
    <row r="1927" spans="1:22">
      <c r="A1927" s="35">
        <f t="shared" si="270"/>
        <v>44277.041666666664</v>
      </c>
      <c r="C1927" s="36">
        <f t="shared" ref="C1927:C1990" si="272">IFERROR(MONTH($A1927),0)</f>
        <v>3</v>
      </c>
      <c r="D1927" s="36">
        <f t="shared" ref="D1927:D1990" si="273">IFERROR(DAY($A1927),0)</f>
        <v>22</v>
      </c>
      <c r="E1927" s="36">
        <f t="shared" ref="E1927:E1990" si="274">IFERROR(HOUR($A1927)+1,0)</f>
        <v>2</v>
      </c>
      <c r="F1927" s="5">
        <v>46.528369009347209</v>
      </c>
      <c r="G1927" s="5">
        <v>30.945217144479134</v>
      </c>
      <c r="H1927" s="5">
        <v>6.4439562509736312</v>
      </c>
      <c r="I1927" s="5">
        <v>2.4949564158196158E-2</v>
      </c>
      <c r="J1927" s="5">
        <v>4.3849725055605937</v>
      </c>
      <c r="K1927" s="5">
        <f t="shared" ref="K1927:K1990" si="275">SUM(F1927:J1927)</f>
        <v>88.327464474518763</v>
      </c>
      <c r="L1927" s="5">
        <v>725.69123541814827</v>
      </c>
      <c r="M1927" s="5">
        <v>51.953712175494672</v>
      </c>
      <c r="N1927" s="5">
        <f t="shared" ref="N1927:N1990" si="276">SUM(L1927:M1927)</f>
        <v>777.64494759364288</v>
      </c>
      <c r="O1927" s="5">
        <f t="shared" ref="O1927:O1990" si="277">SUM(K1927,N1927)</f>
        <v>865.9724120681617</v>
      </c>
      <c r="P1927" s="5"/>
      <c r="Q1927" s="5">
        <v>96.741311402036487</v>
      </c>
      <c r="R1927" s="5">
        <v>228.04642931855835</v>
      </c>
      <c r="S1927" s="5">
        <f t="shared" ref="S1927:S1990" si="278">SUM(Q1927:R1927)</f>
        <v>324.78774072059485</v>
      </c>
      <c r="U1927" s="6">
        <f t="shared" si="271"/>
        <v>1190.7601527887566</v>
      </c>
      <c r="V1927" s="6"/>
    </row>
    <row r="1928" spans="1:22">
      <c r="A1928" s="35">
        <f t="shared" si="270"/>
        <v>44277.083333333336</v>
      </c>
      <c r="C1928" s="36">
        <f t="shared" si="272"/>
        <v>3</v>
      </c>
      <c r="D1928" s="36">
        <f t="shared" si="273"/>
        <v>22</v>
      </c>
      <c r="E1928" s="36">
        <f t="shared" si="274"/>
        <v>3</v>
      </c>
      <c r="F1928" s="5">
        <v>47.130796372348314</v>
      </c>
      <c r="G1928" s="5">
        <v>30.791938688617655</v>
      </c>
      <c r="H1928" s="5">
        <v>6.3834278282354422</v>
      </c>
      <c r="I1928" s="5">
        <v>-1.7245251417914387E-2</v>
      </c>
      <c r="J1928" s="5">
        <v>4.3984789774116893</v>
      </c>
      <c r="K1928" s="5">
        <f t="shared" si="275"/>
        <v>88.687396615195183</v>
      </c>
      <c r="L1928" s="5">
        <v>743.71766944726426</v>
      </c>
      <c r="M1928" s="5">
        <v>52.306567271123846</v>
      </c>
      <c r="N1928" s="5">
        <f t="shared" si="276"/>
        <v>796.02423671838812</v>
      </c>
      <c r="O1928" s="5">
        <f t="shared" si="277"/>
        <v>884.71163333358334</v>
      </c>
      <c r="P1928" s="5"/>
      <c r="Q1928" s="5">
        <v>95.73754056170975</v>
      </c>
      <c r="R1928" s="5">
        <v>228.61250647514518</v>
      </c>
      <c r="S1928" s="5">
        <f t="shared" si="278"/>
        <v>324.3500470368549</v>
      </c>
      <c r="U1928" s="6">
        <f t="shared" si="271"/>
        <v>1209.0616803704384</v>
      </c>
      <c r="V1928" s="6"/>
    </row>
    <row r="1929" spans="1:22">
      <c r="A1929" s="35">
        <f t="shared" si="270"/>
        <v>44277.125</v>
      </c>
      <c r="C1929" s="36">
        <f t="shared" si="272"/>
        <v>3</v>
      </c>
      <c r="D1929" s="36">
        <f t="shared" si="273"/>
        <v>22</v>
      </c>
      <c r="E1929" s="36">
        <f t="shared" si="274"/>
        <v>4</v>
      </c>
      <c r="F1929" s="5">
        <v>48.208153243747105</v>
      </c>
      <c r="G1929" s="5">
        <v>30.799886460403062</v>
      </c>
      <c r="H1929" s="5">
        <v>6.4477993254331984</v>
      </c>
      <c r="I1929" s="5">
        <v>-8.3380914316177335E-3</v>
      </c>
      <c r="J1929" s="5">
        <v>4.4201143443583515</v>
      </c>
      <c r="K1929" s="5">
        <f t="shared" si="275"/>
        <v>89.867615282510101</v>
      </c>
      <c r="L1929" s="5">
        <v>750.96411098298518</v>
      </c>
      <c r="M1929" s="5">
        <v>53.563163479027722</v>
      </c>
      <c r="N1929" s="5">
        <f t="shared" si="276"/>
        <v>804.52727446201288</v>
      </c>
      <c r="O1929" s="5">
        <f t="shared" si="277"/>
        <v>894.39488974452297</v>
      </c>
      <c r="P1929" s="5"/>
      <c r="Q1929" s="5">
        <v>95.775349669911606</v>
      </c>
      <c r="R1929" s="5">
        <v>228.18192651029455</v>
      </c>
      <c r="S1929" s="5">
        <f t="shared" si="278"/>
        <v>323.95727618020612</v>
      </c>
      <c r="U1929" s="6">
        <f t="shared" si="271"/>
        <v>1218.352165924729</v>
      </c>
      <c r="V1929" s="6"/>
    </row>
    <row r="1930" spans="1:22">
      <c r="A1930" s="35">
        <f t="shared" si="270"/>
        <v>44277.166666666664</v>
      </c>
      <c r="C1930" s="36">
        <f t="shared" si="272"/>
        <v>3</v>
      </c>
      <c r="D1930" s="36">
        <f t="shared" si="273"/>
        <v>22</v>
      </c>
      <c r="E1930" s="36">
        <f t="shared" si="274"/>
        <v>5</v>
      </c>
      <c r="F1930" s="5">
        <v>48.364338115636286</v>
      </c>
      <c r="G1930" s="5">
        <v>30.791938688617655</v>
      </c>
      <c r="H1930" s="5">
        <v>6.4391524078991722</v>
      </c>
      <c r="I1930" s="5">
        <v>-1.7702028853109064E-2</v>
      </c>
      <c r="J1930" s="5">
        <v>4.4938996998411866</v>
      </c>
      <c r="K1930" s="5">
        <f t="shared" si="275"/>
        <v>90.071626883141192</v>
      </c>
      <c r="L1930" s="5">
        <v>780.34405066648264</v>
      </c>
      <c r="M1930" s="5">
        <v>56.905685388304022</v>
      </c>
      <c r="N1930" s="5">
        <f t="shared" si="276"/>
        <v>837.24973605478669</v>
      </c>
      <c r="O1930" s="5">
        <f t="shared" si="277"/>
        <v>927.32136293792792</v>
      </c>
      <c r="P1930" s="5"/>
      <c r="Q1930" s="5">
        <v>97.120622132706728</v>
      </c>
      <c r="R1930" s="5">
        <v>223.83096113120968</v>
      </c>
      <c r="S1930" s="5">
        <f t="shared" si="278"/>
        <v>320.9515832639164</v>
      </c>
      <c r="U1930" s="6">
        <f t="shared" si="271"/>
        <v>1248.2729462018442</v>
      </c>
      <c r="V1930" s="6"/>
    </row>
    <row r="1931" spans="1:22">
      <c r="A1931" s="35">
        <f t="shared" si="270"/>
        <v>44277.208333333336</v>
      </c>
      <c r="C1931" s="36">
        <f t="shared" si="272"/>
        <v>3</v>
      </c>
      <c r="D1931" s="36">
        <f t="shared" si="273"/>
        <v>22</v>
      </c>
      <c r="E1931" s="36">
        <f t="shared" si="274"/>
        <v>6</v>
      </c>
      <c r="F1931" s="5">
        <v>48.421712150207817</v>
      </c>
      <c r="G1931" s="5">
        <v>30.99630996309963</v>
      </c>
      <c r="H1931" s="5">
        <v>6.4881516072586596</v>
      </c>
      <c r="I1931" s="5">
        <v>-1.3876517833353419E-2</v>
      </c>
      <c r="J1931" s="5">
        <v>4.3713409737849513</v>
      </c>
      <c r="K1931" s="5">
        <f t="shared" si="275"/>
        <v>90.263638176517702</v>
      </c>
      <c r="L1931" s="5">
        <v>799.9943455037926</v>
      </c>
      <c r="M1931" s="5">
        <v>59.784934961142035</v>
      </c>
      <c r="N1931" s="5">
        <f t="shared" si="276"/>
        <v>859.77928046493469</v>
      </c>
      <c r="O1931" s="5">
        <f t="shared" si="277"/>
        <v>950.04291864145239</v>
      </c>
      <c r="P1931" s="5"/>
      <c r="Q1931" s="5">
        <v>99.214758867628944</v>
      </c>
      <c r="R1931" s="5">
        <v>219.30234387851507</v>
      </c>
      <c r="S1931" s="5">
        <f t="shared" si="278"/>
        <v>318.51710274614402</v>
      </c>
      <c r="U1931" s="6">
        <f t="shared" si="271"/>
        <v>1268.5600213875964</v>
      </c>
      <c r="V1931" s="6"/>
    </row>
    <row r="1932" spans="1:22">
      <c r="A1932" s="35">
        <f t="shared" si="270"/>
        <v>44277.25</v>
      </c>
      <c r="C1932" s="36">
        <f t="shared" si="272"/>
        <v>3</v>
      </c>
      <c r="D1932" s="36">
        <f t="shared" si="273"/>
        <v>22</v>
      </c>
      <c r="E1932" s="36">
        <f t="shared" si="274"/>
        <v>7</v>
      </c>
      <c r="F1932" s="5">
        <v>48.571522129366819</v>
      </c>
      <c r="G1932" s="5">
        <v>31.023559466363896</v>
      </c>
      <c r="H1932" s="5">
        <v>6.4045647377630619</v>
      </c>
      <c r="I1932" s="5">
        <v>-4.5279966502989211E-2</v>
      </c>
      <c r="J1932" s="5">
        <v>4.4668867561389956</v>
      </c>
      <c r="K1932" s="5">
        <f t="shared" si="275"/>
        <v>90.421253123129787</v>
      </c>
      <c r="L1932" s="5">
        <v>913.23517298293041</v>
      </c>
      <c r="M1932" s="5">
        <v>56.373852498329335</v>
      </c>
      <c r="N1932" s="5">
        <f t="shared" si="276"/>
        <v>969.60902548125978</v>
      </c>
      <c r="O1932" s="5">
        <f t="shared" si="277"/>
        <v>1060.0302786043897</v>
      </c>
      <c r="P1932" s="5"/>
      <c r="Q1932" s="5">
        <v>102.54927828130245</v>
      </c>
      <c r="R1932" s="5">
        <v>223.61115457572649</v>
      </c>
      <c r="S1932" s="5">
        <f t="shared" si="278"/>
        <v>326.16043285702892</v>
      </c>
      <c r="U1932" s="6">
        <f t="shared" si="271"/>
        <v>1386.1907114614187</v>
      </c>
      <c r="V1932" s="6"/>
    </row>
    <row r="1933" spans="1:22">
      <c r="A1933" s="35">
        <f t="shared" si="270"/>
        <v>44277.291666666664</v>
      </c>
      <c r="C1933" s="36">
        <f t="shared" si="272"/>
        <v>3</v>
      </c>
      <c r="D1933" s="36">
        <f t="shared" si="273"/>
        <v>22</v>
      </c>
      <c r="E1933" s="36">
        <f t="shared" si="274"/>
        <v>8</v>
      </c>
      <c r="F1933" s="5">
        <v>48.096592620969133</v>
      </c>
      <c r="G1933" s="5">
        <v>31.13936985523701</v>
      </c>
      <c r="H1933" s="5">
        <v>6.4583677801970101</v>
      </c>
      <c r="I1933" s="5">
        <v>-6.6177534163146756E-2</v>
      </c>
      <c r="J1933" s="5">
        <v>4.3204415844942492</v>
      </c>
      <c r="K1933" s="5">
        <f t="shared" si="275"/>
        <v>89.94859430673425</v>
      </c>
      <c r="L1933" s="5">
        <v>1032.7860497343606</v>
      </c>
      <c r="M1933" s="5">
        <v>75.507389902441702</v>
      </c>
      <c r="N1933" s="5">
        <f t="shared" si="276"/>
        <v>1108.2934396368023</v>
      </c>
      <c r="O1933" s="5">
        <f t="shared" si="277"/>
        <v>1198.2420339435366</v>
      </c>
      <c r="P1933" s="5"/>
      <c r="Q1933" s="5">
        <v>105.71914512700013</v>
      </c>
      <c r="R1933" s="5">
        <v>228.64060959639414</v>
      </c>
      <c r="S1933" s="5">
        <f t="shared" si="278"/>
        <v>334.3597547233943</v>
      </c>
      <c r="U1933" s="6">
        <f t="shared" si="271"/>
        <v>1532.601788666931</v>
      </c>
      <c r="V1933" s="6"/>
    </row>
    <row r="1934" spans="1:22">
      <c r="A1934" s="35">
        <f t="shared" si="270"/>
        <v>44277.333333333336</v>
      </c>
      <c r="C1934" s="36">
        <f t="shared" si="272"/>
        <v>3</v>
      </c>
      <c r="D1934" s="36">
        <f t="shared" si="273"/>
        <v>22</v>
      </c>
      <c r="E1934" s="36">
        <f t="shared" si="274"/>
        <v>9</v>
      </c>
      <c r="F1934" s="5">
        <v>46.654652445752113</v>
      </c>
      <c r="G1934" s="5">
        <v>30.932727788816347</v>
      </c>
      <c r="H1934" s="5">
        <v>6.5054454423267138</v>
      </c>
      <c r="I1934" s="5">
        <v>-6.160975981119976E-2</v>
      </c>
      <c r="J1934" s="5">
        <v>3.3523527085745379</v>
      </c>
      <c r="K1934" s="5">
        <f t="shared" si="275"/>
        <v>87.383568625658512</v>
      </c>
      <c r="L1934" s="5">
        <v>1046.1617964205593</v>
      </c>
      <c r="M1934" s="5">
        <v>78.306226919473076</v>
      </c>
      <c r="N1934" s="5">
        <f t="shared" si="276"/>
        <v>1124.4680233400325</v>
      </c>
      <c r="O1934" s="5">
        <f t="shared" si="277"/>
        <v>1211.8515919656909</v>
      </c>
      <c r="P1934" s="5"/>
      <c r="Q1934" s="5">
        <v>105.49229047778897</v>
      </c>
      <c r="R1934" s="5">
        <v>208.51777109921468</v>
      </c>
      <c r="S1934" s="5">
        <f t="shared" si="278"/>
        <v>314.01006157700363</v>
      </c>
      <c r="U1934" s="6">
        <f t="shared" si="271"/>
        <v>1525.8616535426945</v>
      </c>
      <c r="V1934" s="6"/>
    </row>
    <row r="1935" spans="1:22">
      <c r="A1935" s="35">
        <f t="shared" si="270"/>
        <v>44277.375</v>
      </c>
      <c r="C1935" s="36">
        <f t="shared" si="272"/>
        <v>3</v>
      </c>
      <c r="D1935" s="36">
        <f t="shared" si="273"/>
        <v>22</v>
      </c>
      <c r="E1935" s="36">
        <f t="shared" si="274"/>
        <v>10</v>
      </c>
      <c r="F1935" s="5">
        <v>48.130440112786566</v>
      </c>
      <c r="G1935" s="5">
        <v>30.812375816065853</v>
      </c>
      <c r="H1935" s="5">
        <v>6.4420347137438476</v>
      </c>
      <c r="I1935" s="5">
        <v>-6.9489170568308334E-2</v>
      </c>
      <c r="J1935" s="5">
        <v>4.2544099443333394</v>
      </c>
      <c r="K1935" s="5">
        <f t="shared" si="275"/>
        <v>89.569771416361306</v>
      </c>
      <c r="L1935" s="5">
        <v>1041.1524298368943</v>
      </c>
      <c r="M1935" s="5">
        <v>81.68715482555254</v>
      </c>
      <c r="N1935" s="5">
        <f t="shared" si="276"/>
        <v>1122.8395846624469</v>
      </c>
      <c r="O1935" s="5">
        <f t="shared" si="277"/>
        <v>1212.4093560788083</v>
      </c>
      <c r="P1935" s="5"/>
      <c r="Q1935" s="5">
        <v>103.08958263399352</v>
      </c>
      <c r="R1935" s="5">
        <v>224.29165158311275</v>
      </c>
      <c r="S1935" s="5">
        <f t="shared" si="278"/>
        <v>327.38123421710628</v>
      </c>
      <c r="U1935" s="6">
        <f t="shared" si="271"/>
        <v>1539.7905902959146</v>
      </c>
      <c r="V1935" s="6"/>
    </row>
    <row r="1936" spans="1:22">
      <c r="A1936" s="35">
        <f t="shared" si="270"/>
        <v>44277.416666666664</v>
      </c>
      <c r="C1936" s="36">
        <f t="shared" si="272"/>
        <v>3</v>
      </c>
      <c r="D1936" s="36">
        <f t="shared" si="273"/>
        <v>22</v>
      </c>
      <c r="E1936" s="36">
        <f t="shared" si="274"/>
        <v>11</v>
      </c>
      <c r="F1936" s="5">
        <v>48.076253524580117</v>
      </c>
      <c r="G1936" s="5">
        <v>30.997445359068973</v>
      </c>
      <c r="H1936" s="5">
        <v>6.4756616152650643</v>
      </c>
      <c r="I1936" s="5">
        <v>-6.4978493395760673E-2</v>
      </c>
      <c r="J1936" s="5">
        <v>4.0576906830206267</v>
      </c>
      <c r="K1936" s="5">
        <f t="shared" si="275"/>
        <v>89.542072688539022</v>
      </c>
      <c r="L1936" s="5">
        <v>1031.8192970932844</v>
      </c>
      <c r="M1936" s="5">
        <v>81.435115471531716</v>
      </c>
      <c r="N1936" s="5">
        <f t="shared" si="276"/>
        <v>1113.254412564816</v>
      </c>
      <c r="O1936" s="5">
        <f t="shared" si="277"/>
        <v>1202.7964852533551</v>
      </c>
      <c r="P1936" s="5"/>
      <c r="Q1936" s="5">
        <v>101.21254335906903</v>
      </c>
      <c r="R1936" s="5">
        <v>229.30203662864722</v>
      </c>
      <c r="S1936" s="5">
        <f t="shared" si="278"/>
        <v>330.51457998771627</v>
      </c>
      <c r="U1936" s="6">
        <f t="shared" si="271"/>
        <v>1533.3110652410714</v>
      </c>
      <c r="V1936" s="6"/>
    </row>
    <row r="1937" spans="1:22">
      <c r="A1937" s="35">
        <f t="shared" si="270"/>
        <v>44277.458333333336</v>
      </c>
      <c r="C1937" s="36">
        <f t="shared" si="272"/>
        <v>3</v>
      </c>
      <c r="D1937" s="36">
        <f t="shared" si="273"/>
        <v>22</v>
      </c>
      <c r="E1937" s="36">
        <f t="shared" si="274"/>
        <v>12</v>
      </c>
      <c r="F1937" s="5">
        <v>48.978300845899227</v>
      </c>
      <c r="G1937" s="5">
        <v>31.209764405336358</v>
      </c>
      <c r="H1937" s="5">
        <v>6.4487600940480903</v>
      </c>
      <c r="I1937" s="5">
        <v>1.2730767766737872E-2</v>
      </c>
      <c r="J1937" s="5">
        <v>4.1907544427388252</v>
      </c>
      <c r="K1937" s="5">
        <f t="shared" si="275"/>
        <v>90.840310555789245</v>
      </c>
      <c r="L1937" s="5">
        <v>1023.0699521764114</v>
      </c>
      <c r="M1937" s="5">
        <v>82.503282257620015</v>
      </c>
      <c r="N1937" s="5">
        <f t="shared" si="276"/>
        <v>1105.5732344340315</v>
      </c>
      <c r="O1937" s="5">
        <f t="shared" si="277"/>
        <v>1196.4135449898208</v>
      </c>
      <c r="P1937" s="5"/>
      <c r="Q1937" s="5">
        <v>99.6428555443661</v>
      </c>
      <c r="R1937" s="5">
        <v>225.04039902781804</v>
      </c>
      <c r="S1937" s="5">
        <f t="shared" si="278"/>
        <v>324.68325457218413</v>
      </c>
      <c r="U1937" s="6">
        <f t="shared" si="271"/>
        <v>1521.0967995620049</v>
      </c>
      <c r="V1937" s="6"/>
    </row>
    <row r="1938" spans="1:22">
      <c r="A1938" s="35">
        <f t="shared" si="270"/>
        <v>44277.5</v>
      </c>
      <c r="C1938" s="36">
        <f t="shared" si="272"/>
        <v>3</v>
      </c>
      <c r="D1938" s="36">
        <f t="shared" si="273"/>
        <v>22</v>
      </c>
      <c r="E1938" s="36">
        <f t="shared" si="274"/>
        <v>13</v>
      </c>
      <c r="F1938" s="5">
        <v>49.04204977320093</v>
      </c>
      <c r="G1938" s="5">
        <v>30.913426057337496</v>
      </c>
      <c r="H1938" s="5">
        <v>6.4564462429672265</v>
      </c>
      <c r="I1938" s="5">
        <v>7.2494385444015208E-3</v>
      </c>
      <c r="J1938" s="5">
        <v>4.3478297079700816</v>
      </c>
      <c r="K1938" s="5">
        <f t="shared" si="275"/>
        <v>90.767001220020148</v>
      </c>
      <c r="L1938" s="5">
        <v>990.91118243764606</v>
      </c>
      <c r="M1938" s="5">
        <v>78.897919307721978</v>
      </c>
      <c r="N1938" s="5">
        <f t="shared" si="276"/>
        <v>1069.809101745368</v>
      </c>
      <c r="O1938" s="5">
        <f t="shared" si="277"/>
        <v>1160.5761029653881</v>
      </c>
      <c r="P1938" s="5"/>
      <c r="Q1938" s="5">
        <v>97.673122971914509</v>
      </c>
      <c r="R1938" s="5">
        <v>219.19294244222436</v>
      </c>
      <c r="S1938" s="5">
        <f t="shared" si="278"/>
        <v>316.86606541413886</v>
      </c>
      <c r="U1938" s="6">
        <f t="shared" si="271"/>
        <v>1477.4421683795269</v>
      </c>
      <c r="V1938" s="6"/>
    </row>
    <row r="1939" spans="1:22">
      <c r="A1939" s="35">
        <f t="shared" si="270"/>
        <v>44277.541666666664</v>
      </c>
      <c r="C1939" s="36">
        <f t="shared" si="272"/>
        <v>3</v>
      </c>
      <c r="D1939" s="36">
        <f t="shared" si="273"/>
        <v>22</v>
      </c>
      <c r="E1939" s="36">
        <f t="shared" si="274"/>
        <v>14</v>
      </c>
      <c r="F1939" s="5">
        <v>48.882677454946673</v>
      </c>
      <c r="G1939" s="5">
        <v>31.041725801873401</v>
      </c>
      <c r="H1939" s="5">
        <v>6.4612500860416855</v>
      </c>
      <c r="I1939" s="5">
        <v>2.0438886985648497E-2</v>
      </c>
      <c r="J1939" s="5">
        <v>2.7583180669754381</v>
      </c>
      <c r="K1939" s="5">
        <f t="shared" si="275"/>
        <v>89.164410296822837</v>
      </c>
      <c r="L1939" s="5">
        <v>922.09193485992284</v>
      </c>
      <c r="M1939" s="5">
        <v>75.051318690404003</v>
      </c>
      <c r="N1939" s="5">
        <f t="shared" si="276"/>
        <v>997.14325355032679</v>
      </c>
      <c r="O1939" s="5">
        <f t="shared" si="277"/>
        <v>1086.3076638471496</v>
      </c>
      <c r="P1939" s="5"/>
      <c r="Q1939" s="5">
        <v>95.510685912498602</v>
      </c>
      <c r="R1939" s="5">
        <v>223.73460757264169</v>
      </c>
      <c r="S1939" s="5">
        <f t="shared" si="278"/>
        <v>319.24529348514028</v>
      </c>
      <c r="U1939" s="6">
        <f t="shared" si="271"/>
        <v>1405.5529573322899</v>
      </c>
      <c r="V1939" s="6"/>
    </row>
    <row r="1940" spans="1:22">
      <c r="A1940" s="35">
        <f t="shared" si="270"/>
        <v>44277.583333333336</v>
      </c>
      <c r="C1940" s="36">
        <f t="shared" si="272"/>
        <v>3</v>
      </c>
      <c r="D1940" s="36">
        <f t="shared" si="273"/>
        <v>22</v>
      </c>
      <c r="E1940" s="36">
        <f t="shared" si="274"/>
        <v>15</v>
      </c>
      <c r="F1940" s="5">
        <v>49.529729067058966</v>
      </c>
      <c r="G1940" s="5">
        <v>30.838489923360772</v>
      </c>
      <c r="H1940" s="5">
        <v>6.4151331925268735</v>
      </c>
      <c r="I1940" s="5">
        <v>2.2551482623423991E-2</v>
      </c>
      <c r="J1940" s="5">
        <v>3.4297648018692417</v>
      </c>
      <c r="K1940" s="5">
        <f t="shared" si="275"/>
        <v>90.235668467439268</v>
      </c>
      <c r="L1940" s="5">
        <v>912.35341984942681</v>
      </c>
      <c r="M1940" s="5">
        <v>74.332406437744581</v>
      </c>
      <c r="N1940" s="5">
        <f t="shared" si="276"/>
        <v>986.68582628717138</v>
      </c>
      <c r="O1940" s="5">
        <f t="shared" si="277"/>
        <v>1076.9214947546106</v>
      </c>
      <c r="P1940" s="5"/>
      <c r="Q1940" s="5">
        <v>95.630211480362547</v>
      </c>
      <c r="R1940" s="5">
        <v>218.1962853207869</v>
      </c>
      <c r="S1940" s="5">
        <f t="shared" si="278"/>
        <v>313.82649680114946</v>
      </c>
      <c r="U1940" s="6">
        <f t="shared" si="271"/>
        <v>1390.7479915557601</v>
      </c>
      <c r="V1940" s="6"/>
    </row>
    <row r="1941" spans="1:22">
      <c r="A1941" s="35">
        <f t="shared" si="270"/>
        <v>44277.625</v>
      </c>
      <c r="C1941" s="36">
        <f t="shared" si="272"/>
        <v>3</v>
      </c>
      <c r="D1941" s="36">
        <f t="shared" si="273"/>
        <v>22</v>
      </c>
      <c r="E1941" s="36">
        <f t="shared" si="274"/>
        <v>16</v>
      </c>
      <c r="F1941" s="5">
        <v>49.402231212455561</v>
      </c>
      <c r="G1941" s="5">
        <v>32.926449232234269</v>
      </c>
      <c r="H1941" s="5">
        <v>6.4208978042162261</v>
      </c>
      <c r="I1941" s="5">
        <v>2.352213467321268E-2</v>
      </c>
      <c r="J1941" s="5">
        <v>3.408379554771674</v>
      </c>
      <c r="K1941" s="5">
        <f t="shared" si="275"/>
        <v>92.181479938350947</v>
      </c>
      <c r="L1941" s="5">
        <v>927.19657561691133</v>
      </c>
      <c r="M1941" s="5">
        <v>75.991065424681693</v>
      </c>
      <c r="N1941" s="5">
        <f t="shared" si="276"/>
        <v>1003.187641041593</v>
      </c>
      <c r="O1941" s="5">
        <f t="shared" si="277"/>
        <v>1095.369120979944</v>
      </c>
      <c r="P1941" s="5"/>
      <c r="Q1941" s="5">
        <v>95.271634776770725</v>
      </c>
      <c r="R1941" s="5">
        <v>218.21033688141139</v>
      </c>
      <c r="S1941" s="5">
        <f t="shared" si="278"/>
        <v>313.48197165818215</v>
      </c>
      <c r="U1941" s="6">
        <f t="shared" si="271"/>
        <v>1408.8510926381261</v>
      </c>
      <c r="V1941" s="6"/>
    </row>
    <row r="1942" spans="1:22">
      <c r="A1942" s="35">
        <f t="shared" si="270"/>
        <v>44277.666666666664</v>
      </c>
      <c r="C1942" s="36">
        <f t="shared" si="272"/>
        <v>3</v>
      </c>
      <c r="D1942" s="36">
        <f t="shared" si="273"/>
        <v>22</v>
      </c>
      <c r="E1942" s="36">
        <f t="shared" si="274"/>
        <v>17</v>
      </c>
      <c r="F1942" s="5">
        <v>48.952801274978547</v>
      </c>
      <c r="G1942" s="5">
        <v>31.632131705932441</v>
      </c>
      <c r="H1942" s="5">
        <v>6.4160939611417671</v>
      </c>
      <c r="I1942" s="5">
        <v>-1.7930417570706458E-2</v>
      </c>
      <c r="J1942" s="5">
        <v>1.3695276048790168</v>
      </c>
      <c r="K1942" s="5">
        <f t="shared" si="275"/>
        <v>88.352624129361061</v>
      </c>
      <c r="L1942" s="5">
        <v>999.74459280156884</v>
      </c>
      <c r="M1942" s="5">
        <v>77.864557956236553</v>
      </c>
      <c r="N1942" s="5">
        <f t="shared" si="276"/>
        <v>1077.6091507578053</v>
      </c>
      <c r="O1942" s="5">
        <f t="shared" si="277"/>
        <v>1165.9617748871665</v>
      </c>
      <c r="P1942" s="5"/>
      <c r="Q1942" s="5">
        <v>97.329182052142784</v>
      </c>
      <c r="R1942" s="5">
        <v>223.98954302968613</v>
      </c>
      <c r="S1942" s="5">
        <f t="shared" si="278"/>
        <v>321.31872508182892</v>
      </c>
      <c r="U1942" s="6">
        <f t="shared" si="271"/>
        <v>1487.2804999689954</v>
      </c>
      <c r="V1942" s="6"/>
    </row>
    <row r="1943" spans="1:22">
      <c r="A1943" s="35">
        <f t="shared" si="270"/>
        <v>44277.708333333336</v>
      </c>
      <c r="C1943" s="36">
        <f t="shared" si="272"/>
        <v>3</v>
      </c>
      <c r="D1943" s="36">
        <f t="shared" si="273"/>
        <v>22</v>
      </c>
      <c r="E1943" s="36">
        <f t="shared" si="274"/>
        <v>18</v>
      </c>
      <c r="F1943" s="5">
        <v>46.080912100036777</v>
      </c>
      <c r="G1943" s="5">
        <v>31.227930740845871</v>
      </c>
      <c r="H1943" s="5">
        <v>6.4996808306373612</v>
      </c>
      <c r="I1943" s="5">
        <v>2.3293745955615397E-2</v>
      </c>
      <c r="J1943" s="5">
        <v>4.4184885653392376</v>
      </c>
      <c r="K1943" s="5">
        <f t="shared" si="275"/>
        <v>88.250305982814851</v>
      </c>
      <c r="L1943" s="5">
        <v>1005.1032980207534</v>
      </c>
      <c r="M1943" s="5">
        <v>73.078210604640901</v>
      </c>
      <c r="N1943" s="5">
        <f t="shared" si="276"/>
        <v>1078.1815086253944</v>
      </c>
      <c r="O1943" s="5">
        <f t="shared" si="277"/>
        <v>1166.4318146082092</v>
      </c>
      <c r="P1943" s="5"/>
      <c r="Q1943" s="5">
        <v>98.89765021819403</v>
      </c>
      <c r="R1943" s="5">
        <v>228.66570166893788</v>
      </c>
      <c r="S1943" s="5">
        <f t="shared" si="278"/>
        <v>327.56335188713194</v>
      </c>
      <c r="U1943" s="6">
        <f t="shared" si="271"/>
        <v>1493.995166495341</v>
      </c>
      <c r="V1943" s="6"/>
    </row>
    <row r="1944" spans="1:22">
      <c r="A1944" s="35">
        <f t="shared" si="270"/>
        <v>44277.75</v>
      </c>
      <c r="C1944" s="36">
        <f t="shared" si="272"/>
        <v>3</v>
      </c>
      <c r="D1944" s="36">
        <f t="shared" si="273"/>
        <v>22</v>
      </c>
      <c r="E1944" s="36">
        <f t="shared" si="274"/>
        <v>19</v>
      </c>
      <c r="F1944" s="5">
        <v>47.761910752635181</v>
      </c>
      <c r="G1944" s="5">
        <v>31.066704513198975</v>
      </c>
      <c r="H1944" s="5">
        <v>6.4756616152650643</v>
      </c>
      <c r="I1944" s="5">
        <v>1.7526930836282262E-2</v>
      </c>
      <c r="J1944" s="5">
        <v>4.3074353523413427</v>
      </c>
      <c r="K1944" s="5">
        <f t="shared" si="275"/>
        <v>89.629239164276854</v>
      </c>
      <c r="L1944" s="5">
        <v>1024.9128535878549</v>
      </c>
      <c r="M1944" s="5">
        <v>72.823770875819861</v>
      </c>
      <c r="N1944" s="5">
        <f t="shared" si="276"/>
        <v>1097.7366244636748</v>
      </c>
      <c r="O1944" s="5">
        <f t="shared" si="277"/>
        <v>1187.3658636279517</v>
      </c>
      <c r="P1944" s="5"/>
      <c r="Q1944" s="5">
        <v>101.34670471075306</v>
      </c>
      <c r="R1944" s="5">
        <v>233.63593939840234</v>
      </c>
      <c r="S1944" s="5">
        <f t="shared" si="278"/>
        <v>334.98264410915539</v>
      </c>
      <c r="U1944" s="6">
        <f t="shared" si="271"/>
        <v>1522.3485077371072</v>
      </c>
      <c r="V1944" s="6"/>
    </row>
    <row r="1945" spans="1:22">
      <c r="A1945" s="35">
        <f t="shared" si="270"/>
        <v>44277.791666666664</v>
      </c>
      <c r="C1945" s="36">
        <f t="shared" si="272"/>
        <v>3</v>
      </c>
      <c r="D1945" s="36">
        <f t="shared" si="273"/>
        <v>22</v>
      </c>
      <c r="E1945" s="36">
        <f t="shared" si="274"/>
        <v>20</v>
      </c>
      <c r="F1945" s="5">
        <v>48.31333897379492</v>
      </c>
      <c r="G1945" s="5">
        <v>30.99176837922225</v>
      </c>
      <c r="H1945" s="5">
        <v>6.4823869955693088</v>
      </c>
      <c r="I1945" s="5">
        <v>2.3065357238018003E-2</v>
      </c>
      <c r="J1945" s="5">
        <v>4.2795469891673221</v>
      </c>
      <c r="K1945" s="5">
        <f t="shared" si="275"/>
        <v>90.090106694991846</v>
      </c>
      <c r="L1945" s="5">
        <v>1074.1322387751827</v>
      </c>
      <c r="M1945" s="5">
        <v>75.48818690404012</v>
      </c>
      <c r="N1945" s="5">
        <f t="shared" si="276"/>
        <v>1149.6204256792228</v>
      </c>
      <c r="O1945" s="5">
        <f t="shared" si="277"/>
        <v>1239.7105323742146</v>
      </c>
      <c r="P1945" s="5"/>
      <c r="Q1945" s="5">
        <v>104.27995971802619</v>
      </c>
      <c r="R1945" s="5">
        <v>233.800906182277</v>
      </c>
      <c r="S1945" s="5">
        <f t="shared" si="278"/>
        <v>338.08086590030319</v>
      </c>
      <c r="U1945" s="6">
        <f t="shared" si="271"/>
        <v>1577.7913982745179</v>
      </c>
      <c r="V1945" s="6"/>
    </row>
    <row r="1946" spans="1:22">
      <c r="A1946" s="35">
        <f t="shared" si="270"/>
        <v>44277.833333333336</v>
      </c>
      <c r="C1946" s="36">
        <f t="shared" si="272"/>
        <v>3</v>
      </c>
      <c r="D1946" s="36">
        <f t="shared" si="273"/>
        <v>22</v>
      </c>
      <c r="E1946" s="36">
        <f t="shared" si="274"/>
        <v>21</v>
      </c>
      <c r="F1946" s="5">
        <v>48.217715582842366</v>
      </c>
      <c r="G1946" s="5">
        <v>32.888981165245909</v>
      </c>
      <c r="H1946" s="5">
        <v>6.444917019588523</v>
      </c>
      <c r="I1946" s="5">
        <v>2.0438886985648497E-2</v>
      </c>
      <c r="J1946" s="5">
        <v>4.3937267002788962</v>
      </c>
      <c r="K1946" s="5">
        <f t="shared" si="275"/>
        <v>91.965779354941333</v>
      </c>
      <c r="L1946" s="5">
        <v>1066.5700847827623</v>
      </c>
      <c r="M1946" s="5">
        <v>74.627652538168974</v>
      </c>
      <c r="N1946" s="5">
        <f t="shared" si="276"/>
        <v>1141.1977373209313</v>
      </c>
      <c r="O1946" s="5">
        <f t="shared" si="277"/>
        <v>1233.1635166758726</v>
      </c>
      <c r="P1946" s="5"/>
      <c r="Q1946" s="5">
        <v>103.54950060836219</v>
      </c>
      <c r="R1946" s="5">
        <v>239.44461513881546</v>
      </c>
      <c r="S1946" s="5">
        <f t="shared" si="278"/>
        <v>342.99411574717766</v>
      </c>
      <c r="U1946" s="6">
        <f t="shared" si="271"/>
        <v>1576.1576324230502</v>
      </c>
      <c r="V1946" s="6"/>
    </row>
    <row r="1947" spans="1:22">
      <c r="A1947" s="35">
        <f t="shared" si="270"/>
        <v>44277.875</v>
      </c>
      <c r="C1947" s="36">
        <f t="shared" si="272"/>
        <v>3</v>
      </c>
      <c r="D1947" s="36">
        <f t="shared" si="273"/>
        <v>22</v>
      </c>
      <c r="E1947" s="36">
        <f t="shared" si="274"/>
        <v>22</v>
      </c>
      <c r="F1947" s="5">
        <v>48.036031140032506</v>
      </c>
      <c r="G1947" s="5">
        <v>30.979279023559464</v>
      </c>
      <c r="H1947" s="5">
        <v>6.444917019588523</v>
      </c>
      <c r="I1947" s="5">
        <v>3.025960184233456E-2</v>
      </c>
      <c r="J1947" s="5">
        <v>4.4334957562848993</v>
      </c>
      <c r="K1947" s="5">
        <f t="shared" si="275"/>
        <v>89.923982541307737</v>
      </c>
      <c r="L1947" s="5">
        <v>1021.7660036866116</v>
      </c>
      <c r="M1947" s="5">
        <v>59.520743861389469</v>
      </c>
      <c r="N1947" s="5">
        <f t="shared" si="276"/>
        <v>1081.2867475480011</v>
      </c>
      <c r="O1947" s="5">
        <f t="shared" si="277"/>
        <v>1171.210730089309</v>
      </c>
      <c r="P1947" s="5"/>
      <c r="Q1947" s="5">
        <v>103.33850139162278</v>
      </c>
      <c r="R1947" s="5">
        <v>239.61423754921117</v>
      </c>
      <c r="S1947" s="5">
        <f t="shared" si="278"/>
        <v>342.95273894083397</v>
      </c>
      <c r="U1947" s="6">
        <f t="shared" si="271"/>
        <v>1514.163469030143</v>
      </c>
      <c r="V1947" s="6"/>
    </row>
    <row r="1948" spans="1:22">
      <c r="A1948" s="35">
        <f t="shared" si="270"/>
        <v>44277.916666666664</v>
      </c>
      <c r="C1948" s="36">
        <f t="shared" si="272"/>
        <v>3</v>
      </c>
      <c r="D1948" s="36">
        <f t="shared" si="273"/>
        <v>22</v>
      </c>
      <c r="E1948" s="36">
        <f t="shared" si="274"/>
        <v>23</v>
      </c>
      <c r="F1948" s="5">
        <v>48.281464510144076</v>
      </c>
      <c r="G1948" s="5">
        <v>30.907749077490774</v>
      </c>
      <c r="H1948" s="5">
        <v>6.4919946817182268</v>
      </c>
      <c r="I1948" s="5">
        <v>-1.8215903467703132E-2</v>
      </c>
      <c r="J1948" s="5">
        <v>4.2133902890818646</v>
      </c>
      <c r="K1948" s="5">
        <f t="shared" si="275"/>
        <v>89.876382654967244</v>
      </c>
      <c r="L1948" s="5">
        <v>910.28447579147098</v>
      </c>
      <c r="M1948" s="5">
        <v>53.349380250079314</v>
      </c>
      <c r="N1948" s="5">
        <f t="shared" si="276"/>
        <v>963.6338560415503</v>
      </c>
      <c r="O1948" s="5">
        <f t="shared" si="277"/>
        <v>1053.5102386965175</v>
      </c>
      <c r="P1948" s="5"/>
      <c r="Q1948" s="5">
        <v>107.78888888888889</v>
      </c>
      <c r="R1948" s="5">
        <v>239.24889697297431</v>
      </c>
      <c r="S1948" s="5">
        <f t="shared" si="278"/>
        <v>347.0377858618632</v>
      </c>
      <c r="U1948" s="6">
        <f t="shared" si="271"/>
        <v>1400.5480245583808</v>
      </c>
      <c r="V1948" s="6"/>
    </row>
    <row r="1949" spans="1:22">
      <c r="A1949" s="35">
        <f t="shared" si="270"/>
        <v>44277.958333333336</v>
      </c>
      <c r="C1949" s="36">
        <f t="shared" si="272"/>
        <v>3</v>
      </c>
      <c r="D1949" s="36">
        <f t="shared" si="273"/>
        <v>22</v>
      </c>
      <c r="E1949" s="36">
        <f t="shared" si="274"/>
        <v>24</v>
      </c>
      <c r="F1949" s="5">
        <v>47.765098199000263</v>
      </c>
      <c r="G1949" s="5">
        <v>30.787397104740275</v>
      </c>
      <c r="H1949" s="5">
        <v>6.4756616152650643</v>
      </c>
      <c r="I1949" s="5">
        <v>3.6523162422432143E-3</v>
      </c>
      <c r="J1949" s="5">
        <v>3.2708136377697774</v>
      </c>
      <c r="K1949" s="5">
        <f t="shared" si="275"/>
        <v>88.302622873017626</v>
      </c>
      <c r="L1949" s="5">
        <v>841.74965305359171</v>
      </c>
      <c r="M1949" s="5">
        <v>58.355511767623874</v>
      </c>
      <c r="N1949" s="5">
        <f t="shared" si="276"/>
        <v>900.10516482121557</v>
      </c>
      <c r="O1949" s="5">
        <f t="shared" si="277"/>
        <v>988.40778769423321</v>
      </c>
      <c r="P1949" s="5"/>
      <c r="Q1949" s="5">
        <v>105.86672261385253</v>
      </c>
      <c r="R1949" s="5">
        <v>239.69352849844941</v>
      </c>
      <c r="S1949" s="5">
        <f t="shared" si="278"/>
        <v>345.56025111230196</v>
      </c>
      <c r="U1949" s="6">
        <f t="shared" si="271"/>
        <v>1333.9680388065351</v>
      </c>
      <c r="V1949" s="6"/>
    </row>
    <row r="1950" spans="1:22">
      <c r="A1950" s="35">
        <f t="shared" si="270"/>
        <v>44278</v>
      </c>
      <c r="C1950" s="36">
        <f t="shared" si="272"/>
        <v>3</v>
      </c>
      <c r="D1950" s="36">
        <f t="shared" si="273"/>
        <v>23</v>
      </c>
      <c r="E1950" s="36">
        <f t="shared" si="274"/>
        <v>1</v>
      </c>
      <c r="F1950" s="5">
        <v>48.182653672826426</v>
      </c>
      <c r="G1950" s="5">
        <v>30.780584728924211</v>
      </c>
      <c r="H1950" s="5">
        <v>6.4996808306373612</v>
      </c>
      <c r="I1950" s="5">
        <v>-5.254843744053439E-3</v>
      </c>
      <c r="J1950" s="5">
        <v>3.3613570231419345</v>
      </c>
      <c r="K1950" s="5">
        <f t="shared" si="275"/>
        <v>88.819021411785869</v>
      </c>
      <c r="L1950" s="5">
        <v>805.16156831580736</v>
      </c>
      <c r="M1950" s="5">
        <v>55.383847764978221</v>
      </c>
      <c r="N1950" s="5">
        <f t="shared" si="276"/>
        <v>860.54541608078557</v>
      </c>
      <c r="O1950" s="5">
        <f t="shared" si="277"/>
        <v>949.36443749257148</v>
      </c>
      <c r="P1950" s="5"/>
      <c r="Q1950" s="5">
        <v>105.3337361530715</v>
      </c>
      <c r="R1950" s="5">
        <v>238.97689890660013</v>
      </c>
      <c r="S1950" s="5">
        <f t="shared" si="278"/>
        <v>344.31063505967165</v>
      </c>
      <c r="U1950" s="6">
        <f t="shared" si="271"/>
        <v>1293.6750725522431</v>
      </c>
      <c r="V1950" s="6"/>
    </row>
    <row r="1951" spans="1:22">
      <c r="A1951" s="35">
        <f t="shared" si="270"/>
        <v>44278.041666666664</v>
      </c>
      <c r="C1951" s="36">
        <f t="shared" si="272"/>
        <v>3</v>
      </c>
      <c r="D1951" s="36">
        <f t="shared" si="273"/>
        <v>23</v>
      </c>
      <c r="E1951" s="36">
        <f t="shared" si="274"/>
        <v>2</v>
      </c>
      <c r="F1951" s="5">
        <v>47.828847126301973</v>
      </c>
      <c r="G1951" s="5">
        <v>30.773772353108143</v>
      </c>
      <c r="H1951" s="5">
        <v>6.5006415992522548</v>
      </c>
      <c r="I1951" s="5">
        <v>-6.9106619466342556E-3</v>
      </c>
      <c r="J1951" s="5">
        <v>3.3486009108381225</v>
      </c>
      <c r="K1951" s="5">
        <f t="shared" si="275"/>
        <v>88.444951327553866</v>
      </c>
      <c r="L1951" s="5">
        <v>798.33545401533672</v>
      </c>
      <c r="M1951" s="5">
        <v>54.103247809072371</v>
      </c>
      <c r="N1951" s="5">
        <f t="shared" si="276"/>
        <v>852.43870182440912</v>
      </c>
      <c r="O1951" s="5">
        <f t="shared" si="277"/>
        <v>940.88365315196302</v>
      </c>
      <c r="P1951" s="5"/>
      <c r="Q1951" s="5">
        <v>104.07627839319683</v>
      </c>
      <c r="R1951" s="5">
        <v>234.54162416376826</v>
      </c>
      <c r="S1951" s="5">
        <f t="shared" si="278"/>
        <v>338.61790255696508</v>
      </c>
      <c r="U1951" s="6">
        <f t="shared" si="271"/>
        <v>1279.5015557089282</v>
      </c>
      <c r="V1951" s="6"/>
    </row>
    <row r="1952" spans="1:22">
      <c r="A1952" s="35">
        <f t="shared" si="270"/>
        <v>44278.083333333336</v>
      </c>
      <c r="C1952" s="36">
        <f t="shared" si="272"/>
        <v>3</v>
      </c>
      <c r="D1952" s="36">
        <f t="shared" si="273"/>
        <v>23</v>
      </c>
      <c r="E1952" s="36">
        <f t="shared" si="274"/>
        <v>3</v>
      </c>
      <c r="F1952" s="5">
        <v>48.236840261032874</v>
      </c>
      <c r="G1952" s="5">
        <v>32.908282896724756</v>
      </c>
      <c r="H1952" s="5">
        <v>6.4891123758735514</v>
      </c>
      <c r="I1952" s="5">
        <v>-7.4245365612283232E-3</v>
      </c>
      <c r="J1952" s="5">
        <v>3.2513042895404172</v>
      </c>
      <c r="K1952" s="5">
        <f t="shared" si="275"/>
        <v>90.878115286610367</v>
      </c>
      <c r="L1952" s="5">
        <v>798.22710299469441</v>
      </c>
      <c r="M1952" s="5">
        <v>54.056440500468497</v>
      </c>
      <c r="N1952" s="5">
        <f t="shared" si="276"/>
        <v>852.28354349516292</v>
      </c>
      <c r="O1952" s="5">
        <f t="shared" si="277"/>
        <v>943.16165878177333</v>
      </c>
      <c r="P1952" s="5"/>
      <c r="Q1952" s="5">
        <v>105.45692066689045</v>
      </c>
      <c r="R1952" s="5">
        <v>239.6995505958599</v>
      </c>
      <c r="S1952" s="5">
        <f t="shared" si="278"/>
        <v>345.15647126275036</v>
      </c>
      <c r="U1952" s="6">
        <f t="shared" si="271"/>
        <v>1288.3181300445237</v>
      </c>
      <c r="V1952" s="6"/>
    </row>
    <row r="1953" spans="1:22">
      <c r="A1953" s="35">
        <f t="shared" si="270"/>
        <v>44278.125</v>
      </c>
      <c r="C1953" s="36">
        <f t="shared" si="272"/>
        <v>3</v>
      </c>
      <c r="D1953" s="36">
        <f t="shared" si="273"/>
        <v>23</v>
      </c>
      <c r="E1953" s="36">
        <f t="shared" si="274"/>
        <v>4</v>
      </c>
      <c r="F1953" s="5">
        <v>45.63148216255977</v>
      </c>
      <c r="G1953" s="5">
        <v>32.864002453920335</v>
      </c>
      <c r="H1953" s="5">
        <v>6.5140923598607401</v>
      </c>
      <c r="I1953" s="5">
        <v>2.5463438772790226E-2</v>
      </c>
      <c r="J1953" s="5">
        <v>3.3734878358230111</v>
      </c>
      <c r="K1953" s="5">
        <f t="shared" si="275"/>
        <v>88.408528250936641</v>
      </c>
      <c r="L1953" s="5">
        <v>805.12794213698726</v>
      </c>
      <c r="M1953" s="5">
        <v>54.412896158297961</v>
      </c>
      <c r="N1953" s="5">
        <f t="shared" si="276"/>
        <v>859.5408382952852</v>
      </c>
      <c r="O1953" s="5">
        <f t="shared" si="277"/>
        <v>947.94936654622188</v>
      </c>
      <c r="P1953" s="5"/>
      <c r="Q1953" s="5">
        <v>106.29481929058967</v>
      </c>
      <c r="R1953" s="5">
        <v>234.70020606224472</v>
      </c>
      <c r="S1953" s="5">
        <f t="shared" si="278"/>
        <v>340.99502535283438</v>
      </c>
      <c r="U1953" s="6">
        <f t="shared" si="271"/>
        <v>1288.9443918990562</v>
      </c>
      <c r="V1953" s="6"/>
    </row>
    <row r="1954" spans="1:22">
      <c r="A1954" s="35">
        <f t="shared" si="270"/>
        <v>44278.166666666664</v>
      </c>
      <c r="C1954" s="36">
        <f t="shared" si="272"/>
        <v>3</v>
      </c>
      <c r="D1954" s="36">
        <f t="shared" si="273"/>
        <v>23</v>
      </c>
      <c r="E1954" s="36">
        <f t="shared" si="274"/>
        <v>5</v>
      </c>
      <c r="F1954" s="5">
        <v>48.909391444065854</v>
      </c>
      <c r="G1954" s="5">
        <v>32.907147500755414</v>
      </c>
      <c r="H1954" s="5">
        <v>6.491033913103335</v>
      </c>
      <c r="I1954" s="5">
        <v>2.9517338510143154E-2</v>
      </c>
      <c r="J1954" s="5">
        <v>3.3210877274377433</v>
      </c>
      <c r="K1954" s="5">
        <f t="shared" si="275"/>
        <v>91.658177923872501</v>
      </c>
      <c r="L1954" s="5">
        <v>814.74316115847648</v>
      </c>
      <c r="M1954" s="5">
        <v>55.410251887780404</v>
      </c>
      <c r="N1954" s="5">
        <f t="shared" si="276"/>
        <v>870.1534130462569</v>
      </c>
      <c r="O1954" s="5">
        <f t="shared" si="277"/>
        <v>961.81159097012937</v>
      </c>
      <c r="P1954" s="5"/>
      <c r="Q1954" s="5">
        <v>103.98247587970606</v>
      </c>
      <c r="R1954" s="5">
        <v>234.01368695744793</v>
      </c>
      <c r="S1954" s="5">
        <f t="shared" si="278"/>
        <v>337.99616283715397</v>
      </c>
      <c r="U1954" s="6">
        <f t="shared" si="271"/>
        <v>1299.8077538072835</v>
      </c>
      <c r="V1954" s="6"/>
    </row>
    <row r="1955" spans="1:22">
      <c r="A1955" s="35">
        <f t="shared" si="270"/>
        <v>44278.208333333336</v>
      </c>
      <c r="C1955" s="36">
        <f t="shared" si="272"/>
        <v>3</v>
      </c>
      <c r="D1955" s="36">
        <f t="shared" si="273"/>
        <v>23</v>
      </c>
      <c r="E1955" s="36">
        <f t="shared" si="274"/>
        <v>6</v>
      </c>
      <c r="F1955" s="5">
        <v>48.597021700287506</v>
      </c>
      <c r="G1955" s="5">
        <v>32.957104923406561</v>
      </c>
      <c r="H1955" s="5">
        <v>6.491033913103335</v>
      </c>
      <c r="I1955" s="5">
        <v>1.4158197251721349E-2</v>
      </c>
      <c r="J1955" s="5">
        <v>3.3513522291781603</v>
      </c>
      <c r="K1955" s="5">
        <f t="shared" si="275"/>
        <v>91.410670963227275</v>
      </c>
      <c r="L1955" s="5">
        <v>855.00770811391988</v>
      </c>
      <c r="M1955" s="5">
        <v>57.384560160943614</v>
      </c>
      <c r="N1955" s="5">
        <f t="shared" si="276"/>
        <v>912.39226827486345</v>
      </c>
      <c r="O1955" s="5">
        <f t="shared" si="277"/>
        <v>1003.8029392380907</v>
      </c>
      <c r="P1955" s="5"/>
      <c r="Q1955" s="5">
        <v>108.3463787553914</v>
      </c>
      <c r="R1955" s="5">
        <v>229.42986714515712</v>
      </c>
      <c r="S1955" s="5">
        <f t="shared" si="278"/>
        <v>337.77624590054853</v>
      </c>
      <c r="U1955" s="6">
        <f t="shared" si="271"/>
        <v>1341.5791851386393</v>
      </c>
      <c r="V1955" s="6"/>
    </row>
    <row r="1956" spans="1:22">
      <c r="A1956" s="35">
        <f t="shared" si="270"/>
        <v>44278.25</v>
      </c>
      <c r="C1956" s="36">
        <f t="shared" si="272"/>
        <v>3</v>
      </c>
      <c r="D1956" s="36">
        <f t="shared" si="273"/>
        <v>23</v>
      </c>
      <c r="E1956" s="36">
        <f t="shared" si="274"/>
        <v>7</v>
      </c>
      <c r="F1956" s="5">
        <v>49.040076745034348</v>
      </c>
      <c r="G1956" s="5">
        <v>32.767493796526068</v>
      </c>
      <c r="H1956" s="5">
        <v>6.4795046897246316</v>
      </c>
      <c r="I1956" s="5">
        <v>3.408511286209015E-2</v>
      </c>
      <c r="J1956" s="5">
        <v>3.3583555849528026</v>
      </c>
      <c r="K1956" s="5">
        <f t="shared" si="275"/>
        <v>91.679515929099935</v>
      </c>
      <c r="L1956" s="5">
        <v>1002.092820955836</v>
      </c>
      <c r="M1956" s="5">
        <v>52.986923655249349</v>
      </c>
      <c r="N1956" s="5">
        <f t="shared" si="276"/>
        <v>1055.0797446110853</v>
      </c>
      <c r="O1956" s="5">
        <f t="shared" si="277"/>
        <v>1146.7592605401853</v>
      </c>
      <c r="P1956" s="5"/>
      <c r="Q1956" s="5">
        <v>113.7591794715154</v>
      </c>
      <c r="R1956" s="5">
        <v>233.17223789779402</v>
      </c>
      <c r="S1956" s="5">
        <f t="shared" si="278"/>
        <v>346.93141736930943</v>
      </c>
      <c r="U1956" s="6">
        <f t="shared" si="271"/>
        <v>1493.6906779094948</v>
      </c>
      <c r="V1956" s="6"/>
    </row>
    <row r="1957" spans="1:22">
      <c r="A1957" s="35">
        <f t="shared" si="270"/>
        <v>44278.291666666664</v>
      </c>
      <c r="C1957" s="36">
        <f t="shared" si="272"/>
        <v>3</v>
      </c>
      <c r="D1957" s="36">
        <f t="shared" si="273"/>
        <v>23</v>
      </c>
      <c r="E1957" s="36">
        <f t="shared" si="274"/>
        <v>8</v>
      </c>
      <c r="F1957" s="5">
        <v>45.529483878877045</v>
      </c>
      <c r="G1957" s="5">
        <v>30.974737439682087</v>
      </c>
      <c r="H1957" s="5">
        <v>6.4891123758735514</v>
      </c>
      <c r="I1957" s="5">
        <v>2.1124053138440513E-2</v>
      </c>
      <c r="J1957" s="5">
        <v>4.0685708964562313</v>
      </c>
      <c r="K1957" s="5">
        <f t="shared" si="275"/>
        <v>87.083028644027351</v>
      </c>
      <c r="L1957" s="5">
        <v>1077.5415596833266</v>
      </c>
      <c r="M1957" s="5">
        <v>71.654788348123247</v>
      </c>
      <c r="N1957" s="5">
        <f t="shared" si="276"/>
        <v>1149.1963480314498</v>
      </c>
      <c r="O1957" s="5">
        <f t="shared" si="277"/>
        <v>1236.2793766754771</v>
      </c>
      <c r="P1957" s="5"/>
      <c r="Q1957" s="5">
        <v>116.51192647834092</v>
      </c>
      <c r="R1957" s="5">
        <v>223.14343834351112</v>
      </c>
      <c r="S1957" s="5">
        <f t="shared" si="278"/>
        <v>339.65536482185206</v>
      </c>
      <c r="U1957" s="6">
        <f t="shared" si="271"/>
        <v>1575.9347414973292</v>
      </c>
      <c r="V1957" s="6"/>
    </row>
    <row r="1958" spans="1:22">
      <c r="A1958" s="35">
        <f t="shared" si="270"/>
        <v>44278.333333333336</v>
      </c>
      <c r="C1958" s="36">
        <f t="shared" si="272"/>
        <v>3</v>
      </c>
      <c r="D1958" s="36">
        <f t="shared" si="273"/>
        <v>23</v>
      </c>
      <c r="E1958" s="36">
        <f t="shared" si="274"/>
        <v>9</v>
      </c>
      <c r="F1958" s="5">
        <v>45.535858771607209</v>
      </c>
      <c r="G1958" s="5">
        <v>32.845836118410823</v>
      </c>
      <c r="H1958" s="5">
        <v>6.4766223838799561</v>
      </c>
      <c r="I1958" s="5">
        <v>2.2094705188229313E-2</v>
      </c>
      <c r="J1958" s="5">
        <v>2.0198392125243472</v>
      </c>
      <c r="K1958" s="5">
        <f t="shared" si="275"/>
        <v>86.90025119161055</v>
      </c>
      <c r="L1958" s="5">
        <v>1045.7638866378552</v>
      </c>
      <c r="M1958" s="5">
        <v>59.754780404408812</v>
      </c>
      <c r="N1958" s="5">
        <f t="shared" si="276"/>
        <v>1105.518667042264</v>
      </c>
      <c r="O1958" s="5">
        <f t="shared" si="277"/>
        <v>1192.4189182338746</v>
      </c>
      <c r="P1958" s="5"/>
      <c r="Q1958" s="5">
        <v>114.64952298723654</v>
      </c>
      <c r="R1958" s="5">
        <v>222.40171667911812</v>
      </c>
      <c r="S1958" s="5">
        <f t="shared" si="278"/>
        <v>337.05123966635466</v>
      </c>
      <c r="U1958" s="6">
        <f t="shared" si="271"/>
        <v>1529.4701579002292</v>
      </c>
      <c r="V1958" s="6"/>
    </row>
    <row r="1959" spans="1:22">
      <c r="A1959" s="35">
        <f t="shared" si="270"/>
        <v>44278.375</v>
      </c>
      <c r="C1959" s="36">
        <f t="shared" si="272"/>
        <v>3</v>
      </c>
      <c r="D1959" s="36">
        <f t="shared" si="273"/>
        <v>23</v>
      </c>
      <c r="E1959" s="36">
        <f t="shared" si="274"/>
        <v>10</v>
      </c>
      <c r="F1959" s="5">
        <v>45.692043643496383</v>
      </c>
      <c r="G1959" s="5">
        <v>32.840159138564104</v>
      </c>
      <c r="H1959" s="5">
        <v>6.4843085327990924</v>
      </c>
      <c r="I1959" s="5">
        <v>2.0153401088651823E-2</v>
      </c>
      <c r="J1959" s="5">
        <v>3.2975764616228735</v>
      </c>
      <c r="K1959" s="5">
        <f t="shared" si="275"/>
        <v>88.334241177571101</v>
      </c>
      <c r="L1959" s="5">
        <v>994.16638335953155</v>
      </c>
      <c r="M1959" s="5">
        <v>57.290795672005125</v>
      </c>
      <c r="N1959" s="5">
        <f t="shared" si="276"/>
        <v>1051.4571790315367</v>
      </c>
      <c r="O1959" s="5">
        <f t="shared" si="277"/>
        <v>1139.7914202091079</v>
      </c>
      <c r="P1959" s="5"/>
      <c r="Q1959" s="5">
        <v>109.88069675919581</v>
      </c>
      <c r="R1959" s="5">
        <v>203.25546164534111</v>
      </c>
      <c r="S1959" s="5">
        <f t="shared" si="278"/>
        <v>313.1361584045369</v>
      </c>
      <c r="U1959" s="6">
        <f t="shared" si="271"/>
        <v>1452.9275786136448</v>
      </c>
      <c r="V1959" s="6"/>
    </row>
    <row r="1960" spans="1:22">
      <c r="A1960" s="35">
        <f t="shared" si="270"/>
        <v>44278.416666666664</v>
      </c>
      <c r="C1960" s="36">
        <f t="shared" si="272"/>
        <v>3</v>
      </c>
      <c r="D1960" s="36">
        <f t="shared" si="273"/>
        <v>23</v>
      </c>
      <c r="E1960" s="36">
        <f t="shared" si="274"/>
        <v>11</v>
      </c>
      <c r="F1960" s="5">
        <v>48.697805565771731</v>
      </c>
      <c r="G1960" s="5">
        <v>32.757275232801966</v>
      </c>
      <c r="H1960" s="5">
        <v>6.4833477641841988</v>
      </c>
      <c r="I1960" s="5">
        <v>2.0153401088651823E-2</v>
      </c>
      <c r="J1960" s="5">
        <v>3.4178841090372596</v>
      </c>
      <c r="K1960" s="5">
        <f t="shared" si="275"/>
        <v>91.376466072883815</v>
      </c>
      <c r="L1960" s="5">
        <v>907.8110835271516</v>
      </c>
      <c r="M1960" s="5">
        <v>55.964588594895496</v>
      </c>
      <c r="N1960" s="5">
        <f t="shared" si="276"/>
        <v>963.77567212204713</v>
      </c>
      <c r="O1960" s="5">
        <f t="shared" si="277"/>
        <v>1055.152138194931</v>
      </c>
      <c r="P1960" s="5"/>
      <c r="Q1960" s="5">
        <v>106.38640337215318</v>
      </c>
      <c r="R1960" s="5">
        <v>212.73223560366165</v>
      </c>
      <c r="S1960" s="5">
        <f t="shared" si="278"/>
        <v>319.11863897581486</v>
      </c>
      <c r="U1960" s="6">
        <f t="shared" si="271"/>
        <v>1374.270777170746</v>
      </c>
      <c r="V1960" s="6"/>
    </row>
    <row r="1961" spans="1:22">
      <c r="A1961" s="35">
        <f t="shared" si="270"/>
        <v>44278.458333333336</v>
      </c>
      <c r="C1961" s="36">
        <f t="shared" si="272"/>
        <v>3</v>
      </c>
      <c r="D1961" s="36">
        <f t="shared" si="273"/>
        <v>23</v>
      </c>
      <c r="E1961" s="36">
        <f t="shared" si="274"/>
        <v>12</v>
      </c>
      <c r="F1961" s="5">
        <v>47.400514895182056</v>
      </c>
      <c r="G1961" s="5">
        <v>32.380323770979658</v>
      </c>
      <c r="H1961" s="5">
        <v>6.4516423998927674</v>
      </c>
      <c r="I1961" s="5">
        <v>-2.512466217502296E-2</v>
      </c>
      <c r="J1961" s="5">
        <v>3.3390963565725369</v>
      </c>
      <c r="K1961" s="5">
        <f t="shared" si="275"/>
        <v>89.546452760451999</v>
      </c>
      <c r="L1961" s="5">
        <v>857.77439538239196</v>
      </c>
      <c r="M1961" s="5">
        <v>52.781691609832386</v>
      </c>
      <c r="N1961" s="5">
        <f t="shared" si="276"/>
        <v>910.55608699222432</v>
      </c>
      <c r="O1961" s="5">
        <f t="shared" si="277"/>
        <v>1000.1025397526763</v>
      </c>
      <c r="P1961" s="5"/>
      <c r="Q1961" s="5">
        <v>107.22175226586103</v>
      </c>
      <c r="R1961" s="5">
        <v>212.49938117045573</v>
      </c>
      <c r="S1961" s="5">
        <f t="shared" si="278"/>
        <v>319.72113343631679</v>
      </c>
      <c r="U1961" s="6">
        <f t="shared" si="271"/>
        <v>1319.8236731889931</v>
      </c>
      <c r="V1961" s="6"/>
    </row>
    <row r="1962" spans="1:22">
      <c r="A1962" s="35">
        <f t="shared" si="270"/>
        <v>44278.5</v>
      </c>
      <c r="C1962" s="36">
        <f t="shared" si="272"/>
        <v>3</v>
      </c>
      <c r="D1962" s="36">
        <f t="shared" si="273"/>
        <v>23</v>
      </c>
      <c r="E1962" s="36">
        <f t="shared" si="274"/>
        <v>13</v>
      </c>
      <c r="F1962" s="5">
        <v>46.523967144783619</v>
      </c>
      <c r="G1962" s="5">
        <v>32.667578951223767</v>
      </c>
      <c r="H1962" s="5">
        <v>6.4343485648247132</v>
      </c>
      <c r="I1962" s="5">
        <v>-2.8721784477181267E-2</v>
      </c>
      <c r="J1962" s="5">
        <v>3.4781629926689996</v>
      </c>
      <c r="K1962" s="5">
        <f t="shared" si="275"/>
        <v>89.075335869023917</v>
      </c>
      <c r="L1962" s="5">
        <v>795.45014106047188</v>
      </c>
      <c r="M1962" s="5">
        <v>59.720124841536673</v>
      </c>
      <c r="N1962" s="5">
        <f t="shared" si="276"/>
        <v>855.17026590200851</v>
      </c>
      <c r="O1962" s="5">
        <f t="shared" si="277"/>
        <v>944.2456017710324</v>
      </c>
      <c r="P1962" s="5"/>
      <c r="Q1962" s="5">
        <v>102.53952109208906</v>
      </c>
      <c r="R1962" s="5">
        <v>207.72084687522548</v>
      </c>
      <c r="S1962" s="5">
        <f t="shared" si="278"/>
        <v>310.26036796731455</v>
      </c>
      <c r="U1962" s="6">
        <f t="shared" si="271"/>
        <v>1254.5059697383469</v>
      </c>
      <c r="V1962" s="6"/>
    </row>
    <row r="1963" spans="1:22">
      <c r="A1963" s="35">
        <f t="shared" si="270"/>
        <v>44278.541666666664</v>
      </c>
      <c r="C1963" s="36">
        <f t="shared" si="272"/>
        <v>3</v>
      </c>
      <c r="D1963" s="36">
        <f t="shared" si="273"/>
        <v>23</v>
      </c>
      <c r="E1963" s="36">
        <f t="shared" si="274"/>
        <v>14</v>
      </c>
      <c r="F1963" s="5">
        <v>47.107269829594209</v>
      </c>
      <c r="G1963" s="5">
        <v>32.347397287868674</v>
      </c>
      <c r="H1963" s="5">
        <v>6.4141724239119817</v>
      </c>
      <c r="I1963" s="5">
        <v>7.2494385444015208E-3</v>
      </c>
      <c r="J1963" s="5">
        <v>3.5238098651287202</v>
      </c>
      <c r="K1963" s="5">
        <f t="shared" si="275"/>
        <v>89.399898845048</v>
      </c>
      <c r="L1963" s="5">
        <v>780.97454151935858</v>
      </c>
      <c r="M1963" s="5">
        <v>56.383603869260867</v>
      </c>
      <c r="N1963" s="5">
        <f t="shared" si="276"/>
        <v>837.3581453886195</v>
      </c>
      <c r="O1963" s="5">
        <f t="shared" si="277"/>
        <v>926.75804423366753</v>
      </c>
      <c r="P1963" s="5"/>
      <c r="Q1963" s="5">
        <v>100.98446906120621</v>
      </c>
      <c r="R1963" s="5">
        <v>218.61682845662006</v>
      </c>
      <c r="S1963" s="5">
        <f t="shared" si="278"/>
        <v>319.60129751782625</v>
      </c>
      <c r="U1963" s="6">
        <f t="shared" si="271"/>
        <v>1246.3593417514937</v>
      </c>
      <c r="V1963" s="6"/>
    </row>
    <row r="1964" spans="1:22">
      <c r="A1964" s="35">
        <f t="shared" si="270"/>
        <v>44278.583333333336</v>
      </c>
      <c r="C1964" s="36">
        <f t="shared" si="272"/>
        <v>3</v>
      </c>
      <c r="D1964" s="36">
        <f t="shared" si="273"/>
        <v>23</v>
      </c>
      <c r="E1964" s="36">
        <f t="shared" si="274"/>
        <v>15</v>
      </c>
      <c r="F1964" s="5">
        <v>46.55584160843447</v>
      </c>
      <c r="G1964" s="5">
        <v>32.443905945262941</v>
      </c>
      <c r="H1964" s="5">
        <v>6.4016824319183865</v>
      </c>
      <c r="I1964" s="5">
        <v>2.3293745955615397E-2</v>
      </c>
      <c r="J1964" s="5">
        <v>3.5410681347162307</v>
      </c>
      <c r="K1964" s="5">
        <f t="shared" si="275"/>
        <v>88.965791866287631</v>
      </c>
      <c r="L1964" s="5">
        <v>750.87630929384409</v>
      </c>
      <c r="M1964" s="5">
        <v>55.587879622995096</v>
      </c>
      <c r="N1964" s="5">
        <f t="shared" si="276"/>
        <v>806.46418891683913</v>
      </c>
      <c r="O1964" s="5">
        <f t="shared" si="277"/>
        <v>895.42998078312678</v>
      </c>
      <c r="P1964" s="5"/>
      <c r="Q1964" s="5">
        <v>98.689090298757975</v>
      </c>
      <c r="R1964" s="5">
        <v>217.92227988860924</v>
      </c>
      <c r="S1964" s="5">
        <f t="shared" si="278"/>
        <v>316.61137018736724</v>
      </c>
      <c r="U1964" s="6">
        <f t="shared" si="271"/>
        <v>1212.041350970494</v>
      </c>
      <c r="V1964" s="6"/>
    </row>
    <row r="1965" spans="1:22">
      <c r="A1965" s="35">
        <f t="shared" si="270"/>
        <v>44278.625</v>
      </c>
      <c r="C1965" s="36">
        <f t="shared" si="272"/>
        <v>3</v>
      </c>
      <c r="D1965" s="36">
        <f t="shared" si="273"/>
        <v>23</v>
      </c>
      <c r="E1965" s="36">
        <f t="shared" si="274"/>
        <v>16</v>
      </c>
      <c r="F1965" s="5">
        <v>45.558170896162807</v>
      </c>
      <c r="G1965" s="5">
        <v>32.073766859256693</v>
      </c>
      <c r="H1965" s="5">
        <v>6.4036039691481719</v>
      </c>
      <c r="I1965" s="5">
        <v>1.3473031098929333E-2</v>
      </c>
      <c r="J1965" s="5">
        <v>3.3312175813260647</v>
      </c>
      <c r="K1965" s="5">
        <f t="shared" si="275"/>
        <v>87.380232336992663</v>
      </c>
      <c r="L1965" s="5">
        <v>750.8268040861368</v>
      </c>
      <c r="M1965" s="5">
        <v>57.187729427327334</v>
      </c>
      <c r="N1965" s="5">
        <f t="shared" si="276"/>
        <v>808.01453351346413</v>
      </c>
      <c r="O1965" s="5">
        <f t="shared" si="277"/>
        <v>895.39476585045679</v>
      </c>
      <c r="P1965" s="5"/>
      <c r="Q1965" s="5">
        <v>97.992670918652792</v>
      </c>
      <c r="R1965" s="5">
        <v>212.10192274136284</v>
      </c>
      <c r="S1965" s="5">
        <f t="shared" si="278"/>
        <v>310.09459366001562</v>
      </c>
      <c r="U1965" s="6">
        <f t="shared" si="271"/>
        <v>1205.4893595104725</v>
      </c>
      <c r="V1965" s="6"/>
    </row>
    <row r="1966" spans="1:22">
      <c r="A1966" s="35">
        <f t="shared" si="270"/>
        <v>44278.666666666664</v>
      </c>
      <c r="C1966" s="36">
        <f t="shared" si="272"/>
        <v>3</v>
      </c>
      <c r="D1966" s="36">
        <f t="shared" si="273"/>
        <v>23</v>
      </c>
      <c r="E1966" s="36">
        <f t="shared" si="274"/>
        <v>17</v>
      </c>
      <c r="F1966" s="5">
        <v>45.666544072575704</v>
      </c>
      <c r="G1966" s="5">
        <v>32.387136146795726</v>
      </c>
      <c r="H1966" s="5">
        <v>6.3767024479311978</v>
      </c>
      <c r="I1966" s="5">
        <v>1.7298542118684923E-2</v>
      </c>
      <c r="J1966" s="5">
        <v>3.3347192592133856</v>
      </c>
      <c r="K1966" s="5">
        <f t="shared" si="275"/>
        <v>87.782400468634691</v>
      </c>
      <c r="L1966" s="5">
        <v>773.44040934262148</v>
      </c>
      <c r="M1966" s="5">
        <v>57.972651986992219</v>
      </c>
      <c r="N1966" s="5">
        <f t="shared" si="276"/>
        <v>831.4130613296137</v>
      </c>
      <c r="O1966" s="5">
        <f t="shared" si="277"/>
        <v>919.1954617982484</v>
      </c>
      <c r="P1966" s="5"/>
      <c r="Q1966" s="5">
        <v>97.308448025064351</v>
      </c>
      <c r="R1966" s="5">
        <v>223.82092430219217</v>
      </c>
      <c r="S1966" s="5">
        <f t="shared" si="278"/>
        <v>321.12937232725653</v>
      </c>
      <c r="U1966" s="6">
        <f t="shared" si="271"/>
        <v>1240.3248341255048</v>
      </c>
      <c r="V1966" s="6"/>
    </row>
    <row r="1967" spans="1:22">
      <c r="A1967" s="35">
        <f t="shared" si="270"/>
        <v>44278.708333333336</v>
      </c>
      <c r="C1967" s="36">
        <f t="shared" si="272"/>
        <v>3</v>
      </c>
      <c r="D1967" s="36">
        <f t="shared" si="273"/>
        <v>23</v>
      </c>
      <c r="E1967" s="36">
        <f t="shared" si="274"/>
        <v>18</v>
      </c>
      <c r="F1967" s="5">
        <v>48.63208361030344</v>
      </c>
      <c r="G1967" s="5">
        <v>32.450718321079002</v>
      </c>
      <c r="H1967" s="5">
        <v>6.3863101340801158</v>
      </c>
      <c r="I1967" s="5">
        <v>1.5642723916104107E-2</v>
      </c>
      <c r="J1967" s="5">
        <v>3.4719099964416409</v>
      </c>
      <c r="K1967" s="5">
        <f t="shared" si="275"/>
        <v>90.956664785820308</v>
      </c>
      <c r="L1967" s="5">
        <v>778.64966487816127</v>
      </c>
      <c r="M1967" s="5">
        <v>55.847120101416515</v>
      </c>
      <c r="N1967" s="5">
        <f t="shared" si="276"/>
        <v>834.4967849795778</v>
      </c>
      <c r="O1967" s="5">
        <f t="shared" si="277"/>
        <v>925.45344976539809</v>
      </c>
      <c r="P1967" s="5"/>
      <c r="Q1967" s="5">
        <v>98.353686919547954</v>
      </c>
      <c r="R1967" s="5">
        <v>228.70685266790966</v>
      </c>
      <c r="S1967" s="5">
        <f t="shared" si="278"/>
        <v>327.06053958745758</v>
      </c>
      <c r="U1967" s="6">
        <f t="shared" si="271"/>
        <v>1252.5139893528558</v>
      </c>
      <c r="V1967" s="6"/>
    </row>
    <row r="1968" spans="1:22">
      <c r="A1968" s="35">
        <f t="shared" si="270"/>
        <v>44278.75</v>
      </c>
      <c r="C1968" s="36">
        <f t="shared" si="272"/>
        <v>3</v>
      </c>
      <c r="D1968" s="36">
        <f t="shared" si="273"/>
        <v>23</v>
      </c>
      <c r="E1968" s="36">
        <f t="shared" si="274"/>
        <v>19</v>
      </c>
      <c r="F1968" s="5">
        <v>47.860721589952824</v>
      </c>
      <c r="G1968" s="5">
        <v>32.163463140834892</v>
      </c>
      <c r="H1968" s="5">
        <v>6.3622909187078189</v>
      </c>
      <c r="I1968" s="5">
        <v>2.163792775303458E-2</v>
      </c>
      <c r="J1968" s="5">
        <v>4.3123126893986825</v>
      </c>
      <c r="K1968" s="5">
        <f t="shared" si="275"/>
        <v>90.720426266647237</v>
      </c>
      <c r="L1968" s="5">
        <v>800.75700933129951</v>
      </c>
      <c r="M1968" s="5">
        <v>56.9332896985063</v>
      </c>
      <c r="N1968" s="5">
        <f t="shared" si="276"/>
        <v>857.69029902980583</v>
      </c>
      <c r="O1968" s="5">
        <f t="shared" si="277"/>
        <v>948.41072529645305</v>
      </c>
      <c r="P1968" s="5"/>
      <c r="Q1968" s="5">
        <v>99.851415463802184</v>
      </c>
      <c r="R1968" s="5">
        <v>233.35691555171593</v>
      </c>
      <c r="S1968" s="5">
        <f t="shared" si="278"/>
        <v>333.20833101551813</v>
      </c>
      <c r="U1968" s="6">
        <f t="shared" si="271"/>
        <v>1281.6190563119712</v>
      </c>
      <c r="V1968" s="6"/>
    </row>
    <row r="1969" spans="1:22">
      <c r="A1969" s="35">
        <f t="shared" si="270"/>
        <v>44278.791666666664</v>
      </c>
      <c r="C1969" s="36">
        <f t="shared" si="272"/>
        <v>3</v>
      </c>
      <c r="D1969" s="36">
        <f t="shared" si="273"/>
        <v>23</v>
      </c>
      <c r="E1969" s="36">
        <f t="shared" si="274"/>
        <v>20</v>
      </c>
      <c r="F1969" s="5">
        <v>48.150779209175575</v>
      </c>
      <c r="G1969" s="5">
        <v>32.672120535101143</v>
      </c>
      <c r="H1969" s="5">
        <v>6.3651732245524943</v>
      </c>
      <c r="I1969" s="5">
        <v>1.8269194168473668E-2</v>
      </c>
      <c r="J1969" s="5">
        <v>4.3095613710586447</v>
      </c>
      <c r="K1969" s="5">
        <f t="shared" si="275"/>
        <v>91.515903534056335</v>
      </c>
      <c r="L1969" s="5">
        <v>823.60739551965116</v>
      </c>
      <c r="M1969" s="5">
        <v>50.158081953215508</v>
      </c>
      <c r="N1969" s="5">
        <f t="shared" si="276"/>
        <v>873.76547747286668</v>
      </c>
      <c r="O1969" s="5">
        <f t="shared" si="277"/>
        <v>965.28138100692297</v>
      </c>
      <c r="P1969" s="5"/>
      <c r="Q1969" s="5">
        <v>104.5934094215061</v>
      </c>
      <c r="R1969" s="5">
        <v>228.70484530210612</v>
      </c>
      <c r="S1969" s="5">
        <f t="shared" si="278"/>
        <v>333.29825472361222</v>
      </c>
      <c r="U1969" s="6">
        <f t="shared" si="271"/>
        <v>1298.5796357305353</v>
      </c>
      <c r="V1969" s="6"/>
    </row>
    <row r="1970" spans="1:22">
      <c r="A1970" s="35">
        <f t="shared" si="270"/>
        <v>44278.833333333336</v>
      </c>
      <c r="C1970" s="36">
        <f t="shared" si="272"/>
        <v>3</v>
      </c>
      <c r="D1970" s="36">
        <f t="shared" si="273"/>
        <v>23</v>
      </c>
      <c r="E1970" s="36">
        <f t="shared" si="274"/>
        <v>21</v>
      </c>
      <c r="F1970" s="5">
        <v>47.248731887856465</v>
      </c>
      <c r="G1970" s="5">
        <v>32.76068142071</v>
      </c>
      <c r="H1970" s="5">
        <v>6.3699770676269551</v>
      </c>
      <c r="I1970" s="5">
        <v>2.6890868257773648E-2</v>
      </c>
      <c r="J1970" s="5">
        <v>4.4071081122054441</v>
      </c>
      <c r="K1970" s="5">
        <f t="shared" si="275"/>
        <v>90.813389356656643</v>
      </c>
      <c r="L1970" s="5">
        <v>845.76891548311073</v>
      </c>
      <c r="M1970" s="5">
        <v>52.522451131410953</v>
      </c>
      <c r="N1970" s="5">
        <f t="shared" si="276"/>
        <v>898.29136661452173</v>
      </c>
      <c r="O1970" s="5">
        <f t="shared" si="277"/>
        <v>989.10475597117841</v>
      </c>
      <c r="P1970" s="5"/>
      <c r="Q1970" s="5">
        <v>107.56813248293611</v>
      </c>
      <c r="R1970" s="5">
        <v>218.39601821823513</v>
      </c>
      <c r="S1970" s="5">
        <f t="shared" si="278"/>
        <v>325.96415070117121</v>
      </c>
      <c r="U1970" s="6">
        <f t="shared" si="271"/>
        <v>1315.0689066723496</v>
      </c>
      <c r="V1970" s="6"/>
    </row>
    <row r="1971" spans="1:22">
      <c r="A1971" s="35">
        <f t="shared" si="270"/>
        <v>44278.875</v>
      </c>
      <c r="C1971" s="36">
        <f t="shared" si="272"/>
        <v>3</v>
      </c>
      <c r="D1971" s="36">
        <f t="shared" si="273"/>
        <v>23</v>
      </c>
      <c r="E1971" s="36">
        <f t="shared" si="274"/>
        <v>22</v>
      </c>
      <c r="F1971" s="5">
        <v>47.20729508511036</v>
      </c>
      <c r="G1971" s="5">
        <v>32.716400977905572</v>
      </c>
      <c r="H1971" s="5">
        <v>6.3555655384035745</v>
      </c>
      <c r="I1971" s="5">
        <v>1.6556278786493517E-2</v>
      </c>
      <c r="J1971" s="5">
        <v>4.3946021197507266</v>
      </c>
      <c r="K1971" s="5">
        <f t="shared" si="275"/>
        <v>90.690419999956731</v>
      </c>
      <c r="L1971" s="5">
        <v>821.32641972302429</v>
      </c>
      <c r="M1971" s="5">
        <v>51.083426438692001</v>
      </c>
      <c r="N1971" s="5">
        <f t="shared" si="276"/>
        <v>872.40984616171625</v>
      </c>
      <c r="O1971" s="5">
        <f t="shared" si="277"/>
        <v>963.10026616167295</v>
      </c>
      <c r="P1971" s="5"/>
      <c r="Q1971" s="5">
        <v>107.57667002349783</v>
      </c>
      <c r="R1971" s="5">
        <v>217.16249193198476</v>
      </c>
      <c r="S1971" s="5">
        <f t="shared" si="278"/>
        <v>324.73916195548259</v>
      </c>
      <c r="U1971" s="6">
        <f t="shared" si="271"/>
        <v>1287.8394281171554</v>
      </c>
      <c r="V1971" s="6"/>
    </row>
    <row r="1972" spans="1:22">
      <c r="A1972" s="35">
        <f t="shared" si="270"/>
        <v>44278.916666666664</v>
      </c>
      <c r="C1972" s="36">
        <f t="shared" si="272"/>
        <v>3</v>
      </c>
      <c r="D1972" s="36">
        <f t="shared" si="273"/>
        <v>23</v>
      </c>
      <c r="E1972" s="36">
        <f t="shared" si="274"/>
        <v>23</v>
      </c>
      <c r="F1972" s="5">
        <v>47.114859140522888</v>
      </c>
      <c r="G1972" s="5">
        <v>32.818586615146558</v>
      </c>
      <c r="H1972" s="5">
        <v>6.371898604856737</v>
      </c>
      <c r="I1972" s="5">
        <v>2.7861520307562393E-2</v>
      </c>
      <c r="J1972" s="5">
        <v>4.4268675802838988</v>
      </c>
      <c r="K1972" s="5">
        <f t="shared" si="275"/>
        <v>90.760073461117656</v>
      </c>
      <c r="L1972" s="5">
        <v>800.78222896541456</v>
      </c>
      <c r="M1972" s="5">
        <v>57.807026125778535</v>
      </c>
      <c r="N1972" s="5">
        <f t="shared" si="276"/>
        <v>858.58925509119308</v>
      </c>
      <c r="O1972" s="5">
        <f t="shared" si="277"/>
        <v>949.34932855231068</v>
      </c>
      <c r="P1972" s="5"/>
      <c r="Q1972" s="5">
        <v>105.45692066689045</v>
      </c>
      <c r="R1972" s="5">
        <v>211.44651780652029</v>
      </c>
      <c r="S1972" s="5">
        <f t="shared" si="278"/>
        <v>316.90343847341074</v>
      </c>
      <c r="U1972" s="6">
        <f t="shared" si="271"/>
        <v>1266.2527670257214</v>
      </c>
      <c r="V1972" s="6"/>
    </row>
    <row r="1973" spans="1:22">
      <c r="A1973" s="35">
        <f t="shared" si="270"/>
        <v>44278.958333333336</v>
      </c>
      <c r="C1973" s="36">
        <f t="shared" si="272"/>
        <v>3</v>
      </c>
      <c r="D1973" s="36">
        <f t="shared" si="273"/>
        <v>23</v>
      </c>
      <c r="E1973" s="36">
        <f t="shared" si="274"/>
        <v>24</v>
      </c>
      <c r="F1973" s="5">
        <v>47.089359569602202</v>
      </c>
      <c r="G1973" s="5">
        <v>32.626704696327373</v>
      </c>
      <c r="H1973" s="5">
        <v>6.3526832325588991</v>
      </c>
      <c r="I1973" s="5">
        <v>2.0667275703245835E-2</v>
      </c>
      <c r="J1973" s="5">
        <v>4.2251459219892986</v>
      </c>
      <c r="K1973" s="5">
        <f t="shared" si="275"/>
        <v>90.314560696181019</v>
      </c>
      <c r="L1973" s="5">
        <v>751.5871293516791</v>
      </c>
      <c r="M1973" s="5">
        <v>54.579722206911754</v>
      </c>
      <c r="N1973" s="5">
        <f t="shared" si="276"/>
        <v>806.16685155859091</v>
      </c>
      <c r="O1973" s="5">
        <f t="shared" si="277"/>
        <v>896.48141225477195</v>
      </c>
      <c r="P1973" s="5"/>
      <c r="Q1973" s="5">
        <v>103.13836858006042</v>
      </c>
      <c r="R1973" s="5">
        <v>216.10962856804935</v>
      </c>
      <c r="S1973" s="5">
        <f t="shared" si="278"/>
        <v>319.24799714810979</v>
      </c>
      <c r="U1973" s="6">
        <f t="shared" si="271"/>
        <v>1215.7294094028816</v>
      </c>
      <c r="V1973" s="6"/>
    </row>
    <row r="1974" spans="1:22">
      <c r="A1974" s="35">
        <f t="shared" si="270"/>
        <v>44279</v>
      </c>
      <c r="C1974" s="36">
        <f t="shared" si="272"/>
        <v>3</v>
      </c>
      <c r="D1974" s="36">
        <f t="shared" si="273"/>
        <v>24</v>
      </c>
      <c r="E1974" s="36">
        <f t="shared" si="274"/>
        <v>1</v>
      </c>
      <c r="F1974" s="5">
        <v>47.777847984460607</v>
      </c>
      <c r="G1974" s="5">
        <v>32.826534386931968</v>
      </c>
      <c r="H1974" s="5">
        <v>6.3382717033355203</v>
      </c>
      <c r="I1974" s="5">
        <v>2.9517338510143154E-2</v>
      </c>
      <c r="J1974" s="5">
        <v>4.4357468349267481</v>
      </c>
      <c r="K1974" s="5">
        <f t="shared" si="275"/>
        <v>91.407918248164989</v>
      </c>
      <c r="L1974" s="5">
        <v>732.10916527016411</v>
      </c>
      <c r="M1974" s="5">
        <v>52.029323981700927</v>
      </c>
      <c r="N1974" s="5">
        <f t="shared" si="276"/>
        <v>784.13848925186505</v>
      </c>
      <c r="O1974" s="5">
        <f t="shared" si="277"/>
        <v>875.54640750003</v>
      </c>
      <c r="P1974" s="5"/>
      <c r="Q1974" s="5">
        <v>102.50781022714558</v>
      </c>
      <c r="R1974" s="5">
        <v>233.62088415487611</v>
      </c>
      <c r="S1974" s="5">
        <f t="shared" si="278"/>
        <v>336.12869438202171</v>
      </c>
      <c r="U1974" s="6">
        <f t="shared" si="271"/>
        <v>1211.6751018820516</v>
      </c>
      <c r="V1974" s="6"/>
    </row>
    <row r="1975" spans="1:22">
      <c r="A1975" s="35">
        <f t="shared" si="270"/>
        <v>44279.041666666664</v>
      </c>
      <c r="C1975" s="36">
        <f t="shared" si="272"/>
        <v>3</v>
      </c>
      <c r="D1975" s="36">
        <f t="shared" si="273"/>
        <v>24</v>
      </c>
      <c r="E1975" s="36">
        <f t="shared" si="274"/>
        <v>2</v>
      </c>
      <c r="F1975" s="5">
        <v>47.981844551826065</v>
      </c>
      <c r="G1975" s="5">
        <v>32.920772252387543</v>
      </c>
      <c r="H1975" s="5">
        <v>6.3603693814780353</v>
      </c>
      <c r="I1975" s="5">
        <v>2.2836968520420664E-2</v>
      </c>
      <c r="J1975" s="5">
        <v>4.2746696521099823</v>
      </c>
      <c r="K1975" s="5">
        <f t="shared" si="275"/>
        <v>91.560492806322046</v>
      </c>
      <c r="L1975" s="5">
        <v>730.84164514075269</v>
      </c>
      <c r="M1975" s="5">
        <v>52.744635672160058</v>
      </c>
      <c r="N1975" s="5">
        <f t="shared" si="276"/>
        <v>783.58628081291272</v>
      </c>
      <c r="O1975" s="5">
        <f t="shared" si="277"/>
        <v>875.14677361923475</v>
      </c>
      <c r="P1975" s="5"/>
      <c r="Q1975" s="5">
        <v>101.47964641378537</v>
      </c>
      <c r="R1975" s="5">
        <v>228.41112899988121</v>
      </c>
      <c r="S1975" s="5">
        <f t="shared" si="278"/>
        <v>329.89077541366657</v>
      </c>
      <c r="U1975" s="6">
        <f t="shared" si="271"/>
        <v>1205.0375490329013</v>
      </c>
      <c r="V1975" s="6"/>
    </row>
    <row r="1976" spans="1:22">
      <c r="A1976" s="35">
        <f t="shared" si="270"/>
        <v>44279.083333333336</v>
      </c>
      <c r="C1976" s="36">
        <f t="shared" si="272"/>
        <v>3</v>
      </c>
      <c r="D1976" s="36">
        <f t="shared" si="273"/>
        <v>24</v>
      </c>
      <c r="E1976" s="36">
        <f t="shared" si="274"/>
        <v>3</v>
      </c>
      <c r="F1976" s="5">
        <v>48.345213437445778</v>
      </c>
      <c r="G1976" s="5">
        <v>32.716400977905572</v>
      </c>
      <c r="H1976" s="5">
        <v>6.3776632165460896</v>
      </c>
      <c r="I1976" s="5">
        <v>3.3114460812301461E-2</v>
      </c>
      <c r="J1976" s="5">
        <v>4.3053093336240407</v>
      </c>
      <c r="K1976" s="5">
        <f t="shared" si="275"/>
        <v>91.777701426333792</v>
      </c>
      <c r="L1976" s="5">
        <v>737.06996070664445</v>
      </c>
      <c r="M1976" s="5">
        <v>53.423941740616215</v>
      </c>
      <c r="N1976" s="5">
        <f t="shared" si="276"/>
        <v>790.49390244726067</v>
      </c>
      <c r="O1976" s="5">
        <f t="shared" si="277"/>
        <v>882.27160387359447</v>
      </c>
      <c r="P1976" s="5"/>
      <c r="Q1976" s="5">
        <v>102.16386930737384</v>
      </c>
      <c r="R1976" s="5">
        <v>229.22310846739668</v>
      </c>
      <c r="S1976" s="5">
        <f t="shared" si="278"/>
        <v>331.38697777477051</v>
      </c>
      <c r="U1976" s="6">
        <f t="shared" si="271"/>
        <v>1213.658581648365</v>
      </c>
      <c r="V1976" s="6"/>
    </row>
    <row r="1977" spans="1:22">
      <c r="A1977" s="35">
        <f t="shared" si="270"/>
        <v>44279.125</v>
      </c>
      <c r="C1977" s="36">
        <f t="shared" si="272"/>
        <v>3</v>
      </c>
      <c r="D1977" s="36">
        <f t="shared" si="273"/>
        <v>24</v>
      </c>
      <c r="E1977" s="36">
        <f t="shared" si="274"/>
        <v>4</v>
      </c>
      <c r="F1977" s="5">
        <v>45.328674757876676</v>
      </c>
      <c r="G1977" s="5">
        <v>32.72321335372164</v>
      </c>
      <c r="H1977" s="5">
        <v>6.3277032485717086</v>
      </c>
      <c r="I1977" s="5">
        <v>2.0438886985648497E-2</v>
      </c>
      <c r="J1977" s="5">
        <v>4.3103117306059282</v>
      </c>
      <c r="K1977" s="5">
        <f t="shared" si="275"/>
        <v>88.710341977761601</v>
      </c>
      <c r="L1977" s="5">
        <v>753.14514230367467</v>
      </c>
      <c r="M1977" s="5">
        <v>54.466904591302423</v>
      </c>
      <c r="N1977" s="5">
        <f t="shared" si="276"/>
        <v>807.61204689497708</v>
      </c>
      <c r="O1977" s="5">
        <f t="shared" si="277"/>
        <v>896.32238887273866</v>
      </c>
      <c r="P1977" s="5"/>
      <c r="Q1977" s="5">
        <v>103.32863376972138</v>
      </c>
      <c r="R1977" s="5">
        <v>233.58912909000782</v>
      </c>
      <c r="S1977" s="5">
        <f t="shared" si="278"/>
        <v>336.91776285972918</v>
      </c>
      <c r="U1977" s="6">
        <f t="shared" si="271"/>
        <v>1233.2401517324679</v>
      </c>
      <c r="V1977" s="6"/>
    </row>
    <row r="1978" spans="1:22">
      <c r="A1978" s="35">
        <f t="shared" si="270"/>
        <v>44279.166666666664</v>
      </c>
      <c r="C1978" s="36">
        <f t="shared" si="272"/>
        <v>3</v>
      </c>
      <c r="D1978" s="36">
        <f t="shared" si="273"/>
        <v>24</v>
      </c>
      <c r="E1978" s="36">
        <f t="shared" si="274"/>
        <v>5</v>
      </c>
      <c r="F1978" s="5">
        <v>48.989077603192982</v>
      </c>
      <c r="G1978" s="5">
        <v>32.799284883667703</v>
      </c>
      <c r="H1978" s="5">
        <v>6.3113701821185479</v>
      </c>
      <c r="I1978" s="5">
        <v>2.9517338510143154E-2</v>
      </c>
      <c r="J1978" s="5">
        <v>4.3103117306059282</v>
      </c>
      <c r="K1978" s="5">
        <f t="shared" si="275"/>
        <v>92.439561738095307</v>
      </c>
      <c r="L1978" s="5">
        <v>778.24708479284334</v>
      </c>
      <c r="M1978" s="5">
        <v>55.985141652427927</v>
      </c>
      <c r="N1978" s="5">
        <f t="shared" si="276"/>
        <v>834.23222644527129</v>
      </c>
      <c r="O1978" s="5">
        <f t="shared" si="277"/>
        <v>926.67178818336663</v>
      </c>
      <c r="P1978" s="5"/>
      <c r="Q1978" s="5">
        <v>105.24714109880274</v>
      </c>
      <c r="R1978" s="5">
        <v>228.2776391739485</v>
      </c>
      <c r="S1978" s="5">
        <f t="shared" si="278"/>
        <v>333.52478027275123</v>
      </c>
      <c r="U1978" s="6">
        <f t="shared" si="271"/>
        <v>1260.1965684561178</v>
      </c>
      <c r="V1978" s="6"/>
    </row>
    <row r="1979" spans="1:22">
      <c r="A1979" s="35">
        <f t="shared" si="270"/>
        <v>44279.208333333336</v>
      </c>
      <c r="C1979" s="36">
        <f t="shared" si="272"/>
        <v>3</v>
      </c>
      <c r="D1979" s="36">
        <f t="shared" si="273"/>
        <v>24</v>
      </c>
      <c r="E1979" s="36">
        <f t="shared" si="274"/>
        <v>6</v>
      </c>
      <c r="F1979" s="5">
        <v>48.877516980415002</v>
      </c>
      <c r="G1979" s="5">
        <v>32.951427943559843</v>
      </c>
      <c r="H1979" s="5">
        <v>6.3622909187078189</v>
      </c>
      <c r="I1979" s="5">
        <v>1.9239846218262413E-2</v>
      </c>
      <c r="J1979" s="5">
        <v>2.6044943597824082</v>
      </c>
      <c r="K1979" s="5">
        <f t="shared" si="275"/>
        <v>90.814970048683335</v>
      </c>
      <c r="L1979" s="5">
        <v>795.50898687340691</v>
      </c>
      <c r="M1979" s="5">
        <v>58.779177919858896</v>
      </c>
      <c r="N1979" s="5">
        <f t="shared" si="276"/>
        <v>854.28816479326576</v>
      </c>
      <c r="O1979" s="5">
        <f t="shared" si="277"/>
        <v>945.1031348419491</v>
      </c>
      <c r="P1979" s="5"/>
      <c r="Q1979" s="5">
        <v>104.94111971992089</v>
      </c>
      <c r="R1979" s="5">
        <v>232.93336136717755</v>
      </c>
      <c r="S1979" s="5">
        <f t="shared" si="278"/>
        <v>337.87448108709845</v>
      </c>
      <c r="U1979" s="6">
        <f t="shared" si="271"/>
        <v>1282.9776159290475</v>
      </c>
      <c r="V1979" s="6"/>
    </row>
    <row r="1980" spans="1:22">
      <c r="A1980" s="35">
        <f t="shared" si="270"/>
        <v>44279.25</v>
      </c>
      <c r="C1980" s="36">
        <f t="shared" si="272"/>
        <v>3</v>
      </c>
      <c r="D1980" s="36">
        <f t="shared" si="273"/>
        <v>24</v>
      </c>
      <c r="E1980" s="36">
        <f t="shared" si="274"/>
        <v>7</v>
      </c>
      <c r="F1980" s="5">
        <v>48.702207430335314</v>
      </c>
      <c r="G1980" s="5">
        <v>30.760147601476014</v>
      </c>
      <c r="H1980" s="5">
        <v>6.3815062910056568</v>
      </c>
      <c r="I1980" s="5">
        <v>3.4541890297284883E-2</v>
      </c>
      <c r="J1980" s="5">
        <v>3.3262151843441776</v>
      </c>
      <c r="K1980" s="5">
        <f t="shared" si="275"/>
        <v>89.204618397458461</v>
      </c>
      <c r="L1980" s="5">
        <v>928.45382108057208</v>
      </c>
      <c r="M1980" s="5">
        <v>56.139815955309992</v>
      </c>
      <c r="N1980" s="5">
        <f t="shared" si="276"/>
        <v>984.59363703588213</v>
      </c>
      <c r="O1980" s="5">
        <f t="shared" si="277"/>
        <v>1073.7982554333405</v>
      </c>
      <c r="P1980" s="5"/>
      <c r="Q1980" s="5">
        <v>108.53176535044568</v>
      </c>
      <c r="R1980" s="5">
        <v>207.48999980782301</v>
      </c>
      <c r="S1980" s="5">
        <f t="shared" si="278"/>
        <v>316.02176515826869</v>
      </c>
      <c r="U1980" s="6">
        <f t="shared" si="271"/>
        <v>1389.8200205916091</v>
      </c>
      <c r="V1980" s="6"/>
    </row>
    <row r="1981" spans="1:22">
      <c r="A1981" s="35">
        <f t="shared" si="270"/>
        <v>44279.291666666664</v>
      </c>
      <c r="C1981" s="36">
        <f t="shared" si="272"/>
        <v>3</v>
      </c>
      <c r="D1981" s="36">
        <f t="shared" si="273"/>
        <v>24</v>
      </c>
      <c r="E1981" s="36">
        <f t="shared" si="274"/>
        <v>8</v>
      </c>
      <c r="F1981" s="5">
        <v>49.263197990590314</v>
      </c>
      <c r="G1981" s="5">
        <v>32.852648494226891</v>
      </c>
      <c r="H1981" s="5">
        <v>6.3401932405653039</v>
      </c>
      <c r="I1981" s="5">
        <v>2.3065357238018003E-2</v>
      </c>
      <c r="J1981" s="5">
        <v>3.4178841090372596</v>
      </c>
      <c r="K1981" s="5">
        <f t="shared" si="275"/>
        <v>91.896989191657795</v>
      </c>
      <c r="L1981" s="5">
        <v>1036.9995967526177</v>
      </c>
      <c r="M1981" s="5">
        <v>74.496832111558163</v>
      </c>
      <c r="N1981" s="5">
        <f t="shared" si="276"/>
        <v>1111.4964288641759</v>
      </c>
      <c r="O1981" s="5">
        <f t="shared" si="277"/>
        <v>1203.3934180558338</v>
      </c>
      <c r="P1981" s="5"/>
      <c r="Q1981" s="5">
        <v>112.55172730635928</v>
      </c>
      <c r="R1981" s="5">
        <v>197.28053733122525</v>
      </c>
      <c r="S1981" s="5">
        <f t="shared" si="278"/>
        <v>309.83226463758456</v>
      </c>
      <c r="U1981" s="6">
        <f t="shared" si="271"/>
        <v>1513.2256826934183</v>
      </c>
      <c r="V1981" s="6"/>
    </row>
    <row r="1982" spans="1:22">
      <c r="A1982" s="35">
        <f t="shared" si="270"/>
        <v>44279.333333333336</v>
      </c>
      <c r="C1982" s="36">
        <f t="shared" si="272"/>
        <v>3</v>
      </c>
      <c r="D1982" s="36">
        <f t="shared" si="273"/>
        <v>24</v>
      </c>
      <c r="E1982" s="36">
        <f t="shared" si="274"/>
        <v>9</v>
      </c>
      <c r="F1982" s="5">
        <v>45.379673899718036</v>
      </c>
      <c r="G1982" s="5">
        <v>32.833346762748036</v>
      </c>
      <c r="H1982" s="5">
        <v>6.385349365465224</v>
      </c>
      <c r="I1982" s="5">
        <v>2.6662479540176309E-2</v>
      </c>
      <c r="J1982" s="5">
        <v>5.6915985972295182</v>
      </c>
      <c r="K1982" s="5">
        <f t="shared" si="275"/>
        <v>90.316631104701003</v>
      </c>
      <c r="L1982" s="5">
        <v>937.97189780769224</v>
      </c>
      <c r="M1982" s="5">
        <v>73.224633467453003</v>
      </c>
      <c r="N1982" s="5">
        <f t="shared" si="276"/>
        <v>1011.1965312751453</v>
      </c>
      <c r="O1982" s="5">
        <f t="shared" si="277"/>
        <v>1101.5131623798463</v>
      </c>
      <c r="P1982" s="5"/>
      <c r="Q1982" s="5">
        <v>110.34416324683147</v>
      </c>
      <c r="R1982" s="5">
        <v>173.98003876710629</v>
      </c>
      <c r="S1982" s="5">
        <f t="shared" si="278"/>
        <v>284.32420201393779</v>
      </c>
      <c r="U1982" s="6">
        <f t="shared" si="271"/>
        <v>1385.8373643937841</v>
      </c>
      <c r="V1982" s="6"/>
    </row>
    <row r="1983" spans="1:22">
      <c r="A1983" s="35">
        <f t="shared" si="270"/>
        <v>44279.375</v>
      </c>
      <c r="C1983" s="36">
        <f t="shared" si="272"/>
        <v>3</v>
      </c>
      <c r="D1983" s="36">
        <f t="shared" si="273"/>
        <v>24</v>
      </c>
      <c r="E1983" s="36">
        <f t="shared" si="274"/>
        <v>10</v>
      </c>
      <c r="F1983" s="5">
        <v>49.199449063288604</v>
      </c>
      <c r="G1983" s="5">
        <v>32.540414602657208</v>
      </c>
      <c r="H1983" s="5">
        <v>6.4420347137438476</v>
      </c>
      <c r="I1983" s="5">
        <v>3.7225457729053779E-2</v>
      </c>
      <c r="J1983" s="5">
        <v>5.728366215046389</v>
      </c>
      <c r="K1983" s="5">
        <f t="shared" si="275"/>
        <v>93.947490052465113</v>
      </c>
      <c r="L1983" s="5">
        <v>866.69280525388785</v>
      </c>
      <c r="M1983" s="5">
        <v>58.872642665335881</v>
      </c>
      <c r="N1983" s="5">
        <f t="shared" si="276"/>
        <v>925.56544791922374</v>
      </c>
      <c r="O1983" s="5">
        <f t="shared" si="277"/>
        <v>1019.5129379716889</v>
      </c>
      <c r="P1983" s="5"/>
      <c r="Q1983" s="5">
        <v>105.74974677597997</v>
      </c>
      <c r="R1983" s="5">
        <v>180.81712669382514</v>
      </c>
      <c r="S1983" s="5">
        <f t="shared" si="278"/>
        <v>286.5668734698051</v>
      </c>
      <c r="U1983" s="6">
        <f t="shared" si="271"/>
        <v>1306.079811441494</v>
      </c>
      <c r="V1983" s="6"/>
    </row>
    <row r="1984" spans="1:22">
      <c r="A1984" s="35">
        <f t="shared" si="270"/>
        <v>44279.416666666664</v>
      </c>
      <c r="C1984" s="36">
        <f t="shared" si="272"/>
        <v>3</v>
      </c>
      <c r="D1984" s="36">
        <f t="shared" si="273"/>
        <v>24</v>
      </c>
      <c r="E1984" s="36">
        <f t="shared" si="274"/>
        <v>11</v>
      </c>
      <c r="F1984" s="5">
        <v>48.491835970239691</v>
      </c>
      <c r="G1984" s="5">
        <v>32.424604213784086</v>
      </c>
      <c r="H1984" s="5">
        <v>6.4622108546565773</v>
      </c>
      <c r="I1984" s="5">
        <v>1.5642723916104107E-2</v>
      </c>
      <c r="J1984" s="5">
        <v>5.6051821893674179</v>
      </c>
      <c r="K1984" s="5">
        <f t="shared" si="275"/>
        <v>92.999475951963859</v>
      </c>
      <c r="L1984" s="5">
        <v>821.94570184962697</v>
      </c>
      <c r="M1984" s="5">
        <v>55.779759735280216</v>
      </c>
      <c r="N1984" s="5">
        <f t="shared" si="276"/>
        <v>877.72546158490718</v>
      </c>
      <c r="O1984" s="5">
        <f t="shared" si="277"/>
        <v>970.72493753687104</v>
      </c>
      <c r="P1984" s="5"/>
      <c r="Q1984" s="5">
        <v>105.33861474767819</v>
      </c>
      <c r="R1984" s="5">
        <v>196.7626369539224</v>
      </c>
      <c r="S1984" s="5">
        <f t="shared" si="278"/>
        <v>302.10125170160057</v>
      </c>
      <c r="U1984" s="6">
        <f t="shared" si="271"/>
        <v>1272.8261892384717</v>
      </c>
      <c r="V1984" s="6"/>
    </row>
    <row r="1985" spans="1:22">
      <c r="A1985" s="35">
        <f t="shared" si="270"/>
        <v>44279.458333333336</v>
      </c>
      <c r="C1985" s="36">
        <f t="shared" si="272"/>
        <v>3</v>
      </c>
      <c r="D1985" s="36">
        <f t="shared" si="273"/>
        <v>24</v>
      </c>
      <c r="E1985" s="36">
        <f t="shared" si="274"/>
        <v>12</v>
      </c>
      <c r="F1985" s="5">
        <v>47.365452985166115</v>
      </c>
      <c r="G1985" s="5">
        <v>32.462072280772446</v>
      </c>
      <c r="H1985" s="5">
        <v>6.4516423998927674</v>
      </c>
      <c r="I1985" s="5">
        <v>1.5128849301510094E-2</v>
      </c>
      <c r="J1985" s="5">
        <v>4.9418643495691814</v>
      </c>
      <c r="K1985" s="5">
        <f t="shared" si="275"/>
        <v>91.236160864702015</v>
      </c>
      <c r="L1985" s="5">
        <v>782.36395313633511</v>
      </c>
      <c r="M1985" s="5">
        <v>54.069492690138837</v>
      </c>
      <c r="N1985" s="5">
        <f t="shared" si="276"/>
        <v>836.43344582647399</v>
      </c>
      <c r="O1985" s="5">
        <f t="shared" si="277"/>
        <v>927.669606691176</v>
      </c>
      <c r="P1985" s="5"/>
      <c r="Q1985" s="5">
        <v>101.83700346872553</v>
      </c>
      <c r="R1985" s="5">
        <v>191.91083380686442</v>
      </c>
      <c r="S1985" s="5">
        <f t="shared" si="278"/>
        <v>293.74783727558997</v>
      </c>
      <c r="U1985" s="6">
        <f t="shared" si="271"/>
        <v>1221.4174439667659</v>
      </c>
      <c r="V1985" s="6"/>
    </row>
    <row r="1986" spans="1:22">
      <c r="A1986" s="35">
        <f t="shared" si="270"/>
        <v>44279.5</v>
      </c>
      <c r="C1986" s="36">
        <f t="shared" si="272"/>
        <v>3</v>
      </c>
      <c r="D1986" s="36">
        <f t="shared" si="273"/>
        <v>24</v>
      </c>
      <c r="E1986" s="36">
        <f t="shared" si="274"/>
        <v>13</v>
      </c>
      <c r="F1986" s="5">
        <v>46.998896653181312</v>
      </c>
      <c r="G1986" s="5">
        <v>32.239534670780962</v>
      </c>
      <c r="H1986" s="5">
        <v>6.4228193414460097</v>
      </c>
      <c r="I1986" s="5">
        <v>1.3244642381331939E-2</v>
      </c>
      <c r="J1986" s="5">
        <v>5.0545433415861893</v>
      </c>
      <c r="K1986" s="5">
        <f t="shared" si="275"/>
        <v>90.729038649375809</v>
      </c>
      <c r="L1986" s="5">
        <v>775.26649766465482</v>
      </c>
      <c r="M1986" s="5">
        <v>49.194331470935843</v>
      </c>
      <c r="N1986" s="5">
        <f t="shared" si="276"/>
        <v>824.46082913559064</v>
      </c>
      <c r="O1986" s="5">
        <f t="shared" si="277"/>
        <v>915.18986778496651</v>
      </c>
      <c r="P1986" s="5"/>
      <c r="Q1986" s="5">
        <v>98.852523218082126</v>
      </c>
      <c r="R1986" s="5">
        <v>192.7428869324149</v>
      </c>
      <c r="S1986" s="5">
        <f t="shared" si="278"/>
        <v>291.59541015049706</v>
      </c>
      <c r="U1986" s="6">
        <f t="shared" si="271"/>
        <v>1206.7852779354635</v>
      </c>
      <c r="V1986" s="6"/>
    </row>
    <row r="1987" spans="1:22">
      <c r="A1987" s="35">
        <f t="shared" si="270"/>
        <v>44279.541666666664</v>
      </c>
      <c r="C1987" s="36">
        <f t="shared" si="272"/>
        <v>3</v>
      </c>
      <c r="D1987" s="36">
        <f t="shared" si="273"/>
        <v>24</v>
      </c>
      <c r="E1987" s="36">
        <f t="shared" si="274"/>
        <v>14</v>
      </c>
      <c r="F1987" s="5">
        <v>46.82677454946672</v>
      </c>
      <c r="G1987" s="5">
        <v>32.686880682702622</v>
      </c>
      <c r="H1987" s="5">
        <v>6.491033913103335</v>
      </c>
      <c r="I1987" s="5">
        <v>1.8269194168473668E-2</v>
      </c>
      <c r="J1987" s="5">
        <v>2.91826971047128</v>
      </c>
      <c r="K1987" s="5">
        <f t="shared" si="275"/>
        <v>88.941228049912425</v>
      </c>
      <c r="L1987" s="5">
        <v>733.82877069260076</v>
      </c>
      <c r="M1987" s="5">
        <v>55.851920851016914</v>
      </c>
      <c r="N1987" s="5">
        <f t="shared" si="276"/>
        <v>789.68069154361763</v>
      </c>
      <c r="O1987" s="5">
        <f t="shared" si="277"/>
        <v>878.62191959353004</v>
      </c>
      <c r="P1987" s="5"/>
      <c r="Q1987" s="5">
        <v>95.56800939912722</v>
      </c>
      <c r="R1987" s="5">
        <v>191.80143237057368</v>
      </c>
      <c r="S1987" s="5">
        <f t="shared" si="278"/>
        <v>287.36944176970087</v>
      </c>
      <c r="U1987" s="6">
        <f t="shared" si="271"/>
        <v>1165.9913613632309</v>
      </c>
      <c r="V1987" s="6"/>
    </row>
    <row r="1988" spans="1:22">
      <c r="A1988" s="35">
        <f t="shared" si="270"/>
        <v>44279.583333333336</v>
      </c>
      <c r="C1988" s="36">
        <f t="shared" si="272"/>
        <v>3</v>
      </c>
      <c r="D1988" s="36">
        <f t="shared" si="273"/>
        <v>24</v>
      </c>
      <c r="E1988" s="36">
        <f t="shared" si="274"/>
        <v>15</v>
      </c>
      <c r="F1988" s="5">
        <v>47.088145151403701</v>
      </c>
      <c r="G1988" s="5">
        <v>32.253159422413098</v>
      </c>
      <c r="H1988" s="5">
        <v>6.435309333439605</v>
      </c>
      <c r="I1988" s="5">
        <v>1.49004605839127E-2</v>
      </c>
      <c r="J1988" s="5">
        <v>2.0576073097375951</v>
      </c>
      <c r="K1988" s="5">
        <f t="shared" si="275"/>
        <v>87.849121677577912</v>
      </c>
      <c r="L1988" s="5">
        <v>715.14102181335704</v>
      </c>
      <c r="M1988" s="5">
        <v>54.882169431736756</v>
      </c>
      <c r="N1988" s="5">
        <f t="shared" si="276"/>
        <v>770.02319124509381</v>
      </c>
      <c r="O1988" s="5">
        <f t="shared" si="277"/>
        <v>857.87231292267177</v>
      </c>
      <c r="P1988" s="5"/>
      <c r="Q1988" s="5">
        <v>94.547163477677074</v>
      </c>
      <c r="R1988" s="5">
        <v>181.75055179245237</v>
      </c>
      <c r="S1988" s="5">
        <f t="shared" si="278"/>
        <v>276.29771527012946</v>
      </c>
      <c r="U1988" s="6">
        <f t="shared" si="271"/>
        <v>1134.1700281928013</v>
      </c>
      <c r="V1988" s="6"/>
    </row>
    <row r="1989" spans="1:22">
      <c r="A1989" s="35">
        <f t="shared" si="270"/>
        <v>44279.625</v>
      </c>
      <c r="C1989" s="36">
        <f t="shared" si="272"/>
        <v>3</v>
      </c>
      <c r="D1989" s="36">
        <f t="shared" si="273"/>
        <v>24</v>
      </c>
      <c r="E1989" s="36">
        <f t="shared" si="274"/>
        <v>16</v>
      </c>
      <c r="F1989" s="5">
        <v>46.64190266029177</v>
      </c>
      <c r="G1989" s="5">
        <v>31.927300779211279</v>
      </c>
      <c r="H1989" s="5">
        <v>6.431466258980036</v>
      </c>
      <c r="I1989" s="5">
        <v>1.5128849301510094E-2</v>
      </c>
      <c r="J1989" s="5">
        <v>2.483436352820739</v>
      </c>
      <c r="K1989" s="5">
        <f t="shared" si="275"/>
        <v>87.49923490060533</v>
      </c>
      <c r="L1989" s="5">
        <v>721.55895166537289</v>
      </c>
      <c r="M1989" s="5">
        <v>56.376402744860272</v>
      </c>
      <c r="N1989" s="5">
        <f t="shared" si="276"/>
        <v>777.93535441023312</v>
      </c>
      <c r="O1989" s="5">
        <f t="shared" si="277"/>
        <v>865.43458931083842</v>
      </c>
      <c r="P1989" s="5"/>
      <c r="Q1989" s="5">
        <v>94.481302450486737</v>
      </c>
      <c r="R1989" s="5">
        <v>191.70006039749697</v>
      </c>
      <c r="S1989" s="5">
        <f t="shared" si="278"/>
        <v>286.18136284798368</v>
      </c>
      <c r="U1989" s="6">
        <f t="shared" si="271"/>
        <v>1151.615952158822</v>
      </c>
      <c r="V1989" s="6"/>
    </row>
    <row r="1990" spans="1:22">
      <c r="A1990" s="35">
        <f t="shared" ref="A1990:A2053" si="279">IFERROR(IF(YEAR(A1989+1/24)=ForecastYear,--TEXT(A1989+1/24,"m/d/yyyy hh:mm"),""),"")</f>
        <v>44279.666666666664</v>
      </c>
      <c r="C1990" s="36">
        <f t="shared" si="272"/>
        <v>3</v>
      </c>
      <c r="D1990" s="36">
        <f t="shared" si="273"/>
        <v>24</v>
      </c>
      <c r="E1990" s="36">
        <f t="shared" si="274"/>
        <v>17</v>
      </c>
      <c r="F1990" s="5">
        <v>46.428343753831072</v>
      </c>
      <c r="G1990" s="5">
        <v>32.046517355992428</v>
      </c>
      <c r="H1990" s="5">
        <v>6.4458777882034148</v>
      </c>
      <c r="I1990" s="5">
        <v>1.5128849301510094E-2</v>
      </c>
      <c r="J1990" s="5">
        <v>4.8173046647201909</v>
      </c>
      <c r="K1990" s="5">
        <f t="shared" si="275"/>
        <v>89.753172412048627</v>
      </c>
      <c r="L1990" s="5">
        <v>730.69779982024477</v>
      </c>
      <c r="M1990" s="5">
        <v>56.890082952102738</v>
      </c>
      <c r="N1990" s="5">
        <f t="shared" si="276"/>
        <v>787.58788277234748</v>
      </c>
      <c r="O1990" s="5">
        <f t="shared" si="277"/>
        <v>877.34105518439605</v>
      </c>
      <c r="P1990" s="5"/>
      <c r="Q1990" s="5">
        <v>95.450923128566643</v>
      </c>
      <c r="R1990" s="5">
        <v>202.31400708349992</v>
      </c>
      <c r="S1990" s="5">
        <f t="shared" si="278"/>
        <v>297.76493021206659</v>
      </c>
      <c r="U1990" s="6">
        <f t="shared" ref="U1990:U2053" si="280">+O1990+S1990</f>
        <v>1175.1059853964625</v>
      </c>
      <c r="V1990" s="6"/>
    </row>
    <row r="1991" spans="1:22">
      <c r="A1991" s="35">
        <f t="shared" si="279"/>
        <v>44279.708333333336</v>
      </c>
      <c r="C1991" s="36">
        <f t="shared" ref="C1991:C2054" si="281">IFERROR(MONTH($A1991),0)</f>
        <v>3</v>
      </c>
      <c r="D1991" s="36">
        <f t="shared" ref="D1991:D2054" si="282">IFERROR(DAY($A1991),0)</f>
        <v>24</v>
      </c>
      <c r="E1991" s="36">
        <f t="shared" ref="E1991:E2054" si="283">IFERROR(HOUR($A1991)+1,0)</f>
        <v>18</v>
      </c>
      <c r="F1991" s="5">
        <v>48.329276205620346</v>
      </c>
      <c r="G1991" s="5">
        <v>32.098745570582267</v>
      </c>
      <c r="H1991" s="5">
        <v>6.4276231845204688</v>
      </c>
      <c r="I1991" s="5">
        <v>6.507175212210059E-3</v>
      </c>
      <c r="J1991" s="5">
        <v>2.3407429789124081</v>
      </c>
      <c r="K1991" s="5">
        <f t="shared" ref="K1991:K2054" si="284">SUM(F1991:J1991)</f>
        <v>89.202895114847692</v>
      </c>
      <c r="L1991" s="5">
        <v>725.2830509696937</v>
      </c>
      <c r="M1991" s="5">
        <v>53.994030755663339</v>
      </c>
      <c r="N1991" s="5">
        <f t="shared" ref="N1991:N2054" si="285">SUM(L1991:M1991)</f>
        <v>779.27708172535699</v>
      </c>
      <c r="O1991" s="5">
        <f t="shared" ref="O1991:O2054" si="286">SUM(K1991,N1991)</f>
        <v>868.4799768402047</v>
      </c>
      <c r="P1991" s="5"/>
      <c r="Q1991" s="5">
        <v>96.54494796911716</v>
      </c>
      <c r="R1991" s="5">
        <v>182.09983344226126</v>
      </c>
      <c r="S1991" s="5">
        <f t="shared" ref="S1991:S2054" si="287">SUM(Q1991:R1991)</f>
        <v>278.6447814113784</v>
      </c>
      <c r="U1991" s="6">
        <f t="shared" si="280"/>
        <v>1147.124758251583</v>
      </c>
      <c r="V1991" s="6"/>
    </row>
    <row r="1992" spans="1:22">
      <c r="A1992" s="35">
        <f t="shared" si="279"/>
        <v>44279.75</v>
      </c>
      <c r="C1992" s="36">
        <f t="shared" si="281"/>
        <v>3</v>
      </c>
      <c r="D1992" s="36">
        <f t="shared" si="282"/>
        <v>24</v>
      </c>
      <c r="E1992" s="36">
        <f t="shared" si="283"/>
        <v>19</v>
      </c>
      <c r="F1992" s="5">
        <v>47.653537576222277</v>
      </c>
      <c r="G1992" s="5">
        <v>32.079443839103412</v>
      </c>
      <c r="H1992" s="5">
        <v>6.4593285488119019</v>
      </c>
      <c r="I1992" s="5">
        <v>2.5463438772790226E-2</v>
      </c>
      <c r="J1992" s="5">
        <v>4.427868059680276</v>
      </c>
      <c r="K1992" s="5">
        <f t="shared" si="284"/>
        <v>90.64564146259066</v>
      </c>
      <c r="L1992" s="5">
        <v>744.80584995630204</v>
      </c>
      <c r="M1992" s="5">
        <v>55.21822190376453</v>
      </c>
      <c r="N1992" s="5">
        <f t="shared" si="285"/>
        <v>800.02407186006656</v>
      </c>
      <c r="O1992" s="5">
        <f t="shared" si="286"/>
        <v>890.66971332265723</v>
      </c>
      <c r="P1992" s="5"/>
      <c r="Q1992" s="5">
        <v>96.601051807094095</v>
      </c>
      <c r="R1992" s="5">
        <v>187.27381880078087</v>
      </c>
      <c r="S1992" s="5">
        <f t="shared" si="287"/>
        <v>283.87487060787498</v>
      </c>
      <c r="U1992" s="6">
        <f t="shared" si="280"/>
        <v>1174.5445839305321</v>
      </c>
      <c r="V1992" s="6"/>
    </row>
    <row r="1993" spans="1:22">
      <c r="A1993" s="35">
        <f t="shared" si="279"/>
        <v>44279.791666666664</v>
      </c>
      <c r="C1993" s="36">
        <f t="shared" si="281"/>
        <v>3</v>
      </c>
      <c r="D1993" s="36">
        <f t="shared" si="282"/>
        <v>24</v>
      </c>
      <c r="E1993" s="36">
        <f t="shared" si="283"/>
        <v>20</v>
      </c>
      <c r="F1993" s="5">
        <v>47.309293368793085</v>
      </c>
      <c r="G1993" s="5">
        <v>32.295169073278835</v>
      </c>
      <c r="H1993" s="5">
        <v>6.4468385568183066</v>
      </c>
      <c r="I1993" s="5">
        <v>1.6556278786493517E-2</v>
      </c>
      <c r="J1993" s="5">
        <v>4.3914756216370474</v>
      </c>
      <c r="K1993" s="5">
        <f t="shared" si="284"/>
        <v>90.459332899313765</v>
      </c>
      <c r="L1993" s="5">
        <v>790.25676455381927</v>
      </c>
      <c r="M1993" s="5">
        <v>49.58199200116789</v>
      </c>
      <c r="N1993" s="5">
        <f t="shared" si="285"/>
        <v>839.83875655498719</v>
      </c>
      <c r="O1993" s="5">
        <f t="shared" si="286"/>
        <v>930.29808945430091</v>
      </c>
      <c r="P1993" s="5"/>
      <c r="Q1993" s="5">
        <v>99.126944164708519</v>
      </c>
      <c r="R1993" s="5">
        <v>187.11423321940268</v>
      </c>
      <c r="S1993" s="5">
        <f t="shared" si="287"/>
        <v>286.24117738411121</v>
      </c>
      <c r="U1993" s="6">
        <f t="shared" si="280"/>
        <v>1216.539266838412</v>
      </c>
      <c r="V1993" s="6"/>
    </row>
    <row r="1994" spans="1:22">
      <c r="A1994" s="35">
        <f t="shared" si="279"/>
        <v>44279.833333333336</v>
      </c>
      <c r="C1994" s="36">
        <f t="shared" si="281"/>
        <v>3</v>
      </c>
      <c r="D1994" s="36">
        <f t="shared" si="282"/>
        <v>24</v>
      </c>
      <c r="E1994" s="36">
        <f t="shared" si="283"/>
        <v>21</v>
      </c>
      <c r="F1994" s="5">
        <v>46.168187570092584</v>
      </c>
      <c r="G1994" s="5">
        <v>32.292898281340143</v>
      </c>
      <c r="H1994" s="5">
        <v>6.4199370356013326</v>
      </c>
      <c r="I1994" s="5">
        <v>1.9239846218262413E-2</v>
      </c>
      <c r="J1994" s="5">
        <v>4.3225676032115512</v>
      </c>
      <c r="K1994" s="5">
        <f t="shared" si="284"/>
        <v>89.222830336463886</v>
      </c>
      <c r="L1994" s="5">
        <v>803.93327872835266</v>
      </c>
      <c r="M1994" s="5">
        <v>51.40867722411889</v>
      </c>
      <c r="N1994" s="5">
        <f t="shared" si="285"/>
        <v>855.34195595247161</v>
      </c>
      <c r="O1994" s="5">
        <f t="shared" si="286"/>
        <v>944.56478628893547</v>
      </c>
      <c r="P1994" s="5"/>
      <c r="Q1994" s="5">
        <v>100.27219424862929</v>
      </c>
      <c r="R1994" s="5">
        <v>187.25374514274588</v>
      </c>
      <c r="S1994" s="5">
        <f t="shared" si="287"/>
        <v>287.52593939137518</v>
      </c>
      <c r="U1994" s="6">
        <f t="shared" si="280"/>
        <v>1232.0907256803107</v>
      </c>
      <c r="V1994" s="6"/>
    </row>
    <row r="1995" spans="1:22">
      <c r="A1995" s="35">
        <f t="shared" si="279"/>
        <v>44279.875</v>
      </c>
      <c r="C1995" s="36">
        <f t="shared" si="281"/>
        <v>3</v>
      </c>
      <c r="D1995" s="36">
        <f t="shared" si="282"/>
        <v>24</v>
      </c>
      <c r="E1995" s="36">
        <f t="shared" si="283"/>
        <v>22</v>
      </c>
      <c r="F1995" s="5">
        <v>45.655008705313861</v>
      </c>
      <c r="G1995" s="5">
        <v>32.467749260619172</v>
      </c>
      <c r="H1995" s="5">
        <v>6.4747008466501725</v>
      </c>
      <c r="I1995" s="5">
        <v>1.0332686231965704E-2</v>
      </c>
      <c r="J1995" s="5">
        <v>4.2520338057669429</v>
      </c>
      <c r="K1995" s="5">
        <f t="shared" si="284"/>
        <v>88.859825304582102</v>
      </c>
      <c r="L1995" s="5">
        <v>783.17378360958469</v>
      </c>
      <c r="M1995" s="5">
        <v>49.807627232386551</v>
      </c>
      <c r="N1995" s="5">
        <f t="shared" si="285"/>
        <v>832.98141084197118</v>
      </c>
      <c r="O1995" s="5">
        <f t="shared" si="286"/>
        <v>921.84123614655323</v>
      </c>
      <c r="P1995" s="5"/>
      <c r="Q1995" s="5">
        <v>98.635425758084367</v>
      </c>
      <c r="R1995" s="5">
        <v>192.36449847845529</v>
      </c>
      <c r="S1995" s="5">
        <f t="shared" si="287"/>
        <v>290.99992423653964</v>
      </c>
      <c r="U1995" s="6">
        <f t="shared" si="280"/>
        <v>1212.8411603830928</v>
      </c>
      <c r="V1995" s="6"/>
    </row>
    <row r="1996" spans="1:22">
      <c r="A1996" s="35">
        <f t="shared" si="279"/>
        <v>44279.916666666664</v>
      </c>
      <c r="C1996" s="36">
        <f t="shared" si="281"/>
        <v>3</v>
      </c>
      <c r="D1996" s="36">
        <f t="shared" si="282"/>
        <v>24</v>
      </c>
      <c r="E1996" s="36">
        <f t="shared" si="283"/>
        <v>23</v>
      </c>
      <c r="F1996" s="5">
        <v>45.91319186088576</v>
      </c>
      <c r="G1996" s="5">
        <v>32.512029703423593</v>
      </c>
      <c r="H1996" s="5">
        <v>6.4795046897246316</v>
      </c>
      <c r="I1996" s="5">
        <v>1.3929808534124011E-2</v>
      </c>
      <c r="J1996" s="5">
        <v>4.3525819851028746</v>
      </c>
      <c r="K1996" s="5">
        <f t="shared" si="284"/>
        <v>89.271238047670991</v>
      </c>
      <c r="L1996" s="5">
        <v>774.0849111033391</v>
      </c>
      <c r="M1996" s="5">
        <v>56.489220360469595</v>
      </c>
      <c r="N1996" s="5">
        <f t="shared" si="285"/>
        <v>830.57413146380873</v>
      </c>
      <c r="O1996" s="5">
        <f t="shared" si="286"/>
        <v>919.8453695114797</v>
      </c>
      <c r="P1996" s="5"/>
      <c r="Q1996" s="5">
        <v>95.982689940695991</v>
      </c>
      <c r="R1996" s="5">
        <v>197.72817990540557</v>
      </c>
      <c r="S1996" s="5">
        <f t="shared" si="287"/>
        <v>293.71086984610156</v>
      </c>
      <c r="U1996" s="6">
        <f t="shared" si="280"/>
        <v>1213.5562393575813</v>
      </c>
      <c r="V1996" s="6"/>
    </row>
    <row r="1997" spans="1:22">
      <c r="A1997" s="35">
        <f t="shared" si="279"/>
        <v>44279.958333333336</v>
      </c>
      <c r="C1997" s="36">
        <f t="shared" si="281"/>
        <v>3</v>
      </c>
      <c r="D1997" s="36">
        <f t="shared" si="282"/>
        <v>24</v>
      </c>
      <c r="E1997" s="36">
        <f t="shared" si="283"/>
        <v>24</v>
      </c>
      <c r="F1997" s="5">
        <v>46.257436068314966</v>
      </c>
      <c r="G1997" s="5">
        <v>32.540414602657208</v>
      </c>
      <c r="H1997" s="5">
        <v>6.4362701020544968</v>
      </c>
      <c r="I1997" s="5">
        <v>2.5463438772790226E-2</v>
      </c>
      <c r="J1997" s="5">
        <v>4.4289935990012008</v>
      </c>
      <c r="K1997" s="5">
        <f t="shared" si="284"/>
        <v>89.688577810800652</v>
      </c>
      <c r="L1997" s="5">
        <v>735.34755310263972</v>
      </c>
      <c r="M1997" s="5">
        <v>52.368977015929005</v>
      </c>
      <c r="N1997" s="5">
        <f t="shared" si="285"/>
        <v>787.7165301185687</v>
      </c>
      <c r="O1997" s="5">
        <f t="shared" si="286"/>
        <v>877.40510792936936</v>
      </c>
      <c r="P1997" s="5"/>
      <c r="Q1997" s="5">
        <v>93.447040393868178</v>
      </c>
      <c r="R1997" s="5">
        <v>197.73721305152134</v>
      </c>
      <c r="S1997" s="5">
        <f t="shared" si="287"/>
        <v>291.18425344538952</v>
      </c>
      <c r="U1997" s="6">
        <f t="shared" si="280"/>
        <v>1168.5893613747589</v>
      </c>
      <c r="V1997" s="6"/>
    </row>
    <row r="1998" spans="1:22">
      <c r="A1998" s="35">
        <f t="shared" si="279"/>
        <v>44280</v>
      </c>
      <c r="C1998" s="36">
        <f t="shared" si="281"/>
        <v>3</v>
      </c>
      <c r="D1998" s="36">
        <f t="shared" si="282"/>
        <v>25</v>
      </c>
      <c r="E1998" s="36">
        <f t="shared" si="283"/>
        <v>1</v>
      </c>
      <c r="F1998" s="5">
        <v>46.439120511124827</v>
      </c>
      <c r="G1998" s="5">
        <v>32.590372025308355</v>
      </c>
      <c r="H1998" s="5">
        <v>6.4593285488119019</v>
      </c>
      <c r="I1998" s="5">
        <v>1.2502379049140533E-2</v>
      </c>
      <c r="J1998" s="5">
        <v>3.4423958542485065</v>
      </c>
      <c r="K1998" s="5">
        <f t="shared" si="284"/>
        <v>88.943719318542719</v>
      </c>
      <c r="L1998" s="5">
        <v>716.58601344209637</v>
      </c>
      <c r="M1998" s="5">
        <v>50.119825828143071</v>
      </c>
      <c r="N1998" s="5">
        <f t="shared" si="285"/>
        <v>766.70583927023949</v>
      </c>
      <c r="O1998" s="5">
        <f t="shared" si="286"/>
        <v>855.64955858878216</v>
      </c>
      <c r="P1998" s="5"/>
      <c r="Q1998" s="5">
        <v>92.050542687702801</v>
      </c>
      <c r="R1998" s="5">
        <v>192.78303424848491</v>
      </c>
      <c r="S1998" s="5">
        <f t="shared" si="287"/>
        <v>284.83357693618768</v>
      </c>
      <c r="U1998" s="6">
        <f t="shared" si="280"/>
        <v>1140.4831355249698</v>
      </c>
      <c r="V1998" s="6"/>
    </row>
    <row r="1999" spans="1:22">
      <c r="A1999" s="35">
        <f t="shared" si="279"/>
        <v>44280.041666666664</v>
      </c>
      <c r="C1999" s="36">
        <f t="shared" si="281"/>
        <v>3</v>
      </c>
      <c r="D1999" s="36">
        <f t="shared" si="282"/>
        <v>25</v>
      </c>
      <c r="E1999" s="36">
        <f t="shared" si="283"/>
        <v>2</v>
      </c>
      <c r="F1999" s="5">
        <v>46.276560746505481</v>
      </c>
      <c r="G1999" s="5">
        <v>32.399625502458505</v>
      </c>
      <c r="H1999" s="5">
        <v>6.4199370356013326</v>
      </c>
      <c r="I1999" s="5">
        <v>2.8089909025159732E-2</v>
      </c>
      <c r="J1999" s="5">
        <v>4.2570362027488295</v>
      </c>
      <c r="K1999" s="5">
        <f t="shared" si="284"/>
        <v>89.381249396339314</v>
      </c>
      <c r="L1999" s="5">
        <v>725.11118383350231</v>
      </c>
      <c r="M1999" s="5">
        <v>50.472680923772245</v>
      </c>
      <c r="N1999" s="5">
        <f t="shared" si="285"/>
        <v>775.58386475727457</v>
      </c>
      <c r="O1999" s="5">
        <f t="shared" si="286"/>
        <v>864.96511415361385</v>
      </c>
      <c r="P1999" s="5"/>
      <c r="Q1999" s="5">
        <v>91.848081011525124</v>
      </c>
      <c r="R1999" s="5">
        <v>188.27047592221834</v>
      </c>
      <c r="S1999" s="5">
        <f t="shared" si="287"/>
        <v>280.11855693374343</v>
      </c>
      <c r="U1999" s="6">
        <f t="shared" si="280"/>
        <v>1145.0836710873573</v>
      </c>
      <c r="V1999" s="6"/>
    </row>
    <row r="2000" spans="1:22">
      <c r="A2000" s="35">
        <f t="shared" si="279"/>
        <v>44280.083333333336</v>
      </c>
      <c r="C2000" s="36">
        <f t="shared" si="281"/>
        <v>3</v>
      </c>
      <c r="D2000" s="36">
        <f t="shared" si="282"/>
        <v>25</v>
      </c>
      <c r="E2000" s="36">
        <f t="shared" si="283"/>
        <v>3</v>
      </c>
      <c r="F2000" s="5">
        <v>46.337122227442102</v>
      </c>
      <c r="G2000" s="5">
        <v>32.488186388067362</v>
      </c>
      <c r="H2000" s="5">
        <v>6.4247408786757934</v>
      </c>
      <c r="I2000" s="5">
        <v>2.3750523390810074E-2</v>
      </c>
      <c r="J2000" s="5">
        <v>4.2582868019943021</v>
      </c>
      <c r="K2000" s="5">
        <f t="shared" si="284"/>
        <v>89.532086819570381</v>
      </c>
      <c r="L2000" s="5">
        <v>740.80433467671583</v>
      </c>
      <c r="M2000" s="5">
        <v>50.381466681364707</v>
      </c>
      <c r="N2000" s="5">
        <f t="shared" si="285"/>
        <v>791.18580135808054</v>
      </c>
      <c r="O2000" s="5">
        <f t="shared" si="286"/>
        <v>880.71788817765093</v>
      </c>
      <c r="P2000" s="5"/>
      <c r="Q2000" s="5">
        <v>91.788318227593152</v>
      </c>
      <c r="R2000" s="5">
        <v>177.2590708071225</v>
      </c>
      <c r="S2000" s="5">
        <f t="shared" si="287"/>
        <v>269.04738903471565</v>
      </c>
      <c r="U2000" s="6">
        <f t="shared" si="280"/>
        <v>1149.7652772123665</v>
      </c>
      <c r="V2000" s="6"/>
    </row>
    <row r="2001" spans="1:22">
      <c r="A2001" s="35">
        <f t="shared" si="279"/>
        <v>44280.125</v>
      </c>
      <c r="C2001" s="36">
        <f t="shared" si="281"/>
        <v>3</v>
      </c>
      <c r="D2001" s="36">
        <f t="shared" si="282"/>
        <v>25</v>
      </c>
      <c r="E2001" s="36">
        <f t="shared" si="283"/>
        <v>4</v>
      </c>
      <c r="F2001" s="5">
        <v>46.263810961045131</v>
      </c>
      <c r="G2001" s="5">
        <v>32.429145797661462</v>
      </c>
      <c r="H2001" s="5">
        <v>6.5237000460096599</v>
      </c>
      <c r="I2001" s="5">
        <v>2.352213467321268E-2</v>
      </c>
      <c r="J2001" s="5">
        <v>4.4830194864055821</v>
      </c>
      <c r="K2001" s="5">
        <f t="shared" si="284"/>
        <v>89.723198425795061</v>
      </c>
      <c r="L2001" s="5">
        <v>754.45002485399743</v>
      </c>
      <c r="M2001" s="5">
        <v>51.447233092652809</v>
      </c>
      <c r="N2001" s="5">
        <f t="shared" si="285"/>
        <v>805.89725794665026</v>
      </c>
      <c r="O2001" s="5">
        <f t="shared" si="286"/>
        <v>895.62045637244535</v>
      </c>
      <c r="P2001" s="5"/>
      <c r="Q2001" s="5">
        <v>93.020163365782693</v>
      </c>
      <c r="R2001" s="5">
        <v>177.29219234288024</v>
      </c>
      <c r="S2001" s="5">
        <f t="shared" si="287"/>
        <v>270.31235570866295</v>
      </c>
      <c r="U2001" s="6">
        <f t="shared" si="280"/>
        <v>1165.9328120811083</v>
      </c>
      <c r="V2001" s="6"/>
    </row>
    <row r="2002" spans="1:22">
      <c r="A2002" s="35">
        <f t="shared" si="279"/>
        <v>44280.166666666664</v>
      </c>
      <c r="C2002" s="36">
        <f t="shared" si="281"/>
        <v>3</v>
      </c>
      <c r="D2002" s="36">
        <f t="shared" si="282"/>
        <v>25</v>
      </c>
      <c r="E2002" s="36">
        <f t="shared" si="283"/>
        <v>5</v>
      </c>
      <c r="F2002" s="5">
        <v>47.870283929048078</v>
      </c>
      <c r="G2002" s="5">
        <v>32.488186388067362</v>
      </c>
      <c r="H2002" s="5">
        <v>6.4391524078991722</v>
      </c>
      <c r="I2002" s="5">
        <v>2.4721175440598764E-2</v>
      </c>
      <c r="J2002" s="5">
        <v>4.3554583633674593</v>
      </c>
      <c r="K2002" s="5">
        <f t="shared" si="284"/>
        <v>91.17780226382267</v>
      </c>
      <c r="L2002" s="5">
        <v>781.54431843825398</v>
      </c>
      <c r="M2002" s="5">
        <v>52.853852725569077</v>
      </c>
      <c r="N2002" s="5">
        <f t="shared" si="285"/>
        <v>834.39817116382301</v>
      </c>
      <c r="O2002" s="5">
        <f t="shared" si="286"/>
        <v>925.57597342764564</v>
      </c>
      <c r="P2002" s="5"/>
      <c r="Q2002" s="5">
        <v>93.600716123978955</v>
      </c>
      <c r="R2002" s="5">
        <v>172.14229537400263</v>
      </c>
      <c r="S2002" s="5">
        <f t="shared" si="287"/>
        <v>265.74301149798157</v>
      </c>
      <c r="U2002" s="6">
        <f t="shared" si="280"/>
        <v>1191.3189849256273</v>
      </c>
      <c r="V2002" s="6"/>
    </row>
    <row r="2003" spans="1:22">
      <c r="A2003" s="35">
        <f t="shared" si="279"/>
        <v>44280.208333333336</v>
      </c>
      <c r="C2003" s="36">
        <f t="shared" si="281"/>
        <v>3</v>
      </c>
      <c r="D2003" s="36">
        <f t="shared" si="282"/>
        <v>25</v>
      </c>
      <c r="E2003" s="36">
        <f t="shared" si="283"/>
        <v>6</v>
      </c>
      <c r="F2003" s="5">
        <v>47.736411181714502</v>
      </c>
      <c r="G2003" s="5">
        <v>32.690286870610649</v>
      </c>
      <c r="H2003" s="5">
        <v>6.4516423998927674</v>
      </c>
      <c r="I2003" s="5">
        <v>2.7347645692968325E-2</v>
      </c>
      <c r="J2003" s="5">
        <v>4.4324952768885222</v>
      </c>
      <c r="K2003" s="5">
        <f t="shared" si="284"/>
        <v>91.338183374799399</v>
      </c>
      <c r="L2003" s="5">
        <v>799.47594191365022</v>
      </c>
      <c r="M2003" s="5">
        <v>55.892727222620287</v>
      </c>
      <c r="N2003" s="5">
        <f t="shared" si="285"/>
        <v>855.36866913627046</v>
      </c>
      <c r="O2003" s="5">
        <f t="shared" si="286"/>
        <v>946.70685251106988</v>
      </c>
      <c r="P2003" s="5"/>
      <c r="Q2003" s="5">
        <v>97.459684457871774</v>
      </c>
      <c r="R2003" s="5">
        <v>173.21824344467828</v>
      </c>
      <c r="S2003" s="5">
        <f t="shared" si="287"/>
        <v>270.67792790255004</v>
      </c>
      <c r="U2003" s="6">
        <f t="shared" si="280"/>
        <v>1217.3847804136199</v>
      </c>
      <c r="V2003" s="6"/>
    </row>
    <row r="2004" spans="1:22">
      <c r="A2004" s="35">
        <f t="shared" si="279"/>
        <v>44280.25</v>
      </c>
      <c r="C2004" s="36">
        <f t="shared" si="281"/>
        <v>3</v>
      </c>
      <c r="D2004" s="36">
        <f t="shared" si="282"/>
        <v>25</v>
      </c>
      <c r="E2004" s="36">
        <f t="shared" si="283"/>
        <v>7</v>
      </c>
      <c r="F2004" s="5">
        <v>48.565147236636655</v>
      </c>
      <c r="G2004" s="5">
        <v>32.596049005155074</v>
      </c>
      <c r="H2004" s="5">
        <v>6.4785439211097398</v>
      </c>
      <c r="I2004" s="5">
        <v>2.7119256975370987E-2</v>
      </c>
      <c r="J2004" s="5">
        <v>4.2919279216974928</v>
      </c>
      <c r="K2004" s="5">
        <f t="shared" si="284"/>
        <v>91.958787341574322</v>
      </c>
      <c r="L2004" s="5">
        <v>906.62762884479037</v>
      </c>
      <c r="M2004" s="5">
        <v>52.067580106773356</v>
      </c>
      <c r="N2004" s="5">
        <f t="shared" si="285"/>
        <v>958.6952089515637</v>
      </c>
      <c r="O2004" s="5">
        <f t="shared" si="286"/>
        <v>1050.6539962931381</v>
      </c>
      <c r="P2004" s="5"/>
      <c r="Q2004" s="5">
        <v>101.59429338704264</v>
      </c>
      <c r="R2004" s="5">
        <v>187.27984089819137</v>
      </c>
      <c r="S2004" s="5">
        <f t="shared" si="287"/>
        <v>288.87413428523399</v>
      </c>
      <c r="U2004" s="6">
        <f t="shared" si="280"/>
        <v>1339.5281305783722</v>
      </c>
      <c r="V2004" s="6"/>
    </row>
    <row r="2005" spans="1:22">
      <c r="A2005" s="35">
        <f t="shared" si="279"/>
        <v>44280.291666666664</v>
      </c>
      <c r="C2005" s="36">
        <f t="shared" si="281"/>
        <v>3</v>
      </c>
      <c r="D2005" s="36">
        <f t="shared" si="282"/>
        <v>25</v>
      </c>
      <c r="E2005" s="36">
        <f t="shared" si="283"/>
        <v>8</v>
      </c>
      <c r="F2005" s="5">
        <v>47.628038005301605</v>
      </c>
      <c r="G2005" s="5">
        <v>32.933261608050337</v>
      </c>
      <c r="H2005" s="5">
        <v>6.4900731444884432</v>
      </c>
      <c r="I2005" s="5">
        <v>2.8089909025159732E-2</v>
      </c>
      <c r="J2005" s="5">
        <v>4.4667616962144487</v>
      </c>
      <c r="K2005" s="5">
        <f t="shared" si="284"/>
        <v>91.546224363079986</v>
      </c>
      <c r="L2005" s="5">
        <v>944.21235616038018</v>
      </c>
      <c r="M2005" s="5">
        <v>71.42075180510389</v>
      </c>
      <c r="N2005" s="5">
        <f t="shared" si="285"/>
        <v>1015.6331079654841</v>
      </c>
      <c r="O2005" s="5">
        <f t="shared" si="286"/>
        <v>1107.179332328564</v>
      </c>
      <c r="P2005" s="5"/>
      <c r="Q2005" s="5">
        <v>104.66292939465144</v>
      </c>
      <c r="R2005" s="5">
        <v>182.12894024641201</v>
      </c>
      <c r="S2005" s="5">
        <f t="shared" si="287"/>
        <v>286.79186964106344</v>
      </c>
      <c r="U2005" s="6">
        <f t="shared" si="280"/>
        <v>1393.9712019696274</v>
      </c>
      <c r="V2005" s="6"/>
    </row>
    <row r="2006" spans="1:22">
      <c r="A2006" s="35">
        <f t="shared" si="279"/>
        <v>44280.333333333336</v>
      </c>
      <c r="C2006" s="36">
        <f t="shared" si="281"/>
        <v>3</v>
      </c>
      <c r="D2006" s="36">
        <f t="shared" si="282"/>
        <v>25</v>
      </c>
      <c r="E2006" s="36">
        <f t="shared" si="283"/>
        <v>9</v>
      </c>
      <c r="F2006" s="5">
        <v>49.279135222415739</v>
      </c>
      <c r="G2006" s="5">
        <v>30.787397104740275</v>
      </c>
      <c r="H2006" s="5">
        <v>6.4526031685076575</v>
      </c>
      <c r="I2006" s="5">
        <v>1.8725971603668345E-2</v>
      </c>
      <c r="J2006" s="5">
        <v>5.7853935406399026</v>
      </c>
      <c r="K2006" s="5">
        <f t="shared" si="284"/>
        <v>92.32325500790725</v>
      </c>
      <c r="L2006" s="5">
        <v>904.54654200003813</v>
      </c>
      <c r="M2006" s="5">
        <v>59.188291951561972</v>
      </c>
      <c r="N2006" s="5">
        <f t="shared" si="285"/>
        <v>963.73483395160008</v>
      </c>
      <c r="O2006" s="5">
        <f t="shared" si="286"/>
        <v>1056.0580889595074</v>
      </c>
      <c r="P2006" s="5"/>
      <c r="Q2006" s="5">
        <v>106.15334004699564</v>
      </c>
      <c r="R2006" s="5">
        <v>177.22293822265954</v>
      </c>
      <c r="S2006" s="5">
        <f t="shared" si="287"/>
        <v>283.37627826965519</v>
      </c>
      <c r="U2006" s="6">
        <f t="shared" si="280"/>
        <v>1339.4343672291625</v>
      </c>
      <c r="V2006" s="6"/>
    </row>
    <row r="2007" spans="1:22">
      <c r="A2007" s="35">
        <f t="shared" si="279"/>
        <v>44280.375</v>
      </c>
      <c r="C2007" s="36">
        <f t="shared" si="281"/>
        <v>3</v>
      </c>
      <c r="D2007" s="36">
        <f t="shared" si="282"/>
        <v>25</v>
      </c>
      <c r="E2007" s="36">
        <f t="shared" si="283"/>
        <v>10</v>
      </c>
      <c r="F2007" s="5">
        <v>47.478228026142595</v>
      </c>
      <c r="G2007" s="5">
        <v>32.660766575407699</v>
      </c>
      <c r="H2007" s="5">
        <v>6.435309333439605</v>
      </c>
      <c r="I2007" s="5">
        <v>6.9639526474047919E-3</v>
      </c>
      <c r="J2007" s="5">
        <v>5.6509541217516857</v>
      </c>
      <c r="K2007" s="5">
        <f t="shared" si="284"/>
        <v>92.232222009388991</v>
      </c>
      <c r="L2007" s="5">
        <v>843.69716924358659</v>
      </c>
      <c r="M2007" s="5">
        <v>57.231986489400263</v>
      </c>
      <c r="N2007" s="5">
        <f t="shared" si="285"/>
        <v>900.92915573298683</v>
      </c>
      <c r="O2007" s="5">
        <f t="shared" si="286"/>
        <v>993.16137774237586</v>
      </c>
      <c r="P2007" s="5"/>
      <c r="Q2007" s="5">
        <v>103.08470403938681</v>
      </c>
      <c r="R2007" s="5">
        <v>177.55415358023689</v>
      </c>
      <c r="S2007" s="5">
        <f t="shared" si="287"/>
        <v>280.63885761962371</v>
      </c>
      <c r="U2007" s="6">
        <f t="shared" si="280"/>
        <v>1273.8002353619995</v>
      </c>
      <c r="V2007" s="6"/>
    </row>
    <row r="2008" spans="1:22">
      <c r="A2008" s="35">
        <f t="shared" si="279"/>
        <v>44280.416666666664</v>
      </c>
      <c r="C2008" s="36">
        <f t="shared" si="281"/>
        <v>3</v>
      </c>
      <c r="D2008" s="36">
        <f t="shared" si="282"/>
        <v>25</v>
      </c>
      <c r="E2008" s="36">
        <f t="shared" si="283"/>
        <v>11</v>
      </c>
      <c r="F2008" s="5">
        <v>47.251919334221547</v>
      </c>
      <c r="G2008" s="5">
        <v>32.584695045461629</v>
      </c>
      <c r="H2008" s="5">
        <v>6.4420347137438476</v>
      </c>
      <c r="I2008" s="5">
        <v>9.6475200791736881E-3</v>
      </c>
      <c r="J2008" s="5">
        <v>5.5974284740454934</v>
      </c>
      <c r="K2008" s="5">
        <f t="shared" si="284"/>
        <v>91.885725087551691</v>
      </c>
      <c r="L2008" s="5">
        <v>800.7359895588794</v>
      </c>
      <c r="M2008" s="5">
        <v>54.909623870208286</v>
      </c>
      <c r="N2008" s="5">
        <f t="shared" si="285"/>
        <v>855.64561342908769</v>
      </c>
      <c r="O2008" s="5">
        <f t="shared" si="286"/>
        <v>947.53133851663938</v>
      </c>
      <c r="P2008" s="5"/>
      <c r="Q2008" s="5">
        <v>99.363556003133027</v>
      </c>
      <c r="R2008" s="5">
        <v>176.54444858107672</v>
      </c>
      <c r="S2008" s="5">
        <f t="shared" si="287"/>
        <v>275.90800458420972</v>
      </c>
      <c r="U2008" s="6">
        <f t="shared" si="280"/>
        <v>1223.4393431008491</v>
      </c>
      <c r="V2008" s="6"/>
    </row>
    <row r="2009" spans="1:22">
      <c r="A2009" s="35">
        <f t="shared" si="279"/>
        <v>44280.458333333336</v>
      </c>
      <c r="C2009" s="36">
        <f t="shared" si="281"/>
        <v>3</v>
      </c>
      <c r="D2009" s="36">
        <f t="shared" si="282"/>
        <v>25</v>
      </c>
      <c r="E2009" s="36">
        <f t="shared" si="283"/>
        <v>12</v>
      </c>
      <c r="F2009" s="5">
        <v>47.175420621459509</v>
      </c>
      <c r="G2009" s="5">
        <v>32.403031690366539</v>
      </c>
      <c r="H2009" s="5">
        <v>6.4881516072586596</v>
      </c>
      <c r="I2009" s="5">
        <v>1.1531726999351788E-2</v>
      </c>
      <c r="J2009" s="5">
        <v>5.8065286678883758</v>
      </c>
      <c r="K2009" s="5">
        <f t="shared" si="284"/>
        <v>91.884664313972436</v>
      </c>
      <c r="L2009" s="5">
        <v>777.17244475072823</v>
      </c>
      <c r="M2009" s="5">
        <v>54.61917851938427</v>
      </c>
      <c r="N2009" s="5">
        <f t="shared" si="285"/>
        <v>831.7916232701125</v>
      </c>
      <c r="O2009" s="5">
        <f t="shared" si="286"/>
        <v>923.67628758408489</v>
      </c>
      <c r="P2009" s="5"/>
      <c r="Q2009" s="5">
        <v>96.59129461788072</v>
      </c>
      <c r="R2009" s="5">
        <v>203.96807650558338</v>
      </c>
      <c r="S2009" s="5">
        <f t="shared" si="287"/>
        <v>300.55937112346408</v>
      </c>
      <c r="U2009" s="6">
        <f t="shared" si="280"/>
        <v>1224.235658707549</v>
      </c>
      <c r="V2009" s="6"/>
    </row>
    <row r="2010" spans="1:22">
      <c r="A2010" s="35">
        <f t="shared" si="279"/>
        <v>44280.5</v>
      </c>
      <c r="C2010" s="36">
        <f t="shared" si="281"/>
        <v>3</v>
      </c>
      <c r="D2010" s="36">
        <f t="shared" si="282"/>
        <v>25</v>
      </c>
      <c r="E2010" s="36">
        <f t="shared" si="283"/>
        <v>13</v>
      </c>
      <c r="F2010" s="5">
        <v>46.9395495904432</v>
      </c>
      <c r="G2010" s="5">
        <v>32.709588602089504</v>
      </c>
      <c r="H2010" s="5">
        <v>6.431466258980036</v>
      </c>
      <c r="I2010" s="5">
        <v>2.4532754748571306E-3</v>
      </c>
      <c r="J2010" s="5">
        <v>5.7818918627525822</v>
      </c>
      <c r="K2010" s="5">
        <f t="shared" si="284"/>
        <v>91.864949589740192</v>
      </c>
      <c r="L2010" s="5">
        <v>778.31153496891511</v>
      </c>
      <c r="M2010" s="5">
        <v>51.435081346921073</v>
      </c>
      <c r="N2010" s="5">
        <f t="shared" si="285"/>
        <v>829.74661631583615</v>
      </c>
      <c r="O2010" s="5">
        <f t="shared" si="286"/>
        <v>921.6115659055763</v>
      </c>
      <c r="P2010" s="5"/>
      <c r="Q2010" s="5">
        <v>94.36909477453284</v>
      </c>
      <c r="R2010" s="5">
        <v>192.97072295111207</v>
      </c>
      <c r="S2010" s="5">
        <f t="shared" si="287"/>
        <v>287.33981772564493</v>
      </c>
      <c r="U2010" s="6">
        <f t="shared" si="280"/>
        <v>1208.9513836312212</v>
      </c>
      <c r="V2010" s="6"/>
    </row>
    <row r="2011" spans="1:22">
      <c r="A2011" s="35">
        <f t="shared" si="279"/>
        <v>44280.541666666664</v>
      </c>
      <c r="C2011" s="36">
        <f t="shared" si="281"/>
        <v>3</v>
      </c>
      <c r="D2011" s="36">
        <f t="shared" si="282"/>
        <v>25</v>
      </c>
      <c r="E2011" s="36">
        <f t="shared" si="283"/>
        <v>14</v>
      </c>
      <c r="F2011" s="5">
        <v>45.437047934289573</v>
      </c>
      <c r="G2011" s="5">
        <v>30.863468634686345</v>
      </c>
      <c r="H2011" s="5">
        <v>6.435309333439605</v>
      </c>
      <c r="I2011" s="5">
        <v>3.3668303452465409E-3</v>
      </c>
      <c r="J2011" s="5">
        <v>5.7686355107505811</v>
      </c>
      <c r="K2011" s="5">
        <f t="shared" si="284"/>
        <v>88.507828243511355</v>
      </c>
      <c r="L2011" s="5">
        <v>760.11603598517604</v>
      </c>
      <c r="M2011" s="5">
        <v>50.597350541651814</v>
      </c>
      <c r="N2011" s="5">
        <f t="shared" si="285"/>
        <v>810.71338652682789</v>
      </c>
      <c r="O2011" s="5">
        <f t="shared" si="286"/>
        <v>899.2212147703392</v>
      </c>
      <c r="P2011" s="5"/>
      <c r="Q2011" s="5">
        <v>90.849188765805067</v>
      </c>
      <c r="R2011" s="5">
        <v>202.80179697375024</v>
      </c>
      <c r="S2011" s="5">
        <f t="shared" si="287"/>
        <v>293.65098573955532</v>
      </c>
      <c r="U2011" s="6">
        <f t="shared" si="280"/>
        <v>1192.8722005098946</v>
      </c>
      <c r="V2011" s="6"/>
    </row>
    <row r="2012" spans="1:22">
      <c r="A2012" s="35">
        <f t="shared" si="279"/>
        <v>44280.583333333336</v>
      </c>
      <c r="C2012" s="36">
        <f t="shared" si="281"/>
        <v>3</v>
      </c>
      <c r="D2012" s="36">
        <f t="shared" si="282"/>
        <v>25</v>
      </c>
      <c r="E2012" s="36">
        <f t="shared" si="283"/>
        <v>15</v>
      </c>
      <c r="F2012" s="5">
        <v>47.674635282579381</v>
      </c>
      <c r="G2012" s="5">
        <v>32.665308159285082</v>
      </c>
      <c r="H2012" s="5">
        <v>6.4526031685076575</v>
      </c>
      <c r="I2012" s="5">
        <v>5.7649118800187082E-3</v>
      </c>
      <c r="J2012" s="5">
        <v>4.5259150405252644</v>
      </c>
      <c r="K2012" s="5">
        <f t="shared" si="284"/>
        <v>91.324226562777397</v>
      </c>
      <c r="L2012" s="5">
        <v>761.67311487664904</v>
      </c>
      <c r="M2012" s="5">
        <v>49.974453281000336</v>
      </c>
      <c r="N2012" s="5">
        <f t="shared" si="285"/>
        <v>811.6475681576494</v>
      </c>
      <c r="O2012" s="5">
        <f t="shared" si="286"/>
        <v>902.97179472042683</v>
      </c>
      <c r="P2012" s="5"/>
      <c r="Q2012" s="5">
        <v>89.589291708627059</v>
      </c>
      <c r="R2012" s="5">
        <v>203.27955003498309</v>
      </c>
      <c r="S2012" s="5">
        <f t="shared" si="287"/>
        <v>292.86884174361012</v>
      </c>
      <c r="U2012" s="6">
        <f t="shared" si="280"/>
        <v>1195.8406364640368</v>
      </c>
      <c r="V2012" s="6"/>
    </row>
    <row r="2013" spans="1:22">
      <c r="A2013" s="35">
        <f t="shared" si="279"/>
        <v>44280.625</v>
      </c>
      <c r="C2013" s="36">
        <f t="shared" si="281"/>
        <v>3</v>
      </c>
      <c r="D2013" s="36">
        <f t="shared" si="282"/>
        <v>25</v>
      </c>
      <c r="E2013" s="36">
        <f t="shared" si="283"/>
        <v>16</v>
      </c>
      <c r="F2013" s="5">
        <v>46.498467573862939</v>
      </c>
      <c r="G2013" s="5">
        <v>32.741379689231145</v>
      </c>
      <c r="H2013" s="5">
        <v>6.435309333439605</v>
      </c>
      <c r="I2013" s="5">
        <v>1.3929808534124011E-2</v>
      </c>
      <c r="J2013" s="5">
        <v>4.3957276590716514</v>
      </c>
      <c r="K2013" s="5">
        <f t="shared" si="284"/>
        <v>90.084814064139465</v>
      </c>
      <c r="L2013" s="5">
        <v>771.9379695810735</v>
      </c>
      <c r="M2013" s="5">
        <v>52.727683176827931</v>
      </c>
      <c r="N2013" s="5">
        <f t="shared" si="285"/>
        <v>824.6656527579014</v>
      </c>
      <c r="O2013" s="5">
        <f t="shared" si="286"/>
        <v>914.75046682204083</v>
      </c>
      <c r="P2013" s="5"/>
      <c r="Q2013" s="5">
        <v>89.162414680541573</v>
      </c>
      <c r="R2013" s="5">
        <v>197.6308226639359</v>
      </c>
      <c r="S2013" s="5">
        <f t="shared" si="287"/>
        <v>286.79323734447746</v>
      </c>
      <c r="U2013" s="6">
        <f t="shared" si="280"/>
        <v>1201.5437041665182</v>
      </c>
      <c r="V2013" s="6"/>
    </row>
    <row r="2014" spans="1:22">
      <c r="A2014" s="35">
        <f t="shared" si="279"/>
        <v>44280.666666666664</v>
      </c>
      <c r="C2014" s="36">
        <f t="shared" si="281"/>
        <v>3</v>
      </c>
      <c r="D2014" s="36">
        <f t="shared" si="282"/>
        <v>25</v>
      </c>
      <c r="E2014" s="36">
        <f t="shared" si="283"/>
        <v>17</v>
      </c>
      <c r="F2014" s="5">
        <v>46.358219933799191</v>
      </c>
      <c r="G2014" s="5">
        <v>32.594913609185731</v>
      </c>
      <c r="H2014" s="5">
        <v>6.4727793094203889</v>
      </c>
      <c r="I2014" s="5">
        <v>2.5691827490387564E-2</v>
      </c>
      <c r="J2014" s="5">
        <v>4.3557084832165538</v>
      </c>
      <c r="K2014" s="5">
        <f t="shared" si="284"/>
        <v>89.807313163112255</v>
      </c>
      <c r="L2014" s="5">
        <v>809.07154566416102</v>
      </c>
      <c r="M2014" s="5">
        <v>54.625179456384778</v>
      </c>
      <c r="N2014" s="5">
        <f t="shared" si="285"/>
        <v>863.69672512054581</v>
      </c>
      <c r="O2014" s="5">
        <f t="shared" si="286"/>
        <v>953.50403828365802</v>
      </c>
      <c r="P2014" s="5"/>
      <c r="Q2014" s="5">
        <v>91.257771064115474</v>
      </c>
      <c r="R2014" s="5">
        <v>197.41904557166669</v>
      </c>
      <c r="S2014" s="5">
        <f t="shared" si="287"/>
        <v>288.67681663578219</v>
      </c>
      <c r="U2014" s="6">
        <f t="shared" si="280"/>
        <v>1242.1808549194402</v>
      </c>
      <c r="V2014" s="6"/>
    </row>
    <row r="2015" spans="1:22">
      <c r="A2015" s="35">
        <f t="shared" si="279"/>
        <v>44280.708333333336</v>
      </c>
      <c r="C2015" s="36">
        <f t="shared" si="281"/>
        <v>3</v>
      </c>
      <c r="D2015" s="36">
        <f t="shared" si="282"/>
        <v>25</v>
      </c>
      <c r="E2015" s="36">
        <f t="shared" si="283"/>
        <v>18</v>
      </c>
      <c r="F2015" s="5">
        <v>48.590646807557334</v>
      </c>
      <c r="G2015" s="5">
        <v>32.56312252204409</v>
      </c>
      <c r="H2015" s="5">
        <v>6.4545247057374429</v>
      </c>
      <c r="I2015" s="5">
        <v>1.1074949564157111E-2</v>
      </c>
      <c r="J2015" s="5">
        <v>4.2560357233524524</v>
      </c>
      <c r="K2015" s="5">
        <f t="shared" si="284"/>
        <v>91.875404708255488</v>
      </c>
      <c r="L2015" s="5">
        <v>809.35550006308586</v>
      </c>
      <c r="M2015" s="5">
        <v>53.104542020459071</v>
      </c>
      <c r="N2015" s="5">
        <f t="shared" si="285"/>
        <v>862.46004208354498</v>
      </c>
      <c r="O2015" s="5">
        <f t="shared" si="286"/>
        <v>954.33544679180045</v>
      </c>
      <c r="P2015" s="5"/>
      <c r="Q2015" s="5">
        <v>91.356562604900972</v>
      </c>
      <c r="R2015" s="5">
        <v>192.60036396036648</v>
      </c>
      <c r="S2015" s="5">
        <f t="shared" si="287"/>
        <v>283.95692656526745</v>
      </c>
      <c r="U2015" s="6">
        <f t="shared" si="280"/>
        <v>1238.2923733570678</v>
      </c>
      <c r="V2015" s="6"/>
    </row>
    <row r="2016" spans="1:22">
      <c r="A2016" s="35">
        <f t="shared" si="279"/>
        <v>44280.75</v>
      </c>
      <c r="C2016" s="36">
        <f t="shared" si="281"/>
        <v>3</v>
      </c>
      <c r="D2016" s="36">
        <f t="shared" si="282"/>
        <v>25</v>
      </c>
      <c r="E2016" s="36">
        <f t="shared" si="283"/>
        <v>19</v>
      </c>
      <c r="F2016" s="5">
        <v>47.095734462332381</v>
      </c>
      <c r="G2016" s="5">
        <v>32.60059058903245</v>
      </c>
      <c r="H2016" s="5">
        <v>6.4670146977310363</v>
      </c>
      <c r="I2016" s="5">
        <v>2.7119256975370987E-2</v>
      </c>
      <c r="J2016" s="5">
        <v>4.2506581465969235</v>
      </c>
      <c r="K2016" s="5">
        <f t="shared" si="284"/>
        <v>90.441117152668141</v>
      </c>
      <c r="L2016" s="5">
        <v>814.92156671832731</v>
      </c>
      <c r="M2016" s="5">
        <v>52.709680365826436</v>
      </c>
      <c r="N2016" s="5">
        <f t="shared" si="285"/>
        <v>867.63124708415376</v>
      </c>
      <c r="O2016" s="5">
        <f t="shared" si="286"/>
        <v>958.07236423682184</v>
      </c>
      <c r="P2016" s="5"/>
      <c r="Q2016" s="5">
        <v>92.094450039163036</v>
      </c>
      <c r="R2016" s="5">
        <v>202.51976207835858</v>
      </c>
      <c r="S2016" s="5">
        <f t="shared" si="287"/>
        <v>294.61421211752162</v>
      </c>
      <c r="U2016" s="6">
        <f t="shared" si="280"/>
        <v>1252.6865763543435</v>
      </c>
      <c r="V2016" s="6"/>
    </row>
    <row r="2017" spans="1:22">
      <c r="A2017" s="35">
        <f t="shared" si="279"/>
        <v>44280.791666666664</v>
      </c>
      <c r="C2017" s="36">
        <f t="shared" si="281"/>
        <v>3</v>
      </c>
      <c r="D2017" s="36">
        <f t="shared" si="282"/>
        <v>25</v>
      </c>
      <c r="E2017" s="36">
        <f t="shared" si="283"/>
        <v>20</v>
      </c>
      <c r="F2017" s="5">
        <v>45.76975677445693</v>
      </c>
      <c r="G2017" s="5">
        <v>32.657360387499665</v>
      </c>
      <c r="H2017" s="5">
        <v>6.435309333439605</v>
      </c>
      <c r="I2017" s="5">
        <v>1.2502379049140533E-2</v>
      </c>
      <c r="J2017" s="5">
        <v>4.5604315797002855</v>
      </c>
      <c r="K2017" s="5">
        <f t="shared" si="284"/>
        <v>89.435360454145638</v>
      </c>
      <c r="L2017" s="5">
        <v>843.71304827247366</v>
      </c>
      <c r="M2017" s="5">
        <v>53.479000489290037</v>
      </c>
      <c r="N2017" s="5">
        <f t="shared" si="285"/>
        <v>897.19204876176366</v>
      </c>
      <c r="O2017" s="5">
        <f t="shared" si="286"/>
        <v>986.62740921590932</v>
      </c>
      <c r="P2017" s="5"/>
      <c r="Q2017" s="5">
        <v>94.527649099250311</v>
      </c>
      <c r="R2017" s="5">
        <v>202.57496463795482</v>
      </c>
      <c r="S2017" s="5">
        <f t="shared" si="287"/>
        <v>297.10261373720516</v>
      </c>
      <c r="U2017" s="6">
        <f t="shared" si="280"/>
        <v>1283.7300229531145</v>
      </c>
      <c r="V2017" s="6"/>
    </row>
    <row r="2018" spans="1:22">
      <c r="A2018" s="35">
        <f t="shared" si="279"/>
        <v>44280.833333333336</v>
      </c>
      <c r="C2018" s="36">
        <f t="shared" si="281"/>
        <v>3</v>
      </c>
      <c r="D2018" s="36">
        <f t="shared" si="282"/>
        <v>25</v>
      </c>
      <c r="E2018" s="36">
        <f t="shared" si="283"/>
        <v>21</v>
      </c>
      <c r="F2018" s="5">
        <v>45.706007847155227</v>
      </c>
      <c r="G2018" s="5">
        <v>32.690286870610649</v>
      </c>
      <c r="H2018" s="5">
        <v>6.426662415905577</v>
      </c>
      <c r="I2018" s="5">
        <v>1.4443683148718023E-2</v>
      </c>
      <c r="J2018" s="5">
        <v>4.3319470975525896</v>
      </c>
      <c r="K2018" s="5">
        <f t="shared" si="284"/>
        <v>89.16934791437275</v>
      </c>
      <c r="L2018" s="5">
        <v>827.81066787215764</v>
      </c>
      <c r="M2018" s="5">
        <v>53.300172566675251</v>
      </c>
      <c r="N2018" s="5">
        <f t="shared" si="285"/>
        <v>881.11084043883284</v>
      </c>
      <c r="O2018" s="5">
        <f t="shared" si="286"/>
        <v>970.28018835320563</v>
      </c>
      <c r="P2018" s="5"/>
      <c r="Q2018" s="5">
        <v>95.821696318675166</v>
      </c>
      <c r="R2018" s="5">
        <v>202.38125383791717</v>
      </c>
      <c r="S2018" s="5">
        <f t="shared" si="287"/>
        <v>298.20295015659235</v>
      </c>
      <c r="U2018" s="6">
        <f t="shared" si="280"/>
        <v>1268.483138509798</v>
      </c>
      <c r="V2018" s="6"/>
    </row>
    <row r="2019" spans="1:22">
      <c r="A2019" s="35">
        <f t="shared" si="279"/>
        <v>44280.875</v>
      </c>
      <c r="C2019" s="36">
        <f t="shared" si="281"/>
        <v>3</v>
      </c>
      <c r="D2019" s="36">
        <f t="shared" si="282"/>
        <v>25</v>
      </c>
      <c r="E2019" s="36">
        <f t="shared" si="283"/>
        <v>22</v>
      </c>
      <c r="F2019" s="5">
        <v>45.992878020012895</v>
      </c>
      <c r="G2019" s="5">
        <v>32.825398990962626</v>
      </c>
      <c r="H2019" s="5">
        <v>6.4833477641841988</v>
      </c>
      <c r="I2019" s="5">
        <v>2.8089909025159732E-2</v>
      </c>
      <c r="J2019" s="5">
        <v>4.3723414531813285</v>
      </c>
      <c r="K2019" s="5">
        <f t="shared" si="284"/>
        <v>89.702056137366213</v>
      </c>
      <c r="L2019" s="5">
        <v>782.54609493827695</v>
      </c>
      <c r="M2019" s="5">
        <v>49.907242786594779</v>
      </c>
      <c r="N2019" s="5">
        <f t="shared" si="285"/>
        <v>832.45333772487174</v>
      </c>
      <c r="O2019" s="5">
        <f t="shared" si="286"/>
        <v>922.15539386223793</v>
      </c>
      <c r="P2019" s="5"/>
      <c r="Q2019" s="5">
        <v>94.672787288799384</v>
      </c>
      <c r="R2019" s="5">
        <v>202.9142094587462</v>
      </c>
      <c r="S2019" s="5">
        <f t="shared" si="287"/>
        <v>297.58699674754558</v>
      </c>
      <c r="U2019" s="6">
        <f t="shared" si="280"/>
        <v>1219.7423906097836</v>
      </c>
      <c r="V2019" s="6"/>
    </row>
    <row r="2020" spans="1:22">
      <c r="A2020" s="35">
        <f t="shared" si="279"/>
        <v>44280.916666666664</v>
      </c>
      <c r="C2020" s="36">
        <f t="shared" si="281"/>
        <v>3</v>
      </c>
      <c r="D2020" s="36">
        <f t="shared" si="282"/>
        <v>25</v>
      </c>
      <c r="E2020" s="36">
        <f t="shared" si="283"/>
        <v>23</v>
      </c>
      <c r="F2020" s="5">
        <v>45.801631238107781</v>
      </c>
      <c r="G2020" s="5">
        <v>32.506352723576875</v>
      </c>
      <c r="H2020" s="5">
        <v>6.4641323918863609</v>
      </c>
      <c r="I2020" s="5">
        <v>-4.3110273685814382E-2</v>
      </c>
      <c r="J2020" s="5">
        <v>4.3290707192880049</v>
      </c>
      <c r="K2020" s="5">
        <f t="shared" si="284"/>
        <v>89.058076799173222</v>
      </c>
      <c r="L2020" s="5">
        <v>751.6945463117986</v>
      </c>
      <c r="M2020" s="5">
        <v>54.715343383122956</v>
      </c>
      <c r="N2020" s="5">
        <f t="shared" si="285"/>
        <v>806.4098896949215</v>
      </c>
      <c r="O2020" s="5">
        <f t="shared" si="286"/>
        <v>895.46796649409475</v>
      </c>
      <c r="P2020" s="5"/>
      <c r="Q2020" s="5">
        <v>92.457905337361538</v>
      </c>
      <c r="R2020" s="5">
        <v>202.79075646183102</v>
      </c>
      <c r="S2020" s="5">
        <f t="shared" si="287"/>
        <v>295.24866179919258</v>
      </c>
      <c r="U2020" s="6">
        <f t="shared" si="280"/>
        <v>1190.7166282932874</v>
      </c>
      <c r="V2020" s="6"/>
    </row>
    <row r="2021" spans="1:22">
      <c r="A2021" s="35">
        <f t="shared" si="279"/>
        <v>44280.958333333336</v>
      </c>
      <c r="C2021" s="36">
        <f t="shared" si="281"/>
        <v>3</v>
      </c>
      <c r="D2021" s="36">
        <f t="shared" si="282"/>
        <v>25</v>
      </c>
      <c r="E2021" s="36">
        <f t="shared" si="283"/>
        <v>24</v>
      </c>
      <c r="F2021" s="5">
        <v>45.814381023568117</v>
      </c>
      <c r="G2021" s="5">
        <v>32.481374012251301</v>
      </c>
      <c r="H2021" s="5">
        <v>6.4429954823587394</v>
      </c>
      <c r="I2021" s="5">
        <v>-3.5916029081497769E-2</v>
      </c>
      <c r="J2021" s="5">
        <v>4.3116873897759467</v>
      </c>
      <c r="K2021" s="5">
        <f t="shared" si="284"/>
        <v>89.0145218788726</v>
      </c>
      <c r="L2021" s="5">
        <v>673.03637562803851</v>
      </c>
      <c r="M2021" s="5">
        <v>50.06101664553821</v>
      </c>
      <c r="N2021" s="5">
        <f t="shared" si="285"/>
        <v>723.0973922735767</v>
      </c>
      <c r="O2021" s="5">
        <f t="shared" si="286"/>
        <v>812.11191415244934</v>
      </c>
      <c r="P2021" s="5"/>
      <c r="Q2021" s="5">
        <v>90.228387602103609</v>
      </c>
      <c r="R2021" s="5">
        <v>207.9878265270909</v>
      </c>
      <c r="S2021" s="5">
        <f t="shared" si="287"/>
        <v>298.2162141291945</v>
      </c>
      <c r="U2021" s="6">
        <f t="shared" si="280"/>
        <v>1110.3281282816438</v>
      </c>
      <c r="V2021" s="6"/>
    </row>
    <row r="2022" spans="1:22">
      <c r="A2022" s="35">
        <f t="shared" si="279"/>
        <v>44281</v>
      </c>
      <c r="C2022" s="36">
        <f t="shared" si="281"/>
        <v>3</v>
      </c>
      <c r="D2022" s="36">
        <f t="shared" si="282"/>
        <v>26</v>
      </c>
      <c r="E2022" s="36">
        <f t="shared" si="283"/>
        <v>1</v>
      </c>
      <c r="F2022" s="5">
        <v>45.473324262504008</v>
      </c>
      <c r="G2022" s="5">
        <v>32.544956186534577</v>
      </c>
      <c r="H2022" s="5">
        <v>6.4737400780352807</v>
      </c>
      <c r="I2022" s="5">
        <v>6.0503977770153816E-3</v>
      </c>
      <c r="J2022" s="5">
        <v>4.4585077411943352</v>
      </c>
      <c r="K2022" s="5">
        <f t="shared" si="284"/>
        <v>88.956578666045218</v>
      </c>
      <c r="L2022" s="5">
        <v>640.93271546011692</v>
      </c>
      <c r="M2022" s="5">
        <v>47.667842969740391</v>
      </c>
      <c r="N2022" s="5">
        <f t="shared" si="285"/>
        <v>688.6005584298573</v>
      </c>
      <c r="O2022" s="5">
        <f t="shared" si="286"/>
        <v>777.55713709590248</v>
      </c>
      <c r="P2022" s="5"/>
      <c r="Q2022" s="5">
        <v>88.779445003916308</v>
      </c>
      <c r="R2022" s="5">
        <v>213.12567930114753</v>
      </c>
      <c r="S2022" s="5">
        <f t="shared" si="287"/>
        <v>301.90512430506385</v>
      </c>
      <c r="U2022" s="6">
        <f t="shared" si="280"/>
        <v>1079.4622614009663</v>
      </c>
      <c r="V2022" s="6"/>
    </row>
    <row r="2023" spans="1:22">
      <c r="A2023" s="35">
        <f t="shared" si="279"/>
        <v>44281.041666666664</v>
      </c>
      <c r="C2023" s="36">
        <f t="shared" si="281"/>
        <v>3</v>
      </c>
      <c r="D2023" s="36">
        <f t="shared" si="282"/>
        <v>26</v>
      </c>
      <c r="E2023" s="36">
        <f t="shared" si="283"/>
        <v>2</v>
      </c>
      <c r="F2023" s="5">
        <v>45.495636387059598</v>
      </c>
      <c r="G2023" s="5">
        <v>32.527925246994414</v>
      </c>
      <c r="H2023" s="5">
        <v>6.477583152494848</v>
      </c>
      <c r="I2023" s="5">
        <v>1.2045601613945855E-2</v>
      </c>
      <c r="J2023" s="5">
        <v>4.5399217520745481</v>
      </c>
      <c r="K2023" s="5">
        <f t="shared" si="284"/>
        <v>89.053112140237346</v>
      </c>
      <c r="L2023" s="5">
        <v>619.04207304826343</v>
      </c>
      <c r="M2023" s="5">
        <v>45.488302651160232</v>
      </c>
      <c r="N2023" s="5">
        <f t="shared" si="285"/>
        <v>664.53037569942364</v>
      </c>
      <c r="O2023" s="5">
        <f t="shared" si="286"/>
        <v>753.58348783966096</v>
      </c>
      <c r="P2023" s="5"/>
      <c r="Q2023" s="5">
        <v>88.929461788072075</v>
      </c>
      <c r="R2023" s="5">
        <v>223.07016949168343</v>
      </c>
      <c r="S2023" s="5">
        <f t="shared" si="287"/>
        <v>311.99963127975548</v>
      </c>
      <c r="U2023" s="6">
        <f t="shared" si="280"/>
        <v>1065.5831191194166</v>
      </c>
      <c r="V2023" s="6"/>
    </row>
    <row r="2024" spans="1:22">
      <c r="A2024" s="35">
        <f t="shared" si="279"/>
        <v>44281.083333333336</v>
      </c>
      <c r="C2024" s="36">
        <f t="shared" si="281"/>
        <v>3</v>
      </c>
      <c r="D2024" s="36">
        <f t="shared" si="282"/>
        <v>26</v>
      </c>
      <c r="E2024" s="36">
        <f t="shared" si="283"/>
        <v>3</v>
      </c>
      <c r="F2024" s="5">
        <v>46.136313106441726</v>
      </c>
      <c r="G2024" s="5">
        <v>32.362157435470152</v>
      </c>
      <c r="H2024" s="5">
        <v>6.4747008466501725</v>
      </c>
      <c r="I2024" s="5">
        <v>1.684176468349019E-2</v>
      </c>
      <c r="J2024" s="5">
        <v>4.5997003960080995</v>
      </c>
      <c r="K2024" s="5">
        <f t="shared" si="284"/>
        <v>89.589713549253631</v>
      </c>
      <c r="L2024" s="5">
        <v>620.55151485307454</v>
      </c>
      <c r="M2024" s="5">
        <v>44.426136802072413</v>
      </c>
      <c r="N2024" s="5">
        <f t="shared" si="285"/>
        <v>664.97765165514693</v>
      </c>
      <c r="O2024" s="5">
        <f t="shared" si="286"/>
        <v>754.56736520440052</v>
      </c>
      <c r="P2024" s="5"/>
      <c r="Q2024" s="5">
        <v>89.396587221662742</v>
      </c>
      <c r="R2024" s="5">
        <v>217.87811784093228</v>
      </c>
      <c r="S2024" s="5">
        <f t="shared" si="287"/>
        <v>307.27470506259499</v>
      </c>
      <c r="U2024" s="6">
        <f t="shared" si="280"/>
        <v>1061.8420702669955</v>
      </c>
      <c r="V2024" s="6"/>
    </row>
    <row r="2025" spans="1:22">
      <c r="A2025" s="35">
        <f t="shared" si="279"/>
        <v>44281.125</v>
      </c>
      <c r="C2025" s="36">
        <f t="shared" si="281"/>
        <v>3</v>
      </c>
      <c r="D2025" s="36">
        <f t="shared" si="282"/>
        <v>26</v>
      </c>
      <c r="E2025" s="36">
        <f t="shared" si="283"/>
        <v>4</v>
      </c>
      <c r="F2025" s="5">
        <v>47.149921050538822</v>
      </c>
      <c r="G2025" s="5">
        <v>32.49499876388343</v>
      </c>
      <c r="H2025" s="5">
        <v>6.4679754663459281</v>
      </c>
      <c r="I2025" s="5">
        <v>1.0561074949563098E-2</v>
      </c>
      <c r="J2025" s="5">
        <v>4.4029811346953878</v>
      </c>
      <c r="K2025" s="5">
        <f t="shared" si="284"/>
        <v>90.526437490413144</v>
      </c>
      <c r="L2025" s="5">
        <v>617.8978489078587</v>
      </c>
      <c r="M2025" s="5">
        <v>44.219704569255356</v>
      </c>
      <c r="N2025" s="5">
        <f t="shared" si="285"/>
        <v>662.11755347711403</v>
      </c>
      <c r="O2025" s="5">
        <f t="shared" si="286"/>
        <v>752.6439909675272</v>
      </c>
      <c r="P2025" s="5"/>
      <c r="Q2025" s="5">
        <v>90.42597068367462</v>
      </c>
      <c r="R2025" s="5">
        <v>218.00157083784751</v>
      </c>
      <c r="S2025" s="5">
        <f t="shared" si="287"/>
        <v>308.42754152152213</v>
      </c>
      <c r="U2025" s="6">
        <f t="shared" si="280"/>
        <v>1061.0715324890493</v>
      </c>
      <c r="V2025" s="6"/>
    </row>
    <row r="2026" spans="1:22">
      <c r="A2026" s="35">
        <f t="shared" si="279"/>
        <v>44281.166666666664</v>
      </c>
      <c r="C2026" s="36">
        <f t="shared" si="281"/>
        <v>3</v>
      </c>
      <c r="D2026" s="36">
        <f t="shared" si="282"/>
        <v>26</v>
      </c>
      <c r="E2026" s="36">
        <f t="shared" si="283"/>
        <v>5</v>
      </c>
      <c r="F2026" s="5">
        <v>47.137171265078479</v>
      </c>
      <c r="G2026" s="5">
        <v>32.488186388067362</v>
      </c>
      <c r="H2026" s="5">
        <v>6.4823869955693088</v>
      </c>
      <c r="I2026" s="5">
        <v>1.8725971603668345E-2</v>
      </c>
      <c r="J2026" s="5">
        <v>4.4252418012647858</v>
      </c>
      <c r="K2026" s="5">
        <f t="shared" si="284"/>
        <v>90.551712421583616</v>
      </c>
      <c r="L2026" s="5">
        <v>630.19849193233824</v>
      </c>
      <c r="M2026" s="5">
        <v>47.011340461886128</v>
      </c>
      <c r="N2026" s="5">
        <f t="shared" si="285"/>
        <v>677.20983239422435</v>
      </c>
      <c r="O2026" s="5">
        <f t="shared" si="286"/>
        <v>767.76154481580795</v>
      </c>
      <c r="P2026" s="5"/>
      <c r="Q2026" s="5">
        <v>93.25189660960055</v>
      </c>
      <c r="R2026" s="5">
        <v>212.96207898816232</v>
      </c>
      <c r="S2026" s="5">
        <f t="shared" si="287"/>
        <v>306.2139755977629</v>
      </c>
      <c r="U2026" s="6">
        <f t="shared" si="280"/>
        <v>1073.9755204135708</v>
      </c>
      <c r="V2026" s="6"/>
    </row>
    <row r="2027" spans="1:22">
      <c r="A2027" s="35">
        <f t="shared" si="279"/>
        <v>44281.208333333336</v>
      </c>
      <c r="C2027" s="36">
        <f t="shared" si="281"/>
        <v>3</v>
      </c>
      <c r="D2027" s="36">
        <f t="shared" si="282"/>
        <v>26</v>
      </c>
      <c r="E2027" s="36">
        <f t="shared" si="283"/>
        <v>6</v>
      </c>
      <c r="F2027" s="5">
        <v>46.400871154743804</v>
      </c>
      <c r="G2027" s="5">
        <v>32.672120535101143</v>
      </c>
      <c r="H2027" s="5">
        <v>6.477583152494848</v>
      </c>
      <c r="I2027" s="5">
        <v>4.8513570096292979E-3</v>
      </c>
      <c r="J2027" s="5">
        <v>4.2041358546653731</v>
      </c>
      <c r="K2027" s="5">
        <f t="shared" si="284"/>
        <v>89.759562054014779</v>
      </c>
      <c r="L2027" s="5">
        <v>676.66520075903566</v>
      </c>
      <c r="M2027" s="5">
        <v>48.626792702419657</v>
      </c>
      <c r="N2027" s="5">
        <f t="shared" si="285"/>
        <v>725.29199346145526</v>
      </c>
      <c r="O2027" s="5">
        <f t="shared" si="286"/>
        <v>815.05155551547</v>
      </c>
      <c r="P2027" s="5"/>
      <c r="Q2027" s="5">
        <v>97.424314646973272</v>
      </c>
      <c r="R2027" s="5">
        <v>213.53919665666842</v>
      </c>
      <c r="S2027" s="5">
        <f t="shared" si="287"/>
        <v>310.96351130364167</v>
      </c>
      <c r="U2027" s="6">
        <f t="shared" si="280"/>
        <v>1126.0150668191118</v>
      </c>
      <c r="V2027" s="6"/>
    </row>
    <row r="2028" spans="1:22">
      <c r="A2028" s="35">
        <f t="shared" si="279"/>
        <v>44281.25</v>
      </c>
      <c r="C2028" s="36">
        <f t="shared" si="281"/>
        <v>3</v>
      </c>
      <c r="D2028" s="36">
        <f t="shared" si="282"/>
        <v>26</v>
      </c>
      <c r="E2028" s="36">
        <f t="shared" si="283"/>
        <v>7</v>
      </c>
      <c r="F2028" s="5">
        <v>46.362621798362781</v>
      </c>
      <c r="G2028" s="5">
        <v>32.672120535101143</v>
      </c>
      <c r="H2028" s="5">
        <v>6.4670146977310363</v>
      </c>
      <c r="I2028" s="5">
        <v>1.0104297514368366E-2</v>
      </c>
      <c r="J2028" s="5">
        <v>4.2854248056210391</v>
      </c>
      <c r="K2028" s="5">
        <f t="shared" si="284"/>
        <v>89.797286134330363</v>
      </c>
      <c r="L2028" s="5">
        <v>784.9779249199903</v>
      </c>
      <c r="M2028" s="5">
        <v>54.744147880725343</v>
      </c>
      <c r="N2028" s="5">
        <f t="shared" si="285"/>
        <v>839.72207280071564</v>
      </c>
      <c r="O2028" s="5">
        <f t="shared" si="286"/>
        <v>929.51935893504606</v>
      </c>
      <c r="P2028" s="5"/>
      <c r="Q2028" s="5">
        <v>103.39083585095671</v>
      </c>
      <c r="R2028" s="5">
        <v>213.56428872921214</v>
      </c>
      <c r="S2028" s="5">
        <f t="shared" si="287"/>
        <v>316.95512458016884</v>
      </c>
      <c r="U2028" s="6">
        <f t="shared" si="280"/>
        <v>1246.4744835152148</v>
      </c>
      <c r="V2028" s="6"/>
    </row>
    <row r="2029" spans="1:22">
      <c r="A2029" s="35">
        <f t="shared" si="279"/>
        <v>44281.291666666664</v>
      </c>
      <c r="C2029" s="36">
        <f t="shared" si="281"/>
        <v>3</v>
      </c>
      <c r="D2029" s="36">
        <f t="shared" si="282"/>
        <v>26</v>
      </c>
      <c r="E2029" s="36">
        <f t="shared" si="283"/>
        <v>8</v>
      </c>
      <c r="F2029" s="5">
        <v>46.343497120172266</v>
      </c>
      <c r="G2029" s="5">
        <v>32.665308159285082</v>
      </c>
      <c r="H2029" s="5">
        <v>6.477583152494848</v>
      </c>
      <c r="I2029" s="5">
        <v>1.3473031098929333E-2</v>
      </c>
      <c r="J2029" s="5">
        <v>3.1001068407628782</v>
      </c>
      <c r="K2029" s="5">
        <f t="shared" si="284"/>
        <v>88.599968303813995</v>
      </c>
      <c r="L2029" s="5">
        <v>821.47773752771457</v>
      </c>
      <c r="M2029" s="5">
        <v>51.628311518337043</v>
      </c>
      <c r="N2029" s="5">
        <f t="shared" si="285"/>
        <v>873.10604904605157</v>
      </c>
      <c r="O2029" s="5">
        <f t="shared" si="286"/>
        <v>961.70601734986553</v>
      </c>
      <c r="P2029" s="5"/>
      <c r="Q2029" s="5">
        <v>107.28273469844468</v>
      </c>
      <c r="R2029" s="5">
        <v>187.69938035112273</v>
      </c>
      <c r="S2029" s="5">
        <f t="shared" si="287"/>
        <v>294.98211504956743</v>
      </c>
      <c r="U2029" s="6">
        <f t="shared" si="280"/>
        <v>1256.688132399433</v>
      </c>
      <c r="V2029" s="6"/>
    </row>
    <row r="2030" spans="1:22">
      <c r="A2030" s="35">
        <f t="shared" si="279"/>
        <v>44281.333333333336</v>
      </c>
      <c r="C2030" s="36">
        <f t="shared" si="281"/>
        <v>3</v>
      </c>
      <c r="D2030" s="36">
        <f t="shared" si="282"/>
        <v>26</v>
      </c>
      <c r="E2030" s="36">
        <f t="shared" si="283"/>
        <v>9</v>
      </c>
      <c r="F2030" s="5">
        <v>48.695832537605142</v>
      </c>
      <c r="G2030" s="5">
        <v>32.728890333568359</v>
      </c>
      <c r="H2030" s="5">
        <v>6.4670146977310363</v>
      </c>
      <c r="I2030" s="5">
        <v>1.0104297514368366E-2</v>
      </c>
      <c r="J2030" s="5">
        <v>3.2084087354207349</v>
      </c>
      <c r="K2030" s="5">
        <f t="shared" si="284"/>
        <v>91.110250601839638</v>
      </c>
      <c r="L2030" s="5">
        <v>816.0975489165063</v>
      </c>
      <c r="M2030" s="5">
        <v>53.58581716789886</v>
      </c>
      <c r="N2030" s="5">
        <f t="shared" si="285"/>
        <v>869.68336608440518</v>
      </c>
      <c r="O2030" s="5">
        <f t="shared" si="286"/>
        <v>960.79361668624483</v>
      </c>
      <c r="P2030" s="5"/>
      <c r="Q2030" s="5">
        <v>103.92271309577409</v>
      </c>
      <c r="R2030" s="5">
        <v>197.41904557166669</v>
      </c>
      <c r="S2030" s="5">
        <f t="shared" si="287"/>
        <v>301.34175866744079</v>
      </c>
      <c r="U2030" s="6">
        <f t="shared" si="280"/>
        <v>1262.1353753536855</v>
      </c>
      <c r="V2030" s="6"/>
    </row>
    <row r="2031" spans="1:22">
      <c r="A2031" s="35">
        <f t="shared" si="279"/>
        <v>44281.375</v>
      </c>
      <c r="C2031" s="36">
        <f t="shared" si="281"/>
        <v>3</v>
      </c>
      <c r="D2031" s="36">
        <f t="shared" si="282"/>
        <v>26</v>
      </c>
      <c r="E2031" s="36">
        <f t="shared" si="283"/>
        <v>10</v>
      </c>
      <c r="F2031" s="5">
        <v>46.147848473703569</v>
      </c>
      <c r="G2031" s="5">
        <v>32.500675743730156</v>
      </c>
      <c r="H2031" s="5">
        <v>7.5900720576461161E-2</v>
      </c>
      <c r="I2031" s="5">
        <v>-4.2196718815424972E-2</v>
      </c>
      <c r="J2031" s="5">
        <v>3.1990292410796966</v>
      </c>
      <c r="K2031" s="5">
        <f t="shared" si="284"/>
        <v>81.881257460274469</v>
      </c>
      <c r="L2031" s="5">
        <v>794.3797077013669</v>
      </c>
      <c r="M2031" s="5">
        <v>52.008770924168495</v>
      </c>
      <c r="N2031" s="5">
        <f t="shared" si="285"/>
        <v>846.38847862553541</v>
      </c>
      <c r="O2031" s="5">
        <f t="shared" si="286"/>
        <v>928.26973608580988</v>
      </c>
      <c r="P2031" s="5"/>
      <c r="Q2031" s="5">
        <v>106.91927940024617</v>
      </c>
      <c r="R2031" s="5">
        <v>197.80345612303682</v>
      </c>
      <c r="S2031" s="5">
        <f t="shared" si="287"/>
        <v>304.72273552328301</v>
      </c>
      <c r="U2031" s="6">
        <f t="shared" si="280"/>
        <v>1232.9924716090929</v>
      </c>
      <c r="V2031" s="6"/>
    </row>
    <row r="2032" spans="1:22">
      <c r="A2032" s="35">
        <f t="shared" si="279"/>
        <v>44281.416666666664</v>
      </c>
      <c r="C2032" s="36">
        <f t="shared" si="281"/>
        <v>3</v>
      </c>
      <c r="D2032" s="36">
        <f t="shared" si="282"/>
        <v>26</v>
      </c>
      <c r="E2032" s="36">
        <f t="shared" si="283"/>
        <v>11</v>
      </c>
      <c r="F2032" s="5">
        <v>47.620448694372932</v>
      </c>
      <c r="G2032" s="5">
        <v>32.556310146228029</v>
      </c>
      <c r="H2032" s="5">
        <v>8.0704563650920741E-2</v>
      </c>
      <c r="I2032" s="5">
        <v>1.2730767766737872E-2</v>
      </c>
      <c r="J2032" s="5">
        <v>3.1268696646159744</v>
      </c>
      <c r="K2032" s="5">
        <f t="shared" si="284"/>
        <v>83.397063836634615</v>
      </c>
      <c r="L2032" s="5">
        <v>775.15954432413912</v>
      </c>
      <c r="M2032" s="5">
        <v>50.854190645273057</v>
      </c>
      <c r="N2032" s="5">
        <f t="shared" si="285"/>
        <v>826.01373496941221</v>
      </c>
      <c r="O2032" s="5">
        <f t="shared" si="286"/>
        <v>909.41079880604684</v>
      </c>
      <c r="P2032" s="5"/>
      <c r="Q2032" s="5">
        <v>103.1615419044422</v>
      </c>
      <c r="R2032" s="5">
        <v>187.16441736449016</v>
      </c>
      <c r="S2032" s="5">
        <f t="shared" si="287"/>
        <v>290.32595926893237</v>
      </c>
      <c r="U2032" s="6">
        <f t="shared" si="280"/>
        <v>1199.7367580749792</v>
      </c>
      <c r="V2032" s="6"/>
    </row>
    <row r="2033" spans="1:22">
      <c r="A2033" s="35">
        <f t="shared" si="279"/>
        <v>44281.458333333336</v>
      </c>
      <c r="C2033" s="36">
        <f t="shared" si="281"/>
        <v>3</v>
      </c>
      <c r="D2033" s="36">
        <f t="shared" si="282"/>
        <v>26</v>
      </c>
      <c r="E2033" s="36">
        <f t="shared" si="283"/>
        <v>12</v>
      </c>
      <c r="F2033" s="5">
        <v>47.260267255118301</v>
      </c>
      <c r="G2033" s="5">
        <v>32.799284883667703</v>
      </c>
      <c r="H2033" s="5">
        <v>7.8783026421136909E-2</v>
      </c>
      <c r="I2033" s="5">
        <v>1.0104297514368366E-2</v>
      </c>
      <c r="J2033" s="5">
        <v>3.1979037017587721</v>
      </c>
      <c r="K2033" s="5">
        <f t="shared" si="284"/>
        <v>83.346343164480288</v>
      </c>
      <c r="L2033" s="5">
        <v>796.64714303107098</v>
      </c>
      <c r="M2033" s="5">
        <v>59.666116408532211</v>
      </c>
      <c r="N2033" s="5">
        <f t="shared" si="285"/>
        <v>856.31325943960314</v>
      </c>
      <c r="O2033" s="5">
        <f t="shared" si="286"/>
        <v>939.65960260408337</v>
      </c>
      <c r="P2033" s="5"/>
      <c r="Q2033" s="5">
        <v>100.74053933087166</v>
      </c>
      <c r="R2033" s="5">
        <v>192.31832906497479</v>
      </c>
      <c r="S2033" s="5">
        <f t="shared" si="287"/>
        <v>293.05886839584645</v>
      </c>
      <c r="U2033" s="6">
        <f t="shared" si="280"/>
        <v>1232.7184709999299</v>
      </c>
      <c r="V2033" s="6"/>
    </row>
    <row r="2034" spans="1:22">
      <c r="A2034" s="35">
        <f t="shared" si="279"/>
        <v>44281.5</v>
      </c>
      <c r="C2034" s="36">
        <f t="shared" si="281"/>
        <v>3</v>
      </c>
      <c r="D2034" s="36">
        <f t="shared" si="282"/>
        <v>26</v>
      </c>
      <c r="E2034" s="36">
        <f t="shared" si="283"/>
        <v>13</v>
      </c>
      <c r="F2034" s="5">
        <v>47.923256099056026</v>
      </c>
      <c r="G2034" s="5">
        <v>32.787930923974265</v>
      </c>
      <c r="H2034" s="5">
        <v>4.7933557705893239</v>
      </c>
      <c r="I2034" s="5">
        <v>1.5871112633701501E-2</v>
      </c>
      <c r="J2034" s="5">
        <v>3.3148347312103841</v>
      </c>
      <c r="K2034" s="5">
        <f t="shared" si="284"/>
        <v>88.835248637463707</v>
      </c>
      <c r="L2034" s="5">
        <v>753.31607537934337</v>
      </c>
      <c r="M2034" s="5">
        <v>56.627241911481008</v>
      </c>
      <c r="N2034" s="5">
        <f t="shared" si="285"/>
        <v>809.94331729082433</v>
      </c>
      <c r="O2034" s="5">
        <f t="shared" si="286"/>
        <v>898.778565928288</v>
      </c>
      <c r="P2034" s="5"/>
      <c r="Q2034" s="5">
        <v>96.787658050800033</v>
      </c>
      <c r="R2034" s="5">
        <v>188.44913147872975</v>
      </c>
      <c r="S2034" s="5">
        <f t="shared" si="287"/>
        <v>285.2367895295298</v>
      </c>
      <c r="U2034" s="6">
        <f t="shared" si="280"/>
        <v>1184.0153554578178</v>
      </c>
      <c r="V2034" s="6"/>
    </row>
    <row r="2035" spans="1:22">
      <c r="A2035" s="35">
        <f t="shared" si="279"/>
        <v>44281.541666666664</v>
      </c>
      <c r="C2035" s="36">
        <f t="shared" si="281"/>
        <v>3</v>
      </c>
      <c r="D2035" s="36">
        <f t="shared" si="282"/>
        <v>26</v>
      </c>
      <c r="E2035" s="36">
        <f t="shared" si="283"/>
        <v>14</v>
      </c>
      <c r="F2035" s="5">
        <v>46.342282701973765</v>
      </c>
      <c r="G2035" s="5">
        <v>32.769764588464753</v>
      </c>
      <c r="H2035" s="5">
        <v>4.7875911588999731</v>
      </c>
      <c r="I2035" s="5">
        <v>6.9639526474047919E-3</v>
      </c>
      <c r="J2035" s="5">
        <v>3.151256349902674</v>
      </c>
      <c r="K2035" s="5">
        <f t="shared" si="284"/>
        <v>87.057858751888574</v>
      </c>
      <c r="L2035" s="5">
        <v>709.44231856388092</v>
      </c>
      <c r="M2035" s="5">
        <v>53.934021385658376</v>
      </c>
      <c r="N2035" s="5">
        <f t="shared" si="285"/>
        <v>763.37633994953933</v>
      </c>
      <c r="O2035" s="5">
        <f t="shared" si="286"/>
        <v>850.43419870142793</v>
      </c>
      <c r="P2035" s="5"/>
      <c r="Q2035" s="5">
        <v>93.561687367125444</v>
      </c>
      <c r="R2035" s="5">
        <v>188.33170057922504</v>
      </c>
      <c r="S2035" s="5">
        <f t="shared" si="287"/>
        <v>281.89338794635046</v>
      </c>
      <c r="U2035" s="6">
        <f t="shared" si="280"/>
        <v>1132.3275866477784</v>
      </c>
      <c r="V2035" s="6"/>
    </row>
    <row r="2036" spans="1:22">
      <c r="A2036" s="35">
        <f t="shared" si="279"/>
        <v>44281.583333333336</v>
      </c>
      <c r="C2036" s="36">
        <f t="shared" si="281"/>
        <v>3</v>
      </c>
      <c r="D2036" s="36">
        <f t="shared" si="282"/>
        <v>26</v>
      </c>
      <c r="E2036" s="36">
        <f t="shared" si="283"/>
        <v>15</v>
      </c>
      <c r="F2036" s="5">
        <v>48.635271056668529</v>
      </c>
      <c r="G2036" s="5">
        <v>32.833346762748036</v>
      </c>
      <c r="H2036" s="5">
        <v>4.7789442413659451</v>
      </c>
      <c r="I2036" s="5">
        <v>-4.5868067450910432E-4</v>
      </c>
      <c r="J2036" s="5">
        <v>3.1950273234941866</v>
      </c>
      <c r="K2036" s="5">
        <f t="shared" si="284"/>
        <v>89.442130703602189</v>
      </c>
      <c r="L2036" s="5">
        <v>715.85838029485137</v>
      </c>
      <c r="M2036" s="5">
        <v>52.192549468114429</v>
      </c>
      <c r="N2036" s="5">
        <f t="shared" si="285"/>
        <v>768.05092976296578</v>
      </c>
      <c r="O2036" s="5">
        <f t="shared" si="286"/>
        <v>857.49306046656795</v>
      </c>
      <c r="P2036" s="5"/>
      <c r="Q2036" s="5">
        <v>91.123609712431445</v>
      </c>
      <c r="R2036" s="5">
        <v>193.18149636047951</v>
      </c>
      <c r="S2036" s="5">
        <f t="shared" si="287"/>
        <v>284.30510607291097</v>
      </c>
      <c r="U2036" s="6">
        <f t="shared" si="280"/>
        <v>1141.7981665394789</v>
      </c>
      <c r="V2036" s="6"/>
    </row>
    <row r="2037" spans="1:22">
      <c r="A2037" s="35">
        <f t="shared" si="279"/>
        <v>44281.625</v>
      </c>
      <c r="C2037" s="36">
        <f t="shared" si="281"/>
        <v>3</v>
      </c>
      <c r="D2037" s="36">
        <f t="shared" si="282"/>
        <v>26</v>
      </c>
      <c r="E2037" s="36">
        <f t="shared" si="283"/>
        <v>16</v>
      </c>
      <c r="F2037" s="5">
        <v>48.032843693667424</v>
      </c>
      <c r="G2037" s="5">
        <v>32.768629192495411</v>
      </c>
      <c r="H2037" s="5">
        <v>4.788551927514864</v>
      </c>
      <c r="I2037" s="5">
        <v>1.2273990331543194E-2</v>
      </c>
      <c r="J2037" s="5">
        <v>2.6815312733034702</v>
      </c>
      <c r="K2037" s="5">
        <f t="shared" si="284"/>
        <v>88.2838300773127</v>
      </c>
      <c r="L2037" s="5">
        <v>719.9682465950799</v>
      </c>
      <c r="M2037" s="5">
        <v>54.099647246872067</v>
      </c>
      <c r="N2037" s="5">
        <f t="shared" si="285"/>
        <v>774.06789384195201</v>
      </c>
      <c r="O2037" s="5">
        <f t="shared" si="286"/>
        <v>862.35172391926471</v>
      </c>
      <c r="P2037" s="5"/>
      <c r="Q2037" s="5">
        <v>91.25289246950878</v>
      </c>
      <c r="R2037" s="5">
        <v>203.34077469198982</v>
      </c>
      <c r="S2037" s="5">
        <f t="shared" si="287"/>
        <v>294.59366716149862</v>
      </c>
      <c r="U2037" s="6">
        <f t="shared" si="280"/>
        <v>1156.9453910807633</v>
      </c>
      <c r="V2037" s="6"/>
    </row>
    <row r="2038" spans="1:22">
      <c r="A2038" s="35">
        <f t="shared" si="279"/>
        <v>44281.666666666664</v>
      </c>
      <c r="C2038" s="36">
        <f t="shared" si="281"/>
        <v>3</v>
      </c>
      <c r="D2038" s="36">
        <f t="shared" si="282"/>
        <v>26</v>
      </c>
      <c r="E2038" s="36">
        <f t="shared" si="283"/>
        <v>17</v>
      </c>
      <c r="F2038" s="5">
        <v>46.764240040363511</v>
      </c>
      <c r="G2038" s="5">
        <v>32.628975488266065</v>
      </c>
      <c r="H2038" s="5">
        <v>6.0730995656253519</v>
      </c>
      <c r="I2038" s="5">
        <v>1.8725971603668345E-2</v>
      </c>
      <c r="J2038" s="5">
        <v>4.4850204451983373</v>
      </c>
      <c r="K2038" s="5">
        <f t="shared" si="284"/>
        <v>89.97006151105694</v>
      </c>
      <c r="L2038" s="5">
        <v>747.82193138435616</v>
      </c>
      <c r="M2038" s="5">
        <v>55.921531720222667</v>
      </c>
      <c r="N2038" s="5">
        <f t="shared" si="285"/>
        <v>803.74346310457884</v>
      </c>
      <c r="O2038" s="5">
        <f t="shared" si="286"/>
        <v>893.71352461563583</v>
      </c>
      <c r="P2038" s="5"/>
      <c r="Q2038" s="5">
        <v>92.776233635448136</v>
      </c>
      <c r="R2038" s="5">
        <v>202.56894254054433</v>
      </c>
      <c r="S2038" s="5">
        <f t="shared" si="287"/>
        <v>295.34517617599249</v>
      </c>
      <c r="U2038" s="6">
        <f t="shared" si="280"/>
        <v>1189.0587007916283</v>
      </c>
      <c r="V2038" s="6"/>
    </row>
    <row r="2039" spans="1:22">
      <c r="A2039" s="35">
        <f t="shared" si="279"/>
        <v>44281.708333333336</v>
      </c>
      <c r="C2039" s="36">
        <f t="shared" si="281"/>
        <v>3</v>
      </c>
      <c r="D2039" s="36">
        <f t="shared" si="282"/>
        <v>26</v>
      </c>
      <c r="E2039" s="36">
        <f t="shared" si="283"/>
        <v>18</v>
      </c>
      <c r="F2039" s="5">
        <v>47.153108496903904</v>
      </c>
      <c r="G2039" s="5">
        <v>32.635787864082126</v>
      </c>
      <c r="H2039" s="5">
        <v>6.1441964431273544</v>
      </c>
      <c r="I2039" s="5">
        <v>1.2502379049140533E-2</v>
      </c>
      <c r="J2039" s="5">
        <v>4.3937267002788962</v>
      </c>
      <c r="K2039" s="5">
        <f t="shared" si="284"/>
        <v>90.339321883441414</v>
      </c>
      <c r="L2039" s="5">
        <v>751.91311647412908</v>
      </c>
      <c r="M2039" s="5">
        <v>53.662779033235957</v>
      </c>
      <c r="N2039" s="5">
        <f t="shared" si="285"/>
        <v>805.57589550736509</v>
      </c>
      <c r="O2039" s="5">
        <f t="shared" si="286"/>
        <v>895.91521739080645</v>
      </c>
      <c r="P2039" s="5"/>
      <c r="Q2039" s="5">
        <v>93.786102719033238</v>
      </c>
      <c r="R2039" s="5">
        <v>208.04102172088361</v>
      </c>
      <c r="S2039" s="5">
        <f t="shared" si="287"/>
        <v>301.82712443991682</v>
      </c>
      <c r="U2039" s="6">
        <f t="shared" si="280"/>
        <v>1197.7423418307233</v>
      </c>
      <c r="V2039" s="6"/>
    </row>
    <row r="2040" spans="1:22">
      <c r="A2040" s="35">
        <f t="shared" si="279"/>
        <v>44281.75</v>
      </c>
      <c r="C2040" s="36">
        <f t="shared" si="281"/>
        <v>3</v>
      </c>
      <c r="D2040" s="36">
        <f t="shared" si="282"/>
        <v>26</v>
      </c>
      <c r="E2040" s="36">
        <f t="shared" si="283"/>
        <v>19</v>
      </c>
      <c r="F2040" s="5">
        <v>46.722803237617406</v>
      </c>
      <c r="G2040" s="5">
        <v>32.271325757922604</v>
      </c>
      <c r="H2040" s="5">
        <v>6.1192164591401639</v>
      </c>
      <c r="I2040" s="5">
        <v>2.3065357238018003E-2</v>
      </c>
      <c r="J2040" s="5">
        <v>4.2041358546653731</v>
      </c>
      <c r="K2040" s="5">
        <f t="shared" si="284"/>
        <v>89.340546666583563</v>
      </c>
      <c r="L2040" s="5">
        <v>751.06405545892267</v>
      </c>
      <c r="M2040" s="5">
        <v>54.697340572121469</v>
      </c>
      <c r="N2040" s="5">
        <f t="shared" si="285"/>
        <v>805.76139603104411</v>
      </c>
      <c r="O2040" s="5">
        <f t="shared" si="286"/>
        <v>895.10194269762769</v>
      </c>
      <c r="P2040" s="5"/>
      <c r="Q2040" s="5">
        <v>96.766924023721614</v>
      </c>
      <c r="R2040" s="5">
        <v>218.04874393422975</v>
      </c>
      <c r="S2040" s="5">
        <f t="shared" si="287"/>
        <v>314.81566795795135</v>
      </c>
      <c r="U2040" s="6">
        <f t="shared" si="280"/>
        <v>1209.917610655579</v>
      </c>
      <c r="V2040" s="6"/>
    </row>
    <row r="2041" spans="1:22">
      <c r="A2041" s="35">
        <f t="shared" si="279"/>
        <v>44281.791666666664</v>
      </c>
      <c r="C2041" s="36">
        <f t="shared" si="281"/>
        <v>3</v>
      </c>
      <c r="D2041" s="36">
        <f t="shared" si="282"/>
        <v>26</v>
      </c>
      <c r="E2041" s="36">
        <f t="shared" si="283"/>
        <v>20</v>
      </c>
      <c r="F2041" s="5">
        <v>46.098063750060703</v>
      </c>
      <c r="G2041" s="5">
        <v>32.582424253522944</v>
      </c>
      <c r="H2041" s="5">
        <v>6.108648004376354</v>
      </c>
      <c r="I2041" s="5">
        <v>1.2045601613945855E-2</v>
      </c>
      <c r="J2041" s="5">
        <v>4.3285704795898159</v>
      </c>
      <c r="K2041" s="5">
        <f t="shared" si="284"/>
        <v>89.129752089163759</v>
      </c>
      <c r="L2041" s="5">
        <v>775.29358541981549</v>
      </c>
      <c r="M2041" s="5">
        <v>57.101315934520194</v>
      </c>
      <c r="N2041" s="5">
        <f t="shared" si="285"/>
        <v>832.39490135433573</v>
      </c>
      <c r="O2041" s="5">
        <f t="shared" si="286"/>
        <v>921.52465344349946</v>
      </c>
      <c r="P2041" s="5"/>
      <c r="Q2041" s="5">
        <v>100.56490992503076</v>
      </c>
      <c r="R2041" s="5">
        <v>218.42111029077887</v>
      </c>
      <c r="S2041" s="5">
        <f t="shared" si="287"/>
        <v>318.98602021580962</v>
      </c>
      <c r="U2041" s="6">
        <f t="shared" si="280"/>
        <v>1240.5106736593091</v>
      </c>
      <c r="V2041" s="6"/>
    </row>
    <row r="2042" spans="1:22">
      <c r="A2042" s="35">
        <f t="shared" si="279"/>
        <v>44281.833333333336</v>
      </c>
      <c r="C2042" s="36">
        <f t="shared" si="281"/>
        <v>3</v>
      </c>
      <c r="D2042" s="36">
        <f t="shared" si="282"/>
        <v>26</v>
      </c>
      <c r="E2042" s="36">
        <f t="shared" si="283"/>
        <v>21</v>
      </c>
      <c r="F2042" s="5">
        <v>45.18645408964634</v>
      </c>
      <c r="G2042" s="5">
        <v>32.315606200727032</v>
      </c>
      <c r="H2042" s="5">
        <v>6.0846287890040553</v>
      </c>
      <c r="I2042" s="5">
        <v>9.6475200791736881E-3</v>
      </c>
      <c r="J2042" s="5">
        <v>4.4139864080555391</v>
      </c>
      <c r="K2042" s="5">
        <f t="shared" si="284"/>
        <v>88.010323007512142</v>
      </c>
      <c r="L2042" s="5">
        <v>759.02692141561545</v>
      </c>
      <c r="M2042" s="5">
        <v>56.602037976078918</v>
      </c>
      <c r="N2042" s="5">
        <f t="shared" si="285"/>
        <v>815.62895939169437</v>
      </c>
      <c r="O2042" s="5">
        <f t="shared" si="286"/>
        <v>903.63928239920654</v>
      </c>
      <c r="P2042" s="5"/>
      <c r="Q2042" s="5">
        <v>104.80806758420053</v>
      </c>
      <c r="R2042" s="5">
        <v>229.42047121105369</v>
      </c>
      <c r="S2042" s="5">
        <f t="shared" si="287"/>
        <v>334.22853879525422</v>
      </c>
      <c r="U2042" s="6">
        <f t="shared" si="280"/>
        <v>1237.8678211944607</v>
      </c>
      <c r="V2042" s="6"/>
    </row>
    <row r="2043" spans="1:22">
      <c r="A2043" s="35">
        <f t="shared" si="279"/>
        <v>44281.875</v>
      </c>
      <c r="C2043" s="36">
        <f t="shared" si="281"/>
        <v>3</v>
      </c>
      <c r="D2043" s="36">
        <f t="shared" si="282"/>
        <v>26</v>
      </c>
      <c r="E2043" s="36">
        <f t="shared" si="283"/>
        <v>22</v>
      </c>
      <c r="F2043" s="5">
        <v>45.320326836979916</v>
      </c>
      <c r="G2043" s="5">
        <v>32.462072280772446</v>
      </c>
      <c r="H2043" s="5">
        <v>6.049080350253055</v>
      </c>
      <c r="I2043" s="5">
        <v>1.3929808534124011E-2</v>
      </c>
      <c r="J2043" s="5">
        <v>4.2008842966271462</v>
      </c>
      <c r="K2043" s="5">
        <f t="shared" si="284"/>
        <v>88.046293573166693</v>
      </c>
      <c r="L2043" s="5">
        <v>734.4106903982921</v>
      </c>
      <c r="M2043" s="5">
        <v>55.368245328776943</v>
      </c>
      <c r="N2043" s="5">
        <f t="shared" si="285"/>
        <v>789.7789357270691</v>
      </c>
      <c r="O2043" s="5">
        <f t="shared" si="286"/>
        <v>877.82522930023583</v>
      </c>
      <c r="P2043" s="5"/>
      <c r="Q2043" s="5">
        <v>104.85685353026743</v>
      </c>
      <c r="R2043" s="5">
        <v>228.8152504212986</v>
      </c>
      <c r="S2043" s="5">
        <f t="shared" si="287"/>
        <v>333.67210395156604</v>
      </c>
      <c r="U2043" s="6">
        <f t="shared" si="280"/>
        <v>1211.4973332518018</v>
      </c>
      <c r="V2043" s="6"/>
    </row>
    <row r="2044" spans="1:22">
      <c r="A2044" s="35">
        <f t="shared" si="279"/>
        <v>44281.916666666664</v>
      </c>
      <c r="C2044" s="36">
        <f t="shared" si="281"/>
        <v>3</v>
      </c>
      <c r="D2044" s="36">
        <f t="shared" si="282"/>
        <v>26</v>
      </c>
      <c r="E2044" s="36">
        <f t="shared" si="283"/>
        <v>23</v>
      </c>
      <c r="F2044" s="5">
        <v>45.403200442472126</v>
      </c>
      <c r="G2044" s="5">
        <v>32.539279206687858</v>
      </c>
      <c r="H2044" s="5">
        <v>6.057727267787083</v>
      </c>
      <c r="I2044" s="5">
        <v>1.3244642381331939E-2</v>
      </c>
      <c r="J2044" s="5">
        <v>4.2744195322608878</v>
      </c>
      <c r="K2044" s="5">
        <f t="shared" si="284"/>
        <v>88.287871091589309</v>
      </c>
      <c r="L2044" s="5">
        <v>681.96319204423935</v>
      </c>
      <c r="M2044" s="5">
        <v>51.408827095849631</v>
      </c>
      <c r="N2044" s="5">
        <f t="shared" si="285"/>
        <v>733.37201914008892</v>
      </c>
      <c r="O2044" s="5">
        <f t="shared" si="286"/>
        <v>821.65989023167822</v>
      </c>
      <c r="P2044" s="5"/>
      <c r="Q2044" s="5">
        <v>104.47998209690053</v>
      </c>
      <c r="R2044" s="5">
        <v>233.67508303157058</v>
      </c>
      <c r="S2044" s="5">
        <f t="shared" si="287"/>
        <v>338.15506512847111</v>
      </c>
      <c r="U2044" s="6">
        <f t="shared" si="280"/>
        <v>1159.8149553601493</v>
      </c>
      <c r="V2044" s="6"/>
    </row>
    <row r="2045" spans="1:22">
      <c r="A2045" s="35">
        <f t="shared" si="279"/>
        <v>44281.958333333336</v>
      </c>
      <c r="C2045" s="36">
        <f t="shared" si="281"/>
        <v>3</v>
      </c>
      <c r="D2045" s="36">
        <f t="shared" si="282"/>
        <v>26</v>
      </c>
      <c r="E2045" s="36">
        <f t="shared" si="283"/>
        <v>24</v>
      </c>
      <c r="F2045" s="5">
        <v>45.154579625995488</v>
      </c>
      <c r="G2045" s="5">
        <v>32.423468817814737</v>
      </c>
      <c r="H2045" s="5">
        <v>6.0615703422466485</v>
      </c>
      <c r="I2045" s="5">
        <v>1.0332686231965704E-2</v>
      </c>
      <c r="J2045" s="5">
        <v>4.3568340225374786</v>
      </c>
      <c r="K2045" s="5">
        <f t="shared" si="284"/>
        <v>88.006785494826318</v>
      </c>
      <c r="L2045" s="5">
        <v>633.46770376206553</v>
      </c>
      <c r="M2045" s="5">
        <v>47.528621231328884</v>
      </c>
      <c r="N2045" s="5">
        <f t="shared" si="285"/>
        <v>680.99632499339441</v>
      </c>
      <c r="O2045" s="5">
        <f t="shared" si="286"/>
        <v>769.00311048822073</v>
      </c>
      <c r="P2045" s="5"/>
      <c r="Q2045" s="5">
        <v>102.76393644399688</v>
      </c>
      <c r="R2045" s="5">
        <v>228.37098168381118</v>
      </c>
      <c r="S2045" s="5">
        <f t="shared" si="287"/>
        <v>331.13491812780808</v>
      </c>
      <c r="U2045" s="6">
        <f t="shared" si="280"/>
        <v>1100.1380286160288</v>
      </c>
      <c r="V2045" s="6"/>
    </row>
    <row r="2046" spans="1:22">
      <c r="A2046" s="35">
        <f t="shared" si="279"/>
        <v>44282</v>
      </c>
      <c r="C2046" s="36">
        <f t="shared" si="281"/>
        <v>3</v>
      </c>
      <c r="D2046" s="36">
        <f t="shared" si="282"/>
        <v>27</v>
      </c>
      <c r="E2046" s="36">
        <f t="shared" si="283"/>
        <v>1</v>
      </c>
      <c r="F2046" s="5">
        <v>46.356246905632602</v>
      </c>
      <c r="G2046" s="5">
        <v>32.519977475209011</v>
      </c>
      <c r="H2046" s="5">
        <v>6.0471588130232714</v>
      </c>
      <c r="I2046" s="5">
        <v>8.9052567469822819E-3</v>
      </c>
      <c r="J2046" s="5">
        <v>4.3268196406461552</v>
      </c>
      <c r="K2046" s="5">
        <f t="shared" si="284"/>
        <v>89.259108091258028</v>
      </c>
      <c r="L2046" s="5">
        <v>603.24991178963512</v>
      </c>
      <c r="M2046" s="5">
        <v>45.453497216557352</v>
      </c>
      <c r="N2046" s="5">
        <f t="shared" si="285"/>
        <v>648.70340900619249</v>
      </c>
      <c r="O2046" s="5">
        <f t="shared" si="286"/>
        <v>737.96251709745047</v>
      </c>
      <c r="P2046" s="5"/>
      <c r="Q2046" s="5">
        <v>104.04456752825332</v>
      </c>
      <c r="R2046" s="5">
        <v>228.68513443205887</v>
      </c>
      <c r="S2046" s="5">
        <f t="shared" si="287"/>
        <v>332.72970196031218</v>
      </c>
      <c r="U2046" s="6">
        <f t="shared" si="280"/>
        <v>1070.6922190577627</v>
      </c>
      <c r="V2046" s="6"/>
    </row>
    <row r="2047" spans="1:22">
      <c r="A2047" s="35">
        <f t="shared" si="279"/>
        <v>44282.041666666664</v>
      </c>
      <c r="C2047" s="36">
        <f t="shared" si="281"/>
        <v>3</v>
      </c>
      <c r="D2047" s="36">
        <f t="shared" si="282"/>
        <v>27</v>
      </c>
      <c r="E2047" s="36">
        <f t="shared" si="283"/>
        <v>2</v>
      </c>
      <c r="F2047" s="5">
        <v>46.203249480108518</v>
      </c>
      <c r="G2047" s="5">
        <v>32.253159422413098</v>
      </c>
      <c r="H2047" s="5">
        <v>6.0327472837998926</v>
      </c>
      <c r="I2047" s="5">
        <v>2.3750523390810074E-2</v>
      </c>
      <c r="J2047" s="5">
        <v>4.3305714383825711</v>
      </c>
      <c r="K2047" s="5">
        <f t="shared" si="284"/>
        <v>88.843478148094903</v>
      </c>
      <c r="L2047" s="5">
        <v>592.111240055493</v>
      </c>
      <c r="M2047" s="5">
        <v>44.025274210439285</v>
      </c>
      <c r="N2047" s="5">
        <f t="shared" si="285"/>
        <v>636.13651426593231</v>
      </c>
      <c r="O2047" s="5">
        <f t="shared" si="286"/>
        <v>724.97999241402727</v>
      </c>
      <c r="P2047" s="5"/>
      <c r="Q2047" s="5">
        <v>104.47876244824886</v>
      </c>
      <c r="R2047" s="5">
        <v>228.24050290658374</v>
      </c>
      <c r="S2047" s="5">
        <f t="shared" si="287"/>
        <v>332.7192653548326</v>
      </c>
      <c r="U2047" s="6">
        <f t="shared" si="280"/>
        <v>1057.6992577688598</v>
      </c>
      <c r="V2047" s="6"/>
    </row>
    <row r="2048" spans="1:22">
      <c r="A2048" s="35">
        <f t="shared" si="279"/>
        <v>44282.083333333336</v>
      </c>
      <c r="C2048" s="36">
        <f t="shared" si="281"/>
        <v>3</v>
      </c>
      <c r="D2048" s="36">
        <f t="shared" si="282"/>
        <v>27</v>
      </c>
      <c r="E2048" s="36">
        <f t="shared" si="283"/>
        <v>3</v>
      </c>
      <c r="F2048" s="5">
        <v>45.976940788187463</v>
      </c>
      <c r="G2048" s="5">
        <v>32.278138133738672</v>
      </c>
      <c r="H2048" s="5">
        <v>6.0125711428871629</v>
      </c>
      <c r="I2048" s="5">
        <v>1.2273990331543194E-2</v>
      </c>
      <c r="J2048" s="5">
        <v>4.3665886966521583</v>
      </c>
      <c r="K2048" s="5">
        <f t="shared" si="284"/>
        <v>88.64651275179699</v>
      </c>
      <c r="L2048" s="5">
        <v>595.21885941477956</v>
      </c>
      <c r="M2048" s="5">
        <v>44.260510940858723</v>
      </c>
      <c r="N2048" s="5">
        <f t="shared" si="285"/>
        <v>639.47937035563825</v>
      </c>
      <c r="O2048" s="5">
        <f t="shared" si="286"/>
        <v>728.12588310743524</v>
      </c>
      <c r="P2048" s="5"/>
      <c r="Q2048" s="5">
        <v>105.10932080116372</v>
      </c>
      <c r="R2048" s="5">
        <v>228.02972949721632</v>
      </c>
      <c r="S2048" s="5">
        <f t="shared" si="287"/>
        <v>333.13905029838003</v>
      </c>
      <c r="U2048" s="6">
        <f t="shared" si="280"/>
        <v>1061.2649334058153</v>
      </c>
      <c r="V2048" s="6"/>
    </row>
    <row r="2049" spans="1:22">
      <c r="A2049" s="35">
        <f t="shared" si="279"/>
        <v>44282.125</v>
      </c>
      <c r="C2049" s="36">
        <f t="shared" si="281"/>
        <v>3</v>
      </c>
      <c r="D2049" s="36">
        <f t="shared" si="282"/>
        <v>27</v>
      </c>
      <c r="E2049" s="36">
        <f t="shared" si="283"/>
        <v>4</v>
      </c>
      <c r="F2049" s="5">
        <v>47.251919334221547</v>
      </c>
      <c r="G2049" s="5">
        <v>32.462072280772446</v>
      </c>
      <c r="H2049" s="5">
        <v>5.998159613663784</v>
      </c>
      <c r="I2049" s="5">
        <v>1.6556278786493517E-2</v>
      </c>
      <c r="J2049" s="5">
        <v>4.3770937303141215</v>
      </c>
      <c r="K2049" s="5">
        <f t="shared" si="284"/>
        <v>90.105801237758399</v>
      </c>
      <c r="L2049" s="5">
        <v>599.01768356092248</v>
      </c>
      <c r="M2049" s="5">
        <v>44.977022818717955</v>
      </c>
      <c r="N2049" s="5">
        <f t="shared" si="285"/>
        <v>643.99470637964043</v>
      </c>
      <c r="O2049" s="5">
        <f t="shared" si="286"/>
        <v>734.10050761739888</v>
      </c>
      <c r="P2049" s="5"/>
      <c r="Q2049" s="5">
        <v>107.11930177912052</v>
      </c>
      <c r="R2049" s="5">
        <v>232.65132647178592</v>
      </c>
      <c r="S2049" s="5">
        <f t="shared" si="287"/>
        <v>339.77062825090644</v>
      </c>
      <c r="U2049" s="6">
        <f t="shared" si="280"/>
        <v>1073.8711358683054</v>
      </c>
      <c r="V2049" s="6"/>
    </row>
    <row r="2050" spans="1:22">
      <c r="A2050" s="35">
        <f t="shared" si="279"/>
        <v>44282.166666666664</v>
      </c>
      <c r="C2050" s="36">
        <f t="shared" si="281"/>
        <v>3</v>
      </c>
      <c r="D2050" s="36">
        <f t="shared" si="282"/>
        <v>27</v>
      </c>
      <c r="E2050" s="36">
        <f t="shared" si="283"/>
        <v>5</v>
      </c>
      <c r="F2050" s="5">
        <v>47.175420621459509</v>
      </c>
      <c r="G2050" s="5">
        <v>32.456395300925728</v>
      </c>
      <c r="H2050" s="5">
        <v>5.9779834727510526</v>
      </c>
      <c r="I2050" s="5">
        <v>1.1303338281754449E-2</v>
      </c>
      <c r="J2050" s="5">
        <v>4.2167669070446383</v>
      </c>
      <c r="K2050" s="5">
        <f t="shared" si="284"/>
        <v>89.837869640462685</v>
      </c>
      <c r="L2050" s="5">
        <v>612.71101082486575</v>
      </c>
      <c r="M2050" s="5">
        <v>45.633525326572226</v>
      </c>
      <c r="N2050" s="5">
        <f t="shared" si="285"/>
        <v>658.34453615143798</v>
      </c>
      <c r="O2050" s="5">
        <f t="shared" si="286"/>
        <v>748.18240579190069</v>
      </c>
      <c r="P2050" s="5"/>
      <c r="Q2050" s="5">
        <v>104.09468355565994</v>
      </c>
      <c r="R2050" s="5">
        <v>233.56668527818161</v>
      </c>
      <c r="S2050" s="5">
        <f t="shared" si="287"/>
        <v>337.66136883384155</v>
      </c>
      <c r="U2050" s="6">
        <f t="shared" si="280"/>
        <v>1085.8437746257423</v>
      </c>
      <c r="V2050" s="6"/>
    </row>
    <row r="2051" spans="1:22">
      <c r="A2051" s="35">
        <f t="shared" si="279"/>
        <v>44282.208333333336</v>
      </c>
      <c r="C2051" s="36">
        <f t="shared" si="281"/>
        <v>3</v>
      </c>
      <c r="D2051" s="36">
        <f t="shared" si="282"/>
        <v>27</v>
      </c>
      <c r="E2051" s="36">
        <f t="shared" si="283"/>
        <v>6</v>
      </c>
      <c r="F2051" s="5">
        <v>46.910862573157438</v>
      </c>
      <c r="G2051" s="5">
        <v>32.703911622242785</v>
      </c>
      <c r="H2051" s="5">
        <v>5.9683757866021345</v>
      </c>
      <c r="I2051" s="5">
        <v>1.4158197251721349E-2</v>
      </c>
      <c r="J2051" s="5">
        <v>4.3298210788352876</v>
      </c>
      <c r="K2051" s="5">
        <f t="shared" si="284"/>
        <v>89.927129258089366</v>
      </c>
      <c r="L2051" s="5">
        <v>632.64386238097416</v>
      </c>
      <c r="M2051" s="5">
        <v>46.911724907677893</v>
      </c>
      <c r="N2051" s="5">
        <f t="shared" si="285"/>
        <v>679.55558728865208</v>
      </c>
      <c r="O2051" s="5">
        <f t="shared" si="286"/>
        <v>769.48271654674147</v>
      </c>
      <c r="P2051" s="5"/>
      <c r="Q2051" s="5">
        <v>108.94522624336275</v>
      </c>
      <c r="R2051" s="5">
        <v>232.93336136717755</v>
      </c>
      <c r="S2051" s="5">
        <f t="shared" si="287"/>
        <v>341.87858761054031</v>
      </c>
      <c r="U2051" s="6">
        <f t="shared" si="280"/>
        <v>1111.3613041572817</v>
      </c>
      <c r="V2051" s="6"/>
    </row>
    <row r="2052" spans="1:22">
      <c r="A2052" s="35">
        <f t="shared" si="279"/>
        <v>44282.25</v>
      </c>
      <c r="C2052" s="36">
        <f t="shared" si="281"/>
        <v>3</v>
      </c>
      <c r="D2052" s="36">
        <f t="shared" si="282"/>
        <v>27</v>
      </c>
      <c r="E2052" s="36">
        <f t="shared" si="283"/>
        <v>7</v>
      </c>
      <c r="F2052" s="5">
        <v>46.751490254903175</v>
      </c>
      <c r="G2052" s="5">
        <v>32.480238616281959</v>
      </c>
      <c r="H2052" s="5">
        <v>5.9779834727510526</v>
      </c>
      <c r="I2052" s="5">
        <v>3.0944767995126632E-2</v>
      </c>
      <c r="J2052" s="5">
        <v>4.3755930112195554</v>
      </c>
      <c r="K2052" s="5">
        <f t="shared" si="284"/>
        <v>89.616250123150863</v>
      </c>
      <c r="L2052" s="5">
        <v>669.31507850528612</v>
      </c>
      <c r="M2052" s="5">
        <v>50.256647191754396</v>
      </c>
      <c r="N2052" s="5">
        <f t="shared" si="285"/>
        <v>719.57172569704051</v>
      </c>
      <c r="O2052" s="5">
        <f t="shared" si="286"/>
        <v>809.18797582019135</v>
      </c>
      <c r="P2052" s="5"/>
      <c r="Q2052" s="5">
        <v>111.21987097873256</v>
      </c>
      <c r="R2052" s="5">
        <v>228.96114723004001</v>
      </c>
      <c r="S2052" s="5">
        <f t="shared" si="287"/>
        <v>340.18101820877257</v>
      </c>
      <c r="U2052" s="6">
        <f t="shared" si="280"/>
        <v>1149.3689940289639</v>
      </c>
      <c r="V2052" s="6"/>
    </row>
    <row r="2053" spans="1:22">
      <c r="A2053" s="35">
        <f t="shared" si="279"/>
        <v>44282.291666666664</v>
      </c>
      <c r="C2053" s="36">
        <f t="shared" si="281"/>
        <v>3</v>
      </c>
      <c r="D2053" s="36">
        <f t="shared" si="282"/>
        <v>27</v>
      </c>
      <c r="E2053" s="36">
        <f t="shared" si="283"/>
        <v>8</v>
      </c>
      <c r="F2053" s="5">
        <v>46.050252054584426</v>
      </c>
      <c r="G2053" s="5">
        <v>32.416656441998676</v>
      </c>
      <c r="H2053" s="5">
        <v>5.984708853055297</v>
      </c>
      <c r="I2053" s="5">
        <v>1.2959156484335266E-2</v>
      </c>
      <c r="J2053" s="5">
        <v>4.2734190528645097</v>
      </c>
      <c r="K2053" s="5">
        <f t="shared" si="284"/>
        <v>88.737995558987251</v>
      </c>
      <c r="L2053" s="5">
        <v>730.37274675831759</v>
      </c>
      <c r="M2053" s="5">
        <v>54.486107589704019</v>
      </c>
      <c r="N2053" s="5">
        <f t="shared" si="285"/>
        <v>784.85885434802162</v>
      </c>
      <c r="O2053" s="5">
        <f t="shared" si="286"/>
        <v>873.59684990700885</v>
      </c>
      <c r="P2053" s="5"/>
      <c r="Q2053" s="5">
        <v>111.91629035883776</v>
      </c>
      <c r="R2053" s="5">
        <v>233.35189713720717</v>
      </c>
      <c r="S2053" s="5">
        <f t="shared" si="287"/>
        <v>345.2681874960449</v>
      </c>
      <c r="U2053" s="6">
        <f t="shared" si="280"/>
        <v>1218.8650374030537</v>
      </c>
      <c r="V2053" s="6"/>
    </row>
    <row r="2054" spans="1:22">
      <c r="A2054" s="35">
        <f t="shared" ref="A2054:A2117" si="288">IFERROR(IF(YEAR(A2053+1/24)=ForecastYear,--TEXT(A2053+1/24,"m/d/yyyy hh:mm"),""),"")</f>
        <v>44282.333333333336</v>
      </c>
      <c r="C2054" s="36">
        <f t="shared" si="281"/>
        <v>3</v>
      </c>
      <c r="D2054" s="36">
        <f t="shared" si="282"/>
        <v>27</v>
      </c>
      <c r="E2054" s="36">
        <f t="shared" si="283"/>
        <v>9</v>
      </c>
      <c r="F2054" s="5">
        <v>46.238311390124451</v>
      </c>
      <c r="G2054" s="5">
        <v>32.492727971944745</v>
      </c>
      <c r="H2054" s="5">
        <v>5.9885519275148642</v>
      </c>
      <c r="I2054" s="5">
        <v>7.7062159795961982E-3</v>
      </c>
      <c r="J2054" s="5">
        <v>4.289176603357455</v>
      </c>
      <c r="K2054" s="5">
        <f t="shared" si="284"/>
        <v>89.016474108921116</v>
      </c>
      <c r="L2054" s="5">
        <v>774.75836874026299</v>
      </c>
      <c r="M2054" s="5">
        <v>48.873881435109361</v>
      </c>
      <c r="N2054" s="5">
        <f t="shared" si="285"/>
        <v>823.63225017537241</v>
      </c>
      <c r="O2054" s="5">
        <f t="shared" si="286"/>
        <v>912.64872428429351</v>
      </c>
      <c r="P2054" s="5"/>
      <c r="Q2054" s="5">
        <v>110.37343481447164</v>
      </c>
      <c r="R2054" s="5">
        <v>233.30673140662842</v>
      </c>
      <c r="S2054" s="5">
        <f t="shared" si="287"/>
        <v>343.68016622110008</v>
      </c>
      <c r="U2054" s="6">
        <f t="shared" ref="U2054:U2117" si="289">+O2054+S2054</f>
        <v>1256.3288905053937</v>
      </c>
      <c r="V2054" s="6"/>
    </row>
    <row r="2055" spans="1:22">
      <c r="A2055" s="35">
        <f t="shared" si="288"/>
        <v>44282.375</v>
      </c>
      <c r="C2055" s="36">
        <f t="shared" ref="C2055:C2118" si="290">IFERROR(MONTH($A2055),0)</f>
        <v>3</v>
      </c>
      <c r="D2055" s="36">
        <f t="shared" ref="D2055:D2118" si="291">IFERROR(DAY($A2055),0)</f>
        <v>27</v>
      </c>
      <c r="E2055" s="36">
        <f t="shared" ref="E2055:E2118" si="292">IFERROR(HOUR($A2055)+1,0)</f>
        <v>10</v>
      </c>
      <c r="F2055" s="5">
        <v>45.961003556362044</v>
      </c>
      <c r="G2055" s="5">
        <v>32.270190361953254</v>
      </c>
      <c r="H2055" s="5">
        <v>5.9568465632234311</v>
      </c>
      <c r="I2055" s="5">
        <v>8.6768680293849432E-3</v>
      </c>
      <c r="J2055" s="5">
        <v>4.4562566625524855</v>
      </c>
      <c r="K2055" s="5">
        <f t="shared" ref="K2055:K2118" si="293">SUM(F2055:J2055)</f>
        <v>88.652974012120609</v>
      </c>
      <c r="L2055" s="5">
        <v>796.7013185413922</v>
      </c>
      <c r="M2055" s="5">
        <v>50.946605075080697</v>
      </c>
      <c r="N2055" s="5">
        <f t="shared" ref="N2055:N2118" si="294">SUM(L2055:M2055)</f>
        <v>847.64792361647289</v>
      </c>
      <c r="O2055" s="5">
        <f t="shared" ref="O2055:O2118" si="295">SUM(K2055,N2055)</f>
        <v>936.30089762859348</v>
      </c>
      <c r="P2055" s="5"/>
      <c r="Q2055" s="5">
        <v>108.13294024134866</v>
      </c>
      <c r="R2055" s="5">
        <v>239.03711988070512</v>
      </c>
      <c r="S2055" s="5">
        <f t="shared" ref="S2055:S2118" si="296">SUM(Q2055:R2055)</f>
        <v>347.17006012205377</v>
      </c>
      <c r="U2055" s="6">
        <f t="shared" si="289"/>
        <v>1283.4709577506474</v>
      </c>
      <c r="V2055" s="6"/>
    </row>
    <row r="2056" spans="1:22">
      <c r="A2056" s="35">
        <f t="shared" si="288"/>
        <v>44282.416666666664</v>
      </c>
      <c r="C2056" s="36">
        <f t="shared" si="290"/>
        <v>3</v>
      </c>
      <c r="D2056" s="36">
        <f t="shared" si="291"/>
        <v>27</v>
      </c>
      <c r="E2056" s="36">
        <f t="shared" si="292"/>
        <v>11</v>
      </c>
      <c r="F2056" s="5">
        <v>47.239169548761211</v>
      </c>
      <c r="G2056" s="5">
        <v>32.270190361953254</v>
      </c>
      <c r="H2056" s="5">
        <v>5.9578073318383229</v>
      </c>
      <c r="I2056" s="5">
        <v>9.6874881047431805E-4</v>
      </c>
      <c r="J2056" s="5">
        <v>4.3124377493232302</v>
      </c>
      <c r="K2056" s="5">
        <f t="shared" si="293"/>
        <v>89.780573740686492</v>
      </c>
      <c r="L2056" s="5">
        <v>792.70353950389722</v>
      </c>
      <c r="M2056" s="5">
        <v>51.173440493699445</v>
      </c>
      <c r="N2056" s="5">
        <f t="shared" si="294"/>
        <v>843.87697999759666</v>
      </c>
      <c r="O2056" s="5">
        <f t="shared" si="295"/>
        <v>933.65755373828313</v>
      </c>
      <c r="P2056" s="5"/>
      <c r="Q2056" s="5">
        <v>106.10100558766175</v>
      </c>
      <c r="R2056" s="5">
        <v>238.73701869308192</v>
      </c>
      <c r="S2056" s="5">
        <f t="shared" si="296"/>
        <v>344.83802428074364</v>
      </c>
      <c r="U2056" s="6">
        <f t="shared" si="289"/>
        <v>1278.4955780190267</v>
      </c>
      <c r="V2056" s="6"/>
    </row>
    <row r="2057" spans="1:22">
      <c r="A2057" s="35">
        <f t="shared" si="288"/>
        <v>44282.458333333336</v>
      </c>
      <c r="C2057" s="36">
        <f t="shared" si="290"/>
        <v>3</v>
      </c>
      <c r="D2057" s="36">
        <f t="shared" si="291"/>
        <v>27</v>
      </c>
      <c r="E2057" s="36">
        <f t="shared" si="292"/>
        <v>12</v>
      </c>
      <c r="F2057" s="5">
        <v>47.675849700777881</v>
      </c>
      <c r="G2057" s="5">
        <v>32.208878979608663</v>
      </c>
      <c r="H2057" s="5">
        <v>5.9818265472106216</v>
      </c>
      <c r="I2057" s="5">
        <v>2.1677895778604572E-3</v>
      </c>
      <c r="J2057" s="5">
        <v>4.4207396439810864</v>
      </c>
      <c r="K2057" s="5">
        <f t="shared" si="293"/>
        <v>90.289462661156108</v>
      </c>
      <c r="L2057" s="5">
        <v>775.95770245151141</v>
      </c>
      <c r="M2057" s="5">
        <v>50.348911749831288</v>
      </c>
      <c r="N2057" s="5">
        <f t="shared" si="294"/>
        <v>826.30661420134265</v>
      </c>
      <c r="O2057" s="5">
        <f t="shared" si="295"/>
        <v>916.59607686249876</v>
      </c>
      <c r="P2057" s="5"/>
      <c r="Q2057" s="5">
        <v>107.37664764462347</v>
      </c>
      <c r="R2057" s="5">
        <v>238.81630964232016</v>
      </c>
      <c r="S2057" s="5">
        <f t="shared" si="296"/>
        <v>346.19295728694362</v>
      </c>
      <c r="U2057" s="6">
        <f t="shared" si="289"/>
        <v>1262.7890341494424</v>
      </c>
      <c r="V2057" s="6"/>
    </row>
    <row r="2058" spans="1:22">
      <c r="A2058" s="35">
        <f t="shared" si="288"/>
        <v>44282.5</v>
      </c>
      <c r="C2058" s="36">
        <f t="shared" si="290"/>
        <v>3</v>
      </c>
      <c r="D2058" s="36">
        <f t="shared" si="291"/>
        <v>27</v>
      </c>
      <c r="E2058" s="36">
        <f t="shared" si="292"/>
        <v>13</v>
      </c>
      <c r="F2058" s="5">
        <v>47.749160967174845</v>
      </c>
      <c r="G2058" s="5">
        <v>31.98520597364784</v>
      </c>
      <c r="H2058" s="5">
        <v>5.9866303902850806</v>
      </c>
      <c r="I2058" s="5">
        <v>-8.8519660462117455E-3</v>
      </c>
      <c r="J2058" s="5">
        <v>4.3041837943031158</v>
      </c>
      <c r="K2058" s="5">
        <f t="shared" si="293"/>
        <v>90.016329159364673</v>
      </c>
      <c r="L2058" s="5">
        <v>743.83162483104331</v>
      </c>
      <c r="M2058" s="5">
        <v>58.655558617648673</v>
      </c>
      <c r="N2058" s="5">
        <f t="shared" si="294"/>
        <v>802.48718344869201</v>
      </c>
      <c r="O2058" s="5">
        <f t="shared" si="295"/>
        <v>892.50351260805667</v>
      </c>
      <c r="P2058" s="5"/>
      <c r="Q2058" s="5">
        <v>103.52743649994405</v>
      </c>
      <c r="R2058" s="5">
        <v>238.89961532316539</v>
      </c>
      <c r="S2058" s="5">
        <f t="shared" si="296"/>
        <v>342.42705182310942</v>
      </c>
      <c r="U2058" s="6">
        <f t="shared" si="289"/>
        <v>1234.9305644311662</v>
      </c>
      <c r="V2058" s="6"/>
    </row>
    <row r="2059" spans="1:22">
      <c r="A2059" s="35">
        <f t="shared" si="288"/>
        <v>44282.541666666664</v>
      </c>
      <c r="C2059" s="36">
        <f t="shared" si="290"/>
        <v>3</v>
      </c>
      <c r="D2059" s="36">
        <f t="shared" si="291"/>
        <v>27</v>
      </c>
      <c r="E2059" s="36">
        <f t="shared" si="292"/>
        <v>14</v>
      </c>
      <c r="F2059" s="5">
        <v>43.793540028104104</v>
      </c>
      <c r="G2059" s="5">
        <v>32.392813126642444</v>
      </c>
      <c r="H2059" s="5">
        <v>6.0010419195084594</v>
      </c>
      <c r="I2059" s="5">
        <v>7.4778272619988595E-3</v>
      </c>
      <c r="J2059" s="5">
        <v>4.4452513891923342</v>
      </c>
      <c r="K2059" s="5">
        <f t="shared" si="293"/>
        <v>86.640124290709323</v>
      </c>
      <c r="L2059" s="5">
        <v>717.01848346414306</v>
      </c>
      <c r="M2059" s="5">
        <v>56.321194124455701</v>
      </c>
      <c r="N2059" s="5">
        <f t="shared" si="294"/>
        <v>773.33967758859876</v>
      </c>
      <c r="O2059" s="5">
        <f t="shared" si="295"/>
        <v>859.97980187930807</v>
      </c>
      <c r="P2059" s="5"/>
      <c r="Q2059" s="5">
        <v>100.78322703368019</v>
      </c>
      <c r="R2059" s="5">
        <v>238.63062830549649</v>
      </c>
      <c r="S2059" s="5">
        <f t="shared" si="296"/>
        <v>339.41385533917668</v>
      </c>
      <c r="U2059" s="6">
        <f t="shared" si="289"/>
        <v>1199.3936572184848</v>
      </c>
      <c r="V2059" s="6"/>
    </row>
    <row r="2060" spans="1:22">
      <c r="A2060" s="35">
        <f t="shared" si="288"/>
        <v>44282.583333333336</v>
      </c>
      <c r="C2060" s="36">
        <f t="shared" si="290"/>
        <v>3</v>
      </c>
      <c r="D2060" s="36">
        <f t="shared" si="291"/>
        <v>27</v>
      </c>
      <c r="E2060" s="36">
        <f t="shared" si="292"/>
        <v>15</v>
      </c>
      <c r="F2060" s="5">
        <v>44.880459238598156</v>
      </c>
      <c r="G2060" s="5">
        <v>32.341720308021948</v>
      </c>
      <c r="H2060" s="5">
        <v>6.02698267211054</v>
      </c>
      <c r="I2060" s="5">
        <v>-1.9129458338092542E-2</v>
      </c>
      <c r="J2060" s="5">
        <v>4.4338709360585407</v>
      </c>
      <c r="K2060" s="5">
        <f t="shared" si="293"/>
        <v>87.663903696451086</v>
      </c>
      <c r="L2060" s="5">
        <v>721.43098537375215</v>
      </c>
      <c r="M2060" s="5">
        <v>54.44290084330045</v>
      </c>
      <c r="N2060" s="5">
        <f t="shared" si="294"/>
        <v>775.87388621705259</v>
      </c>
      <c r="O2060" s="5">
        <f t="shared" si="295"/>
        <v>863.53778991350373</v>
      </c>
      <c r="P2060" s="5"/>
      <c r="Q2060" s="5">
        <v>96.904744321360639</v>
      </c>
      <c r="R2060" s="5">
        <v>237.86080351985447</v>
      </c>
      <c r="S2060" s="5">
        <f t="shared" si="296"/>
        <v>334.7655478412151</v>
      </c>
      <c r="U2060" s="6">
        <f t="shared" si="289"/>
        <v>1198.3033377547188</v>
      </c>
      <c r="V2060" s="6"/>
    </row>
    <row r="2061" spans="1:22">
      <c r="A2061" s="35">
        <f t="shared" si="288"/>
        <v>44282.625</v>
      </c>
      <c r="C2061" s="36">
        <f t="shared" si="290"/>
        <v>3</v>
      </c>
      <c r="D2061" s="36">
        <f t="shared" si="291"/>
        <v>27</v>
      </c>
      <c r="E2061" s="36">
        <f t="shared" si="292"/>
        <v>16</v>
      </c>
      <c r="F2061" s="5">
        <v>44.62546352939134</v>
      </c>
      <c r="G2061" s="5">
        <v>32.169140120681618</v>
      </c>
      <c r="H2061" s="5">
        <v>6.0433157385637042</v>
      </c>
      <c r="I2061" s="5">
        <v>-6.8706939210644302E-4</v>
      </c>
      <c r="J2061" s="5">
        <v>4.5665595160030978</v>
      </c>
      <c r="K2061" s="5">
        <f t="shared" si="293"/>
        <v>87.403791835247659</v>
      </c>
      <c r="L2061" s="5">
        <v>752.10366482077598</v>
      </c>
      <c r="M2061" s="5">
        <v>57.113317808521195</v>
      </c>
      <c r="N2061" s="5">
        <f t="shared" si="294"/>
        <v>809.21698262929715</v>
      </c>
      <c r="O2061" s="5">
        <f t="shared" si="295"/>
        <v>896.62077446454487</v>
      </c>
      <c r="P2061" s="5"/>
      <c r="Q2061" s="5">
        <v>95.569229047778904</v>
      </c>
      <c r="R2061" s="5">
        <v>238.71594135214522</v>
      </c>
      <c r="S2061" s="5">
        <f t="shared" si="296"/>
        <v>334.28517039992414</v>
      </c>
      <c r="U2061" s="6">
        <f t="shared" si="289"/>
        <v>1230.9059448644689</v>
      </c>
      <c r="V2061" s="6"/>
    </row>
    <row r="2062" spans="1:22">
      <c r="A2062" s="35">
        <f t="shared" si="288"/>
        <v>44282.666666666664</v>
      </c>
      <c r="C2062" s="36">
        <f t="shared" si="290"/>
        <v>3</v>
      </c>
      <c r="D2062" s="36">
        <f t="shared" si="291"/>
        <v>27</v>
      </c>
      <c r="E2062" s="36">
        <f t="shared" si="292"/>
        <v>17</v>
      </c>
      <c r="F2062" s="5">
        <v>45.106767930519204</v>
      </c>
      <c r="G2062" s="5">
        <v>32.257701006290468</v>
      </c>
      <c r="H2062" s="5">
        <v>6.0365903582594598</v>
      </c>
      <c r="I2062" s="5">
        <v>1.2730767766737872E-2</v>
      </c>
      <c r="J2062" s="5">
        <v>4.2841742063755675</v>
      </c>
      <c r="K2062" s="5">
        <f t="shared" si="293"/>
        <v>87.69796426921144</v>
      </c>
      <c r="L2062" s="5">
        <v>795.49451234596154</v>
      </c>
      <c r="M2062" s="5">
        <v>58.299102959819209</v>
      </c>
      <c r="N2062" s="5">
        <f t="shared" si="294"/>
        <v>853.7936153057808</v>
      </c>
      <c r="O2062" s="5">
        <f t="shared" si="295"/>
        <v>941.49157957499222</v>
      </c>
      <c r="P2062" s="5"/>
      <c r="Q2062" s="5">
        <v>94.880127559583755</v>
      </c>
      <c r="R2062" s="5">
        <v>227.9163133293186</v>
      </c>
      <c r="S2062" s="5">
        <f t="shared" si="296"/>
        <v>322.79644088890234</v>
      </c>
      <c r="U2062" s="6">
        <f t="shared" si="289"/>
        <v>1264.2880204638946</v>
      </c>
      <c r="V2062" s="6"/>
    </row>
    <row r="2063" spans="1:22">
      <c r="A2063" s="35">
        <f t="shared" si="288"/>
        <v>44282.708333333336</v>
      </c>
      <c r="C2063" s="36">
        <f t="shared" si="290"/>
        <v>3</v>
      </c>
      <c r="D2063" s="36">
        <f t="shared" si="291"/>
        <v>27</v>
      </c>
      <c r="E2063" s="36">
        <f t="shared" si="292"/>
        <v>18</v>
      </c>
      <c r="F2063" s="5">
        <v>44.434216747486225</v>
      </c>
      <c r="G2063" s="5">
        <v>32.296304469248177</v>
      </c>
      <c r="H2063" s="5">
        <v>6.0663741853211093</v>
      </c>
      <c r="I2063" s="5">
        <v>5.7649118800187082E-3</v>
      </c>
      <c r="J2063" s="5">
        <v>3.9995378181061882</v>
      </c>
      <c r="K2063" s="5">
        <f t="shared" si="293"/>
        <v>86.802198132041724</v>
      </c>
      <c r="L2063" s="5">
        <v>770.68539442002657</v>
      </c>
      <c r="M2063" s="5">
        <v>57.528582648955513</v>
      </c>
      <c r="N2063" s="5">
        <f t="shared" si="294"/>
        <v>828.2139770689821</v>
      </c>
      <c r="O2063" s="5">
        <f t="shared" si="295"/>
        <v>915.01617520102377</v>
      </c>
      <c r="P2063" s="5"/>
      <c r="Q2063" s="5">
        <v>95.196016560367013</v>
      </c>
      <c r="R2063" s="5">
        <v>233.50682709206436</v>
      </c>
      <c r="S2063" s="5">
        <f t="shared" si="296"/>
        <v>328.7028436524314</v>
      </c>
      <c r="U2063" s="6">
        <f t="shared" si="289"/>
        <v>1243.7190188534551</v>
      </c>
      <c r="V2063" s="6"/>
    </row>
    <row r="2064" spans="1:22">
      <c r="A2064" s="35">
        <f t="shared" si="288"/>
        <v>44282.75</v>
      </c>
      <c r="C2064" s="36">
        <f t="shared" si="290"/>
        <v>3</v>
      </c>
      <c r="D2064" s="36">
        <f t="shared" si="291"/>
        <v>27</v>
      </c>
      <c r="E2064" s="36">
        <f t="shared" si="292"/>
        <v>19</v>
      </c>
      <c r="F2064" s="5">
        <v>42.32412725379983</v>
      </c>
      <c r="G2064" s="5">
        <v>32.333772536236538</v>
      </c>
      <c r="H2064" s="5">
        <v>6.0606095736317585</v>
      </c>
      <c r="I2064" s="5">
        <v>1.8269194168473668E-2</v>
      </c>
      <c r="J2064" s="5">
        <v>4.4940247597657343</v>
      </c>
      <c r="K2064" s="5">
        <f t="shared" si="293"/>
        <v>85.230803317602323</v>
      </c>
      <c r="L2064" s="5">
        <v>771.41863193040831</v>
      </c>
      <c r="M2064" s="5">
        <v>58.493533318635286</v>
      </c>
      <c r="N2064" s="5">
        <f t="shared" si="294"/>
        <v>829.9121652490436</v>
      </c>
      <c r="O2064" s="5">
        <f t="shared" si="295"/>
        <v>915.14296856664589</v>
      </c>
      <c r="P2064" s="5"/>
      <c r="Q2064" s="5">
        <v>98.037797918764696</v>
      </c>
      <c r="R2064" s="5">
        <v>233.02204825051925</v>
      </c>
      <c r="S2064" s="5">
        <f t="shared" si="296"/>
        <v>331.05984616928396</v>
      </c>
      <c r="U2064" s="6">
        <f t="shared" si="289"/>
        <v>1246.2028147359299</v>
      </c>
      <c r="V2064" s="6"/>
    </row>
    <row r="2065" spans="1:22">
      <c r="A2065" s="35">
        <f t="shared" si="288"/>
        <v>44282.791666666664</v>
      </c>
      <c r="C2065" s="36">
        <f t="shared" si="290"/>
        <v>3</v>
      </c>
      <c r="D2065" s="36">
        <f t="shared" si="291"/>
        <v>27</v>
      </c>
      <c r="E2065" s="36">
        <f t="shared" si="292"/>
        <v>20</v>
      </c>
      <c r="F2065" s="5">
        <v>41.750386908084494</v>
      </c>
      <c r="G2065" s="5">
        <v>32.488186388067362</v>
      </c>
      <c r="H2065" s="5">
        <v>6.0788641773147045</v>
      </c>
      <c r="I2065" s="5">
        <v>7.4778272619988595E-3</v>
      </c>
      <c r="J2065" s="5">
        <v>4.527165639770736</v>
      </c>
      <c r="K2065" s="5">
        <f t="shared" si="293"/>
        <v>84.852080940499292</v>
      </c>
      <c r="L2065" s="5">
        <v>791.45049390193117</v>
      </c>
      <c r="M2065" s="5">
        <v>59.866547704348783</v>
      </c>
      <c r="N2065" s="5">
        <f t="shared" si="294"/>
        <v>851.31704160627999</v>
      </c>
      <c r="O2065" s="5">
        <f t="shared" si="295"/>
        <v>936.16912254677925</v>
      </c>
      <c r="P2065" s="5"/>
      <c r="Q2065" s="5">
        <v>102.91151393084928</v>
      </c>
      <c r="R2065" s="5">
        <v>233.5319191646081</v>
      </c>
      <c r="S2065" s="5">
        <f t="shared" si="296"/>
        <v>336.44343309545741</v>
      </c>
      <c r="U2065" s="6">
        <f t="shared" si="289"/>
        <v>1272.6125556422367</v>
      </c>
      <c r="V2065" s="6"/>
    </row>
    <row r="2066" spans="1:22">
      <c r="A2066" s="35">
        <f t="shared" si="288"/>
        <v>44282.833333333336</v>
      </c>
      <c r="C2066" s="36">
        <f t="shared" si="290"/>
        <v>3</v>
      </c>
      <c r="D2066" s="36">
        <f t="shared" si="291"/>
        <v>27</v>
      </c>
      <c r="E2066" s="36">
        <f t="shared" si="292"/>
        <v>21</v>
      </c>
      <c r="F2066" s="5">
        <v>41.874697316322809</v>
      </c>
      <c r="G2066" s="5">
        <v>32.442770549293591</v>
      </c>
      <c r="H2066" s="5">
        <v>6.0634918794764339</v>
      </c>
      <c r="I2066" s="5">
        <v>2.9517338510143154E-2</v>
      </c>
      <c r="J2066" s="5">
        <v>4.3869734643533489</v>
      </c>
      <c r="K2066" s="5">
        <f t="shared" si="293"/>
        <v>84.797450547956331</v>
      </c>
      <c r="L2066" s="5">
        <v>774.99701779317536</v>
      </c>
      <c r="M2066" s="5">
        <v>59.654114534531217</v>
      </c>
      <c r="N2066" s="5">
        <f t="shared" si="294"/>
        <v>834.65113232770659</v>
      </c>
      <c r="O2066" s="5">
        <f t="shared" si="295"/>
        <v>919.44858287566296</v>
      </c>
      <c r="P2066" s="5"/>
      <c r="Q2066" s="5">
        <v>106.09479691171535</v>
      </c>
      <c r="R2066" s="5">
        <v>233.69953420920027</v>
      </c>
      <c r="S2066" s="5">
        <f t="shared" si="296"/>
        <v>339.79433112091561</v>
      </c>
      <c r="U2066" s="6">
        <f t="shared" si="289"/>
        <v>1259.2429139965786</v>
      </c>
      <c r="V2066" s="6"/>
    </row>
    <row r="2067" spans="1:22">
      <c r="A2067" s="35">
        <f t="shared" si="288"/>
        <v>44282.875</v>
      </c>
      <c r="C2067" s="36">
        <f t="shared" si="290"/>
        <v>3</v>
      </c>
      <c r="D2067" s="36">
        <f t="shared" si="291"/>
        <v>27</v>
      </c>
      <c r="E2067" s="36">
        <f t="shared" si="292"/>
        <v>22</v>
      </c>
      <c r="F2067" s="5">
        <v>42.018132402751647</v>
      </c>
      <c r="G2067" s="5">
        <v>32.678932910917212</v>
      </c>
      <c r="H2067" s="5">
        <v>6.0644526480913257</v>
      </c>
      <c r="I2067" s="5">
        <v>2.0153401088651823E-2</v>
      </c>
      <c r="J2067" s="5">
        <v>4.3820961272960091</v>
      </c>
      <c r="K2067" s="5">
        <f t="shared" si="293"/>
        <v>85.163767490144835</v>
      </c>
      <c r="L2067" s="5">
        <v>781.20058416587131</v>
      </c>
      <c r="M2067" s="5">
        <v>57.630598577963951</v>
      </c>
      <c r="N2067" s="5">
        <f t="shared" si="294"/>
        <v>838.83118274383526</v>
      </c>
      <c r="O2067" s="5">
        <f t="shared" si="295"/>
        <v>923.99495023398003</v>
      </c>
      <c r="P2067" s="5"/>
      <c r="Q2067" s="5">
        <v>106.64851739957479</v>
      </c>
      <c r="R2067" s="5">
        <v>228.18730771279101</v>
      </c>
      <c r="S2067" s="5">
        <f t="shared" si="296"/>
        <v>334.8358251123658</v>
      </c>
      <c r="U2067" s="6">
        <f t="shared" si="289"/>
        <v>1258.8307753463459</v>
      </c>
      <c r="V2067" s="6"/>
    </row>
    <row r="2068" spans="1:22">
      <c r="A2068" s="35">
        <f t="shared" si="288"/>
        <v>44282.916666666664</v>
      </c>
      <c r="C2068" s="36">
        <f t="shared" si="290"/>
        <v>3</v>
      </c>
      <c r="D2068" s="36">
        <f t="shared" si="291"/>
        <v>27</v>
      </c>
      <c r="E2068" s="36">
        <f t="shared" si="292"/>
        <v>23</v>
      </c>
      <c r="F2068" s="5">
        <v>42.225316416482187</v>
      </c>
      <c r="G2068" s="5">
        <v>32.851513098257541</v>
      </c>
      <c r="H2068" s="5">
        <v>6.0519626560977304</v>
      </c>
      <c r="I2068" s="5">
        <v>3.1230253892123305E-2</v>
      </c>
      <c r="J2068" s="5">
        <v>4.5220381828643017</v>
      </c>
      <c r="K2068" s="5">
        <f t="shared" si="293"/>
        <v>85.682060607593883</v>
      </c>
      <c r="L2068" s="5">
        <v>734.81887484674667</v>
      </c>
      <c r="M2068" s="5">
        <v>54.096046684671769</v>
      </c>
      <c r="N2068" s="5">
        <f t="shared" si="294"/>
        <v>788.91492153141849</v>
      </c>
      <c r="O2068" s="5">
        <f t="shared" si="295"/>
        <v>874.59698213901243</v>
      </c>
      <c r="P2068" s="5"/>
      <c r="Q2068" s="5">
        <v>104.71537428667338</v>
      </c>
      <c r="R2068" s="5">
        <v>233.70957103821777</v>
      </c>
      <c r="S2068" s="5">
        <f t="shared" si="296"/>
        <v>338.42494532489115</v>
      </c>
      <c r="U2068" s="6">
        <f t="shared" si="289"/>
        <v>1213.0219274639035</v>
      </c>
      <c r="V2068" s="6"/>
    </row>
    <row r="2069" spans="1:22">
      <c r="A2069" s="35">
        <f t="shared" si="288"/>
        <v>44282.958333333336</v>
      </c>
      <c r="C2069" s="36">
        <f t="shared" si="290"/>
        <v>3</v>
      </c>
      <c r="D2069" s="36">
        <f t="shared" si="291"/>
        <v>27</v>
      </c>
      <c r="E2069" s="36">
        <f t="shared" si="292"/>
        <v>24</v>
      </c>
      <c r="F2069" s="5">
        <v>42.1137557937042</v>
      </c>
      <c r="G2069" s="5">
        <v>32.804961863514428</v>
      </c>
      <c r="H2069" s="5">
        <v>6.0634918794764339</v>
      </c>
      <c r="I2069" s="5">
        <v>2.4949564158196158E-2</v>
      </c>
      <c r="J2069" s="5">
        <v>4.3632120786893847</v>
      </c>
      <c r="K2069" s="5">
        <f t="shared" si="293"/>
        <v>85.37037117954263</v>
      </c>
      <c r="L2069" s="5">
        <v>683.37549155468162</v>
      </c>
      <c r="M2069" s="5">
        <v>49.84978366312076</v>
      </c>
      <c r="N2069" s="5">
        <f t="shared" si="294"/>
        <v>733.22527521780239</v>
      </c>
      <c r="O2069" s="5">
        <f t="shared" si="295"/>
        <v>818.59564639734504</v>
      </c>
      <c r="P2069" s="5"/>
      <c r="Q2069" s="5">
        <v>103.90064898735594</v>
      </c>
      <c r="R2069" s="5">
        <v>233.69752684339682</v>
      </c>
      <c r="S2069" s="5">
        <f t="shared" si="296"/>
        <v>337.59817583075278</v>
      </c>
      <c r="U2069" s="6">
        <f t="shared" si="289"/>
        <v>1156.1938222280978</v>
      </c>
      <c r="V2069" s="6"/>
    </row>
    <row r="2070" spans="1:22">
      <c r="A2070" s="35">
        <f t="shared" si="288"/>
        <v>44283</v>
      </c>
      <c r="C2070" s="36">
        <f t="shared" si="290"/>
        <v>3</v>
      </c>
      <c r="D2070" s="36">
        <f t="shared" si="291"/>
        <v>28</v>
      </c>
      <c r="E2070" s="36">
        <f t="shared" si="292"/>
        <v>1</v>
      </c>
      <c r="F2070" s="5">
        <v>42.164754935545567</v>
      </c>
      <c r="G2070" s="5">
        <v>32.920772252387543</v>
      </c>
      <c r="H2070" s="5">
        <v>6.053884193327514</v>
      </c>
      <c r="I2070" s="5">
        <v>2.4264398005404142E-2</v>
      </c>
      <c r="J2070" s="5">
        <v>4.2876758842628888</v>
      </c>
      <c r="K2070" s="5">
        <f t="shared" si="293"/>
        <v>85.451351663528925</v>
      </c>
      <c r="L2070" s="5">
        <v>663.22406983624285</v>
      </c>
      <c r="M2070" s="5">
        <v>48.188724301383452</v>
      </c>
      <c r="N2070" s="5">
        <f t="shared" si="294"/>
        <v>711.41279413762629</v>
      </c>
      <c r="O2070" s="5">
        <f t="shared" si="295"/>
        <v>796.86414580115525</v>
      </c>
      <c r="P2070" s="5"/>
      <c r="Q2070" s="5">
        <v>103.62988698668457</v>
      </c>
      <c r="R2070" s="5">
        <v>233.34587503979671</v>
      </c>
      <c r="S2070" s="5">
        <f t="shared" si="296"/>
        <v>336.97576202648128</v>
      </c>
      <c r="U2070" s="6">
        <f t="shared" si="289"/>
        <v>1133.8399078276366</v>
      </c>
      <c r="V2070" s="6"/>
    </row>
    <row r="2071" spans="1:22">
      <c r="A2071" s="35">
        <f t="shared" si="288"/>
        <v>44283.041666666664</v>
      </c>
      <c r="C2071" s="36">
        <f t="shared" si="290"/>
        <v>3</v>
      </c>
      <c r="D2071" s="36">
        <f t="shared" si="291"/>
        <v>28</v>
      </c>
      <c r="E2071" s="36">
        <f t="shared" si="292"/>
        <v>2</v>
      </c>
      <c r="F2071" s="5">
        <v>42.512186589339855</v>
      </c>
      <c r="G2071" s="5">
        <v>32.767493796526068</v>
      </c>
      <c r="H2071" s="5">
        <v>6.0596488050168649</v>
      </c>
      <c r="I2071" s="5">
        <v>2.7119256975370987E-2</v>
      </c>
      <c r="J2071" s="5">
        <v>4.3931014006561604</v>
      </c>
      <c r="K2071" s="5">
        <f t="shared" si="293"/>
        <v>85.759549848514325</v>
      </c>
      <c r="L2071" s="5">
        <v>654.71010817111028</v>
      </c>
      <c r="M2071" s="5">
        <v>46.536066251446833</v>
      </c>
      <c r="N2071" s="5">
        <f t="shared" si="294"/>
        <v>701.24617442255715</v>
      </c>
      <c r="O2071" s="5">
        <f t="shared" si="295"/>
        <v>787.00572427107147</v>
      </c>
      <c r="P2071" s="5"/>
      <c r="Q2071" s="5">
        <v>102.73954347096341</v>
      </c>
      <c r="R2071" s="5">
        <v>223.16853041605489</v>
      </c>
      <c r="S2071" s="5">
        <f t="shared" si="296"/>
        <v>325.9080738870183</v>
      </c>
      <c r="U2071" s="6">
        <f t="shared" si="289"/>
        <v>1112.9137981580898</v>
      </c>
      <c r="V2071" s="6"/>
    </row>
    <row r="2072" spans="1:22">
      <c r="A2072" s="35">
        <f t="shared" si="288"/>
        <v>44283.083333333336</v>
      </c>
      <c r="C2072" s="36">
        <f t="shared" si="290"/>
        <v>3</v>
      </c>
      <c r="D2072" s="36">
        <f t="shared" si="291"/>
        <v>28</v>
      </c>
      <c r="E2072" s="36">
        <f t="shared" si="292"/>
        <v>3</v>
      </c>
      <c r="F2072" s="5">
        <v>42.346439378355427</v>
      </c>
      <c r="G2072" s="5">
        <v>32.786795528004916</v>
      </c>
      <c r="H2072" s="5">
        <v>6.0596488050168649</v>
      </c>
      <c r="I2072" s="5">
        <v>3.505576491187895E-2</v>
      </c>
      <c r="J2072" s="5">
        <v>4.3798450486541594</v>
      </c>
      <c r="K2072" s="5">
        <f t="shared" si="293"/>
        <v>85.607784524943241</v>
      </c>
      <c r="L2072" s="5">
        <v>657.45157580546731</v>
      </c>
      <c r="M2072" s="5">
        <v>46.502461004244061</v>
      </c>
      <c r="N2072" s="5">
        <f t="shared" si="294"/>
        <v>703.9540368097114</v>
      </c>
      <c r="O2072" s="5">
        <f t="shared" si="295"/>
        <v>789.56182133465461</v>
      </c>
      <c r="P2072" s="5"/>
      <c r="Q2072" s="5">
        <v>104.20190220431914</v>
      </c>
      <c r="R2072" s="5">
        <v>223.13942361190414</v>
      </c>
      <c r="S2072" s="5">
        <f t="shared" si="296"/>
        <v>327.34132581622328</v>
      </c>
      <c r="U2072" s="6">
        <f t="shared" si="289"/>
        <v>1116.9031471508779</v>
      </c>
      <c r="V2072" s="6"/>
    </row>
    <row r="2073" spans="1:22">
      <c r="A2073" s="35">
        <f t="shared" si="288"/>
        <v>44283.125</v>
      </c>
      <c r="C2073" s="36">
        <f t="shared" si="290"/>
        <v>3</v>
      </c>
      <c r="D2073" s="36">
        <f t="shared" si="291"/>
        <v>28</v>
      </c>
      <c r="E2073" s="36">
        <f t="shared" si="292"/>
        <v>4</v>
      </c>
      <c r="F2073" s="5">
        <v>43.621417924389505</v>
      </c>
      <c r="G2073" s="5">
        <v>32.89579354106197</v>
      </c>
      <c r="H2073" s="5">
        <v>6.0519626560977304</v>
      </c>
      <c r="I2073" s="5">
        <v>2.6662479540176309E-2</v>
      </c>
      <c r="J2073" s="5">
        <v>4.3654631573312335</v>
      </c>
      <c r="K2073" s="5">
        <f t="shared" si="293"/>
        <v>86.961299758420623</v>
      </c>
      <c r="L2073" s="5">
        <v>669.25249645025997</v>
      </c>
      <c r="M2073" s="5">
        <v>47.852671829355671</v>
      </c>
      <c r="N2073" s="5">
        <f t="shared" si="294"/>
        <v>717.10516827961567</v>
      </c>
      <c r="O2073" s="5">
        <f t="shared" si="295"/>
        <v>804.06646803803631</v>
      </c>
      <c r="P2073" s="5"/>
      <c r="Q2073" s="5">
        <v>104.12872328521877</v>
      </c>
      <c r="R2073" s="5">
        <v>228.9306739549998</v>
      </c>
      <c r="S2073" s="5">
        <f t="shared" si="296"/>
        <v>333.05939724021857</v>
      </c>
      <c r="U2073" s="6">
        <f t="shared" si="289"/>
        <v>1137.1258652782549</v>
      </c>
      <c r="V2073" s="6"/>
    </row>
    <row r="2074" spans="1:22">
      <c r="A2074" s="35">
        <f t="shared" si="288"/>
        <v>44283.166666666664</v>
      </c>
      <c r="C2074" s="36">
        <f t="shared" si="290"/>
        <v>3</v>
      </c>
      <c r="D2074" s="36">
        <f t="shared" si="291"/>
        <v>28</v>
      </c>
      <c r="E2074" s="36">
        <f t="shared" si="292"/>
        <v>5</v>
      </c>
      <c r="F2074" s="5">
        <v>43.49073262342101</v>
      </c>
      <c r="G2074" s="5">
        <v>32.793607903820984</v>
      </c>
      <c r="H2074" s="5">
        <v>6.0529234247126222</v>
      </c>
      <c r="I2074" s="5">
        <v>3.0487990559931955E-2</v>
      </c>
      <c r="J2074" s="5">
        <v>4.4008551159780858</v>
      </c>
      <c r="K2074" s="5">
        <f t="shared" si="293"/>
        <v>86.768607058492634</v>
      </c>
      <c r="L2074" s="5">
        <v>684.36279352725921</v>
      </c>
      <c r="M2074" s="5">
        <v>49.360107203880283</v>
      </c>
      <c r="N2074" s="5">
        <f t="shared" si="294"/>
        <v>733.72290073113948</v>
      </c>
      <c r="O2074" s="5">
        <f t="shared" si="295"/>
        <v>820.49150778963212</v>
      </c>
      <c r="P2074" s="5"/>
      <c r="Q2074" s="5">
        <v>106.28506210137631</v>
      </c>
      <c r="R2074" s="5">
        <v>218.81555767116649</v>
      </c>
      <c r="S2074" s="5">
        <f t="shared" si="296"/>
        <v>325.10061977254281</v>
      </c>
      <c r="U2074" s="6">
        <f t="shared" si="289"/>
        <v>1145.5921275621749</v>
      </c>
      <c r="V2074" s="6"/>
    </row>
    <row r="2075" spans="1:22">
      <c r="A2075" s="35">
        <f t="shared" si="288"/>
        <v>44283.208333333336</v>
      </c>
      <c r="C2075" s="36">
        <f t="shared" si="290"/>
        <v>3</v>
      </c>
      <c r="D2075" s="36">
        <f t="shared" si="291"/>
        <v>28</v>
      </c>
      <c r="E2075" s="36">
        <f t="shared" si="292"/>
        <v>6</v>
      </c>
      <c r="F2075" s="5">
        <v>43.382359447008113</v>
      </c>
      <c r="G2075" s="5">
        <v>32.691422266579998</v>
      </c>
      <c r="H2075" s="5">
        <v>6.0298649779552171</v>
      </c>
      <c r="I2075" s="5">
        <v>1.8040805450876274E-2</v>
      </c>
      <c r="J2075" s="5">
        <v>4.1649920982821058</v>
      </c>
      <c r="K2075" s="5">
        <f t="shared" si="293"/>
        <v>86.286679595276325</v>
      </c>
      <c r="L2075" s="5">
        <v>704.75613692109766</v>
      </c>
      <c r="M2075" s="5">
        <v>51.221597861434148</v>
      </c>
      <c r="N2075" s="5">
        <f t="shared" si="294"/>
        <v>755.9777347825318</v>
      </c>
      <c r="O2075" s="5">
        <f t="shared" si="295"/>
        <v>842.26441437780818</v>
      </c>
      <c r="P2075" s="5"/>
      <c r="Q2075" s="5">
        <v>107.18028421170415</v>
      </c>
      <c r="R2075" s="5">
        <v>218.22739949074116</v>
      </c>
      <c r="S2075" s="5">
        <f t="shared" si="296"/>
        <v>325.4076837024453</v>
      </c>
      <c r="U2075" s="6">
        <f t="shared" si="289"/>
        <v>1167.6720980802534</v>
      </c>
      <c r="V2075" s="6"/>
    </row>
    <row r="2076" spans="1:22">
      <c r="A2076" s="35">
        <f t="shared" si="288"/>
        <v>44283.25</v>
      </c>
      <c r="C2076" s="36">
        <f t="shared" si="290"/>
        <v>3</v>
      </c>
      <c r="D2076" s="36">
        <f t="shared" si="291"/>
        <v>28</v>
      </c>
      <c r="E2076" s="36">
        <f t="shared" si="292"/>
        <v>7</v>
      </c>
      <c r="F2076" s="5">
        <v>43.022178007753489</v>
      </c>
      <c r="G2076" s="5">
        <v>32.896928937031319</v>
      </c>
      <c r="H2076" s="5">
        <v>6.0221788290360809</v>
      </c>
      <c r="I2076" s="5">
        <v>3.2657683377106783E-2</v>
      </c>
      <c r="J2076" s="5">
        <v>4.4264924005102575</v>
      </c>
      <c r="K2076" s="5">
        <f t="shared" si="293"/>
        <v>86.400435857708246</v>
      </c>
      <c r="L2076" s="5">
        <v>709.92989815677174</v>
      </c>
      <c r="M2076" s="5">
        <v>53.416740616215613</v>
      </c>
      <c r="N2076" s="5">
        <f t="shared" si="294"/>
        <v>763.34663877298738</v>
      </c>
      <c r="O2076" s="5">
        <f t="shared" si="295"/>
        <v>849.74707463069558</v>
      </c>
      <c r="P2076" s="5"/>
      <c r="Q2076" s="5">
        <v>103.98125623105437</v>
      </c>
      <c r="R2076" s="5">
        <v>218.42311765658235</v>
      </c>
      <c r="S2076" s="5">
        <f t="shared" si="296"/>
        <v>322.40437388763672</v>
      </c>
      <c r="U2076" s="6">
        <f t="shared" si="289"/>
        <v>1172.1514485183322</v>
      </c>
      <c r="V2076" s="6"/>
    </row>
    <row r="2077" spans="1:22">
      <c r="A2077" s="35">
        <f t="shared" si="288"/>
        <v>44283.291666666664</v>
      </c>
      <c r="C2077" s="36">
        <f t="shared" si="290"/>
        <v>3</v>
      </c>
      <c r="D2077" s="36">
        <f t="shared" si="291"/>
        <v>28</v>
      </c>
      <c r="E2077" s="36">
        <f t="shared" si="292"/>
        <v>8</v>
      </c>
      <c r="F2077" s="5">
        <v>42.633309551213095</v>
      </c>
      <c r="G2077" s="5">
        <v>32.49499876388343</v>
      </c>
      <c r="H2077" s="5">
        <v>5.9904734647446478</v>
      </c>
      <c r="I2077" s="5">
        <v>2.1866316470631919E-2</v>
      </c>
      <c r="J2077" s="5">
        <v>4.3830966066923862</v>
      </c>
      <c r="K2077" s="5">
        <f t="shared" si="293"/>
        <v>85.523744703004198</v>
      </c>
      <c r="L2077" s="5">
        <v>763.23299594969035</v>
      </c>
      <c r="M2077" s="5">
        <v>58.327907457421581</v>
      </c>
      <c r="N2077" s="5">
        <f t="shared" si="294"/>
        <v>821.56090340711194</v>
      </c>
      <c r="O2077" s="5">
        <f t="shared" si="295"/>
        <v>907.08464811011618</v>
      </c>
      <c r="P2077" s="5"/>
      <c r="Q2077" s="5">
        <v>103.2665421211741</v>
      </c>
      <c r="R2077" s="5">
        <v>213.38362580689719</v>
      </c>
      <c r="S2077" s="5">
        <f t="shared" si="296"/>
        <v>316.65016792807126</v>
      </c>
      <c r="U2077" s="6">
        <f t="shared" si="289"/>
        <v>1223.7348160381875</v>
      </c>
      <c r="V2077" s="6"/>
    </row>
    <row r="2078" spans="1:22">
      <c r="A2078" s="35">
        <f t="shared" si="288"/>
        <v>44283.333333333336</v>
      </c>
      <c r="C2078" s="36">
        <f t="shared" si="290"/>
        <v>3</v>
      </c>
      <c r="D2078" s="36">
        <f t="shared" si="291"/>
        <v>28</v>
      </c>
      <c r="E2078" s="36">
        <f t="shared" si="292"/>
        <v>9</v>
      </c>
      <c r="F2078" s="5">
        <v>41.651576070766851</v>
      </c>
      <c r="G2078" s="5">
        <v>32.500675743730156</v>
      </c>
      <c r="H2078" s="5">
        <v>5.9539642573787557</v>
      </c>
      <c r="I2078" s="5">
        <v>3.2886072094704122E-2</v>
      </c>
      <c r="J2078" s="5">
        <v>4.2889264835083605</v>
      </c>
      <c r="K2078" s="5">
        <f t="shared" si="293"/>
        <v>84.428028627478824</v>
      </c>
      <c r="L2078" s="5">
        <v>781.30846474559451</v>
      </c>
      <c r="M2078" s="5">
        <v>54.669586390188449</v>
      </c>
      <c r="N2078" s="5">
        <f t="shared" si="294"/>
        <v>835.97805113578295</v>
      </c>
      <c r="O2078" s="5">
        <f t="shared" si="295"/>
        <v>920.4060797632618</v>
      </c>
      <c r="P2078" s="5"/>
      <c r="Q2078" s="5">
        <v>107.46934094215061</v>
      </c>
      <c r="R2078" s="5">
        <v>218.25550261199018</v>
      </c>
      <c r="S2078" s="5">
        <f t="shared" si="296"/>
        <v>325.72484355414076</v>
      </c>
      <c r="U2078" s="6">
        <f t="shared" si="289"/>
        <v>1246.1309233174024</v>
      </c>
      <c r="V2078" s="6"/>
    </row>
    <row r="2079" spans="1:22">
      <c r="A2079" s="35">
        <f t="shared" si="288"/>
        <v>44283.375</v>
      </c>
      <c r="C2079" s="36">
        <f t="shared" si="290"/>
        <v>3</v>
      </c>
      <c r="D2079" s="36">
        <f t="shared" si="291"/>
        <v>28</v>
      </c>
      <c r="E2079" s="36">
        <f t="shared" si="292"/>
        <v>10</v>
      </c>
      <c r="F2079" s="5">
        <v>43.309048180611157</v>
      </c>
      <c r="G2079" s="5">
        <v>32.667578951223767</v>
      </c>
      <c r="H2079" s="5">
        <v>5.9587681004532147</v>
      </c>
      <c r="I2079" s="5">
        <v>2.4949564158196158E-2</v>
      </c>
      <c r="J2079" s="5">
        <v>4.295554659509361</v>
      </c>
      <c r="K2079" s="5">
        <f t="shared" si="293"/>
        <v>86.255899455955699</v>
      </c>
      <c r="L2079" s="5">
        <v>805.94337697337346</v>
      </c>
      <c r="M2079" s="5">
        <v>57.264391549202948</v>
      </c>
      <c r="N2079" s="5">
        <f t="shared" si="294"/>
        <v>863.20776852257643</v>
      </c>
      <c r="O2079" s="5">
        <f t="shared" si="295"/>
        <v>949.46366797853216</v>
      </c>
      <c r="P2079" s="5"/>
      <c r="Q2079" s="5">
        <v>105.41179366677856</v>
      </c>
      <c r="R2079" s="5">
        <v>228.31541633622726</v>
      </c>
      <c r="S2079" s="5">
        <f t="shared" si="296"/>
        <v>333.72721000300584</v>
      </c>
      <c r="U2079" s="6">
        <f t="shared" si="289"/>
        <v>1283.1908779815381</v>
      </c>
      <c r="V2079" s="6"/>
    </row>
    <row r="2080" spans="1:22">
      <c r="A2080" s="35">
        <f t="shared" si="288"/>
        <v>44283.416666666664</v>
      </c>
      <c r="C2080" s="36">
        <f t="shared" si="290"/>
        <v>3</v>
      </c>
      <c r="D2080" s="36">
        <f t="shared" si="291"/>
        <v>28</v>
      </c>
      <c r="E2080" s="36">
        <f t="shared" si="292"/>
        <v>11</v>
      </c>
      <c r="F2080" s="5">
        <v>43.745728332627827</v>
      </c>
      <c r="G2080" s="5">
        <v>32.263377986137193</v>
      </c>
      <c r="H2080" s="5">
        <v>5.9818265472106216</v>
      </c>
      <c r="I2080" s="5">
        <v>1.4158197251721349E-2</v>
      </c>
      <c r="J2080" s="5">
        <v>4.2979307980757575</v>
      </c>
      <c r="K2080" s="5">
        <f t="shared" si="293"/>
        <v>86.303021861303108</v>
      </c>
      <c r="L2080" s="5">
        <v>820.44093034742957</v>
      </c>
      <c r="M2080" s="5">
        <v>56.197424950514751</v>
      </c>
      <c r="N2080" s="5">
        <f t="shared" si="294"/>
        <v>876.63835529794437</v>
      </c>
      <c r="O2080" s="5">
        <f t="shared" si="295"/>
        <v>962.94137715924751</v>
      </c>
      <c r="P2080" s="5"/>
      <c r="Q2080" s="5">
        <v>102.17850509119393</v>
      </c>
      <c r="R2080" s="5">
        <v>227.7664017889702</v>
      </c>
      <c r="S2080" s="5">
        <f t="shared" si="296"/>
        <v>329.94490688016413</v>
      </c>
      <c r="U2080" s="6">
        <f t="shared" si="289"/>
        <v>1292.8862840394117</v>
      </c>
      <c r="V2080" s="6"/>
    </row>
    <row r="2081" spans="1:22">
      <c r="A2081" s="35">
        <f t="shared" si="288"/>
        <v>44283.458333333336</v>
      </c>
      <c r="C2081" s="36">
        <f t="shared" si="290"/>
        <v>3</v>
      </c>
      <c r="D2081" s="36">
        <f t="shared" si="291"/>
        <v>28</v>
      </c>
      <c r="E2081" s="36">
        <f t="shared" si="292"/>
        <v>12</v>
      </c>
      <c r="F2081" s="5">
        <v>44.172846145549244</v>
      </c>
      <c r="G2081" s="5">
        <v>32.040840376145709</v>
      </c>
      <c r="H2081" s="5">
        <v>6.0029634567382431</v>
      </c>
      <c r="I2081" s="5">
        <v>1.1303338281754449E-2</v>
      </c>
      <c r="J2081" s="5">
        <v>4.2657903974671321</v>
      </c>
      <c r="K2081" s="5">
        <f t="shared" si="293"/>
        <v>86.493743714182074</v>
      </c>
      <c r="L2081" s="5">
        <v>817.78072597855453</v>
      </c>
      <c r="M2081" s="5">
        <v>51.275456422707883</v>
      </c>
      <c r="N2081" s="5">
        <f t="shared" si="294"/>
        <v>869.05618240126239</v>
      </c>
      <c r="O2081" s="5">
        <f t="shared" si="295"/>
        <v>955.54992611544446</v>
      </c>
      <c r="P2081" s="5"/>
      <c r="Q2081" s="5">
        <v>98.98546492111447</v>
      </c>
      <c r="R2081" s="5">
        <v>228.66570166893788</v>
      </c>
      <c r="S2081" s="5">
        <f t="shared" si="296"/>
        <v>327.65116659005236</v>
      </c>
      <c r="U2081" s="6">
        <f t="shared" si="289"/>
        <v>1283.2010927054969</v>
      </c>
      <c r="V2081" s="6"/>
    </row>
    <row r="2082" spans="1:22">
      <c r="A2082" s="35">
        <f t="shared" si="288"/>
        <v>44283.5</v>
      </c>
      <c r="C2082" s="36">
        <f t="shared" si="290"/>
        <v>3</v>
      </c>
      <c r="D2082" s="36">
        <f t="shared" si="291"/>
        <v>28</v>
      </c>
      <c r="E2082" s="36">
        <f t="shared" si="292"/>
        <v>13</v>
      </c>
      <c r="F2082" s="5">
        <v>45.364951086091111</v>
      </c>
      <c r="G2082" s="5">
        <v>32.161192348896201</v>
      </c>
      <c r="H2082" s="5">
        <v>6.0087280684275939</v>
      </c>
      <c r="I2082" s="5">
        <v>1.2959156484335266E-2</v>
      </c>
      <c r="J2082" s="5">
        <v>4.3562087229147428</v>
      </c>
      <c r="K2082" s="5">
        <f t="shared" si="293"/>
        <v>87.904039382813991</v>
      </c>
      <c r="L2082" s="5">
        <v>793.32141712905809</v>
      </c>
      <c r="M2082" s="5">
        <v>58.732370611255028</v>
      </c>
      <c r="N2082" s="5">
        <f t="shared" si="294"/>
        <v>852.05378774031317</v>
      </c>
      <c r="O2082" s="5">
        <f t="shared" si="295"/>
        <v>939.95782712312712</v>
      </c>
      <c r="P2082" s="5"/>
      <c r="Q2082" s="5">
        <v>94.384950207004579</v>
      </c>
      <c r="R2082" s="5">
        <v>228.69480847308861</v>
      </c>
      <c r="S2082" s="5">
        <f t="shared" si="296"/>
        <v>323.07975868009316</v>
      </c>
      <c r="U2082" s="6">
        <f t="shared" si="289"/>
        <v>1263.0375858032203</v>
      </c>
      <c r="V2082" s="6"/>
    </row>
    <row r="2083" spans="1:22">
      <c r="A2083" s="35">
        <f t="shared" si="288"/>
        <v>44283.541666666664</v>
      </c>
      <c r="C2083" s="36">
        <f t="shared" si="290"/>
        <v>3</v>
      </c>
      <c r="D2083" s="36">
        <f t="shared" si="291"/>
        <v>28</v>
      </c>
      <c r="E2083" s="36">
        <f t="shared" si="292"/>
        <v>14</v>
      </c>
      <c r="F2083" s="5">
        <v>45.151392179630406</v>
      </c>
      <c r="G2083" s="5">
        <v>32.141890617417353</v>
      </c>
      <c r="H2083" s="5">
        <v>6.0346688210296762</v>
      </c>
      <c r="I2083" s="5">
        <v>2.1866316470631919E-2</v>
      </c>
      <c r="J2083" s="5">
        <v>4.213765468855506</v>
      </c>
      <c r="K2083" s="5">
        <f t="shared" si="293"/>
        <v>87.563583403403584</v>
      </c>
      <c r="L2083" s="5">
        <v>786.34865532651111</v>
      </c>
      <c r="M2083" s="5">
        <v>55.893927410020389</v>
      </c>
      <c r="N2083" s="5">
        <f t="shared" si="294"/>
        <v>842.24258273653152</v>
      </c>
      <c r="O2083" s="5">
        <f t="shared" si="295"/>
        <v>929.80616613993516</v>
      </c>
      <c r="P2083" s="5"/>
      <c r="Q2083" s="5">
        <v>91.910283092760437</v>
      </c>
      <c r="R2083" s="5">
        <v>228.42983618702675</v>
      </c>
      <c r="S2083" s="5">
        <f t="shared" si="296"/>
        <v>320.34011927978719</v>
      </c>
      <c r="U2083" s="6">
        <f t="shared" si="289"/>
        <v>1250.1462854197223</v>
      </c>
      <c r="V2083" s="6"/>
    </row>
    <row r="2084" spans="1:22">
      <c r="A2084" s="35">
        <f t="shared" si="288"/>
        <v>44283.583333333336</v>
      </c>
      <c r="C2084" s="36">
        <f t="shared" si="290"/>
        <v>3</v>
      </c>
      <c r="D2084" s="36">
        <f t="shared" si="291"/>
        <v>28</v>
      </c>
      <c r="E2084" s="36">
        <f t="shared" si="292"/>
        <v>15</v>
      </c>
      <c r="F2084" s="5">
        <v>46.305247763791243</v>
      </c>
      <c r="G2084" s="5">
        <v>32.173681704558994</v>
      </c>
      <c r="H2084" s="5">
        <v>6.040433432719027</v>
      </c>
      <c r="I2084" s="5">
        <v>1.7070153401087584E-2</v>
      </c>
      <c r="J2084" s="5">
        <v>4.3324473372507786</v>
      </c>
      <c r="K2084" s="5">
        <f t="shared" si="293"/>
        <v>88.868880391721135</v>
      </c>
      <c r="L2084" s="5">
        <v>790.71445420998111</v>
      </c>
      <c r="M2084" s="5">
        <v>53.308723750206681</v>
      </c>
      <c r="N2084" s="5">
        <f t="shared" si="294"/>
        <v>844.02317796018781</v>
      </c>
      <c r="O2084" s="5">
        <f t="shared" si="295"/>
        <v>932.89205835190899</v>
      </c>
      <c r="P2084" s="5"/>
      <c r="Q2084" s="5">
        <v>88.38061989481929</v>
      </c>
      <c r="R2084" s="5">
        <v>223.08723210101314</v>
      </c>
      <c r="S2084" s="5">
        <f t="shared" si="296"/>
        <v>311.46785199583246</v>
      </c>
      <c r="U2084" s="6">
        <f t="shared" si="289"/>
        <v>1244.3599103477413</v>
      </c>
      <c r="V2084" s="6"/>
    </row>
    <row r="2085" spans="1:22">
      <c r="A2085" s="35">
        <f t="shared" si="288"/>
        <v>44283.625</v>
      </c>
      <c r="C2085" s="36">
        <f t="shared" si="290"/>
        <v>3</v>
      </c>
      <c r="D2085" s="36">
        <f t="shared" si="291"/>
        <v>28</v>
      </c>
      <c r="E2085" s="36">
        <f t="shared" si="292"/>
        <v>16</v>
      </c>
      <c r="F2085" s="5">
        <v>45.135454947804973</v>
      </c>
      <c r="G2085" s="5">
        <v>32.116911906091779</v>
      </c>
      <c r="H2085" s="5">
        <v>6.0500411188679468</v>
      </c>
      <c r="I2085" s="5">
        <v>3.9338053366829218E-2</v>
      </c>
      <c r="J2085" s="5">
        <v>4.3790946891068767</v>
      </c>
      <c r="K2085" s="5">
        <f t="shared" si="293"/>
        <v>87.72084071523841</v>
      </c>
      <c r="L2085" s="5">
        <v>805.73601553731646</v>
      </c>
      <c r="M2085" s="5">
        <v>53.378334619412435</v>
      </c>
      <c r="N2085" s="5">
        <f t="shared" si="294"/>
        <v>859.11435015672885</v>
      </c>
      <c r="O2085" s="5">
        <f t="shared" si="295"/>
        <v>946.83519087196726</v>
      </c>
      <c r="P2085" s="5"/>
      <c r="Q2085" s="5">
        <v>87.987893028980636</v>
      </c>
      <c r="R2085" s="5">
        <v>222.59843852786108</v>
      </c>
      <c r="S2085" s="5">
        <f t="shared" si="296"/>
        <v>310.58633155684174</v>
      </c>
      <c r="U2085" s="6">
        <f t="shared" si="289"/>
        <v>1257.4215224288091</v>
      </c>
      <c r="V2085" s="6"/>
    </row>
    <row r="2086" spans="1:22">
      <c r="A2086" s="35">
        <f t="shared" si="288"/>
        <v>44283.666666666664</v>
      </c>
      <c r="C2086" s="36">
        <f t="shared" si="290"/>
        <v>3</v>
      </c>
      <c r="D2086" s="36">
        <f t="shared" si="291"/>
        <v>28</v>
      </c>
      <c r="E2086" s="36">
        <f t="shared" si="292"/>
        <v>17</v>
      </c>
      <c r="F2086" s="5">
        <v>41.626076499846164</v>
      </c>
      <c r="G2086" s="5">
        <v>32.353074267715392</v>
      </c>
      <c r="H2086" s="5">
        <v>6.0221788290360809</v>
      </c>
      <c r="I2086" s="5">
        <v>0.47076624414753909</v>
      </c>
      <c r="J2086" s="5">
        <v>4.4202394042828983</v>
      </c>
      <c r="K2086" s="5">
        <f t="shared" si="293"/>
        <v>84.892335245028065</v>
      </c>
      <c r="L2086" s="5">
        <v>809.14066614284673</v>
      </c>
      <c r="M2086" s="5">
        <v>53.186304635396567</v>
      </c>
      <c r="N2086" s="5">
        <f t="shared" si="294"/>
        <v>862.32697077824332</v>
      </c>
      <c r="O2086" s="5">
        <f t="shared" si="295"/>
        <v>947.21930602327143</v>
      </c>
      <c r="P2086" s="5"/>
      <c r="Q2086" s="5">
        <v>85.218070941031669</v>
      </c>
      <c r="R2086" s="5">
        <v>222.50810706670359</v>
      </c>
      <c r="S2086" s="5">
        <f t="shared" si="296"/>
        <v>307.72617800773526</v>
      </c>
      <c r="U2086" s="6">
        <f t="shared" si="289"/>
        <v>1254.9454840310068</v>
      </c>
      <c r="V2086" s="6"/>
    </row>
    <row r="2087" spans="1:22">
      <c r="A2087" s="35">
        <f t="shared" si="288"/>
        <v>44283.708333333336</v>
      </c>
      <c r="C2087" s="36">
        <f t="shared" si="290"/>
        <v>3</v>
      </c>
      <c r="D2087" s="36">
        <f t="shared" si="291"/>
        <v>28</v>
      </c>
      <c r="E2087" s="36">
        <f t="shared" si="292"/>
        <v>18</v>
      </c>
      <c r="F2087" s="5">
        <v>40.437159005669386</v>
      </c>
      <c r="G2087" s="5">
        <v>32.405302482305231</v>
      </c>
      <c r="H2087" s="5">
        <v>6.0308257465701089</v>
      </c>
      <c r="I2087" s="5">
        <v>0.48081534772182255</v>
      </c>
      <c r="J2087" s="5">
        <v>4.2650400379198494</v>
      </c>
      <c r="K2087" s="5">
        <f t="shared" si="293"/>
        <v>83.619142620186395</v>
      </c>
      <c r="L2087" s="5">
        <v>781.44577164244311</v>
      </c>
      <c r="M2087" s="5">
        <v>51.792887063881388</v>
      </c>
      <c r="N2087" s="5">
        <f t="shared" si="294"/>
        <v>833.23865870632449</v>
      </c>
      <c r="O2087" s="5">
        <f t="shared" si="295"/>
        <v>916.85780132651087</v>
      </c>
      <c r="P2087" s="5"/>
      <c r="Q2087" s="5">
        <v>86.458453619782929</v>
      </c>
      <c r="R2087" s="5">
        <v>212.01058759730361</v>
      </c>
      <c r="S2087" s="5">
        <f t="shared" si="296"/>
        <v>298.46904121708656</v>
      </c>
      <c r="U2087" s="6">
        <f t="shared" si="289"/>
        <v>1215.3268425435974</v>
      </c>
      <c r="V2087" s="6"/>
    </row>
    <row r="2088" spans="1:22">
      <c r="A2088" s="35">
        <f t="shared" si="288"/>
        <v>44283.75</v>
      </c>
      <c r="C2088" s="36">
        <f t="shared" si="290"/>
        <v>3</v>
      </c>
      <c r="D2088" s="36">
        <f t="shared" si="291"/>
        <v>28</v>
      </c>
      <c r="E2088" s="36">
        <f t="shared" si="292"/>
        <v>19</v>
      </c>
      <c r="F2088" s="5">
        <v>40.245912223764272</v>
      </c>
      <c r="G2088" s="5">
        <v>32.417791837968018</v>
      </c>
      <c r="H2088" s="5">
        <v>6.0164142173467301</v>
      </c>
      <c r="I2088" s="5">
        <v>0.48104373643941994</v>
      </c>
      <c r="J2088" s="5">
        <v>4.3273198803443442</v>
      </c>
      <c r="K2088" s="5">
        <f t="shared" si="293"/>
        <v>83.48848189586279</v>
      </c>
      <c r="L2088" s="5">
        <v>792.88707898596556</v>
      </c>
      <c r="M2088" s="5">
        <v>53.943622884859167</v>
      </c>
      <c r="N2088" s="5">
        <f t="shared" si="294"/>
        <v>846.83070187082467</v>
      </c>
      <c r="O2088" s="5">
        <f t="shared" si="295"/>
        <v>930.3191837666875</v>
      </c>
      <c r="P2088" s="5"/>
      <c r="Q2088" s="5">
        <v>88.047655812912623</v>
      </c>
      <c r="R2088" s="5">
        <v>227.71320659517744</v>
      </c>
      <c r="S2088" s="5">
        <f t="shared" si="296"/>
        <v>315.76086240809008</v>
      </c>
      <c r="U2088" s="6">
        <f t="shared" si="289"/>
        <v>1246.0800461747776</v>
      </c>
      <c r="V2088" s="6"/>
    </row>
    <row r="2089" spans="1:22">
      <c r="A2089" s="35">
        <f t="shared" si="288"/>
        <v>44283.791666666664</v>
      </c>
      <c r="C2089" s="36">
        <f t="shared" si="290"/>
        <v>3</v>
      </c>
      <c r="D2089" s="36">
        <f t="shared" si="291"/>
        <v>28</v>
      </c>
      <c r="E2089" s="36">
        <f t="shared" si="292"/>
        <v>20</v>
      </c>
      <c r="F2089" s="5">
        <v>40.762278534908077</v>
      </c>
      <c r="G2089" s="5">
        <v>32.392813126642444</v>
      </c>
      <c r="H2089" s="5">
        <v>6.044276507178596</v>
      </c>
      <c r="I2089" s="5">
        <v>0.47841726618705033</v>
      </c>
      <c r="J2089" s="5">
        <v>4.4456265689659755</v>
      </c>
      <c r="K2089" s="5">
        <f t="shared" si="293"/>
        <v>84.123412003882152</v>
      </c>
      <c r="L2089" s="5">
        <v>832.87607808718917</v>
      </c>
      <c r="M2089" s="5">
        <v>58.206688530011562</v>
      </c>
      <c r="N2089" s="5">
        <f t="shared" si="294"/>
        <v>891.08276661720072</v>
      </c>
      <c r="O2089" s="5">
        <f t="shared" si="295"/>
        <v>975.20617862108293</v>
      </c>
      <c r="P2089" s="5"/>
      <c r="Q2089" s="5">
        <v>91.088239901532944</v>
      </c>
      <c r="R2089" s="5">
        <v>233.09395063145752</v>
      </c>
      <c r="S2089" s="5">
        <f t="shared" si="296"/>
        <v>324.18219053299049</v>
      </c>
      <c r="U2089" s="6">
        <f t="shared" si="289"/>
        <v>1299.3883691540734</v>
      </c>
      <c r="V2089" s="6"/>
    </row>
    <row r="2090" spans="1:22">
      <c r="A2090" s="35">
        <f t="shared" si="288"/>
        <v>44283.833333333336</v>
      </c>
      <c r="C2090" s="36">
        <f t="shared" si="290"/>
        <v>3</v>
      </c>
      <c r="D2090" s="36">
        <f t="shared" si="291"/>
        <v>28</v>
      </c>
      <c r="E2090" s="36">
        <f t="shared" si="292"/>
        <v>21</v>
      </c>
      <c r="F2090" s="5">
        <v>40.864276818590803</v>
      </c>
      <c r="G2090" s="5">
        <v>32.467749260619172</v>
      </c>
      <c r="H2090" s="5">
        <v>6.0423549699488106</v>
      </c>
      <c r="I2090" s="5">
        <v>0.47459175516729474</v>
      </c>
      <c r="J2090" s="5">
        <v>4.3338229964207979</v>
      </c>
      <c r="K2090" s="5">
        <f t="shared" si="293"/>
        <v>84.182795800746874</v>
      </c>
      <c r="L2090" s="5">
        <v>834.38084958938657</v>
      </c>
      <c r="M2090" s="5">
        <v>50.354912686831781</v>
      </c>
      <c r="N2090" s="5">
        <f t="shared" si="294"/>
        <v>884.73576227621834</v>
      </c>
      <c r="O2090" s="5">
        <f t="shared" si="295"/>
        <v>968.91855807696516</v>
      </c>
      <c r="P2090" s="5"/>
      <c r="Q2090" s="5">
        <v>95.288709857894148</v>
      </c>
      <c r="R2090" s="5">
        <v>228.17827456667527</v>
      </c>
      <c r="S2090" s="5">
        <f t="shared" si="296"/>
        <v>323.46698442456943</v>
      </c>
      <c r="U2090" s="6">
        <f t="shared" si="289"/>
        <v>1292.3855425015345</v>
      </c>
      <c r="V2090" s="6"/>
    </row>
    <row r="2091" spans="1:22">
      <c r="A2091" s="35">
        <f t="shared" si="288"/>
        <v>44283.875</v>
      </c>
      <c r="C2091" s="36">
        <f t="shared" si="290"/>
        <v>3</v>
      </c>
      <c r="D2091" s="36">
        <f t="shared" si="291"/>
        <v>28</v>
      </c>
      <c r="E2091" s="36">
        <f t="shared" si="292"/>
        <v>22</v>
      </c>
      <c r="F2091" s="5">
        <v>41.504953537972931</v>
      </c>
      <c r="G2091" s="5">
        <v>32.481374012251301</v>
      </c>
      <c r="H2091" s="5">
        <v>6.0644526480913257</v>
      </c>
      <c r="I2091" s="5">
        <v>2.7633131589964999E-2</v>
      </c>
      <c r="J2091" s="5">
        <v>4.417237966093766</v>
      </c>
      <c r="K2091" s="5">
        <f t="shared" si="293"/>
        <v>84.495651295999281</v>
      </c>
      <c r="L2091" s="5">
        <v>801.95960884372005</v>
      </c>
      <c r="M2091" s="5">
        <v>49.346755270748446</v>
      </c>
      <c r="N2091" s="5">
        <f t="shared" si="294"/>
        <v>851.30636411446847</v>
      </c>
      <c r="O2091" s="5">
        <f t="shared" si="295"/>
        <v>935.80201541046779</v>
      </c>
      <c r="P2091" s="5"/>
      <c r="Q2091" s="5">
        <v>93.761709745999781</v>
      </c>
      <c r="R2091" s="5">
        <v>228.13411251899825</v>
      </c>
      <c r="S2091" s="5">
        <f t="shared" si="296"/>
        <v>321.89582226499806</v>
      </c>
      <c r="U2091" s="6">
        <f t="shared" si="289"/>
        <v>1257.697837675466</v>
      </c>
      <c r="V2091" s="6"/>
    </row>
    <row r="2092" spans="1:22">
      <c r="A2092" s="35">
        <f t="shared" si="288"/>
        <v>44283.916666666664</v>
      </c>
      <c r="C2092" s="36">
        <f t="shared" si="290"/>
        <v>3</v>
      </c>
      <c r="D2092" s="36">
        <f t="shared" si="291"/>
        <v>28</v>
      </c>
      <c r="E2092" s="36">
        <f t="shared" si="292"/>
        <v>23</v>
      </c>
      <c r="F2092" s="5">
        <v>41.549577787084125</v>
      </c>
      <c r="G2092" s="5">
        <v>32.812909635299839</v>
      </c>
      <c r="H2092" s="5">
        <v>6.0730995656253519</v>
      </c>
      <c r="I2092" s="5">
        <v>0.48681055155875302</v>
      </c>
      <c r="J2092" s="5">
        <v>4.3404511724217976</v>
      </c>
      <c r="K2092" s="5">
        <f t="shared" si="293"/>
        <v>85.262848711989861</v>
      </c>
      <c r="L2092" s="5">
        <v>769.50708048119839</v>
      </c>
      <c r="M2092" s="5">
        <v>56.159168825442315</v>
      </c>
      <c r="N2092" s="5">
        <f t="shared" si="294"/>
        <v>825.66624930664068</v>
      </c>
      <c r="O2092" s="5">
        <f t="shared" si="295"/>
        <v>910.9290980186305</v>
      </c>
      <c r="P2092" s="5"/>
      <c r="Q2092" s="5">
        <v>91.97492447129909</v>
      </c>
      <c r="R2092" s="5">
        <v>233.33985294238619</v>
      </c>
      <c r="S2092" s="5">
        <f t="shared" si="296"/>
        <v>325.31477741368531</v>
      </c>
      <c r="U2092" s="6">
        <f t="shared" si="289"/>
        <v>1236.2438754323157</v>
      </c>
      <c r="V2092" s="6"/>
    </row>
    <row r="2093" spans="1:22">
      <c r="A2093" s="35">
        <f t="shared" si="288"/>
        <v>44283.958333333336</v>
      </c>
      <c r="C2093" s="36">
        <f t="shared" si="290"/>
        <v>3</v>
      </c>
      <c r="D2093" s="36">
        <f t="shared" si="291"/>
        <v>28</v>
      </c>
      <c r="E2093" s="36">
        <f t="shared" si="292"/>
        <v>24</v>
      </c>
      <c r="F2093" s="5">
        <v>41.683450534417702</v>
      </c>
      <c r="G2093" s="5">
        <v>32.716400977905572</v>
      </c>
      <c r="H2093" s="5">
        <v>6.0990403182274342</v>
      </c>
      <c r="I2093" s="5">
        <v>0.469053328765559</v>
      </c>
      <c r="J2093" s="5">
        <v>4.3723414531813285</v>
      </c>
      <c r="K2093" s="5">
        <f t="shared" si="293"/>
        <v>85.340286612497593</v>
      </c>
      <c r="L2093" s="5">
        <v>718.40276115890208</v>
      </c>
      <c r="M2093" s="5">
        <v>52.689427051755494</v>
      </c>
      <c r="N2093" s="5">
        <f t="shared" si="294"/>
        <v>771.09218821065758</v>
      </c>
      <c r="O2093" s="5">
        <f t="shared" si="295"/>
        <v>856.43247482315519</v>
      </c>
      <c r="P2093" s="5"/>
      <c r="Q2093" s="5">
        <v>89.990556115027431</v>
      </c>
      <c r="R2093" s="5">
        <v>232.94942029360556</v>
      </c>
      <c r="S2093" s="5">
        <f t="shared" si="296"/>
        <v>322.93997640863302</v>
      </c>
      <c r="U2093" s="6">
        <f t="shared" si="289"/>
        <v>1179.3724512317881</v>
      </c>
      <c r="V2093" s="6"/>
    </row>
    <row r="2094" spans="1:22">
      <c r="A2094" s="35">
        <f t="shared" si="288"/>
        <v>44284</v>
      </c>
      <c r="C2094" s="36">
        <f t="shared" si="290"/>
        <v>3</v>
      </c>
      <c r="D2094" s="36">
        <f t="shared" si="291"/>
        <v>29</v>
      </c>
      <c r="E2094" s="36">
        <f t="shared" si="292"/>
        <v>1</v>
      </c>
      <c r="F2094" s="5">
        <v>41.504953537972931</v>
      </c>
      <c r="G2094" s="5">
        <v>32.717536373874914</v>
      </c>
      <c r="H2094" s="5">
        <v>6.1144126160657049</v>
      </c>
      <c r="I2094" s="5">
        <v>3.7225457729053779E-2</v>
      </c>
      <c r="J2094" s="5">
        <v>4.3020577755858138</v>
      </c>
      <c r="K2094" s="5">
        <f t="shared" si="293"/>
        <v>84.67618576122841</v>
      </c>
      <c r="L2094" s="5">
        <v>699.38528891511726</v>
      </c>
      <c r="M2094" s="5">
        <v>50.729521027393474</v>
      </c>
      <c r="N2094" s="5">
        <f t="shared" si="294"/>
        <v>750.11480994251076</v>
      </c>
      <c r="O2094" s="5">
        <f t="shared" si="295"/>
        <v>834.79099570373921</v>
      </c>
      <c r="P2094" s="5"/>
      <c r="Q2094" s="5">
        <v>88.367203759650891</v>
      </c>
      <c r="R2094" s="5">
        <v>233.9239963912045</v>
      </c>
      <c r="S2094" s="5">
        <f t="shared" si="296"/>
        <v>322.29120015085539</v>
      </c>
      <c r="U2094" s="6">
        <f t="shared" si="289"/>
        <v>1157.0821958545946</v>
      </c>
      <c r="V2094" s="6"/>
    </row>
    <row r="2095" spans="1:22">
      <c r="A2095" s="35">
        <f t="shared" si="288"/>
        <v>44284.041666666664</v>
      </c>
      <c r="C2095" s="36">
        <f t="shared" si="290"/>
        <v>3</v>
      </c>
      <c r="D2095" s="36">
        <f t="shared" si="291"/>
        <v>29</v>
      </c>
      <c r="E2095" s="36">
        <f t="shared" si="292"/>
        <v>2</v>
      </c>
      <c r="F2095" s="5">
        <v>42.027694741846901</v>
      </c>
      <c r="G2095" s="5">
        <v>32.812909635299839</v>
      </c>
      <c r="H2095" s="5">
        <v>6.1393926000528953</v>
      </c>
      <c r="I2095" s="5">
        <v>0.47002398081534769</v>
      </c>
      <c r="J2095" s="5">
        <v>4.3454535694036851</v>
      </c>
      <c r="K2095" s="5">
        <f t="shared" si="293"/>
        <v>85.795474527418676</v>
      </c>
      <c r="L2095" s="5">
        <v>696.59992043618956</v>
      </c>
      <c r="M2095" s="5">
        <v>49.530533814694365</v>
      </c>
      <c r="N2095" s="5">
        <f t="shared" si="294"/>
        <v>746.13045425088399</v>
      </c>
      <c r="O2095" s="5">
        <f t="shared" si="295"/>
        <v>831.9259287783027</v>
      </c>
      <c r="P2095" s="5"/>
      <c r="Q2095" s="5">
        <v>88.481850732908129</v>
      </c>
      <c r="R2095" s="5">
        <v>228.54261146001042</v>
      </c>
      <c r="S2095" s="5">
        <f t="shared" si="296"/>
        <v>317.02446219291858</v>
      </c>
      <c r="U2095" s="6">
        <f t="shared" si="289"/>
        <v>1148.9503909712212</v>
      </c>
      <c r="V2095" s="6"/>
    </row>
    <row r="2096" spans="1:22">
      <c r="A2096" s="35">
        <f t="shared" si="288"/>
        <v>44284.083333333336</v>
      </c>
      <c r="C2096" s="36">
        <f t="shared" si="290"/>
        <v>3</v>
      </c>
      <c r="D2096" s="36">
        <f t="shared" si="291"/>
        <v>29</v>
      </c>
      <c r="E2096" s="36">
        <f t="shared" si="292"/>
        <v>3</v>
      </c>
      <c r="F2096" s="5">
        <v>41.995820278196049</v>
      </c>
      <c r="G2096" s="5">
        <v>32.819722011115907</v>
      </c>
      <c r="H2096" s="5">
        <v>6.154764897891166</v>
      </c>
      <c r="I2096" s="5">
        <v>0.485611510791367</v>
      </c>
      <c r="J2096" s="5">
        <v>4.359835460726611</v>
      </c>
      <c r="K2096" s="5">
        <f t="shared" si="293"/>
        <v>85.81575415872112</v>
      </c>
      <c r="L2096" s="5">
        <v>707.44996746879303</v>
      </c>
      <c r="M2096" s="5">
        <v>50.598700600782671</v>
      </c>
      <c r="N2096" s="5">
        <f t="shared" si="294"/>
        <v>758.04866806957568</v>
      </c>
      <c r="O2096" s="5">
        <f t="shared" si="295"/>
        <v>843.8644222282968</v>
      </c>
      <c r="P2096" s="5"/>
      <c r="Q2096" s="5">
        <v>88.661139084704047</v>
      </c>
      <c r="R2096" s="5">
        <v>233.18026736100799</v>
      </c>
      <c r="S2096" s="5">
        <f t="shared" si="296"/>
        <v>321.84140644571204</v>
      </c>
      <c r="U2096" s="6">
        <f t="shared" si="289"/>
        <v>1165.7058286740089</v>
      </c>
      <c r="V2096" s="6"/>
    </row>
    <row r="2097" spans="1:22">
      <c r="A2097" s="35">
        <f t="shared" si="288"/>
        <v>44284.125</v>
      </c>
      <c r="C2097" s="36">
        <f t="shared" si="290"/>
        <v>3</v>
      </c>
      <c r="D2097" s="36">
        <f t="shared" si="291"/>
        <v>29</v>
      </c>
      <c r="E2097" s="36">
        <f t="shared" si="292"/>
        <v>4</v>
      </c>
      <c r="F2097" s="5">
        <v>41.103335295972194</v>
      </c>
      <c r="G2097" s="5">
        <v>32.672120535101143</v>
      </c>
      <c r="H2097" s="5">
        <v>6.1691764271145448</v>
      </c>
      <c r="I2097" s="5">
        <v>0.47316432568231137</v>
      </c>
      <c r="J2097" s="5">
        <v>4.363587258463026</v>
      </c>
      <c r="K2097" s="5">
        <f t="shared" si="293"/>
        <v>84.781383842333227</v>
      </c>
      <c r="L2097" s="5">
        <v>724.29014463397937</v>
      </c>
      <c r="M2097" s="5">
        <v>52.025723419500629</v>
      </c>
      <c r="N2097" s="5">
        <f t="shared" si="294"/>
        <v>776.31586805348002</v>
      </c>
      <c r="O2097" s="5">
        <f t="shared" si="295"/>
        <v>861.0972518958132</v>
      </c>
      <c r="P2097" s="5"/>
      <c r="Q2097" s="5">
        <v>89.272183059192116</v>
      </c>
      <c r="R2097" s="5">
        <v>227.90728018320283</v>
      </c>
      <c r="S2097" s="5">
        <f t="shared" si="296"/>
        <v>317.17946324239495</v>
      </c>
      <c r="U2097" s="6">
        <f t="shared" si="289"/>
        <v>1178.2767151382081</v>
      </c>
      <c r="V2097" s="6"/>
    </row>
    <row r="2098" spans="1:22">
      <c r="A2098" s="35">
        <f t="shared" si="288"/>
        <v>44284.166666666664</v>
      </c>
      <c r="C2098" s="36">
        <f t="shared" si="290"/>
        <v>3</v>
      </c>
      <c r="D2098" s="36">
        <f t="shared" si="291"/>
        <v>29</v>
      </c>
      <c r="E2098" s="36">
        <f t="shared" si="292"/>
        <v>5</v>
      </c>
      <c r="F2098" s="5">
        <v>41.390205468829862</v>
      </c>
      <c r="G2098" s="5">
        <v>32.800420279637052</v>
      </c>
      <c r="H2098" s="5">
        <v>6.1826271877230301</v>
      </c>
      <c r="I2098" s="5">
        <v>0.48441247002398086</v>
      </c>
      <c r="J2098" s="5">
        <v>4.4006049961289913</v>
      </c>
      <c r="K2098" s="5">
        <f t="shared" si="293"/>
        <v>85.258270402342916</v>
      </c>
      <c r="L2098" s="5">
        <v>753.69250177002334</v>
      </c>
      <c r="M2098" s="5">
        <v>53.390336493413429</v>
      </c>
      <c r="N2098" s="5">
        <f t="shared" si="294"/>
        <v>807.08283826343677</v>
      </c>
      <c r="O2098" s="5">
        <f t="shared" si="295"/>
        <v>892.34110866577964</v>
      </c>
      <c r="P2098" s="5"/>
      <c r="Q2098" s="5">
        <v>90.536958710976833</v>
      </c>
      <c r="R2098" s="5">
        <v>227.92498368744663</v>
      </c>
      <c r="S2098" s="5">
        <f t="shared" si="296"/>
        <v>318.46194239842345</v>
      </c>
      <c r="U2098" s="6">
        <f t="shared" si="289"/>
        <v>1210.8030510642031</v>
      </c>
      <c r="V2098" s="6"/>
    </row>
    <row r="2099" spans="1:22">
      <c r="A2099" s="35">
        <f t="shared" si="288"/>
        <v>44284.208333333336</v>
      </c>
      <c r="C2099" s="36">
        <f t="shared" si="290"/>
        <v>3</v>
      </c>
      <c r="D2099" s="36">
        <f t="shared" si="291"/>
        <v>29</v>
      </c>
      <c r="E2099" s="36">
        <f t="shared" si="292"/>
        <v>6</v>
      </c>
      <c r="F2099" s="5">
        <v>41.17664656236915</v>
      </c>
      <c r="G2099" s="5">
        <v>32.908282896724756</v>
      </c>
      <c r="H2099" s="5">
        <v>6.197038716946409</v>
      </c>
      <c r="I2099" s="5">
        <v>0.47076624414753909</v>
      </c>
      <c r="J2099" s="5">
        <v>4.3883491235233674</v>
      </c>
      <c r="K2099" s="5">
        <f t="shared" si="293"/>
        <v>85.141083543711218</v>
      </c>
      <c r="L2099" s="5">
        <v>775.09883039015824</v>
      </c>
      <c r="M2099" s="5">
        <v>55.447457697183481</v>
      </c>
      <c r="N2099" s="5">
        <f t="shared" si="294"/>
        <v>830.54628808734174</v>
      </c>
      <c r="O2099" s="5">
        <f t="shared" si="295"/>
        <v>915.687371631053</v>
      </c>
      <c r="P2099" s="5"/>
      <c r="Q2099" s="5">
        <v>93.21530715005035</v>
      </c>
      <c r="R2099" s="5">
        <v>233.68311249478458</v>
      </c>
      <c r="S2099" s="5">
        <f t="shared" si="296"/>
        <v>326.89841964483492</v>
      </c>
      <c r="U2099" s="6">
        <f t="shared" si="289"/>
        <v>1242.5857912758879</v>
      </c>
      <c r="V2099" s="6"/>
    </row>
    <row r="2100" spans="1:22">
      <c r="A2100" s="35">
        <f t="shared" si="288"/>
        <v>44284.25</v>
      </c>
      <c r="C2100" s="36">
        <f t="shared" si="290"/>
        <v>3</v>
      </c>
      <c r="D2100" s="36">
        <f t="shared" si="291"/>
        <v>29</v>
      </c>
      <c r="E2100" s="36">
        <f t="shared" si="292"/>
        <v>7</v>
      </c>
      <c r="F2100" s="5">
        <v>40.749528749447734</v>
      </c>
      <c r="G2100" s="5">
        <v>32.702776226273436</v>
      </c>
      <c r="H2100" s="5">
        <v>6.1979994855613008</v>
      </c>
      <c r="I2100" s="5">
        <v>0.46928171748315634</v>
      </c>
      <c r="J2100" s="5">
        <v>4.278046270072756</v>
      </c>
      <c r="K2100" s="5">
        <f t="shared" si="293"/>
        <v>84.39763244883838</v>
      </c>
      <c r="L2100" s="5">
        <v>900.72156415925735</v>
      </c>
      <c r="M2100" s="5">
        <v>50.840988583871969</v>
      </c>
      <c r="N2100" s="5">
        <f t="shared" si="294"/>
        <v>951.56255274312934</v>
      </c>
      <c r="O2100" s="5">
        <f t="shared" si="295"/>
        <v>1035.9601851919676</v>
      </c>
      <c r="P2100" s="5"/>
      <c r="Q2100" s="5">
        <v>97.319424862929395</v>
      </c>
      <c r="R2100" s="5">
        <v>217.44553051027816</v>
      </c>
      <c r="S2100" s="5">
        <f t="shared" si="296"/>
        <v>314.76495537320756</v>
      </c>
      <c r="U2100" s="6">
        <f t="shared" si="289"/>
        <v>1350.7251405651753</v>
      </c>
      <c r="V2100" s="6"/>
    </row>
    <row r="2101" spans="1:22">
      <c r="A2101" s="35">
        <f t="shared" si="288"/>
        <v>44284.291666666664</v>
      </c>
      <c r="C2101" s="36">
        <f t="shared" si="290"/>
        <v>3</v>
      </c>
      <c r="D2101" s="36">
        <f t="shared" si="291"/>
        <v>29</v>
      </c>
      <c r="E2101" s="36">
        <f t="shared" si="292"/>
        <v>8</v>
      </c>
      <c r="F2101" s="5">
        <v>40.331973275621571</v>
      </c>
      <c r="G2101" s="5">
        <v>30.80669883621913</v>
      </c>
      <c r="H2101" s="5">
        <v>6.1855094935677073</v>
      </c>
      <c r="I2101" s="5">
        <v>0.47099463286513649</v>
      </c>
      <c r="J2101" s="5">
        <v>4.4162374866973888</v>
      </c>
      <c r="K2101" s="5">
        <f t="shared" si="293"/>
        <v>82.211413724970939</v>
      </c>
      <c r="L2101" s="5">
        <v>919.85953021048056</v>
      </c>
      <c r="M2101" s="5">
        <v>59.587954355795013</v>
      </c>
      <c r="N2101" s="5">
        <f t="shared" si="294"/>
        <v>979.44748456627553</v>
      </c>
      <c r="O2101" s="5">
        <f t="shared" si="295"/>
        <v>1061.6588982912465</v>
      </c>
      <c r="P2101" s="5"/>
      <c r="Q2101" s="5">
        <v>100.04655924806981</v>
      </c>
      <c r="R2101" s="5">
        <v>228.42281040671449</v>
      </c>
      <c r="S2101" s="5">
        <f t="shared" si="296"/>
        <v>328.46936965478432</v>
      </c>
      <c r="U2101" s="6">
        <f t="shared" si="289"/>
        <v>1390.1282679460307</v>
      </c>
      <c r="V2101" s="6"/>
    </row>
    <row r="2102" spans="1:22">
      <c r="A2102" s="35">
        <f t="shared" si="288"/>
        <v>44284.333333333336</v>
      </c>
      <c r="C2102" s="36">
        <f t="shared" si="290"/>
        <v>3</v>
      </c>
      <c r="D2102" s="36">
        <f t="shared" si="291"/>
        <v>29</v>
      </c>
      <c r="E2102" s="36">
        <f t="shared" si="292"/>
        <v>9</v>
      </c>
      <c r="F2102" s="5">
        <v>39.841106535398453</v>
      </c>
      <c r="G2102" s="5">
        <v>32.750462856985898</v>
      </c>
      <c r="H2102" s="5">
        <v>6.0231395976509727</v>
      </c>
      <c r="I2102" s="5">
        <v>0.47196528491492523</v>
      </c>
      <c r="J2102" s="5">
        <v>4.4658862767426184</v>
      </c>
      <c r="K2102" s="5">
        <f t="shared" si="293"/>
        <v>83.552560551692864</v>
      </c>
      <c r="L2102" s="5">
        <v>863.51699947643851</v>
      </c>
      <c r="M2102" s="5">
        <v>57.973702302661572</v>
      </c>
      <c r="N2102" s="5">
        <f t="shared" si="294"/>
        <v>921.49070177910005</v>
      </c>
      <c r="O2102" s="5">
        <f t="shared" si="295"/>
        <v>1005.0432623307929</v>
      </c>
      <c r="P2102" s="5"/>
      <c r="Q2102" s="5">
        <v>102.0443437395099</v>
      </c>
      <c r="R2102" s="5">
        <v>232.86511092985859</v>
      </c>
      <c r="S2102" s="5">
        <f t="shared" si="296"/>
        <v>334.90945466936847</v>
      </c>
      <c r="U2102" s="6">
        <f t="shared" si="289"/>
        <v>1339.9527170001613</v>
      </c>
      <c r="V2102" s="6"/>
    </row>
    <row r="2103" spans="1:22">
      <c r="A2103" s="35">
        <f t="shared" si="288"/>
        <v>44284.375</v>
      </c>
      <c r="C2103" s="36">
        <f t="shared" si="290"/>
        <v>3</v>
      </c>
      <c r="D2103" s="36">
        <f t="shared" si="291"/>
        <v>29</v>
      </c>
      <c r="E2103" s="36">
        <f t="shared" si="292"/>
        <v>10</v>
      </c>
      <c r="F2103" s="5">
        <v>39.74229569808081</v>
      </c>
      <c r="G2103" s="5">
        <v>32.635787864082126</v>
      </c>
      <c r="H2103" s="5">
        <v>5.980865778595728</v>
      </c>
      <c r="I2103" s="5">
        <v>3.6483194396862428E-2</v>
      </c>
      <c r="J2103" s="5">
        <v>4.3280702398916278</v>
      </c>
      <c r="K2103" s="5">
        <f t="shared" si="293"/>
        <v>82.723502775047166</v>
      </c>
      <c r="L2103" s="5">
        <v>814.87112745009722</v>
      </c>
      <c r="M2103" s="5">
        <v>57.150373746193516</v>
      </c>
      <c r="N2103" s="5">
        <f t="shared" si="294"/>
        <v>872.02150119629073</v>
      </c>
      <c r="O2103" s="5">
        <f t="shared" si="295"/>
        <v>954.74500397133784</v>
      </c>
      <c r="P2103" s="5"/>
      <c r="Q2103" s="5">
        <v>97.996329864607802</v>
      </c>
      <c r="R2103" s="5">
        <v>202.6773402939333</v>
      </c>
      <c r="S2103" s="5">
        <f t="shared" si="296"/>
        <v>300.67367015854109</v>
      </c>
      <c r="U2103" s="6">
        <f t="shared" si="289"/>
        <v>1255.418674129879</v>
      </c>
      <c r="V2103" s="6"/>
    </row>
    <row r="2104" spans="1:22">
      <c r="A2104" s="35">
        <f t="shared" si="288"/>
        <v>44284.416666666664</v>
      </c>
      <c r="C2104" s="36">
        <f t="shared" si="290"/>
        <v>3</v>
      </c>
      <c r="D2104" s="36">
        <f t="shared" si="291"/>
        <v>29</v>
      </c>
      <c r="E2104" s="36">
        <f t="shared" si="292"/>
        <v>11</v>
      </c>
      <c r="F2104" s="5">
        <v>39.812419518112684</v>
      </c>
      <c r="G2104" s="5">
        <v>32.334907932205887</v>
      </c>
      <c r="H2104" s="5">
        <v>5.9866303902850806</v>
      </c>
      <c r="I2104" s="5">
        <v>0.46597008107799476</v>
      </c>
      <c r="J2104" s="5">
        <v>4.6529759238651982</v>
      </c>
      <c r="K2104" s="5">
        <f t="shared" si="293"/>
        <v>83.252903845546854</v>
      </c>
      <c r="L2104" s="5">
        <v>776.60079971078733</v>
      </c>
      <c r="M2104" s="5">
        <v>54.25672192455432</v>
      </c>
      <c r="N2104" s="5">
        <f t="shared" si="294"/>
        <v>830.85752163534164</v>
      </c>
      <c r="O2104" s="5">
        <f t="shared" si="295"/>
        <v>914.11042548088847</v>
      </c>
      <c r="P2104" s="5"/>
      <c r="Q2104" s="5">
        <v>94.236153071500496</v>
      </c>
      <c r="R2104" s="5">
        <v>202.42541588559411</v>
      </c>
      <c r="S2104" s="5">
        <f t="shared" si="296"/>
        <v>296.66156895709457</v>
      </c>
      <c r="U2104" s="6">
        <f t="shared" si="289"/>
        <v>1210.771994437983</v>
      </c>
      <c r="V2104" s="6"/>
    </row>
    <row r="2105" spans="1:22">
      <c r="A2105" s="35">
        <f t="shared" si="288"/>
        <v>44284.458333333336</v>
      </c>
      <c r="C2105" s="36">
        <f t="shared" si="290"/>
        <v>3</v>
      </c>
      <c r="D2105" s="36">
        <f t="shared" si="291"/>
        <v>29</v>
      </c>
      <c r="E2105" s="36">
        <f t="shared" si="292"/>
        <v>12</v>
      </c>
      <c r="F2105" s="5">
        <v>39.382114258826185</v>
      </c>
      <c r="G2105" s="5">
        <v>32.232722294964894</v>
      </c>
      <c r="H2105" s="5">
        <v>5.9674150179872409</v>
      </c>
      <c r="I2105" s="5">
        <v>3.6483194396862428E-2</v>
      </c>
      <c r="J2105" s="5">
        <v>4.2860501052437749</v>
      </c>
      <c r="K2105" s="5">
        <f t="shared" si="293"/>
        <v>81.904784871418954</v>
      </c>
      <c r="L2105" s="5">
        <v>785.46550451288101</v>
      </c>
      <c r="M2105" s="5">
        <v>51.75913194494786</v>
      </c>
      <c r="N2105" s="5">
        <f t="shared" si="294"/>
        <v>837.22463645782886</v>
      </c>
      <c r="O2105" s="5">
        <f t="shared" si="295"/>
        <v>919.12942132924786</v>
      </c>
      <c r="P2105" s="5"/>
      <c r="Q2105" s="5">
        <v>91.317533848047447</v>
      </c>
      <c r="R2105" s="5">
        <v>202.74559073125229</v>
      </c>
      <c r="S2105" s="5">
        <f t="shared" si="296"/>
        <v>294.06312457929971</v>
      </c>
      <c r="U2105" s="6">
        <f t="shared" si="289"/>
        <v>1213.1925459085476</v>
      </c>
      <c r="V2105" s="6"/>
    </row>
    <row r="2106" spans="1:22">
      <c r="A2106" s="35">
        <f t="shared" si="288"/>
        <v>44284.5</v>
      </c>
      <c r="C2106" s="36">
        <f t="shared" si="290"/>
        <v>3</v>
      </c>
      <c r="D2106" s="36">
        <f t="shared" si="291"/>
        <v>29</v>
      </c>
      <c r="E2106" s="36">
        <f t="shared" si="292"/>
        <v>13</v>
      </c>
      <c r="F2106" s="5">
        <v>38.954996445904769</v>
      </c>
      <c r="G2106" s="5">
        <v>32.3224185765431</v>
      </c>
      <c r="H2106" s="5">
        <v>5.9683757866021345</v>
      </c>
      <c r="I2106" s="5">
        <v>2.9288949792545815E-2</v>
      </c>
      <c r="J2106" s="5">
        <v>3.1173651103503888</v>
      </c>
      <c r="K2106" s="5">
        <f t="shared" si="293"/>
        <v>80.392444869192943</v>
      </c>
      <c r="L2106" s="5">
        <v>740.66048935620779</v>
      </c>
      <c r="M2106" s="5">
        <v>58.518737254037369</v>
      </c>
      <c r="N2106" s="5">
        <f t="shared" si="294"/>
        <v>799.17922661024511</v>
      </c>
      <c r="O2106" s="5">
        <f t="shared" si="295"/>
        <v>879.57167147943801</v>
      </c>
      <c r="P2106" s="5"/>
      <c r="Q2106" s="5">
        <v>89.686863600760887</v>
      </c>
      <c r="R2106" s="5">
        <v>192.51605459661948</v>
      </c>
      <c r="S2106" s="5">
        <f t="shared" si="296"/>
        <v>282.20291819738037</v>
      </c>
      <c r="U2106" s="6">
        <f t="shared" si="289"/>
        <v>1161.7745896768183</v>
      </c>
      <c r="V2106" s="6"/>
    </row>
    <row r="2107" spans="1:22">
      <c r="A2107" s="35">
        <f t="shared" si="288"/>
        <v>44284.541666666664</v>
      </c>
      <c r="C2107" s="36">
        <f t="shared" si="290"/>
        <v>3</v>
      </c>
      <c r="D2107" s="36">
        <f t="shared" si="291"/>
        <v>29</v>
      </c>
      <c r="E2107" s="36">
        <f t="shared" si="292"/>
        <v>14</v>
      </c>
      <c r="F2107" s="5">
        <v>35.142810593262865</v>
      </c>
      <c r="G2107" s="5">
        <v>32.438228965416215</v>
      </c>
      <c r="H2107" s="5">
        <v>5.9280235047766734</v>
      </c>
      <c r="I2107" s="5">
        <v>0.46739751056297818</v>
      </c>
      <c r="J2107" s="5">
        <v>3.4217609666982223</v>
      </c>
      <c r="K2107" s="5">
        <f t="shared" si="293"/>
        <v>77.398221540716946</v>
      </c>
      <c r="L2107" s="5">
        <v>700.18110848052515</v>
      </c>
      <c r="M2107" s="5">
        <v>54.560519208510172</v>
      </c>
      <c r="N2107" s="5">
        <f t="shared" si="294"/>
        <v>754.74162768903534</v>
      </c>
      <c r="O2107" s="5">
        <f t="shared" si="295"/>
        <v>832.13984922975226</v>
      </c>
      <c r="P2107" s="5"/>
      <c r="Q2107" s="5">
        <v>87.803726082578052</v>
      </c>
      <c r="R2107" s="5">
        <v>206.22335198581493</v>
      </c>
      <c r="S2107" s="5">
        <f t="shared" si="296"/>
        <v>294.027078068393</v>
      </c>
      <c r="U2107" s="6">
        <f t="shared" si="289"/>
        <v>1126.1669272981453</v>
      </c>
      <c r="V2107" s="6"/>
    </row>
    <row r="2108" spans="1:22">
      <c r="A2108" s="35">
        <f t="shared" si="288"/>
        <v>44284.583333333336</v>
      </c>
      <c r="C2108" s="36">
        <f t="shared" si="290"/>
        <v>3</v>
      </c>
      <c r="D2108" s="36">
        <f t="shared" si="291"/>
        <v>29</v>
      </c>
      <c r="E2108" s="36">
        <f t="shared" si="292"/>
        <v>15</v>
      </c>
      <c r="F2108" s="5">
        <v>35.343619714263234</v>
      </c>
      <c r="G2108" s="5">
        <v>32.438228965416215</v>
      </c>
      <c r="H2108" s="5">
        <v>5.9337881164660242</v>
      </c>
      <c r="I2108" s="5">
        <v>2.8089909025159732E-2</v>
      </c>
      <c r="J2108" s="5">
        <v>4.4181133855655963</v>
      </c>
      <c r="K2108" s="5">
        <f t="shared" si="293"/>
        <v>78.16184009073622</v>
      </c>
      <c r="L2108" s="5">
        <v>679.56732680331072</v>
      </c>
      <c r="M2108" s="5">
        <v>53.267917378603315</v>
      </c>
      <c r="N2108" s="5">
        <f t="shared" si="294"/>
        <v>732.83524418191405</v>
      </c>
      <c r="O2108" s="5">
        <f t="shared" si="295"/>
        <v>810.99708427265023</v>
      </c>
      <c r="P2108" s="5"/>
      <c r="Q2108" s="5">
        <v>86.349904889784057</v>
      </c>
      <c r="R2108" s="5">
        <v>210.91757691729825</v>
      </c>
      <c r="S2108" s="5">
        <f t="shared" si="296"/>
        <v>297.26748180708228</v>
      </c>
      <c r="U2108" s="6">
        <f t="shared" si="289"/>
        <v>1108.2645660797325</v>
      </c>
      <c r="V2108" s="6"/>
    </row>
    <row r="2109" spans="1:22">
      <c r="A2109" s="35">
        <f t="shared" si="288"/>
        <v>44284.625</v>
      </c>
      <c r="C2109" s="36">
        <f t="shared" si="290"/>
        <v>3</v>
      </c>
      <c r="D2109" s="36">
        <f t="shared" si="291"/>
        <v>29</v>
      </c>
      <c r="E2109" s="36">
        <f t="shared" si="292"/>
        <v>16</v>
      </c>
      <c r="F2109" s="5">
        <v>35.987483880010444</v>
      </c>
      <c r="G2109" s="5">
        <v>32.45753069689507</v>
      </c>
      <c r="H2109" s="5">
        <v>5.9222588930873226</v>
      </c>
      <c r="I2109" s="5">
        <v>3.5512542347073628E-2</v>
      </c>
      <c r="J2109" s="5">
        <v>4.3599605206511578</v>
      </c>
      <c r="K2109" s="5">
        <f t="shared" si="293"/>
        <v>78.762746532991073</v>
      </c>
      <c r="L2109" s="5">
        <v>678.44084981283902</v>
      </c>
      <c r="M2109" s="5">
        <v>54.450101967701038</v>
      </c>
      <c r="N2109" s="5">
        <f t="shared" si="294"/>
        <v>732.89095178054004</v>
      </c>
      <c r="O2109" s="5">
        <f t="shared" si="295"/>
        <v>811.65369831353109</v>
      </c>
      <c r="P2109" s="5"/>
      <c r="Q2109" s="5">
        <v>87.464663757413007</v>
      </c>
      <c r="R2109" s="5">
        <v>205.39531359187146</v>
      </c>
      <c r="S2109" s="5">
        <f t="shared" si="296"/>
        <v>292.85997734928446</v>
      </c>
      <c r="U2109" s="6">
        <f t="shared" si="289"/>
        <v>1104.5136756628156</v>
      </c>
      <c r="V2109" s="6"/>
    </row>
    <row r="2110" spans="1:22">
      <c r="A2110" s="35">
        <f t="shared" si="288"/>
        <v>44284.666666666664</v>
      </c>
      <c r="C2110" s="36">
        <f t="shared" si="290"/>
        <v>3</v>
      </c>
      <c r="D2110" s="36">
        <f t="shared" si="291"/>
        <v>29</v>
      </c>
      <c r="E2110" s="36">
        <f t="shared" si="292"/>
        <v>17</v>
      </c>
      <c r="F2110" s="5">
        <v>35.592240530739879</v>
      </c>
      <c r="G2110" s="5">
        <v>32.380323770979658</v>
      </c>
      <c r="H2110" s="5">
        <v>5.9414742653851604</v>
      </c>
      <c r="I2110" s="5">
        <v>-9.5371321990038171E-3</v>
      </c>
      <c r="J2110" s="5">
        <v>4.4692628947053921</v>
      </c>
      <c r="K2110" s="5">
        <f t="shared" si="293"/>
        <v>78.373764329611078</v>
      </c>
      <c r="L2110" s="5">
        <v>704.68421426084376</v>
      </c>
      <c r="M2110" s="5">
        <v>55.673092928402134</v>
      </c>
      <c r="N2110" s="5">
        <f t="shared" si="294"/>
        <v>760.35730718924594</v>
      </c>
      <c r="O2110" s="5">
        <f t="shared" si="295"/>
        <v>838.73107151885699</v>
      </c>
      <c r="P2110" s="5"/>
      <c r="Q2110" s="5">
        <v>87.593946514490327</v>
      </c>
      <c r="R2110" s="5">
        <v>209.66196960720936</v>
      </c>
      <c r="S2110" s="5">
        <f t="shared" si="296"/>
        <v>297.25591612169967</v>
      </c>
      <c r="U2110" s="6">
        <f t="shared" si="289"/>
        <v>1135.9869876405567</v>
      </c>
      <c r="V2110" s="6"/>
    </row>
    <row r="2111" spans="1:22">
      <c r="A2111" s="35">
        <f t="shared" si="288"/>
        <v>44284.708333333336</v>
      </c>
      <c r="C2111" s="36">
        <f t="shared" si="290"/>
        <v>3</v>
      </c>
      <c r="D2111" s="36">
        <f t="shared" si="291"/>
        <v>29</v>
      </c>
      <c r="E2111" s="36">
        <f t="shared" si="292"/>
        <v>18</v>
      </c>
      <c r="F2111" s="5">
        <v>35.295808018786957</v>
      </c>
      <c r="G2111" s="5">
        <v>32.37351139516359</v>
      </c>
      <c r="H2111" s="5">
        <v>5.9366704223107014</v>
      </c>
      <c r="I2111" s="5">
        <v>2.7119256975370987E-2</v>
      </c>
      <c r="J2111" s="5">
        <v>3.2856957687908914</v>
      </c>
      <c r="K2111" s="5">
        <f t="shared" si="293"/>
        <v>76.9188048620275</v>
      </c>
      <c r="L2111" s="5">
        <v>707.83013010156401</v>
      </c>
      <c r="M2111" s="5">
        <v>52.216553216116402</v>
      </c>
      <c r="N2111" s="5">
        <f t="shared" si="294"/>
        <v>760.04668331768039</v>
      </c>
      <c r="O2111" s="5">
        <f t="shared" si="295"/>
        <v>836.9654881797079</v>
      </c>
      <c r="P2111" s="5"/>
      <c r="Q2111" s="5">
        <v>86.824348215284772</v>
      </c>
      <c r="R2111" s="5">
        <v>205.50270766235866</v>
      </c>
      <c r="S2111" s="5">
        <f t="shared" si="296"/>
        <v>292.32705587764343</v>
      </c>
      <c r="U2111" s="6">
        <f t="shared" si="289"/>
        <v>1129.2925440573513</v>
      </c>
      <c r="V2111" s="6"/>
    </row>
    <row r="2112" spans="1:22">
      <c r="A2112" s="35">
        <f t="shared" si="288"/>
        <v>44284.75</v>
      </c>
      <c r="C2112" s="36">
        <f t="shared" si="290"/>
        <v>3</v>
      </c>
      <c r="D2112" s="36">
        <f t="shared" si="291"/>
        <v>29</v>
      </c>
      <c r="E2112" s="36">
        <f t="shared" si="292"/>
        <v>19</v>
      </c>
      <c r="F2112" s="5">
        <v>34.871877652230623</v>
      </c>
      <c r="G2112" s="5">
        <v>32.49499876388343</v>
      </c>
      <c r="H2112" s="5">
        <v>5.9712580924468099</v>
      </c>
      <c r="I2112" s="5">
        <v>3.8652887214037146E-2</v>
      </c>
      <c r="J2112" s="5">
        <v>4.3475795881209871</v>
      </c>
      <c r="K2112" s="5">
        <f t="shared" si="293"/>
        <v>77.724366983895905</v>
      </c>
      <c r="L2112" s="5">
        <v>720.35494765151054</v>
      </c>
      <c r="M2112" s="5">
        <v>52.11333709970787</v>
      </c>
      <c r="N2112" s="5">
        <f t="shared" si="294"/>
        <v>772.46828475121845</v>
      </c>
      <c r="O2112" s="5">
        <f t="shared" si="295"/>
        <v>850.1926517351144</v>
      </c>
      <c r="P2112" s="5"/>
      <c r="Q2112" s="5">
        <v>87.652489649770615</v>
      </c>
      <c r="R2112" s="5">
        <v>211.05207042613264</v>
      </c>
      <c r="S2112" s="5">
        <f t="shared" si="296"/>
        <v>298.70456007590326</v>
      </c>
      <c r="U2112" s="6">
        <f t="shared" si="289"/>
        <v>1148.8972118110178</v>
      </c>
      <c r="V2112" s="6"/>
    </row>
    <row r="2113" spans="1:22">
      <c r="A2113" s="35">
        <f t="shared" si="288"/>
        <v>44284.791666666664</v>
      </c>
      <c r="C2113" s="36">
        <f t="shared" si="290"/>
        <v>3</v>
      </c>
      <c r="D2113" s="36">
        <f t="shared" si="291"/>
        <v>29</v>
      </c>
      <c r="E2113" s="36">
        <f t="shared" si="292"/>
        <v>20</v>
      </c>
      <c r="F2113" s="5">
        <v>35.467930122501556</v>
      </c>
      <c r="G2113" s="5">
        <v>32.358751247562118</v>
      </c>
      <c r="H2113" s="5">
        <v>5.9578073318383229</v>
      </c>
      <c r="I2113" s="5">
        <v>2.8546686460354409E-2</v>
      </c>
      <c r="J2113" s="5">
        <v>4.4695130145544866</v>
      </c>
      <c r="K2113" s="5">
        <f t="shared" si="293"/>
        <v>78.282548402916859</v>
      </c>
      <c r="L2113" s="5">
        <v>791.1604715202659</v>
      </c>
      <c r="M2113" s="5">
        <v>55.617884307997571</v>
      </c>
      <c r="N2113" s="5">
        <f t="shared" si="294"/>
        <v>846.77835582826344</v>
      </c>
      <c r="O2113" s="5">
        <f t="shared" si="295"/>
        <v>925.0609042311803</v>
      </c>
      <c r="P2113" s="5"/>
      <c r="Q2113" s="5">
        <v>89.962504196038921</v>
      </c>
      <c r="R2113" s="5">
        <v>221.33680912036169</v>
      </c>
      <c r="S2113" s="5">
        <f t="shared" si="296"/>
        <v>311.29931331640063</v>
      </c>
      <c r="U2113" s="6">
        <f t="shared" si="289"/>
        <v>1236.360217547581</v>
      </c>
      <c r="V2113" s="6"/>
    </row>
    <row r="2114" spans="1:22">
      <c r="A2114" s="35">
        <f t="shared" si="288"/>
        <v>44284.833333333336</v>
      </c>
      <c r="C2114" s="36">
        <f t="shared" si="290"/>
        <v>3</v>
      </c>
      <c r="D2114" s="36">
        <f t="shared" si="291"/>
        <v>29</v>
      </c>
      <c r="E2114" s="36">
        <f t="shared" si="292"/>
        <v>21</v>
      </c>
      <c r="F2114" s="5">
        <v>36.283916391963366</v>
      </c>
      <c r="G2114" s="5">
        <v>32.365563623378179</v>
      </c>
      <c r="H2114" s="5">
        <v>5.9933557705893232</v>
      </c>
      <c r="I2114" s="5">
        <v>3.505576491187895E-2</v>
      </c>
      <c r="J2114" s="5">
        <v>3.903491796053955</v>
      </c>
      <c r="K2114" s="5">
        <f t="shared" si="293"/>
        <v>78.581383346896686</v>
      </c>
      <c r="L2114" s="5">
        <v>770.74891053557553</v>
      </c>
      <c r="M2114" s="5">
        <v>58.513936504436963</v>
      </c>
      <c r="N2114" s="5">
        <f t="shared" si="294"/>
        <v>829.2628470400125</v>
      </c>
      <c r="O2114" s="5">
        <f t="shared" si="295"/>
        <v>907.8442303869092</v>
      </c>
      <c r="P2114" s="5"/>
      <c r="Q2114" s="5">
        <v>92.250565066577153</v>
      </c>
      <c r="R2114" s="5">
        <v>216.5813595318717</v>
      </c>
      <c r="S2114" s="5">
        <f t="shared" si="296"/>
        <v>308.83192459844884</v>
      </c>
      <c r="U2114" s="6">
        <f t="shared" si="289"/>
        <v>1216.6761549853582</v>
      </c>
      <c r="V2114" s="6"/>
    </row>
    <row r="2115" spans="1:22">
      <c r="A2115" s="35">
        <f t="shared" si="288"/>
        <v>44284.875</v>
      </c>
      <c r="C2115" s="36">
        <f t="shared" si="290"/>
        <v>3</v>
      </c>
      <c r="D2115" s="36">
        <f t="shared" si="291"/>
        <v>29</v>
      </c>
      <c r="E2115" s="36">
        <f t="shared" si="292"/>
        <v>22</v>
      </c>
      <c r="F2115" s="5">
        <v>35.786674759010076</v>
      </c>
      <c r="G2115" s="5">
        <v>32.412114858121292</v>
      </c>
      <c r="H2115" s="5">
        <v>5.9443565712298359</v>
      </c>
      <c r="I2115" s="5">
        <v>3.2657683377106783E-2</v>
      </c>
      <c r="J2115" s="5">
        <v>4.3795949288050648</v>
      </c>
      <c r="K2115" s="5">
        <f t="shared" si="293"/>
        <v>78.555398800543372</v>
      </c>
      <c r="L2115" s="5">
        <v>784.6463334344038</v>
      </c>
      <c r="M2115" s="5">
        <v>58.036261919197486</v>
      </c>
      <c r="N2115" s="5">
        <f t="shared" si="294"/>
        <v>842.6825953536013</v>
      </c>
      <c r="O2115" s="5">
        <f t="shared" si="295"/>
        <v>921.23799415414464</v>
      </c>
      <c r="P2115" s="5"/>
      <c r="Q2115" s="5">
        <v>89.336824437730797</v>
      </c>
      <c r="R2115" s="5">
        <v>216.0825291297021</v>
      </c>
      <c r="S2115" s="5">
        <f t="shared" si="296"/>
        <v>305.41935356743289</v>
      </c>
      <c r="U2115" s="6">
        <f t="shared" si="289"/>
        <v>1226.6573477215775</v>
      </c>
      <c r="V2115" s="6"/>
    </row>
    <row r="2116" spans="1:22">
      <c r="A2116" s="35">
        <f t="shared" si="288"/>
        <v>44284.916666666664</v>
      </c>
      <c r="C2116" s="36">
        <f t="shared" si="290"/>
        <v>3</v>
      </c>
      <c r="D2116" s="36">
        <f t="shared" si="291"/>
        <v>29</v>
      </c>
      <c r="E2116" s="36">
        <f t="shared" si="292"/>
        <v>23</v>
      </c>
      <c r="F2116" s="5">
        <v>36.162793430090126</v>
      </c>
      <c r="G2116" s="5">
        <v>32.538143810718516</v>
      </c>
      <c r="H2116" s="5">
        <v>5.9520427201489721</v>
      </c>
      <c r="I2116" s="5">
        <v>2.9517338510143154E-2</v>
      </c>
      <c r="J2116" s="5">
        <v>4.5094071304850365</v>
      </c>
      <c r="K2116" s="5">
        <f t="shared" si="293"/>
        <v>79.191904429952785</v>
      </c>
      <c r="L2116" s="5">
        <v>730.06824302789153</v>
      </c>
      <c r="M2116" s="5">
        <v>53.017078211982572</v>
      </c>
      <c r="N2116" s="5">
        <f t="shared" si="294"/>
        <v>783.08532123987413</v>
      </c>
      <c r="O2116" s="5">
        <f t="shared" si="295"/>
        <v>862.27722566982698</v>
      </c>
      <c r="P2116" s="5"/>
      <c r="Q2116" s="5">
        <v>87.419536757301117</v>
      </c>
      <c r="R2116" s="5">
        <v>222.61650482009259</v>
      </c>
      <c r="S2116" s="5">
        <f t="shared" si="296"/>
        <v>310.03604157739369</v>
      </c>
      <c r="U2116" s="6">
        <f t="shared" si="289"/>
        <v>1172.3132672472207</v>
      </c>
      <c r="V2116" s="6"/>
    </row>
    <row r="2117" spans="1:22">
      <c r="A2117" s="35">
        <f t="shared" si="288"/>
        <v>44284.958333333336</v>
      </c>
      <c r="C2117" s="36">
        <f t="shared" si="290"/>
        <v>3</v>
      </c>
      <c r="D2117" s="36">
        <f t="shared" si="291"/>
        <v>29</v>
      </c>
      <c r="E2117" s="36">
        <f t="shared" si="292"/>
        <v>24</v>
      </c>
      <c r="F2117" s="5">
        <v>36.197855340106067</v>
      </c>
      <c r="G2117" s="5">
        <v>32.513165099392943</v>
      </c>
      <c r="H2117" s="5">
        <v>5.9702973238319181</v>
      </c>
      <c r="I2117" s="5">
        <v>2.6890868257773648E-2</v>
      </c>
      <c r="J2117" s="5">
        <v>4.5377957333572461</v>
      </c>
      <c r="K2117" s="5">
        <f t="shared" si="293"/>
        <v>79.246004364945946</v>
      </c>
      <c r="L2117" s="5">
        <v>680.0847963329303</v>
      </c>
      <c r="M2117" s="5">
        <v>47.995494129967483</v>
      </c>
      <c r="N2117" s="5">
        <f t="shared" si="294"/>
        <v>728.08029046289778</v>
      </c>
      <c r="O2117" s="5">
        <f t="shared" si="295"/>
        <v>807.32629482784375</v>
      </c>
      <c r="P2117" s="5"/>
      <c r="Q2117" s="5">
        <v>84.031352802954004</v>
      </c>
      <c r="R2117" s="5">
        <v>228.1407755113228</v>
      </c>
      <c r="S2117" s="5">
        <f t="shared" si="296"/>
        <v>312.17212831427679</v>
      </c>
      <c r="U2117" s="6">
        <f t="shared" si="289"/>
        <v>1119.4984231421206</v>
      </c>
      <c r="V2117" s="6"/>
    </row>
    <row r="2118" spans="1:22">
      <c r="A2118" s="35">
        <f t="shared" ref="A2118:A2181" si="297">IFERROR(IF(YEAR(A2117+1/24)=ForecastYear,--TEXT(A2117+1/24,"m/d/yyyy hh:mm"),""),"")</f>
        <v>44285</v>
      </c>
      <c r="C2118" s="36">
        <f t="shared" si="290"/>
        <v>3</v>
      </c>
      <c r="D2118" s="36">
        <f t="shared" si="291"/>
        <v>30</v>
      </c>
      <c r="E2118" s="36">
        <f t="shared" si="292"/>
        <v>1</v>
      </c>
      <c r="F2118" s="5">
        <v>36.46560083477322</v>
      </c>
      <c r="G2118" s="5">
        <v>32.489321784036711</v>
      </c>
      <c r="H2118" s="5">
        <v>5.9789442413659462</v>
      </c>
      <c r="I2118" s="5">
        <v>1.8269194168473668E-2</v>
      </c>
      <c r="J2118" s="5">
        <v>4.4663865164408074</v>
      </c>
      <c r="K2118" s="5">
        <f t="shared" si="293"/>
        <v>79.418522570785157</v>
      </c>
      <c r="L2118" s="5">
        <v>659.32903745625356</v>
      </c>
      <c r="M2118" s="5">
        <v>46.682489114258942</v>
      </c>
      <c r="N2118" s="5">
        <f t="shared" si="294"/>
        <v>706.0115265705125</v>
      </c>
      <c r="O2118" s="5">
        <f t="shared" si="295"/>
        <v>785.43004914129767</v>
      </c>
      <c r="P2118" s="5"/>
      <c r="Q2118" s="5">
        <v>82.603144231845135</v>
      </c>
      <c r="R2118" s="5">
        <v>227.60681620759198</v>
      </c>
      <c r="S2118" s="5">
        <f t="shared" si="296"/>
        <v>310.20996043943711</v>
      </c>
      <c r="U2118" s="6">
        <f t="shared" ref="U2118:U2181" si="298">+O2118+S2118</f>
        <v>1095.6400095807348</v>
      </c>
      <c r="V2118" s="6"/>
    </row>
    <row r="2119" spans="1:22">
      <c r="A2119" s="35">
        <f t="shared" si="297"/>
        <v>44285.041666666664</v>
      </c>
      <c r="C2119" s="36">
        <f t="shared" ref="C2119:C2182" si="299">IFERROR(MONTH($A2119),0)</f>
        <v>3</v>
      </c>
      <c r="D2119" s="36">
        <f t="shared" ref="D2119:D2182" si="300">IFERROR(DAY($A2119),0)</f>
        <v>30</v>
      </c>
      <c r="E2119" s="36">
        <f t="shared" ref="E2119:E2182" si="301">IFERROR(HOUR($A2119)+1,0)</f>
        <v>2</v>
      </c>
      <c r="F2119" s="5">
        <v>36.548474440265437</v>
      </c>
      <c r="G2119" s="5">
        <v>32.627840092296715</v>
      </c>
      <c r="H2119" s="5">
        <v>5.9539642573787557</v>
      </c>
      <c r="I2119" s="5">
        <v>3.9109664649231934E-2</v>
      </c>
      <c r="J2119" s="5">
        <v>4.4322451570394268</v>
      </c>
      <c r="K2119" s="5">
        <f t="shared" ref="K2119:K2182" si="302">SUM(F2119:J2119)</f>
        <v>79.601633611629566</v>
      </c>
      <c r="L2119" s="5">
        <v>666.64086322856929</v>
      </c>
      <c r="M2119" s="5">
        <v>46.071593727608445</v>
      </c>
      <c r="N2119" s="5">
        <f t="shared" ref="N2119:N2182" si="303">SUM(L2119:M2119)</f>
        <v>712.71245695617768</v>
      </c>
      <c r="O2119" s="5">
        <f t="shared" ref="O2119:O2182" si="304">SUM(K2119,N2119)</f>
        <v>792.31409056780728</v>
      </c>
      <c r="P2119" s="5"/>
      <c r="Q2119" s="5">
        <v>81.562783931968212</v>
      </c>
      <c r="R2119" s="5">
        <v>228.38402956153391</v>
      </c>
      <c r="S2119" s="5">
        <f t="shared" ref="S2119:S2182" si="305">SUM(Q2119:R2119)</f>
        <v>309.94681349350213</v>
      </c>
      <c r="U2119" s="6">
        <f t="shared" si="298"/>
        <v>1102.2609040613095</v>
      </c>
      <c r="V2119" s="6"/>
    </row>
    <row r="2120" spans="1:22">
      <c r="A2120" s="35">
        <f t="shared" si="297"/>
        <v>44285.083333333336</v>
      </c>
      <c r="C2120" s="36">
        <f t="shared" si="299"/>
        <v>3</v>
      </c>
      <c r="D2120" s="36">
        <f t="shared" si="300"/>
        <v>30</v>
      </c>
      <c r="E2120" s="36">
        <f t="shared" si="301"/>
        <v>3</v>
      </c>
      <c r="F2120" s="5">
        <v>36.787532917646828</v>
      </c>
      <c r="G2120" s="5">
        <v>32.437093569446873</v>
      </c>
      <c r="H2120" s="5">
        <v>5.9587681004532147</v>
      </c>
      <c r="I2120" s="5">
        <v>0.47407788055270078</v>
      </c>
      <c r="J2120" s="5">
        <v>4.4232408424720306</v>
      </c>
      <c r="K2120" s="5">
        <f t="shared" si="302"/>
        <v>80.080713310571639</v>
      </c>
      <c r="L2120" s="5">
        <v>676.934210189596</v>
      </c>
      <c r="M2120" s="5">
        <v>46.510862316044751</v>
      </c>
      <c r="N2120" s="5">
        <f t="shared" si="303"/>
        <v>723.44507250564072</v>
      </c>
      <c r="O2120" s="5">
        <f t="shared" si="304"/>
        <v>803.52578581621242</v>
      </c>
      <c r="P2120" s="5"/>
      <c r="Q2120" s="5">
        <v>82.05064339263734</v>
      </c>
      <c r="R2120" s="5">
        <v>232.62924544794743</v>
      </c>
      <c r="S2120" s="5">
        <f t="shared" si="305"/>
        <v>314.67988884058479</v>
      </c>
      <c r="U2120" s="6">
        <f t="shared" si="298"/>
        <v>1118.2056746567973</v>
      </c>
      <c r="V2120" s="6"/>
    </row>
    <row r="2121" spans="1:22">
      <c r="A2121" s="35">
        <f t="shared" si="297"/>
        <v>44285.125</v>
      </c>
      <c r="C2121" s="36">
        <f t="shared" si="299"/>
        <v>3</v>
      </c>
      <c r="D2121" s="36">
        <f t="shared" si="300"/>
        <v>30</v>
      </c>
      <c r="E2121" s="36">
        <f t="shared" si="301"/>
        <v>4</v>
      </c>
      <c r="F2121" s="5">
        <v>36.258416821042687</v>
      </c>
      <c r="G2121" s="5">
        <v>32.430281193630805</v>
      </c>
      <c r="H2121" s="5">
        <v>5.9799050099808362</v>
      </c>
      <c r="I2121" s="5">
        <v>3.8652887214037146E-2</v>
      </c>
      <c r="J2121" s="5">
        <v>4.3833467265414807</v>
      </c>
      <c r="K2121" s="5">
        <f t="shared" si="302"/>
        <v>79.090602638409848</v>
      </c>
      <c r="L2121" s="5">
        <v>696.47662444718276</v>
      </c>
      <c r="M2121" s="5">
        <v>47.397800804718067</v>
      </c>
      <c r="N2121" s="5">
        <f t="shared" si="303"/>
        <v>743.87442525190079</v>
      </c>
      <c r="O2121" s="5">
        <f t="shared" si="304"/>
        <v>822.96502789031069</v>
      </c>
      <c r="P2121" s="5"/>
      <c r="Q2121" s="5">
        <v>82.543381447913163</v>
      </c>
      <c r="R2121" s="5">
        <v>228.348537871985</v>
      </c>
      <c r="S2121" s="5">
        <f t="shared" si="305"/>
        <v>310.89191931989819</v>
      </c>
      <c r="U2121" s="6">
        <f t="shared" si="298"/>
        <v>1133.856947210209</v>
      </c>
      <c r="V2121" s="6"/>
    </row>
    <row r="2122" spans="1:22">
      <c r="A2122" s="35">
        <f t="shared" si="297"/>
        <v>44285.166666666664</v>
      </c>
      <c r="C2122" s="36">
        <f t="shared" si="299"/>
        <v>3</v>
      </c>
      <c r="D2122" s="36">
        <f t="shared" si="300"/>
        <v>30</v>
      </c>
      <c r="E2122" s="36">
        <f t="shared" si="301"/>
        <v>5</v>
      </c>
      <c r="F2122" s="5">
        <v>36.593098689376632</v>
      </c>
      <c r="G2122" s="5">
        <v>32.97981284279345</v>
      </c>
      <c r="H2122" s="5">
        <v>5.9952773078191068</v>
      </c>
      <c r="I2122" s="5">
        <v>3.0031213124737222E-2</v>
      </c>
      <c r="J2122" s="5">
        <v>4.426242280661163</v>
      </c>
      <c r="K2122" s="5">
        <f t="shared" si="302"/>
        <v>80.024462333775091</v>
      </c>
      <c r="L2122" s="5">
        <v>720.62302302154819</v>
      </c>
      <c r="M2122" s="5">
        <v>48.853628121038412</v>
      </c>
      <c r="N2122" s="5">
        <f t="shared" si="303"/>
        <v>769.47665114258666</v>
      </c>
      <c r="O2122" s="5">
        <f t="shared" si="304"/>
        <v>849.50111347636175</v>
      </c>
      <c r="P2122" s="5"/>
      <c r="Q2122" s="5">
        <v>84.326507776658829</v>
      </c>
      <c r="R2122" s="5">
        <v>228.67172376634838</v>
      </c>
      <c r="S2122" s="5">
        <f t="shared" si="305"/>
        <v>312.99823154300719</v>
      </c>
      <c r="U2122" s="6">
        <f t="shared" si="298"/>
        <v>1162.499345019369</v>
      </c>
      <c r="V2122" s="6"/>
    </row>
    <row r="2123" spans="1:22">
      <c r="A2123" s="35">
        <f t="shared" si="297"/>
        <v>44285.208333333336</v>
      </c>
      <c r="C2123" s="36">
        <f t="shared" si="299"/>
        <v>3</v>
      </c>
      <c r="D2123" s="36">
        <f t="shared" si="300"/>
        <v>30</v>
      </c>
      <c r="E2123" s="36">
        <f t="shared" si="301"/>
        <v>6</v>
      </c>
      <c r="F2123" s="5">
        <v>36.519787422979675</v>
      </c>
      <c r="G2123" s="5">
        <v>32.569934897860158</v>
      </c>
      <c r="H2123" s="5">
        <v>5.9789442413659462</v>
      </c>
      <c r="I2123" s="5">
        <v>3.2143808762512716E-2</v>
      </c>
      <c r="J2123" s="5">
        <v>4.3689648352185548</v>
      </c>
      <c r="K2123" s="5">
        <f t="shared" si="302"/>
        <v>79.469775206186839</v>
      </c>
      <c r="L2123" s="5">
        <v>775.2814426330192</v>
      </c>
      <c r="M2123" s="5">
        <v>52.181747781513522</v>
      </c>
      <c r="N2123" s="5">
        <f t="shared" si="303"/>
        <v>827.46319041453273</v>
      </c>
      <c r="O2123" s="5">
        <f t="shared" si="304"/>
        <v>906.93296562071953</v>
      </c>
      <c r="P2123" s="5"/>
      <c r="Q2123" s="5">
        <v>88.084245272462795</v>
      </c>
      <c r="R2123" s="5">
        <v>223.35019702127155</v>
      </c>
      <c r="S2123" s="5">
        <f t="shared" si="305"/>
        <v>311.43444229373438</v>
      </c>
      <c r="U2123" s="6">
        <f t="shared" si="298"/>
        <v>1218.3674079144539</v>
      </c>
      <c r="V2123" s="6"/>
    </row>
    <row r="2124" spans="1:22">
      <c r="A2124" s="35">
        <f t="shared" si="297"/>
        <v>44285.25</v>
      </c>
      <c r="C2124" s="36">
        <f t="shared" si="299"/>
        <v>3</v>
      </c>
      <c r="D2124" s="36">
        <f t="shared" si="300"/>
        <v>30</v>
      </c>
      <c r="E2124" s="36">
        <f t="shared" si="301"/>
        <v>7</v>
      </c>
      <c r="F2124" s="5">
        <v>35.907797720883316</v>
      </c>
      <c r="G2124" s="5">
        <v>32.525654455055729</v>
      </c>
      <c r="H2124" s="5">
        <v>5.9635719435276755</v>
      </c>
      <c r="I2124" s="5">
        <v>0.46808267671577031</v>
      </c>
      <c r="J2124" s="5">
        <v>4.2779212101482083</v>
      </c>
      <c r="K2124" s="5">
        <f t="shared" si="302"/>
        <v>79.143028006330695</v>
      </c>
      <c r="L2124" s="5">
        <v>848.33758192075356</v>
      </c>
      <c r="M2124" s="5">
        <v>58.885994598467718</v>
      </c>
      <c r="N2124" s="5">
        <f t="shared" si="303"/>
        <v>907.2235765192213</v>
      </c>
      <c r="O2124" s="5">
        <f t="shared" si="304"/>
        <v>986.36660452555202</v>
      </c>
      <c r="P2124" s="5"/>
      <c r="Q2124" s="5">
        <v>90.869922792883514</v>
      </c>
      <c r="R2124" s="5">
        <v>222.30937785215716</v>
      </c>
      <c r="S2124" s="5">
        <f t="shared" si="305"/>
        <v>313.17930064504066</v>
      </c>
      <c r="U2124" s="6">
        <f t="shared" si="298"/>
        <v>1299.5459051705927</v>
      </c>
      <c r="V2124" s="6"/>
    </row>
    <row r="2125" spans="1:22">
      <c r="A2125" s="35">
        <f t="shared" si="297"/>
        <v>44285.291666666664</v>
      </c>
      <c r="C2125" s="36">
        <f t="shared" si="299"/>
        <v>3</v>
      </c>
      <c r="D2125" s="36">
        <f t="shared" si="300"/>
        <v>30</v>
      </c>
      <c r="E2125" s="36">
        <f t="shared" si="301"/>
        <v>8</v>
      </c>
      <c r="F2125" s="5">
        <v>35.703801153517865</v>
      </c>
      <c r="G2125" s="5">
        <v>32.767493796526068</v>
      </c>
      <c r="H2125" s="5">
        <v>5.9635719435276755</v>
      </c>
      <c r="I2125" s="5">
        <v>4.8513570096292979E-3</v>
      </c>
      <c r="J2125" s="5">
        <v>4.1439820309581803</v>
      </c>
      <c r="K2125" s="5">
        <f t="shared" si="302"/>
        <v>78.583700281539421</v>
      </c>
      <c r="L2125" s="5">
        <v>909.79596213805735</v>
      </c>
      <c r="M2125" s="5">
        <v>57.036355943184098</v>
      </c>
      <c r="N2125" s="5">
        <f t="shared" si="303"/>
        <v>966.8323180812414</v>
      </c>
      <c r="O2125" s="5">
        <f t="shared" si="304"/>
        <v>1045.4160183627807</v>
      </c>
      <c r="P2125" s="5"/>
      <c r="Q2125" s="5">
        <v>94.076379098131369</v>
      </c>
      <c r="R2125" s="5">
        <v>218.26353207520418</v>
      </c>
      <c r="S2125" s="5">
        <f t="shared" si="305"/>
        <v>312.33991117333557</v>
      </c>
      <c r="U2125" s="6">
        <f t="shared" si="298"/>
        <v>1357.7559295361164</v>
      </c>
      <c r="V2125" s="6"/>
    </row>
    <row r="2126" spans="1:22">
      <c r="A2126" s="35">
        <f t="shared" si="297"/>
        <v>44285.333333333336</v>
      </c>
      <c r="C2126" s="36">
        <f t="shared" si="299"/>
        <v>3</v>
      </c>
      <c r="D2126" s="36">
        <f t="shared" si="300"/>
        <v>30</v>
      </c>
      <c r="E2126" s="36">
        <f t="shared" si="301"/>
        <v>9</v>
      </c>
      <c r="F2126" s="5">
        <v>35.493429693422236</v>
      </c>
      <c r="G2126" s="5">
        <v>32.883304185399183</v>
      </c>
      <c r="H2126" s="5">
        <v>5.91649428139797</v>
      </c>
      <c r="I2126" s="5">
        <v>6.2787864946127203E-3</v>
      </c>
      <c r="J2126" s="5">
        <v>4.1991334576834856</v>
      </c>
      <c r="K2126" s="5">
        <f t="shared" si="302"/>
        <v>78.498640404397506</v>
      </c>
      <c r="L2126" s="5">
        <v>855.26831099977517</v>
      </c>
      <c r="M2126" s="5">
        <v>56.702703845956513</v>
      </c>
      <c r="N2126" s="5">
        <f t="shared" si="303"/>
        <v>911.9710148457317</v>
      </c>
      <c r="O2126" s="5">
        <f t="shared" si="304"/>
        <v>990.46965525012922</v>
      </c>
      <c r="P2126" s="5"/>
      <c r="Q2126" s="5">
        <v>94.212979747118723</v>
      </c>
      <c r="R2126" s="5">
        <v>203.85867506929267</v>
      </c>
      <c r="S2126" s="5">
        <f t="shared" si="305"/>
        <v>298.07165481641141</v>
      </c>
      <c r="U2126" s="6">
        <f t="shared" si="298"/>
        <v>1288.5413100665405</v>
      </c>
      <c r="V2126" s="6"/>
    </row>
    <row r="2127" spans="1:22">
      <c r="A2127" s="35">
        <f t="shared" si="297"/>
        <v>44285.375</v>
      </c>
      <c r="C2127" s="36">
        <f t="shared" si="299"/>
        <v>3</v>
      </c>
      <c r="D2127" s="36">
        <f t="shared" si="300"/>
        <v>30</v>
      </c>
      <c r="E2127" s="36">
        <f t="shared" si="301"/>
        <v>10</v>
      </c>
      <c r="F2127" s="5">
        <v>35.114123575977104</v>
      </c>
      <c r="G2127" s="5">
        <v>32.642600239898194</v>
      </c>
      <c r="H2127" s="5">
        <v>5.9030435207894847</v>
      </c>
      <c r="I2127" s="5">
        <v>1.9468234935859752E-2</v>
      </c>
      <c r="J2127" s="5">
        <v>3.9976619192379808</v>
      </c>
      <c r="K2127" s="5">
        <f t="shared" si="302"/>
        <v>77.676897490838613</v>
      </c>
      <c r="L2127" s="5">
        <v>792.03708391023656</v>
      </c>
      <c r="M2127" s="5">
        <v>52.482844947207695</v>
      </c>
      <c r="N2127" s="5">
        <f t="shared" si="303"/>
        <v>844.51992885744426</v>
      </c>
      <c r="O2127" s="5">
        <f t="shared" si="304"/>
        <v>922.19682634828291</v>
      </c>
      <c r="P2127" s="5"/>
      <c r="Q2127" s="5">
        <v>92.429853418373057</v>
      </c>
      <c r="R2127" s="5">
        <v>204.7318791938149</v>
      </c>
      <c r="S2127" s="5">
        <f t="shared" si="305"/>
        <v>297.16173261218796</v>
      </c>
      <c r="U2127" s="6">
        <f t="shared" si="298"/>
        <v>1219.3585589604709</v>
      </c>
      <c r="V2127" s="6"/>
    </row>
    <row r="2128" spans="1:22">
      <c r="A2128" s="35">
        <f t="shared" si="297"/>
        <v>44285.416666666664</v>
      </c>
      <c r="C2128" s="36">
        <f t="shared" si="299"/>
        <v>3</v>
      </c>
      <c r="D2128" s="36">
        <f t="shared" si="300"/>
        <v>30</v>
      </c>
      <c r="E2128" s="36">
        <f t="shared" si="301"/>
        <v>11</v>
      </c>
      <c r="F2128" s="5">
        <v>34.412885375658348</v>
      </c>
      <c r="G2128" s="5">
        <v>32.660766575407699</v>
      </c>
      <c r="H2128" s="5">
        <v>5.8819066112618614</v>
      </c>
      <c r="I2128" s="5">
        <v>1.1760115716949182E-2</v>
      </c>
      <c r="J2128" s="5">
        <v>2.6393860787310714</v>
      </c>
      <c r="K2128" s="5">
        <f t="shared" si="302"/>
        <v>75.606704756775912</v>
      </c>
      <c r="L2128" s="5">
        <v>784.06721591028054</v>
      </c>
      <c r="M2128" s="5">
        <v>50.434125055238333</v>
      </c>
      <c r="N2128" s="5">
        <f t="shared" si="303"/>
        <v>834.50134096551892</v>
      </c>
      <c r="O2128" s="5">
        <f t="shared" si="304"/>
        <v>910.10804572229483</v>
      </c>
      <c r="P2128" s="5"/>
      <c r="Q2128" s="5">
        <v>89.261206221327086</v>
      </c>
      <c r="R2128" s="5">
        <v>204.28825135124154</v>
      </c>
      <c r="S2128" s="5">
        <f t="shared" si="305"/>
        <v>293.5494575725686</v>
      </c>
      <c r="U2128" s="6">
        <f t="shared" si="298"/>
        <v>1203.6575032948635</v>
      </c>
      <c r="V2128" s="6"/>
    </row>
    <row r="2129" spans="1:22">
      <c r="A2129" s="35">
        <f t="shared" si="297"/>
        <v>44285.458333333336</v>
      </c>
      <c r="C2129" s="36">
        <f t="shared" si="299"/>
        <v>3</v>
      </c>
      <c r="D2129" s="36">
        <f t="shared" si="300"/>
        <v>30</v>
      </c>
      <c r="E2129" s="36">
        <f t="shared" si="301"/>
        <v>12</v>
      </c>
      <c r="F2129" s="5">
        <v>34.154702220086449</v>
      </c>
      <c r="G2129" s="5">
        <v>32.507488119546224</v>
      </c>
      <c r="H2129" s="5">
        <v>5.8819066112618614</v>
      </c>
      <c r="I2129" s="5">
        <v>4.5658711126326246E-3</v>
      </c>
      <c r="J2129" s="5">
        <v>3.0697209079350523</v>
      </c>
      <c r="K2129" s="5">
        <f t="shared" si="302"/>
        <v>75.618383729942209</v>
      </c>
      <c r="L2129" s="5">
        <v>763.9877168520959</v>
      </c>
      <c r="M2129" s="5">
        <v>58.536740065038856</v>
      </c>
      <c r="N2129" s="5">
        <f t="shared" si="303"/>
        <v>822.52445691713478</v>
      </c>
      <c r="O2129" s="5">
        <f t="shared" si="304"/>
        <v>898.14284064707704</v>
      </c>
      <c r="P2129" s="5"/>
      <c r="Q2129" s="5">
        <v>86.697504755510792</v>
      </c>
      <c r="R2129" s="5">
        <v>203.87473399572067</v>
      </c>
      <c r="S2129" s="5">
        <f t="shared" si="305"/>
        <v>290.57223875123145</v>
      </c>
      <c r="U2129" s="6">
        <f t="shared" si="298"/>
        <v>1188.7150793983085</v>
      </c>
      <c r="V2129" s="6"/>
    </row>
    <row r="2130" spans="1:22">
      <c r="A2130" s="35">
        <f t="shared" si="297"/>
        <v>44285.5</v>
      </c>
      <c r="C2130" s="36">
        <f t="shared" si="299"/>
        <v>3</v>
      </c>
      <c r="D2130" s="36">
        <f t="shared" si="300"/>
        <v>30</v>
      </c>
      <c r="E2130" s="36">
        <f t="shared" si="301"/>
        <v>13</v>
      </c>
      <c r="F2130" s="5">
        <v>33.95708054545117</v>
      </c>
      <c r="G2130" s="5">
        <v>32.245211650627681</v>
      </c>
      <c r="H2130" s="5">
        <v>5.8473189411257529</v>
      </c>
      <c r="I2130" s="5">
        <v>1.1074949564157111E-2</v>
      </c>
      <c r="J2130" s="5">
        <v>5.4852497217266727</v>
      </c>
      <c r="K2130" s="5">
        <f t="shared" si="302"/>
        <v>77.545935808495429</v>
      </c>
      <c r="L2130" s="5">
        <v>716.67848543385151</v>
      </c>
      <c r="M2130" s="5">
        <v>54.637331202116513</v>
      </c>
      <c r="N2130" s="5">
        <f t="shared" si="303"/>
        <v>771.31581663596808</v>
      </c>
      <c r="O2130" s="5">
        <f t="shared" si="304"/>
        <v>848.86175244446349</v>
      </c>
      <c r="P2130" s="5"/>
      <c r="Q2130" s="5">
        <v>83.532516504419831</v>
      </c>
      <c r="R2130" s="5">
        <v>203.66697163505847</v>
      </c>
      <c r="S2130" s="5">
        <f t="shared" si="305"/>
        <v>287.19948813947832</v>
      </c>
      <c r="U2130" s="6">
        <f t="shared" si="298"/>
        <v>1136.0612405839418</v>
      </c>
      <c r="V2130" s="6"/>
    </row>
    <row r="2131" spans="1:22">
      <c r="A2131" s="35">
        <f t="shared" si="297"/>
        <v>44285.541666666664</v>
      </c>
      <c r="C2131" s="36">
        <f t="shared" si="299"/>
        <v>3</v>
      </c>
      <c r="D2131" s="36">
        <f t="shared" si="300"/>
        <v>30</v>
      </c>
      <c r="E2131" s="36">
        <f t="shared" si="301"/>
        <v>14</v>
      </c>
      <c r="F2131" s="5">
        <v>34.60413215756347</v>
      </c>
      <c r="G2131" s="5">
        <v>32.326960160420469</v>
      </c>
      <c r="H2131" s="5">
        <v>5.8348289491321577</v>
      </c>
      <c r="I2131" s="5">
        <v>-4.0558029766673553E-3</v>
      </c>
      <c r="J2131" s="5">
        <v>4.2062618733826751</v>
      </c>
      <c r="K2131" s="5">
        <f t="shared" si="302"/>
        <v>76.968127337522105</v>
      </c>
      <c r="L2131" s="5">
        <v>681.7492921845228</v>
      </c>
      <c r="M2131" s="5">
        <v>50.718719340792582</v>
      </c>
      <c r="N2131" s="5">
        <f t="shared" si="303"/>
        <v>732.46801152531543</v>
      </c>
      <c r="O2131" s="5">
        <f t="shared" si="304"/>
        <v>809.43613886283754</v>
      </c>
      <c r="P2131" s="5"/>
      <c r="Q2131" s="5">
        <v>82.126261609041052</v>
      </c>
      <c r="R2131" s="5">
        <v>210.72286243435877</v>
      </c>
      <c r="S2131" s="5">
        <f t="shared" si="305"/>
        <v>292.8491240433998</v>
      </c>
      <c r="U2131" s="6">
        <f t="shared" si="298"/>
        <v>1102.2852629062372</v>
      </c>
      <c r="V2131" s="6"/>
    </row>
    <row r="2132" spans="1:22">
      <c r="A2132" s="35">
        <f t="shared" si="297"/>
        <v>44285.583333333336</v>
      </c>
      <c r="C2132" s="36">
        <f t="shared" si="299"/>
        <v>3</v>
      </c>
      <c r="D2132" s="36">
        <f t="shared" si="300"/>
        <v>30</v>
      </c>
      <c r="E2132" s="36">
        <f t="shared" si="301"/>
        <v>15</v>
      </c>
      <c r="F2132" s="5">
        <v>35.117311022342179</v>
      </c>
      <c r="G2132" s="5">
        <v>32.174817100528337</v>
      </c>
      <c r="H2132" s="5">
        <v>5.9011219835596993</v>
      </c>
      <c r="I2132" s="5">
        <v>7.9346046971935369E-3</v>
      </c>
      <c r="J2132" s="5">
        <v>4.1134674093686687</v>
      </c>
      <c r="K2132" s="5">
        <f t="shared" si="302"/>
        <v>77.314652120496078</v>
      </c>
      <c r="L2132" s="5">
        <v>678.72106796967273</v>
      </c>
      <c r="M2132" s="5">
        <v>50.397069117565998</v>
      </c>
      <c r="N2132" s="5">
        <f t="shared" si="303"/>
        <v>729.11813708723878</v>
      </c>
      <c r="O2132" s="5">
        <f t="shared" si="304"/>
        <v>806.43278920773491</v>
      </c>
      <c r="P2132" s="5"/>
      <c r="Q2132" s="5">
        <v>81.759147364887539</v>
      </c>
      <c r="R2132" s="5">
        <v>206.6930755838338</v>
      </c>
      <c r="S2132" s="5">
        <f t="shared" si="305"/>
        <v>288.45222294872133</v>
      </c>
      <c r="U2132" s="6">
        <f t="shared" si="298"/>
        <v>1094.8850121564562</v>
      </c>
      <c r="V2132" s="6"/>
    </row>
    <row r="2133" spans="1:22">
      <c r="A2133" s="35">
        <f t="shared" si="297"/>
        <v>44285.625</v>
      </c>
      <c r="C2133" s="36">
        <f t="shared" si="299"/>
        <v>3</v>
      </c>
      <c r="D2133" s="36">
        <f t="shared" si="300"/>
        <v>30</v>
      </c>
      <c r="E2133" s="36">
        <f t="shared" si="301"/>
        <v>16</v>
      </c>
      <c r="F2133" s="5">
        <v>34.435197500213953</v>
      </c>
      <c r="G2133" s="5">
        <v>32.341720308021948</v>
      </c>
      <c r="H2133" s="5">
        <v>5.8473189411257529</v>
      </c>
      <c r="I2133" s="5">
        <v>1.6327890068896178E-2</v>
      </c>
      <c r="J2133" s="5">
        <v>3.6067245951034996</v>
      </c>
      <c r="K2133" s="5">
        <f t="shared" si="302"/>
        <v>76.247289234534051</v>
      </c>
      <c r="L2133" s="5">
        <v>686.88382287824038</v>
      </c>
      <c r="M2133" s="5">
        <v>53.079487956787737</v>
      </c>
      <c r="N2133" s="5">
        <f t="shared" si="303"/>
        <v>739.9633108350281</v>
      </c>
      <c r="O2133" s="5">
        <f t="shared" si="304"/>
        <v>816.21060006956213</v>
      </c>
      <c r="P2133" s="5"/>
      <c r="Q2133" s="5">
        <v>83.54837193689157</v>
      </c>
      <c r="R2133" s="5">
        <v>216.18590846858234</v>
      </c>
      <c r="S2133" s="5">
        <f t="shared" si="305"/>
        <v>299.7342804054739</v>
      </c>
      <c r="U2133" s="6">
        <f t="shared" si="298"/>
        <v>1115.9448804750359</v>
      </c>
      <c r="V2133" s="6"/>
    </row>
    <row r="2134" spans="1:22">
      <c r="A2134" s="35">
        <f t="shared" si="297"/>
        <v>44285.666666666664</v>
      </c>
      <c r="C2134" s="36">
        <f t="shared" si="299"/>
        <v>3</v>
      </c>
      <c r="D2134" s="36">
        <f t="shared" si="300"/>
        <v>30</v>
      </c>
      <c r="E2134" s="36">
        <f t="shared" si="301"/>
        <v>17</v>
      </c>
      <c r="F2134" s="5">
        <v>35.244808876945598</v>
      </c>
      <c r="G2134" s="5">
        <v>32.147567597264072</v>
      </c>
      <c r="H2134" s="5">
        <v>5.8405935608215103</v>
      </c>
      <c r="I2134" s="5">
        <v>3.0031213124737222E-2</v>
      </c>
      <c r="J2134" s="5">
        <v>4.0615675406815894</v>
      </c>
      <c r="K2134" s="5">
        <f t="shared" si="302"/>
        <v>77.32456878883751</v>
      </c>
      <c r="L2134" s="5">
        <v>724.94398699992485</v>
      </c>
      <c r="M2134" s="5">
        <v>54.096046684671769</v>
      </c>
      <c r="N2134" s="5">
        <f t="shared" si="303"/>
        <v>779.04003368459666</v>
      </c>
      <c r="O2134" s="5">
        <f t="shared" si="304"/>
        <v>856.36460247343416</v>
      </c>
      <c r="P2134" s="5"/>
      <c r="Q2134" s="5">
        <v>84.521651560926472</v>
      </c>
      <c r="R2134" s="5">
        <v>215.94402088926063</v>
      </c>
      <c r="S2134" s="5">
        <f t="shared" si="305"/>
        <v>300.46567245018707</v>
      </c>
      <c r="U2134" s="6">
        <f t="shared" si="298"/>
        <v>1156.8302749236213</v>
      </c>
      <c r="V2134" s="6"/>
    </row>
    <row r="2135" spans="1:22">
      <c r="A2135" s="35">
        <f t="shared" si="297"/>
        <v>44285.708333333336</v>
      </c>
      <c r="C2135" s="36">
        <f t="shared" si="299"/>
        <v>3</v>
      </c>
      <c r="D2135" s="36">
        <f t="shared" si="300"/>
        <v>30</v>
      </c>
      <c r="E2135" s="36">
        <f t="shared" si="301"/>
        <v>18</v>
      </c>
      <c r="F2135" s="5">
        <v>35.286245679691703</v>
      </c>
      <c r="G2135" s="5">
        <v>31.830792121817016</v>
      </c>
      <c r="H2135" s="5">
        <v>5.8502012469704283</v>
      </c>
      <c r="I2135" s="5">
        <v>0.46739751056297818</v>
      </c>
      <c r="J2135" s="5">
        <v>3.5774605727594597</v>
      </c>
      <c r="K2135" s="5">
        <f t="shared" si="302"/>
        <v>77.012097131801582</v>
      </c>
      <c r="L2135" s="5">
        <v>744.42381920248522</v>
      </c>
      <c r="M2135" s="5">
        <v>54.094846497271668</v>
      </c>
      <c r="N2135" s="5">
        <f t="shared" si="303"/>
        <v>798.51866569975687</v>
      </c>
      <c r="O2135" s="5">
        <f t="shared" si="304"/>
        <v>875.53076283155849</v>
      </c>
      <c r="P2135" s="5"/>
      <c r="Q2135" s="5">
        <v>86.757267539442765</v>
      </c>
      <c r="R2135" s="5">
        <v>212.92895745240457</v>
      </c>
      <c r="S2135" s="5">
        <f t="shared" si="305"/>
        <v>299.68622499184733</v>
      </c>
      <c r="U2135" s="6">
        <f t="shared" si="298"/>
        <v>1175.2169878234058</v>
      </c>
      <c r="V2135" s="6"/>
    </row>
    <row r="2136" spans="1:22">
      <c r="A2136" s="35">
        <f t="shared" si="297"/>
        <v>44285.75</v>
      </c>
      <c r="C2136" s="36">
        <f t="shared" si="299"/>
        <v>3</v>
      </c>
      <c r="D2136" s="36">
        <f t="shared" si="300"/>
        <v>30</v>
      </c>
      <c r="E2136" s="36">
        <f t="shared" si="301"/>
        <v>19</v>
      </c>
      <c r="F2136" s="5">
        <v>33.714834621704696</v>
      </c>
      <c r="G2136" s="5">
        <v>31.823979746000948</v>
      </c>
      <c r="H2136" s="5">
        <v>5.8482797097406447</v>
      </c>
      <c r="I2136" s="5">
        <v>2.3065357238018003E-2</v>
      </c>
      <c r="J2136" s="5">
        <v>4.3968531983925754</v>
      </c>
      <c r="K2136" s="5">
        <f t="shared" si="302"/>
        <v>75.80701263307688</v>
      </c>
      <c r="L2136" s="5">
        <v>767.80242002712612</v>
      </c>
      <c r="M2136" s="5">
        <v>54.864166620735269</v>
      </c>
      <c r="N2136" s="5">
        <f t="shared" si="303"/>
        <v>822.66658664786144</v>
      </c>
      <c r="O2136" s="5">
        <f t="shared" si="304"/>
        <v>898.47359928093829</v>
      </c>
      <c r="P2136" s="5"/>
      <c r="Q2136" s="5">
        <v>89.019715788295841</v>
      </c>
      <c r="R2136" s="5">
        <v>228.36058206680599</v>
      </c>
      <c r="S2136" s="5">
        <f t="shared" si="305"/>
        <v>317.38029785510184</v>
      </c>
      <c r="U2136" s="6">
        <f t="shared" si="298"/>
        <v>1215.8538971360401</v>
      </c>
      <c r="V2136" s="6"/>
    </row>
    <row r="2137" spans="1:22">
      <c r="A2137" s="35">
        <f t="shared" si="297"/>
        <v>44285.791666666664</v>
      </c>
      <c r="C2137" s="36">
        <f t="shared" si="299"/>
        <v>3</v>
      </c>
      <c r="D2137" s="36">
        <f t="shared" si="300"/>
        <v>30</v>
      </c>
      <c r="E2137" s="36">
        <f t="shared" si="301"/>
        <v>20</v>
      </c>
      <c r="F2137" s="5">
        <v>34.132390095530859</v>
      </c>
      <c r="G2137" s="5">
        <v>32.052194335839147</v>
      </c>
      <c r="H2137" s="5">
        <v>5.8607697017342399</v>
      </c>
      <c r="I2137" s="5">
        <v>4.0308705416617963E-2</v>
      </c>
      <c r="J2137" s="5">
        <v>4.5087818308623007</v>
      </c>
      <c r="K2137" s="5">
        <f t="shared" si="302"/>
        <v>76.594444669383179</v>
      </c>
      <c r="L2137" s="5">
        <v>777.47601442063137</v>
      </c>
      <c r="M2137" s="5">
        <v>58.599149809844015</v>
      </c>
      <c r="N2137" s="5">
        <f t="shared" si="303"/>
        <v>836.07516423047537</v>
      </c>
      <c r="O2137" s="5">
        <f t="shared" si="304"/>
        <v>912.66960889985853</v>
      </c>
      <c r="P2137" s="5"/>
      <c r="Q2137" s="5">
        <v>92.95064339263736</v>
      </c>
      <c r="R2137" s="5">
        <v>218.2444621000709</v>
      </c>
      <c r="S2137" s="5">
        <f t="shared" si="305"/>
        <v>311.19510549270825</v>
      </c>
      <c r="U2137" s="6">
        <f t="shared" si="298"/>
        <v>1223.8647143925668</v>
      </c>
      <c r="V2137" s="6"/>
    </row>
    <row r="2138" spans="1:22">
      <c r="A2138" s="35">
        <f t="shared" si="297"/>
        <v>44285.833333333336</v>
      </c>
      <c r="C2138" s="36">
        <f t="shared" si="299"/>
        <v>3</v>
      </c>
      <c r="D2138" s="36">
        <f t="shared" si="300"/>
        <v>30</v>
      </c>
      <c r="E2138" s="36">
        <f t="shared" si="301"/>
        <v>21</v>
      </c>
      <c r="F2138" s="5">
        <v>34.196139022832561</v>
      </c>
      <c r="G2138" s="5">
        <v>32.013590872881444</v>
      </c>
      <c r="H2138" s="5">
        <v>5.8578873958895645</v>
      </c>
      <c r="I2138" s="5">
        <v>3.8139012599443189E-2</v>
      </c>
      <c r="J2138" s="5">
        <v>4.4743903516118264</v>
      </c>
      <c r="K2138" s="5">
        <f t="shared" si="302"/>
        <v>76.580146655814843</v>
      </c>
      <c r="L2138" s="5">
        <v>782.64510535369152</v>
      </c>
      <c r="M2138" s="5">
        <v>58.612351871245103</v>
      </c>
      <c r="N2138" s="5">
        <f t="shared" si="303"/>
        <v>841.25745722493662</v>
      </c>
      <c r="O2138" s="5">
        <f t="shared" si="304"/>
        <v>917.83760388075143</v>
      </c>
      <c r="P2138" s="5"/>
      <c r="Q2138" s="5">
        <v>95.141132371041735</v>
      </c>
      <c r="R2138" s="5">
        <v>228.12471658489483</v>
      </c>
      <c r="S2138" s="5">
        <f t="shared" si="305"/>
        <v>323.26584895593658</v>
      </c>
      <c r="U2138" s="6">
        <f t="shared" si="298"/>
        <v>1241.1034528366881</v>
      </c>
      <c r="V2138" s="6"/>
    </row>
    <row r="2139" spans="1:22">
      <c r="A2139" s="35">
        <f t="shared" si="297"/>
        <v>44285.875</v>
      </c>
      <c r="C2139" s="36">
        <f t="shared" si="299"/>
        <v>3</v>
      </c>
      <c r="D2139" s="36">
        <f t="shared" si="300"/>
        <v>30</v>
      </c>
      <c r="E2139" s="36">
        <f t="shared" si="301"/>
        <v>22</v>
      </c>
      <c r="F2139" s="5">
        <v>34.345949001991571</v>
      </c>
      <c r="G2139" s="5">
        <v>32.217962147363416</v>
      </c>
      <c r="H2139" s="5">
        <v>5.8626912389640236</v>
      </c>
      <c r="I2139" s="5">
        <v>1.9239846218262413E-2</v>
      </c>
      <c r="J2139" s="5">
        <v>4.4746404714609209</v>
      </c>
      <c r="K2139" s="5">
        <f t="shared" si="302"/>
        <v>76.920482705998197</v>
      </c>
      <c r="L2139" s="5">
        <v>783.1798584136402</v>
      </c>
      <c r="M2139" s="5">
        <v>56.640443972882096</v>
      </c>
      <c r="N2139" s="5">
        <f t="shared" si="303"/>
        <v>839.82030238652226</v>
      </c>
      <c r="O2139" s="5">
        <f t="shared" si="304"/>
        <v>916.74078509252047</v>
      </c>
      <c r="P2139" s="5"/>
      <c r="Q2139" s="5">
        <v>94.415441423296429</v>
      </c>
      <c r="R2139" s="5">
        <v>232.22977965305103</v>
      </c>
      <c r="S2139" s="5">
        <f t="shared" si="305"/>
        <v>326.64522107634747</v>
      </c>
      <c r="U2139" s="6">
        <f t="shared" si="298"/>
        <v>1243.3860061688679</v>
      </c>
      <c r="V2139" s="6"/>
    </row>
    <row r="2140" spans="1:22">
      <c r="A2140" s="35">
        <f t="shared" si="297"/>
        <v>44285.916666666664</v>
      </c>
      <c r="C2140" s="36">
        <f t="shared" si="299"/>
        <v>3</v>
      </c>
      <c r="D2140" s="36">
        <f t="shared" si="300"/>
        <v>30</v>
      </c>
      <c r="E2140" s="36">
        <f t="shared" si="301"/>
        <v>23</v>
      </c>
      <c r="F2140" s="5">
        <v>34.514883659341073</v>
      </c>
      <c r="G2140" s="5">
        <v>32.556310146228029</v>
      </c>
      <c r="H2140" s="5">
        <v>5.8674950820384826</v>
      </c>
      <c r="I2140" s="5">
        <v>3.2143808762512716E-2</v>
      </c>
      <c r="J2140" s="5">
        <v>4.5499265460383231</v>
      </c>
      <c r="K2140" s="5">
        <f t="shared" si="302"/>
        <v>77.520759242408417</v>
      </c>
      <c r="L2140" s="5">
        <v>717.71716073518201</v>
      </c>
      <c r="M2140" s="5">
        <v>51.790486689081185</v>
      </c>
      <c r="N2140" s="5">
        <f t="shared" si="303"/>
        <v>769.50764742426315</v>
      </c>
      <c r="O2140" s="5">
        <f t="shared" si="304"/>
        <v>847.02840666667157</v>
      </c>
      <c r="P2140" s="5"/>
      <c r="Q2140" s="5">
        <v>92.589627391742198</v>
      </c>
      <c r="R2140" s="5">
        <v>231.79919968820042</v>
      </c>
      <c r="S2140" s="5">
        <f t="shared" si="305"/>
        <v>324.38882707994264</v>
      </c>
      <c r="U2140" s="6">
        <f t="shared" si="298"/>
        <v>1171.4172337466143</v>
      </c>
      <c r="V2140" s="6"/>
    </row>
    <row r="2141" spans="1:22">
      <c r="A2141" s="35">
        <f t="shared" si="297"/>
        <v>44285.958333333336</v>
      </c>
      <c r="C2141" s="36">
        <f t="shared" si="299"/>
        <v>3</v>
      </c>
      <c r="D2141" s="36">
        <f t="shared" si="300"/>
        <v>30</v>
      </c>
      <c r="E2141" s="36">
        <f t="shared" si="301"/>
        <v>24</v>
      </c>
      <c r="F2141" s="5">
        <v>34.881439991325877</v>
      </c>
      <c r="G2141" s="5">
        <v>32.890116561215251</v>
      </c>
      <c r="H2141" s="5">
        <v>5.8617304703491317</v>
      </c>
      <c r="I2141" s="5">
        <v>3.8652887214037146E-2</v>
      </c>
      <c r="J2141" s="5">
        <v>4.5804411676278338</v>
      </c>
      <c r="K2141" s="5">
        <f t="shared" si="302"/>
        <v>78.252381077732139</v>
      </c>
      <c r="L2141" s="5">
        <v>657.97932000083756</v>
      </c>
      <c r="M2141" s="5">
        <v>47.571827977732454</v>
      </c>
      <c r="N2141" s="5">
        <f t="shared" si="303"/>
        <v>705.55114797857004</v>
      </c>
      <c r="O2141" s="5">
        <f t="shared" si="304"/>
        <v>783.80352905630218</v>
      </c>
      <c r="P2141" s="5"/>
      <c r="Q2141" s="5">
        <v>89.916157547275375</v>
      </c>
      <c r="R2141" s="5">
        <v>222.49204814027559</v>
      </c>
      <c r="S2141" s="5">
        <f t="shared" si="305"/>
        <v>312.40820568755095</v>
      </c>
      <c r="U2141" s="6">
        <f t="shared" si="298"/>
        <v>1096.2117347438532</v>
      </c>
      <c r="V2141" s="6"/>
    </row>
    <row r="2142" spans="1:22">
      <c r="A2142" s="35">
        <f t="shared" si="297"/>
        <v>44286</v>
      </c>
      <c r="C2142" s="36">
        <f t="shared" si="299"/>
        <v>3</v>
      </c>
      <c r="D2142" s="36">
        <f t="shared" si="300"/>
        <v>31</v>
      </c>
      <c r="E2142" s="36">
        <f t="shared" si="301"/>
        <v>1</v>
      </c>
      <c r="F2142" s="5">
        <v>35.196997181469314</v>
      </c>
      <c r="G2142" s="5">
        <v>32.717536373874914</v>
      </c>
      <c r="H2142" s="5">
        <v>5.8223389571385624</v>
      </c>
      <c r="I2142" s="5">
        <v>2.5691827490387564E-2</v>
      </c>
      <c r="J2142" s="5">
        <v>4.3590851011793275</v>
      </c>
      <c r="K2142" s="5">
        <f t="shared" si="302"/>
        <v>78.121649441152513</v>
      </c>
      <c r="L2142" s="5">
        <v>629.93975716752834</v>
      </c>
      <c r="M2142" s="5">
        <v>44.616966598688194</v>
      </c>
      <c r="N2142" s="5">
        <f t="shared" si="303"/>
        <v>674.55672376621658</v>
      </c>
      <c r="O2142" s="5">
        <f t="shared" si="304"/>
        <v>752.67837320736908</v>
      </c>
      <c r="P2142" s="5"/>
      <c r="Q2142" s="5">
        <v>88.878236544701807</v>
      </c>
      <c r="R2142" s="5">
        <v>217.57500560460389</v>
      </c>
      <c r="S2142" s="5">
        <f t="shared" si="305"/>
        <v>306.45324214930571</v>
      </c>
      <c r="U2142" s="6">
        <f t="shared" si="298"/>
        <v>1059.1316153566747</v>
      </c>
      <c r="V2142" s="6"/>
    </row>
    <row r="2143" spans="1:22">
      <c r="A2143" s="35">
        <f t="shared" si="297"/>
        <v>44286.041666666664</v>
      </c>
      <c r="C2143" s="36">
        <f t="shared" si="299"/>
        <v>3</v>
      </c>
      <c r="D2143" s="36">
        <f t="shared" si="300"/>
        <v>31</v>
      </c>
      <c r="E2143" s="36">
        <f t="shared" si="301"/>
        <v>2</v>
      </c>
      <c r="F2143" s="5">
        <v>35.024875077754707</v>
      </c>
      <c r="G2143" s="5">
        <v>32.909418292694106</v>
      </c>
      <c r="H2143" s="5">
        <v>5.8079274279151853</v>
      </c>
      <c r="I2143" s="5">
        <v>2.4949564158196158E-2</v>
      </c>
      <c r="J2143" s="5">
        <v>4.5215379431661127</v>
      </c>
      <c r="K2143" s="5">
        <f t="shared" si="302"/>
        <v>78.288708305688303</v>
      </c>
      <c r="L2143" s="5">
        <v>627.32625582479216</v>
      </c>
      <c r="M2143" s="5">
        <v>43.967665215234518</v>
      </c>
      <c r="N2143" s="5">
        <f t="shared" si="303"/>
        <v>671.2939210400267</v>
      </c>
      <c r="O2143" s="5">
        <f t="shared" si="304"/>
        <v>749.58262934571496</v>
      </c>
      <c r="P2143" s="5"/>
      <c r="Q2143" s="5">
        <v>88.567226138525228</v>
      </c>
      <c r="R2143" s="5">
        <v>226.81390671520973</v>
      </c>
      <c r="S2143" s="5">
        <f t="shared" si="305"/>
        <v>315.38113285373493</v>
      </c>
      <c r="U2143" s="6">
        <f t="shared" si="298"/>
        <v>1064.9637621994498</v>
      </c>
      <c r="V2143" s="6"/>
    </row>
    <row r="2144" spans="1:22">
      <c r="A2144" s="35">
        <f t="shared" si="297"/>
        <v>44286.083333333336</v>
      </c>
      <c r="C2144" s="36">
        <f t="shared" si="299"/>
        <v>3</v>
      </c>
      <c r="D2144" s="36">
        <f t="shared" si="300"/>
        <v>31</v>
      </c>
      <c r="E2144" s="36">
        <f t="shared" si="301"/>
        <v>3</v>
      </c>
      <c r="F2144" s="5">
        <v>34.929251686802161</v>
      </c>
      <c r="G2144" s="5">
        <v>32.935532399989022</v>
      </c>
      <c r="H2144" s="5">
        <v>5.8031235848407245</v>
      </c>
      <c r="I2144" s="5">
        <v>0.47099463286513649</v>
      </c>
      <c r="J2144" s="5">
        <v>4.4547559434579194</v>
      </c>
      <c r="K2144" s="5">
        <f t="shared" si="302"/>
        <v>78.593658247954977</v>
      </c>
      <c r="L2144" s="5">
        <v>630.68513746470614</v>
      </c>
      <c r="M2144" s="5">
        <v>44.763389461500303</v>
      </c>
      <c r="N2144" s="5">
        <f t="shared" si="303"/>
        <v>675.44852692620645</v>
      </c>
      <c r="O2144" s="5">
        <f t="shared" si="304"/>
        <v>754.04218517416143</v>
      </c>
      <c r="P2144" s="5"/>
      <c r="Q2144" s="5">
        <v>89.452691059639704</v>
      </c>
      <c r="R2144" s="5">
        <v>217.72856908857156</v>
      </c>
      <c r="S2144" s="5">
        <f t="shared" si="305"/>
        <v>307.18126014821127</v>
      </c>
      <c r="U2144" s="6">
        <f t="shared" si="298"/>
        <v>1061.2234453223728</v>
      </c>
      <c r="V2144" s="6"/>
    </row>
    <row r="2145" spans="1:22">
      <c r="A2145" s="35">
        <f t="shared" si="297"/>
        <v>44286.125</v>
      </c>
      <c r="C2145" s="36">
        <f t="shared" si="299"/>
        <v>3</v>
      </c>
      <c r="D2145" s="36">
        <f t="shared" si="300"/>
        <v>31</v>
      </c>
      <c r="E2145" s="36">
        <f t="shared" si="301"/>
        <v>4</v>
      </c>
      <c r="F2145" s="5">
        <v>35.324495036072726</v>
      </c>
      <c r="G2145" s="5">
        <v>32.839023742594755</v>
      </c>
      <c r="H2145" s="5">
        <v>5.8002412789960491</v>
      </c>
      <c r="I2145" s="5">
        <v>0.46808267671577031</v>
      </c>
      <c r="J2145" s="5">
        <v>4.4397487525122585</v>
      </c>
      <c r="K2145" s="5">
        <f t="shared" si="302"/>
        <v>78.87159148689156</v>
      </c>
      <c r="L2145" s="5">
        <v>642.90731940527212</v>
      </c>
      <c r="M2145" s="5">
        <v>45.121045306729862</v>
      </c>
      <c r="N2145" s="5">
        <f t="shared" si="303"/>
        <v>688.02836471200203</v>
      </c>
      <c r="O2145" s="5">
        <f t="shared" si="304"/>
        <v>766.89995619889362</v>
      </c>
      <c r="P2145" s="5"/>
      <c r="Q2145" s="5">
        <v>90.763813360187982</v>
      </c>
      <c r="R2145" s="5">
        <v>232.46464145206045</v>
      </c>
      <c r="S2145" s="5">
        <f t="shared" si="305"/>
        <v>323.2284548122484</v>
      </c>
      <c r="U2145" s="6">
        <f t="shared" si="298"/>
        <v>1090.1284110111419</v>
      </c>
      <c r="V2145" s="6"/>
    </row>
    <row r="2146" spans="1:22">
      <c r="A2146" s="35">
        <f t="shared" si="297"/>
        <v>44286.166666666664</v>
      </c>
      <c r="C2146" s="36">
        <f t="shared" si="299"/>
        <v>3</v>
      </c>
      <c r="D2146" s="36">
        <f t="shared" si="300"/>
        <v>31</v>
      </c>
      <c r="E2146" s="36">
        <f t="shared" si="301"/>
        <v>5</v>
      </c>
      <c r="F2146" s="5">
        <v>35.314932696977465</v>
      </c>
      <c r="G2146" s="5">
        <v>31.041725801873401</v>
      </c>
      <c r="H2146" s="5">
        <v>5.7983197417662655</v>
      </c>
      <c r="I2146" s="5">
        <v>2.6662479540176309E-2</v>
      </c>
      <c r="J2146" s="5">
        <v>4.3283203597407214</v>
      </c>
      <c r="K2146" s="5">
        <f t="shared" si="302"/>
        <v>76.509961079898019</v>
      </c>
      <c r="L2146" s="5">
        <v>665.69185773742549</v>
      </c>
      <c r="M2146" s="5">
        <v>45.79074987598522</v>
      </c>
      <c r="N2146" s="5">
        <f t="shared" si="303"/>
        <v>711.48260761341066</v>
      </c>
      <c r="O2146" s="5">
        <f t="shared" si="304"/>
        <v>787.99256869330873</v>
      </c>
      <c r="P2146" s="5"/>
      <c r="Q2146" s="5">
        <v>92.338379769497593</v>
      </c>
      <c r="R2146" s="5">
        <v>226.61216645195805</v>
      </c>
      <c r="S2146" s="5">
        <f t="shared" si="305"/>
        <v>318.95054622145562</v>
      </c>
      <c r="U2146" s="6">
        <f t="shared" si="298"/>
        <v>1106.9431149147645</v>
      </c>
      <c r="V2146" s="6"/>
    </row>
    <row r="2147" spans="1:22">
      <c r="A2147" s="35">
        <f t="shared" si="297"/>
        <v>44286.208333333336</v>
      </c>
      <c r="C2147" s="36">
        <f t="shared" si="299"/>
        <v>3</v>
      </c>
      <c r="D2147" s="36">
        <f t="shared" si="300"/>
        <v>31</v>
      </c>
      <c r="E2147" s="36">
        <f t="shared" si="301"/>
        <v>6</v>
      </c>
      <c r="F2147" s="5">
        <v>35.114123575977104</v>
      </c>
      <c r="G2147" s="5">
        <v>32.817451219177215</v>
      </c>
      <c r="H2147" s="5">
        <v>5.8031235848407245</v>
      </c>
      <c r="I2147" s="5">
        <v>2.7119256975370987E-2</v>
      </c>
      <c r="J2147" s="5">
        <v>4.4153620672255585</v>
      </c>
      <c r="K2147" s="5">
        <f t="shared" si="302"/>
        <v>78.177179704195964</v>
      </c>
      <c r="L2147" s="5">
        <v>717.00260443525588</v>
      </c>
      <c r="M2147" s="5">
        <v>48.391555972000219</v>
      </c>
      <c r="N2147" s="5">
        <f t="shared" si="303"/>
        <v>765.39416040725609</v>
      </c>
      <c r="O2147" s="5">
        <f t="shared" si="304"/>
        <v>843.57134011145206</v>
      </c>
      <c r="P2147" s="5"/>
      <c r="Q2147" s="5">
        <v>96.838883294170301</v>
      </c>
      <c r="R2147" s="5">
        <v>222.50308865219483</v>
      </c>
      <c r="S2147" s="5">
        <f t="shared" si="305"/>
        <v>319.34197194636511</v>
      </c>
      <c r="U2147" s="6">
        <f t="shared" si="298"/>
        <v>1162.9133120578172</v>
      </c>
      <c r="V2147" s="6"/>
    </row>
    <row r="2148" spans="1:22">
      <c r="A2148" s="35">
        <f t="shared" si="297"/>
        <v>44286.25</v>
      </c>
      <c r="C2148" s="36">
        <f t="shared" si="299"/>
        <v>3</v>
      </c>
      <c r="D2148" s="36">
        <f t="shared" si="300"/>
        <v>31</v>
      </c>
      <c r="E2148" s="36">
        <f t="shared" si="301"/>
        <v>7</v>
      </c>
      <c r="F2148" s="5">
        <v>34.846378081309943</v>
      </c>
      <c r="G2148" s="5">
        <v>30.837354527391426</v>
      </c>
      <c r="H2148" s="5">
        <v>5.8002412789960491</v>
      </c>
      <c r="I2148" s="5">
        <v>0.47076624414753909</v>
      </c>
      <c r="J2148" s="5">
        <v>4.2228948433474498</v>
      </c>
      <c r="K2148" s="5">
        <f t="shared" si="302"/>
        <v>76.177634975192419</v>
      </c>
      <c r="L2148" s="5">
        <v>791.9913149446204</v>
      </c>
      <c r="M2148" s="5">
        <v>55.447457697183481</v>
      </c>
      <c r="N2148" s="5">
        <f t="shared" si="303"/>
        <v>847.43877264180389</v>
      </c>
      <c r="O2148" s="5">
        <f t="shared" si="304"/>
        <v>923.6164076169963</v>
      </c>
      <c r="P2148" s="5"/>
      <c r="Q2148" s="5">
        <v>100.94665995300436</v>
      </c>
      <c r="R2148" s="5">
        <v>231.75202659181818</v>
      </c>
      <c r="S2148" s="5">
        <f t="shared" si="305"/>
        <v>332.69868654482252</v>
      </c>
      <c r="U2148" s="6">
        <f t="shared" si="298"/>
        <v>1256.3150941618187</v>
      </c>
      <c r="V2148" s="6"/>
    </row>
    <row r="2149" spans="1:22">
      <c r="A2149" s="35">
        <f t="shared" si="297"/>
        <v>44286.291666666664</v>
      </c>
      <c r="C2149" s="36">
        <f t="shared" si="299"/>
        <v>3</v>
      </c>
      <c r="D2149" s="36">
        <f t="shared" si="300"/>
        <v>31</v>
      </c>
      <c r="E2149" s="36">
        <f t="shared" si="301"/>
        <v>8</v>
      </c>
      <c r="F2149" s="5">
        <v>34.996188060468938</v>
      </c>
      <c r="G2149" s="5">
        <v>30.766959977292078</v>
      </c>
      <c r="H2149" s="5">
        <v>5.8108097337598608</v>
      </c>
      <c r="I2149" s="5">
        <v>2.4036009287806748E-2</v>
      </c>
      <c r="J2149" s="5">
        <v>3.4614049627796777</v>
      </c>
      <c r="K2149" s="5">
        <f t="shared" si="302"/>
        <v>75.059398743588361</v>
      </c>
      <c r="L2149" s="5">
        <v>865.32160440644793</v>
      </c>
      <c r="M2149" s="5">
        <v>52.002769987168001</v>
      </c>
      <c r="N2149" s="5">
        <f t="shared" si="303"/>
        <v>917.32437439361593</v>
      </c>
      <c r="O2149" s="5">
        <f t="shared" si="304"/>
        <v>992.38377313720434</v>
      </c>
      <c r="P2149" s="5"/>
      <c r="Q2149" s="5">
        <v>103.72989817612175</v>
      </c>
      <c r="R2149" s="5">
        <v>226.5930964768248</v>
      </c>
      <c r="S2149" s="5">
        <f t="shared" si="305"/>
        <v>330.32299465294653</v>
      </c>
      <c r="U2149" s="6">
        <f t="shared" si="298"/>
        <v>1322.7067677901509</v>
      </c>
      <c r="V2149" s="6"/>
    </row>
    <row r="2150" spans="1:22">
      <c r="A2150" s="35">
        <f t="shared" si="297"/>
        <v>44286.333333333336</v>
      </c>
      <c r="C2150" s="36">
        <f t="shared" si="299"/>
        <v>3</v>
      </c>
      <c r="D2150" s="36">
        <f t="shared" si="300"/>
        <v>31</v>
      </c>
      <c r="E2150" s="36">
        <f t="shared" si="301"/>
        <v>9</v>
      </c>
      <c r="F2150" s="5">
        <v>36.232917250122007</v>
      </c>
      <c r="G2150" s="5">
        <v>32.65508959556098</v>
      </c>
      <c r="H2150" s="5">
        <v>5.8204174199087788</v>
      </c>
      <c r="I2150" s="5">
        <v>9.8759087967710268E-3</v>
      </c>
      <c r="J2150" s="5">
        <v>3.8847328073718783</v>
      </c>
      <c r="K2150" s="5">
        <f t="shared" si="302"/>
        <v>78.603032981760407</v>
      </c>
      <c r="L2150" s="5">
        <v>844.92359070999566</v>
      </c>
      <c r="M2150" s="5">
        <v>53.348180062679212</v>
      </c>
      <c r="N2150" s="5">
        <f t="shared" si="303"/>
        <v>898.27177077267493</v>
      </c>
      <c r="O2150" s="5">
        <f t="shared" si="304"/>
        <v>976.87480375443533</v>
      </c>
      <c r="P2150" s="5"/>
      <c r="Q2150" s="5">
        <v>103.04689493118497</v>
      </c>
      <c r="R2150" s="5">
        <v>226.24682587572116</v>
      </c>
      <c r="S2150" s="5">
        <f t="shared" si="305"/>
        <v>329.29372080690609</v>
      </c>
      <c r="U2150" s="6">
        <f t="shared" si="298"/>
        <v>1306.1685245613414</v>
      </c>
      <c r="V2150" s="6"/>
    </row>
    <row r="2151" spans="1:22">
      <c r="A2151" s="35">
        <f t="shared" si="297"/>
        <v>44286.375</v>
      </c>
      <c r="C2151" s="36">
        <f t="shared" si="299"/>
        <v>3</v>
      </c>
      <c r="D2151" s="36">
        <f t="shared" si="300"/>
        <v>31</v>
      </c>
      <c r="E2151" s="36">
        <f t="shared" si="301"/>
        <v>10</v>
      </c>
      <c r="F2151" s="5">
        <v>35.882298149962629</v>
      </c>
      <c r="G2151" s="5">
        <v>32.430281193630805</v>
      </c>
      <c r="H2151" s="5">
        <v>5.8261820315981314</v>
      </c>
      <c r="I2151" s="5">
        <v>3.6483194396862428E-2</v>
      </c>
      <c r="J2151" s="5">
        <v>3.3253397648723473</v>
      </c>
      <c r="K2151" s="5">
        <f t="shared" si="302"/>
        <v>77.500584334460783</v>
      </c>
      <c r="L2151" s="5">
        <v>804.73470265689707</v>
      </c>
      <c r="M2151" s="5">
        <v>51.199844616501629</v>
      </c>
      <c r="N2151" s="5">
        <f t="shared" si="303"/>
        <v>855.93454727339872</v>
      </c>
      <c r="O2151" s="5">
        <f t="shared" si="304"/>
        <v>933.43513160785949</v>
      </c>
      <c r="P2151" s="5"/>
      <c r="Q2151" s="5">
        <v>100.86738279064564</v>
      </c>
      <c r="R2151" s="5">
        <v>226.85505771418147</v>
      </c>
      <c r="S2151" s="5">
        <f t="shared" si="305"/>
        <v>327.72244050482709</v>
      </c>
      <c r="U2151" s="6">
        <f t="shared" si="298"/>
        <v>1261.1575721126865</v>
      </c>
      <c r="V2151" s="6"/>
    </row>
    <row r="2152" spans="1:22">
      <c r="A2152" s="35">
        <f t="shared" si="297"/>
        <v>44286.416666666664</v>
      </c>
      <c r="C2152" s="36">
        <f t="shared" si="299"/>
        <v>3</v>
      </c>
      <c r="D2152" s="36">
        <f t="shared" si="300"/>
        <v>31</v>
      </c>
      <c r="E2152" s="36">
        <f t="shared" si="301"/>
        <v>11</v>
      </c>
      <c r="F2152" s="5">
        <v>35.79623709810533</v>
      </c>
      <c r="G2152" s="5">
        <v>32.627840092296715</v>
      </c>
      <c r="H2152" s="5">
        <v>5.818495882678997</v>
      </c>
      <c r="I2152" s="5">
        <v>2.9288949792545815E-2</v>
      </c>
      <c r="J2152" s="5">
        <v>3.1400009566934282</v>
      </c>
      <c r="K2152" s="5">
        <f t="shared" si="302"/>
        <v>77.411862979567019</v>
      </c>
      <c r="L2152" s="5">
        <v>770.97962348470196</v>
      </c>
      <c r="M2152" s="5">
        <v>49.62159818537117</v>
      </c>
      <c r="N2152" s="5">
        <f t="shared" si="303"/>
        <v>820.60122167007307</v>
      </c>
      <c r="O2152" s="5">
        <f t="shared" si="304"/>
        <v>898.01308464964006</v>
      </c>
      <c r="P2152" s="5"/>
      <c r="Q2152" s="5">
        <v>97.357233971131251</v>
      </c>
      <c r="R2152" s="5">
        <v>221.98518827489198</v>
      </c>
      <c r="S2152" s="5">
        <f t="shared" si="305"/>
        <v>319.34242224602326</v>
      </c>
      <c r="U2152" s="6">
        <f t="shared" si="298"/>
        <v>1217.3555068956634</v>
      </c>
      <c r="V2152" s="6"/>
    </row>
    <row r="2153" spans="1:22">
      <c r="A2153" s="35">
        <f t="shared" si="297"/>
        <v>44286.458333333336</v>
      </c>
      <c r="C2153" s="36">
        <f t="shared" si="299"/>
        <v>3</v>
      </c>
      <c r="D2153" s="36">
        <f t="shared" si="300"/>
        <v>31</v>
      </c>
      <c r="E2153" s="36">
        <f t="shared" si="301"/>
        <v>12</v>
      </c>
      <c r="F2153" s="5">
        <v>36.873593969504128</v>
      </c>
      <c r="G2153" s="5">
        <v>32.622163112449996</v>
      </c>
      <c r="H2153" s="5">
        <v>5.814652808219428</v>
      </c>
      <c r="I2153" s="5">
        <v>1.4672071866315417E-2</v>
      </c>
      <c r="J2153" s="5">
        <v>3.1782692936048651</v>
      </c>
      <c r="K2153" s="5">
        <f t="shared" si="302"/>
        <v>78.503351255644745</v>
      </c>
      <c r="L2153" s="5">
        <v>787.94823738242815</v>
      </c>
      <c r="M2153" s="5">
        <v>49.230337092938825</v>
      </c>
      <c r="N2153" s="5">
        <f t="shared" si="303"/>
        <v>837.17857447536699</v>
      </c>
      <c r="O2153" s="5">
        <f t="shared" si="304"/>
        <v>915.68192573101169</v>
      </c>
      <c r="P2153" s="5"/>
      <c r="Q2153" s="5">
        <v>95.357010182387825</v>
      </c>
      <c r="R2153" s="5">
        <v>221.65899133182336</v>
      </c>
      <c r="S2153" s="5">
        <f t="shared" si="305"/>
        <v>317.01600151421121</v>
      </c>
      <c r="U2153" s="6">
        <f t="shared" si="298"/>
        <v>1232.6979272452229</v>
      </c>
      <c r="V2153" s="6"/>
    </row>
    <row r="2154" spans="1:22">
      <c r="A2154" s="35">
        <f t="shared" si="297"/>
        <v>44286.5</v>
      </c>
      <c r="C2154" s="36">
        <f t="shared" si="299"/>
        <v>3</v>
      </c>
      <c r="D2154" s="36">
        <f t="shared" si="300"/>
        <v>31</v>
      </c>
      <c r="E2154" s="36">
        <f t="shared" si="301"/>
        <v>13</v>
      </c>
      <c r="F2154" s="5">
        <v>36.165980876455215</v>
      </c>
      <c r="G2154" s="5">
        <v>32.795878695759676</v>
      </c>
      <c r="H2154" s="5">
        <v>5.8060058906854</v>
      </c>
      <c r="I2154" s="5">
        <v>-1.5075558600739503E-2</v>
      </c>
      <c r="J2154" s="5">
        <v>2.601367861668729</v>
      </c>
      <c r="K2154" s="5">
        <f t="shared" si="302"/>
        <v>77.354157765968282</v>
      </c>
      <c r="L2154" s="5">
        <v>743.40008886951932</v>
      </c>
      <c r="M2154" s="5">
        <v>57.578990519759685</v>
      </c>
      <c r="N2154" s="5">
        <f t="shared" si="303"/>
        <v>800.97907938927904</v>
      </c>
      <c r="O2154" s="5">
        <f t="shared" si="304"/>
        <v>878.33323715524728</v>
      </c>
      <c r="P2154" s="5"/>
      <c r="Q2154" s="5">
        <v>93.38971690723956</v>
      </c>
      <c r="R2154" s="5">
        <v>217.15847720037775</v>
      </c>
      <c r="S2154" s="5">
        <f t="shared" si="305"/>
        <v>310.54819410761729</v>
      </c>
      <c r="U2154" s="6">
        <f t="shared" si="298"/>
        <v>1188.8814312628647</v>
      </c>
      <c r="V2154" s="6"/>
    </row>
    <row r="2155" spans="1:22">
      <c r="A2155" s="35">
        <f t="shared" si="297"/>
        <v>44286.541666666664</v>
      </c>
      <c r="C2155" s="36">
        <f t="shared" si="299"/>
        <v>3</v>
      </c>
      <c r="D2155" s="36">
        <f t="shared" si="300"/>
        <v>31</v>
      </c>
      <c r="E2155" s="36">
        <f t="shared" si="301"/>
        <v>14</v>
      </c>
      <c r="F2155" s="5">
        <v>36.079919824597916</v>
      </c>
      <c r="G2155" s="5">
        <v>32.379188375010308</v>
      </c>
      <c r="H2155" s="5">
        <v>5.8050451220705099</v>
      </c>
      <c r="I2155" s="5">
        <v>-8.7474782079099755E-2</v>
      </c>
      <c r="J2155" s="5">
        <v>2.3529988515180316</v>
      </c>
      <c r="K2155" s="5">
        <f t="shared" si="302"/>
        <v>76.529677391117673</v>
      </c>
      <c r="L2155" s="5">
        <v>697.69370530836397</v>
      </c>
      <c r="M2155" s="5">
        <v>54.585723143912247</v>
      </c>
      <c r="N2155" s="5">
        <f t="shared" si="303"/>
        <v>752.27942845227619</v>
      </c>
      <c r="O2155" s="5">
        <f t="shared" si="304"/>
        <v>828.80910584339381</v>
      </c>
      <c r="P2155" s="5"/>
      <c r="Q2155" s="5">
        <v>93.326295177352577</v>
      </c>
      <c r="R2155" s="5">
        <v>222.14577753917195</v>
      </c>
      <c r="S2155" s="5">
        <f t="shared" si="305"/>
        <v>315.47207271652451</v>
      </c>
      <c r="U2155" s="6">
        <f t="shared" si="298"/>
        <v>1144.2811785599183</v>
      </c>
      <c r="V2155" s="6"/>
    </row>
    <row r="2156" spans="1:22">
      <c r="A2156" s="35">
        <f t="shared" si="297"/>
        <v>44286.583333333336</v>
      </c>
      <c r="C2156" s="36">
        <f t="shared" si="299"/>
        <v>3</v>
      </c>
      <c r="D2156" s="36">
        <f t="shared" si="300"/>
        <v>31</v>
      </c>
      <c r="E2156" s="36">
        <f t="shared" si="301"/>
        <v>15</v>
      </c>
      <c r="F2156" s="5">
        <v>35.413743534295101</v>
      </c>
      <c r="G2156" s="5">
        <v>32.575611877706876</v>
      </c>
      <c r="H2156" s="5">
        <v>5.7848689811577785</v>
      </c>
      <c r="I2156" s="5">
        <v>-0.1467416542956122</v>
      </c>
      <c r="J2156" s="5">
        <v>3.0009343205969654</v>
      </c>
      <c r="K2156" s="5">
        <f t="shared" si="302"/>
        <v>76.628417059461114</v>
      </c>
      <c r="L2156" s="5">
        <v>677.78140308375691</v>
      </c>
      <c r="M2156" s="5">
        <v>54.594124455712944</v>
      </c>
      <c r="N2156" s="5">
        <f t="shared" si="303"/>
        <v>732.37552753946989</v>
      </c>
      <c r="O2156" s="5">
        <f t="shared" si="304"/>
        <v>809.00394459893096</v>
      </c>
      <c r="P2156" s="5"/>
      <c r="Q2156" s="5">
        <v>92.450587445451504</v>
      </c>
      <c r="R2156" s="5">
        <v>212.2926224926953</v>
      </c>
      <c r="S2156" s="5">
        <f t="shared" si="305"/>
        <v>304.74320993814683</v>
      </c>
      <c r="U2156" s="6">
        <f t="shared" si="298"/>
        <v>1113.7471545370777</v>
      </c>
      <c r="V2156" s="6"/>
    </row>
    <row r="2157" spans="1:22">
      <c r="A2157" s="35">
        <f t="shared" si="297"/>
        <v>44286.625</v>
      </c>
      <c r="C2157" s="36">
        <f t="shared" si="299"/>
        <v>3</v>
      </c>
      <c r="D2157" s="36">
        <f t="shared" si="300"/>
        <v>31</v>
      </c>
      <c r="E2157" s="36">
        <f t="shared" si="301"/>
        <v>16</v>
      </c>
      <c r="F2157" s="5">
        <v>34.875065098595705</v>
      </c>
      <c r="G2157" s="5">
        <v>31.937519342935378</v>
      </c>
      <c r="H2157" s="5">
        <v>5.7752612950088604</v>
      </c>
      <c r="I2157" s="5">
        <v>0.25922119447299302</v>
      </c>
      <c r="J2157" s="5">
        <v>2.8074666173224796</v>
      </c>
      <c r="K2157" s="5">
        <f t="shared" si="302"/>
        <v>75.654533548335422</v>
      </c>
      <c r="L2157" s="5">
        <v>684.27966214073183</v>
      </c>
      <c r="M2157" s="5">
        <v>56.836074519098268</v>
      </c>
      <c r="N2157" s="5">
        <f t="shared" si="303"/>
        <v>741.11573665983008</v>
      </c>
      <c r="O2157" s="5">
        <f t="shared" si="304"/>
        <v>816.77027020816547</v>
      </c>
      <c r="P2157" s="5"/>
      <c r="Q2157" s="5">
        <v>92.86892693297527</v>
      </c>
      <c r="R2157" s="5">
        <v>216.54221589870343</v>
      </c>
      <c r="S2157" s="5">
        <f t="shared" si="305"/>
        <v>309.41114283167872</v>
      </c>
      <c r="U2157" s="6">
        <f t="shared" si="298"/>
        <v>1126.1814130398443</v>
      </c>
      <c r="V2157" s="6"/>
    </row>
    <row r="2158" spans="1:22">
      <c r="A2158" s="35">
        <f t="shared" si="297"/>
        <v>44286.666666666664</v>
      </c>
      <c r="C2158" s="36">
        <f t="shared" si="299"/>
        <v>3</v>
      </c>
      <c r="D2158" s="36">
        <f t="shared" si="300"/>
        <v>31</v>
      </c>
      <c r="E2158" s="36">
        <f t="shared" si="301"/>
        <v>17</v>
      </c>
      <c r="F2158" s="5">
        <v>33.558649749815523</v>
      </c>
      <c r="G2158" s="5">
        <v>32.224774523179484</v>
      </c>
      <c r="H2158" s="5">
        <v>5.7800651380833195</v>
      </c>
      <c r="I2158" s="5">
        <v>0.24626013474934338</v>
      </c>
      <c r="J2158" s="5">
        <v>3.3062055964166288</v>
      </c>
      <c r="K2158" s="5">
        <f t="shared" si="302"/>
        <v>75.115955142244303</v>
      </c>
      <c r="L2158" s="5">
        <v>720.60714399266078</v>
      </c>
      <c r="M2158" s="5">
        <v>57.172126991126056</v>
      </c>
      <c r="N2158" s="5">
        <f t="shared" si="303"/>
        <v>777.77927098378689</v>
      </c>
      <c r="O2158" s="5">
        <f t="shared" si="304"/>
        <v>852.89522612603116</v>
      </c>
      <c r="P2158" s="5"/>
      <c r="Q2158" s="5">
        <v>92.333501174890898</v>
      </c>
      <c r="R2158" s="5">
        <v>212.20229103153784</v>
      </c>
      <c r="S2158" s="5">
        <f t="shared" si="305"/>
        <v>304.53579220642871</v>
      </c>
      <c r="U2158" s="6">
        <f t="shared" si="298"/>
        <v>1157.4310183324599</v>
      </c>
      <c r="V2158" s="6"/>
    </row>
    <row r="2159" spans="1:22">
      <c r="A2159" s="35">
        <f t="shared" si="297"/>
        <v>44286.708333333336</v>
      </c>
      <c r="C2159" s="36">
        <f t="shared" si="299"/>
        <v>3</v>
      </c>
      <c r="D2159" s="36">
        <f t="shared" si="300"/>
        <v>31</v>
      </c>
      <c r="E2159" s="36">
        <f t="shared" si="301"/>
        <v>18</v>
      </c>
      <c r="F2159" s="5">
        <v>32.618353072115383</v>
      </c>
      <c r="G2159" s="5">
        <v>32.223639127210141</v>
      </c>
      <c r="H2159" s="5">
        <v>5.8012020476109409</v>
      </c>
      <c r="I2159" s="5">
        <v>0.24483270526435996</v>
      </c>
      <c r="J2159" s="5">
        <v>3.3405970756671031</v>
      </c>
      <c r="K2159" s="5">
        <f t="shared" si="302"/>
        <v>74.228624027867923</v>
      </c>
      <c r="L2159" s="5">
        <v>729.1295122024984</v>
      </c>
      <c r="M2159" s="5">
        <v>54.890570743537445</v>
      </c>
      <c r="N2159" s="5">
        <f t="shared" si="303"/>
        <v>784.02008294603581</v>
      </c>
      <c r="O2159" s="5">
        <f t="shared" si="304"/>
        <v>858.24870697390372</v>
      </c>
      <c r="P2159" s="5"/>
      <c r="Q2159" s="5">
        <v>94.878907910932085</v>
      </c>
      <c r="R2159" s="5">
        <v>217.44553051027816</v>
      </c>
      <c r="S2159" s="5">
        <f t="shared" si="305"/>
        <v>312.32443842121023</v>
      </c>
      <c r="U2159" s="6">
        <f t="shared" si="298"/>
        <v>1170.5731453951139</v>
      </c>
      <c r="V2159" s="6"/>
    </row>
    <row r="2160" spans="1:22">
      <c r="A2160" s="35">
        <f t="shared" si="297"/>
        <v>44286.75</v>
      </c>
      <c r="C2160" s="36">
        <f t="shared" si="299"/>
        <v>3</v>
      </c>
      <c r="D2160" s="36">
        <f t="shared" si="300"/>
        <v>31</v>
      </c>
      <c r="E2160" s="36">
        <f t="shared" si="301"/>
        <v>19</v>
      </c>
      <c r="F2160" s="5">
        <v>32.586478608464539</v>
      </c>
      <c r="G2160" s="5">
        <v>32.391677730673102</v>
      </c>
      <c r="H2160" s="5">
        <v>5.8108097337598608</v>
      </c>
      <c r="I2160" s="5">
        <v>0.24077880552700695</v>
      </c>
      <c r="J2160" s="5">
        <v>3.337720697402518</v>
      </c>
      <c r="K2160" s="5">
        <f t="shared" si="302"/>
        <v>74.367465575827012</v>
      </c>
      <c r="L2160" s="5">
        <v>742.64910420920478</v>
      </c>
      <c r="M2160" s="5">
        <v>54.975784048944483</v>
      </c>
      <c r="N2160" s="5">
        <f t="shared" si="303"/>
        <v>797.62488825814921</v>
      </c>
      <c r="O2160" s="5">
        <f t="shared" si="304"/>
        <v>871.99235383397627</v>
      </c>
      <c r="P2160" s="5"/>
      <c r="Q2160" s="5">
        <v>97.74752153966655</v>
      </c>
      <c r="R2160" s="5">
        <v>211.00489732975043</v>
      </c>
      <c r="S2160" s="5">
        <f t="shared" si="305"/>
        <v>308.752418869417</v>
      </c>
      <c r="U2160" s="6">
        <f t="shared" si="298"/>
        <v>1180.7447727033932</v>
      </c>
      <c r="V2160" s="6"/>
    </row>
    <row r="2161" spans="1:22">
      <c r="A2161" s="35">
        <f t="shared" si="297"/>
        <v>44286.791666666664</v>
      </c>
      <c r="C2161" s="36">
        <f t="shared" si="299"/>
        <v>3</v>
      </c>
      <c r="D2161" s="36">
        <f t="shared" si="300"/>
        <v>31</v>
      </c>
      <c r="E2161" s="36">
        <f t="shared" si="301"/>
        <v>20</v>
      </c>
      <c r="F2161" s="5">
        <v>33.000846635925612</v>
      </c>
      <c r="G2161" s="5">
        <v>32.35193887174605</v>
      </c>
      <c r="H2161" s="5">
        <v>5.8463581725108611</v>
      </c>
      <c r="I2161" s="5">
        <v>0.23358456092269045</v>
      </c>
      <c r="J2161" s="5">
        <v>3.9433859119845049</v>
      </c>
      <c r="K2161" s="5">
        <f t="shared" si="302"/>
        <v>75.376114153089716</v>
      </c>
      <c r="L2161" s="5">
        <v>784.86210141516563</v>
      </c>
      <c r="M2161" s="5">
        <v>58.061465854599568</v>
      </c>
      <c r="N2161" s="5">
        <f t="shared" si="303"/>
        <v>842.92356726976516</v>
      </c>
      <c r="O2161" s="5">
        <f t="shared" si="304"/>
        <v>918.29968142285486</v>
      </c>
      <c r="P2161" s="5"/>
      <c r="Q2161" s="5">
        <v>101.14790198053038</v>
      </c>
      <c r="R2161" s="5">
        <v>223.44454321403603</v>
      </c>
      <c r="S2161" s="5">
        <f t="shared" si="305"/>
        <v>324.59244519456638</v>
      </c>
      <c r="U2161" s="6">
        <f t="shared" si="298"/>
        <v>1242.8921266174211</v>
      </c>
      <c r="V2161" s="6"/>
    </row>
    <row r="2162" spans="1:22">
      <c r="A2162" s="35">
        <f t="shared" si="297"/>
        <v>44286.833333333336</v>
      </c>
      <c r="C2162" s="36">
        <f t="shared" si="299"/>
        <v>3</v>
      </c>
      <c r="D2162" s="36">
        <f t="shared" si="300"/>
        <v>31</v>
      </c>
      <c r="E2162" s="36">
        <f t="shared" si="301"/>
        <v>21</v>
      </c>
      <c r="F2162" s="5">
        <v>33.106032365973419</v>
      </c>
      <c r="G2162" s="5">
        <v>32.466613864649823</v>
      </c>
      <c r="H2162" s="5">
        <v>5.8482797097406447</v>
      </c>
      <c r="I2162" s="5">
        <v>0.26093410985497317</v>
      </c>
      <c r="J2162" s="5">
        <v>3.1319971215224087</v>
      </c>
      <c r="K2162" s="5">
        <f t="shared" si="302"/>
        <v>74.813857171741247</v>
      </c>
      <c r="L2162" s="5">
        <v>806.70697486140307</v>
      </c>
      <c r="M2162" s="5">
        <v>59.496889985118216</v>
      </c>
      <c r="N2162" s="5">
        <f t="shared" si="303"/>
        <v>866.20386484652124</v>
      </c>
      <c r="O2162" s="5">
        <f t="shared" si="304"/>
        <v>941.01772201826248</v>
      </c>
      <c r="P2162" s="5"/>
      <c r="Q2162" s="5">
        <v>102.57611055163925</v>
      </c>
      <c r="R2162" s="5">
        <v>221.82058427900503</v>
      </c>
      <c r="S2162" s="5">
        <f t="shared" si="305"/>
        <v>324.39669483064426</v>
      </c>
      <c r="U2162" s="6">
        <f t="shared" si="298"/>
        <v>1265.4144168489067</v>
      </c>
      <c r="V2162" s="6"/>
    </row>
    <row r="2163" spans="1:22">
      <c r="A2163" s="35">
        <f t="shared" si="297"/>
        <v>44286.875</v>
      </c>
      <c r="C2163" s="36">
        <f t="shared" si="299"/>
        <v>3</v>
      </c>
      <c r="D2163" s="36">
        <f t="shared" si="300"/>
        <v>31</v>
      </c>
      <c r="E2163" s="36">
        <f t="shared" si="301"/>
        <v>22</v>
      </c>
      <c r="F2163" s="5">
        <v>33.16340640054495</v>
      </c>
      <c r="G2163" s="5">
        <v>32.894658145092627</v>
      </c>
      <c r="H2163" s="5">
        <v>5.8646127761938089</v>
      </c>
      <c r="I2163" s="5">
        <v>-0.12133340946290699</v>
      </c>
      <c r="J2163" s="5">
        <v>3.3786152927294455</v>
      </c>
      <c r="K2163" s="5">
        <f t="shared" si="302"/>
        <v>75.17995920509793</v>
      </c>
      <c r="L2163" s="5">
        <v>782.94727734346839</v>
      </c>
      <c r="M2163" s="5">
        <v>58.26909827481672</v>
      </c>
      <c r="N2163" s="5">
        <f t="shared" si="303"/>
        <v>841.21637561828516</v>
      </c>
      <c r="O2163" s="5">
        <f t="shared" si="304"/>
        <v>916.39633482338309</v>
      </c>
      <c r="P2163" s="5"/>
      <c r="Q2163" s="5">
        <v>101.29669911603447</v>
      </c>
      <c r="R2163" s="5">
        <v>217.29899280662272</v>
      </c>
      <c r="S2163" s="5">
        <f t="shared" si="305"/>
        <v>318.59569192265718</v>
      </c>
      <c r="U2163" s="6">
        <f t="shared" si="298"/>
        <v>1234.9920267460402</v>
      </c>
      <c r="V2163" s="6"/>
    </row>
    <row r="2164" spans="1:22">
      <c r="A2164" s="35">
        <f t="shared" si="297"/>
        <v>44286.916666666664</v>
      </c>
      <c r="C2164" s="36">
        <f t="shared" si="299"/>
        <v>3</v>
      </c>
      <c r="D2164" s="36">
        <f t="shared" si="300"/>
        <v>31</v>
      </c>
      <c r="E2164" s="36">
        <f t="shared" si="301"/>
        <v>23</v>
      </c>
      <c r="F2164" s="5">
        <v>33.507650607974156</v>
      </c>
      <c r="G2164" s="5">
        <v>32.967323487130663</v>
      </c>
      <c r="H2164" s="5">
        <v>5.8722989251129434</v>
      </c>
      <c r="I2164" s="5">
        <v>-1.0507784248792562E-2</v>
      </c>
      <c r="J2164" s="5">
        <v>3.5264361235442108</v>
      </c>
      <c r="K2164" s="5">
        <f t="shared" si="302"/>
        <v>75.863201359513184</v>
      </c>
      <c r="L2164" s="5">
        <v>725.58101627646022</v>
      </c>
      <c r="M2164" s="5">
        <v>53.45514661301879</v>
      </c>
      <c r="N2164" s="5">
        <f t="shared" si="303"/>
        <v>779.03616288947899</v>
      </c>
      <c r="O2164" s="5">
        <f t="shared" si="304"/>
        <v>854.89936424899213</v>
      </c>
      <c r="P2164" s="5"/>
      <c r="Q2164" s="5">
        <v>98.798858677408532</v>
      </c>
      <c r="R2164" s="5">
        <v>213.37258529497794</v>
      </c>
      <c r="S2164" s="5">
        <f t="shared" si="305"/>
        <v>312.17144397238644</v>
      </c>
      <c r="U2164" s="6">
        <f t="shared" si="298"/>
        <v>1167.0708082213787</v>
      </c>
      <c r="V2164" s="6"/>
    </row>
    <row r="2165" spans="1:22">
      <c r="A2165" s="35">
        <f t="shared" si="297"/>
        <v>44286.958333333336</v>
      </c>
      <c r="C2165" s="36">
        <f t="shared" si="299"/>
        <v>3</v>
      </c>
      <c r="D2165" s="36">
        <f t="shared" si="300"/>
        <v>31</v>
      </c>
      <c r="E2165" s="36">
        <f t="shared" si="301"/>
        <v>24</v>
      </c>
      <c r="F2165" s="5">
        <v>33.820020351752504</v>
      </c>
      <c r="G2165" s="5">
        <v>32.852648494226891</v>
      </c>
      <c r="H2165" s="5">
        <v>5.8722989251129434</v>
      </c>
      <c r="I2165" s="5">
        <v>4.5658711126326246E-3</v>
      </c>
      <c r="J2165" s="5">
        <v>3.7816834295450028</v>
      </c>
      <c r="K2165" s="5">
        <f t="shared" si="302"/>
        <v>76.331217071749961</v>
      </c>
      <c r="L2165" s="5">
        <v>666.2635027773664</v>
      </c>
      <c r="M2165" s="5">
        <v>48.319544727994263</v>
      </c>
      <c r="N2165" s="5">
        <f t="shared" si="303"/>
        <v>714.5830475053607</v>
      </c>
      <c r="O2165" s="5">
        <f t="shared" si="304"/>
        <v>790.91426457711066</v>
      </c>
      <c r="P2165" s="5"/>
      <c r="Q2165" s="5">
        <v>96.141244265413448</v>
      </c>
      <c r="R2165" s="5">
        <v>217.44553051027816</v>
      </c>
      <c r="S2165" s="5">
        <f t="shared" si="305"/>
        <v>313.58677477569159</v>
      </c>
      <c r="U2165" s="6">
        <f t="shared" si="298"/>
        <v>1104.5010393528023</v>
      </c>
      <c r="V2165" s="6"/>
    </row>
    <row r="2166" spans="1:22">
      <c r="A2166" s="35">
        <f t="shared" si="297"/>
        <v>44287</v>
      </c>
      <c r="C2166" s="36">
        <f t="shared" si="299"/>
        <v>4</v>
      </c>
      <c r="D2166" s="36">
        <f t="shared" si="300"/>
        <v>1</v>
      </c>
      <c r="E2166" s="36">
        <f t="shared" si="301"/>
        <v>1</v>
      </c>
      <c r="F2166" s="5">
        <v>34.710018579391168</v>
      </c>
      <c r="G2166" s="5">
        <v>31.201147776183646</v>
      </c>
      <c r="H2166" s="5">
        <v>5.8346718720026436</v>
      </c>
      <c r="I2166" s="5">
        <v>0.10355043311881795</v>
      </c>
      <c r="J2166" s="5">
        <v>2.543425373378573</v>
      </c>
      <c r="K2166" s="5">
        <f t="shared" si="302"/>
        <v>74.392814034074831</v>
      </c>
      <c r="L2166" s="5">
        <v>636.35932188131699</v>
      </c>
      <c r="M2166" s="5">
        <v>50.43871220642874</v>
      </c>
      <c r="N2166" s="5">
        <f t="shared" si="303"/>
        <v>686.79803408774569</v>
      </c>
      <c r="O2166" s="5">
        <f t="shared" si="304"/>
        <v>761.19084812182052</v>
      </c>
      <c r="P2166" s="5"/>
      <c r="Q2166" s="5">
        <v>113.30603938342728</v>
      </c>
      <c r="R2166" s="5">
        <v>217.31590116415978</v>
      </c>
      <c r="S2166" s="5">
        <f t="shared" si="305"/>
        <v>330.62194054758709</v>
      </c>
      <c r="U2166" s="6">
        <f t="shared" si="298"/>
        <v>1091.8127886694076</v>
      </c>
      <c r="V2166" s="6"/>
    </row>
    <row r="2167" spans="1:22">
      <c r="A2167" s="35">
        <f t="shared" si="297"/>
        <v>44287.041666666664</v>
      </c>
      <c r="C2167" s="36">
        <f t="shared" si="299"/>
        <v>4</v>
      </c>
      <c r="D2167" s="36">
        <f t="shared" si="300"/>
        <v>1</v>
      </c>
      <c r="E2167" s="36">
        <f t="shared" si="301"/>
        <v>2</v>
      </c>
      <c r="F2167" s="5">
        <v>34.394168929541237</v>
      </c>
      <c r="G2167" s="5">
        <v>31.368723098995694</v>
      </c>
      <c r="H2167" s="5">
        <v>5.8872931933824919</v>
      </c>
      <c r="I2167" s="5">
        <v>0.11064180721786465</v>
      </c>
      <c r="J2167" s="5">
        <v>4.8528659328191326</v>
      </c>
      <c r="K2167" s="5">
        <f t="shared" si="302"/>
        <v>76.613692961956403</v>
      </c>
      <c r="L2167" s="5">
        <v>627.71280645328477</v>
      </c>
      <c r="M2167" s="5">
        <v>50.323826567133644</v>
      </c>
      <c r="N2167" s="5">
        <f t="shared" si="303"/>
        <v>678.03663302041844</v>
      </c>
      <c r="O2167" s="5">
        <f t="shared" si="304"/>
        <v>754.65032598237485</v>
      </c>
      <c r="P2167" s="5"/>
      <c r="Q2167" s="5">
        <v>113.53311319267199</v>
      </c>
      <c r="R2167" s="5">
        <v>207.37685711665821</v>
      </c>
      <c r="S2167" s="5">
        <f t="shared" si="305"/>
        <v>320.90997030933022</v>
      </c>
      <c r="U2167" s="6">
        <f t="shared" si="298"/>
        <v>1075.5602962917051</v>
      </c>
      <c r="V2167" s="6"/>
    </row>
    <row r="2168" spans="1:22">
      <c r="A2168" s="35">
        <f t="shared" si="297"/>
        <v>44287.083333333336</v>
      </c>
      <c r="C2168" s="36">
        <f t="shared" si="299"/>
        <v>4</v>
      </c>
      <c r="D2168" s="36">
        <f t="shared" si="300"/>
        <v>1</v>
      </c>
      <c r="E2168" s="36">
        <f t="shared" si="301"/>
        <v>3</v>
      </c>
      <c r="F2168" s="5">
        <v>34.628269258253539</v>
      </c>
      <c r="G2168" s="5">
        <v>31.349210903873743</v>
      </c>
      <c r="H2168" s="5">
        <v>5.8545510378572523</v>
      </c>
      <c r="I2168" s="5">
        <v>0.10866552263288443</v>
      </c>
      <c r="J2168" s="5">
        <v>1.8640110377142374</v>
      </c>
      <c r="K2168" s="5">
        <f t="shared" si="302"/>
        <v>73.804707760331652</v>
      </c>
      <c r="L2168" s="5">
        <v>646.94668110671898</v>
      </c>
      <c r="M2168" s="5">
        <v>42.825978844395294</v>
      </c>
      <c r="N2168" s="5">
        <f t="shared" si="303"/>
        <v>689.77265995111429</v>
      </c>
      <c r="O2168" s="5">
        <f t="shared" si="304"/>
        <v>763.57736771144596</v>
      </c>
      <c r="P2168" s="5"/>
      <c r="Q2168" s="5">
        <v>113.86507896456274</v>
      </c>
      <c r="R2168" s="5">
        <v>202.81433038880533</v>
      </c>
      <c r="S2168" s="5">
        <f t="shared" si="305"/>
        <v>316.6794093533681</v>
      </c>
      <c r="U2168" s="6">
        <f t="shared" si="298"/>
        <v>1080.2567770648141</v>
      </c>
      <c r="V2168" s="6"/>
    </row>
    <row r="2169" spans="1:22">
      <c r="A2169" s="35">
        <f t="shared" si="297"/>
        <v>44287.125</v>
      </c>
      <c r="C2169" s="36">
        <f t="shared" si="299"/>
        <v>4</v>
      </c>
      <c r="D2169" s="36">
        <f t="shared" si="300"/>
        <v>1</v>
      </c>
      <c r="E2169" s="36">
        <f t="shared" si="301"/>
        <v>4</v>
      </c>
      <c r="F2169" s="5">
        <v>34.747177361726457</v>
      </c>
      <c r="G2169" s="5">
        <v>31.445624103299856</v>
      </c>
      <c r="H2169" s="5">
        <v>5.8779382918038525</v>
      </c>
      <c r="I2169" s="5">
        <v>0.11279246985446079</v>
      </c>
      <c r="J2169" s="5">
        <v>2.1330232754764751</v>
      </c>
      <c r="K2169" s="5">
        <f t="shared" si="302"/>
        <v>74.316555502161108</v>
      </c>
      <c r="L2169" s="5">
        <v>668.79994407662309</v>
      </c>
      <c r="M2169" s="5">
        <v>43.641927987116091</v>
      </c>
      <c r="N2169" s="5">
        <f t="shared" si="303"/>
        <v>712.4418720637392</v>
      </c>
      <c r="O2169" s="5">
        <f t="shared" si="304"/>
        <v>786.75842756590032</v>
      </c>
      <c r="P2169" s="5"/>
      <c r="Q2169" s="5">
        <v>115.80385128511915</v>
      </c>
      <c r="R2169" s="5">
        <v>212.27771734232354</v>
      </c>
      <c r="S2169" s="5">
        <f t="shared" si="305"/>
        <v>328.08156862744272</v>
      </c>
      <c r="U2169" s="6">
        <f t="shared" si="298"/>
        <v>1114.839996193343</v>
      </c>
      <c r="V2169" s="6"/>
    </row>
    <row r="2170" spans="1:22">
      <c r="A2170" s="35">
        <f t="shared" si="297"/>
        <v>44287.166666666664</v>
      </c>
      <c r="C2170" s="36">
        <f t="shared" si="299"/>
        <v>4</v>
      </c>
      <c r="D2170" s="36">
        <f t="shared" si="300"/>
        <v>1</v>
      </c>
      <c r="E2170" s="36">
        <f t="shared" si="301"/>
        <v>5</v>
      </c>
      <c r="F2170" s="5">
        <v>35.508932399599828</v>
      </c>
      <c r="G2170" s="5">
        <v>31.684361549497851</v>
      </c>
      <c r="H2170" s="5">
        <v>5.8872931933824919</v>
      </c>
      <c r="I2170" s="5">
        <v>0.10697986813393073</v>
      </c>
      <c r="J2170" s="5">
        <v>2.0521666321198317</v>
      </c>
      <c r="K2170" s="5">
        <f t="shared" si="302"/>
        <v>75.239733642733938</v>
      </c>
      <c r="L2170" s="5">
        <v>628.10253237492566</v>
      </c>
      <c r="M2170" s="5">
        <v>45.117164037155277</v>
      </c>
      <c r="N2170" s="5">
        <f t="shared" si="303"/>
        <v>673.21969641208091</v>
      </c>
      <c r="O2170" s="5">
        <f t="shared" si="304"/>
        <v>748.4594300548149</v>
      </c>
      <c r="P2170" s="5"/>
      <c r="Q2170" s="5">
        <v>118.19677122416496</v>
      </c>
      <c r="R2170" s="5">
        <v>192.40659493698124</v>
      </c>
      <c r="S2170" s="5">
        <f t="shared" si="305"/>
        <v>310.6033661611462</v>
      </c>
      <c r="U2170" s="6">
        <f t="shared" si="298"/>
        <v>1059.062796215961</v>
      </c>
      <c r="V2170" s="6"/>
    </row>
    <row r="2171" spans="1:22">
      <c r="A2171" s="35">
        <f t="shared" si="297"/>
        <v>44287.208333333336</v>
      </c>
      <c r="C2171" s="36">
        <f t="shared" si="299"/>
        <v>4</v>
      </c>
      <c r="D2171" s="36">
        <f t="shared" si="300"/>
        <v>1</v>
      </c>
      <c r="E2171" s="36">
        <f t="shared" si="301"/>
        <v>6</v>
      </c>
      <c r="F2171" s="5">
        <v>35.572102329569816</v>
      </c>
      <c r="G2171" s="5">
        <v>31.560401721664277</v>
      </c>
      <c r="H2171" s="5">
        <v>5.9001561830531219</v>
      </c>
      <c r="I2171" s="5">
        <v>0.10523608761777165</v>
      </c>
      <c r="J2171" s="5">
        <v>2.1747627859659855</v>
      </c>
      <c r="K2171" s="5">
        <f t="shared" si="302"/>
        <v>75.312659107870971</v>
      </c>
      <c r="L2171" s="5">
        <v>684.66292516617511</v>
      </c>
      <c r="M2171" s="5">
        <v>48.191660406927241</v>
      </c>
      <c r="N2171" s="5">
        <f t="shared" si="303"/>
        <v>732.85458557310233</v>
      </c>
      <c r="O2171" s="5">
        <f t="shared" si="304"/>
        <v>808.16724468097334</v>
      </c>
      <c r="P2171" s="5"/>
      <c r="Q2171" s="5">
        <v>98.091274957996319</v>
      </c>
      <c r="R2171" s="5">
        <v>202.4182811766602</v>
      </c>
      <c r="S2171" s="5">
        <f t="shared" si="305"/>
        <v>300.50955613465652</v>
      </c>
      <c r="U2171" s="6">
        <f t="shared" si="298"/>
        <v>1108.6768008156298</v>
      </c>
      <c r="V2171" s="6"/>
    </row>
    <row r="2172" spans="1:22">
      <c r="A2172" s="35">
        <f t="shared" si="297"/>
        <v>44287.25</v>
      </c>
      <c r="C2172" s="36">
        <f t="shared" si="299"/>
        <v>4</v>
      </c>
      <c r="D2172" s="36">
        <f t="shared" si="300"/>
        <v>1</v>
      </c>
      <c r="E2172" s="36">
        <f t="shared" si="301"/>
        <v>7</v>
      </c>
      <c r="F2172" s="5">
        <v>35.638988137773332</v>
      </c>
      <c r="G2172" s="5">
        <v>31.47661406025825</v>
      </c>
      <c r="H2172" s="5">
        <v>5.973826032984908</v>
      </c>
      <c r="I2172" s="5">
        <v>9.5238412658459892E-2</v>
      </c>
      <c r="J2172" s="5">
        <v>2.8764673314205309</v>
      </c>
      <c r="K2172" s="5">
        <f t="shared" si="302"/>
        <v>76.061133975095473</v>
      </c>
      <c r="L2172" s="5">
        <v>801.61941123216093</v>
      </c>
      <c r="M2172" s="5">
        <v>54.574340980946396</v>
      </c>
      <c r="N2172" s="5">
        <f t="shared" si="303"/>
        <v>856.19375221310736</v>
      </c>
      <c r="O2172" s="5">
        <f t="shared" si="304"/>
        <v>932.25488618820282</v>
      </c>
      <c r="P2172" s="5"/>
      <c r="Q2172" s="5">
        <v>101.88237017934591</v>
      </c>
      <c r="R2172" s="5">
        <v>187.24402379977278</v>
      </c>
      <c r="S2172" s="5">
        <f t="shared" si="305"/>
        <v>289.12639397911869</v>
      </c>
      <c r="U2172" s="6">
        <f t="shared" si="298"/>
        <v>1221.3812801673216</v>
      </c>
      <c r="V2172" s="6"/>
    </row>
    <row r="2173" spans="1:22">
      <c r="A2173" s="35">
        <f t="shared" si="297"/>
        <v>44287.291666666664</v>
      </c>
      <c r="C2173" s="36">
        <f t="shared" si="299"/>
        <v>4</v>
      </c>
      <c r="D2173" s="36">
        <f t="shared" si="300"/>
        <v>1</v>
      </c>
      <c r="E2173" s="36">
        <f t="shared" si="301"/>
        <v>8</v>
      </c>
      <c r="F2173" s="5">
        <v>35.921394883521508</v>
      </c>
      <c r="G2173" s="5">
        <v>32</v>
      </c>
      <c r="H2173" s="5">
        <v>5.973826032984908</v>
      </c>
      <c r="I2173" s="5">
        <v>8.9135180851903251E-2</v>
      </c>
      <c r="J2173" s="5">
        <v>2.4691246740778738</v>
      </c>
      <c r="K2173" s="5">
        <f t="shared" si="302"/>
        <v>76.45348077143619</v>
      </c>
      <c r="L2173" s="5">
        <v>931.13482798787686</v>
      </c>
      <c r="M2173" s="5">
        <v>72.576391587415202</v>
      </c>
      <c r="N2173" s="5">
        <f t="shared" si="303"/>
        <v>1003.711219575292</v>
      </c>
      <c r="O2173" s="5">
        <f t="shared" si="304"/>
        <v>1080.1647003467283</v>
      </c>
      <c r="P2173" s="5"/>
      <c r="Q2173" s="5">
        <v>104.16002422537412</v>
      </c>
      <c r="R2173" s="5">
        <v>180.51815288296635</v>
      </c>
      <c r="S2173" s="5">
        <f t="shared" si="305"/>
        <v>284.67817710834049</v>
      </c>
      <c r="U2173" s="6">
        <f t="shared" si="298"/>
        <v>1364.8428774550689</v>
      </c>
      <c r="V2173" s="6"/>
    </row>
    <row r="2174" spans="1:22">
      <c r="A2174" s="35">
        <f t="shared" si="297"/>
        <v>44287.333333333336</v>
      </c>
      <c r="C2174" s="36">
        <f t="shared" si="299"/>
        <v>4</v>
      </c>
      <c r="D2174" s="36">
        <f t="shared" si="300"/>
        <v>1</v>
      </c>
      <c r="E2174" s="36">
        <f t="shared" si="301"/>
        <v>9</v>
      </c>
      <c r="F2174" s="5">
        <v>36.605116478490785</v>
      </c>
      <c r="G2174" s="5">
        <v>31.606312769010042</v>
      </c>
      <c r="H2174" s="5">
        <v>5.9597936806169489</v>
      </c>
      <c r="I2174" s="5">
        <v>0.10058600624134756</v>
      </c>
      <c r="J2174" s="5">
        <v>2.3696928558960555</v>
      </c>
      <c r="K2174" s="5">
        <f t="shared" si="302"/>
        <v>76.641501790255191</v>
      </c>
      <c r="L2174" s="5">
        <v>907.48431362920871</v>
      </c>
      <c r="M2174" s="5">
        <v>74.78794014384566</v>
      </c>
      <c r="N2174" s="5">
        <f t="shared" si="303"/>
        <v>982.27225377305433</v>
      </c>
      <c r="O2174" s="5">
        <f t="shared" si="304"/>
        <v>1058.9137555633095</v>
      </c>
      <c r="P2174" s="5"/>
      <c r="Q2174" s="5">
        <v>103.81076856953072</v>
      </c>
      <c r="R2174" s="5">
        <v>186.62208722291172</v>
      </c>
      <c r="S2174" s="5">
        <f t="shared" si="305"/>
        <v>290.43285579244241</v>
      </c>
      <c r="U2174" s="6">
        <f t="shared" si="298"/>
        <v>1349.346611355752</v>
      </c>
      <c r="V2174" s="6"/>
    </row>
    <row r="2175" spans="1:22">
      <c r="A2175" s="35">
        <f t="shared" si="297"/>
        <v>44287.375</v>
      </c>
      <c r="C2175" s="36">
        <f t="shared" si="299"/>
        <v>4</v>
      </c>
      <c r="D2175" s="36">
        <f t="shared" si="300"/>
        <v>1</v>
      </c>
      <c r="E2175" s="36">
        <f t="shared" si="301"/>
        <v>10</v>
      </c>
      <c r="F2175" s="5">
        <v>35.557238816635703</v>
      </c>
      <c r="G2175" s="5">
        <v>31.399713055954088</v>
      </c>
      <c r="H2175" s="5">
        <v>5.971487307590249</v>
      </c>
      <c r="I2175" s="5">
        <v>8.8902676783082057E-2</v>
      </c>
      <c r="J2175" s="5">
        <v>2.4444306181338176</v>
      </c>
      <c r="K2175" s="5">
        <f t="shared" si="302"/>
        <v>75.46177247509695</v>
      </c>
      <c r="L2175" s="5">
        <v>801.9544601855755</v>
      </c>
      <c r="M2175" s="5">
        <v>73.919770255990727</v>
      </c>
      <c r="N2175" s="5">
        <f t="shared" si="303"/>
        <v>875.87423044156617</v>
      </c>
      <c r="O2175" s="5">
        <f t="shared" si="304"/>
        <v>951.33600291666312</v>
      </c>
      <c r="P2175" s="5"/>
      <c r="Q2175" s="5">
        <v>101.19077482124018</v>
      </c>
      <c r="R2175" s="5">
        <v>181.64758970654606</v>
      </c>
      <c r="S2175" s="5">
        <f t="shared" si="305"/>
        <v>282.83836452778621</v>
      </c>
      <c r="U2175" s="6">
        <f t="shared" si="298"/>
        <v>1234.1743674444492</v>
      </c>
      <c r="V2175" s="6"/>
    </row>
    <row r="2176" spans="1:22">
      <c r="A2176" s="35">
        <f t="shared" si="297"/>
        <v>44287.416666666664</v>
      </c>
      <c r="C2176" s="36">
        <f t="shared" si="299"/>
        <v>4</v>
      </c>
      <c r="D2176" s="36">
        <f t="shared" si="300"/>
        <v>1</v>
      </c>
      <c r="E2176" s="36">
        <f t="shared" si="301"/>
        <v>11</v>
      </c>
      <c r="F2176" s="5">
        <v>35.743032728312137</v>
      </c>
      <c r="G2176" s="5">
        <v>31.242467718794835</v>
      </c>
      <c r="H2176" s="5">
        <v>5.9878583853528671</v>
      </c>
      <c r="I2176" s="5">
        <v>8.4485099475479164E-2</v>
      </c>
      <c r="J2176" s="5">
        <v>3.9866071915603909</v>
      </c>
      <c r="K2176" s="5">
        <f t="shared" si="302"/>
        <v>77.044451123495705</v>
      </c>
      <c r="L2176" s="5">
        <v>796.81704289988704</v>
      </c>
      <c r="M2176" s="5">
        <v>72.098571769437896</v>
      </c>
      <c r="N2176" s="5">
        <f t="shared" si="303"/>
        <v>868.9156146693249</v>
      </c>
      <c r="O2176" s="5">
        <f t="shared" si="304"/>
        <v>945.96006579282061</v>
      </c>
      <c r="P2176" s="5"/>
      <c r="Q2176" s="5">
        <v>98.600750205134219</v>
      </c>
      <c r="R2176" s="5">
        <v>190.60845190596049</v>
      </c>
      <c r="S2176" s="5">
        <f t="shared" si="305"/>
        <v>289.20920211109473</v>
      </c>
      <c r="U2176" s="6">
        <f t="shared" si="298"/>
        <v>1235.1692679039154</v>
      </c>
      <c r="V2176" s="6"/>
    </row>
    <row r="2177" spans="1:22">
      <c r="A2177" s="35">
        <f t="shared" si="297"/>
        <v>44287.458333333336</v>
      </c>
      <c r="C2177" s="36">
        <f t="shared" si="299"/>
        <v>4</v>
      </c>
      <c r="D2177" s="36">
        <f t="shared" si="300"/>
        <v>1</v>
      </c>
      <c r="E2177" s="36">
        <f t="shared" si="301"/>
        <v>12</v>
      </c>
      <c r="F2177" s="5">
        <v>36.742603973131338</v>
      </c>
      <c r="G2177" s="5">
        <v>30.586312548849101</v>
      </c>
      <c r="H2177" s="5">
        <v>5.9504387790383086</v>
      </c>
      <c r="I2177" s="5">
        <v>5.3503932305053736E-2</v>
      </c>
      <c r="J2177" s="5">
        <v>3.0370879607911605</v>
      </c>
      <c r="K2177" s="5">
        <f t="shared" si="302"/>
        <v>76.369947194114943</v>
      </c>
      <c r="L2177" s="5">
        <v>785.65719106500921</v>
      </c>
      <c r="M2177" s="5">
        <v>71.99151924191294</v>
      </c>
      <c r="N2177" s="5">
        <f t="shared" si="303"/>
        <v>857.64871030692211</v>
      </c>
      <c r="O2177" s="5">
        <f t="shared" si="304"/>
        <v>934.01865750103707</v>
      </c>
      <c r="P2177" s="5"/>
      <c r="Q2177" s="5">
        <v>118.95983143594164</v>
      </c>
      <c r="R2177" s="5">
        <v>185.71157207438708</v>
      </c>
      <c r="S2177" s="5">
        <f t="shared" si="305"/>
        <v>304.67140351032873</v>
      </c>
      <c r="U2177" s="6">
        <f t="shared" si="298"/>
        <v>1238.6900610113657</v>
      </c>
      <c r="V2177" s="6"/>
    </row>
    <row r="2178" spans="1:22">
      <c r="A2178" s="35">
        <f t="shared" si="297"/>
        <v>44287.5</v>
      </c>
      <c r="C2178" s="36">
        <f t="shared" si="299"/>
        <v>4</v>
      </c>
      <c r="D2178" s="36">
        <f t="shared" si="300"/>
        <v>1</v>
      </c>
      <c r="E2178" s="36">
        <f t="shared" si="301"/>
        <v>13</v>
      </c>
      <c r="F2178" s="5">
        <v>36.155495212233816</v>
      </c>
      <c r="G2178" s="5">
        <v>30.738966781273778</v>
      </c>
      <c r="H2178" s="5">
        <v>5.9469306909463198</v>
      </c>
      <c r="I2178" s="5">
        <v>3.5659245023026254E-2</v>
      </c>
      <c r="J2178" s="5">
        <v>2.8935127859659855</v>
      </c>
      <c r="K2178" s="5">
        <f t="shared" si="302"/>
        <v>75.770564715442916</v>
      </c>
      <c r="L2178" s="5">
        <v>761.93534975827538</v>
      </c>
      <c r="M2178" s="5">
        <v>67.055353308109218</v>
      </c>
      <c r="N2178" s="5">
        <f t="shared" si="303"/>
        <v>828.99070306638464</v>
      </c>
      <c r="O2178" s="5">
        <f t="shared" si="304"/>
        <v>904.76126778182754</v>
      </c>
      <c r="P2178" s="5"/>
      <c r="Q2178" s="5">
        <v>116.06550486226915</v>
      </c>
      <c r="R2178" s="5">
        <v>186.4797881341259</v>
      </c>
      <c r="S2178" s="5">
        <f t="shared" si="305"/>
        <v>302.54529299639506</v>
      </c>
      <c r="U2178" s="6">
        <f t="shared" si="298"/>
        <v>1207.3065607782225</v>
      </c>
      <c r="V2178" s="6"/>
    </row>
    <row r="2179" spans="1:22">
      <c r="A2179" s="35">
        <f t="shared" si="297"/>
        <v>44287.541666666664</v>
      </c>
      <c r="C2179" s="36">
        <f t="shared" si="299"/>
        <v>4</v>
      </c>
      <c r="D2179" s="36">
        <f t="shared" si="300"/>
        <v>1</v>
      </c>
      <c r="E2179" s="36">
        <f t="shared" si="301"/>
        <v>14</v>
      </c>
      <c r="F2179" s="5">
        <v>36.051450621695011</v>
      </c>
      <c r="G2179" s="5">
        <v>31.063414634146344</v>
      </c>
      <c r="H2179" s="5">
        <v>5.9597936806169489</v>
      </c>
      <c r="I2179" s="5">
        <v>6.8616696778431963E-2</v>
      </c>
      <c r="J2179" s="5">
        <v>2.6332418069450068</v>
      </c>
      <c r="K2179" s="5">
        <f t="shared" si="302"/>
        <v>75.776517440181749</v>
      </c>
      <c r="L2179" s="5">
        <v>739.24211812364877</v>
      </c>
      <c r="M2179" s="5">
        <v>56.943857291407596</v>
      </c>
      <c r="N2179" s="5">
        <f t="shared" si="303"/>
        <v>796.18597541505642</v>
      </c>
      <c r="O2179" s="5">
        <f t="shared" si="304"/>
        <v>871.96249285523822</v>
      </c>
      <c r="P2179" s="5"/>
      <c r="Q2179" s="5">
        <v>111.55630312741977</v>
      </c>
      <c r="R2179" s="5">
        <v>190.45122633933005</v>
      </c>
      <c r="S2179" s="5">
        <f t="shared" si="305"/>
        <v>302.00752946674982</v>
      </c>
      <c r="U2179" s="6">
        <f t="shared" si="298"/>
        <v>1173.9700223219879</v>
      </c>
      <c r="V2179" s="6"/>
    </row>
    <row r="2180" spans="1:22">
      <c r="A2180" s="35">
        <f t="shared" si="297"/>
        <v>44287.583333333336</v>
      </c>
      <c r="C2180" s="36">
        <f t="shared" si="299"/>
        <v>4</v>
      </c>
      <c r="D2180" s="36">
        <f t="shared" si="300"/>
        <v>1</v>
      </c>
      <c r="E2180" s="36">
        <f t="shared" si="301"/>
        <v>15</v>
      </c>
      <c r="F2180" s="5">
        <v>41.075788189627708</v>
      </c>
      <c r="G2180" s="5">
        <v>31.379053084648493</v>
      </c>
      <c r="H2180" s="5">
        <v>5.9527775044329694</v>
      </c>
      <c r="I2180" s="5">
        <v>0.13040465306766702</v>
      </c>
      <c r="J2180" s="5">
        <v>3.0189498489030484</v>
      </c>
      <c r="K2180" s="5">
        <f t="shared" si="302"/>
        <v>81.556973280679898</v>
      </c>
      <c r="L2180" s="5">
        <v>737.97794182042958</v>
      </c>
      <c r="M2180" s="5">
        <v>56.295014533116017</v>
      </c>
      <c r="N2180" s="5">
        <f t="shared" si="303"/>
        <v>794.27295635354562</v>
      </c>
      <c r="O2180" s="5">
        <f t="shared" si="304"/>
        <v>875.82992963422555</v>
      </c>
      <c r="P2180" s="5"/>
      <c r="Q2180" s="5">
        <v>109.35357191185301</v>
      </c>
      <c r="R2180" s="5">
        <v>203.0332520638604</v>
      </c>
      <c r="S2180" s="5">
        <f t="shared" si="305"/>
        <v>312.38682397571341</v>
      </c>
      <c r="U2180" s="6">
        <f t="shared" si="298"/>
        <v>1188.2167536099389</v>
      </c>
      <c r="V2180" s="6"/>
    </row>
    <row r="2181" spans="1:22">
      <c r="A2181" s="35">
        <f t="shared" si="297"/>
        <v>44287.625</v>
      </c>
      <c r="C2181" s="36">
        <f t="shared" si="299"/>
        <v>4</v>
      </c>
      <c r="D2181" s="36">
        <f t="shared" si="300"/>
        <v>1</v>
      </c>
      <c r="E2181" s="36">
        <f t="shared" si="301"/>
        <v>16</v>
      </c>
      <c r="F2181" s="5">
        <v>40.388350716424902</v>
      </c>
      <c r="G2181" s="5">
        <v>31.302152080344332</v>
      </c>
      <c r="H2181" s="5">
        <v>5.9457613282489898</v>
      </c>
      <c r="I2181" s="5">
        <v>0.12476642939875288</v>
      </c>
      <c r="J2181" s="5">
        <v>3.0598152335184334</v>
      </c>
      <c r="K2181" s="5">
        <f t="shared" si="302"/>
        <v>80.820845787935411</v>
      </c>
      <c r="L2181" s="5">
        <v>750.58779542848754</v>
      </c>
      <c r="M2181" s="5">
        <v>57.976522526435019</v>
      </c>
      <c r="N2181" s="5">
        <f t="shared" si="303"/>
        <v>808.56431795492256</v>
      </c>
      <c r="O2181" s="5">
        <f t="shared" si="304"/>
        <v>889.38516374285791</v>
      </c>
      <c r="P2181" s="5"/>
      <c r="Q2181" s="5">
        <v>108.50752025710368</v>
      </c>
      <c r="R2181" s="5">
        <v>207.35098455506076</v>
      </c>
      <c r="S2181" s="5">
        <f t="shared" si="305"/>
        <v>315.85850481216443</v>
      </c>
      <c r="U2181" s="6">
        <f t="shared" si="298"/>
        <v>1205.2436685550224</v>
      </c>
      <c r="V2181" s="6"/>
    </row>
    <row r="2182" spans="1:22">
      <c r="A2182" s="35">
        <f t="shared" ref="A2182:A2245" si="306">IFERROR(IF(YEAR(A2181+1/24)=ForecastYear,--TEXT(A2181+1/24,"m/d/yyyy hh:mm"),""),"")</f>
        <v>44287.666666666664</v>
      </c>
      <c r="C2182" s="36">
        <f t="shared" si="299"/>
        <v>4</v>
      </c>
      <c r="D2182" s="36">
        <f t="shared" si="300"/>
        <v>1</v>
      </c>
      <c r="E2182" s="36">
        <f t="shared" si="301"/>
        <v>17</v>
      </c>
      <c r="F2182" s="5">
        <v>36.984136058310703</v>
      </c>
      <c r="G2182" s="5">
        <v>31.178192252510762</v>
      </c>
      <c r="H2182" s="5">
        <v>5.9621324060116088</v>
      </c>
      <c r="I2182" s="5">
        <v>0.13063715713648827</v>
      </c>
      <c r="J2182" s="5">
        <v>3.0272540447072442</v>
      </c>
      <c r="K2182" s="5">
        <f t="shared" si="302"/>
        <v>77.28235191867681</v>
      </c>
      <c r="L2182" s="5">
        <v>774.69818089968521</v>
      </c>
      <c r="M2182" s="5">
        <v>67.611504243787707</v>
      </c>
      <c r="N2182" s="5">
        <f t="shared" si="303"/>
        <v>842.30968514347296</v>
      </c>
      <c r="O2182" s="5">
        <f t="shared" si="304"/>
        <v>919.59203706214976</v>
      </c>
      <c r="P2182" s="5"/>
      <c r="Q2182" s="5">
        <v>107.6476366951922</v>
      </c>
      <c r="R2182" s="5">
        <v>202.70785484684669</v>
      </c>
      <c r="S2182" s="5">
        <f t="shared" si="305"/>
        <v>310.35549154203886</v>
      </c>
      <c r="U2182" s="6">
        <f t="shared" ref="U2182:U2245" si="307">+O2182+S2182</f>
        <v>1229.9475286041886</v>
      </c>
      <c r="V2182" s="6"/>
    </row>
    <row r="2183" spans="1:22">
      <c r="A2183" s="35">
        <f t="shared" si="306"/>
        <v>44287.708333333336</v>
      </c>
      <c r="C2183" s="36">
        <f t="shared" ref="C2183:C2246" si="308">IFERROR(MONTH($A2183),0)</f>
        <v>4</v>
      </c>
      <c r="D2183" s="36">
        <f t="shared" ref="D2183:D2246" si="309">IFERROR(DAY($A2183),0)</f>
        <v>1</v>
      </c>
      <c r="E2183" s="36">
        <f t="shared" ref="E2183:E2246" si="310">IFERROR(HOUR($A2183)+1,0)</f>
        <v>18</v>
      </c>
      <c r="F2183" s="5">
        <v>40.808244956813652</v>
      </c>
      <c r="G2183" s="5">
        <v>31.283787661406027</v>
      </c>
      <c r="H2183" s="5">
        <v>5.9761647583795678</v>
      </c>
      <c r="I2183" s="5">
        <v>0.12866087255150799</v>
      </c>
      <c r="J2183" s="5">
        <v>2.6762925062457059</v>
      </c>
      <c r="K2183" s="5">
        <f t="shared" ref="K2183:K2246" si="311">SUM(F2183:J2183)</f>
        <v>80.873150755396452</v>
      </c>
      <c r="L2183" s="5">
        <v>785.000232332824</v>
      </c>
      <c r="M2183" s="5">
        <v>57.574422788902226</v>
      </c>
      <c r="N2183" s="5">
        <f t="shared" ref="N2183:N2246" si="312">SUM(L2183:M2183)</f>
        <v>842.57465512172621</v>
      </c>
      <c r="O2183" s="5">
        <f t="shared" ref="O2183:O2246" si="313">SUM(K2183,N2183)</f>
        <v>923.44780587712262</v>
      </c>
      <c r="P2183" s="5"/>
      <c r="Q2183" s="5">
        <v>106.87189723518361</v>
      </c>
      <c r="R2183" s="5">
        <v>203.20042861572068</v>
      </c>
      <c r="S2183" s="5">
        <f t="shared" ref="S2183:S2246" si="314">SUM(Q2183:R2183)</f>
        <v>310.07232585090429</v>
      </c>
      <c r="U2183" s="6">
        <f t="shared" si="307"/>
        <v>1233.5201317280269</v>
      </c>
      <c r="V2183" s="6"/>
    </row>
    <row r="2184" spans="1:22">
      <c r="A2184" s="35">
        <f t="shared" si="306"/>
        <v>44287.75</v>
      </c>
      <c r="C2184" s="36">
        <f t="shared" si="308"/>
        <v>4</v>
      </c>
      <c r="D2184" s="36">
        <f t="shared" si="309"/>
        <v>1</v>
      </c>
      <c r="E2184" s="36">
        <f t="shared" si="310"/>
        <v>19</v>
      </c>
      <c r="F2184" s="5">
        <v>37.021294840645986</v>
      </c>
      <c r="G2184" s="5">
        <v>31.134576757532283</v>
      </c>
      <c r="H2184" s="5">
        <v>5.9913664734448577</v>
      </c>
      <c r="I2184" s="5">
        <v>0.13772853123553497</v>
      </c>
      <c r="J2184" s="5">
        <v>2.7628309677841676</v>
      </c>
      <c r="K2184" s="5">
        <f t="shared" si="311"/>
        <v>77.047797570642828</v>
      </c>
      <c r="L2184" s="5">
        <v>803.60999619068218</v>
      </c>
      <c r="M2184" s="5">
        <v>56.740196385384465</v>
      </c>
      <c r="N2184" s="5">
        <f t="shared" si="312"/>
        <v>860.35019257606666</v>
      </c>
      <c r="O2184" s="5">
        <f t="shared" si="313"/>
        <v>937.3979901467095</v>
      </c>
      <c r="P2184" s="5"/>
      <c r="Q2184" s="5">
        <v>108.09256304224023</v>
      </c>
      <c r="R2184" s="5">
        <v>212.8021342639328</v>
      </c>
      <c r="S2184" s="5">
        <f t="shared" si="314"/>
        <v>320.89469730617304</v>
      </c>
      <c r="U2184" s="6">
        <f t="shared" si="307"/>
        <v>1258.2926874528825</v>
      </c>
      <c r="V2184" s="6"/>
    </row>
    <row r="2185" spans="1:22">
      <c r="A2185" s="35">
        <f t="shared" si="306"/>
        <v>44287.791666666664</v>
      </c>
      <c r="C2185" s="36">
        <f t="shared" si="308"/>
        <v>4</v>
      </c>
      <c r="D2185" s="36">
        <f t="shared" si="309"/>
        <v>1</v>
      </c>
      <c r="E2185" s="36">
        <f t="shared" si="310"/>
        <v>20</v>
      </c>
      <c r="F2185" s="5">
        <v>40.667041583939557</v>
      </c>
      <c r="G2185" s="5">
        <v>30.823902218863449</v>
      </c>
      <c r="H2185" s="5">
        <v>5.986689022655538</v>
      </c>
      <c r="I2185" s="5">
        <v>0.47651708904905837</v>
      </c>
      <c r="J2185" s="5">
        <v>2.1456981006513001</v>
      </c>
      <c r="K2185" s="5">
        <f t="shared" si="311"/>
        <v>80.099848015158898</v>
      </c>
      <c r="L2185" s="5">
        <v>929.24747940155612</v>
      </c>
      <c r="M2185" s="5">
        <v>67.648058765381592</v>
      </c>
      <c r="N2185" s="5">
        <f t="shared" si="312"/>
        <v>996.89553816693774</v>
      </c>
      <c r="O2185" s="5">
        <f t="shared" si="313"/>
        <v>1076.9953861820966</v>
      </c>
      <c r="P2185" s="5"/>
      <c r="Q2185" s="5">
        <v>111.81334606884906</v>
      </c>
      <c r="R2185" s="5">
        <v>212.22099672651379</v>
      </c>
      <c r="S2185" s="5">
        <f t="shared" si="314"/>
        <v>324.03434279536282</v>
      </c>
      <c r="U2185" s="6">
        <f t="shared" si="307"/>
        <v>1401.0297289774594</v>
      </c>
      <c r="V2185" s="6"/>
    </row>
    <row r="2186" spans="1:22">
      <c r="A2186" s="35">
        <f t="shared" si="306"/>
        <v>44287.833333333336</v>
      </c>
      <c r="C2186" s="36">
        <f t="shared" si="308"/>
        <v>4</v>
      </c>
      <c r="D2186" s="36">
        <f t="shared" si="309"/>
        <v>1</v>
      </c>
      <c r="E2186" s="36">
        <f t="shared" si="310"/>
        <v>21</v>
      </c>
      <c r="F2186" s="5">
        <v>40.908573669118923</v>
      </c>
      <c r="G2186" s="5">
        <v>30.861778832923704</v>
      </c>
      <c r="H2186" s="5">
        <v>5.9983826496288373</v>
      </c>
      <c r="I2186" s="5">
        <v>0.47192513368983952</v>
      </c>
      <c r="J2186" s="5">
        <v>2.4164585901617897</v>
      </c>
      <c r="K2186" s="5">
        <f t="shared" si="311"/>
        <v>80.657118875523096</v>
      </c>
      <c r="L2186" s="5">
        <v>934.22347254162185</v>
      </c>
      <c r="M2186" s="5">
        <v>68.85044142209496</v>
      </c>
      <c r="N2186" s="5">
        <f t="shared" si="312"/>
        <v>1003.0739139637168</v>
      </c>
      <c r="O2186" s="5">
        <f t="shared" si="313"/>
        <v>1083.7310328392398</v>
      </c>
      <c r="P2186" s="5"/>
      <c r="Q2186" s="5">
        <v>116.57382745047686</v>
      </c>
      <c r="R2186" s="5">
        <v>212.08267803181988</v>
      </c>
      <c r="S2186" s="5">
        <f t="shared" si="314"/>
        <v>328.65650548229672</v>
      </c>
      <c r="U2186" s="6">
        <f t="shared" si="307"/>
        <v>1412.3875383215366</v>
      </c>
      <c r="V2186" s="6"/>
    </row>
    <row r="2187" spans="1:22">
      <c r="A2187" s="35">
        <f t="shared" si="306"/>
        <v>44287.875</v>
      </c>
      <c r="C2187" s="36">
        <f t="shared" si="308"/>
        <v>4</v>
      </c>
      <c r="D2187" s="36">
        <f t="shared" si="309"/>
        <v>1</v>
      </c>
      <c r="E2187" s="36">
        <f t="shared" si="310"/>
        <v>22</v>
      </c>
      <c r="F2187" s="5">
        <v>41.07207231139418</v>
      </c>
      <c r="G2187" s="5">
        <v>31.038163558106174</v>
      </c>
      <c r="H2187" s="5">
        <v>5.9948745615368475</v>
      </c>
      <c r="I2187" s="5">
        <v>0.47384329225761446</v>
      </c>
      <c r="J2187" s="5">
        <v>2.5925949537981534</v>
      </c>
      <c r="K2187" s="5">
        <f t="shared" si="311"/>
        <v>81.171548677092972</v>
      </c>
      <c r="L2187" s="5">
        <v>904.82269225138396</v>
      </c>
      <c r="M2187" s="5">
        <v>58.443898195385501</v>
      </c>
      <c r="N2187" s="5">
        <f t="shared" si="312"/>
        <v>963.26659044676944</v>
      </c>
      <c r="O2187" s="5">
        <f t="shared" si="313"/>
        <v>1044.4381391238624</v>
      </c>
      <c r="P2187" s="5"/>
      <c r="Q2187" s="5">
        <v>117.2884759871861</v>
      </c>
      <c r="R2187" s="5">
        <v>211.89062401688523</v>
      </c>
      <c r="S2187" s="5">
        <f t="shared" si="314"/>
        <v>329.1791000040713</v>
      </c>
      <c r="U2187" s="6">
        <f t="shared" si="307"/>
        <v>1373.6172391279338</v>
      </c>
      <c r="V2187" s="6"/>
    </row>
    <row r="2188" spans="1:22">
      <c r="A2188" s="35">
        <f t="shared" si="306"/>
        <v>44287.916666666664</v>
      </c>
      <c r="C2188" s="36">
        <f t="shared" si="308"/>
        <v>4</v>
      </c>
      <c r="D2188" s="36">
        <f t="shared" si="309"/>
        <v>1</v>
      </c>
      <c r="E2188" s="36">
        <f t="shared" si="310"/>
        <v>23</v>
      </c>
      <c r="F2188" s="5">
        <v>41.66289695052523</v>
      </c>
      <c r="G2188" s="5">
        <v>31.286083213773313</v>
      </c>
      <c r="H2188" s="5">
        <v>6.017092452786116</v>
      </c>
      <c r="I2188" s="5">
        <v>0.48262032085561501</v>
      </c>
      <c r="J2188" s="5">
        <v>1.6216596391128386</v>
      </c>
      <c r="K2188" s="5">
        <f t="shared" si="311"/>
        <v>81.070352577053114</v>
      </c>
      <c r="L2188" s="5">
        <v>778.84359049977388</v>
      </c>
      <c r="M2188" s="5">
        <v>53.956830669735297</v>
      </c>
      <c r="N2188" s="5">
        <f t="shared" si="312"/>
        <v>832.80042116950915</v>
      </c>
      <c r="O2188" s="5">
        <f t="shared" si="313"/>
        <v>913.87077374656224</v>
      </c>
      <c r="P2188" s="5"/>
      <c r="Q2188" s="5">
        <v>117.32420841402157</v>
      </c>
      <c r="R2188" s="5">
        <v>211.92445736666645</v>
      </c>
      <c r="S2188" s="5">
        <f t="shared" si="314"/>
        <v>329.24866578068804</v>
      </c>
      <c r="U2188" s="6">
        <f t="shared" si="307"/>
        <v>1243.1194395272503</v>
      </c>
      <c r="V2188" s="6"/>
    </row>
    <row r="2189" spans="1:22">
      <c r="A2189" s="35">
        <f t="shared" si="306"/>
        <v>44287.958333333336</v>
      </c>
      <c r="C2189" s="36">
        <f t="shared" si="308"/>
        <v>4</v>
      </c>
      <c r="D2189" s="36">
        <f t="shared" si="309"/>
        <v>1</v>
      </c>
      <c r="E2189" s="36">
        <f t="shared" si="310"/>
        <v>24</v>
      </c>
      <c r="F2189" s="5">
        <v>41.49939830824998</v>
      </c>
      <c r="G2189" s="5">
        <v>30.927202075391428</v>
      </c>
      <c r="H2189" s="5">
        <v>6.0206005408781067</v>
      </c>
      <c r="I2189" s="5">
        <v>0.14086733616462127</v>
      </c>
      <c r="J2189" s="5">
        <v>4.1609953034485034</v>
      </c>
      <c r="K2189" s="5">
        <f t="shared" si="311"/>
        <v>82.749063564132641</v>
      </c>
      <c r="L2189" s="5">
        <v>743.06937199486492</v>
      </c>
      <c r="M2189" s="5">
        <v>50.209992206361406</v>
      </c>
      <c r="N2189" s="5">
        <f t="shared" si="312"/>
        <v>793.27936420122637</v>
      </c>
      <c r="O2189" s="5">
        <f t="shared" si="313"/>
        <v>876.02842776535897</v>
      </c>
      <c r="P2189" s="5"/>
      <c r="Q2189" s="5">
        <v>116.49083600750417</v>
      </c>
      <c r="R2189" s="5">
        <v>217.17559227241995</v>
      </c>
      <c r="S2189" s="5">
        <f t="shared" si="314"/>
        <v>333.66642827992411</v>
      </c>
      <c r="U2189" s="6">
        <f t="shared" si="307"/>
        <v>1209.6948560452831</v>
      </c>
      <c r="V2189" s="6"/>
    </row>
    <row r="2190" spans="1:22">
      <c r="A2190" s="35">
        <f t="shared" si="306"/>
        <v>44288</v>
      </c>
      <c r="C2190" s="36">
        <f t="shared" si="308"/>
        <v>4</v>
      </c>
      <c r="D2190" s="36">
        <f t="shared" si="309"/>
        <v>2</v>
      </c>
      <c r="E2190" s="36">
        <f t="shared" si="310"/>
        <v>1</v>
      </c>
      <c r="F2190" s="5">
        <v>41.555136481752903</v>
      </c>
      <c r="G2190" s="5">
        <v>30.735523452722845</v>
      </c>
      <c r="H2190" s="5">
        <v>6.0112456392994673</v>
      </c>
      <c r="I2190" s="5">
        <v>0.13209030756662077</v>
      </c>
      <c r="J2190" s="5">
        <v>4.1531281705813701</v>
      </c>
      <c r="K2190" s="5">
        <f t="shared" si="311"/>
        <v>82.587124051923183</v>
      </c>
      <c r="L2190" s="5">
        <v>713.10266868247334</v>
      </c>
      <c r="M2190" s="5">
        <v>47.3965995622601</v>
      </c>
      <c r="N2190" s="5">
        <f t="shared" si="312"/>
        <v>760.49926824473346</v>
      </c>
      <c r="O2190" s="5">
        <f t="shared" si="313"/>
        <v>843.08639229665664</v>
      </c>
      <c r="P2190" s="5"/>
      <c r="Q2190" s="5">
        <v>116.20612925175064</v>
      </c>
      <c r="R2190" s="5">
        <v>222.08938877888394</v>
      </c>
      <c r="S2190" s="5">
        <f t="shared" si="314"/>
        <v>338.29551803063458</v>
      </c>
      <c r="U2190" s="6">
        <f t="shared" si="307"/>
        <v>1181.3819103272913</v>
      </c>
      <c r="V2190" s="6"/>
    </row>
    <row r="2191" spans="1:22">
      <c r="A2191" s="35">
        <f t="shared" si="306"/>
        <v>44288.041666666664</v>
      </c>
      <c r="C2191" s="36">
        <f t="shared" si="308"/>
        <v>4</v>
      </c>
      <c r="D2191" s="36">
        <f t="shared" si="309"/>
        <v>2</v>
      </c>
      <c r="E2191" s="36">
        <f t="shared" si="310"/>
        <v>2</v>
      </c>
      <c r="F2191" s="5">
        <v>41.848690862201671</v>
      </c>
      <c r="G2191" s="5">
        <v>31.140315638450502</v>
      </c>
      <c r="H2191" s="5">
        <v>5.9995520123261681</v>
      </c>
      <c r="I2191" s="5">
        <v>0.47483143455010463</v>
      </c>
      <c r="J2191" s="5">
        <v>2.8159341146373142</v>
      </c>
      <c r="K2191" s="5">
        <f t="shared" si="311"/>
        <v>82.27932406216577</v>
      </c>
      <c r="L2191" s="5">
        <v>708.82117477357474</v>
      </c>
      <c r="M2191" s="5">
        <v>46.76733958339382</v>
      </c>
      <c r="N2191" s="5">
        <f t="shared" si="312"/>
        <v>755.58851435696852</v>
      </c>
      <c r="O2191" s="5">
        <f t="shared" si="313"/>
        <v>837.86783841913427</v>
      </c>
      <c r="P2191" s="5"/>
      <c r="Q2191" s="5">
        <v>115.86263689055814</v>
      </c>
      <c r="R2191" s="5">
        <v>207.23057763378048</v>
      </c>
      <c r="S2191" s="5">
        <f t="shared" si="314"/>
        <v>323.09321452433863</v>
      </c>
      <c r="U2191" s="6">
        <f t="shared" si="307"/>
        <v>1160.9610529434729</v>
      </c>
      <c r="V2191" s="6"/>
    </row>
    <row r="2192" spans="1:22">
      <c r="A2192" s="35">
        <f t="shared" si="306"/>
        <v>44288.083333333336</v>
      </c>
      <c r="C2192" s="36">
        <f t="shared" si="308"/>
        <v>4</v>
      </c>
      <c r="D2192" s="36">
        <f t="shared" si="309"/>
        <v>2</v>
      </c>
      <c r="E2192" s="36">
        <f t="shared" si="310"/>
        <v>3</v>
      </c>
      <c r="F2192" s="5">
        <v>41.495682430016444</v>
      </c>
      <c r="G2192" s="5">
        <v>31.121951219512194</v>
      </c>
      <c r="H2192" s="5">
        <v>6.0159230900887861</v>
      </c>
      <c r="I2192" s="5">
        <v>0.14185547845711138</v>
      </c>
      <c r="J2192" s="5">
        <v>3.8163711775743772</v>
      </c>
      <c r="K2192" s="5">
        <f t="shared" si="311"/>
        <v>82.591783395648932</v>
      </c>
      <c r="L2192" s="5">
        <v>715.62163616416638</v>
      </c>
      <c r="M2192" s="5">
        <v>46.538873823431992</v>
      </c>
      <c r="N2192" s="5">
        <f t="shared" si="312"/>
        <v>762.1605099875984</v>
      </c>
      <c r="O2192" s="5">
        <f t="shared" si="313"/>
        <v>844.75229338324732</v>
      </c>
      <c r="P2192" s="5"/>
      <c r="Q2192" s="5">
        <v>116.45395092173852</v>
      </c>
      <c r="R2192" s="5">
        <v>202.50784004372818</v>
      </c>
      <c r="S2192" s="5">
        <f t="shared" si="314"/>
        <v>318.96179096546672</v>
      </c>
      <c r="U2192" s="6">
        <f t="shared" si="307"/>
        <v>1163.7140843487141</v>
      </c>
      <c r="V2192" s="6"/>
    </row>
    <row r="2193" spans="1:22">
      <c r="A2193" s="35">
        <f t="shared" si="306"/>
        <v>44288.125</v>
      </c>
      <c r="C2193" s="36">
        <f t="shared" si="308"/>
        <v>4</v>
      </c>
      <c r="D2193" s="36">
        <f t="shared" si="309"/>
        <v>2</v>
      </c>
      <c r="E2193" s="36">
        <f t="shared" si="310"/>
        <v>4</v>
      </c>
      <c r="F2193" s="5">
        <v>41.291309127172376</v>
      </c>
      <c r="G2193" s="5">
        <v>30.642553581847668</v>
      </c>
      <c r="H2193" s="5">
        <v>5.9995520123261681</v>
      </c>
      <c r="I2193" s="5">
        <v>0.12895150263753452</v>
      </c>
      <c r="J2193" s="5">
        <v>4.0543519468051468</v>
      </c>
      <c r="K2193" s="5">
        <f t="shared" si="311"/>
        <v>82.116718170788886</v>
      </c>
      <c r="L2193" s="5">
        <v>727.51446624166795</v>
      </c>
      <c r="M2193" s="5">
        <v>47.971027758735538</v>
      </c>
      <c r="N2193" s="5">
        <f t="shared" si="312"/>
        <v>775.48549400040349</v>
      </c>
      <c r="O2193" s="5">
        <f t="shared" si="313"/>
        <v>857.60221217119238</v>
      </c>
      <c r="P2193" s="5"/>
      <c r="Q2193" s="5">
        <v>116.52656843433962</v>
      </c>
      <c r="R2193" s="5">
        <v>202.70088915718588</v>
      </c>
      <c r="S2193" s="5">
        <f t="shared" si="314"/>
        <v>319.22745759152554</v>
      </c>
      <c r="U2193" s="6">
        <f t="shared" si="307"/>
        <v>1176.8296697627179</v>
      </c>
      <c r="V2193" s="6"/>
    </row>
    <row r="2194" spans="1:22">
      <c r="A2194" s="35">
        <f t="shared" si="306"/>
        <v>44288.166666666664</v>
      </c>
      <c r="C2194" s="36">
        <f t="shared" si="308"/>
        <v>4</v>
      </c>
      <c r="D2194" s="36">
        <f t="shared" si="309"/>
        <v>2</v>
      </c>
      <c r="E2194" s="36">
        <f t="shared" si="310"/>
        <v>5</v>
      </c>
      <c r="F2194" s="5">
        <v>41.963883087441062</v>
      </c>
      <c r="G2194" s="5">
        <v>30.469239378117393</v>
      </c>
      <c r="H2194" s="5">
        <v>6.0182618154834469</v>
      </c>
      <c r="I2194" s="5">
        <v>0.47384329225761446</v>
      </c>
      <c r="J2194" s="5">
        <v>4.0976211775743767</v>
      </c>
      <c r="K2194" s="5">
        <f t="shared" si="311"/>
        <v>83.022848750873891</v>
      </c>
      <c r="L2194" s="5">
        <v>742.13367505773829</v>
      </c>
      <c r="M2194" s="5">
        <v>48.785671382827985</v>
      </c>
      <c r="N2194" s="5">
        <f t="shared" si="312"/>
        <v>790.9193464405663</v>
      </c>
      <c r="O2194" s="5">
        <f t="shared" si="313"/>
        <v>873.94219519144019</v>
      </c>
      <c r="P2194" s="5"/>
      <c r="Q2194" s="5">
        <v>117.83829429688018</v>
      </c>
      <c r="R2194" s="5">
        <v>197.56319548305186</v>
      </c>
      <c r="S2194" s="5">
        <f t="shared" si="314"/>
        <v>315.40148977993204</v>
      </c>
      <c r="U2194" s="6">
        <f t="shared" si="307"/>
        <v>1189.3436849713721</v>
      </c>
      <c r="V2194" s="6"/>
    </row>
    <row r="2195" spans="1:22">
      <c r="A2195" s="35">
        <f t="shared" si="306"/>
        <v>44288.208333333336</v>
      </c>
      <c r="C2195" s="36">
        <f t="shared" si="308"/>
        <v>4</v>
      </c>
      <c r="D2195" s="36">
        <f t="shared" si="309"/>
        <v>2</v>
      </c>
      <c r="E2195" s="36">
        <f t="shared" si="310"/>
        <v>6</v>
      </c>
      <c r="F2195" s="5">
        <v>42.413504353698023</v>
      </c>
      <c r="G2195" s="5">
        <v>30.28215186018339</v>
      </c>
      <c r="H2195" s="5">
        <v>6.017092452786116</v>
      </c>
      <c r="I2195" s="5">
        <v>0.47651708904905837</v>
      </c>
      <c r="J2195" s="5">
        <v>3.8974463523995522</v>
      </c>
      <c r="K2195" s="5">
        <f t="shared" si="311"/>
        <v>83.086712108116146</v>
      </c>
      <c r="L2195" s="5">
        <v>773.43963567131311</v>
      </c>
      <c r="M2195" s="5">
        <v>51.285739556124504</v>
      </c>
      <c r="N2195" s="5">
        <f t="shared" si="312"/>
        <v>824.72537522743767</v>
      </c>
      <c r="O2195" s="5">
        <f t="shared" si="313"/>
        <v>907.81208733555377</v>
      </c>
      <c r="P2195" s="5"/>
      <c r="Q2195" s="5">
        <v>119.82202031571344</v>
      </c>
      <c r="R2195" s="5">
        <v>212.51156549522329</v>
      </c>
      <c r="S2195" s="5">
        <f t="shared" si="314"/>
        <v>332.33358581093671</v>
      </c>
      <c r="U2195" s="6">
        <f t="shared" si="307"/>
        <v>1240.1456731464905</v>
      </c>
      <c r="V2195" s="6"/>
    </row>
    <row r="2196" spans="1:22">
      <c r="A2196" s="35">
        <f t="shared" si="306"/>
        <v>44288.25</v>
      </c>
      <c r="C2196" s="36">
        <f t="shared" si="308"/>
        <v>4</v>
      </c>
      <c r="D2196" s="36">
        <f t="shared" si="309"/>
        <v>2</v>
      </c>
      <c r="E2196" s="36">
        <f t="shared" si="310"/>
        <v>7</v>
      </c>
      <c r="F2196" s="5">
        <v>42.164540512051602</v>
      </c>
      <c r="G2196" s="5">
        <v>30.716011257600893</v>
      </c>
      <c r="H2196" s="5">
        <v>6.0077375512074767</v>
      </c>
      <c r="I2196" s="5">
        <v>0.47361078818879326</v>
      </c>
      <c r="J2196" s="5">
        <v>3.9461788698820692</v>
      </c>
      <c r="K2196" s="5">
        <f t="shared" si="311"/>
        <v>83.308078978930837</v>
      </c>
      <c r="L2196" s="5">
        <v>803.83899323447247</v>
      </c>
      <c r="M2196" s="5">
        <v>54.899415119406363</v>
      </c>
      <c r="N2196" s="5">
        <f t="shared" si="312"/>
        <v>858.73840835387887</v>
      </c>
      <c r="O2196" s="5">
        <f t="shared" si="313"/>
        <v>942.04648733280965</v>
      </c>
      <c r="P2196" s="5"/>
      <c r="Q2196" s="5">
        <v>98.619192748017042</v>
      </c>
      <c r="R2196" s="5">
        <v>217.10394517876554</v>
      </c>
      <c r="S2196" s="5">
        <f t="shared" si="314"/>
        <v>315.72313792678256</v>
      </c>
      <c r="U2196" s="6">
        <f t="shared" si="307"/>
        <v>1257.7696252595922</v>
      </c>
      <c r="V2196" s="6"/>
    </row>
    <row r="2197" spans="1:22">
      <c r="A2197" s="35">
        <f t="shared" si="306"/>
        <v>44288.291666666664</v>
      </c>
      <c r="C2197" s="36">
        <f t="shared" si="308"/>
        <v>4</v>
      </c>
      <c r="D2197" s="36">
        <f t="shared" si="309"/>
        <v>2</v>
      </c>
      <c r="E2197" s="36">
        <f t="shared" si="310"/>
        <v>8</v>
      </c>
      <c r="F2197" s="5">
        <v>41.915576670405187</v>
      </c>
      <c r="G2197" s="5">
        <v>30.792912261905055</v>
      </c>
      <c r="H2197" s="5">
        <v>5.9925358361421885</v>
      </c>
      <c r="I2197" s="5">
        <v>0.13598475071937594</v>
      </c>
      <c r="J2197" s="5">
        <v>3.7868694293226293</v>
      </c>
      <c r="K2197" s="5">
        <f t="shared" si="311"/>
        <v>82.62387894849445</v>
      </c>
      <c r="L2197" s="5">
        <v>807.3039812905123</v>
      </c>
      <c r="M2197" s="5">
        <v>67.406537819136233</v>
      </c>
      <c r="N2197" s="5">
        <f t="shared" si="312"/>
        <v>874.71051910964854</v>
      </c>
      <c r="O2197" s="5">
        <f t="shared" si="313"/>
        <v>957.33439805814305</v>
      </c>
      <c r="P2197" s="5"/>
      <c r="Q2197" s="5">
        <v>99.920544680185984</v>
      </c>
      <c r="R2197" s="5">
        <v>208.01172997431803</v>
      </c>
      <c r="S2197" s="5">
        <f t="shared" si="314"/>
        <v>307.932274654504</v>
      </c>
      <c r="U2197" s="6">
        <f t="shared" si="307"/>
        <v>1265.2666727126471</v>
      </c>
      <c r="V2197" s="6"/>
    </row>
    <row r="2198" spans="1:22">
      <c r="A2198" s="35">
        <f t="shared" si="306"/>
        <v>44288.333333333336</v>
      </c>
      <c r="C2198" s="36">
        <f t="shared" si="308"/>
        <v>4</v>
      </c>
      <c r="D2198" s="36">
        <f t="shared" si="309"/>
        <v>2</v>
      </c>
      <c r="E2198" s="36">
        <f t="shared" si="310"/>
        <v>9</v>
      </c>
      <c r="F2198" s="5">
        <v>41.164969267232401</v>
      </c>
      <c r="G2198" s="5">
        <v>30.634519148562156</v>
      </c>
      <c r="H2198" s="5">
        <v>5.9796728464715585</v>
      </c>
      <c r="I2198" s="5">
        <v>0.1457499216098665</v>
      </c>
      <c r="J2198" s="5">
        <v>3.7800949537981534</v>
      </c>
      <c r="K2198" s="5">
        <f t="shared" si="311"/>
        <v>81.705006137674133</v>
      </c>
      <c r="L2198" s="5">
        <v>809.28799666171165</v>
      </c>
      <c r="M2198" s="5">
        <v>69.024075399665946</v>
      </c>
      <c r="N2198" s="5">
        <f t="shared" si="312"/>
        <v>878.31207206137765</v>
      </c>
      <c r="O2198" s="5">
        <f t="shared" si="313"/>
        <v>960.01707819905175</v>
      </c>
      <c r="P2198" s="5"/>
      <c r="Q2198" s="5">
        <v>99.414527409838627</v>
      </c>
      <c r="R2198" s="5">
        <v>203.11783543831353</v>
      </c>
      <c r="S2198" s="5">
        <f t="shared" si="314"/>
        <v>302.53236284815216</v>
      </c>
      <c r="U2198" s="6">
        <f t="shared" si="307"/>
        <v>1262.5494410472038</v>
      </c>
      <c r="V2198" s="6"/>
    </row>
    <row r="2199" spans="1:22">
      <c r="A2199" s="35">
        <f t="shared" si="306"/>
        <v>44288.375</v>
      </c>
      <c r="C2199" s="36">
        <f t="shared" si="308"/>
        <v>4</v>
      </c>
      <c r="D2199" s="36">
        <f t="shared" si="309"/>
        <v>2</v>
      </c>
      <c r="E2199" s="36">
        <f t="shared" si="310"/>
        <v>10</v>
      </c>
      <c r="F2199" s="5">
        <v>41.280161492471784</v>
      </c>
      <c r="G2199" s="5">
        <v>30.6850213006425</v>
      </c>
      <c r="H2199" s="5">
        <v>5.9703179448929182</v>
      </c>
      <c r="I2199" s="5">
        <v>0.13772853123553497</v>
      </c>
      <c r="J2199" s="5">
        <v>3.9225774712806709</v>
      </c>
      <c r="K2199" s="5">
        <f t="shared" si="311"/>
        <v>81.995806740523406</v>
      </c>
      <c r="L2199" s="5">
        <v>802.66585264128457</v>
      </c>
      <c r="M2199" s="5">
        <v>69.323039165558853</v>
      </c>
      <c r="N2199" s="5">
        <f t="shared" si="312"/>
        <v>871.98889180684341</v>
      </c>
      <c r="O2199" s="5">
        <f t="shared" si="313"/>
        <v>953.98469854736686</v>
      </c>
      <c r="P2199" s="5"/>
      <c r="Q2199" s="5">
        <v>98.395576915562856</v>
      </c>
      <c r="R2199" s="5">
        <v>202.56157536396898</v>
      </c>
      <c r="S2199" s="5">
        <f t="shared" si="314"/>
        <v>300.95715227953184</v>
      </c>
      <c r="U2199" s="6">
        <f t="shared" si="307"/>
        <v>1254.9418508268986</v>
      </c>
      <c r="V2199" s="6"/>
    </row>
    <row r="2200" spans="1:22">
      <c r="A2200" s="35">
        <f t="shared" si="306"/>
        <v>44288.416666666664</v>
      </c>
      <c r="C2200" s="36">
        <f t="shared" si="308"/>
        <v>4</v>
      </c>
      <c r="D2200" s="36">
        <f t="shared" si="309"/>
        <v>2</v>
      </c>
      <c r="E2200" s="36">
        <f t="shared" si="310"/>
        <v>11</v>
      </c>
      <c r="F2200" s="5">
        <v>36.649707017293125</v>
      </c>
      <c r="G2200" s="5">
        <v>30.309698488590854</v>
      </c>
      <c r="H2200" s="5">
        <v>5.9399145147623402</v>
      </c>
      <c r="I2200" s="5">
        <v>0.12941651077517696</v>
      </c>
      <c r="J2200" s="5">
        <v>3.4118694293226288</v>
      </c>
      <c r="K2200" s="5">
        <f t="shared" si="311"/>
        <v>76.440605960744122</v>
      </c>
      <c r="L2200" s="5">
        <v>786.0757676286587</v>
      </c>
      <c r="M2200" s="5">
        <v>68.456174796332277</v>
      </c>
      <c r="N2200" s="5">
        <f t="shared" si="312"/>
        <v>854.53194242499103</v>
      </c>
      <c r="O2200" s="5">
        <f t="shared" si="313"/>
        <v>930.97254838573519</v>
      </c>
      <c r="P2200" s="5"/>
      <c r="Q2200" s="5">
        <v>119.50964974563568</v>
      </c>
      <c r="R2200" s="5">
        <v>208.14606827492</v>
      </c>
      <c r="S2200" s="5">
        <f t="shared" si="314"/>
        <v>327.6557180205557</v>
      </c>
      <c r="U2200" s="6">
        <f t="shared" si="307"/>
        <v>1258.628266406291</v>
      </c>
      <c r="V2200" s="6"/>
    </row>
    <row r="2201" spans="1:22">
      <c r="A2201" s="35">
        <f t="shared" si="306"/>
        <v>44288.458333333336</v>
      </c>
      <c r="C2201" s="36">
        <f t="shared" si="308"/>
        <v>4</v>
      </c>
      <c r="D2201" s="36">
        <f t="shared" si="309"/>
        <v>2</v>
      </c>
      <c r="E2201" s="36">
        <f t="shared" si="310"/>
        <v>12</v>
      </c>
      <c r="F2201" s="5">
        <v>40.685620975107199</v>
      </c>
      <c r="G2201" s="5">
        <v>30.302811831488988</v>
      </c>
      <c r="H2201" s="5">
        <v>5.9481000536436497</v>
      </c>
      <c r="I2201" s="5">
        <v>0.1457499216098665</v>
      </c>
      <c r="J2201" s="5">
        <v>0.93350404470724424</v>
      </c>
      <c r="K2201" s="5">
        <f t="shared" si="311"/>
        <v>78.015786826556962</v>
      </c>
      <c r="L2201" s="5">
        <v>772.16044316850116</v>
      </c>
      <c r="M2201" s="5">
        <v>57.601838680097643</v>
      </c>
      <c r="N2201" s="5">
        <f t="shared" si="312"/>
        <v>829.76228184859883</v>
      </c>
      <c r="O2201" s="5">
        <f t="shared" si="313"/>
        <v>907.77806867515574</v>
      </c>
      <c r="P2201" s="5"/>
      <c r="Q2201" s="5">
        <v>118.10225319189053</v>
      </c>
      <c r="R2201" s="5">
        <v>202.87105100461505</v>
      </c>
      <c r="S2201" s="5">
        <f t="shared" si="314"/>
        <v>320.97330419650558</v>
      </c>
      <c r="U2201" s="6">
        <f t="shared" si="307"/>
        <v>1228.7513728716613</v>
      </c>
      <c r="V2201" s="6"/>
    </row>
    <row r="2202" spans="1:22">
      <c r="A2202" s="35">
        <f t="shared" si="306"/>
        <v>44288.5</v>
      </c>
      <c r="C2202" s="36">
        <f t="shared" si="308"/>
        <v>4</v>
      </c>
      <c r="D2202" s="36">
        <f t="shared" si="309"/>
        <v>2</v>
      </c>
      <c r="E2202" s="36">
        <f t="shared" si="310"/>
        <v>13</v>
      </c>
      <c r="F2202" s="5">
        <v>40.589008141035457</v>
      </c>
      <c r="G2202" s="5">
        <v>29.948148990742933</v>
      </c>
      <c r="H2202" s="5">
        <v>5.9118498100264212</v>
      </c>
      <c r="I2202" s="5">
        <v>0.13086966120530946</v>
      </c>
      <c r="J2202" s="5">
        <v>2.4586351635883634</v>
      </c>
      <c r="K2202" s="5">
        <f t="shared" si="311"/>
        <v>79.038511766598489</v>
      </c>
      <c r="L2202" s="5">
        <v>735.41955681480533</v>
      </c>
      <c r="M2202" s="5">
        <v>52.34320964509066</v>
      </c>
      <c r="N2202" s="5">
        <f t="shared" si="312"/>
        <v>787.76276645989594</v>
      </c>
      <c r="O2202" s="5">
        <f t="shared" si="313"/>
        <v>866.80127822649445</v>
      </c>
      <c r="P2202" s="5"/>
      <c r="Q2202" s="5">
        <v>115.10188199664182</v>
      </c>
      <c r="R2202" s="5">
        <v>202.13567319613452</v>
      </c>
      <c r="S2202" s="5">
        <f t="shared" si="314"/>
        <v>317.23755519277631</v>
      </c>
      <c r="U2202" s="6">
        <f t="shared" si="307"/>
        <v>1184.0388334192708</v>
      </c>
      <c r="V2202" s="6"/>
    </row>
    <row r="2203" spans="1:22">
      <c r="A2203" s="35">
        <f t="shared" si="306"/>
        <v>44288.541666666664</v>
      </c>
      <c r="C2203" s="36">
        <f t="shared" si="308"/>
        <v>4</v>
      </c>
      <c r="D2203" s="36">
        <f t="shared" si="309"/>
        <v>2</v>
      </c>
      <c r="E2203" s="36">
        <f t="shared" si="310"/>
        <v>14</v>
      </c>
      <c r="F2203" s="5">
        <v>40.358623690556684</v>
      </c>
      <c r="G2203" s="5">
        <v>30.129497627758713</v>
      </c>
      <c r="H2203" s="5">
        <v>5.9562855925249591</v>
      </c>
      <c r="I2203" s="5">
        <v>0.13040465306766702</v>
      </c>
      <c r="J2203" s="5">
        <v>2.9092470517002513</v>
      </c>
      <c r="K2203" s="5">
        <f t="shared" si="311"/>
        <v>79.484058615608276</v>
      </c>
      <c r="L2203" s="5">
        <v>706.41858283872591</v>
      </c>
      <c r="M2203" s="5">
        <v>50.401903444729335</v>
      </c>
      <c r="N2203" s="5">
        <f t="shared" si="312"/>
        <v>756.82048628345524</v>
      </c>
      <c r="O2203" s="5">
        <f t="shared" si="313"/>
        <v>836.30454489906356</v>
      </c>
      <c r="P2203" s="5"/>
      <c r="Q2203" s="5">
        <v>114.34227976165569</v>
      </c>
      <c r="R2203" s="5">
        <v>202.70188425570885</v>
      </c>
      <c r="S2203" s="5">
        <f t="shared" si="314"/>
        <v>317.04416401736455</v>
      </c>
      <c r="U2203" s="6">
        <f t="shared" si="307"/>
        <v>1153.3487089164282</v>
      </c>
      <c r="V2203" s="6"/>
    </row>
    <row r="2204" spans="1:22">
      <c r="A2204" s="35">
        <f t="shared" si="306"/>
        <v>44288.583333333336</v>
      </c>
      <c r="C2204" s="36">
        <f t="shared" si="308"/>
        <v>4</v>
      </c>
      <c r="D2204" s="36">
        <f t="shared" si="309"/>
        <v>2</v>
      </c>
      <c r="E2204" s="36">
        <f t="shared" si="310"/>
        <v>15</v>
      </c>
      <c r="F2204" s="5">
        <v>40.737643270376601</v>
      </c>
      <c r="G2204" s="5">
        <v>30.269526322163305</v>
      </c>
      <c r="H2204" s="5">
        <v>5.9457613282489898</v>
      </c>
      <c r="I2204" s="5">
        <v>0.10866552263288443</v>
      </c>
      <c r="J2204" s="5">
        <v>2.6308379607911605</v>
      </c>
      <c r="K2204" s="5">
        <f t="shared" si="311"/>
        <v>79.692434404212946</v>
      </c>
      <c r="L2204" s="5">
        <v>683.92806989860219</v>
      </c>
      <c r="M2204" s="5">
        <v>48.337878493302803</v>
      </c>
      <c r="N2204" s="5">
        <f t="shared" si="312"/>
        <v>732.265948391905</v>
      </c>
      <c r="O2204" s="5">
        <f t="shared" si="313"/>
        <v>811.95838279611792</v>
      </c>
      <c r="P2204" s="5"/>
      <c r="Q2204" s="5">
        <v>112.41388137147088</v>
      </c>
      <c r="R2204" s="5">
        <v>202.20931048683491</v>
      </c>
      <c r="S2204" s="5">
        <f t="shared" si="314"/>
        <v>314.6231918583058</v>
      </c>
      <c r="U2204" s="6">
        <f t="shared" si="307"/>
        <v>1126.5815746544238</v>
      </c>
      <c r="V2204" s="6"/>
    </row>
    <row r="2205" spans="1:22">
      <c r="A2205" s="35">
        <f t="shared" si="306"/>
        <v>44288.625</v>
      </c>
      <c r="C2205" s="36">
        <f t="shared" si="308"/>
        <v>4</v>
      </c>
      <c r="D2205" s="36">
        <f t="shared" si="309"/>
        <v>2</v>
      </c>
      <c r="E2205" s="36">
        <f t="shared" si="310"/>
        <v>16</v>
      </c>
      <c r="F2205" s="5">
        <v>34.79919965699586</v>
      </c>
      <c r="G2205" s="5">
        <v>29.966513409681241</v>
      </c>
      <c r="H2205" s="5">
        <v>5.9212047116050606</v>
      </c>
      <c r="I2205" s="5">
        <v>0.13307844985911088</v>
      </c>
      <c r="J2205" s="5">
        <v>2.1900599887631884</v>
      </c>
      <c r="K2205" s="5">
        <f t="shared" si="311"/>
        <v>73.010056216904474</v>
      </c>
      <c r="L2205" s="5">
        <v>694.33805026631433</v>
      </c>
      <c r="M2205" s="5">
        <v>50.713922396905765</v>
      </c>
      <c r="N2205" s="5">
        <f t="shared" si="312"/>
        <v>745.05197266322011</v>
      </c>
      <c r="O2205" s="5">
        <f t="shared" si="313"/>
        <v>818.06202888012456</v>
      </c>
      <c r="P2205" s="5"/>
      <c r="Q2205" s="5">
        <v>111.84216254210348</v>
      </c>
      <c r="R2205" s="5">
        <v>207.476366968956</v>
      </c>
      <c r="S2205" s="5">
        <f t="shared" si="314"/>
        <v>319.31852951105947</v>
      </c>
      <c r="U2205" s="6">
        <f t="shared" si="307"/>
        <v>1137.380558391184</v>
      </c>
      <c r="V2205" s="6"/>
    </row>
    <row r="2206" spans="1:22">
      <c r="A2206" s="35">
        <f t="shared" si="306"/>
        <v>44288.666666666664</v>
      </c>
      <c r="C2206" s="36">
        <f t="shared" si="308"/>
        <v>4</v>
      </c>
      <c r="D2206" s="36">
        <f t="shared" si="309"/>
        <v>2</v>
      </c>
      <c r="E2206" s="36">
        <f t="shared" si="310"/>
        <v>17</v>
      </c>
      <c r="F2206" s="5">
        <v>35.066742889809916</v>
      </c>
      <c r="G2206" s="5">
        <v>30.534662620585113</v>
      </c>
      <c r="H2206" s="5">
        <v>5.9118498100264212</v>
      </c>
      <c r="I2206" s="5">
        <v>0.14452927524855519</v>
      </c>
      <c r="J2206" s="5">
        <v>2.9234515971547967</v>
      </c>
      <c r="K2206" s="5">
        <f t="shared" si="311"/>
        <v>74.581236192824804</v>
      </c>
      <c r="L2206" s="5">
        <v>738.89768404548886</v>
      </c>
      <c r="M2206" s="5">
        <v>52.801446683642652</v>
      </c>
      <c r="N2206" s="5">
        <f t="shared" si="312"/>
        <v>791.69913072913153</v>
      </c>
      <c r="O2206" s="5">
        <f t="shared" si="313"/>
        <v>866.28036692195633</v>
      </c>
      <c r="P2206" s="5"/>
      <c r="Q2206" s="5">
        <v>111.36496174501052</v>
      </c>
      <c r="R2206" s="5">
        <v>202.29886935390283</v>
      </c>
      <c r="S2206" s="5">
        <f t="shared" si="314"/>
        <v>313.66383109891336</v>
      </c>
      <c r="U2206" s="6">
        <f t="shared" si="307"/>
        <v>1179.9441980208696</v>
      </c>
      <c r="V2206" s="6"/>
    </row>
    <row r="2207" spans="1:22">
      <c r="A2207" s="35">
        <f t="shared" si="306"/>
        <v>44288.708333333336</v>
      </c>
      <c r="C2207" s="36">
        <f t="shared" si="308"/>
        <v>4</v>
      </c>
      <c r="D2207" s="36">
        <f t="shared" si="309"/>
        <v>2</v>
      </c>
      <c r="E2207" s="36">
        <f t="shared" si="310"/>
        <v>18</v>
      </c>
      <c r="F2207" s="5">
        <v>35.586965842503929</v>
      </c>
      <c r="G2207" s="5">
        <v>30.463500497199174</v>
      </c>
      <c r="H2207" s="5">
        <v>5.9492694163409796</v>
      </c>
      <c r="I2207" s="5">
        <v>0.1338340880827798</v>
      </c>
      <c r="J2207" s="5">
        <v>4.1994568419100418</v>
      </c>
      <c r="K2207" s="5">
        <f t="shared" si="311"/>
        <v>76.333026686036902</v>
      </c>
      <c r="L2207" s="5">
        <v>730.91094288706563</v>
      </c>
      <c r="M2207" s="5">
        <v>51.293572667894622</v>
      </c>
      <c r="N2207" s="5">
        <f t="shared" si="312"/>
        <v>782.20451555496027</v>
      </c>
      <c r="O2207" s="5">
        <f t="shared" si="313"/>
        <v>858.53754224099714</v>
      </c>
      <c r="P2207" s="5"/>
      <c r="Q2207" s="5">
        <v>110.45320853124113</v>
      </c>
      <c r="R2207" s="5">
        <v>212.92851177635097</v>
      </c>
      <c r="S2207" s="5">
        <f t="shared" si="314"/>
        <v>323.3817203075921</v>
      </c>
      <c r="U2207" s="6">
        <f t="shared" si="307"/>
        <v>1181.9192625485894</v>
      </c>
      <c r="V2207" s="6"/>
    </row>
    <row r="2208" spans="1:22">
      <c r="A2208" s="35">
        <f t="shared" si="306"/>
        <v>44288.75</v>
      </c>
      <c r="C2208" s="36">
        <f t="shared" si="308"/>
        <v>4</v>
      </c>
      <c r="D2208" s="36">
        <f t="shared" si="309"/>
        <v>2</v>
      </c>
      <c r="E2208" s="36">
        <f t="shared" si="310"/>
        <v>19</v>
      </c>
      <c r="F2208" s="5">
        <v>35.583249964270401</v>
      </c>
      <c r="G2208" s="5">
        <v>30.463500497199174</v>
      </c>
      <c r="H2208" s="5">
        <v>5.9387451520650103</v>
      </c>
      <c r="I2208" s="5">
        <v>0.14429677117973405</v>
      </c>
      <c r="J2208" s="5">
        <v>4.3699113873645867</v>
      </c>
      <c r="K2208" s="5">
        <f t="shared" si="311"/>
        <v>76.499703772078902</v>
      </c>
      <c r="L2208" s="5">
        <v>740.73622998313283</v>
      </c>
      <c r="M2208" s="5">
        <v>51.532482576883268</v>
      </c>
      <c r="N2208" s="5">
        <f t="shared" si="312"/>
        <v>792.26871256001607</v>
      </c>
      <c r="O2208" s="5">
        <f t="shared" si="313"/>
        <v>868.76841633209494</v>
      </c>
      <c r="P2208" s="5"/>
      <c r="Q2208" s="5">
        <v>112.85073910600767</v>
      </c>
      <c r="R2208" s="5">
        <v>211.96923680020046</v>
      </c>
      <c r="S2208" s="5">
        <f t="shared" si="314"/>
        <v>324.81997590620813</v>
      </c>
      <c r="U2208" s="6">
        <f t="shared" si="307"/>
        <v>1193.5883922383032</v>
      </c>
      <c r="V2208" s="6"/>
    </row>
    <row r="2209" spans="1:22">
      <c r="A2209" s="35">
        <f t="shared" si="306"/>
        <v>44288.791666666664</v>
      </c>
      <c r="C2209" s="36">
        <f t="shared" si="308"/>
        <v>4</v>
      </c>
      <c r="D2209" s="36">
        <f t="shared" si="309"/>
        <v>2</v>
      </c>
      <c r="E2209" s="36">
        <f t="shared" si="310"/>
        <v>20</v>
      </c>
      <c r="F2209" s="5">
        <v>36.415606688580823</v>
      </c>
      <c r="G2209" s="5">
        <v>30.274117426897881</v>
      </c>
      <c r="H2209" s="5">
        <v>5.9317289758810299</v>
      </c>
      <c r="I2209" s="5">
        <v>0.47529644268774701</v>
      </c>
      <c r="J2209" s="5">
        <v>4.0104271216303218</v>
      </c>
      <c r="K2209" s="5">
        <f t="shared" si="311"/>
        <v>77.10717665567779</v>
      </c>
      <c r="L2209" s="5">
        <v>764.59134006125282</v>
      </c>
      <c r="M2209" s="5">
        <v>52.858889503290186</v>
      </c>
      <c r="N2209" s="5">
        <f t="shared" si="312"/>
        <v>817.45022956454295</v>
      </c>
      <c r="O2209" s="5">
        <f t="shared" si="313"/>
        <v>894.55740622022074</v>
      </c>
      <c r="P2209" s="5"/>
      <c r="Q2209" s="5">
        <v>116.02861977650349</v>
      </c>
      <c r="R2209" s="5">
        <v>212.98025689954585</v>
      </c>
      <c r="S2209" s="5">
        <f t="shared" si="314"/>
        <v>329.00887667604934</v>
      </c>
      <c r="U2209" s="6">
        <f t="shared" si="307"/>
        <v>1223.56628289627</v>
      </c>
      <c r="V2209" s="6"/>
    </row>
    <row r="2210" spans="1:22">
      <c r="A2210" s="35">
        <f t="shared" si="306"/>
        <v>44288.833333333336</v>
      </c>
      <c r="C2210" s="36">
        <f t="shared" si="308"/>
        <v>4</v>
      </c>
      <c r="D2210" s="36">
        <f t="shared" si="309"/>
        <v>2</v>
      </c>
      <c r="E2210" s="36">
        <f t="shared" si="310"/>
        <v>21</v>
      </c>
      <c r="F2210" s="5">
        <v>36.025439474060313</v>
      </c>
      <c r="G2210" s="5">
        <v>30.759626752579376</v>
      </c>
      <c r="H2210" s="5">
        <v>5.9200353489077298</v>
      </c>
      <c r="I2210" s="5">
        <v>0.14359925897327042</v>
      </c>
      <c r="J2210" s="5">
        <v>4.2130057929589926</v>
      </c>
      <c r="K2210" s="5">
        <f t="shared" si="311"/>
        <v>77.06170662747968</v>
      </c>
      <c r="L2210" s="5">
        <v>762.67489758822103</v>
      </c>
      <c r="M2210" s="5">
        <v>54.00382934035602</v>
      </c>
      <c r="N2210" s="5">
        <f t="shared" si="312"/>
        <v>816.67872692857702</v>
      </c>
      <c r="O2210" s="5">
        <f t="shared" si="313"/>
        <v>893.7404335560567</v>
      </c>
      <c r="P2210" s="5"/>
      <c r="Q2210" s="5">
        <v>117.2400643121187</v>
      </c>
      <c r="R2210" s="5">
        <v>207.27933746140641</v>
      </c>
      <c r="S2210" s="5">
        <f t="shared" si="314"/>
        <v>324.51940177352515</v>
      </c>
      <c r="U2210" s="6">
        <f t="shared" si="307"/>
        <v>1218.2598353295818</v>
      </c>
      <c r="V2210" s="6"/>
    </row>
    <row r="2211" spans="1:22">
      <c r="A2211" s="35">
        <f t="shared" si="306"/>
        <v>44288.875</v>
      </c>
      <c r="C2211" s="36">
        <f t="shared" si="308"/>
        <v>4</v>
      </c>
      <c r="D2211" s="36">
        <f t="shared" si="309"/>
        <v>2</v>
      </c>
      <c r="E2211" s="36">
        <f t="shared" si="310"/>
        <v>22</v>
      </c>
      <c r="F2211" s="5">
        <v>37.065885379448339</v>
      </c>
      <c r="G2211" s="5">
        <v>30.709124600499031</v>
      </c>
      <c r="H2211" s="5">
        <v>5.9048336338424416</v>
      </c>
      <c r="I2211" s="5">
        <v>0.13551974258173355</v>
      </c>
      <c r="J2211" s="5">
        <v>4.2433816670848667</v>
      </c>
      <c r="K2211" s="5">
        <f t="shared" si="311"/>
        <v>78.05874502345641</v>
      </c>
      <c r="L2211" s="5">
        <v>731.47311185932119</v>
      </c>
      <c r="M2211" s="5">
        <v>52.494649805979634</v>
      </c>
      <c r="N2211" s="5">
        <f t="shared" si="312"/>
        <v>783.96776166530083</v>
      </c>
      <c r="O2211" s="5">
        <f t="shared" si="313"/>
        <v>862.02650668875719</v>
      </c>
      <c r="P2211" s="5"/>
      <c r="Q2211" s="5">
        <v>116.47354612355153</v>
      </c>
      <c r="R2211" s="5">
        <v>212.47872724396504</v>
      </c>
      <c r="S2211" s="5">
        <f t="shared" si="314"/>
        <v>328.95227336751657</v>
      </c>
      <c r="U2211" s="6">
        <f t="shared" si="307"/>
        <v>1190.9787800562738</v>
      </c>
      <c r="V2211" s="6"/>
    </row>
    <row r="2212" spans="1:22">
      <c r="A2212" s="35">
        <f t="shared" si="306"/>
        <v>44288.916666666664</v>
      </c>
      <c r="C2212" s="36">
        <f t="shared" si="308"/>
        <v>4</v>
      </c>
      <c r="D2212" s="36">
        <f t="shared" si="309"/>
        <v>2</v>
      </c>
      <c r="E2212" s="36">
        <f t="shared" si="310"/>
        <v>23</v>
      </c>
      <c r="F2212" s="5">
        <v>40.704200366274847</v>
      </c>
      <c r="G2212" s="5">
        <v>30.773400066783104</v>
      </c>
      <c r="H2212" s="5">
        <v>5.915357898118411</v>
      </c>
      <c r="I2212" s="5">
        <v>5.9374660042789129E-2</v>
      </c>
      <c r="J2212" s="5">
        <v>4.0897540447072442</v>
      </c>
      <c r="K2212" s="5">
        <f t="shared" si="311"/>
        <v>81.5420870359264</v>
      </c>
      <c r="L2212" s="5">
        <v>683.77415385277595</v>
      </c>
      <c r="M2212" s="5">
        <v>49.040247515356867</v>
      </c>
      <c r="N2212" s="5">
        <f t="shared" si="312"/>
        <v>732.81440136813285</v>
      </c>
      <c r="O2212" s="5">
        <f t="shared" si="313"/>
        <v>814.35648840405929</v>
      </c>
      <c r="P2212" s="5"/>
      <c r="Q2212" s="5">
        <v>114.57396420662111</v>
      </c>
      <c r="R2212" s="5">
        <v>222.78197735087642</v>
      </c>
      <c r="S2212" s="5">
        <f t="shared" si="314"/>
        <v>337.35594155749754</v>
      </c>
      <c r="U2212" s="6">
        <f t="shared" si="307"/>
        <v>1151.7124299615568</v>
      </c>
      <c r="V2212" s="6"/>
    </row>
    <row r="2213" spans="1:22">
      <c r="A2213" s="35">
        <f t="shared" si="306"/>
        <v>44288.958333333336</v>
      </c>
      <c r="C2213" s="36">
        <f t="shared" si="308"/>
        <v>4</v>
      </c>
      <c r="D2213" s="36">
        <f t="shared" si="309"/>
        <v>2</v>
      </c>
      <c r="E2213" s="36">
        <f t="shared" si="310"/>
        <v>24</v>
      </c>
      <c r="F2213" s="5">
        <v>36.850364441903672</v>
      </c>
      <c r="G2213" s="5">
        <v>30.741262333641064</v>
      </c>
      <c r="H2213" s="5">
        <v>5.8557204005545831</v>
      </c>
      <c r="I2213" s="5">
        <v>0.12988151891281935</v>
      </c>
      <c r="J2213" s="5">
        <v>3.4066246740778738</v>
      </c>
      <c r="K2213" s="5">
        <f t="shared" si="311"/>
        <v>76.983853369090028</v>
      </c>
      <c r="L2213" s="5">
        <v>637.059695432034</v>
      </c>
      <c r="M2213" s="5">
        <v>45.207244822511655</v>
      </c>
      <c r="N2213" s="5">
        <f t="shared" si="312"/>
        <v>682.26694025454572</v>
      </c>
      <c r="O2213" s="5">
        <f t="shared" si="313"/>
        <v>759.25079362363579</v>
      </c>
      <c r="P2213" s="5"/>
      <c r="Q2213" s="5">
        <v>113.26454366194092</v>
      </c>
      <c r="R2213" s="5">
        <v>218.26821045064943</v>
      </c>
      <c r="S2213" s="5">
        <f t="shared" si="314"/>
        <v>331.53275411259034</v>
      </c>
      <c r="U2213" s="6">
        <f t="shared" si="307"/>
        <v>1090.7835477362262</v>
      </c>
      <c r="V2213" s="6"/>
    </row>
    <row r="2214" spans="1:22">
      <c r="A2214" s="35">
        <f t="shared" si="306"/>
        <v>44289</v>
      </c>
      <c r="C2214" s="36">
        <f t="shared" si="308"/>
        <v>4</v>
      </c>
      <c r="D2214" s="36">
        <f t="shared" si="309"/>
        <v>3</v>
      </c>
      <c r="E2214" s="36">
        <f t="shared" si="310"/>
        <v>1</v>
      </c>
      <c r="F2214" s="5">
        <v>36.512219522652565</v>
      </c>
      <c r="G2214" s="5">
        <v>31.046197991391679</v>
      </c>
      <c r="H2214" s="5">
        <v>5.8545510378572523</v>
      </c>
      <c r="I2214" s="5">
        <v>0.1267427139837331</v>
      </c>
      <c r="J2214" s="5">
        <v>3.9031281705813701</v>
      </c>
      <c r="K2214" s="5">
        <f t="shared" si="311"/>
        <v>77.442839436466585</v>
      </c>
      <c r="L2214" s="5">
        <v>615.38662685724341</v>
      </c>
      <c r="M2214" s="5">
        <v>42.934336890548607</v>
      </c>
      <c r="N2214" s="5">
        <f t="shared" si="312"/>
        <v>658.32096374779201</v>
      </c>
      <c r="O2214" s="5">
        <f t="shared" si="313"/>
        <v>735.76380318425856</v>
      </c>
      <c r="P2214" s="5"/>
      <c r="Q2214" s="5">
        <v>112.12110600320611</v>
      </c>
      <c r="R2214" s="5">
        <v>217.54278362739871</v>
      </c>
      <c r="S2214" s="5">
        <f t="shared" si="314"/>
        <v>329.66388963060479</v>
      </c>
      <c r="U2214" s="6">
        <f t="shared" si="307"/>
        <v>1065.4276928148633</v>
      </c>
      <c r="V2214" s="6"/>
    </row>
    <row r="2215" spans="1:22">
      <c r="A2215" s="35">
        <f t="shared" si="306"/>
        <v>44289.041666666664</v>
      </c>
      <c r="C2215" s="36">
        <f t="shared" si="308"/>
        <v>4</v>
      </c>
      <c r="D2215" s="36">
        <f t="shared" si="309"/>
        <v>3</v>
      </c>
      <c r="E2215" s="36">
        <f t="shared" si="310"/>
        <v>2</v>
      </c>
      <c r="F2215" s="5">
        <v>36.170358725167929</v>
      </c>
      <c r="G2215" s="5">
        <v>30.800946695190561</v>
      </c>
      <c r="H2215" s="5">
        <v>5.8276556958186641</v>
      </c>
      <c r="I2215" s="5">
        <v>0.13749602716671377</v>
      </c>
      <c r="J2215" s="5">
        <v>3.8981019468051463</v>
      </c>
      <c r="K2215" s="5">
        <f t="shared" si="311"/>
        <v>76.834559090149014</v>
      </c>
      <c r="L2215" s="5">
        <v>605.77719763032269</v>
      </c>
      <c r="M2215" s="5">
        <v>50.45568394859734</v>
      </c>
      <c r="N2215" s="5">
        <f t="shared" si="312"/>
        <v>656.23288157892</v>
      </c>
      <c r="O2215" s="5">
        <f t="shared" si="313"/>
        <v>733.06744066906901</v>
      </c>
      <c r="P2215" s="5"/>
      <c r="Q2215" s="5">
        <v>111.74533919196867</v>
      </c>
      <c r="R2215" s="5">
        <v>218.10302409583517</v>
      </c>
      <c r="S2215" s="5">
        <f t="shared" si="314"/>
        <v>329.84836328780386</v>
      </c>
      <c r="U2215" s="6">
        <f t="shared" si="307"/>
        <v>1062.9158039568729</v>
      </c>
      <c r="V2215" s="6"/>
    </row>
    <row r="2216" spans="1:22">
      <c r="A2216" s="35">
        <f t="shared" si="306"/>
        <v>44289.083333333336</v>
      </c>
      <c r="C2216" s="36">
        <f t="shared" si="308"/>
        <v>4</v>
      </c>
      <c r="D2216" s="36">
        <f t="shared" si="309"/>
        <v>3</v>
      </c>
      <c r="E2216" s="36">
        <f t="shared" si="310"/>
        <v>3</v>
      </c>
      <c r="F2216" s="5">
        <v>40.592724019268985</v>
      </c>
      <c r="G2216" s="5">
        <v>30.877847699494723</v>
      </c>
      <c r="H2216" s="5">
        <v>5.8077765299640545</v>
      </c>
      <c r="I2216" s="5">
        <v>0.14452927524855519</v>
      </c>
      <c r="J2216" s="5">
        <v>4.0781718768750768</v>
      </c>
      <c r="K2216" s="5">
        <f t="shared" si="311"/>
        <v>81.5010494008514</v>
      </c>
      <c r="L2216" s="5">
        <v>605.07800583678272</v>
      </c>
      <c r="M2216" s="5">
        <v>49.381242117462591</v>
      </c>
      <c r="N2216" s="5">
        <f t="shared" si="312"/>
        <v>654.45924795424526</v>
      </c>
      <c r="O2216" s="5">
        <f t="shared" si="313"/>
        <v>735.9602973550966</v>
      </c>
      <c r="P2216" s="5"/>
      <c r="Q2216" s="5">
        <v>111.50443347556183</v>
      </c>
      <c r="R2216" s="5">
        <v>222.59887922264855</v>
      </c>
      <c r="S2216" s="5">
        <f t="shared" si="314"/>
        <v>334.1033126982104</v>
      </c>
      <c r="U2216" s="6">
        <f t="shared" si="307"/>
        <v>1070.063610053307</v>
      </c>
      <c r="V2216" s="6"/>
    </row>
    <row r="2217" spans="1:22">
      <c r="A2217" s="35">
        <f t="shared" si="306"/>
        <v>44289.125</v>
      </c>
      <c r="C2217" s="36">
        <f t="shared" si="308"/>
        <v>4</v>
      </c>
      <c r="D2217" s="36">
        <f t="shared" si="309"/>
        <v>3</v>
      </c>
      <c r="E2217" s="36">
        <f t="shared" si="310"/>
        <v>4</v>
      </c>
      <c r="F2217" s="5">
        <v>42.751649272949138</v>
      </c>
      <c r="G2217" s="5">
        <v>30.833084428332601</v>
      </c>
      <c r="H2217" s="5">
        <v>5.8030990791747357</v>
      </c>
      <c r="I2217" s="5">
        <v>0.1281958644138656</v>
      </c>
      <c r="J2217" s="5">
        <v>4.1247190796722792</v>
      </c>
      <c r="K2217" s="5">
        <f t="shared" si="311"/>
        <v>83.640747724542621</v>
      </c>
      <c r="L2217" s="5">
        <v>608.06622955575097</v>
      </c>
      <c r="M2217" s="5">
        <v>49.254606810512321</v>
      </c>
      <c r="N2217" s="5">
        <f t="shared" si="312"/>
        <v>657.32083636626328</v>
      </c>
      <c r="O2217" s="5">
        <f t="shared" si="313"/>
        <v>740.9615840908059</v>
      </c>
      <c r="P2217" s="5"/>
      <c r="Q2217" s="5">
        <v>111.91823803149511</v>
      </c>
      <c r="R2217" s="5">
        <v>225.34702621796768</v>
      </c>
      <c r="S2217" s="5">
        <f t="shared" si="314"/>
        <v>337.2652642494628</v>
      </c>
      <c r="U2217" s="6">
        <f t="shared" si="307"/>
        <v>1078.2268483402686</v>
      </c>
      <c r="V2217" s="6"/>
    </row>
    <row r="2218" spans="1:22">
      <c r="A2218" s="35">
        <f t="shared" si="306"/>
        <v>44289.166666666664</v>
      </c>
      <c r="C2218" s="36">
        <f t="shared" si="308"/>
        <v>4</v>
      </c>
      <c r="D2218" s="36">
        <f t="shared" si="309"/>
        <v>3</v>
      </c>
      <c r="E2218" s="36">
        <f t="shared" si="310"/>
        <v>5</v>
      </c>
      <c r="F2218" s="5">
        <v>42.101370582081621</v>
      </c>
      <c r="G2218" s="5">
        <v>30.800946695190561</v>
      </c>
      <c r="H2218" s="5">
        <v>5.8066071672667245</v>
      </c>
      <c r="I2218" s="5">
        <v>0.14115796625064775</v>
      </c>
      <c r="J2218" s="5">
        <v>4.0864760726792726</v>
      </c>
      <c r="K2218" s="5">
        <f t="shared" si="311"/>
        <v>82.936558483468815</v>
      </c>
      <c r="L2218" s="5">
        <v>612.60206034525265</v>
      </c>
      <c r="M2218" s="5">
        <v>42.784202248287983</v>
      </c>
      <c r="N2218" s="5">
        <f t="shared" si="312"/>
        <v>655.38626259354066</v>
      </c>
      <c r="O2218" s="5">
        <f t="shared" si="313"/>
        <v>738.32282107700951</v>
      </c>
      <c r="P2218" s="5"/>
      <c r="Q2218" s="5">
        <v>113.22996389403563</v>
      </c>
      <c r="R2218" s="5">
        <v>217.33281783905039</v>
      </c>
      <c r="S2218" s="5">
        <f t="shared" si="314"/>
        <v>330.56278173308601</v>
      </c>
      <c r="U2218" s="6">
        <f t="shared" si="307"/>
        <v>1068.8856028100954</v>
      </c>
      <c r="V2218" s="6"/>
    </row>
    <row r="2219" spans="1:22">
      <c r="A2219" s="35">
        <f t="shared" si="306"/>
        <v>44289.208333333336</v>
      </c>
      <c r="C2219" s="36">
        <f t="shared" si="308"/>
        <v>4</v>
      </c>
      <c r="D2219" s="36">
        <f t="shared" si="309"/>
        <v>3</v>
      </c>
      <c r="E2219" s="36">
        <f t="shared" si="310"/>
        <v>6</v>
      </c>
      <c r="F2219" s="5">
        <v>40.886278399717746</v>
      </c>
      <c r="G2219" s="5">
        <v>31.077187948350073</v>
      </c>
      <c r="H2219" s="5">
        <v>5.5755213408692263</v>
      </c>
      <c r="I2219" s="5">
        <v>0.14697056797117786</v>
      </c>
      <c r="J2219" s="5">
        <v>4.1168519468051468</v>
      </c>
      <c r="K2219" s="5">
        <f t="shared" si="311"/>
        <v>81.802810203713364</v>
      </c>
      <c r="L2219" s="5">
        <v>640.69643127091638</v>
      </c>
      <c r="M2219" s="5">
        <v>43.151052982855248</v>
      </c>
      <c r="N2219" s="5">
        <f t="shared" si="312"/>
        <v>683.84748425377165</v>
      </c>
      <c r="O2219" s="5">
        <f t="shared" si="313"/>
        <v>765.65029445748496</v>
      </c>
      <c r="P2219" s="5"/>
      <c r="Q2219" s="5">
        <v>115.37160418630306</v>
      </c>
      <c r="R2219" s="5">
        <v>221.34704528074258</v>
      </c>
      <c r="S2219" s="5">
        <f t="shared" si="314"/>
        <v>336.71864946704562</v>
      </c>
      <c r="U2219" s="6">
        <f t="shared" si="307"/>
        <v>1102.3689439245306</v>
      </c>
      <c r="V2219" s="6"/>
    </row>
    <row r="2220" spans="1:22">
      <c r="A2220" s="35">
        <f t="shared" si="306"/>
        <v>44289.25</v>
      </c>
      <c r="C2220" s="36">
        <f t="shared" si="308"/>
        <v>4</v>
      </c>
      <c r="D2220" s="36">
        <f t="shared" si="309"/>
        <v>3</v>
      </c>
      <c r="E2220" s="36">
        <f t="shared" si="310"/>
        <v>7</v>
      </c>
      <c r="F2220" s="5">
        <v>35.943690152922677</v>
      </c>
      <c r="G2220" s="5">
        <v>30.716011257600893</v>
      </c>
      <c r="H2220" s="5">
        <v>5.7902360895041056</v>
      </c>
      <c r="I2220" s="5">
        <v>0.13453160028924338</v>
      </c>
      <c r="J2220" s="5">
        <v>4.1472278209310209</v>
      </c>
      <c r="K2220" s="5">
        <f t="shared" si="311"/>
        <v>76.731696921247945</v>
      </c>
      <c r="L2220" s="5">
        <v>670.90620931421654</v>
      </c>
      <c r="M2220" s="5">
        <v>45.25946556764579</v>
      </c>
      <c r="N2220" s="5">
        <f t="shared" si="312"/>
        <v>716.16567488186229</v>
      </c>
      <c r="O2220" s="5">
        <f t="shared" si="313"/>
        <v>792.89737180311022</v>
      </c>
      <c r="P2220" s="5"/>
      <c r="Q2220" s="5">
        <v>117.29769725862751</v>
      </c>
      <c r="R2220" s="5">
        <v>224.77185927168657</v>
      </c>
      <c r="S2220" s="5">
        <f t="shared" si="314"/>
        <v>342.06955653031406</v>
      </c>
      <c r="U2220" s="6">
        <f t="shared" si="307"/>
        <v>1134.9669283334242</v>
      </c>
      <c r="V2220" s="6"/>
    </row>
    <row r="2221" spans="1:22">
      <c r="A2221" s="35">
        <f t="shared" si="306"/>
        <v>44289.291666666664</v>
      </c>
      <c r="C2221" s="36">
        <f t="shared" si="308"/>
        <v>4</v>
      </c>
      <c r="D2221" s="36">
        <f t="shared" si="309"/>
        <v>3</v>
      </c>
      <c r="E2221" s="36">
        <f t="shared" si="310"/>
        <v>8</v>
      </c>
      <c r="F2221" s="5">
        <v>36.203801629269691</v>
      </c>
      <c r="G2221" s="5">
        <v>30.74814899074293</v>
      </c>
      <c r="H2221" s="5">
        <v>5.8030990791747357</v>
      </c>
      <c r="I2221" s="5">
        <v>0.13674038894304485</v>
      </c>
      <c r="J2221" s="5">
        <v>4.0460477510009509</v>
      </c>
      <c r="K2221" s="5">
        <f t="shared" si="311"/>
        <v>76.937837839131362</v>
      </c>
      <c r="L2221" s="5">
        <v>728.96916057722103</v>
      </c>
      <c r="M2221" s="5">
        <v>50.70608928513564</v>
      </c>
      <c r="N2221" s="5">
        <f t="shared" si="312"/>
        <v>779.67524986235662</v>
      </c>
      <c r="O2221" s="5">
        <f t="shared" si="313"/>
        <v>856.61308770148798</v>
      </c>
      <c r="P2221" s="5"/>
      <c r="Q2221" s="5">
        <v>116.9115565170185</v>
      </c>
      <c r="R2221" s="5">
        <v>221.13309909830235</v>
      </c>
      <c r="S2221" s="5">
        <f t="shared" si="314"/>
        <v>338.04465561532083</v>
      </c>
      <c r="U2221" s="6">
        <f t="shared" si="307"/>
        <v>1194.6577433168088</v>
      </c>
      <c r="V2221" s="6"/>
    </row>
    <row r="2222" spans="1:22">
      <c r="A2222" s="35">
        <f t="shared" si="306"/>
        <v>44289.333333333336</v>
      </c>
      <c r="C2222" s="36">
        <f t="shared" si="308"/>
        <v>4</v>
      </c>
      <c r="D2222" s="36">
        <f t="shared" si="309"/>
        <v>3</v>
      </c>
      <c r="E2222" s="36">
        <f t="shared" si="310"/>
        <v>9</v>
      </c>
      <c r="F2222" s="5">
        <v>36.943261397741892</v>
      </c>
      <c r="G2222" s="5">
        <v>30.277560755448814</v>
      </c>
      <c r="H2222" s="5">
        <v>5.7937441775960954</v>
      </c>
      <c r="I2222" s="5">
        <v>0.14795871026366791</v>
      </c>
      <c r="J2222" s="5">
        <v>4.1146666321198317</v>
      </c>
      <c r="K2222" s="5">
        <f t="shared" si="311"/>
        <v>77.277191673170307</v>
      </c>
      <c r="L2222" s="5">
        <v>766.59412568194318</v>
      </c>
      <c r="M2222" s="5">
        <v>56.024772177046884</v>
      </c>
      <c r="N2222" s="5">
        <f t="shared" si="312"/>
        <v>822.61889785899007</v>
      </c>
      <c r="O2222" s="5">
        <f t="shared" si="313"/>
        <v>899.89608953216043</v>
      </c>
      <c r="P2222" s="5"/>
      <c r="Q2222" s="5">
        <v>117.46137482671254</v>
      </c>
      <c r="R2222" s="5">
        <v>220.95696665973529</v>
      </c>
      <c r="S2222" s="5">
        <f t="shared" si="314"/>
        <v>338.41834148644784</v>
      </c>
      <c r="U2222" s="6">
        <f t="shared" si="307"/>
        <v>1238.3144310186083</v>
      </c>
      <c r="V2222" s="6"/>
    </row>
    <row r="2223" spans="1:22">
      <c r="A2223" s="35">
        <f t="shared" si="306"/>
        <v>44289.375</v>
      </c>
      <c r="C2223" s="36">
        <f t="shared" si="308"/>
        <v>4</v>
      </c>
      <c r="D2223" s="36">
        <f t="shared" si="309"/>
        <v>3</v>
      </c>
      <c r="E2223" s="36">
        <f t="shared" si="310"/>
        <v>10</v>
      </c>
      <c r="F2223" s="5">
        <v>36.482492496784339</v>
      </c>
      <c r="G2223" s="5">
        <v>30.522037082565028</v>
      </c>
      <c r="H2223" s="5">
        <v>5.5614889885012673</v>
      </c>
      <c r="I2223" s="5">
        <v>0.13307844985911088</v>
      </c>
      <c r="J2223" s="5">
        <v>4.1485390097422092</v>
      </c>
      <c r="K2223" s="5">
        <f t="shared" si="311"/>
        <v>76.847636027451955</v>
      </c>
      <c r="L2223" s="5">
        <v>764.23845937082194</v>
      </c>
      <c r="M2223" s="5">
        <v>57.798971992978977</v>
      </c>
      <c r="N2223" s="5">
        <f t="shared" si="312"/>
        <v>822.03743136380092</v>
      </c>
      <c r="O2223" s="5">
        <f t="shared" si="313"/>
        <v>898.88506739125285</v>
      </c>
      <c r="P2223" s="5"/>
      <c r="Q2223" s="5">
        <v>116.54962161294316</v>
      </c>
      <c r="R2223" s="5">
        <v>215.98445934041561</v>
      </c>
      <c r="S2223" s="5">
        <f t="shared" si="314"/>
        <v>332.53408095335874</v>
      </c>
      <c r="U2223" s="6">
        <f t="shared" si="307"/>
        <v>1231.4191483446116</v>
      </c>
      <c r="V2223" s="6"/>
    </row>
    <row r="2224" spans="1:22">
      <c r="A2224" s="35">
        <f t="shared" si="306"/>
        <v>44289.416666666664</v>
      </c>
      <c r="C2224" s="36">
        <f t="shared" si="308"/>
        <v>4</v>
      </c>
      <c r="D2224" s="36">
        <f t="shared" si="309"/>
        <v>3</v>
      </c>
      <c r="E2224" s="36">
        <f t="shared" si="310"/>
        <v>11</v>
      </c>
      <c r="F2224" s="5">
        <v>36.865227954837785</v>
      </c>
      <c r="G2224" s="5">
        <v>30.633371372378512</v>
      </c>
      <c r="H2224" s="5">
        <v>5.5696745273825758</v>
      </c>
      <c r="I2224" s="5">
        <v>0.12354578303744151</v>
      </c>
      <c r="J2224" s="5">
        <v>1.3758117370149368</v>
      </c>
      <c r="K2224" s="5">
        <f t="shared" si="311"/>
        <v>74.567631374651256</v>
      </c>
      <c r="L2224" s="5">
        <v>747.83326131568242</v>
      </c>
      <c r="M2224" s="5">
        <v>58.359039484542535</v>
      </c>
      <c r="N2224" s="5">
        <f t="shared" si="312"/>
        <v>806.19230080022498</v>
      </c>
      <c r="O2224" s="5">
        <f t="shared" si="313"/>
        <v>880.75993217487621</v>
      </c>
      <c r="P2224" s="5"/>
      <c r="Q2224" s="5">
        <v>112.88877685070349</v>
      </c>
      <c r="R2224" s="5">
        <v>216.03918975917935</v>
      </c>
      <c r="S2224" s="5">
        <f t="shared" si="314"/>
        <v>328.92796660988284</v>
      </c>
      <c r="U2224" s="6">
        <f t="shared" si="307"/>
        <v>1209.687898784759</v>
      </c>
      <c r="V2224" s="6"/>
    </row>
    <row r="2225" spans="1:22">
      <c r="A2225" s="35">
        <f t="shared" si="306"/>
        <v>44289.458333333336</v>
      </c>
      <c r="C2225" s="36">
        <f t="shared" si="308"/>
        <v>4</v>
      </c>
      <c r="D2225" s="36">
        <f t="shared" si="309"/>
        <v>3</v>
      </c>
      <c r="E2225" s="36">
        <f t="shared" si="310"/>
        <v>12</v>
      </c>
      <c r="F2225" s="5">
        <v>36.151779334000281</v>
      </c>
      <c r="G2225" s="5">
        <v>30.838823309250824</v>
      </c>
      <c r="H2225" s="5">
        <v>5.5509647242252971</v>
      </c>
      <c r="I2225" s="5">
        <v>0.13110216527413066</v>
      </c>
      <c r="J2225" s="5">
        <v>2.0355582405114401</v>
      </c>
      <c r="K2225" s="5">
        <f t="shared" si="311"/>
        <v>74.708227773261967</v>
      </c>
      <c r="L2225" s="5">
        <v>730.65754451893702</v>
      </c>
      <c r="M2225" s="5">
        <v>57.010438741453612</v>
      </c>
      <c r="N2225" s="5">
        <f t="shared" si="312"/>
        <v>787.66798326039066</v>
      </c>
      <c r="O2225" s="5">
        <f t="shared" si="313"/>
        <v>862.37621103365268</v>
      </c>
      <c r="P2225" s="5"/>
      <c r="Q2225" s="5">
        <v>109.96678646270676</v>
      </c>
      <c r="R2225" s="5">
        <v>216.64520475967277</v>
      </c>
      <c r="S2225" s="5">
        <f t="shared" si="314"/>
        <v>326.61199122237952</v>
      </c>
      <c r="U2225" s="6">
        <f t="shared" si="307"/>
        <v>1188.9882022560323</v>
      </c>
      <c r="V2225" s="6"/>
    </row>
    <row r="2226" spans="1:22">
      <c r="A2226" s="35">
        <f t="shared" si="306"/>
        <v>44289.5</v>
      </c>
      <c r="C2226" s="36">
        <f t="shared" si="308"/>
        <v>4</v>
      </c>
      <c r="D2226" s="36">
        <f t="shared" si="309"/>
        <v>3</v>
      </c>
      <c r="E2226" s="36">
        <f t="shared" si="310"/>
        <v>13</v>
      </c>
      <c r="F2226" s="5">
        <v>35.40488780906103</v>
      </c>
      <c r="G2226" s="5">
        <v>30.369382850140351</v>
      </c>
      <c r="H2226" s="5">
        <v>5.5018514909374385</v>
      </c>
      <c r="I2226" s="5">
        <v>0.13139279536015719</v>
      </c>
      <c r="J2226" s="5">
        <v>1.855925373378573</v>
      </c>
      <c r="K2226" s="5">
        <f t="shared" si="311"/>
        <v>73.263440318877542</v>
      </c>
      <c r="L2226" s="5">
        <v>678.04547370812077</v>
      </c>
      <c r="M2226" s="5">
        <v>52.259656452876044</v>
      </c>
      <c r="N2226" s="5">
        <f t="shared" si="312"/>
        <v>730.30513016099678</v>
      </c>
      <c r="O2226" s="5">
        <f t="shared" si="313"/>
        <v>803.56857047987432</v>
      </c>
      <c r="P2226" s="5"/>
      <c r="Q2226" s="5">
        <v>107.21308427851577</v>
      </c>
      <c r="R2226" s="5">
        <v>216.456136040307</v>
      </c>
      <c r="S2226" s="5">
        <f t="shared" si="314"/>
        <v>323.66922031882279</v>
      </c>
      <c r="U2226" s="6">
        <f t="shared" si="307"/>
        <v>1127.237790798697</v>
      </c>
      <c r="V2226" s="6"/>
    </row>
    <row r="2227" spans="1:22">
      <c r="A2227" s="35">
        <f t="shared" si="306"/>
        <v>44289.541666666664</v>
      </c>
      <c r="C2227" s="36">
        <f t="shared" si="308"/>
        <v>4</v>
      </c>
      <c r="D2227" s="36">
        <f t="shared" si="309"/>
        <v>3</v>
      </c>
      <c r="E2227" s="36">
        <f t="shared" si="310"/>
        <v>14</v>
      </c>
      <c r="F2227" s="5">
        <v>35.35286551379162</v>
      </c>
      <c r="G2227" s="5">
        <v>30.388895045262302</v>
      </c>
      <c r="H2227" s="5">
        <v>5.5065289417267582</v>
      </c>
      <c r="I2227" s="5">
        <v>0.11965133988468635</v>
      </c>
      <c r="J2227" s="5">
        <v>2.1599026461058459</v>
      </c>
      <c r="K2227" s="5">
        <f t="shared" si="311"/>
        <v>73.527843486771204</v>
      </c>
      <c r="L2227" s="5">
        <v>636.33985636405384</v>
      </c>
      <c r="M2227" s="5">
        <v>48.632925703310647</v>
      </c>
      <c r="N2227" s="5">
        <f t="shared" si="312"/>
        <v>684.97278206736451</v>
      </c>
      <c r="O2227" s="5">
        <f t="shared" si="313"/>
        <v>758.50062555413569</v>
      </c>
      <c r="P2227" s="5"/>
      <c r="Q2227" s="5">
        <v>104.56888469269151</v>
      </c>
      <c r="R2227" s="5">
        <v>223.28052171088831</v>
      </c>
      <c r="S2227" s="5">
        <f t="shared" si="314"/>
        <v>327.84940640357979</v>
      </c>
      <c r="U2227" s="6">
        <f t="shared" si="307"/>
        <v>1086.3500319577156</v>
      </c>
      <c r="V2227" s="6"/>
    </row>
    <row r="2228" spans="1:22">
      <c r="A2228" s="35">
        <f t="shared" si="306"/>
        <v>44289.583333333336</v>
      </c>
      <c r="C2228" s="36">
        <f t="shared" si="308"/>
        <v>4</v>
      </c>
      <c r="D2228" s="36">
        <f t="shared" si="309"/>
        <v>3</v>
      </c>
      <c r="E2228" s="36">
        <f t="shared" si="310"/>
        <v>15</v>
      </c>
      <c r="F2228" s="5">
        <v>35.35286551379162</v>
      </c>
      <c r="G2228" s="5">
        <v>30.434806092608067</v>
      </c>
      <c r="H2228" s="5">
        <v>5.4726174235041896</v>
      </c>
      <c r="I2228" s="5">
        <v>0.12354578303744151</v>
      </c>
      <c r="J2228" s="5">
        <v>1.814841457294657</v>
      </c>
      <c r="K2228" s="5">
        <f t="shared" si="311"/>
        <v>73.198676270235978</v>
      </c>
      <c r="L2228" s="5">
        <v>616.91170962838771</v>
      </c>
      <c r="M2228" s="5">
        <v>47.447514788765872</v>
      </c>
      <c r="N2228" s="5">
        <f t="shared" si="312"/>
        <v>664.35922441715354</v>
      </c>
      <c r="O2228" s="5">
        <f t="shared" si="313"/>
        <v>737.55790068738952</v>
      </c>
      <c r="P2228" s="5"/>
      <c r="Q2228" s="5">
        <v>102.16443816434393</v>
      </c>
      <c r="R2228" s="5">
        <v>227.40389486496264</v>
      </c>
      <c r="S2228" s="5">
        <f t="shared" si="314"/>
        <v>329.56833302930659</v>
      </c>
      <c r="U2228" s="6">
        <f t="shared" si="307"/>
        <v>1067.1262337166961</v>
      </c>
      <c r="V2228" s="6"/>
    </row>
    <row r="2229" spans="1:22">
      <c r="A2229" s="35">
        <f t="shared" si="306"/>
        <v>44289.625</v>
      </c>
      <c r="C2229" s="36">
        <f t="shared" si="308"/>
        <v>4</v>
      </c>
      <c r="D2229" s="36">
        <f t="shared" si="309"/>
        <v>3</v>
      </c>
      <c r="E2229" s="36">
        <f t="shared" si="310"/>
        <v>16</v>
      </c>
      <c r="F2229" s="5">
        <v>34.676575675289413</v>
      </c>
      <c r="G2229" s="5">
        <v>30.328062907529159</v>
      </c>
      <c r="H2229" s="5">
        <v>5.4819723250828289</v>
      </c>
      <c r="I2229" s="5">
        <v>0.12453392532993163</v>
      </c>
      <c r="J2229" s="5">
        <v>4.2927697789729784</v>
      </c>
      <c r="K2229" s="5">
        <f t="shared" si="311"/>
        <v>74.903914612204304</v>
      </c>
      <c r="L2229" s="5">
        <v>630.61493026929691</v>
      </c>
      <c r="M2229" s="5">
        <v>49.57812119023842</v>
      </c>
      <c r="N2229" s="5">
        <f t="shared" si="312"/>
        <v>680.19305145953535</v>
      </c>
      <c r="O2229" s="5">
        <f t="shared" si="313"/>
        <v>755.09696607173964</v>
      </c>
      <c r="P2229" s="5"/>
      <c r="Q2229" s="5">
        <v>101.9673334872838</v>
      </c>
      <c r="R2229" s="5">
        <v>226.43068850949041</v>
      </c>
      <c r="S2229" s="5">
        <f t="shared" si="314"/>
        <v>328.39802199677422</v>
      </c>
      <c r="U2229" s="6">
        <f t="shared" si="307"/>
        <v>1083.494988068514</v>
      </c>
      <c r="V2229" s="6"/>
    </row>
    <row r="2230" spans="1:22">
      <c r="A2230" s="35">
        <f t="shared" si="306"/>
        <v>44289.666666666664</v>
      </c>
      <c r="C2230" s="36">
        <f t="shared" si="308"/>
        <v>4</v>
      </c>
      <c r="D2230" s="36">
        <f t="shared" si="309"/>
        <v>3</v>
      </c>
      <c r="E2230" s="36">
        <f t="shared" si="310"/>
        <v>17</v>
      </c>
      <c r="F2230" s="5">
        <v>35.590681720737457</v>
      </c>
      <c r="G2230" s="5">
        <v>30.212137512981094</v>
      </c>
      <c r="H2230" s="5">
        <v>5.5053595790294292</v>
      </c>
      <c r="I2230" s="5">
        <v>0.1281958644138656</v>
      </c>
      <c r="J2230" s="5">
        <v>4.1942120866652868</v>
      </c>
      <c r="K2230" s="5">
        <f t="shared" si="311"/>
        <v>75.630586763827139</v>
      </c>
      <c r="L2230" s="5">
        <v>672.66873574142187</v>
      </c>
      <c r="M2230" s="5">
        <v>51.998552727205386</v>
      </c>
      <c r="N2230" s="5">
        <f t="shared" si="312"/>
        <v>724.66728846862725</v>
      </c>
      <c r="O2230" s="5">
        <f t="shared" si="313"/>
        <v>800.29787523245443</v>
      </c>
      <c r="P2230" s="5"/>
      <c r="Q2230" s="5">
        <v>102.81799577775385</v>
      </c>
      <c r="R2230" s="5">
        <v>207.97789662453678</v>
      </c>
      <c r="S2230" s="5">
        <f t="shared" si="314"/>
        <v>310.79589240229063</v>
      </c>
      <c r="U2230" s="6">
        <f t="shared" si="307"/>
        <v>1111.0937676347451</v>
      </c>
      <c r="V2230" s="6"/>
    </row>
    <row r="2231" spans="1:22">
      <c r="A2231" s="35">
        <f t="shared" si="306"/>
        <v>44289.708333333336</v>
      </c>
      <c r="C2231" s="36">
        <f t="shared" si="308"/>
        <v>4</v>
      </c>
      <c r="D2231" s="36">
        <f t="shared" si="309"/>
        <v>3</v>
      </c>
      <c r="E2231" s="36">
        <f t="shared" si="310"/>
        <v>18</v>
      </c>
      <c r="F2231" s="5">
        <v>35.798770901815068</v>
      </c>
      <c r="G2231" s="5">
        <v>30.400372807098744</v>
      </c>
      <c r="H2231" s="5">
        <v>5.5193919313973874</v>
      </c>
      <c r="I2231" s="5">
        <v>0.13086966120530946</v>
      </c>
      <c r="J2231" s="5">
        <v>4.2709166321198317</v>
      </c>
      <c r="K2231" s="5">
        <f t="shared" si="311"/>
        <v>76.120321933636347</v>
      </c>
      <c r="L2231" s="5">
        <v>706.25434315567963</v>
      </c>
      <c r="M2231" s="5">
        <v>51.959387168354787</v>
      </c>
      <c r="N2231" s="5">
        <f t="shared" si="312"/>
        <v>758.21373032403437</v>
      </c>
      <c r="O2231" s="5">
        <f t="shared" si="313"/>
        <v>834.33405225767069</v>
      </c>
      <c r="P2231" s="5"/>
      <c r="Q2231" s="5">
        <v>103.97641800258096</v>
      </c>
      <c r="R2231" s="5">
        <v>213.30366391951355</v>
      </c>
      <c r="S2231" s="5">
        <f t="shared" si="314"/>
        <v>317.2800819220945</v>
      </c>
      <c r="U2231" s="6">
        <f t="shared" si="307"/>
        <v>1151.6141341797652</v>
      </c>
      <c r="V2231" s="6"/>
    </row>
    <row r="2232" spans="1:22">
      <c r="A2232" s="35">
        <f t="shared" si="306"/>
        <v>44289.75</v>
      </c>
      <c r="C2232" s="36">
        <f t="shared" si="308"/>
        <v>4</v>
      </c>
      <c r="D2232" s="36">
        <f t="shared" si="309"/>
        <v>3</v>
      </c>
      <c r="E2232" s="36">
        <f t="shared" si="310"/>
        <v>19</v>
      </c>
      <c r="F2232" s="5">
        <v>36.244676289838502</v>
      </c>
      <c r="G2232" s="5">
        <v>30.399225030915098</v>
      </c>
      <c r="H2232" s="5">
        <v>5.5614889885012673</v>
      </c>
      <c r="I2232" s="5">
        <v>0.13162529942897833</v>
      </c>
      <c r="J2232" s="5">
        <v>4.1784778209310209</v>
      </c>
      <c r="K2232" s="5">
        <f t="shared" si="311"/>
        <v>76.515493429614864</v>
      </c>
      <c r="L2232" s="5">
        <v>729.77346576791058</v>
      </c>
      <c r="M2232" s="5">
        <v>52.475067026554335</v>
      </c>
      <c r="N2232" s="5">
        <f t="shared" si="312"/>
        <v>782.24853279446495</v>
      </c>
      <c r="O2232" s="5">
        <f t="shared" si="313"/>
        <v>858.76402622407977</v>
      </c>
      <c r="P2232" s="5"/>
      <c r="Q2232" s="5">
        <v>108.19630234595607</v>
      </c>
      <c r="R2232" s="5">
        <v>218.44732818478545</v>
      </c>
      <c r="S2232" s="5">
        <f t="shared" si="314"/>
        <v>326.64363053074152</v>
      </c>
      <c r="U2232" s="6">
        <f t="shared" si="307"/>
        <v>1185.4076567548213</v>
      </c>
      <c r="V2232" s="6"/>
    </row>
    <row r="2233" spans="1:22">
      <c r="A2233" s="35">
        <f t="shared" si="306"/>
        <v>44289.791666666664</v>
      </c>
      <c r="C2233" s="36">
        <f t="shared" si="308"/>
        <v>4</v>
      </c>
      <c r="D2233" s="36">
        <f t="shared" si="309"/>
        <v>3</v>
      </c>
      <c r="E2233" s="36">
        <f t="shared" si="310"/>
        <v>20</v>
      </c>
      <c r="F2233" s="5">
        <v>40.707916244508375</v>
      </c>
      <c r="G2233" s="5">
        <v>30.308550712407207</v>
      </c>
      <c r="H2233" s="5">
        <v>5.5568115377119467</v>
      </c>
      <c r="I2233" s="5">
        <v>0.14604055169589303</v>
      </c>
      <c r="J2233" s="5">
        <v>4.2921141845673842</v>
      </c>
      <c r="K2233" s="5">
        <f t="shared" si="311"/>
        <v>81.011433230890802</v>
      </c>
      <c r="L2233" s="5">
        <v>760.50224120963708</v>
      </c>
      <c r="M2233" s="5">
        <v>54.613506539796994</v>
      </c>
      <c r="N2233" s="5">
        <f t="shared" si="312"/>
        <v>815.11574774943404</v>
      </c>
      <c r="O2233" s="5">
        <f t="shared" si="313"/>
        <v>896.12718098032485</v>
      </c>
      <c r="P2233" s="5"/>
      <c r="Q2233" s="5">
        <v>112.47266697690986</v>
      </c>
      <c r="R2233" s="5">
        <v>223.80593373102053</v>
      </c>
      <c r="S2233" s="5">
        <f t="shared" si="314"/>
        <v>336.27860070793042</v>
      </c>
      <c r="U2233" s="6">
        <f t="shared" si="307"/>
        <v>1232.4057816882553</v>
      </c>
      <c r="V2233" s="6"/>
    </row>
    <row r="2234" spans="1:22">
      <c r="A2234" s="35">
        <f t="shared" si="306"/>
        <v>44289.833333333336</v>
      </c>
      <c r="C2234" s="36">
        <f t="shared" si="308"/>
        <v>4</v>
      </c>
      <c r="D2234" s="36">
        <f t="shared" si="309"/>
        <v>3</v>
      </c>
      <c r="E2234" s="36">
        <f t="shared" si="310"/>
        <v>21</v>
      </c>
      <c r="F2234" s="5">
        <v>40.78223380917894</v>
      </c>
      <c r="G2234" s="5">
        <v>30.315437369509073</v>
      </c>
      <c r="H2234" s="5">
        <v>5.8089458926613853</v>
      </c>
      <c r="I2234" s="5">
        <v>0.13162529942897833</v>
      </c>
      <c r="J2234" s="5">
        <v>4.2794393593925593</v>
      </c>
      <c r="K2234" s="5">
        <f t="shared" si="311"/>
        <v>81.317681730170932</v>
      </c>
      <c r="L2234" s="5">
        <v>753.68207105707984</v>
      </c>
      <c r="M2234" s="5">
        <v>55.745391190579284</v>
      </c>
      <c r="N2234" s="5">
        <f t="shared" si="312"/>
        <v>809.42746224765915</v>
      </c>
      <c r="O2234" s="5">
        <f t="shared" si="313"/>
        <v>890.74514397783014</v>
      </c>
      <c r="P2234" s="5"/>
      <c r="Q2234" s="5">
        <v>117.57779337866035</v>
      </c>
      <c r="R2234" s="5">
        <v>203.85818873940897</v>
      </c>
      <c r="S2234" s="5">
        <f t="shared" si="314"/>
        <v>321.43598211806932</v>
      </c>
      <c r="U2234" s="6">
        <f t="shared" si="307"/>
        <v>1212.1811260958993</v>
      </c>
      <c r="V2234" s="6"/>
    </row>
    <row r="2235" spans="1:22">
      <c r="A2235" s="35">
        <f t="shared" si="306"/>
        <v>44289.875</v>
      </c>
      <c r="C2235" s="36">
        <f t="shared" si="308"/>
        <v>4</v>
      </c>
      <c r="D2235" s="36">
        <f t="shared" si="309"/>
        <v>3</v>
      </c>
      <c r="E2235" s="36">
        <f t="shared" si="310"/>
        <v>22</v>
      </c>
      <c r="F2235" s="5">
        <v>40.670757462173086</v>
      </c>
      <c r="G2235" s="5">
        <v>30.341836221732887</v>
      </c>
      <c r="H2235" s="5">
        <v>5.7972522656880852</v>
      </c>
      <c r="I2235" s="5">
        <v>0.13040465306766702</v>
      </c>
      <c r="J2235" s="5">
        <v>4.1824113873645867</v>
      </c>
      <c r="K2235" s="5">
        <f t="shared" si="311"/>
        <v>81.122661990026316</v>
      </c>
      <c r="L2235" s="5">
        <v>727.88893271901361</v>
      </c>
      <c r="M2235" s="5">
        <v>53.193102272148636</v>
      </c>
      <c r="N2235" s="5">
        <f t="shared" si="312"/>
        <v>781.08203499116223</v>
      </c>
      <c r="O2235" s="5">
        <f t="shared" si="313"/>
        <v>862.20469698118859</v>
      </c>
      <c r="P2235" s="5"/>
      <c r="Q2235" s="5">
        <v>119.34712483648084</v>
      </c>
      <c r="R2235" s="5">
        <v>203.79251223689243</v>
      </c>
      <c r="S2235" s="5">
        <f t="shared" si="314"/>
        <v>323.13963707337325</v>
      </c>
      <c r="U2235" s="6">
        <f t="shared" si="307"/>
        <v>1185.3443340545618</v>
      </c>
      <c r="V2235" s="6"/>
    </row>
    <row r="2236" spans="1:22">
      <c r="A2236" s="35">
        <f t="shared" si="306"/>
        <v>44289.916666666664</v>
      </c>
      <c r="C2236" s="36">
        <f t="shared" si="308"/>
        <v>4</v>
      </c>
      <c r="D2236" s="36">
        <f t="shared" si="309"/>
        <v>3</v>
      </c>
      <c r="E2236" s="36">
        <f t="shared" si="310"/>
        <v>23</v>
      </c>
      <c r="F2236" s="5">
        <v>40.648462192771916</v>
      </c>
      <c r="G2236" s="5">
        <v>30.334949564631025</v>
      </c>
      <c r="H2236" s="5">
        <v>5.5427791853439876</v>
      </c>
      <c r="I2236" s="5">
        <v>0.13063715713648827</v>
      </c>
      <c r="J2236" s="5">
        <v>3.6719218768750768</v>
      </c>
      <c r="K2236" s="5">
        <f t="shared" si="311"/>
        <v>80.328749976758488</v>
      </c>
      <c r="L2236" s="5">
        <v>676.66867590795539</v>
      </c>
      <c r="M2236" s="5">
        <v>49.588565339265244</v>
      </c>
      <c r="N2236" s="5">
        <f t="shared" si="312"/>
        <v>726.25724124722069</v>
      </c>
      <c r="O2236" s="5">
        <f t="shared" si="313"/>
        <v>806.58599122397914</v>
      </c>
      <c r="P2236" s="5"/>
      <c r="Q2236" s="5">
        <v>118.78462727855485</v>
      </c>
      <c r="R2236" s="5">
        <v>227.30139971709593</v>
      </c>
      <c r="S2236" s="5">
        <f t="shared" si="314"/>
        <v>346.0860269956508</v>
      </c>
      <c r="U2236" s="6">
        <f t="shared" si="307"/>
        <v>1152.67201821963</v>
      </c>
      <c r="V2236" s="6"/>
    </row>
    <row r="2237" spans="1:22">
      <c r="A2237" s="35">
        <f t="shared" si="306"/>
        <v>44289.958333333336</v>
      </c>
      <c r="C2237" s="36">
        <f t="shared" si="308"/>
        <v>4</v>
      </c>
      <c r="D2237" s="36">
        <f t="shared" si="309"/>
        <v>3</v>
      </c>
      <c r="E2237" s="36">
        <f t="shared" si="310"/>
        <v>24</v>
      </c>
      <c r="F2237" s="5">
        <v>36.575389452622552</v>
      </c>
      <c r="G2237" s="5">
        <v>30.096212118433034</v>
      </c>
      <c r="H2237" s="5">
        <v>5.49366595205613</v>
      </c>
      <c r="I2237" s="5">
        <v>0.12186012853848777</v>
      </c>
      <c r="J2237" s="5">
        <v>4.1131369118401118</v>
      </c>
      <c r="K2237" s="5">
        <f t="shared" si="311"/>
        <v>76.400264563490325</v>
      </c>
      <c r="L2237" s="5">
        <v>618.9004175619599</v>
      </c>
      <c r="M2237" s="5">
        <v>45.350851871630518</v>
      </c>
      <c r="N2237" s="5">
        <f t="shared" si="312"/>
        <v>664.25126943359044</v>
      </c>
      <c r="O2237" s="5">
        <f t="shared" si="313"/>
        <v>740.65153399708072</v>
      </c>
      <c r="P2237" s="5"/>
      <c r="Q2237" s="5">
        <v>118.65207150158459</v>
      </c>
      <c r="R2237" s="5">
        <v>226.77300240139476</v>
      </c>
      <c r="S2237" s="5">
        <f t="shared" si="314"/>
        <v>345.42507390297936</v>
      </c>
      <c r="U2237" s="6">
        <f t="shared" si="307"/>
        <v>1086.07660790006</v>
      </c>
      <c r="V2237" s="6"/>
    </row>
    <row r="2238" spans="1:22">
      <c r="A2238" s="35">
        <f t="shared" si="306"/>
        <v>44290</v>
      </c>
      <c r="C2238" s="36">
        <f t="shared" si="308"/>
        <v>4</v>
      </c>
      <c r="D2238" s="36">
        <f t="shared" si="309"/>
        <v>4</v>
      </c>
      <c r="E2238" s="36">
        <f t="shared" si="310"/>
        <v>1</v>
      </c>
      <c r="F2238" s="5">
        <v>36.322709732742609</v>
      </c>
      <c r="G2238" s="5">
        <v>30.401520583282387</v>
      </c>
      <c r="H2238" s="5">
        <v>5.4644318846228801</v>
      </c>
      <c r="I2238" s="5">
        <v>0.12598707576006418</v>
      </c>
      <c r="J2238" s="5">
        <v>4.3251124363156359</v>
      </c>
      <c r="K2238" s="5">
        <f t="shared" si="311"/>
        <v>76.639761712723583</v>
      </c>
      <c r="L2238" s="5">
        <v>643.50421735006842</v>
      </c>
      <c r="M2238" s="5">
        <v>50.510515730988168</v>
      </c>
      <c r="N2238" s="5">
        <f t="shared" si="312"/>
        <v>694.01473308105653</v>
      </c>
      <c r="O2238" s="5">
        <f t="shared" si="313"/>
        <v>770.65449479378015</v>
      </c>
      <c r="P2238" s="5"/>
      <c r="Q2238" s="5">
        <v>118.86300808580683</v>
      </c>
      <c r="R2238" s="5">
        <v>227.13720846080463</v>
      </c>
      <c r="S2238" s="5">
        <f t="shared" si="314"/>
        <v>346.00021654661145</v>
      </c>
      <c r="U2238" s="6">
        <f t="shared" si="307"/>
        <v>1116.6547113403917</v>
      </c>
      <c r="V2238" s="6"/>
    </row>
    <row r="2239" spans="1:22">
      <c r="A2239" s="35">
        <f t="shared" si="306"/>
        <v>44290.041666666664</v>
      </c>
      <c r="C2239" s="36">
        <f t="shared" si="308"/>
        <v>4</v>
      </c>
      <c r="D2239" s="36">
        <f t="shared" si="309"/>
        <v>4</v>
      </c>
      <c r="E2239" s="36">
        <f t="shared" si="310"/>
        <v>2</v>
      </c>
      <c r="F2239" s="5">
        <v>36.642275260826068</v>
      </c>
      <c r="G2239" s="5">
        <v>30.722897914702759</v>
      </c>
      <c r="H2239" s="5">
        <v>5.4854804131748196</v>
      </c>
      <c r="I2239" s="5">
        <v>0.13720539708068724</v>
      </c>
      <c r="J2239" s="5">
        <v>4.3019481006513001</v>
      </c>
      <c r="K2239" s="5">
        <f t="shared" si="311"/>
        <v>77.28980708643563</v>
      </c>
      <c r="L2239" s="5">
        <v>617.52337651709206</v>
      </c>
      <c r="M2239" s="5">
        <v>49.13449909670382</v>
      </c>
      <c r="N2239" s="5">
        <f t="shared" si="312"/>
        <v>666.65787561379591</v>
      </c>
      <c r="O2239" s="5">
        <f t="shared" si="313"/>
        <v>743.94768270023155</v>
      </c>
      <c r="P2239" s="5"/>
      <c r="Q2239" s="5">
        <v>119.23531692025375</v>
      </c>
      <c r="R2239" s="5">
        <v>231.62211750386527</v>
      </c>
      <c r="S2239" s="5">
        <f t="shared" si="314"/>
        <v>350.85743442411899</v>
      </c>
      <c r="U2239" s="6">
        <f t="shared" si="307"/>
        <v>1094.8051171243505</v>
      </c>
      <c r="V2239" s="6"/>
    </row>
    <row r="2240" spans="1:22">
      <c r="A2240" s="35">
        <f t="shared" si="306"/>
        <v>44290.083333333336</v>
      </c>
      <c r="C2240" s="36">
        <f t="shared" si="308"/>
        <v>4</v>
      </c>
      <c r="D2240" s="36">
        <f t="shared" si="309"/>
        <v>4</v>
      </c>
      <c r="E2240" s="36">
        <f t="shared" si="310"/>
        <v>3</v>
      </c>
      <c r="F2240" s="5">
        <v>36.794626268400741</v>
      </c>
      <c r="G2240" s="5">
        <v>30.736671228906491</v>
      </c>
      <c r="H2240" s="5">
        <v>5.5170532060027284</v>
      </c>
      <c r="I2240" s="5">
        <v>0.1225576407449514</v>
      </c>
      <c r="J2240" s="5">
        <v>4.1734515971547967</v>
      </c>
      <c r="K2240" s="5">
        <f t="shared" si="311"/>
        <v>77.344359941209717</v>
      </c>
      <c r="L2240" s="5">
        <v>606.75300735915255</v>
      </c>
      <c r="M2240" s="5">
        <v>49.181497767324529</v>
      </c>
      <c r="N2240" s="5">
        <f t="shared" si="312"/>
        <v>655.93450512647712</v>
      </c>
      <c r="O2240" s="5">
        <f t="shared" si="313"/>
        <v>733.27886506768687</v>
      </c>
      <c r="P2240" s="5"/>
      <c r="Q2240" s="5">
        <v>121.00580103700443</v>
      </c>
      <c r="R2240" s="5">
        <v>226.34411493799135</v>
      </c>
      <c r="S2240" s="5">
        <f t="shared" si="314"/>
        <v>347.34991597499578</v>
      </c>
      <c r="U2240" s="6">
        <f t="shared" si="307"/>
        <v>1080.6287810426827</v>
      </c>
      <c r="V2240" s="6"/>
    </row>
    <row r="2241" spans="1:22">
      <c r="A2241" s="35">
        <f t="shared" si="306"/>
        <v>44290.125</v>
      </c>
      <c r="C2241" s="36">
        <f t="shared" si="308"/>
        <v>4</v>
      </c>
      <c r="D2241" s="36">
        <f t="shared" si="309"/>
        <v>4</v>
      </c>
      <c r="E2241" s="36">
        <f t="shared" si="310"/>
        <v>4</v>
      </c>
      <c r="F2241" s="5">
        <v>41.038629407292426</v>
      </c>
      <c r="G2241" s="5">
        <v>30.820458890312516</v>
      </c>
      <c r="H2241" s="5">
        <v>5.5544728123172868</v>
      </c>
      <c r="I2241" s="5">
        <v>0.13063715713648827</v>
      </c>
      <c r="J2241" s="5">
        <v>4.2278659328191326</v>
      </c>
      <c r="K2241" s="5">
        <f t="shared" si="311"/>
        <v>81.772064199877846</v>
      </c>
      <c r="L2241" s="5">
        <v>619.03813565101632</v>
      </c>
      <c r="M2241" s="5">
        <v>49.176275692811124</v>
      </c>
      <c r="N2241" s="5">
        <f t="shared" si="312"/>
        <v>668.21441134382746</v>
      </c>
      <c r="O2241" s="5">
        <f t="shared" si="313"/>
        <v>749.9864755437053</v>
      </c>
      <c r="P2241" s="5"/>
      <c r="Q2241" s="5">
        <v>99.809889422889057</v>
      </c>
      <c r="R2241" s="5">
        <v>178.19857822590527</v>
      </c>
      <c r="S2241" s="5">
        <f t="shared" si="314"/>
        <v>278.00846764879429</v>
      </c>
      <c r="U2241" s="6">
        <f t="shared" si="307"/>
        <v>1027.9949431924997</v>
      </c>
      <c r="V2241" s="6"/>
    </row>
    <row r="2242" spans="1:22">
      <c r="A2242" s="35">
        <f t="shared" si="306"/>
        <v>44290.166666666664</v>
      </c>
      <c r="C2242" s="36">
        <f t="shared" si="308"/>
        <v>4</v>
      </c>
      <c r="D2242" s="36">
        <f t="shared" si="309"/>
        <v>4</v>
      </c>
      <c r="E2242" s="36">
        <f t="shared" si="310"/>
        <v>5</v>
      </c>
      <c r="F2242" s="5">
        <v>40.730211513909545</v>
      </c>
      <c r="G2242" s="5">
        <v>30.574834787012659</v>
      </c>
      <c r="H2242" s="5">
        <v>5.7925748148987655</v>
      </c>
      <c r="I2242" s="5">
        <v>0.1457499216098665</v>
      </c>
      <c r="J2242" s="5">
        <v>2.8386613873645872</v>
      </c>
      <c r="K2242" s="5">
        <f t="shared" si="311"/>
        <v>80.082032424795415</v>
      </c>
      <c r="L2242" s="5">
        <v>637.51369222501376</v>
      </c>
      <c r="M2242" s="5">
        <v>50.788591198827412</v>
      </c>
      <c r="N2242" s="5">
        <f t="shared" si="312"/>
        <v>688.30228342384112</v>
      </c>
      <c r="O2242" s="5">
        <f t="shared" si="313"/>
        <v>768.38431584863656</v>
      </c>
      <c r="P2242" s="5"/>
      <c r="Q2242" s="5">
        <v>102.18321416012191</v>
      </c>
      <c r="R2242" s="5">
        <v>187.95551924370187</v>
      </c>
      <c r="S2242" s="5">
        <f t="shared" si="314"/>
        <v>290.13873340382378</v>
      </c>
      <c r="U2242" s="6">
        <f t="shared" si="307"/>
        <v>1058.5230492524604</v>
      </c>
      <c r="V2242" s="6"/>
    </row>
    <row r="2243" spans="1:22">
      <c r="A2243" s="35">
        <f t="shared" si="306"/>
        <v>44290.208333333336</v>
      </c>
      <c r="C2243" s="36">
        <f t="shared" si="308"/>
        <v>4</v>
      </c>
      <c r="D2243" s="36">
        <f t="shared" si="309"/>
        <v>4</v>
      </c>
      <c r="E2243" s="36">
        <f t="shared" si="310"/>
        <v>6</v>
      </c>
      <c r="F2243" s="5">
        <v>40.574144628101344</v>
      </c>
      <c r="G2243" s="5">
        <v>30.625336939093003</v>
      </c>
      <c r="H2243" s="5">
        <v>5.7937441775960954</v>
      </c>
      <c r="I2243" s="5">
        <v>0.13331095392793207</v>
      </c>
      <c r="J2243" s="5">
        <v>4.2663274712806709</v>
      </c>
      <c r="K2243" s="5">
        <f t="shared" si="311"/>
        <v>81.392864169999044</v>
      </c>
      <c r="L2243" s="5">
        <v>617.42601446444121</v>
      </c>
      <c r="M2243" s="5">
        <v>44.016611833453474</v>
      </c>
      <c r="N2243" s="5">
        <f t="shared" si="312"/>
        <v>661.44262629789466</v>
      </c>
      <c r="O2243" s="5">
        <f t="shared" si="313"/>
        <v>742.83549046789369</v>
      </c>
      <c r="P2243" s="5"/>
      <c r="Q2243" s="5">
        <v>104.2775954362521</v>
      </c>
      <c r="R2243" s="5">
        <v>222.56206057729838</v>
      </c>
      <c r="S2243" s="5">
        <f t="shared" si="314"/>
        <v>326.8396560135505</v>
      </c>
      <c r="U2243" s="6">
        <f t="shared" si="307"/>
        <v>1069.6751464814442</v>
      </c>
      <c r="V2243" s="6"/>
    </row>
    <row r="2244" spans="1:22">
      <c r="A2244" s="35">
        <f t="shared" si="306"/>
        <v>44290.25</v>
      </c>
      <c r="C2244" s="36">
        <f t="shared" si="308"/>
        <v>4</v>
      </c>
      <c r="D2244" s="36">
        <f t="shared" si="309"/>
        <v>4</v>
      </c>
      <c r="E2244" s="36">
        <f t="shared" si="310"/>
        <v>7</v>
      </c>
      <c r="F2244" s="5">
        <v>40.830540226214815</v>
      </c>
      <c r="G2244" s="5">
        <v>30.50367266362672</v>
      </c>
      <c r="H2244" s="5">
        <v>5.8206395196346836</v>
      </c>
      <c r="I2244" s="5">
        <v>0.13918168166566747</v>
      </c>
      <c r="J2244" s="5">
        <v>4.2436001985533984</v>
      </c>
      <c r="K2244" s="5">
        <f t="shared" si="311"/>
        <v>81.537634289695276</v>
      </c>
      <c r="L2244" s="5">
        <v>669.63452491120086</v>
      </c>
      <c r="M2244" s="5">
        <v>46.715118838259691</v>
      </c>
      <c r="N2244" s="5">
        <f t="shared" si="312"/>
        <v>716.3496437494606</v>
      </c>
      <c r="O2244" s="5">
        <f t="shared" si="313"/>
        <v>797.88727803915583</v>
      </c>
      <c r="P2244" s="5"/>
      <c r="Q2244" s="5">
        <v>106.11839174774352</v>
      </c>
      <c r="R2244" s="5">
        <v>212.76631071710557</v>
      </c>
      <c r="S2244" s="5">
        <f t="shared" si="314"/>
        <v>318.88470246484906</v>
      </c>
      <c r="U2244" s="6">
        <f t="shared" si="307"/>
        <v>1116.7719805040049</v>
      </c>
      <c r="V2244" s="6"/>
    </row>
    <row r="2245" spans="1:22">
      <c r="A2245" s="35">
        <f t="shared" si="306"/>
        <v>44290.291666666664</v>
      </c>
      <c r="C2245" s="36">
        <f t="shared" si="308"/>
        <v>4</v>
      </c>
      <c r="D2245" s="36">
        <f t="shared" si="309"/>
        <v>4</v>
      </c>
      <c r="E2245" s="36">
        <f t="shared" si="310"/>
        <v>8</v>
      </c>
      <c r="F2245" s="5">
        <v>37.065885379448339</v>
      </c>
      <c r="G2245" s="5">
        <v>30.928349851575067</v>
      </c>
      <c r="H2245" s="5">
        <v>5.8358412346999735</v>
      </c>
      <c r="I2245" s="5">
        <v>0.47384329225761446</v>
      </c>
      <c r="J2245" s="5">
        <v>4.2352960027492026</v>
      </c>
      <c r="K2245" s="5">
        <f t="shared" si="311"/>
        <v>78.539215760730201</v>
      </c>
      <c r="L2245" s="5">
        <v>759.96071951182159</v>
      </c>
      <c r="M2245" s="5">
        <v>56.781972981491791</v>
      </c>
      <c r="N2245" s="5">
        <f t="shared" si="312"/>
        <v>816.74269249331337</v>
      </c>
      <c r="O2245" s="5">
        <f t="shared" si="313"/>
        <v>895.28190825404363</v>
      </c>
      <c r="P2245" s="5"/>
      <c r="Q2245" s="5">
        <v>105.43486500214904</v>
      </c>
      <c r="R2245" s="5">
        <v>203.05116383727403</v>
      </c>
      <c r="S2245" s="5">
        <f t="shared" si="314"/>
        <v>308.48602883942306</v>
      </c>
      <c r="U2245" s="6">
        <f t="shared" si="307"/>
        <v>1203.7679370934666</v>
      </c>
      <c r="V2245" s="6"/>
    </row>
    <row r="2246" spans="1:22">
      <c r="A2246" s="35">
        <f t="shared" ref="A2246:A2309" si="315">IFERROR(IF(YEAR(A2245+1/24)=ForecastYear,--TEXT(A2245+1/24,"m/d/yyyy hh:mm"),""),"")</f>
        <v>44290.333333333336</v>
      </c>
      <c r="C2246" s="36">
        <f t="shared" si="308"/>
        <v>4</v>
      </c>
      <c r="D2246" s="36">
        <f t="shared" si="309"/>
        <v>4</v>
      </c>
      <c r="E2246" s="36">
        <f t="shared" si="310"/>
        <v>9</v>
      </c>
      <c r="F2246" s="5">
        <v>40.455236524628425</v>
      </c>
      <c r="G2246" s="5">
        <v>30.697646838662585</v>
      </c>
      <c r="H2246" s="5">
        <v>5.8592284886465729</v>
      </c>
      <c r="I2246" s="5">
        <v>0.13017214899884583</v>
      </c>
      <c r="J2246" s="5">
        <v>4.3093781705813701</v>
      </c>
      <c r="K2246" s="5">
        <f t="shared" si="311"/>
        <v>81.45166217151781</v>
      </c>
      <c r="L2246" s="5">
        <v>893.9988278823954</v>
      </c>
      <c r="M2246" s="5">
        <v>73.941964072672718</v>
      </c>
      <c r="N2246" s="5">
        <f t="shared" si="312"/>
        <v>967.94079195506811</v>
      </c>
      <c r="O2246" s="5">
        <f t="shared" si="313"/>
        <v>1049.392454126586</v>
      </c>
      <c r="P2246" s="5"/>
      <c r="Q2246" s="5">
        <v>106.01695776188802</v>
      </c>
      <c r="R2246" s="5">
        <v>197.35721008879548</v>
      </c>
      <c r="S2246" s="5">
        <f t="shared" si="314"/>
        <v>303.37416785068353</v>
      </c>
      <c r="U2246" s="6">
        <f t="shared" ref="U2246:U2309" si="316">+O2246+S2246</f>
        <v>1352.7666219772696</v>
      </c>
      <c r="V2246" s="6"/>
    </row>
    <row r="2247" spans="1:22">
      <c r="A2247" s="35">
        <f t="shared" si="315"/>
        <v>44290.375</v>
      </c>
      <c r="C2247" s="36">
        <f t="shared" ref="C2247:C2310" si="317">IFERROR(MONTH($A2247),0)</f>
        <v>4</v>
      </c>
      <c r="D2247" s="36">
        <f t="shared" ref="D2247:D2310" si="318">IFERROR(DAY($A2247),0)</f>
        <v>4</v>
      </c>
      <c r="E2247" s="36">
        <f t="shared" ref="E2247:E2310" si="319">IFERROR(HOUR($A2247)+1,0)</f>
        <v>10</v>
      </c>
      <c r="F2247" s="5">
        <v>40.533269967532526</v>
      </c>
      <c r="G2247" s="5">
        <v>30.716011257600893</v>
      </c>
      <c r="H2247" s="5">
        <v>5.8615672140412327</v>
      </c>
      <c r="I2247" s="5">
        <v>0.14359925897327042</v>
      </c>
      <c r="J2247" s="5">
        <v>4.2521229258261251</v>
      </c>
      <c r="K2247" s="5">
        <f t="shared" ref="K2247:K2310" si="320">SUM(F2247:J2247)</f>
        <v>81.506570623974042</v>
      </c>
      <c r="L2247" s="5">
        <v>929.0278674825114</v>
      </c>
      <c r="M2247" s="5">
        <v>69.428786174455453</v>
      </c>
      <c r="N2247" s="5">
        <f t="shared" ref="N2247:N2310" si="321">SUM(L2247:M2247)</f>
        <v>998.45665365696686</v>
      </c>
      <c r="O2247" s="5">
        <f t="shared" ref="O2247:O2310" si="322">SUM(K2247,N2247)</f>
        <v>1079.9632242809409</v>
      </c>
      <c r="P2247" s="5"/>
      <c r="Q2247" s="5">
        <v>105.59393193451334</v>
      </c>
      <c r="R2247" s="5">
        <v>192.24936937035076</v>
      </c>
      <c r="S2247" s="5">
        <f t="shared" ref="S2247:S2310" si="323">SUM(Q2247:R2247)</f>
        <v>297.8433013048641</v>
      </c>
      <c r="U2247" s="6">
        <f t="shared" si="316"/>
        <v>1377.806525585805</v>
      </c>
      <c r="V2247" s="6"/>
    </row>
    <row r="2248" spans="1:22">
      <c r="A2248" s="35">
        <f t="shared" si="315"/>
        <v>44290.416666666664</v>
      </c>
      <c r="C2248" s="36">
        <f t="shared" si="317"/>
        <v>4</v>
      </c>
      <c r="D2248" s="36">
        <f t="shared" si="318"/>
        <v>4</v>
      </c>
      <c r="E2248" s="36">
        <f t="shared" si="319"/>
        <v>11</v>
      </c>
      <c r="F2248" s="5">
        <v>40.823108469747766</v>
      </c>
      <c r="G2248" s="5">
        <v>30.632223596194869</v>
      </c>
      <c r="H2248" s="5">
        <v>5.8639059394358926</v>
      </c>
      <c r="I2248" s="5">
        <v>0.4870378981632178</v>
      </c>
      <c r="J2248" s="5">
        <v>4.2230582405114401</v>
      </c>
      <c r="K2248" s="5">
        <f t="shared" si="320"/>
        <v>82.02933414405318</v>
      </c>
      <c r="L2248" s="5">
        <v>931.60689976257561</v>
      </c>
      <c r="M2248" s="5">
        <v>69.567171149060911</v>
      </c>
      <c r="N2248" s="5">
        <f t="shared" si="321"/>
        <v>1001.1740709116365</v>
      </c>
      <c r="O2248" s="5">
        <f t="shared" si="322"/>
        <v>1083.2034050556897</v>
      </c>
      <c r="P2248" s="5"/>
      <c r="Q2248" s="5">
        <v>105.67346540069551</v>
      </c>
      <c r="R2248" s="5">
        <v>202.96060987168306</v>
      </c>
      <c r="S2248" s="5">
        <f t="shared" si="323"/>
        <v>308.6340752723786</v>
      </c>
      <c r="U2248" s="6">
        <f t="shared" si="316"/>
        <v>1391.8374803280683</v>
      </c>
      <c r="V2248" s="6"/>
    </row>
    <row r="2249" spans="1:22">
      <c r="A2249" s="35">
        <f t="shared" si="315"/>
        <v>44290.458333333336</v>
      </c>
      <c r="C2249" s="36">
        <f t="shared" si="317"/>
        <v>4</v>
      </c>
      <c r="D2249" s="36">
        <f t="shared" si="318"/>
        <v>4</v>
      </c>
      <c r="E2249" s="36">
        <f t="shared" si="319"/>
        <v>12</v>
      </c>
      <c r="F2249" s="5">
        <v>40.659609827472501</v>
      </c>
      <c r="G2249" s="5">
        <v>30.619598058174784</v>
      </c>
      <c r="H2249" s="5">
        <v>5.8814463798958423</v>
      </c>
      <c r="I2249" s="5">
        <v>0.14505240940340297</v>
      </c>
      <c r="J2249" s="5">
        <v>4.3620442544974543</v>
      </c>
      <c r="K2249" s="5">
        <f t="shared" si="320"/>
        <v>81.667750929443983</v>
      </c>
      <c r="L2249" s="5">
        <v>898.77961042775462</v>
      </c>
      <c r="M2249" s="5">
        <v>71.482366976855161</v>
      </c>
      <c r="N2249" s="5">
        <f t="shared" si="321"/>
        <v>970.26197740460975</v>
      </c>
      <c r="O2249" s="5">
        <f t="shared" si="322"/>
        <v>1051.9297283340538</v>
      </c>
      <c r="P2249" s="5"/>
      <c r="Q2249" s="5">
        <v>103.69780799437346</v>
      </c>
      <c r="R2249" s="5">
        <v>202.67501659558843</v>
      </c>
      <c r="S2249" s="5">
        <f t="shared" si="323"/>
        <v>306.37282458996191</v>
      </c>
      <c r="U2249" s="6">
        <f t="shared" si="316"/>
        <v>1358.3025529240158</v>
      </c>
      <c r="V2249" s="6"/>
    </row>
    <row r="2250" spans="1:22">
      <c r="A2250" s="35">
        <f t="shared" si="315"/>
        <v>44290.5</v>
      </c>
      <c r="C2250" s="36">
        <f t="shared" si="317"/>
        <v>4</v>
      </c>
      <c r="D2250" s="36">
        <f t="shared" si="318"/>
        <v>4</v>
      </c>
      <c r="E2250" s="36">
        <f t="shared" si="319"/>
        <v>13</v>
      </c>
      <c r="F2250" s="5">
        <v>40.808244956813652</v>
      </c>
      <c r="G2250" s="5">
        <v>30.56680035372715</v>
      </c>
      <c r="H2250" s="5">
        <v>5.9352370639730196</v>
      </c>
      <c r="I2250" s="5">
        <v>0.14016982395815764</v>
      </c>
      <c r="J2250" s="5">
        <v>4.2092907579939576</v>
      </c>
      <c r="K2250" s="5">
        <f t="shared" si="320"/>
        <v>81.659742956465934</v>
      </c>
      <c r="L2250" s="5">
        <v>804.10553077724478</v>
      </c>
      <c r="M2250" s="5">
        <v>67.564505573166983</v>
      </c>
      <c r="N2250" s="5">
        <f t="shared" si="321"/>
        <v>871.67003635041181</v>
      </c>
      <c r="O2250" s="5">
        <f t="shared" si="322"/>
        <v>953.32977930687775</v>
      </c>
      <c r="P2250" s="5"/>
      <c r="Q2250" s="5">
        <v>101.89043879185715</v>
      </c>
      <c r="R2250" s="5">
        <v>197.50149937462723</v>
      </c>
      <c r="S2250" s="5">
        <f t="shared" si="323"/>
        <v>299.39193816648435</v>
      </c>
      <c r="U2250" s="6">
        <f t="shared" si="316"/>
        <v>1252.7217174733621</v>
      </c>
      <c r="V2250" s="6"/>
    </row>
    <row r="2251" spans="1:22">
      <c r="A2251" s="35">
        <f t="shared" si="315"/>
        <v>44290.541666666664</v>
      </c>
      <c r="C2251" s="36">
        <f t="shared" si="317"/>
        <v>4</v>
      </c>
      <c r="D2251" s="36">
        <f t="shared" si="318"/>
        <v>4</v>
      </c>
      <c r="E2251" s="36">
        <f t="shared" si="319"/>
        <v>14</v>
      </c>
      <c r="F2251" s="5">
        <v>40.85655137384952</v>
      </c>
      <c r="G2251" s="5">
        <v>30.760774528763015</v>
      </c>
      <c r="H2251" s="5">
        <v>5.9001561830531219</v>
      </c>
      <c r="I2251" s="5">
        <v>0.1428436207496015</v>
      </c>
      <c r="J2251" s="5">
        <v>4.2554008978540976</v>
      </c>
      <c r="K2251" s="5">
        <f t="shared" si="320"/>
        <v>81.915726604269366</v>
      </c>
      <c r="L2251" s="5">
        <v>793.53788031380816</v>
      </c>
      <c r="M2251" s="5">
        <v>70.008436445444318</v>
      </c>
      <c r="N2251" s="5">
        <f t="shared" si="321"/>
        <v>863.54631675925248</v>
      </c>
      <c r="O2251" s="5">
        <f t="shared" si="322"/>
        <v>945.46204336352184</v>
      </c>
      <c r="P2251" s="5"/>
      <c r="Q2251" s="5">
        <v>101.75557769702652</v>
      </c>
      <c r="R2251" s="5">
        <v>202.63421755614638</v>
      </c>
      <c r="S2251" s="5">
        <f t="shared" si="323"/>
        <v>304.38979525317291</v>
      </c>
      <c r="U2251" s="6">
        <f t="shared" si="316"/>
        <v>1249.8518386166947</v>
      </c>
      <c r="V2251" s="6"/>
    </row>
    <row r="2252" spans="1:22">
      <c r="A2252" s="35">
        <f t="shared" si="315"/>
        <v>44290.583333333336</v>
      </c>
      <c r="C2252" s="36">
        <f t="shared" si="317"/>
        <v>4</v>
      </c>
      <c r="D2252" s="36">
        <f t="shared" si="318"/>
        <v>4</v>
      </c>
      <c r="E2252" s="36">
        <f t="shared" si="319"/>
        <v>15</v>
      </c>
      <c r="F2252" s="5">
        <v>41.094367580795357</v>
      </c>
      <c r="G2252" s="5">
        <v>30.295925174387122</v>
      </c>
      <c r="H2252" s="5">
        <v>5.9328983385783598</v>
      </c>
      <c r="I2252" s="5">
        <v>0.48337595907928393</v>
      </c>
      <c r="J2252" s="5">
        <v>4.2958292195324193</v>
      </c>
      <c r="K2252" s="5">
        <f t="shared" si="320"/>
        <v>82.102396272372545</v>
      </c>
      <c r="L2252" s="5">
        <v>779.75864016246032</v>
      </c>
      <c r="M2252" s="5">
        <v>67.773388553703498</v>
      </c>
      <c r="N2252" s="5">
        <f t="shared" si="321"/>
        <v>847.53202871616384</v>
      </c>
      <c r="O2252" s="5">
        <f t="shared" si="322"/>
        <v>929.63442498853635</v>
      </c>
      <c r="P2252" s="5"/>
      <c r="Q2252" s="5">
        <v>101.8339585042785</v>
      </c>
      <c r="R2252" s="5">
        <v>223.12329614425784</v>
      </c>
      <c r="S2252" s="5">
        <f t="shared" si="323"/>
        <v>324.95725464853632</v>
      </c>
      <c r="U2252" s="6">
        <f t="shared" si="316"/>
        <v>1254.5916796370727</v>
      </c>
      <c r="V2252" s="6"/>
    </row>
    <row r="2253" spans="1:22">
      <c r="A2253" s="35">
        <f t="shared" si="315"/>
        <v>44290.625</v>
      </c>
      <c r="C2253" s="36">
        <f t="shared" si="317"/>
        <v>4</v>
      </c>
      <c r="D2253" s="36">
        <f t="shared" si="318"/>
        <v>4</v>
      </c>
      <c r="E2253" s="36">
        <f t="shared" si="319"/>
        <v>16</v>
      </c>
      <c r="F2253" s="5">
        <v>40.912289547352444</v>
      </c>
      <c r="G2253" s="5">
        <v>30.489899349422991</v>
      </c>
      <c r="H2253" s="5">
        <v>5.9574549552222891</v>
      </c>
      <c r="I2253" s="5">
        <v>0.14162297438829013</v>
      </c>
      <c r="J2253" s="5">
        <v>4.2073239747771742</v>
      </c>
      <c r="K2253" s="5">
        <f t="shared" si="320"/>
        <v>81.708590801163183</v>
      </c>
      <c r="L2253" s="5">
        <v>767.98593968170132</v>
      </c>
      <c r="M2253" s="5">
        <v>67.693751917373959</v>
      </c>
      <c r="N2253" s="5">
        <f t="shared" si="321"/>
        <v>835.67969159907534</v>
      </c>
      <c r="O2253" s="5">
        <f t="shared" si="322"/>
        <v>917.3882824002385</v>
      </c>
      <c r="P2253" s="5"/>
      <c r="Q2253" s="5">
        <v>101.16080568905561</v>
      </c>
      <c r="R2253" s="5">
        <v>218.65032828347293</v>
      </c>
      <c r="S2253" s="5">
        <f t="shared" si="323"/>
        <v>319.81113397252852</v>
      </c>
      <c r="U2253" s="6">
        <f t="shared" si="316"/>
        <v>1237.199416372767</v>
      </c>
      <c r="V2253" s="6"/>
    </row>
    <row r="2254" spans="1:22">
      <c r="A2254" s="35">
        <f t="shared" si="315"/>
        <v>44290.666666666664</v>
      </c>
      <c r="C2254" s="36">
        <f t="shared" si="317"/>
        <v>4</v>
      </c>
      <c r="D2254" s="36">
        <f t="shared" si="318"/>
        <v>4</v>
      </c>
      <c r="E2254" s="36">
        <f t="shared" si="319"/>
        <v>17</v>
      </c>
      <c r="F2254" s="5">
        <v>41.644317559357596</v>
      </c>
      <c r="G2254" s="5">
        <v>30.74814899074293</v>
      </c>
      <c r="H2254" s="5">
        <v>5.9749953956822388</v>
      </c>
      <c r="I2254" s="5">
        <v>0.47337828411997207</v>
      </c>
      <c r="J2254" s="5">
        <v>4.2855582405114401</v>
      </c>
      <c r="K2254" s="5">
        <f t="shared" si="320"/>
        <v>83.126398470414173</v>
      </c>
      <c r="L2254" s="5">
        <v>754.43006549929646</v>
      </c>
      <c r="M2254" s="5">
        <v>57.600533161469286</v>
      </c>
      <c r="N2254" s="5">
        <f t="shared" si="321"/>
        <v>812.03059866076569</v>
      </c>
      <c r="O2254" s="5">
        <f t="shared" si="322"/>
        <v>895.15699713117988</v>
      </c>
      <c r="P2254" s="5"/>
      <c r="Q2254" s="5">
        <v>100.46114171843864</v>
      </c>
      <c r="R2254" s="5">
        <v>212.78024209642729</v>
      </c>
      <c r="S2254" s="5">
        <f t="shared" si="323"/>
        <v>313.24138381486591</v>
      </c>
      <c r="U2254" s="6">
        <f t="shared" si="316"/>
        <v>1208.3983809460458</v>
      </c>
      <c r="V2254" s="6"/>
    </row>
    <row r="2255" spans="1:22">
      <c r="A2255" s="35">
        <f t="shared" si="315"/>
        <v>44290.708333333336</v>
      </c>
      <c r="C2255" s="36">
        <f t="shared" si="317"/>
        <v>4</v>
      </c>
      <c r="D2255" s="36">
        <f t="shared" si="318"/>
        <v>4</v>
      </c>
      <c r="E2255" s="36">
        <f t="shared" si="319"/>
        <v>18</v>
      </c>
      <c r="F2255" s="5">
        <v>41.79295268869874</v>
      </c>
      <c r="G2255" s="5">
        <v>30.555322591890707</v>
      </c>
      <c r="H2255" s="5">
        <v>5.9703179448929182</v>
      </c>
      <c r="I2255" s="5">
        <v>0.48727040223203899</v>
      </c>
      <c r="J2255" s="5">
        <v>4.0298764223296217</v>
      </c>
      <c r="K2255" s="5">
        <f t="shared" si="320"/>
        <v>82.835740050044024</v>
      </c>
      <c r="L2255" s="5">
        <v>743.08720373188135</v>
      </c>
      <c r="M2255" s="5">
        <v>55.605700697345483</v>
      </c>
      <c r="N2255" s="5">
        <f t="shared" si="321"/>
        <v>798.69290442922681</v>
      </c>
      <c r="O2255" s="5">
        <f t="shared" si="322"/>
        <v>881.52864447927084</v>
      </c>
      <c r="P2255" s="5"/>
      <c r="Q2255" s="5">
        <v>102.97854882194351</v>
      </c>
      <c r="R2255" s="5">
        <v>208.22070066414335</v>
      </c>
      <c r="S2255" s="5">
        <f t="shared" si="323"/>
        <v>311.19924948608684</v>
      </c>
      <c r="U2255" s="6">
        <f t="shared" si="316"/>
        <v>1192.7278939653577</v>
      </c>
      <c r="V2255" s="6"/>
    </row>
    <row r="2256" spans="1:22">
      <c r="A2256" s="35">
        <f t="shared" si="315"/>
        <v>44290.75</v>
      </c>
      <c r="C2256" s="36">
        <f t="shared" si="317"/>
        <v>4</v>
      </c>
      <c r="D2256" s="36">
        <f t="shared" si="318"/>
        <v>4</v>
      </c>
      <c r="E2256" s="36">
        <f t="shared" si="319"/>
        <v>19</v>
      </c>
      <c r="F2256" s="5">
        <v>41.373058448309997</v>
      </c>
      <c r="G2256" s="5">
        <v>30.605824743971052</v>
      </c>
      <c r="H2256" s="5">
        <v>6.0206005408781067</v>
      </c>
      <c r="I2256" s="5">
        <v>0.4853522436642641</v>
      </c>
      <c r="J2256" s="5">
        <v>4.0849463523995517</v>
      </c>
      <c r="K2256" s="5">
        <f t="shared" si="320"/>
        <v>82.569782329222974</v>
      </c>
      <c r="L2256" s="5">
        <v>777.88067670088526</v>
      </c>
      <c r="M2256" s="5">
        <v>57.531340674166557</v>
      </c>
      <c r="N2256" s="5">
        <f t="shared" si="321"/>
        <v>835.41201737505185</v>
      </c>
      <c r="O2256" s="5">
        <f t="shared" si="322"/>
        <v>917.98179970427486</v>
      </c>
      <c r="P2256" s="5"/>
      <c r="Q2256" s="5">
        <v>105.08330402844527</v>
      </c>
      <c r="R2256" s="5">
        <v>212.64490869730233</v>
      </c>
      <c r="S2256" s="5">
        <f t="shared" si="323"/>
        <v>317.7282127257476</v>
      </c>
      <c r="U2256" s="6">
        <f t="shared" si="316"/>
        <v>1235.7100124300225</v>
      </c>
      <c r="V2256" s="6"/>
    </row>
    <row r="2257" spans="1:22">
      <c r="A2257" s="35">
        <f t="shared" si="315"/>
        <v>44290.791666666664</v>
      </c>
      <c r="C2257" s="36">
        <f t="shared" si="317"/>
        <v>4</v>
      </c>
      <c r="D2257" s="36">
        <f t="shared" si="318"/>
        <v>4</v>
      </c>
      <c r="E2257" s="36">
        <f t="shared" si="319"/>
        <v>20</v>
      </c>
      <c r="F2257" s="5">
        <v>41.633169924657011</v>
      </c>
      <c r="G2257" s="5">
        <v>30.559913696625287</v>
      </c>
      <c r="H2257" s="5">
        <v>6.0264473543647563</v>
      </c>
      <c r="I2257" s="5">
        <v>0.48558474773308524</v>
      </c>
      <c r="J2257" s="5">
        <v>3.9870442544974543</v>
      </c>
      <c r="K2257" s="5">
        <f t="shared" si="320"/>
        <v>82.692159977877594</v>
      </c>
      <c r="L2257" s="5">
        <v>922.7586041525152</v>
      </c>
      <c r="M2257" s="5">
        <v>69.920966697344639</v>
      </c>
      <c r="N2257" s="5">
        <f t="shared" si="321"/>
        <v>992.67957084985983</v>
      </c>
      <c r="O2257" s="5">
        <f t="shared" si="322"/>
        <v>1075.3717308277373</v>
      </c>
      <c r="P2257" s="5"/>
      <c r="Q2257" s="5">
        <v>109.40923299339663</v>
      </c>
      <c r="R2257" s="5">
        <v>217.99455835683059</v>
      </c>
      <c r="S2257" s="5">
        <f t="shared" si="323"/>
        <v>327.40379135022721</v>
      </c>
      <c r="U2257" s="6">
        <f t="shared" si="316"/>
        <v>1402.7755221779646</v>
      </c>
      <c r="V2257" s="6"/>
    </row>
    <row r="2258" spans="1:22">
      <c r="A2258" s="35">
        <f t="shared" si="315"/>
        <v>44290.833333333336</v>
      </c>
      <c r="C2258" s="36">
        <f t="shared" si="317"/>
        <v>4</v>
      </c>
      <c r="D2258" s="36">
        <f t="shared" si="318"/>
        <v>4</v>
      </c>
      <c r="E2258" s="36">
        <f t="shared" si="319"/>
        <v>21</v>
      </c>
      <c r="F2258" s="5">
        <v>42.643888804176804</v>
      </c>
      <c r="G2258" s="5">
        <v>30.294777398203475</v>
      </c>
      <c r="H2258" s="5">
        <v>6.0264473543647563</v>
      </c>
      <c r="I2258" s="5">
        <v>0.48093466635666116</v>
      </c>
      <c r="J2258" s="5">
        <v>3.9592907579939576</v>
      </c>
      <c r="K2258" s="5">
        <f t="shared" si="320"/>
        <v>83.405338981095653</v>
      </c>
      <c r="L2258" s="5">
        <v>951.24715031749008</v>
      </c>
      <c r="M2258" s="5">
        <v>72.597279885468851</v>
      </c>
      <c r="N2258" s="5">
        <f t="shared" si="321"/>
        <v>1023.844430202959</v>
      </c>
      <c r="O2258" s="5">
        <f t="shared" si="322"/>
        <v>1107.2497691840547</v>
      </c>
      <c r="P2258" s="5"/>
      <c r="Q2258" s="5">
        <v>112.40384089399444</v>
      </c>
      <c r="R2258" s="5">
        <v>223.56113949436804</v>
      </c>
      <c r="S2258" s="5">
        <f t="shared" si="323"/>
        <v>335.96498038836251</v>
      </c>
      <c r="U2258" s="6">
        <f t="shared" si="316"/>
        <v>1443.2147495724171</v>
      </c>
      <c r="V2258" s="6"/>
    </row>
    <row r="2259" spans="1:22">
      <c r="A2259" s="35">
        <f t="shared" si="315"/>
        <v>44290.875</v>
      </c>
      <c r="C2259" s="36">
        <f t="shared" si="317"/>
        <v>4</v>
      </c>
      <c r="D2259" s="36">
        <f t="shared" si="318"/>
        <v>4</v>
      </c>
      <c r="E2259" s="36">
        <f t="shared" si="319"/>
        <v>22</v>
      </c>
      <c r="F2259" s="5">
        <v>42.454379014266841</v>
      </c>
      <c r="G2259" s="5">
        <v>30.391190597629588</v>
      </c>
      <c r="H2259" s="5">
        <v>6.0241086289700965</v>
      </c>
      <c r="I2259" s="5">
        <v>0.49825621948384091</v>
      </c>
      <c r="J2259" s="5">
        <v>4.3408467020499018</v>
      </c>
      <c r="K2259" s="5">
        <f t="shared" si="320"/>
        <v>83.708781162400257</v>
      </c>
      <c r="L2259" s="5">
        <v>928.35401552578423</v>
      </c>
      <c r="M2259" s="5">
        <v>71.627279544602374</v>
      </c>
      <c r="N2259" s="5">
        <f t="shared" si="321"/>
        <v>999.98129507038664</v>
      </c>
      <c r="O2259" s="5">
        <f t="shared" si="322"/>
        <v>1083.6900762327869</v>
      </c>
      <c r="P2259" s="5"/>
      <c r="Q2259" s="5">
        <v>112.328918063533</v>
      </c>
      <c r="R2259" s="5">
        <v>223.83180629261796</v>
      </c>
      <c r="S2259" s="5">
        <f t="shared" si="323"/>
        <v>336.16072435615092</v>
      </c>
      <c r="U2259" s="6">
        <f t="shared" si="316"/>
        <v>1419.8508005889378</v>
      </c>
      <c r="V2259" s="6"/>
    </row>
    <row r="2260" spans="1:22">
      <c r="A2260" s="35">
        <f t="shared" si="315"/>
        <v>44290.916666666664</v>
      </c>
      <c r="C2260" s="36">
        <f t="shared" si="317"/>
        <v>4</v>
      </c>
      <c r="D2260" s="36">
        <f t="shared" si="318"/>
        <v>4</v>
      </c>
      <c r="E2260" s="36">
        <f t="shared" si="319"/>
        <v>23</v>
      </c>
      <c r="F2260" s="5">
        <v>41.532841212351734</v>
      </c>
      <c r="G2260" s="5">
        <v>30.625336939093003</v>
      </c>
      <c r="H2260" s="5">
        <v>6.0252779916674255</v>
      </c>
      <c r="I2260" s="5">
        <v>0.48924668681701927</v>
      </c>
      <c r="J2260" s="5">
        <v>4.22611768107088</v>
      </c>
      <c r="K2260" s="5">
        <f t="shared" si="320"/>
        <v>82.898820511000054</v>
      </c>
      <c r="L2260" s="5">
        <v>803.14073995340709</v>
      </c>
      <c r="M2260" s="5">
        <v>57.519591006511376</v>
      </c>
      <c r="N2260" s="5">
        <f t="shared" si="321"/>
        <v>860.6603309599185</v>
      </c>
      <c r="O2260" s="5">
        <f t="shared" si="322"/>
        <v>943.55915147091855</v>
      </c>
      <c r="P2260" s="5"/>
      <c r="Q2260" s="5">
        <v>110.91921619192749</v>
      </c>
      <c r="R2260" s="5">
        <v>223.59596794267222</v>
      </c>
      <c r="S2260" s="5">
        <f t="shared" si="323"/>
        <v>334.51518413459974</v>
      </c>
      <c r="U2260" s="6">
        <f t="shared" si="316"/>
        <v>1278.0743356055182</v>
      </c>
      <c r="V2260" s="6"/>
    </row>
    <row r="2261" spans="1:22">
      <c r="A2261" s="35">
        <f t="shared" si="315"/>
        <v>44290.958333333336</v>
      </c>
      <c r="C2261" s="36">
        <f t="shared" si="317"/>
        <v>4</v>
      </c>
      <c r="D2261" s="36">
        <f t="shared" si="318"/>
        <v>4</v>
      </c>
      <c r="E2261" s="36">
        <f t="shared" si="319"/>
        <v>24</v>
      </c>
      <c r="F2261" s="5">
        <v>41.629454046423483</v>
      </c>
      <c r="G2261" s="5">
        <v>30.354461759752972</v>
      </c>
      <c r="H2261" s="5">
        <v>5.840966673163126</v>
      </c>
      <c r="I2261" s="5">
        <v>0.49703557312252966</v>
      </c>
      <c r="J2261" s="5">
        <v>4.2704795691827684</v>
      </c>
      <c r="K2261" s="5">
        <f t="shared" si="320"/>
        <v>82.592397621644878</v>
      </c>
      <c r="L2261" s="5">
        <v>754.98754190917941</v>
      </c>
      <c r="M2261" s="5">
        <v>52.975080661213632</v>
      </c>
      <c r="N2261" s="5">
        <f t="shared" si="321"/>
        <v>807.96262257039302</v>
      </c>
      <c r="O2261" s="5">
        <f t="shared" si="322"/>
        <v>890.55502019203789</v>
      </c>
      <c r="P2261" s="5"/>
      <c r="Q2261" s="5">
        <v>110.44316805376471</v>
      </c>
      <c r="R2261" s="5">
        <v>223.67856112007942</v>
      </c>
      <c r="S2261" s="5">
        <f t="shared" si="323"/>
        <v>334.12172917384413</v>
      </c>
      <c r="U2261" s="6">
        <f t="shared" si="316"/>
        <v>1224.676749365882</v>
      </c>
      <c r="V2261" s="6"/>
    </row>
    <row r="2262" spans="1:22">
      <c r="A2262" s="35">
        <f t="shared" si="315"/>
        <v>44291</v>
      </c>
      <c r="C2262" s="36">
        <f t="shared" si="317"/>
        <v>4</v>
      </c>
      <c r="D2262" s="36">
        <f t="shared" si="318"/>
        <v>5</v>
      </c>
      <c r="E2262" s="36">
        <f t="shared" si="319"/>
        <v>1</v>
      </c>
      <c r="F2262" s="5">
        <v>41.896997279237539</v>
      </c>
      <c r="G2262" s="5">
        <v>30.341836221732887</v>
      </c>
      <c r="H2262" s="5">
        <v>6.0252779916674255</v>
      </c>
      <c r="I2262" s="5">
        <v>0.49360613810741694</v>
      </c>
      <c r="J2262" s="5">
        <v>4.2440372614904609</v>
      </c>
      <c r="K2262" s="5">
        <f t="shared" si="320"/>
        <v>83.001754892235738</v>
      </c>
      <c r="L2262" s="5">
        <v>718.19222183195973</v>
      </c>
      <c r="M2262" s="5">
        <v>50.988081308859954</v>
      </c>
      <c r="N2262" s="5">
        <f t="shared" si="321"/>
        <v>769.18030314081966</v>
      </c>
      <c r="O2262" s="5">
        <f t="shared" si="322"/>
        <v>852.18205803305545</v>
      </c>
      <c r="P2262" s="5"/>
      <c r="Q2262" s="5">
        <v>109.13605282694486</v>
      </c>
      <c r="R2262" s="5">
        <v>227.48151254975491</v>
      </c>
      <c r="S2262" s="5">
        <f t="shared" si="323"/>
        <v>336.61756537669976</v>
      </c>
      <c r="U2262" s="6">
        <f t="shared" si="316"/>
        <v>1188.7996234097552</v>
      </c>
      <c r="V2262" s="6"/>
    </row>
    <row r="2263" spans="1:22">
      <c r="A2263" s="35">
        <f t="shared" si="315"/>
        <v>44291.041666666664</v>
      </c>
      <c r="C2263" s="36">
        <f t="shared" si="317"/>
        <v>4</v>
      </c>
      <c r="D2263" s="36">
        <f t="shared" si="318"/>
        <v>5</v>
      </c>
      <c r="E2263" s="36">
        <f t="shared" si="319"/>
        <v>2</v>
      </c>
      <c r="F2263" s="5">
        <v>43.565426606091911</v>
      </c>
      <c r="G2263" s="5">
        <v>30.277560755448814</v>
      </c>
      <c r="H2263" s="5">
        <v>6.0194311781807768</v>
      </c>
      <c r="I2263" s="5">
        <v>0.48924668681701927</v>
      </c>
      <c r="J2263" s="5">
        <v>4.0609078908610901</v>
      </c>
      <c r="K2263" s="5">
        <f t="shared" si="320"/>
        <v>84.412573117399617</v>
      </c>
      <c r="L2263" s="5">
        <v>723.98284379993515</v>
      </c>
      <c r="M2263" s="5">
        <v>50.585981571327139</v>
      </c>
      <c r="N2263" s="5">
        <f t="shared" si="321"/>
        <v>774.56882537126228</v>
      </c>
      <c r="O2263" s="5">
        <f t="shared" si="322"/>
        <v>858.98139848866185</v>
      </c>
      <c r="P2263" s="5"/>
      <c r="Q2263" s="5">
        <v>108.99542843746337</v>
      </c>
      <c r="R2263" s="5">
        <v>226.90236520938188</v>
      </c>
      <c r="S2263" s="5">
        <f t="shared" si="323"/>
        <v>335.89779364684523</v>
      </c>
      <c r="U2263" s="6">
        <f t="shared" si="316"/>
        <v>1194.8791921355071</v>
      </c>
      <c r="V2263" s="6"/>
    </row>
    <row r="2264" spans="1:22">
      <c r="A2264" s="35">
        <f t="shared" si="315"/>
        <v>44291.083333333336</v>
      </c>
      <c r="C2264" s="36">
        <f t="shared" si="317"/>
        <v>4</v>
      </c>
      <c r="D2264" s="36">
        <f t="shared" si="318"/>
        <v>5</v>
      </c>
      <c r="E2264" s="36">
        <f t="shared" si="319"/>
        <v>3</v>
      </c>
      <c r="F2264" s="5">
        <v>42.342902667260979</v>
      </c>
      <c r="G2264" s="5">
        <v>30.445136078260866</v>
      </c>
      <c r="H2264" s="5">
        <v>6.0264473543647563</v>
      </c>
      <c r="I2264" s="5">
        <v>0.47802836549639616</v>
      </c>
      <c r="J2264" s="5">
        <v>4.2007680307212301</v>
      </c>
      <c r="K2264" s="5">
        <f t="shared" si="320"/>
        <v>83.493282496104243</v>
      </c>
      <c r="L2264" s="5">
        <v>727.06304174140928</v>
      </c>
      <c r="M2264" s="5">
        <v>50.860140483281327</v>
      </c>
      <c r="N2264" s="5">
        <f t="shared" si="321"/>
        <v>777.92318222469066</v>
      </c>
      <c r="O2264" s="5">
        <f t="shared" si="322"/>
        <v>861.41646472079492</v>
      </c>
      <c r="P2264" s="5"/>
      <c r="Q2264" s="5">
        <v>109.89911303872152</v>
      </c>
      <c r="R2264" s="5">
        <v>227.22577222934964</v>
      </c>
      <c r="S2264" s="5">
        <f t="shared" si="323"/>
        <v>337.12488526807118</v>
      </c>
      <c r="U2264" s="6">
        <f t="shared" si="316"/>
        <v>1198.5413499888662</v>
      </c>
      <c r="V2264" s="6"/>
    </row>
    <row r="2265" spans="1:22">
      <c r="A2265" s="35">
        <f t="shared" si="315"/>
        <v>44291.125</v>
      </c>
      <c r="C2265" s="36">
        <f t="shared" si="317"/>
        <v>4</v>
      </c>
      <c r="D2265" s="36">
        <f t="shared" si="318"/>
        <v>5</v>
      </c>
      <c r="E2265" s="36">
        <f t="shared" si="319"/>
        <v>4</v>
      </c>
      <c r="F2265" s="5">
        <v>42.045632408578683</v>
      </c>
      <c r="G2265" s="5">
        <v>29.562123385939742</v>
      </c>
      <c r="H2265" s="5">
        <v>6.0194311781807768</v>
      </c>
      <c r="I2265" s="5">
        <v>0.47262264589630321</v>
      </c>
      <c r="J2265" s="5">
        <v>4.2031718768750768</v>
      </c>
      <c r="K2265" s="5">
        <f t="shared" si="320"/>
        <v>82.30298149547059</v>
      </c>
      <c r="L2265" s="5">
        <v>731.60450360575828</v>
      </c>
      <c r="M2265" s="5">
        <v>51.813169081979218</v>
      </c>
      <c r="N2265" s="5">
        <f t="shared" si="321"/>
        <v>783.41767268773754</v>
      </c>
      <c r="O2265" s="5">
        <f t="shared" si="322"/>
        <v>865.72065418320813</v>
      </c>
      <c r="P2265" s="5"/>
      <c r="Q2265" s="5">
        <v>110.76706521314422</v>
      </c>
      <c r="R2265" s="5">
        <v>226.46750715484063</v>
      </c>
      <c r="S2265" s="5">
        <f t="shared" si="323"/>
        <v>337.23457236798487</v>
      </c>
      <c r="U2265" s="6">
        <f t="shared" si="316"/>
        <v>1202.9552265511929</v>
      </c>
      <c r="V2265" s="6"/>
    </row>
    <row r="2266" spans="1:22">
      <c r="A2266" s="35">
        <f t="shared" si="315"/>
        <v>44291.166666666664</v>
      </c>
      <c r="C2266" s="36">
        <f t="shared" si="317"/>
        <v>4</v>
      </c>
      <c r="D2266" s="36">
        <f t="shared" si="318"/>
        <v>5</v>
      </c>
      <c r="E2266" s="36">
        <f t="shared" si="319"/>
        <v>5</v>
      </c>
      <c r="F2266" s="5">
        <v>42.157108755584552</v>
      </c>
      <c r="G2266" s="5">
        <v>30.299368502938055</v>
      </c>
      <c r="H2266" s="5">
        <v>6.0112456392994673</v>
      </c>
      <c r="I2266" s="5">
        <v>0.47802836549639616</v>
      </c>
      <c r="J2266" s="5">
        <v>4.1596841146373142</v>
      </c>
      <c r="K2266" s="5">
        <f t="shared" si="320"/>
        <v>83.1054353779558</v>
      </c>
      <c r="L2266" s="5">
        <v>744.87506999589971</v>
      </c>
      <c r="M2266" s="5">
        <v>52.472455989297629</v>
      </c>
      <c r="N2266" s="5">
        <f t="shared" si="321"/>
        <v>797.34752598519731</v>
      </c>
      <c r="O2266" s="5">
        <f t="shared" si="322"/>
        <v>880.45296136315312</v>
      </c>
      <c r="P2266" s="5"/>
      <c r="Q2266" s="5">
        <v>112.73119603016451</v>
      </c>
      <c r="R2266" s="5">
        <v>227.21781144116579</v>
      </c>
      <c r="S2266" s="5">
        <f t="shared" si="323"/>
        <v>339.94900747133033</v>
      </c>
      <c r="U2266" s="6">
        <f t="shared" si="316"/>
        <v>1220.4019688344833</v>
      </c>
      <c r="V2266" s="6"/>
    </row>
    <row r="2267" spans="1:22">
      <c r="A2267" s="35">
        <f t="shared" si="315"/>
        <v>44291.208333333336</v>
      </c>
      <c r="C2267" s="36">
        <f t="shared" si="317"/>
        <v>4</v>
      </c>
      <c r="D2267" s="36">
        <f t="shared" si="318"/>
        <v>5</v>
      </c>
      <c r="E2267" s="36">
        <f t="shared" si="319"/>
        <v>6</v>
      </c>
      <c r="F2267" s="5">
        <v>43.844117473606559</v>
      </c>
      <c r="G2267" s="5">
        <v>30.432510540240781</v>
      </c>
      <c r="H2267" s="5">
        <v>5.9995520123261681</v>
      </c>
      <c r="I2267" s="5">
        <v>0.47872587770285985</v>
      </c>
      <c r="J2267" s="5">
        <v>4.2071054433086434</v>
      </c>
      <c r="K2267" s="5">
        <f t="shared" si="320"/>
        <v>84.962011347185012</v>
      </c>
      <c r="L2267" s="5">
        <v>794.54115014910246</v>
      </c>
      <c r="M2267" s="5">
        <v>54.422900820057414</v>
      </c>
      <c r="N2267" s="5">
        <f t="shared" si="321"/>
        <v>848.96405096915987</v>
      </c>
      <c r="O2267" s="5">
        <f t="shared" si="322"/>
        <v>933.92606231634488</v>
      </c>
      <c r="P2267" s="5"/>
      <c r="Q2267" s="5">
        <v>115.69468213964757</v>
      </c>
      <c r="R2267" s="5">
        <v>232.38436297246619</v>
      </c>
      <c r="S2267" s="5">
        <f t="shared" si="323"/>
        <v>348.07904511211376</v>
      </c>
      <c r="U2267" s="6">
        <f t="shared" si="316"/>
        <v>1282.0051074284586</v>
      </c>
      <c r="V2267" s="6"/>
    </row>
    <row r="2268" spans="1:22">
      <c r="A2268" s="35">
        <f t="shared" si="315"/>
        <v>44291.25</v>
      </c>
      <c r="C2268" s="36">
        <f t="shared" si="317"/>
        <v>4</v>
      </c>
      <c r="D2268" s="36">
        <f t="shared" si="318"/>
        <v>5</v>
      </c>
      <c r="E2268" s="36">
        <f t="shared" si="319"/>
        <v>7</v>
      </c>
      <c r="F2268" s="5">
        <v>41.339615544208243</v>
      </c>
      <c r="G2268" s="5">
        <v>29.998651142823277</v>
      </c>
      <c r="H2268" s="5">
        <v>5.9364064266703496</v>
      </c>
      <c r="I2268" s="5">
        <v>0.14115796625064775</v>
      </c>
      <c r="J2268" s="5">
        <v>4.1220967020499018</v>
      </c>
      <c r="K2268" s="5">
        <f t="shared" si="320"/>
        <v>81.537927782002413</v>
      </c>
      <c r="L2268" s="5">
        <v>946.64186960487177</v>
      </c>
      <c r="M2268" s="5">
        <v>68.103684766676878</v>
      </c>
      <c r="N2268" s="5">
        <f t="shared" si="321"/>
        <v>1014.7455543715487</v>
      </c>
      <c r="O2268" s="5">
        <f t="shared" si="322"/>
        <v>1096.2834821535512</v>
      </c>
      <c r="P2268" s="5"/>
      <c r="Q2268" s="5">
        <v>117.91239792130662</v>
      </c>
      <c r="R2268" s="5">
        <v>231.59126944965294</v>
      </c>
      <c r="S2268" s="5">
        <f t="shared" si="323"/>
        <v>349.50366737095953</v>
      </c>
      <c r="U2268" s="6">
        <f t="shared" si="316"/>
        <v>1445.7871495245108</v>
      </c>
      <c r="V2268" s="6"/>
    </row>
    <row r="2269" spans="1:22">
      <c r="A2269" s="35">
        <f t="shared" si="315"/>
        <v>44291.291666666664</v>
      </c>
      <c r="C2269" s="36">
        <f t="shared" si="317"/>
        <v>4</v>
      </c>
      <c r="D2269" s="36">
        <f t="shared" si="318"/>
        <v>5</v>
      </c>
      <c r="E2269" s="36">
        <f t="shared" si="319"/>
        <v>8</v>
      </c>
      <c r="F2269" s="5">
        <v>41.105515215495942</v>
      </c>
      <c r="G2269" s="5">
        <v>29.966513409681241</v>
      </c>
      <c r="H2269" s="5">
        <v>6.0112456392994673</v>
      </c>
      <c r="I2269" s="5">
        <v>0.48825854452452916</v>
      </c>
      <c r="J2269" s="5">
        <v>3.2208729258261255</v>
      </c>
      <c r="K2269" s="5">
        <f t="shared" si="320"/>
        <v>80.792405734827298</v>
      </c>
      <c r="L2269" s="5">
        <v>996.73121888409651</v>
      </c>
      <c r="M2269" s="5">
        <v>73.666499642090187</v>
      </c>
      <c r="N2269" s="5">
        <f t="shared" si="321"/>
        <v>1070.3977185261867</v>
      </c>
      <c r="O2269" s="5">
        <f t="shared" si="322"/>
        <v>1151.190124261014</v>
      </c>
      <c r="P2269" s="5"/>
      <c r="Q2269" s="5">
        <v>118</v>
      </c>
      <c r="R2269" s="5">
        <v>227.00187506167967</v>
      </c>
      <c r="S2269" s="5">
        <f t="shared" si="323"/>
        <v>345.0018750616797</v>
      </c>
      <c r="U2269" s="6">
        <f t="shared" si="316"/>
        <v>1496.1919993226938</v>
      </c>
      <c r="V2269" s="6"/>
    </row>
    <row r="2270" spans="1:22">
      <c r="A2270" s="35">
        <f t="shared" si="315"/>
        <v>44291.333333333336</v>
      </c>
      <c r="C2270" s="36">
        <f t="shared" si="317"/>
        <v>4</v>
      </c>
      <c r="D2270" s="36">
        <f t="shared" si="318"/>
        <v>5</v>
      </c>
      <c r="E2270" s="36">
        <f t="shared" si="319"/>
        <v>9</v>
      </c>
      <c r="F2270" s="5">
        <v>41.008902381424193</v>
      </c>
      <c r="G2270" s="5">
        <v>30.259196336510509</v>
      </c>
      <c r="H2270" s="5">
        <v>5.9878583853528671</v>
      </c>
      <c r="I2270" s="5">
        <v>0.14086733616462127</v>
      </c>
      <c r="J2270" s="5">
        <v>1.1262487999519997</v>
      </c>
      <c r="K2270" s="5">
        <f t="shared" si="320"/>
        <v>78.523073239404184</v>
      </c>
      <c r="L2270" s="5">
        <v>962.34318330409849</v>
      </c>
      <c r="M2270" s="5">
        <v>76.599999999999994</v>
      </c>
      <c r="N2270" s="5">
        <f t="shared" si="321"/>
        <v>1038.9431833040985</v>
      </c>
      <c r="O2270" s="5">
        <f t="shared" si="322"/>
        <v>1117.4662565435026</v>
      </c>
      <c r="P2270" s="5"/>
      <c r="Q2270" s="5">
        <v>117.67840815848083</v>
      </c>
      <c r="R2270" s="5">
        <v>227.39891937234779</v>
      </c>
      <c r="S2270" s="5">
        <f t="shared" si="323"/>
        <v>345.0773275308286</v>
      </c>
      <c r="U2270" s="6">
        <f t="shared" si="316"/>
        <v>1462.5435840743312</v>
      </c>
      <c r="V2270" s="6"/>
    </row>
    <row r="2271" spans="1:22">
      <c r="A2271" s="35">
        <f t="shared" si="315"/>
        <v>44291.375</v>
      </c>
      <c r="C2271" s="36">
        <f t="shared" si="317"/>
        <v>4</v>
      </c>
      <c r="D2271" s="36">
        <f t="shared" si="318"/>
        <v>5</v>
      </c>
      <c r="E2271" s="36">
        <f t="shared" si="319"/>
        <v>10</v>
      </c>
      <c r="F2271" s="5">
        <v>36.928397884807779</v>
      </c>
      <c r="G2271" s="5">
        <v>30.032711621233862</v>
      </c>
      <c r="H2271" s="5">
        <v>5.9808422091688884</v>
      </c>
      <c r="I2271" s="5">
        <v>0.14772620619484678</v>
      </c>
      <c r="J2271" s="5">
        <v>3.8157155831687826</v>
      </c>
      <c r="K2271" s="5">
        <f t="shared" si="320"/>
        <v>76.90539350457415</v>
      </c>
      <c r="L2271" s="5">
        <v>900.66414347665159</v>
      </c>
      <c r="M2271" s="5">
        <v>76.062126325118442</v>
      </c>
      <c r="N2271" s="5">
        <f t="shared" si="321"/>
        <v>976.72626980177006</v>
      </c>
      <c r="O2271" s="5">
        <f t="shared" si="322"/>
        <v>1053.6316633063443</v>
      </c>
      <c r="P2271" s="5"/>
      <c r="Q2271" s="5">
        <v>115.55866838588676</v>
      </c>
      <c r="R2271" s="5">
        <v>226.93918385473202</v>
      </c>
      <c r="S2271" s="5">
        <f t="shared" si="323"/>
        <v>342.49785224061878</v>
      </c>
      <c r="U2271" s="6">
        <f t="shared" si="316"/>
        <v>1396.1295155469631</v>
      </c>
      <c r="V2271" s="6"/>
    </row>
    <row r="2272" spans="1:22">
      <c r="A2272" s="35">
        <f t="shared" si="315"/>
        <v>44291.416666666664</v>
      </c>
      <c r="C2272" s="36">
        <f t="shared" si="317"/>
        <v>4</v>
      </c>
      <c r="D2272" s="36">
        <f t="shared" si="318"/>
        <v>5</v>
      </c>
      <c r="E2272" s="36">
        <f t="shared" si="319"/>
        <v>11</v>
      </c>
      <c r="F2272" s="5">
        <v>40.525838211065469</v>
      </c>
      <c r="G2272" s="5">
        <v>30.214433065348384</v>
      </c>
      <c r="H2272" s="5">
        <v>5.9925358361421885</v>
      </c>
      <c r="I2272" s="5">
        <v>0.13918168166566747</v>
      </c>
      <c r="J2272" s="5">
        <v>2.1380494992526988</v>
      </c>
      <c r="K2272" s="5">
        <f t="shared" si="320"/>
        <v>79.010038293474395</v>
      </c>
      <c r="L2272" s="5">
        <v>807.8051469519221</v>
      </c>
      <c r="M2272" s="5">
        <v>75.36759041483451</v>
      </c>
      <c r="N2272" s="5">
        <f t="shared" si="321"/>
        <v>883.17273736675656</v>
      </c>
      <c r="O2272" s="5">
        <f t="shared" si="322"/>
        <v>962.18277566023096</v>
      </c>
      <c r="P2272" s="5"/>
      <c r="Q2272" s="5">
        <v>113.33173133278632</v>
      </c>
      <c r="R2272" s="5">
        <v>222.61380570049323</v>
      </c>
      <c r="S2272" s="5">
        <f t="shared" si="323"/>
        <v>335.94553703327955</v>
      </c>
      <c r="U2272" s="6">
        <f t="shared" si="316"/>
        <v>1298.1283126935105</v>
      </c>
      <c r="V2272" s="6"/>
    </row>
    <row r="2273" spans="1:22">
      <c r="A2273" s="35">
        <f t="shared" si="315"/>
        <v>44291.458333333336</v>
      </c>
      <c r="C2273" s="36">
        <f t="shared" si="317"/>
        <v>4</v>
      </c>
      <c r="D2273" s="36">
        <f t="shared" si="318"/>
        <v>5</v>
      </c>
      <c r="E2273" s="36">
        <f t="shared" si="319"/>
        <v>12</v>
      </c>
      <c r="F2273" s="5">
        <v>41.038629407292426</v>
      </c>
      <c r="G2273" s="5">
        <v>30.116872089738624</v>
      </c>
      <c r="H2273" s="5">
        <v>6.0053988258128177</v>
      </c>
      <c r="I2273" s="5">
        <v>0.13261344172146849</v>
      </c>
      <c r="J2273" s="5">
        <v>3.8703484503016501</v>
      </c>
      <c r="K2273" s="5">
        <f t="shared" si="320"/>
        <v>81.163862214866995</v>
      </c>
      <c r="L2273" s="5">
        <v>790.43234253552123</v>
      </c>
      <c r="M2273" s="5">
        <v>74.432839076933561</v>
      </c>
      <c r="N2273" s="5">
        <f t="shared" si="321"/>
        <v>864.86518161245476</v>
      </c>
      <c r="O2273" s="5">
        <f t="shared" si="322"/>
        <v>946.02904382732174</v>
      </c>
      <c r="P2273" s="5"/>
      <c r="Q2273" s="5">
        <v>112.20904153479466</v>
      </c>
      <c r="R2273" s="5">
        <v>212.72252638209457</v>
      </c>
      <c r="S2273" s="5">
        <f t="shared" si="323"/>
        <v>324.93156791688921</v>
      </c>
      <c r="U2273" s="6">
        <f t="shared" si="316"/>
        <v>1270.9606117442108</v>
      </c>
      <c r="V2273" s="6"/>
    </row>
    <row r="2274" spans="1:22">
      <c r="A2274" s="35">
        <f t="shared" si="315"/>
        <v>44291.5</v>
      </c>
      <c r="C2274" s="36">
        <f t="shared" si="317"/>
        <v>4</v>
      </c>
      <c r="D2274" s="36">
        <f t="shared" si="318"/>
        <v>5</v>
      </c>
      <c r="E2274" s="36">
        <f t="shared" si="319"/>
        <v>13</v>
      </c>
      <c r="F2274" s="5">
        <v>41.376774326543526</v>
      </c>
      <c r="G2274" s="5">
        <v>30.491047125606631</v>
      </c>
      <c r="H2274" s="5">
        <v>6.0053988258128177</v>
      </c>
      <c r="I2274" s="5">
        <v>0.11035117713183817</v>
      </c>
      <c r="J2274" s="5">
        <v>3.4866071915603913</v>
      </c>
      <c r="K2274" s="5">
        <f t="shared" si="320"/>
        <v>81.470178646655199</v>
      </c>
      <c r="L2274" s="5">
        <v>772.30685111453101</v>
      </c>
      <c r="M2274" s="5">
        <v>71.860967379077607</v>
      </c>
      <c r="N2274" s="5">
        <f t="shared" si="321"/>
        <v>844.16781849360859</v>
      </c>
      <c r="O2274" s="5">
        <f t="shared" si="322"/>
        <v>925.63799714026379</v>
      </c>
      <c r="P2274" s="5"/>
      <c r="Q2274" s="5">
        <v>110.72902746844839</v>
      </c>
      <c r="R2274" s="5">
        <v>207.9938182009044</v>
      </c>
      <c r="S2274" s="5">
        <f t="shared" si="323"/>
        <v>318.72284566935281</v>
      </c>
      <c r="U2274" s="6">
        <f t="shared" si="316"/>
        <v>1244.3608428096165</v>
      </c>
      <c r="V2274" s="6"/>
    </row>
    <row r="2275" spans="1:22">
      <c r="A2275" s="35">
        <f t="shared" si="315"/>
        <v>44291.541666666664</v>
      </c>
      <c r="C2275" s="36">
        <f t="shared" si="317"/>
        <v>4</v>
      </c>
      <c r="D2275" s="36">
        <f t="shared" si="318"/>
        <v>5</v>
      </c>
      <c r="E2275" s="36">
        <f t="shared" si="319"/>
        <v>14</v>
      </c>
      <c r="F2275" s="5">
        <v>41.086935824328293</v>
      </c>
      <c r="G2275" s="5">
        <v>30.380860611976789</v>
      </c>
      <c r="H2275" s="5">
        <v>6.0241086289700965</v>
      </c>
      <c r="I2275" s="5">
        <v>0.10575922177261937</v>
      </c>
      <c r="J2275" s="5">
        <v>4.4868257230289226</v>
      </c>
      <c r="K2275" s="5">
        <f t="shared" si="320"/>
        <v>82.084490010076721</v>
      </c>
      <c r="L2275" s="5">
        <v>738.45282913255198</v>
      </c>
      <c r="M2275" s="5">
        <v>69.619391894195033</v>
      </c>
      <c r="N2275" s="5">
        <f t="shared" si="321"/>
        <v>808.072221026747</v>
      </c>
      <c r="O2275" s="5">
        <f t="shared" si="322"/>
        <v>890.15671103682371</v>
      </c>
      <c r="P2275" s="5"/>
      <c r="Q2275" s="5">
        <v>107.80588442152151</v>
      </c>
      <c r="R2275" s="5">
        <v>206.84646960391109</v>
      </c>
      <c r="S2275" s="5">
        <f t="shared" si="323"/>
        <v>314.6523540254326</v>
      </c>
      <c r="U2275" s="6">
        <f t="shared" si="316"/>
        <v>1204.8090650622562</v>
      </c>
      <c r="V2275" s="6"/>
    </row>
    <row r="2276" spans="1:22">
      <c r="A2276" s="35">
        <f t="shared" si="315"/>
        <v>44291.583333333336</v>
      </c>
      <c r="C2276" s="36">
        <f t="shared" si="317"/>
        <v>4</v>
      </c>
      <c r="D2276" s="36">
        <f t="shared" si="318"/>
        <v>5</v>
      </c>
      <c r="E2276" s="36">
        <f t="shared" si="319"/>
        <v>15</v>
      </c>
      <c r="F2276" s="5">
        <v>40.622451045137211</v>
      </c>
      <c r="G2276" s="5">
        <v>30.632223596194869</v>
      </c>
      <c r="H2276" s="5">
        <v>5.9937051988395185</v>
      </c>
      <c r="I2276" s="5">
        <v>0.12773085627622316</v>
      </c>
      <c r="J2276" s="5">
        <v>5.1018356643356642</v>
      </c>
      <c r="K2276" s="5">
        <f t="shared" si="320"/>
        <v>82.477946360783505</v>
      </c>
      <c r="L2276" s="5">
        <v>769.50726840294737</v>
      </c>
      <c r="M2276" s="5">
        <v>68.435286498278614</v>
      </c>
      <c r="N2276" s="5">
        <f t="shared" si="321"/>
        <v>837.942554901226</v>
      </c>
      <c r="O2276" s="5">
        <f t="shared" si="322"/>
        <v>920.42050126200957</v>
      </c>
      <c r="P2276" s="5"/>
      <c r="Q2276" s="5">
        <v>106.43076231782128</v>
      </c>
      <c r="R2276" s="5">
        <v>201.07688836768622</v>
      </c>
      <c r="S2276" s="5">
        <f t="shared" si="323"/>
        <v>307.50765068550749</v>
      </c>
      <c r="U2276" s="6">
        <f t="shared" si="316"/>
        <v>1227.9281519475171</v>
      </c>
      <c r="V2276" s="6"/>
    </row>
    <row r="2277" spans="1:22">
      <c r="A2277" s="35">
        <f t="shared" si="315"/>
        <v>44291.625</v>
      </c>
      <c r="C2277" s="36">
        <f t="shared" si="317"/>
        <v>4</v>
      </c>
      <c r="D2277" s="36">
        <f t="shared" si="318"/>
        <v>5</v>
      </c>
      <c r="E2277" s="36">
        <f t="shared" si="319"/>
        <v>16</v>
      </c>
      <c r="F2277" s="5">
        <v>41.361910813609413</v>
      </c>
      <c r="G2277" s="5">
        <v>30.427919435506201</v>
      </c>
      <c r="H2277" s="5">
        <v>5.8316117715844866</v>
      </c>
      <c r="I2277" s="5">
        <v>0.12796336034504441</v>
      </c>
      <c r="J2277" s="5">
        <v>2.9944743244275243</v>
      </c>
      <c r="K2277" s="5">
        <f t="shared" si="320"/>
        <v>80.743879705472679</v>
      </c>
      <c r="L2277" s="5">
        <v>790.96447910859126</v>
      </c>
      <c r="M2277" s="5">
        <v>69.218597675290582</v>
      </c>
      <c r="N2277" s="5">
        <f t="shared" si="321"/>
        <v>860.1830767838818</v>
      </c>
      <c r="O2277" s="5">
        <f t="shared" si="322"/>
        <v>940.92695648935444</v>
      </c>
      <c r="P2277" s="5"/>
      <c r="Q2277" s="5">
        <v>105.51670378619154</v>
      </c>
      <c r="R2277" s="5">
        <v>211.58512877033107</v>
      </c>
      <c r="S2277" s="5">
        <f t="shared" si="323"/>
        <v>317.1018325565226</v>
      </c>
      <c r="U2277" s="6">
        <f t="shared" si="316"/>
        <v>1258.0287890458771</v>
      </c>
      <c r="V2277" s="6"/>
    </row>
    <row r="2278" spans="1:22">
      <c r="A2278" s="35">
        <f t="shared" si="315"/>
        <v>44291.666666666664</v>
      </c>
      <c r="C2278" s="36">
        <f t="shared" si="317"/>
        <v>4</v>
      </c>
      <c r="D2278" s="36">
        <f t="shared" si="318"/>
        <v>5</v>
      </c>
      <c r="E2278" s="36">
        <f t="shared" si="319"/>
        <v>17</v>
      </c>
      <c r="F2278" s="5">
        <v>41.053492920226539</v>
      </c>
      <c r="G2278" s="5">
        <v>30.380860611976789</v>
      </c>
      <c r="H2278" s="5">
        <v>6.0276167170620862</v>
      </c>
      <c r="I2278" s="5">
        <v>0.12354578303744151</v>
      </c>
      <c r="J2278" s="5">
        <v>5.9099026461058459</v>
      </c>
      <c r="K2278" s="5">
        <f t="shared" si="320"/>
        <v>83.495418678408711</v>
      </c>
      <c r="L2278" s="5">
        <v>812.457353288268</v>
      </c>
      <c r="M2278" s="5">
        <v>69.655946415788918</v>
      </c>
      <c r="N2278" s="5">
        <f t="shared" si="321"/>
        <v>882.11329970405689</v>
      </c>
      <c r="O2278" s="5">
        <f t="shared" si="322"/>
        <v>965.60871838246555</v>
      </c>
      <c r="P2278" s="5"/>
      <c r="Q2278" s="5">
        <v>107.64912280701753</v>
      </c>
      <c r="R2278" s="5">
        <v>203.28302179312786</v>
      </c>
      <c r="S2278" s="5">
        <f t="shared" si="323"/>
        <v>310.93214460014542</v>
      </c>
      <c r="U2278" s="6">
        <f t="shared" si="316"/>
        <v>1276.5408629826111</v>
      </c>
      <c r="V2278" s="6"/>
    </row>
    <row r="2279" spans="1:22">
      <c r="A2279" s="35">
        <f t="shared" si="315"/>
        <v>44291.708333333336</v>
      </c>
      <c r="C2279" s="36">
        <f t="shared" si="317"/>
        <v>4</v>
      </c>
      <c r="D2279" s="36">
        <f t="shared" si="318"/>
        <v>5</v>
      </c>
      <c r="E2279" s="36">
        <f t="shared" si="319"/>
        <v>18</v>
      </c>
      <c r="F2279" s="5">
        <v>41.506830064717036</v>
      </c>
      <c r="G2279" s="5">
        <v>30.522037082565028</v>
      </c>
      <c r="H2279" s="5">
        <v>5.8596764763204057</v>
      </c>
      <c r="I2279" s="5">
        <v>0.12232513667613015</v>
      </c>
      <c r="J2279" s="5">
        <v>2.8240197789729784</v>
      </c>
      <c r="K2279" s="5">
        <f t="shared" si="320"/>
        <v>80.834888539251565</v>
      </c>
      <c r="L2279" s="5">
        <v>882.92438068270155</v>
      </c>
      <c r="M2279" s="5">
        <v>67.923523195964137</v>
      </c>
      <c r="N2279" s="5">
        <f t="shared" si="321"/>
        <v>950.84790387866565</v>
      </c>
      <c r="O2279" s="5">
        <f t="shared" si="322"/>
        <v>1031.6827924179172</v>
      </c>
      <c r="P2279" s="5"/>
      <c r="Q2279" s="5">
        <v>109.42191224162858</v>
      </c>
      <c r="R2279" s="5">
        <v>212.48768313067185</v>
      </c>
      <c r="S2279" s="5">
        <f t="shared" si="323"/>
        <v>321.90959537230043</v>
      </c>
      <c r="U2279" s="6">
        <f t="shared" si="316"/>
        <v>1353.5923877902176</v>
      </c>
      <c r="V2279" s="6"/>
    </row>
    <row r="2280" spans="1:22">
      <c r="A2280" s="35">
        <f t="shared" si="315"/>
        <v>44291.75</v>
      </c>
      <c r="C2280" s="36">
        <f t="shared" si="317"/>
        <v>4</v>
      </c>
      <c r="D2280" s="36">
        <f t="shared" si="318"/>
        <v>5</v>
      </c>
      <c r="E2280" s="36">
        <f t="shared" si="319"/>
        <v>19</v>
      </c>
      <c r="F2280" s="5">
        <v>36.683149921394886</v>
      </c>
      <c r="G2280" s="5">
        <v>30.515150425463162</v>
      </c>
      <c r="H2280" s="5">
        <v>5.8760475540830246</v>
      </c>
      <c r="I2280" s="5">
        <v>0.13894917759684633</v>
      </c>
      <c r="J2280" s="5">
        <v>5.8071928558960551</v>
      </c>
      <c r="K2280" s="5">
        <f t="shared" si="320"/>
        <v>79.020489934433982</v>
      </c>
      <c r="L2280" s="5">
        <v>911.5846746305192</v>
      </c>
      <c r="M2280" s="5">
        <v>69.153321743872922</v>
      </c>
      <c r="N2280" s="5">
        <f t="shared" si="321"/>
        <v>980.73799637439208</v>
      </c>
      <c r="O2280" s="5">
        <f t="shared" si="322"/>
        <v>1059.7584863088261</v>
      </c>
      <c r="P2280" s="5"/>
      <c r="Q2280" s="5">
        <v>110.2875590981909</v>
      </c>
      <c r="R2280" s="5">
        <v>223.0337372771898</v>
      </c>
      <c r="S2280" s="5">
        <f t="shared" si="323"/>
        <v>333.32129637538071</v>
      </c>
      <c r="U2280" s="6">
        <f t="shared" si="316"/>
        <v>1393.0797826842067</v>
      </c>
      <c r="V2280" s="6"/>
    </row>
    <row r="2281" spans="1:22">
      <c r="A2281" s="35">
        <f t="shared" si="315"/>
        <v>44291.791666666664</v>
      </c>
      <c r="C2281" s="36">
        <f t="shared" si="317"/>
        <v>4</v>
      </c>
      <c r="D2281" s="36">
        <f t="shared" si="318"/>
        <v>5</v>
      </c>
      <c r="E2281" s="36">
        <f t="shared" si="319"/>
        <v>20</v>
      </c>
      <c r="F2281" s="5">
        <v>41.543988847052319</v>
      </c>
      <c r="G2281" s="5">
        <v>30.367087297773057</v>
      </c>
      <c r="H2281" s="5">
        <v>5.8748781913856947</v>
      </c>
      <c r="I2281" s="5">
        <v>0.12406891719228919</v>
      </c>
      <c r="J2281" s="5">
        <v>5.6164148838680834</v>
      </c>
      <c r="K2281" s="5">
        <f t="shared" si="320"/>
        <v>83.526438137271441</v>
      </c>
      <c r="L2281" s="5">
        <v>969.00380633598206</v>
      </c>
      <c r="M2281" s="5">
        <v>70.789136585199572</v>
      </c>
      <c r="N2281" s="5">
        <f t="shared" si="321"/>
        <v>1039.7929429211817</v>
      </c>
      <c r="O2281" s="5">
        <f t="shared" si="322"/>
        <v>1123.3193810584532</v>
      </c>
      <c r="P2281" s="5"/>
      <c r="Q2281" s="5">
        <v>111.66844449654202</v>
      </c>
      <c r="R2281" s="5">
        <v>223.13921772062545</v>
      </c>
      <c r="S2281" s="5">
        <f t="shared" si="323"/>
        <v>334.80766221716749</v>
      </c>
      <c r="U2281" s="6">
        <f t="shared" si="316"/>
        <v>1458.1270432756207</v>
      </c>
      <c r="V2281" s="6"/>
    </row>
    <row r="2282" spans="1:22">
      <c r="A2282" s="35">
        <f t="shared" si="315"/>
        <v>44291.833333333336</v>
      </c>
      <c r="C2282" s="36">
        <f t="shared" si="317"/>
        <v>4</v>
      </c>
      <c r="D2282" s="36">
        <f t="shared" si="318"/>
        <v>5</v>
      </c>
      <c r="E2282" s="36">
        <f t="shared" si="319"/>
        <v>21</v>
      </c>
      <c r="F2282" s="5">
        <v>42.469242527200954</v>
      </c>
      <c r="G2282" s="5">
        <v>30.526628187299604</v>
      </c>
      <c r="H2282" s="5">
        <v>5.8865718183589939</v>
      </c>
      <c r="I2282" s="5">
        <v>0.1338340880827798</v>
      </c>
      <c r="J2282" s="5">
        <v>5.7383554433086434</v>
      </c>
      <c r="K2282" s="5">
        <f t="shared" si="320"/>
        <v>84.75463206425097</v>
      </c>
      <c r="L2282" s="5">
        <v>984.44233654233494</v>
      </c>
      <c r="M2282" s="5">
        <v>73.628639601867945</v>
      </c>
      <c r="N2282" s="5">
        <f t="shared" si="321"/>
        <v>1058.0709761442029</v>
      </c>
      <c r="O2282" s="5">
        <f t="shared" si="322"/>
        <v>1142.8256082084538</v>
      </c>
      <c r="P2282" s="5"/>
      <c r="Q2282" s="5">
        <v>113.44699722580393</v>
      </c>
      <c r="R2282" s="5">
        <v>223.5511885091382</v>
      </c>
      <c r="S2282" s="5">
        <f t="shared" si="323"/>
        <v>336.99818573494213</v>
      </c>
      <c r="U2282" s="6">
        <f t="shared" si="316"/>
        <v>1479.8237939433959</v>
      </c>
      <c r="V2282" s="6"/>
    </row>
    <row r="2283" spans="1:22">
      <c r="A2283" s="35">
        <f t="shared" si="315"/>
        <v>44291.875</v>
      </c>
      <c r="C2283" s="36">
        <f t="shared" si="317"/>
        <v>4</v>
      </c>
      <c r="D2283" s="36">
        <f t="shared" si="318"/>
        <v>5</v>
      </c>
      <c r="E2283" s="36">
        <f t="shared" si="319"/>
        <v>22</v>
      </c>
      <c r="F2283" s="5">
        <v>41.66289695052523</v>
      </c>
      <c r="G2283" s="5">
        <v>30.547288158605198</v>
      </c>
      <c r="H2283" s="5">
        <v>5.9181446111869027</v>
      </c>
      <c r="I2283" s="5">
        <v>0.14359925897327042</v>
      </c>
      <c r="J2283" s="5">
        <v>4.4973776223776216</v>
      </c>
      <c r="K2283" s="5">
        <f t="shared" si="320"/>
        <v>82.769306601668234</v>
      </c>
      <c r="L2283" s="5">
        <v>957.32589561515249</v>
      </c>
      <c r="M2283" s="5">
        <v>71.013685789276337</v>
      </c>
      <c r="N2283" s="5">
        <f t="shared" si="321"/>
        <v>1028.3395814044288</v>
      </c>
      <c r="O2283" s="5">
        <f t="shared" si="322"/>
        <v>1111.108888006097</v>
      </c>
      <c r="P2283" s="5"/>
      <c r="Q2283" s="5">
        <v>112.54907591919665</v>
      </c>
      <c r="R2283" s="5">
        <v>223.21882560246368</v>
      </c>
      <c r="S2283" s="5">
        <f t="shared" si="323"/>
        <v>335.76790152166035</v>
      </c>
      <c r="U2283" s="6">
        <f t="shared" si="316"/>
        <v>1446.8767895277574</v>
      </c>
      <c r="V2283" s="6"/>
    </row>
    <row r="2284" spans="1:22">
      <c r="A2284" s="35">
        <f t="shared" si="315"/>
        <v>44291.916666666664</v>
      </c>
      <c r="C2284" s="36">
        <f t="shared" si="317"/>
        <v>4</v>
      </c>
      <c r="D2284" s="36">
        <f t="shared" si="318"/>
        <v>5</v>
      </c>
      <c r="E2284" s="36">
        <f t="shared" si="319"/>
        <v>23</v>
      </c>
      <c r="F2284" s="5">
        <v>41.8524067404352</v>
      </c>
      <c r="G2284" s="5">
        <v>30.605824743971052</v>
      </c>
      <c r="H2284" s="5">
        <v>5.8924186318456435</v>
      </c>
      <c r="I2284" s="5">
        <v>0.12406891719228919</v>
      </c>
      <c r="J2284" s="5">
        <v>5.6645541958041958</v>
      </c>
      <c r="K2284" s="5">
        <f t="shared" si="320"/>
        <v>84.139273229248388</v>
      </c>
      <c r="L2284" s="5">
        <v>894.72899058759538</v>
      </c>
      <c r="M2284" s="5">
        <v>58.134490280465783</v>
      </c>
      <c r="N2284" s="5">
        <f t="shared" si="321"/>
        <v>952.86348086806117</v>
      </c>
      <c r="O2284" s="5">
        <f t="shared" si="322"/>
        <v>1037.0027540973097</v>
      </c>
      <c r="P2284" s="5"/>
      <c r="Q2284" s="5">
        <v>109.55907865431955</v>
      </c>
      <c r="R2284" s="5">
        <v>226.41775222869171</v>
      </c>
      <c r="S2284" s="5">
        <f t="shared" si="323"/>
        <v>335.97683088301125</v>
      </c>
      <c r="U2284" s="6">
        <f t="shared" si="316"/>
        <v>1372.9795849803209</v>
      </c>
      <c r="V2284" s="6"/>
    </row>
    <row r="2285" spans="1:22">
      <c r="A2285" s="35">
        <f t="shared" si="315"/>
        <v>44291.958333333336</v>
      </c>
      <c r="C2285" s="36">
        <f t="shared" si="317"/>
        <v>4</v>
      </c>
      <c r="D2285" s="36">
        <f t="shared" si="318"/>
        <v>5</v>
      </c>
      <c r="E2285" s="36">
        <f t="shared" si="319"/>
        <v>24</v>
      </c>
      <c r="F2285" s="5">
        <v>41.696339854626999</v>
      </c>
      <c r="G2285" s="5">
        <v>30.605824743971052</v>
      </c>
      <c r="H2285" s="5">
        <v>5.9216526992788925</v>
      </c>
      <c r="I2285" s="5">
        <v>0.11965133988468635</v>
      </c>
      <c r="J2285" s="5">
        <v>5.5080856643356642</v>
      </c>
      <c r="K2285" s="5">
        <f t="shared" si="320"/>
        <v>83.851554302097298</v>
      </c>
      <c r="L2285" s="5">
        <v>770.90377496507824</v>
      </c>
      <c r="M2285" s="5">
        <v>51.764864892730145</v>
      </c>
      <c r="N2285" s="5">
        <f t="shared" si="321"/>
        <v>822.66863985780833</v>
      </c>
      <c r="O2285" s="5">
        <f t="shared" si="322"/>
        <v>906.5201941599056</v>
      </c>
      <c r="P2285" s="5"/>
      <c r="Q2285" s="5">
        <v>106.65092017348493</v>
      </c>
      <c r="R2285" s="5">
        <v>232.10175499194051</v>
      </c>
      <c r="S2285" s="5">
        <f t="shared" si="323"/>
        <v>338.75267516542544</v>
      </c>
      <c r="U2285" s="6">
        <f t="shared" si="316"/>
        <v>1245.2728693253312</v>
      </c>
      <c r="V2285" s="6"/>
    </row>
    <row r="2286" spans="1:22">
      <c r="A2286" s="35">
        <f t="shared" si="315"/>
        <v>44292</v>
      </c>
      <c r="C2286" s="36">
        <f t="shared" si="317"/>
        <v>4</v>
      </c>
      <c r="D2286" s="36">
        <f t="shared" si="318"/>
        <v>6</v>
      </c>
      <c r="E2286" s="36">
        <f t="shared" si="319"/>
        <v>1</v>
      </c>
      <c r="F2286" s="5">
        <v>41.46223952591469</v>
      </c>
      <c r="G2286" s="5">
        <v>30.554174815707061</v>
      </c>
      <c r="H2286" s="5">
        <v>5.8935879945429743</v>
      </c>
      <c r="I2286" s="5">
        <v>0.13964668980330991</v>
      </c>
      <c r="J2286" s="5">
        <v>5.643575174825175</v>
      </c>
      <c r="K2286" s="5">
        <f t="shared" si="320"/>
        <v>83.69322420079321</v>
      </c>
      <c r="L2286" s="5">
        <v>749.92426710898042</v>
      </c>
      <c r="M2286" s="5">
        <v>50.920194340185581</v>
      </c>
      <c r="N2286" s="5">
        <f t="shared" si="321"/>
        <v>800.84446144916603</v>
      </c>
      <c r="O2286" s="5">
        <f t="shared" si="322"/>
        <v>884.53768564995926</v>
      </c>
      <c r="P2286" s="5"/>
      <c r="Q2286" s="5">
        <v>105.98929394756378</v>
      </c>
      <c r="R2286" s="5">
        <v>231.49275469587818</v>
      </c>
      <c r="S2286" s="5">
        <f t="shared" si="323"/>
        <v>337.48204864344194</v>
      </c>
      <c r="U2286" s="6">
        <f t="shared" si="316"/>
        <v>1222.0197342934011</v>
      </c>
      <c r="V2286" s="6"/>
    </row>
    <row r="2287" spans="1:22">
      <c r="A2287" s="35">
        <f t="shared" si="315"/>
        <v>44292.041666666664</v>
      </c>
      <c r="C2287" s="36">
        <f t="shared" si="317"/>
        <v>4</v>
      </c>
      <c r="D2287" s="36">
        <f t="shared" si="318"/>
        <v>6</v>
      </c>
      <c r="E2287" s="36">
        <f t="shared" si="319"/>
        <v>2</v>
      </c>
      <c r="F2287" s="5">
        <v>41.510545942950571</v>
      </c>
      <c r="G2287" s="5">
        <v>30.522037082565028</v>
      </c>
      <c r="H2287" s="5">
        <v>5.8994348080296239</v>
      </c>
      <c r="I2287" s="5">
        <v>0.13354345799675332</v>
      </c>
      <c r="J2287" s="5">
        <v>5.6590909090909092</v>
      </c>
      <c r="K2287" s="5">
        <f t="shared" si="320"/>
        <v>83.724652200632889</v>
      </c>
      <c r="L2287" s="5">
        <v>744.82063627237585</v>
      </c>
      <c r="M2287" s="5">
        <v>50.429319335924752</v>
      </c>
      <c r="N2287" s="5">
        <f t="shared" si="321"/>
        <v>795.24995560830064</v>
      </c>
      <c r="O2287" s="5">
        <f t="shared" si="322"/>
        <v>878.97460780893357</v>
      </c>
      <c r="P2287" s="5"/>
      <c r="Q2287" s="5">
        <v>106.45957879107569</v>
      </c>
      <c r="R2287" s="5">
        <v>231.46588703575776</v>
      </c>
      <c r="S2287" s="5">
        <f t="shared" si="323"/>
        <v>337.92546582683343</v>
      </c>
      <c r="U2287" s="6">
        <f t="shared" si="316"/>
        <v>1216.9000736357671</v>
      </c>
      <c r="V2287" s="6"/>
    </row>
    <row r="2288" spans="1:22">
      <c r="A2288" s="35">
        <f t="shared" si="315"/>
        <v>44292.083333333336</v>
      </c>
      <c r="C2288" s="36">
        <f t="shared" si="317"/>
        <v>4</v>
      </c>
      <c r="D2288" s="36">
        <f t="shared" si="318"/>
        <v>6</v>
      </c>
      <c r="E2288" s="36">
        <f t="shared" si="319"/>
        <v>3</v>
      </c>
      <c r="F2288" s="5">
        <v>40.837971982681879</v>
      </c>
      <c r="G2288" s="5">
        <v>30.339540669365601</v>
      </c>
      <c r="H2288" s="5">
        <v>5.8608458390177347</v>
      </c>
      <c r="I2288" s="5">
        <v>0.11889570166101743</v>
      </c>
      <c r="J2288" s="5">
        <v>5.6055506993006992</v>
      </c>
      <c r="K2288" s="5">
        <f t="shared" si="320"/>
        <v>82.762804892026935</v>
      </c>
      <c r="L2288" s="5">
        <v>754.92560008585906</v>
      </c>
      <c r="M2288" s="5">
        <v>49.818336617855415</v>
      </c>
      <c r="N2288" s="5">
        <f t="shared" si="321"/>
        <v>804.74393670371444</v>
      </c>
      <c r="O2288" s="5">
        <f t="shared" si="322"/>
        <v>887.50674159574135</v>
      </c>
      <c r="P2288" s="5"/>
      <c r="Q2288" s="5">
        <v>106.09303325127965</v>
      </c>
      <c r="R2288" s="5">
        <v>231.62510279943419</v>
      </c>
      <c r="S2288" s="5">
        <f t="shared" si="323"/>
        <v>337.71813605071384</v>
      </c>
      <c r="U2288" s="6">
        <f t="shared" si="316"/>
        <v>1225.2248776464553</v>
      </c>
      <c r="V2288" s="6"/>
    </row>
    <row r="2289" spans="1:22">
      <c r="A2289" s="35">
        <f t="shared" si="315"/>
        <v>44292.125</v>
      </c>
      <c r="C2289" s="36">
        <f t="shared" si="317"/>
        <v>4</v>
      </c>
      <c r="D2289" s="36">
        <f t="shared" si="318"/>
        <v>6</v>
      </c>
      <c r="E2289" s="36">
        <f t="shared" si="319"/>
        <v>4</v>
      </c>
      <c r="F2289" s="5">
        <v>40.830540226214815</v>
      </c>
      <c r="G2289" s="5">
        <v>30.023902218863448</v>
      </c>
      <c r="H2289" s="5">
        <v>5.8631845644123946</v>
      </c>
      <c r="I2289" s="5">
        <v>0.1267427139837331</v>
      </c>
      <c r="J2289" s="5">
        <v>5.6300262237762242</v>
      </c>
      <c r="K2289" s="5">
        <f t="shared" si="320"/>
        <v>82.474395947250613</v>
      </c>
      <c r="L2289" s="5">
        <v>773.82817983577706</v>
      </c>
      <c r="M2289" s="5">
        <v>52.003774801718798</v>
      </c>
      <c r="N2289" s="5">
        <f t="shared" si="321"/>
        <v>825.83195463749587</v>
      </c>
      <c r="O2289" s="5">
        <f t="shared" si="322"/>
        <v>908.3063505847465</v>
      </c>
      <c r="P2289" s="5"/>
      <c r="Q2289" s="5">
        <v>107.19266987066776</v>
      </c>
      <c r="R2289" s="5">
        <v>231.66789203592225</v>
      </c>
      <c r="S2289" s="5">
        <f t="shared" si="323"/>
        <v>338.86056190659002</v>
      </c>
      <c r="U2289" s="6">
        <f t="shared" si="316"/>
        <v>1247.1669124913365</v>
      </c>
      <c r="V2289" s="6"/>
    </row>
    <row r="2290" spans="1:22">
      <c r="A2290" s="35">
        <f t="shared" si="315"/>
        <v>44292.166666666664</v>
      </c>
      <c r="C2290" s="36">
        <f t="shared" si="317"/>
        <v>4</v>
      </c>
      <c r="D2290" s="36">
        <f t="shared" si="318"/>
        <v>6</v>
      </c>
      <c r="E2290" s="36">
        <f t="shared" si="319"/>
        <v>5</v>
      </c>
      <c r="F2290" s="5">
        <v>41.001470624957143</v>
      </c>
      <c r="G2290" s="5">
        <v>30.598938086869186</v>
      </c>
      <c r="H2290" s="5">
        <v>5.856168388228415</v>
      </c>
      <c r="I2290" s="5">
        <v>0.13528723851291236</v>
      </c>
      <c r="J2290" s="5">
        <v>5.6016171328671334</v>
      </c>
      <c r="K2290" s="5">
        <f t="shared" si="320"/>
        <v>83.193481471434794</v>
      </c>
      <c r="L2290" s="5">
        <v>798.28299938513464</v>
      </c>
      <c r="M2290" s="5">
        <v>53.458122553704357</v>
      </c>
      <c r="N2290" s="5">
        <f t="shared" si="321"/>
        <v>851.741121938839</v>
      </c>
      <c r="O2290" s="5">
        <f t="shared" si="322"/>
        <v>934.93460341027378</v>
      </c>
      <c r="P2290" s="5"/>
      <c r="Q2290" s="5">
        <v>108.86172000156293</v>
      </c>
      <c r="R2290" s="5">
        <v>222.91333035590949</v>
      </c>
      <c r="S2290" s="5">
        <f t="shared" si="323"/>
        <v>331.77505035747242</v>
      </c>
      <c r="U2290" s="6">
        <f t="shared" si="316"/>
        <v>1266.7096537677462</v>
      </c>
      <c r="V2290" s="6"/>
    </row>
    <row r="2291" spans="1:22">
      <c r="A2291" s="35">
        <f t="shared" si="315"/>
        <v>44292.208333333336</v>
      </c>
      <c r="C2291" s="36">
        <f t="shared" si="317"/>
        <v>4</v>
      </c>
      <c r="D2291" s="36">
        <f t="shared" si="318"/>
        <v>6</v>
      </c>
      <c r="E2291" s="36">
        <f t="shared" si="319"/>
        <v>6</v>
      </c>
      <c r="F2291" s="5">
        <v>41.369342570076476</v>
      </c>
      <c r="G2291" s="5">
        <v>30.523184858748671</v>
      </c>
      <c r="H2291" s="5">
        <v>6.0217699035754375</v>
      </c>
      <c r="I2291" s="5">
        <v>0.12430142126111043</v>
      </c>
      <c r="J2291" s="5">
        <v>5.6274038461538467</v>
      </c>
      <c r="K2291" s="5">
        <f t="shared" si="320"/>
        <v>83.666002599815528</v>
      </c>
      <c r="L2291" s="5">
        <v>920.69106117108083</v>
      </c>
      <c r="M2291" s="5">
        <v>56.221905489928218</v>
      </c>
      <c r="N2291" s="5">
        <f t="shared" si="321"/>
        <v>976.91296666100902</v>
      </c>
      <c r="O2291" s="5">
        <f t="shared" si="322"/>
        <v>1060.5789692608246</v>
      </c>
      <c r="P2291" s="5"/>
      <c r="Q2291" s="5">
        <v>111.75374125737507</v>
      </c>
      <c r="R2291" s="5">
        <v>221.92121712850073</v>
      </c>
      <c r="S2291" s="5">
        <f t="shared" si="323"/>
        <v>333.67495838587581</v>
      </c>
      <c r="U2291" s="6">
        <f t="shared" si="316"/>
        <v>1394.2539276467005</v>
      </c>
      <c r="V2291" s="6"/>
    </row>
    <row r="2292" spans="1:22">
      <c r="A2292" s="35">
        <f t="shared" si="315"/>
        <v>44292.25</v>
      </c>
      <c r="C2292" s="36">
        <f t="shared" si="317"/>
        <v>4</v>
      </c>
      <c r="D2292" s="36">
        <f t="shared" si="318"/>
        <v>6</v>
      </c>
      <c r="E2292" s="36">
        <f t="shared" si="319"/>
        <v>7</v>
      </c>
      <c r="F2292" s="5">
        <v>40.444088889927841</v>
      </c>
      <c r="G2292" s="5">
        <v>30.62648471527665</v>
      </c>
      <c r="H2292" s="5">
        <v>6.0030601004181579</v>
      </c>
      <c r="I2292" s="5">
        <v>0.13232281163544196</v>
      </c>
      <c r="J2292" s="5">
        <v>5.6230332167832175</v>
      </c>
      <c r="K2292" s="5">
        <f t="shared" si="320"/>
        <v>82.828989734041301</v>
      </c>
      <c r="L2292" s="5">
        <v>989.14803808972999</v>
      </c>
      <c r="M2292" s="5">
        <v>70.145515901421405</v>
      </c>
      <c r="N2292" s="5">
        <f t="shared" si="321"/>
        <v>1059.2935539911514</v>
      </c>
      <c r="O2292" s="5">
        <f t="shared" si="322"/>
        <v>1142.1225437251926</v>
      </c>
      <c r="P2292" s="5"/>
      <c r="Q2292" s="5">
        <v>114.04983784628608</v>
      </c>
      <c r="R2292" s="5">
        <v>226.99192407644989</v>
      </c>
      <c r="S2292" s="5">
        <f t="shared" si="323"/>
        <v>341.04176192273599</v>
      </c>
      <c r="U2292" s="6">
        <f t="shared" si="316"/>
        <v>1483.1643056479286</v>
      </c>
      <c r="V2292" s="6"/>
    </row>
    <row r="2293" spans="1:22">
      <c r="A2293" s="35">
        <f t="shared" si="315"/>
        <v>44292.291666666664</v>
      </c>
      <c r="C2293" s="36">
        <f t="shared" si="317"/>
        <v>4</v>
      </c>
      <c r="D2293" s="36">
        <f t="shared" si="318"/>
        <v>6</v>
      </c>
      <c r="E2293" s="36">
        <f t="shared" si="319"/>
        <v>8</v>
      </c>
      <c r="F2293" s="5">
        <v>37.010147205945415</v>
      </c>
      <c r="G2293" s="5">
        <v>30.833084428332601</v>
      </c>
      <c r="H2293" s="5">
        <v>5.9948745615368475</v>
      </c>
      <c r="I2293" s="5">
        <v>0.47506393861892582</v>
      </c>
      <c r="J2293" s="5">
        <v>5.6617132867132867</v>
      </c>
      <c r="K2293" s="5">
        <f t="shared" si="320"/>
        <v>79.974883421147069</v>
      </c>
      <c r="L2293" s="5">
        <v>1000.1652360284762</v>
      </c>
      <c r="M2293" s="5">
        <v>74.071210416879708</v>
      </c>
      <c r="N2293" s="5">
        <f t="shared" si="321"/>
        <v>1074.236446445356</v>
      </c>
      <c r="O2293" s="5">
        <f t="shared" si="322"/>
        <v>1154.2113298665031</v>
      </c>
      <c r="P2293" s="5"/>
      <c r="Q2293" s="5">
        <v>117.0167819325597</v>
      </c>
      <c r="R2293" s="5">
        <v>217.23231288822964</v>
      </c>
      <c r="S2293" s="5">
        <f t="shared" si="323"/>
        <v>334.24909482078931</v>
      </c>
      <c r="U2293" s="6">
        <f t="shared" si="316"/>
        <v>1488.4604246872923</v>
      </c>
      <c r="V2293" s="6"/>
    </row>
    <row r="2294" spans="1:22">
      <c r="A2294" s="35">
        <f t="shared" si="315"/>
        <v>44292.333333333336</v>
      </c>
      <c r="C2294" s="36">
        <f t="shared" si="317"/>
        <v>4</v>
      </c>
      <c r="D2294" s="36">
        <f t="shared" si="318"/>
        <v>6</v>
      </c>
      <c r="E2294" s="36">
        <f t="shared" si="319"/>
        <v>9</v>
      </c>
      <c r="F2294" s="5">
        <v>36.582821209089609</v>
      </c>
      <c r="G2294" s="5">
        <v>30.523184858748671</v>
      </c>
      <c r="H2294" s="5">
        <v>5.9808422091688884</v>
      </c>
      <c r="I2294" s="5">
        <v>0.13331095392793207</v>
      </c>
      <c r="J2294" s="5">
        <v>5.6647727272727275</v>
      </c>
      <c r="K2294" s="5">
        <f t="shared" si="320"/>
        <v>78.884931958207829</v>
      </c>
      <c r="L2294" s="5">
        <v>971.30691594852851</v>
      </c>
      <c r="M2294" s="5">
        <v>73.901492995193777</v>
      </c>
      <c r="N2294" s="5">
        <f t="shared" si="321"/>
        <v>1045.2084089437224</v>
      </c>
      <c r="O2294" s="5">
        <f t="shared" si="322"/>
        <v>1124.0933409019301</v>
      </c>
      <c r="P2294" s="5"/>
      <c r="Q2294" s="5">
        <v>113.43201265971165</v>
      </c>
      <c r="R2294" s="5">
        <v>221.54905028090701</v>
      </c>
      <c r="S2294" s="5">
        <f t="shared" si="323"/>
        <v>334.98106294061864</v>
      </c>
      <c r="U2294" s="6">
        <f t="shared" si="316"/>
        <v>1459.0744038425487</v>
      </c>
      <c r="V2294" s="6"/>
    </row>
    <row r="2295" spans="1:22">
      <c r="A2295" s="35">
        <f t="shared" si="315"/>
        <v>44292.375</v>
      </c>
      <c r="C2295" s="36">
        <f t="shared" si="317"/>
        <v>4</v>
      </c>
      <c r="D2295" s="36">
        <f t="shared" si="318"/>
        <v>6</v>
      </c>
      <c r="E2295" s="36">
        <f t="shared" si="319"/>
        <v>10</v>
      </c>
      <c r="F2295" s="5">
        <v>36.627411747891948</v>
      </c>
      <c r="G2295" s="5">
        <v>30.722897914702759</v>
      </c>
      <c r="H2295" s="5">
        <v>5.9597936806169489</v>
      </c>
      <c r="I2295" s="5">
        <v>0.13627538080540241</v>
      </c>
      <c r="J2295" s="5">
        <v>5.5858828671328675</v>
      </c>
      <c r="K2295" s="5">
        <f t="shared" si="320"/>
        <v>79.032261591149933</v>
      </c>
      <c r="L2295" s="5">
        <v>937.66218224837428</v>
      </c>
      <c r="M2295" s="5">
        <v>71.29828885025735</v>
      </c>
      <c r="N2295" s="5">
        <f t="shared" si="321"/>
        <v>1008.9604710986316</v>
      </c>
      <c r="O2295" s="5">
        <f t="shared" si="322"/>
        <v>1087.9927326897816</v>
      </c>
      <c r="P2295" s="5"/>
      <c r="Q2295" s="5">
        <v>109.65474934552418</v>
      </c>
      <c r="R2295" s="5">
        <v>212.06775155397523</v>
      </c>
      <c r="S2295" s="5">
        <f t="shared" si="323"/>
        <v>321.72250089949944</v>
      </c>
      <c r="U2295" s="6">
        <f t="shared" si="316"/>
        <v>1409.7152335892811</v>
      </c>
      <c r="V2295" s="6"/>
    </row>
    <row r="2296" spans="1:22">
      <c r="A2296" s="35">
        <f t="shared" si="315"/>
        <v>44292.416666666664</v>
      </c>
      <c r="C2296" s="36">
        <f t="shared" si="317"/>
        <v>4</v>
      </c>
      <c r="D2296" s="36">
        <f t="shared" si="318"/>
        <v>6</v>
      </c>
      <c r="E2296" s="36">
        <f t="shared" si="319"/>
        <v>11</v>
      </c>
      <c r="F2296" s="5">
        <v>35.910247248820923</v>
      </c>
      <c r="G2296" s="5">
        <v>30.441692749709933</v>
      </c>
      <c r="H2296" s="5">
        <v>5.94342260285433</v>
      </c>
      <c r="I2296" s="5">
        <v>0.4841315973029528</v>
      </c>
      <c r="J2296" s="5">
        <v>4.2899912587412592</v>
      </c>
      <c r="K2296" s="5">
        <f t="shared" si="320"/>
        <v>77.06948545742938</v>
      </c>
      <c r="L2296" s="5">
        <v>903.60074900951963</v>
      </c>
      <c r="M2296" s="5">
        <v>69.748638238402023</v>
      </c>
      <c r="N2296" s="5">
        <f t="shared" si="321"/>
        <v>973.34938724792164</v>
      </c>
      <c r="O2296" s="5">
        <f t="shared" si="322"/>
        <v>1050.4188727053511</v>
      </c>
      <c r="P2296" s="5"/>
      <c r="Q2296" s="5">
        <v>105.8187004258977</v>
      </c>
      <c r="R2296" s="5">
        <v>206.56286652486247</v>
      </c>
      <c r="S2296" s="5">
        <f t="shared" si="323"/>
        <v>312.3815669507602</v>
      </c>
      <c r="U2296" s="6">
        <f t="shared" si="316"/>
        <v>1362.8004396561114</v>
      </c>
      <c r="V2296" s="6"/>
    </row>
    <row r="2297" spans="1:22">
      <c r="A2297" s="35">
        <f t="shared" si="315"/>
        <v>44292.458333333336</v>
      </c>
      <c r="C2297" s="36">
        <f t="shared" si="317"/>
        <v>4</v>
      </c>
      <c r="D2297" s="36">
        <f t="shared" si="318"/>
        <v>6</v>
      </c>
      <c r="E2297" s="36">
        <f t="shared" si="319"/>
        <v>12</v>
      </c>
      <c r="F2297" s="5">
        <v>35.843361440617414</v>
      </c>
      <c r="G2297" s="5">
        <v>30.253457455592287</v>
      </c>
      <c r="H2297" s="5">
        <v>5.944591965551659</v>
      </c>
      <c r="I2297" s="5">
        <v>0.48070216228784002</v>
      </c>
      <c r="J2297" s="5">
        <v>5.6016171328671334</v>
      </c>
      <c r="K2297" s="5">
        <f t="shared" si="320"/>
        <v>78.123730156916338</v>
      </c>
      <c r="L2297" s="5">
        <v>798.92775745515064</v>
      </c>
      <c r="M2297" s="5">
        <v>67.287735623956081</v>
      </c>
      <c r="N2297" s="5">
        <f t="shared" si="321"/>
        <v>866.21549307910675</v>
      </c>
      <c r="O2297" s="5">
        <f t="shared" si="322"/>
        <v>944.33922323602314</v>
      </c>
      <c r="P2297" s="5"/>
      <c r="Q2297" s="5">
        <v>102.48290548196772</v>
      </c>
      <c r="R2297" s="5">
        <v>212.14437414024451</v>
      </c>
      <c r="S2297" s="5">
        <f t="shared" si="323"/>
        <v>314.6272796222122</v>
      </c>
      <c r="U2297" s="6">
        <f t="shared" si="316"/>
        <v>1258.9665028582353</v>
      </c>
      <c r="V2297" s="6"/>
    </row>
    <row r="2298" spans="1:22">
      <c r="A2298" s="35">
        <f t="shared" si="315"/>
        <v>44292.5</v>
      </c>
      <c r="C2298" s="36">
        <f t="shared" si="317"/>
        <v>4</v>
      </c>
      <c r="D2298" s="36">
        <f t="shared" si="318"/>
        <v>6</v>
      </c>
      <c r="E2298" s="36">
        <f t="shared" si="319"/>
        <v>13</v>
      </c>
      <c r="F2298" s="5">
        <v>35.861940831785049</v>
      </c>
      <c r="G2298" s="5">
        <v>30.369382850140351</v>
      </c>
      <c r="H2298" s="5">
        <v>5.91652726081574</v>
      </c>
      <c r="I2298" s="5">
        <v>0.14726119805720439</v>
      </c>
      <c r="J2298" s="5">
        <v>5.4320367132867133</v>
      </c>
      <c r="K2298" s="5">
        <f t="shared" si="320"/>
        <v>77.727148854085073</v>
      </c>
      <c r="L2298" s="5">
        <v>762.22441160043684</v>
      </c>
      <c r="M2298" s="5">
        <v>54.433344969084246</v>
      </c>
      <c r="N2298" s="5">
        <f t="shared" si="321"/>
        <v>816.6577565695211</v>
      </c>
      <c r="O2298" s="5">
        <f t="shared" si="322"/>
        <v>894.38490542360614</v>
      </c>
      <c r="P2298" s="5"/>
      <c r="Q2298" s="5">
        <v>100.06462704645801</v>
      </c>
      <c r="R2298" s="5">
        <v>222.70834006017608</v>
      </c>
      <c r="S2298" s="5">
        <f t="shared" si="323"/>
        <v>322.7729671066341</v>
      </c>
      <c r="U2298" s="6">
        <f t="shared" si="316"/>
        <v>1217.1578725302402</v>
      </c>
      <c r="V2298" s="6"/>
    </row>
    <row r="2299" spans="1:22">
      <c r="A2299" s="35">
        <f t="shared" si="315"/>
        <v>44292.541666666664</v>
      </c>
      <c r="C2299" s="36">
        <f t="shared" si="317"/>
        <v>4</v>
      </c>
      <c r="D2299" s="36">
        <f t="shared" si="318"/>
        <v>6</v>
      </c>
      <c r="E2299" s="36">
        <f t="shared" si="319"/>
        <v>14</v>
      </c>
      <c r="F2299" s="5">
        <v>35.35286551379162</v>
      </c>
      <c r="G2299" s="5">
        <v>30.15589647998253</v>
      </c>
      <c r="H2299" s="5">
        <v>5.94342260285433</v>
      </c>
      <c r="I2299" s="5">
        <v>0.48750290630086029</v>
      </c>
      <c r="J2299" s="5">
        <v>5.6180069930069934</v>
      </c>
      <c r="K2299" s="5">
        <f t="shared" si="320"/>
        <v>77.557694495936346</v>
      </c>
      <c r="L2299" s="5">
        <v>724.68672815584785</v>
      </c>
      <c r="M2299" s="5">
        <v>50.890167411733465</v>
      </c>
      <c r="N2299" s="5">
        <f t="shared" si="321"/>
        <v>775.57689556758135</v>
      </c>
      <c r="O2299" s="5">
        <f t="shared" si="322"/>
        <v>853.13459006351763</v>
      </c>
      <c r="P2299" s="5"/>
      <c r="Q2299" s="5">
        <v>120.72570491697159</v>
      </c>
      <c r="R2299" s="5">
        <v>217.28107271585554</v>
      </c>
      <c r="S2299" s="5">
        <f t="shared" si="323"/>
        <v>338.00677763282715</v>
      </c>
      <c r="U2299" s="6">
        <f t="shared" si="316"/>
        <v>1191.1413676963448</v>
      </c>
      <c r="V2299" s="6"/>
    </row>
    <row r="2300" spans="1:22">
      <c r="A2300" s="35">
        <f t="shared" si="315"/>
        <v>44292.583333333336</v>
      </c>
      <c r="C2300" s="36">
        <f t="shared" si="317"/>
        <v>4</v>
      </c>
      <c r="D2300" s="36">
        <f t="shared" si="318"/>
        <v>6</v>
      </c>
      <c r="E2300" s="36">
        <f t="shared" si="319"/>
        <v>15</v>
      </c>
      <c r="F2300" s="5">
        <v>36.371016149778484</v>
      </c>
      <c r="G2300" s="5">
        <v>30.227058603368469</v>
      </c>
      <c r="H2300" s="5">
        <v>5.9328983385783598</v>
      </c>
      <c r="I2300" s="5">
        <v>0.4768077191350848</v>
      </c>
      <c r="J2300" s="5">
        <v>5.4462412587412592</v>
      </c>
      <c r="K2300" s="5">
        <f t="shared" si="320"/>
        <v>78.454022069601649</v>
      </c>
      <c r="L2300" s="5">
        <v>704.28815952149671</v>
      </c>
      <c r="M2300" s="5">
        <v>48.006276761701073</v>
      </c>
      <c r="N2300" s="5">
        <f t="shared" si="321"/>
        <v>752.2944362831978</v>
      </c>
      <c r="O2300" s="5">
        <f t="shared" si="322"/>
        <v>830.74845835279939</v>
      </c>
      <c r="P2300" s="5"/>
      <c r="Q2300" s="5">
        <v>118.77540600711343</v>
      </c>
      <c r="R2300" s="5">
        <v>218.02739660808885</v>
      </c>
      <c r="S2300" s="5">
        <f t="shared" si="323"/>
        <v>336.80280261520227</v>
      </c>
      <c r="U2300" s="6">
        <f t="shared" si="316"/>
        <v>1167.5512609680018</v>
      </c>
      <c r="V2300" s="6"/>
    </row>
    <row r="2301" spans="1:22">
      <c r="A2301" s="35">
        <f t="shared" si="315"/>
        <v>44292.625</v>
      </c>
      <c r="C2301" s="36">
        <f t="shared" si="317"/>
        <v>4</v>
      </c>
      <c r="D2301" s="36">
        <f t="shared" si="318"/>
        <v>6</v>
      </c>
      <c r="E2301" s="36">
        <f t="shared" si="319"/>
        <v>16</v>
      </c>
      <c r="F2301" s="5">
        <v>36.040302986994426</v>
      </c>
      <c r="G2301" s="5">
        <v>30.220171946266607</v>
      </c>
      <c r="H2301" s="5">
        <v>5.9223740743023896</v>
      </c>
      <c r="I2301" s="5">
        <v>0.1384260434419986</v>
      </c>
      <c r="J2301" s="5">
        <v>5.7779720279720284</v>
      </c>
      <c r="K2301" s="5">
        <f t="shared" si="320"/>
        <v>78.099247078977442</v>
      </c>
      <c r="L2301" s="5">
        <v>698.66083872409297</v>
      </c>
      <c r="M2301" s="5">
        <v>49.337905762621418</v>
      </c>
      <c r="N2301" s="5">
        <f t="shared" si="321"/>
        <v>747.99874448671437</v>
      </c>
      <c r="O2301" s="5">
        <f t="shared" si="322"/>
        <v>826.09799156569181</v>
      </c>
      <c r="P2301" s="5"/>
      <c r="Q2301" s="5">
        <v>118.67858265697863</v>
      </c>
      <c r="R2301" s="5">
        <v>212.45384978089058</v>
      </c>
      <c r="S2301" s="5">
        <f t="shared" si="323"/>
        <v>331.13243243786923</v>
      </c>
      <c r="U2301" s="6">
        <f t="shared" si="316"/>
        <v>1157.230424003561</v>
      </c>
      <c r="V2301" s="6"/>
    </row>
    <row r="2302" spans="1:22">
      <c r="A2302" s="35">
        <f t="shared" si="315"/>
        <v>44292.666666666664</v>
      </c>
      <c r="C2302" s="36">
        <f t="shared" si="317"/>
        <v>4</v>
      </c>
      <c r="D2302" s="36">
        <f t="shared" si="318"/>
        <v>6</v>
      </c>
      <c r="E2302" s="36">
        <f t="shared" si="319"/>
        <v>17</v>
      </c>
      <c r="F2302" s="5">
        <v>35.631556381306275</v>
      </c>
      <c r="G2302" s="5">
        <v>30.267230769796015</v>
      </c>
      <c r="H2302" s="5">
        <v>5.9235434369997204</v>
      </c>
      <c r="I2302" s="5">
        <v>0.47361078818879326</v>
      </c>
      <c r="J2302" s="5">
        <v>6</v>
      </c>
      <c r="K2302" s="5">
        <f t="shared" si="320"/>
        <v>78.295941376290799</v>
      </c>
      <c r="L2302" s="5">
        <v>714.73755741313994</v>
      </c>
      <c r="M2302" s="5">
        <v>55.781945712173183</v>
      </c>
      <c r="N2302" s="5">
        <f t="shared" si="321"/>
        <v>770.51950312531312</v>
      </c>
      <c r="O2302" s="5">
        <f t="shared" si="322"/>
        <v>848.81544450160391</v>
      </c>
      <c r="P2302" s="5"/>
      <c r="Q2302" s="5">
        <v>120.08021591607292</v>
      </c>
      <c r="R2302" s="5">
        <v>208.04556332409925</v>
      </c>
      <c r="S2302" s="5">
        <f t="shared" si="323"/>
        <v>328.12577924017216</v>
      </c>
      <c r="U2302" s="6">
        <f t="shared" si="316"/>
        <v>1176.941223741776</v>
      </c>
      <c r="V2302" s="6"/>
    </row>
    <row r="2303" spans="1:22">
      <c r="A2303" s="35">
        <f t="shared" si="315"/>
        <v>44292.708333333336</v>
      </c>
      <c r="C2303" s="36">
        <f t="shared" si="317"/>
        <v>4</v>
      </c>
      <c r="D2303" s="36">
        <f t="shared" si="318"/>
        <v>6</v>
      </c>
      <c r="E2303" s="36">
        <f t="shared" si="319"/>
        <v>18</v>
      </c>
      <c r="F2303" s="5">
        <v>35.542375303701583</v>
      </c>
      <c r="G2303" s="5">
        <v>29.976470588235298</v>
      </c>
      <c r="H2303" s="5">
        <v>5.9247127996970512</v>
      </c>
      <c r="I2303" s="5">
        <v>0.48825854452452916</v>
      </c>
      <c r="J2303" s="5">
        <v>5.6638986013986008</v>
      </c>
      <c r="K2303" s="5">
        <f t="shared" si="320"/>
        <v>77.595715837557051</v>
      </c>
      <c r="L2303" s="5">
        <v>699.71572674548759</v>
      </c>
      <c r="M2303" s="5">
        <v>50.070301713127606</v>
      </c>
      <c r="N2303" s="5">
        <f t="shared" si="321"/>
        <v>749.78602845861519</v>
      </c>
      <c r="O2303" s="5">
        <f t="shared" si="322"/>
        <v>827.3817442961722</v>
      </c>
      <c r="P2303" s="5"/>
      <c r="Q2303" s="5">
        <v>99.285429609658891</v>
      </c>
      <c r="R2303" s="5">
        <v>216.78949404550454</v>
      </c>
      <c r="S2303" s="5">
        <f t="shared" si="323"/>
        <v>316.07492365516345</v>
      </c>
      <c r="U2303" s="6">
        <f t="shared" si="316"/>
        <v>1143.4566679513357</v>
      </c>
      <c r="V2303" s="6"/>
    </row>
    <row r="2304" spans="1:22">
      <c r="A2304" s="35">
        <f t="shared" si="315"/>
        <v>44292.75</v>
      </c>
      <c r="C2304" s="36">
        <f t="shared" si="317"/>
        <v>4</v>
      </c>
      <c r="D2304" s="36">
        <f t="shared" si="318"/>
        <v>6</v>
      </c>
      <c r="E2304" s="36">
        <f t="shared" si="319"/>
        <v>19</v>
      </c>
      <c r="F2304" s="5">
        <v>33.836787194511935</v>
      </c>
      <c r="G2304" s="5">
        <v>29.796269727403157</v>
      </c>
      <c r="H2304" s="5">
        <v>5.9410838774596693</v>
      </c>
      <c r="I2304" s="5">
        <v>0.48506161357823763</v>
      </c>
      <c r="J2304" s="5">
        <v>5.7237762237762242</v>
      </c>
      <c r="K2304" s="5">
        <f t="shared" si="320"/>
        <v>75.782978636729226</v>
      </c>
      <c r="L2304" s="5">
        <v>709.60107863992619</v>
      </c>
      <c r="M2304" s="5">
        <v>48.52456765715732</v>
      </c>
      <c r="N2304" s="5">
        <f t="shared" si="321"/>
        <v>758.12564629708345</v>
      </c>
      <c r="O2304" s="5">
        <f t="shared" si="322"/>
        <v>833.90862493381269</v>
      </c>
      <c r="P2304" s="5"/>
      <c r="Q2304" s="5">
        <v>100.04272652678468</v>
      </c>
      <c r="R2304" s="5">
        <v>222.48842328659802</v>
      </c>
      <c r="S2304" s="5">
        <f t="shared" si="323"/>
        <v>322.53114981338268</v>
      </c>
      <c r="U2304" s="6">
        <f t="shared" si="316"/>
        <v>1156.4397747471953</v>
      </c>
      <c r="V2304" s="6"/>
    </row>
    <row r="2305" spans="1:22">
      <c r="A2305" s="35">
        <f t="shared" si="315"/>
        <v>44292.791666666664</v>
      </c>
      <c r="C2305" s="36">
        <f t="shared" si="317"/>
        <v>4</v>
      </c>
      <c r="D2305" s="36">
        <f t="shared" si="318"/>
        <v>6</v>
      </c>
      <c r="E2305" s="36">
        <f t="shared" si="319"/>
        <v>20</v>
      </c>
      <c r="F2305" s="5">
        <v>34.416464198942407</v>
      </c>
      <c r="G2305" s="5">
        <v>30.031563845050215</v>
      </c>
      <c r="H2305" s="5">
        <v>6.0287860797594162</v>
      </c>
      <c r="I2305" s="5">
        <v>0.47215763775866071</v>
      </c>
      <c r="J2305" s="5">
        <v>5.4744318181818183</v>
      </c>
      <c r="K2305" s="5">
        <f t="shared" si="320"/>
        <v>76.423403579692504</v>
      </c>
      <c r="L2305" s="5">
        <v>781.30624723299388</v>
      </c>
      <c r="M2305" s="5">
        <v>52.237462636194039</v>
      </c>
      <c r="N2305" s="5">
        <f t="shared" si="321"/>
        <v>833.54370986918798</v>
      </c>
      <c r="O2305" s="5">
        <f t="shared" si="322"/>
        <v>909.96711344888047</v>
      </c>
      <c r="P2305" s="5"/>
      <c r="Q2305" s="5">
        <v>103.27247684913843</v>
      </c>
      <c r="R2305" s="5">
        <v>221.94410439452921</v>
      </c>
      <c r="S2305" s="5">
        <f t="shared" si="323"/>
        <v>325.21658124366763</v>
      </c>
      <c r="U2305" s="6">
        <f t="shared" si="316"/>
        <v>1235.1836946925482</v>
      </c>
      <c r="V2305" s="6"/>
    </row>
    <row r="2306" spans="1:22">
      <c r="A2306" s="35">
        <f t="shared" si="315"/>
        <v>44292.833333333336</v>
      </c>
      <c r="C2306" s="36">
        <f t="shared" si="317"/>
        <v>4</v>
      </c>
      <c r="D2306" s="36">
        <f t="shared" si="318"/>
        <v>6</v>
      </c>
      <c r="E2306" s="36">
        <f t="shared" si="319"/>
        <v>21</v>
      </c>
      <c r="F2306" s="5">
        <v>35.341717879091036</v>
      </c>
      <c r="G2306" s="5">
        <v>29.97225229059946</v>
      </c>
      <c r="H2306" s="5">
        <v>5.8526603001364252</v>
      </c>
      <c r="I2306" s="5">
        <v>0.14795871026366791</v>
      </c>
      <c r="J2306" s="5">
        <v>5.7504370629370634</v>
      </c>
      <c r="K2306" s="5">
        <f t="shared" si="320"/>
        <v>77.065026243027646</v>
      </c>
      <c r="L2306" s="5">
        <v>810.60191412608208</v>
      </c>
      <c r="M2306" s="5">
        <v>55.522147505130874</v>
      </c>
      <c r="N2306" s="5">
        <f t="shared" si="321"/>
        <v>866.12406163121295</v>
      </c>
      <c r="O2306" s="5">
        <f t="shared" si="322"/>
        <v>943.18908787424061</v>
      </c>
      <c r="P2306" s="5"/>
      <c r="Q2306" s="5">
        <v>106.63247763060212</v>
      </c>
      <c r="R2306" s="5">
        <v>226.10031579986182</v>
      </c>
      <c r="S2306" s="5">
        <f t="shared" si="323"/>
        <v>332.73279343046397</v>
      </c>
      <c r="U2306" s="6">
        <f t="shared" si="316"/>
        <v>1275.9218813047046</v>
      </c>
      <c r="V2306" s="6"/>
    </row>
    <row r="2307" spans="1:22">
      <c r="A2307" s="35">
        <f t="shared" si="315"/>
        <v>44292.875</v>
      </c>
      <c r="C2307" s="36">
        <f t="shared" si="317"/>
        <v>4</v>
      </c>
      <c r="D2307" s="36">
        <f t="shared" si="318"/>
        <v>6</v>
      </c>
      <c r="E2307" s="36">
        <f t="shared" si="319"/>
        <v>22</v>
      </c>
      <c r="F2307" s="5">
        <v>35.39002429612691</v>
      </c>
      <c r="G2307" s="5">
        <v>30.368235073956704</v>
      </c>
      <c r="H2307" s="5">
        <v>5.8643539271097245</v>
      </c>
      <c r="I2307" s="5">
        <v>0.47802836549639616</v>
      </c>
      <c r="J2307" s="5">
        <v>5.7233391608391617</v>
      </c>
      <c r="K2307" s="5">
        <f t="shared" si="320"/>
        <v>77.823980823528885</v>
      </c>
      <c r="L2307" s="5">
        <v>791.82415653527937</v>
      </c>
      <c r="M2307" s="5">
        <v>55.159213326448665</v>
      </c>
      <c r="N2307" s="5">
        <f t="shared" si="321"/>
        <v>846.98336986172808</v>
      </c>
      <c r="O2307" s="5">
        <f t="shared" si="322"/>
        <v>924.80735068525701</v>
      </c>
      <c r="P2307" s="5"/>
      <c r="Q2307" s="5">
        <v>106.36390809987105</v>
      </c>
      <c r="R2307" s="5">
        <v>225.18980065133721</v>
      </c>
      <c r="S2307" s="5">
        <f t="shared" si="323"/>
        <v>331.55370875120826</v>
      </c>
      <c r="U2307" s="6">
        <f t="shared" si="316"/>
        <v>1256.3610594364652</v>
      </c>
      <c r="V2307" s="6"/>
    </row>
    <row r="2308" spans="1:22">
      <c r="A2308" s="35">
        <f t="shared" si="315"/>
        <v>44292.916666666664</v>
      </c>
      <c r="C2308" s="36">
        <f t="shared" si="317"/>
        <v>4</v>
      </c>
      <c r="D2308" s="36">
        <f t="shared" si="318"/>
        <v>6</v>
      </c>
      <c r="E2308" s="36">
        <f t="shared" si="319"/>
        <v>23</v>
      </c>
      <c r="F2308" s="5">
        <v>41.135242241364168</v>
      </c>
      <c r="G2308" s="5">
        <v>30.361348416854838</v>
      </c>
      <c r="H2308" s="5">
        <v>5.8538296628337552</v>
      </c>
      <c r="I2308" s="5">
        <v>0.14406426711091275</v>
      </c>
      <c r="J2308" s="5">
        <v>5.6905594405594409</v>
      </c>
      <c r="K2308" s="5">
        <f t="shared" si="320"/>
        <v>83.185044028723112</v>
      </c>
      <c r="L2308" s="5">
        <v>743.48044045871791</v>
      </c>
      <c r="M2308" s="5">
        <v>51.879750532025234</v>
      </c>
      <c r="N2308" s="5">
        <f t="shared" si="321"/>
        <v>795.36019099074315</v>
      </c>
      <c r="O2308" s="5">
        <f t="shared" si="322"/>
        <v>878.5452350194663</v>
      </c>
      <c r="P2308" s="5"/>
      <c r="Q2308" s="5">
        <v>104.85623021920055</v>
      </c>
      <c r="R2308" s="5">
        <v>227.00784565281754</v>
      </c>
      <c r="S2308" s="5">
        <f t="shared" si="323"/>
        <v>331.86407587201808</v>
      </c>
      <c r="U2308" s="6">
        <f t="shared" si="316"/>
        <v>1210.4093108914844</v>
      </c>
      <c r="V2308" s="6"/>
    </row>
    <row r="2309" spans="1:22">
      <c r="A2309" s="35">
        <f t="shared" si="315"/>
        <v>44292.958333333336</v>
      </c>
      <c r="C2309" s="36">
        <f t="shared" si="317"/>
        <v>4</v>
      </c>
      <c r="D2309" s="36">
        <f t="shared" si="318"/>
        <v>6</v>
      </c>
      <c r="E2309" s="36">
        <f t="shared" si="319"/>
        <v>24</v>
      </c>
      <c r="F2309" s="5">
        <v>41.272729736004734</v>
      </c>
      <c r="G2309" s="5">
        <v>30.47153493048468</v>
      </c>
      <c r="H2309" s="5">
        <v>5.9574549552222891</v>
      </c>
      <c r="I2309" s="5">
        <v>0.47459893048128338</v>
      </c>
      <c r="J2309" s="5">
        <v>5.5419580419580416</v>
      </c>
      <c r="K2309" s="5">
        <f t="shared" si="320"/>
        <v>83.718276594151021</v>
      </c>
      <c r="L2309" s="5">
        <v>693.9945547006289</v>
      </c>
      <c r="M2309" s="5">
        <v>48.053275432321797</v>
      </c>
      <c r="N2309" s="5">
        <f t="shared" si="321"/>
        <v>742.04783013295071</v>
      </c>
      <c r="O2309" s="5">
        <f t="shared" si="322"/>
        <v>825.76610672710171</v>
      </c>
      <c r="P2309" s="5"/>
      <c r="Q2309" s="5">
        <v>104.0355370609151</v>
      </c>
      <c r="R2309" s="5">
        <v>231.17133787295634</v>
      </c>
      <c r="S2309" s="5">
        <f t="shared" si="323"/>
        <v>335.20687493387146</v>
      </c>
      <c r="U2309" s="6">
        <f t="shared" si="316"/>
        <v>1160.9729816609731</v>
      </c>
      <c r="V2309" s="6"/>
    </row>
    <row r="2310" spans="1:22">
      <c r="A2310" s="35">
        <f t="shared" ref="A2310:A2373" si="324">IFERROR(IF(YEAR(A2309+1/24)=ForecastYear,--TEXT(A2309+1/24,"m/d/yyyy hh:mm"),""),"")</f>
        <v>44293</v>
      </c>
      <c r="C2310" s="36">
        <f t="shared" si="317"/>
        <v>4</v>
      </c>
      <c r="D2310" s="36">
        <f t="shared" si="318"/>
        <v>7</v>
      </c>
      <c r="E2310" s="36">
        <f t="shared" si="319"/>
        <v>1</v>
      </c>
      <c r="F2310" s="5">
        <v>37.09189652708303</v>
      </c>
      <c r="G2310" s="5">
        <v>30.322324026610939</v>
      </c>
      <c r="H2310" s="5">
        <v>5.9621324060116088</v>
      </c>
      <c r="I2310" s="5">
        <v>0.49238549174610552</v>
      </c>
      <c r="J2310" s="5">
        <v>5.7145979020979016</v>
      </c>
      <c r="K2310" s="5">
        <f t="shared" si="320"/>
        <v>79.583336353549583</v>
      </c>
      <c r="L2310" s="5">
        <v>682.57942747267339</v>
      </c>
      <c r="M2310" s="5">
        <v>46.625038052903314</v>
      </c>
      <c r="N2310" s="5">
        <f t="shared" si="321"/>
        <v>729.20446552557667</v>
      </c>
      <c r="O2310" s="5">
        <f t="shared" si="322"/>
        <v>808.78780187912628</v>
      </c>
      <c r="P2310" s="5"/>
      <c r="Q2310" s="5">
        <v>102.92898448794591</v>
      </c>
      <c r="R2310" s="5">
        <v>231.38229875982762</v>
      </c>
      <c r="S2310" s="5">
        <f t="shared" si="323"/>
        <v>334.31128324777353</v>
      </c>
      <c r="U2310" s="6">
        <f t="shared" ref="U2310:U2373" si="325">+O2310+S2310</f>
        <v>1143.0990851268998</v>
      </c>
      <c r="V2310" s="6"/>
    </row>
    <row r="2311" spans="1:22">
      <c r="A2311" s="35">
        <f t="shared" si="324"/>
        <v>44293.041666666664</v>
      </c>
      <c r="C2311" s="36">
        <f t="shared" ref="C2311:C2374" si="326">IFERROR(MONTH($A2311),0)</f>
        <v>4</v>
      </c>
      <c r="D2311" s="36">
        <f t="shared" ref="D2311:D2374" si="327">IFERROR(DAY($A2311),0)</f>
        <v>7</v>
      </c>
      <c r="E2311" s="36">
        <f t="shared" ref="E2311:E2374" si="328">IFERROR(HOUR($A2311)+1,0)</f>
        <v>2</v>
      </c>
      <c r="F2311" s="5">
        <v>41.190980414867099</v>
      </c>
      <c r="G2311" s="5">
        <v>30.50367266362672</v>
      </c>
      <c r="H2311" s="5">
        <v>5.8643539271097245</v>
      </c>
      <c r="I2311" s="5">
        <v>0.48215531271797252</v>
      </c>
      <c r="J2311" s="5">
        <v>5.6610576923076925</v>
      </c>
      <c r="K2311" s="5">
        <f t="shared" ref="K2311:K2374" si="329">SUM(F2311:J2311)</f>
        <v>83.702220010629205</v>
      </c>
      <c r="L2311" s="5">
        <v>688.12697470974024</v>
      </c>
      <c r="M2311" s="5">
        <v>46.45140407533232</v>
      </c>
      <c r="N2311" s="5">
        <f t="shared" ref="N2311:N2374" si="330">SUM(L2311:M2311)</f>
        <v>734.57837878507257</v>
      </c>
      <c r="O2311" s="5">
        <f t="shared" ref="O2311:O2374" si="331">SUM(K2311,N2311)</f>
        <v>818.28059879570174</v>
      </c>
      <c r="P2311" s="5"/>
      <c r="Q2311" s="5">
        <v>104.02055249482279</v>
      </c>
      <c r="R2311" s="5">
        <v>232.14454422842857</v>
      </c>
      <c r="S2311" s="5">
        <f t="shared" ref="S2311:S2374" si="332">SUM(Q2311:R2311)</f>
        <v>336.16509672325139</v>
      </c>
      <c r="U2311" s="6">
        <f t="shared" si="325"/>
        <v>1154.445695518953</v>
      </c>
      <c r="V2311" s="6"/>
    </row>
    <row r="2312" spans="1:22">
      <c r="A2312" s="35">
        <f t="shared" si="324"/>
        <v>44293.083333333336</v>
      </c>
      <c r="C2312" s="36">
        <f t="shared" si="326"/>
        <v>4</v>
      </c>
      <c r="D2312" s="36">
        <f t="shared" si="327"/>
        <v>7</v>
      </c>
      <c r="E2312" s="36">
        <f t="shared" si="328"/>
        <v>3</v>
      </c>
      <c r="F2312" s="5">
        <v>41.350763178908828</v>
      </c>
      <c r="G2312" s="5">
        <v>30.697646838662585</v>
      </c>
      <c r="H2312" s="5">
        <v>5.8807250048723443</v>
      </c>
      <c r="I2312" s="5">
        <v>0.4770402232039061</v>
      </c>
      <c r="J2312" s="5">
        <v>5.6153846153846159</v>
      </c>
      <c r="K2312" s="5">
        <f t="shared" si="329"/>
        <v>84.021559861032273</v>
      </c>
      <c r="L2312" s="5">
        <v>705.46599267705733</v>
      </c>
      <c r="M2312" s="5">
        <v>47.328712593585735</v>
      </c>
      <c r="N2312" s="5">
        <f t="shared" si="330"/>
        <v>752.79470527064302</v>
      </c>
      <c r="O2312" s="5">
        <f t="shared" si="331"/>
        <v>836.81626513167532</v>
      </c>
      <c r="P2312" s="5"/>
      <c r="Q2312" s="5">
        <v>105.97200406361114</v>
      </c>
      <c r="R2312" s="5">
        <v>231.4589213460969</v>
      </c>
      <c r="S2312" s="5">
        <f t="shared" si="332"/>
        <v>337.43092540970804</v>
      </c>
      <c r="U2312" s="6">
        <f t="shared" si="325"/>
        <v>1174.2471905413834</v>
      </c>
      <c r="V2312" s="6"/>
    </row>
    <row r="2313" spans="1:22">
      <c r="A2313" s="35">
        <f t="shared" si="324"/>
        <v>44293.125</v>
      </c>
      <c r="C2313" s="36">
        <f t="shared" si="326"/>
        <v>4</v>
      </c>
      <c r="D2313" s="36">
        <f t="shared" si="327"/>
        <v>7</v>
      </c>
      <c r="E2313" s="36">
        <f t="shared" si="328"/>
        <v>4</v>
      </c>
      <c r="F2313" s="5">
        <v>40.759938539777778</v>
      </c>
      <c r="G2313" s="5">
        <v>30.605824743971052</v>
      </c>
      <c r="H2313" s="5">
        <v>5.9052816215162727</v>
      </c>
      <c r="I2313" s="5">
        <v>0.49604743083003955</v>
      </c>
      <c r="J2313" s="5">
        <v>5.5804195804195809</v>
      </c>
      <c r="K2313" s="5">
        <f t="shared" si="329"/>
        <v>83.347511916514733</v>
      </c>
      <c r="L2313" s="5">
        <v>726.9382195822941</v>
      </c>
      <c r="M2313" s="5">
        <v>48.724312007295374</v>
      </c>
      <c r="N2313" s="5">
        <f t="shared" si="330"/>
        <v>775.66253158958943</v>
      </c>
      <c r="O2313" s="5">
        <f t="shared" si="331"/>
        <v>859.01004350610413</v>
      </c>
      <c r="P2313" s="5"/>
      <c r="Q2313" s="5">
        <v>107.17883796350564</v>
      </c>
      <c r="R2313" s="5">
        <v>227.19293397809139</v>
      </c>
      <c r="S2313" s="5">
        <f t="shared" si="332"/>
        <v>334.37177194159705</v>
      </c>
      <c r="U2313" s="6">
        <f t="shared" si="325"/>
        <v>1193.3818154477012</v>
      </c>
      <c r="V2313" s="6"/>
    </row>
    <row r="2314" spans="1:22">
      <c r="A2314" s="35">
        <f t="shared" si="324"/>
        <v>44293.166666666664</v>
      </c>
      <c r="C2314" s="36">
        <f t="shared" si="326"/>
        <v>4</v>
      </c>
      <c r="D2314" s="36">
        <f t="shared" si="327"/>
        <v>7</v>
      </c>
      <c r="E2314" s="36">
        <f t="shared" si="328"/>
        <v>5</v>
      </c>
      <c r="F2314" s="5">
        <v>41.718635124028168</v>
      </c>
      <c r="G2314" s="5">
        <v>30.450874959179085</v>
      </c>
      <c r="H2314" s="5">
        <v>5.927499512765543</v>
      </c>
      <c r="I2314" s="5">
        <v>0.47605208091141593</v>
      </c>
      <c r="J2314" s="5">
        <v>5.5305944055944058</v>
      </c>
      <c r="K2314" s="5">
        <f t="shared" si="329"/>
        <v>84.103656082478608</v>
      </c>
      <c r="L2314" s="5">
        <v>755.68861072766856</v>
      </c>
      <c r="M2314" s="5">
        <v>49.729561351127394</v>
      </c>
      <c r="N2314" s="5">
        <f t="shared" si="330"/>
        <v>805.41817207879592</v>
      </c>
      <c r="O2314" s="5">
        <f t="shared" si="331"/>
        <v>889.52182816127447</v>
      </c>
      <c r="P2314" s="5"/>
      <c r="Q2314" s="5">
        <v>109.86914390653693</v>
      </c>
      <c r="R2314" s="5">
        <v>226.58791407612094</v>
      </c>
      <c r="S2314" s="5">
        <f t="shared" si="332"/>
        <v>336.45705798265789</v>
      </c>
      <c r="U2314" s="6">
        <f t="shared" si="325"/>
        <v>1225.9788861439324</v>
      </c>
      <c r="V2314" s="6"/>
    </row>
    <row r="2315" spans="1:22">
      <c r="A2315" s="35">
        <f t="shared" si="324"/>
        <v>44293.208333333336</v>
      </c>
      <c r="C2315" s="36">
        <f t="shared" si="326"/>
        <v>4</v>
      </c>
      <c r="D2315" s="36">
        <f t="shared" si="327"/>
        <v>7</v>
      </c>
      <c r="E2315" s="36">
        <f t="shared" si="328"/>
        <v>6</v>
      </c>
      <c r="F2315" s="5">
        <v>40.403214229359023</v>
      </c>
      <c r="G2315" s="5">
        <v>30.50137711125943</v>
      </c>
      <c r="H2315" s="5">
        <v>5.9169752484895728</v>
      </c>
      <c r="I2315" s="5">
        <v>0.14406426711091275</v>
      </c>
      <c r="J2315" s="5">
        <v>5.529064685314685</v>
      </c>
      <c r="K2315" s="5">
        <f t="shared" si="329"/>
        <v>82.494695541533616</v>
      </c>
      <c r="L2315" s="5">
        <v>805.60433519910168</v>
      </c>
      <c r="M2315" s="5">
        <v>52.435901467703737</v>
      </c>
      <c r="N2315" s="5">
        <f t="shared" si="330"/>
        <v>858.04023666680541</v>
      </c>
      <c r="O2315" s="5">
        <f t="shared" si="331"/>
        <v>940.534932208339</v>
      </c>
      <c r="P2315" s="5"/>
      <c r="Q2315" s="5">
        <v>113.8123901066698</v>
      </c>
      <c r="R2315" s="5">
        <v>222.56206057729838</v>
      </c>
      <c r="S2315" s="5">
        <f t="shared" si="332"/>
        <v>336.37445068396818</v>
      </c>
      <c r="U2315" s="6">
        <f t="shared" si="325"/>
        <v>1276.9093828923071</v>
      </c>
      <c r="V2315" s="6"/>
    </row>
    <row r="2316" spans="1:22">
      <c r="A2316" s="35">
        <f t="shared" si="324"/>
        <v>44293.25</v>
      </c>
      <c r="C2316" s="36">
        <f t="shared" si="326"/>
        <v>4</v>
      </c>
      <c r="D2316" s="36">
        <f t="shared" si="327"/>
        <v>7</v>
      </c>
      <c r="E2316" s="36">
        <f t="shared" si="328"/>
        <v>7</v>
      </c>
      <c r="F2316" s="5">
        <v>35.523795912533949</v>
      </c>
      <c r="G2316" s="5">
        <v>30.360200640671199</v>
      </c>
      <c r="H2316" s="5">
        <v>5.8362892223738054</v>
      </c>
      <c r="I2316" s="5">
        <v>0.49093234131597302</v>
      </c>
      <c r="J2316" s="5">
        <v>5.5681818181818183</v>
      </c>
      <c r="K2316" s="5">
        <f t="shared" si="329"/>
        <v>77.779399935076739</v>
      </c>
      <c r="L2316" s="5">
        <v>968.91277062595066</v>
      </c>
      <c r="M2316" s="5">
        <v>58.151462022634362</v>
      </c>
      <c r="N2316" s="5">
        <f t="shared" si="330"/>
        <v>1027.0642326485849</v>
      </c>
      <c r="O2316" s="5">
        <f t="shared" si="331"/>
        <v>1104.8436325836617</v>
      </c>
      <c r="P2316" s="5"/>
      <c r="Q2316" s="5">
        <v>116.60297737662643</v>
      </c>
      <c r="R2316" s="5">
        <v>231.11859765123853</v>
      </c>
      <c r="S2316" s="5">
        <f t="shared" si="332"/>
        <v>347.72157502786496</v>
      </c>
      <c r="U2316" s="6">
        <f t="shared" si="325"/>
        <v>1452.5652076115266</v>
      </c>
      <c r="V2316" s="6"/>
    </row>
    <row r="2317" spans="1:22">
      <c r="A2317" s="35">
        <f t="shared" si="324"/>
        <v>44293.291666666664</v>
      </c>
      <c r="C2317" s="36">
        <f t="shared" si="326"/>
        <v>4</v>
      </c>
      <c r="D2317" s="36">
        <f t="shared" si="327"/>
        <v>7</v>
      </c>
      <c r="E2317" s="36">
        <f t="shared" si="328"/>
        <v>8</v>
      </c>
      <c r="F2317" s="5">
        <v>35.456910104330426</v>
      </c>
      <c r="G2317" s="5">
        <v>30.50367266362672</v>
      </c>
      <c r="H2317" s="5">
        <v>6.0042294631154869</v>
      </c>
      <c r="I2317" s="5">
        <v>0.47826086956521735</v>
      </c>
      <c r="J2317" s="5">
        <v>5.5627185314685317</v>
      </c>
      <c r="K2317" s="5">
        <f t="shared" si="329"/>
        <v>78.005791632106394</v>
      </c>
      <c r="L2317" s="5">
        <v>977.55928605398276</v>
      </c>
      <c r="M2317" s="5">
        <v>72.188652554794274</v>
      </c>
      <c r="N2317" s="5">
        <f t="shared" si="330"/>
        <v>1049.7479386087771</v>
      </c>
      <c r="O2317" s="5">
        <f t="shared" si="331"/>
        <v>1127.7537302408834</v>
      </c>
      <c r="P2317" s="5"/>
      <c r="Q2317" s="5">
        <v>116.58568749267378</v>
      </c>
      <c r="R2317" s="5">
        <v>213.14842854992906</v>
      </c>
      <c r="S2317" s="5">
        <f t="shared" si="332"/>
        <v>329.73411604260286</v>
      </c>
      <c r="U2317" s="6">
        <f t="shared" si="325"/>
        <v>1457.4878462834863</v>
      </c>
      <c r="V2317" s="6"/>
    </row>
    <row r="2318" spans="1:22">
      <c r="A2318" s="35">
        <f t="shared" si="324"/>
        <v>44293.333333333336</v>
      </c>
      <c r="C2318" s="36">
        <f t="shared" si="326"/>
        <v>4</v>
      </c>
      <c r="D2318" s="36">
        <f t="shared" si="327"/>
        <v>7</v>
      </c>
      <c r="E2318" s="36">
        <f t="shared" si="328"/>
        <v>9</v>
      </c>
      <c r="F2318" s="5">
        <v>40.555565236933695</v>
      </c>
      <c r="G2318" s="5">
        <v>30.373973954874923</v>
      </c>
      <c r="H2318" s="5">
        <v>6.0159230900887861</v>
      </c>
      <c r="I2318" s="5">
        <v>0.14505240940340297</v>
      </c>
      <c r="J2318" s="5">
        <v>5.4914772727272734</v>
      </c>
      <c r="K2318" s="5">
        <f t="shared" si="329"/>
        <v>82.581991964028077</v>
      </c>
      <c r="L2318" s="5">
        <v>937.74289432118553</v>
      </c>
      <c r="M2318" s="5">
        <v>75.609111361079854</v>
      </c>
      <c r="N2318" s="5">
        <f t="shared" si="330"/>
        <v>1013.3520056822654</v>
      </c>
      <c r="O2318" s="5">
        <f t="shared" si="331"/>
        <v>1095.9339976462934</v>
      </c>
      <c r="P2318" s="5"/>
      <c r="Q2318" s="5">
        <v>114.04061657484468</v>
      </c>
      <c r="R2318" s="5">
        <v>215.32371392115834</v>
      </c>
      <c r="S2318" s="5">
        <f t="shared" si="332"/>
        <v>329.36433049600305</v>
      </c>
      <c r="U2318" s="6">
        <f t="shared" si="325"/>
        <v>1425.2983281422964</v>
      </c>
      <c r="V2318" s="6"/>
    </row>
    <row r="2319" spans="1:22">
      <c r="A2319" s="35">
        <f t="shared" si="324"/>
        <v>44293.375</v>
      </c>
      <c r="C2319" s="36">
        <f t="shared" si="326"/>
        <v>4</v>
      </c>
      <c r="D2319" s="36">
        <f t="shared" si="327"/>
        <v>7</v>
      </c>
      <c r="E2319" s="36">
        <f t="shared" si="328"/>
        <v>10</v>
      </c>
      <c r="F2319" s="5">
        <v>41.280161492471784</v>
      </c>
      <c r="G2319" s="5">
        <v>30.373973954874923</v>
      </c>
      <c r="H2319" s="5">
        <v>5.8292730461898259</v>
      </c>
      <c r="I2319" s="5">
        <v>0.4853522436642641</v>
      </c>
      <c r="J2319" s="5">
        <v>5.5828234265734267</v>
      </c>
      <c r="K2319" s="5">
        <f t="shared" si="329"/>
        <v>83.551584163774223</v>
      </c>
      <c r="L2319" s="5">
        <v>909.24590154393968</v>
      </c>
      <c r="M2319" s="5">
        <v>75.431560827623827</v>
      </c>
      <c r="N2319" s="5">
        <f t="shared" si="330"/>
        <v>984.67746237156348</v>
      </c>
      <c r="O2319" s="5">
        <f t="shared" si="331"/>
        <v>1068.2290465353376</v>
      </c>
      <c r="P2319" s="5"/>
      <c r="Q2319" s="5">
        <v>110.79933966318916</v>
      </c>
      <c r="R2319" s="5">
        <v>201.56946213656022</v>
      </c>
      <c r="S2319" s="5">
        <f t="shared" si="332"/>
        <v>312.36880179974935</v>
      </c>
      <c r="U2319" s="6">
        <f t="shared" si="325"/>
        <v>1380.5978483350868</v>
      </c>
      <c r="V2319" s="6"/>
    </row>
    <row r="2320" spans="1:22">
      <c r="A2320" s="35">
        <f t="shared" si="324"/>
        <v>44293.416666666664</v>
      </c>
      <c r="C2320" s="36">
        <f t="shared" si="326"/>
        <v>4</v>
      </c>
      <c r="D2320" s="36">
        <f t="shared" si="327"/>
        <v>7</v>
      </c>
      <c r="E2320" s="36">
        <f t="shared" si="328"/>
        <v>11</v>
      </c>
      <c r="F2320" s="5">
        <v>36.776046877233107</v>
      </c>
      <c r="G2320" s="5">
        <v>30.207546408246518</v>
      </c>
      <c r="H2320" s="5">
        <v>5.9679792194982593</v>
      </c>
      <c r="I2320" s="5">
        <v>9.4017766297148586E-2</v>
      </c>
      <c r="J2320" s="5">
        <v>5.2412587412587417</v>
      </c>
      <c r="K2320" s="5">
        <f t="shared" si="329"/>
        <v>78.286849012533779</v>
      </c>
      <c r="L2320" s="5">
        <v>811.4278051036863</v>
      </c>
      <c r="M2320" s="5">
        <v>72.464116985376833</v>
      </c>
      <c r="N2320" s="5">
        <f t="shared" si="330"/>
        <v>883.89192208906309</v>
      </c>
      <c r="O2320" s="5">
        <f t="shared" si="331"/>
        <v>962.17877110159691</v>
      </c>
      <c r="P2320" s="5"/>
      <c r="Q2320" s="5">
        <v>106.36506075880125</v>
      </c>
      <c r="R2320" s="5">
        <v>211.94933482974091</v>
      </c>
      <c r="S2320" s="5">
        <f t="shared" si="332"/>
        <v>318.31439558854214</v>
      </c>
      <c r="U2320" s="6">
        <f t="shared" si="325"/>
        <v>1280.4931666901391</v>
      </c>
      <c r="V2320" s="6"/>
    </row>
    <row r="2321" spans="1:22">
      <c r="A2321" s="35">
        <f t="shared" si="324"/>
        <v>44293.458333333336</v>
      </c>
      <c r="C2321" s="36">
        <f t="shared" si="326"/>
        <v>4</v>
      </c>
      <c r="D2321" s="36">
        <f t="shared" si="327"/>
        <v>7</v>
      </c>
      <c r="E2321" s="36">
        <f t="shared" si="328"/>
        <v>12</v>
      </c>
      <c r="F2321" s="5">
        <v>36.850364441903672</v>
      </c>
      <c r="G2321" s="5">
        <v>30.37512173105857</v>
      </c>
      <c r="H2321" s="5">
        <v>5.9785034837742277</v>
      </c>
      <c r="I2321" s="5">
        <v>0.4853522436642641</v>
      </c>
      <c r="J2321" s="5">
        <v>5.4973776223776225</v>
      </c>
      <c r="K2321" s="5">
        <f t="shared" si="329"/>
        <v>79.186719522778361</v>
      </c>
      <c r="L2321" s="5">
        <v>779.68543618944545</v>
      </c>
      <c r="M2321" s="5">
        <v>70.555448750724324</v>
      </c>
      <c r="N2321" s="5">
        <f t="shared" si="330"/>
        <v>850.24088494016974</v>
      </c>
      <c r="O2321" s="5">
        <f t="shared" si="331"/>
        <v>929.42760446294812</v>
      </c>
      <c r="P2321" s="5"/>
      <c r="Q2321" s="5">
        <v>103.88684405892236</v>
      </c>
      <c r="R2321" s="5">
        <v>217.75274941574702</v>
      </c>
      <c r="S2321" s="5">
        <f t="shared" si="332"/>
        <v>321.63959347466937</v>
      </c>
      <c r="U2321" s="6">
        <f t="shared" si="325"/>
        <v>1251.0671979376175</v>
      </c>
      <c r="V2321" s="6"/>
    </row>
    <row r="2322" spans="1:22">
      <c r="A2322" s="35">
        <f t="shared" si="324"/>
        <v>44293.5</v>
      </c>
      <c r="C2322" s="36">
        <f t="shared" si="326"/>
        <v>4</v>
      </c>
      <c r="D2322" s="36">
        <f t="shared" si="327"/>
        <v>7</v>
      </c>
      <c r="E2322" s="36">
        <f t="shared" si="328"/>
        <v>13</v>
      </c>
      <c r="F2322" s="5">
        <v>41.008902381424193</v>
      </c>
      <c r="G2322" s="5">
        <v>30.329210683712802</v>
      </c>
      <c r="H2322" s="5">
        <v>5.8592284886465729</v>
      </c>
      <c r="I2322" s="5">
        <v>0.14016982395815764</v>
      </c>
      <c r="J2322" s="5">
        <v>5.5395541958041958</v>
      </c>
      <c r="K2322" s="5">
        <f t="shared" si="329"/>
        <v>82.877065573545934</v>
      </c>
      <c r="L2322" s="5">
        <v>761.91939504620814</v>
      </c>
      <c r="M2322" s="5">
        <v>46.155051346696133</v>
      </c>
      <c r="N2322" s="5">
        <f t="shared" si="330"/>
        <v>808.07444639290429</v>
      </c>
      <c r="O2322" s="5">
        <f t="shared" si="331"/>
        <v>890.9515119664502</v>
      </c>
      <c r="P2322" s="5"/>
      <c r="Q2322" s="5">
        <v>100.63865119368577</v>
      </c>
      <c r="R2322" s="5">
        <v>207.6952886440111</v>
      </c>
      <c r="S2322" s="5">
        <f t="shared" si="332"/>
        <v>308.3339398376969</v>
      </c>
      <c r="U2322" s="6">
        <f t="shared" si="325"/>
        <v>1199.2854518041472</v>
      </c>
      <c r="V2322" s="6"/>
    </row>
    <row r="2323" spans="1:22">
      <c r="A2323" s="35">
        <f t="shared" si="324"/>
        <v>44293.541666666664</v>
      </c>
      <c r="C2323" s="36">
        <f t="shared" si="326"/>
        <v>4</v>
      </c>
      <c r="D2323" s="36">
        <f t="shared" si="327"/>
        <v>7</v>
      </c>
      <c r="E2323" s="36">
        <f t="shared" si="328"/>
        <v>14</v>
      </c>
      <c r="F2323" s="5">
        <v>41.506830064717036</v>
      </c>
      <c r="G2323" s="5">
        <v>30.246570798490424</v>
      </c>
      <c r="H2323" s="5">
        <v>5.9375757893676804</v>
      </c>
      <c r="I2323" s="5">
        <v>0.1455174175410453</v>
      </c>
      <c r="J2323" s="5">
        <v>5.6960227272727284</v>
      </c>
      <c r="K2323" s="5">
        <f t="shared" si="329"/>
        <v>83.532516797388922</v>
      </c>
      <c r="L2323" s="5">
        <v>742.88917759975129</v>
      </c>
      <c r="M2323" s="5">
        <v>45.301242163753088</v>
      </c>
      <c r="N2323" s="5">
        <f t="shared" si="330"/>
        <v>788.19041976350434</v>
      </c>
      <c r="O2323" s="5">
        <f t="shared" si="331"/>
        <v>871.72293656089323</v>
      </c>
      <c r="P2323" s="5"/>
      <c r="Q2323" s="5">
        <v>120.27847325206324</v>
      </c>
      <c r="R2323" s="5">
        <v>216.58350865124817</v>
      </c>
      <c r="S2323" s="5">
        <f t="shared" si="332"/>
        <v>336.8619819033114</v>
      </c>
      <c r="U2323" s="6">
        <f t="shared" si="325"/>
        <v>1208.5849184642047</v>
      </c>
      <c r="V2323" s="6"/>
    </row>
    <row r="2324" spans="1:22">
      <c r="A2324" s="35">
        <f t="shared" si="324"/>
        <v>44293.583333333336</v>
      </c>
      <c r="C2324" s="36">
        <f t="shared" si="326"/>
        <v>4</v>
      </c>
      <c r="D2324" s="36">
        <f t="shared" si="327"/>
        <v>7</v>
      </c>
      <c r="E2324" s="36">
        <f t="shared" si="328"/>
        <v>15</v>
      </c>
      <c r="F2324" s="5">
        <v>41.257866223070607</v>
      </c>
      <c r="G2324" s="5">
        <v>30.315437369509073</v>
      </c>
      <c r="H2324" s="5">
        <v>5.9761647583795678</v>
      </c>
      <c r="I2324" s="5">
        <v>0.47558707277377354</v>
      </c>
      <c r="J2324" s="5">
        <v>5.6859702797202791</v>
      </c>
      <c r="K2324" s="5">
        <f t="shared" si="329"/>
        <v>83.711025703453302</v>
      </c>
      <c r="L2324" s="5">
        <v>766.68328436702552</v>
      </c>
      <c r="M2324" s="5">
        <v>44.41479501510122</v>
      </c>
      <c r="N2324" s="5">
        <f t="shared" si="330"/>
        <v>811.0980793821268</v>
      </c>
      <c r="O2324" s="5">
        <f t="shared" si="331"/>
        <v>894.80910508558009</v>
      </c>
      <c r="P2324" s="5"/>
      <c r="Q2324" s="5">
        <v>117.27464408002399</v>
      </c>
      <c r="R2324" s="5">
        <v>212.19512416491639</v>
      </c>
      <c r="S2324" s="5">
        <f t="shared" si="332"/>
        <v>329.46976824494038</v>
      </c>
      <c r="U2324" s="6">
        <f t="shared" si="325"/>
        <v>1224.2788733305206</v>
      </c>
      <c r="V2324" s="6"/>
    </row>
    <row r="2325" spans="1:22">
      <c r="A2325" s="35">
        <f t="shared" si="324"/>
        <v>44293.625</v>
      </c>
      <c r="C2325" s="36">
        <f t="shared" si="326"/>
        <v>4</v>
      </c>
      <c r="D2325" s="36">
        <f t="shared" si="327"/>
        <v>7</v>
      </c>
      <c r="E2325" s="36">
        <f t="shared" si="328"/>
        <v>16</v>
      </c>
      <c r="F2325" s="5">
        <v>42.164540512051602</v>
      </c>
      <c r="G2325" s="5">
        <v>30.362496193038485</v>
      </c>
      <c r="H2325" s="5">
        <v>5.886123830685162</v>
      </c>
      <c r="I2325" s="5">
        <v>0.47506393861892582</v>
      </c>
      <c r="J2325" s="5">
        <v>5.7399475524475525</v>
      </c>
      <c r="K2325" s="5">
        <f t="shared" si="329"/>
        <v>84.628172026841725</v>
      </c>
      <c r="L2325" s="5">
        <v>755.56941964340058</v>
      </c>
      <c r="M2325" s="5">
        <v>45.373045688312523</v>
      </c>
      <c r="N2325" s="5">
        <f t="shared" si="330"/>
        <v>800.94246533171315</v>
      </c>
      <c r="O2325" s="5">
        <f t="shared" si="331"/>
        <v>885.5706373585549</v>
      </c>
      <c r="P2325" s="5"/>
      <c r="Q2325" s="5">
        <v>115.32203985230548</v>
      </c>
      <c r="R2325" s="5">
        <v>207.64354352081625</v>
      </c>
      <c r="S2325" s="5">
        <f t="shared" si="332"/>
        <v>322.96558337312172</v>
      </c>
      <c r="U2325" s="6">
        <f t="shared" si="325"/>
        <v>1208.5362207316766</v>
      </c>
      <c r="V2325" s="6"/>
    </row>
    <row r="2326" spans="1:22">
      <c r="A2326" s="35">
        <f t="shared" si="324"/>
        <v>44293.666666666664</v>
      </c>
      <c r="C2326" s="36">
        <f t="shared" si="326"/>
        <v>4</v>
      </c>
      <c r="D2326" s="36">
        <f t="shared" si="327"/>
        <v>7</v>
      </c>
      <c r="E2326" s="36">
        <f t="shared" si="328"/>
        <v>17</v>
      </c>
      <c r="F2326" s="5">
        <v>41.648033437591124</v>
      </c>
      <c r="G2326" s="5">
        <v>29.980286723884966</v>
      </c>
      <c r="H2326" s="5">
        <v>5.9890277480501979</v>
      </c>
      <c r="I2326" s="5">
        <v>0.14162297438829013</v>
      </c>
      <c r="J2326" s="5">
        <v>5.6735139860139867</v>
      </c>
      <c r="K2326" s="5">
        <f t="shared" si="329"/>
        <v>83.432484869928572</v>
      </c>
      <c r="L2326" s="5">
        <v>786.27848632316147</v>
      </c>
      <c r="M2326" s="5">
        <v>71.721276885843807</v>
      </c>
      <c r="N2326" s="5">
        <f t="shared" si="330"/>
        <v>857.99976320900532</v>
      </c>
      <c r="O2326" s="5">
        <f t="shared" si="331"/>
        <v>941.43224807893387</v>
      </c>
      <c r="P2326" s="5"/>
      <c r="Q2326" s="5">
        <v>113.35099308170415</v>
      </c>
      <c r="R2326" s="5">
        <v>202.49092336883757</v>
      </c>
      <c r="S2326" s="5">
        <f t="shared" si="332"/>
        <v>315.8419164505417</v>
      </c>
      <c r="U2326" s="6">
        <f t="shared" si="325"/>
        <v>1257.2741645294755</v>
      </c>
      <c r="V2326" s="6"/>
    </row>
    <row r="2327" spans="1:22">
      <c r="A2327" s="35">
        <f t="shared" si="324"/>
        <v>44293.708333333336</v>
      </c>
      <c r="C2327" s="36">
        <f t="shared" si="326"/>
        <v>4</v>
      </c>
      <c r="D2327" s="36">
        <f t="shared" si="327"/>
        <v>7</v>
      </c>
      <c r="E2327" s="36">
        <f t="shared" si="328"/>
        <v>18</v>
      </c>
      <c r="F2327" s="5">
        <v>36.460197227383162</v>
      </c>
      <c r="G2327" s="5">
        <v>30.053744399638195</v>
      </c>
      <c r="H2327" s="5">
        <v>6.0053988258128177</v>
      </c>
      <c r="I2327" s="5">
        <v>0.47895838177168099</v>
      </c>
      <c r="J2327" s="5">
        <v>5.7451923076923084</v>
      </c>
      <c r="K2327" s="5">
        <f t="shared" si="329"/>
        <v>78.743491142298154</v>
      </c>
      <c r="L2327" s="5">
        <v>784.99178572055303</v>
      </c>
      <c r="M2327" s="5">
        <v>53.712698686233239</v>
      </c>
      <c r="N2327" s="5">
        <f t="shared" si="330"/>
        <v>838.70448440678626</v>
      </c>
      <c r="O2327" s="5">
        <f t="shared" si="331"/>
        <v>917.44797554908439</v>
      </c>
      <c r="P2327" s="5"/>
      <c r="Q2327" s="5">
        <v>113.4697169515123</v>
      </c>
      <c r="R2327" s="5">
        <v>198.18015656729804</v>
      </c>
      <c r="S2327" s="5">
        <f t="shared" si="332"/>
        <v>311.64987351881035</v>
      </c>
      <c r="U2327" s="6">
        <f t="shared" si="325"/>
        <v>1229.0978490678947</v>
      </c>
      <c r="V2327" s="6"/>
    </row>
    <row r="2328" spans="1:22">
      <c r="A2328" s="35">
        <f t="shared" si="324"/>
        <v>44293.75</v>
      </c>
      <c r="C2328" s="36">
        <f t="shared" si="326"/>
        <v>4</v>
      </c>
      <c r="D2328" s="36">
        <f t="shared" si="327"/>
        <v>7</v>
      </c>
      <c r="E2328" s="36">
        <f t="shared" si="328"/>
        <v>19</v>
      </c>
      <c r="F2328" s="5">
        <v>35.434614834929256</v>
      </c>
      <c r="G2328" s="5">
        <v>30.013572233210649</v>
      </c>
      <c r="H2328" s="5">
        <v>6.0053988258128177</v>
      </c>
      <c r="I2328" s="5">
        <v>0.4770402232039061</v>
      </c>
      <c r="J2328" s="5">
        <v>5.6850961538461542</v>
      </c>
      <c r="K2328" s="5">
        <f t="shared" si="329"/>
        <v>77.615722271002781</v>
      </c>
      <c r="L2328" s="5">
        <v>808.85064984857127</v>
      </c>
      <c r="M2328" s="5">
        <v>54.25840547288491</v>
      </c>
      <c r="N2328" s="5">
        <f t="shared" si="330"/>
        <v>863.10905532145614</v>
      </c>
      <c r="O2328" s="5">
        <f t="shared" si="331"/>
        <v>940.72477759245896</v>
      </c>
      <c r="P2328" s="5"/>
      <c r="Q2328" s="5">
        <v>115.62173117415131</v>
      </c>
      <c r="R2328" s="5">
        <v>203.10788445308378</v>
      </c>
      <c r="S2328" s="5">
        <f t="shared" si="332"/>
        <v>318.72961562723509</v>
      </c>
      <c r="U2328" s="6">
        <f t="shared" si="325"/>
        <v>1259.4543932196941</v>
      </c>
      <c r="V2328" s="6"/>
    </row>
    <row r="2329" spans="1:22">
      <c r="A2329" s="35">
        <f t="shared" si="324"/>
        <v>44293.791666666664</v>
      </c>
      <c r="C2329" s="36">
        <f t="shared" si="326"/>
        <v>4</v>
      </c>
      <c r="D2329" s="36">
        <f t="shared" si="327"/>
        <v>7</v>
      </c>
      <c r="E2329" s="36">
        <f t="shared" si="328"/>
        <v>20</v>
      </c>
      <c r="F2329" s="5">
        <v>36.088609404030301</v>
      </c>
      <c r="G2329" s="5">
        <v>29.948148990742933</v>
      </c>
      <c r="H2329" s="5">
        <v>6.0217699035754375</v>
      </c>
      <c r="I2329" s="5">
        <v>0.13772853123553497</v>
      </c>
      <c r="J2329" s="5">
        <v>5.7561188811188817</v>
      </c>
      <c r="K2329" s="5">
        <f t="shared" si="329"/>
        <v>77.95237571070308</v>
      </c>
      <c r="L2329" s="5">
        <v>945.95300144855173</v>
      </c>
      <c r="M2329" s="5">
        <v>57.436037814296768</v>
      </c>
      <c r="N2329" s="5">
        <f t="shared" si="330"/>
        <v>1003.3890392628485</v>
      </c>
      <c r="O2329" s="5">
        <f t="shared" si="331"/>
        <v>1081.3414149735515</v>
      </c>
      <c r="P2329" s="5"/>
      <c r="Q2329" s="5">
        <v>120.57240127925816</v>
      </c>
      <c r="R2329" s="5">
        <v>208.37593603372787</v>
      </c>
      <c r="S2329" s="5">
        <f t="shared" si="332"/>
        <v>328.94833731298604</v>
      </c>
      <c r="U2329" s="6">
        <f t="shared" si="325"/>
        <v>1410.2897522865376</v>
      </c>
      <c r="V2329" s="6"/>
    </row>
    <row r="2330" spans="1:22">
      <c r="A2330" s="35">
        <f t="shared" si="324"/>
        <v>44293.833333333336</v>
      </c>
      <c r="C2330" s="36">
        <f t="shared" si="326"/>
        <v>4</v>
      </c>
      <c r="D2330" s="36">
        <f t="shared" si="327"/>
        <v>7</v>
      </c>
      <c r="E2330" s="36">
        <f t="shared" si="328"/>
        <v>21</v>
      </c>
      <c r="F2330" s="5">
        <v>40.797097322113061</v>
      </c>
      <c r="G2330" s="5">
        <v>30.083586580412945</v>
      </c>
      <c r="H2330" s="5">
        <v>5.9796728464715585</v>
      </c>
      <c r="I2330" s="5">
        <v>0.4841315973029528</v>
      </c>
      <c r="J2330" s="5">
        <v>5.7526223776223784</v>
      </c>
      <c r="K2330" s="5">
        <f t="shared" si="329"/>
        <v>83.097110723922881</v>
      </c>
      <c r="L2330" s="5">
        <v>961.61771316127101</v>
      </c>
      <c r="M2330" s="5">
        <v>70.962770562770558</v>
      </c>
      <c r="N2330" s="5">
        <f t="shared" si="330"/>
        <v>1032.5804837240416</v>
      </c>
      <c r="O2330" s="5">
        <f t="shared" si="331"/>
        <v>1115.6775944479646</v>
      </c>
      <c r="P2330" s="5"/>
      <c r="Q2330" s="5">
        <v>100.60176610792014</v>
      </c>
      <c r="R2330" s="5">
        <v>203.56065428103858</v>
      </c>
      <c r="S2330" s="5">
        <f t="shared" si="332"/>
        <v>304.16242038895871</v>
      </c>
      <c r="U2330" s="6">
        <f t="shared" si="325"/>
        <v>1419.8400148369233</v>
      </c>
      <c r="V2330" s="6"/>
    </row>
    <row r="2331" spans="1:22">
      <c r="A2331" s="35">
        <f t="shared" si="324"/>
        <v>44293.875</v>
      </c>
      <c r="C2331" s="36">
        <f t="shared" si="326"/>
        <v>4</v>
      </c>
      <c r="D2331" s="36">
        <f t="shared" si="327"/>
        <v>7</v>
      </c>
      <c r="E2331" s="36">
        <f t="shared" si="328"/>
        <v>22</v>
      </c>
      <c r="F2331" s="5">
        <v>41.302456761872961</v>
      </c>
      <c r="G2331" s="5">
        <v>30.15589647998253</v>
      </c>
      <c r="H2331" s="5">
        <v>5.8830637302670041</v>
      </c>
      <c r="I2331" s="5">
        <v>0.49046733317833063</v>
      </c>
      <c r="J2331" s="5">
        <v>5.786494755244755</v>
      </c>
      <c r="K2331" s="5">
        <f t="shared" si="329"/>
        <v>83.618379060545578</v>
      </c>
      <c r="L2331" s="5">
        <v>941.67432307707691</v>
      </c>
      <c r="M2331" s="5">
        <v>70.290428469168631</v>
      </c>
      <c r="N2331" s="5">
        <f t="shared" si="330"/>
        <v>1011.9647515462456</v>
      </c>
      <c r="O2331" s="5">
        <f t="shared" si="331"/>
        <v>1095.5831306067912</v>
      </c>
      <c r="P2331" s="5"/>
      <c r="Q2331" s="5">
        <v>101.56308365568709</v>
      </c>
      <c r="R2331" s="5">
        <v>212.81208524916255</v>
      </c>
      <c r="S2331" s="5">
        <f t="shared" si="332"/>
        <v>314.37516890484966</v>
      </c>
      <c r="U2331" s="6">
        <f t="shared" si="325"/>
        <v>1409.9582995116409</v>
      </c>
      <c r="V2331" s="6"/>
    </row>
    <row r="2332" spans="1:22">
      <c r="A2332" s="35">
        <f t="shared" si="324"/>
        <v>44293.916666666664</v>
      </c>
      <c r="C2332" s="36">
        <f t="shared" si="326"/>
        <v>4</v>
      </c>
      <c r="D2332" s="36">
        <f t="shared" si="327"/>
        <v>7</v>
      </c>
      <c r="E2332" s="36">
        <f t="shared" si="328"/>
        <v>23</v>
      </c>
      <c r="F2332" s="5">
        <v>41.124094606663583</v>
      </c>
      <c r="G2332" s="5">
        <v>30.045709966352689</v>
      </c>
      <c r="H2332" s="5">
        <v>5.9122977977002531</v>
      </c>
      <c r="I2332" s="5">
        <v>0.14673806390235666</v>
      </c>
      <c r="J2332" s="5">
        <v>5.5732080419580416</v>
      </c>
      <c r="K2332" s="5">
        <f t="shared" si="329"/>
        <v>82.802048476576928</v>
      </c>
      <c r="L2332" s="5">
        <v>892.11054078360007</v>
      </c>
      <c r="M2332" s="5">
        <v>57.894274852848767</v>
      </c>
      <c r="N2332" s="5">
        <f t="shared" si="330"/>
        <v>950.00481563644882</v>
      </c>
      <c r="O2332" s="5">
        <f t="shared" si="331"/>
        <v>1032.8068641130258</v>
      </c>
      <c r="P2332" s="5"/>
      <c r="Q2332" s="5">
        <v>100.67553627945142</v>
      </c>
      <c r="R2332" s="5">
        <v>227.26955656436067</v>
      </c>
      <c r="S2332" s="5">
        <f t="shared" si="332"/>
        <v>327.94509284381206</v>
      </c>
      <c r="U2332" s="6">
        <f t="shared" si="325"/>
        <v>1360.7519569568378</v>
      </c>
      <c r="V2332" s="6"/>
    </row>
    <row r="2333" spans="1:22">
      <c r="A2333" s="35">
        <f t="shared" si="324"/>
        <v>44293.958333333336</v>
      </c>
      <c r="C2333" s="36">
        <f t="shared" si="326"/>
        <v>4</v>
      </c>
      <c r="D2333" s="36">
        <f t="shared" si="327"/>
        <v>7</v>
      </c>
      <c r="E2333" s="36">
        <f t="shared" si="328"/>
        <v>24</v>
      </c>
      <c r="F2333" s="5">
        <v>41.893281401004018</v>
      </c>
      <c r="G2333" s="5">
        <v>30.18688643694092</v>
      </c>
      <c r="H2333" s="5">
        <v>5.9134671603975839</v>
      </c>
      <c r="I2333" s="5">
        <v>0.47407579632643571</v>
      </c>
      <c r="J2333" s="5">
        <v>5.6590909090909092</v>
      </c>
      <c r="K2333" s="5">
        <f t="shared" si="329"/>
        <v>84.126801703759867</v>
      </c>
      <c r="L2333" s="5">
        <v>773.78876231184586</v>
      </c>
      <c r="M2333" s="5">
        <v>53.526009522378722</v>
      </c>
      <c r="N2333" s="5">
        <f t="shared" si="330"/>
        <v>827.31477183422453</v>
      </c>
      <c r="O2333" s="5">
        <f t="shared" si="331"/>
        <v>911.44157353798437</v>
      </c>
      <c r="P2333" s="5"/>
      <c r="Q2333" s="5">
        <v>99.548235845739072</v>
      </c>
      <c r="R2333" s="5">
        <v>227.21781144116579</v>
      </c>
      <c r="S2333" s="5">
        <f t="shared" si="332"/>
        <v>326.76604728690484</v>
      </c>
      <c r="U2333" s="6">
        <f t="shared" si="325"/>
        <v>1238.2076208248891</v>
      </c>
      <c r="V2333" s="6"/>
    </row>
    <row r="2334" spans="1:22">
      <c r="A2334" s="35">
        <f t="shared" si="324"/>
        <v>44294</v>
      </c>
      <c r="C2334" s="36">
        <f t="shared" si="326"/>
        <v>4</v>
      </c>
      <c r="D2334" s="36">
        <f t="shared" si="327"/>
        <v>8</v>
      </c>
      <c r="E2334" s="36">
        <f t="shared" si="328"/>
        <v>1</v>
      </c>
      <c r="F2334" s="5">
        <v>40.889994277951274</v>
      </c>
      <c r="G2334" s="5">
        <v>30.315437369509073</v>
      </c>
      <c r="H2334" s="5">
        <v>5.9310076008575319</v>
      </c>
      <c r="I2334" s="5">
        <v>0.49802371541501972</v>
      </c>
      <c r="J2334" s="5">
        <v>5.4868881118881125</v>
      </c>
      <c r="K2334" s="5">
        <f t="shared" si="329"/>
        <v>83.121351075620993</v>
      </c>
      <c r="L2334" s="5">
        <v>756.00676645654107</v>
      </c>
      <c r="M2334" s="5">
        <v>51.198269808024833</v>
      </c>
      <c r="N2334" s="5">
        <f t="shared" si="330"/>
        <v>807.20503626456593</v>
      </c>
      <c r="O2334" s="5">
        <f t="shared" si="331"/>
        <v>890.3263873401869</v>
      </c>
      <c r="P2334" s="5"/>
      <c r="Q2334" s="5">
        <v>99.007638807486416</v>
      </c>
      <c r="R2334" s="5">
        <v>232.90280930293761</v>
      </c>
      <c r="S2334" s="5">
        <f t="shared" si="332"/>
        <v>331.910448110424</v>
      </c>
      <c r="U2334" s="6">
        <f t="shared" si="325"/>
        <v>1222.2368354506109</v>
      </c>
      <c r="V2334" s="6"/>
    </row>
    <row r="2335" spans="1:22">
      <c r="A2335" s="35">
        <f t="shared" si="324"/>
        <v>44294.041666666664</v>
      </c>
      <c r="C2335" s="36">
        <f t="shared" si="326"/>
        <v>4</v>
      </c>
      <c r="D2335" s="36">
        <f t="shared" si="327"/>
        <v>8</v>
      </c>
      <c r="E2335" s="36">
        <f t="shared" si="328"/>
        <v>2</v>
      </c>
      <c r="F2335" s="5">
        <v>41.997325991542816</v>
      </c>
      <c r="G2335" s="5">
        <v>30.387747269078655</v>
      </c>
      <c r="H2335" s="5">
        <v>5.8468134866497756</v>
      </c>
      <c r="I2335" s="5">
        <v>0.48046965821901882</v>
      </c>
      <c r="J2335" s="5">
        <v>5.6201923076923075</v>
      </c>
      <c r="K2335" s="5">
        <f t="shared" si="329"/>
        <v>84.332548713182575</v>
      </c>
      <c r="L2335" s="5">
        <v>759.88563851385743</v>
      </c>
      <c r="M2335" s="5">
        <v>50.954137824522775</v>
      </c>
      <c r="N2335" s="5">
        <f t="shared" si="330"/>
        <v>810.83977633838026</v>
      </c>
      <c r="O2335" s="5">
        <f t="shared" si="331"/>
        <v>895.17232505156289</v>
      </c>
      <c r="P2335" s="5"/>
      <c r="Q2335" s="5">
        <v>100.09113820185206</v>
      </c>
      <c r="R2335" s="5">
        <v>227.76511562880358</v>
      </c>
      <c r="S2335" s="5">
        <f t="shared" si="332"/>
        <v>327.85625383065565</v>
      </c>
      <c r="U2335" s="6">
        <f t="shared" si="325"/>
        <v>1223.0285788822184</v>
      </c>
      <c r="V2335" s="6"/>
    </row>
    <row r="2336" spans="1:22">
      <c r="A2336" s="35">
        <f t="shared" si="324"/>
        <v>44294.083333333336</v>
      </c>
      <c r="C2336" s="36">
        <f t="shared" si="326"/>
        <v>4</v>
      </c>
      <c r="D2336" s="36">
        <f t="shared" si="327"/>
        <v>8</v>
      </c>
      <c r="E2336" s="36">
        <f t="shared" si="328"/>
        <v>3</v>
      </c>
      <c r="F2336" s="5">
        <v>41.867270253369313</v>
      </c>
      <c r="G2336" s="5">
        <v>30.379712835793146</v>
      </c>
      <c r="H2336" s="5">
        <v>5.9684272071720912</v>
      </c>
      <c r="I2336" s="5">
        <v>0.1457499216098665</v>
      </c>
      <c r="J2336" s="5">
        <v>5.7349213286713283</v>
      </c>
      <c r="K2336" s="5">
        <f t="shared" si="329"/>
        <v>84.096081546615736</v>
      </c>
      <c r="L2336" s="5">
        <v>772.99571927085083</v>
      </c>
      <c r="M2336" s="5">
        <v>53.074300076968484</v>
      </c>
      <c r="N2336" s="5">
        <f t="shared" si="330"/>
        <v>826.07001934781931</v>
      </c>
      <c r="O2336" s="5">
        <f t="shared" si="331"/>
        <v>910.16610089443509</v>
      </c>
      <c r="P2336" s="5"/>
      <c r="Q2336" s="5">
        <v>101.87084359004416</v>
      </c>
      <c r="R2336" s="5">
        <v>223.46660513468512</v>
      </c>
      <c r="S2336" s="5">
        <f t="shared" si="332"/>
        <v>325.33744872472926</v>
      </c>
      <c r="U2336" s="6">
        <f t="shared" si="325"/>
        <v>1235.5035496191645</v>
      </c>
      <c r="V2336" s="6"/>
    </row>
    <row r="2337" spans="1:22">
      <c r="A2337" s="35">
        <f t="shared" si="324"/>
        <v>44294.125</v>
      </c>
      <c r="C2337" s="36">
        <f t="shared" si="326"/>
        <v>4</v>
      </c>
      <c r="D2337" s="36">
        <f t="shared" si="327"/>
        <v>8</v>
      </c>
      <c r="E2337" s="36">
        <f t="shared" si="328"/>
        <v>4</v>
      </c>
      <c r="F2337" s="5">
        <v>42.197983416153363</v>
      </c>
      <c r="G2337" s="5">
        <v>30.289038517285256</v>
      </c>
      <c r="H2337" s="5">
        <v>5.9450399532254909</v>
      </c>
      <c r="I2337" s="5">
        <v>0.5</v>
      </c>
      <c r="J2337" s="5">
        <v>5.697115384615385</v>
      </c>
      <c r="K2337" s="5">
        <f t="shared" si="329"/>
        <v>84.629177271279502</v>
      </c>
      <c r="L2337" s="5">
        <v>792.76360752230426</v>
      </c>
      <c r="M2337" s="5">
        <v>54.240128212087953</v>
      </c>
      <c r="N2337" s="5">
        <f t="shared" si="330"/>
        <v>847.00373573439219</v>
      </c>
      <c r="O2337" s="5">
        <f t="shared" si="331"/>
        <v>931.63291300567175</v>
      </c>
      <c r="P2337" s="5"/>
      <c r="Q2337" s="5">
        <v>103.32434650099637</v>
      </c>
      <c r="R2337" s="5">
        <v>223.53626203129355</v>
      </c>
      <c r="S2337" s="5">
        <f t="shared" si="332"/>
        <v>326.86060853228992</v>
      </c>
      <c r="U2337" s="6">
        <f t="shared" si="325"/>
        <v>1258.4935215379617</v>
      </c>
      <c r="V2337" s="6"/>
    </row>
    <row r="2338" spans="1:22">
      <c r="A2338" s="35">
        <f t="shared" si="324"/>
        <v>44294.166666666664</v>
      </c>
      <c r="C2338" s="36">
        <f t="shared" si="326"/>
        <v>4</v>
      </c>
      <c r="D2338" s="36">
        <f t="shared" si="327"/>
        <v>8</v>
      </c>
      <c r="E2338" s="36">
        <f t="shared" si="328"/>
        <v>5</v>
      </c>
      <c r="F2338" s="5">
        <v>42.580718874206809</v>
      </c>
      <c r="G2338" s="5">
        <v>30.452022735362732</v>
      </c>
      <c r="H2338" s="5">
        <v>6</v>
      </c>
      <c r="I2338" s="5">
        <v>0.48779353638688672</v>
      </c>
      <c r="J2338" s="5">
        <v>5.5941870629370634</v>
      </c>
      <c r="K2338" s="5">
        <f t="shared" si="329"/>
        <v>85.114722208893497</v>
      </c>
      <c r="L2338" s="5">
        <v>894.96455721870757</v>
      </c>
      <c r="M2338" s="5">
        <v>56.490842327369009</v>
      </c>
      <c r="N2338" s="5">
        <f t="shared" si="330"/>
        <v>951.45539954607659</v>
      </c>
      <c r="O2338" s="5">
        <f t="shared" si="331"/>
        <v>1036.5701217549702</v>
      </c>
      <c r="P2338" s="5"/>
      <c r="Q2338" s="5">
        <v>106.40425116242723</v>
      </c>
      <c r="R2338" s="5">
        <v>208.86353430998693</v>
      </c>
      <c r="S2338" s="5">
        <f t="shared" si="332"/>
        <v>315.26778547241418</v>
      </c>
      <c r="U2338" s="6">
        <f t="shared" si="325"/>
        <v>1351.8379072273842</v>
      </c>
      <c r="V2338" s="6"/>
    </row>
    <row r="2339" spans="1:22">
      <c r="A2339" s="35">
        <f t="shared" si="324"/>
        <v>44294.208333333336</v>
      </c>
      <c r="C2339" s="36">
        <f t="shared" si="326"/>
        <v>4</v>
      </c>
      <c r="D2339" s="36">
        <f t="shared" si="327"/>
        <v>8</v>
      </c>
      <c r="E2339" s="36">
        <f t="shared" si="328"/>
        <v>6</v>
      </c>
      <c r="F2339" s="5">
        <v>42.316891519626282</v>
      </c>
      <c r="G2339" s="5">
        <v>30.523184858748671</v>
      </c>
      <c r="H2339" s="5">
        <v>5.9812901968427212</v>
      </c>
      <c r="I2339" s="5">
        <v>0.4770402232039061</v>
      </c>
      <c r="J2339" s="5">
        <v>5.6134178321678325</v>
      </c>
      <c r="K2339" s="5">
        <f t="shared" si="329"/>
        <v>84.911824630589408</v>
      </c>
      <c r="L2339" s="5">
        <v>951.09886534651105</v>
      </c>
      <c r="M2339" s="5">
        <v>58.493507903262923</v>
      </c>
      <c r="N2339" s="5">
        <f t="shared" si="330"/>
        <v>1009.592373249774</v>
      </c>
      <c r="O2339" s="5">
        <f t="shared" si="331"/>
        <v>1094.5041978803633</v>
      </c>
      <c r="P2339" s="5"/>
      <c r="Q2339" s="5">
        <v>110.03858476927284</v>
      </c>
      <c r="R2339" s="5">
        <v>198.30155858710131</v>
      </c>
      <c r="S2339" s="5">
        <f t="shared" si="332"/>
        <v>308.34014335637414</v>
      </c>
      <c r="U2339" s="6">
        <f t="shared" si="325"/>
        <v>1402.8443412367374</v>
      </c>
      <c r="V2339" s="6"/>
    </row>
    <row r="2340" spans="1:22">
      <c r="A2340" s="35">
        <f t="shared" si="324"/>
        <v>44294.25</v>
      </c>
      <c r="C2340" s="36">
        <f t="shared" si="326"/>
        <v>4</v>
      </c>
      <c r="D2340" s="36">
        <f t="shared" si="327"/>
        <v>8</v>
      </c>
      <c r="E2340" s="36">
        <f t="shared" si="328"/>
        <v>7</v>
      </c>
      <c r="F2340" s="5">
        <v>40.811960835047181</v>
      </c>
      <c r="G2340" s="5">
        <v>30.477273811402902</v>
      </c>
      <c r="H2340" s="5">
        <v>5.8690313778990451</v>
      </c>
      <c r="I2340" s="5">
        <v>0.49604743083003955</v>
      </c>
      <c r="J2340" s="5">
        <v>5.576704545454545</v>
      </c>
      <c r="K2340" s="5">
        <f t="shared" si="329"/>
        <v>83.231018000633725</v>
      </c>
      <c r="L2340" s="5">
        <v>1004.8437207141095</v>
      </c>
      <c r="M2340" s="5">
        <v>72.453672836349995</v>
      </c>
      <c r="N2340" s="5">
        <f t="shared" si="330"/>
        <v>1077.2973935504594</v>
      </c>
      <c r="O2340" s="5">
        <f t="shared" si="331"/>
        <v>1160.5284115510931</v>
      </c>
      <c r="P2340" s="5"/>
      <c r="Q2340" s="5">
        <v>112.16985113116867</v>
      </c>
      <c r="R2340" s="5">
        <v>192.57874698145639</v>
      </c>
      <c r="S2340" s="5">
        <f t="shared" si="332"/>
        <v>304.74859811262507</v>
      </c>
      <c r="U2340" s="6">
        <f t="shared" si="325"/>
        <v>1465.2770096637182</v>
      </c>
      <c r="V2340" s="6"/>
    </row>
    <row r="2341" spans="1:22">
      <c r="A2341" s="35">
        <f t="shared" si="324"/>
        <v>44294.291666666664</v>
      </c>
      <c r="C2341" s="36">
        <f t="shared" si="326"/>
        <v>4</v>
      </c>
      <c r="D2341" s="36">
        <f t="shared" si="327"/>
        <v>8</v>
      </c>
      <c r="E2341" s="36">
        <f t="shared" si="328"/>
        <v>8</v>
      </c>
      <c r="F2341" s="5">
        <v>37.117907674717742</v>
      </c>
      <c r="G2341" s="5">
        <v>30.639110253296735</v>
      </c>
      <c r="H2341" s="5">
        <v>5.9543948548041312</v>
      </c>
      <c r="I2341" s="5">
        <v>0.48291095094164144</v>
      </c>
      <c r="J2341" s="5">
        <v>3.2468781705813701</v>
      </c>
      <c r="K2341" s="5">
        <f t="shared" si="329"/>
        <v>77.441201904341625</v>
      </c>
      <c r="L2341" s="5">
        <v>1032.0999999999999</v>
      </c>
      <c r="M2341" s="5">
        <v>74.278787878787881</v>
      </c>
      <c r="N2341" s="5">
        <f t="shared" si="330"/>
        <v>1106.3787878787878</v>
      </c>
      <c r="O2341" s="5">
        <f t="shared" si="331"/>
        <v>1183.8199897831294</v>
      </c>
      <c r="P2341" s="5"/>
      <c r="Q2341" s="5">
        <v>112.3623451725081</v>
      </c>
      <c r="R2341" s="5">
        <v>187.94158786438015</v>
      </c>
      <c r="S2341" s="5">
        <f t="shared" si="332"/>
        <v>300.30393303688822</v>
      </c>
      <c r="U2341" s="6">
        <f t="shared" si="325"/>
        <v>1484.1239228200175</v>
      </c>
      <c r="V2341" s="6"/>
    </row>
    <row r="2342" spans="1:22">
      <c r="A2342" s="35">
        <f t="shared" si="324"/>
        <v>44294.333333333336</v>
      </c>
      <c r="C2342" s="36">
        <f t="shared" si="326"/>
        <v>4</v>
      </c>
      <c r="D2342" s="36">
        <f t="shared" si="327"/>
        <v>8</v>
      </c>
      <c r="E2342" s="36">
        <f t="shared" si="328"/>
        <v>9</v>
      </c>
      <c r="F2342" s="5">
        <v>36.894954980706018</v>
      </c>
      <c r="G2342" s="5">
        <v>30.90424655171854</v>
      </c>
      <c r="H2342" s="5">
        <v>5.9310076008575319</v>
      </c>
      <c r="I2342" s="5">
        <v>0.4841315973029528</v>
      </c>
      <c r="J2342" s="5">
        <v>5.3463723776223775</v>
      </c>
      <c r="K2342" s="5">
        <f t="shared" si="329"/>
        <v>79.560713108207409</v>
      </c>
      <c r="L2342" s="5">
        <v>1003.1403205728008</v>
      </c>
      <c r="M2342" s="5">
        <v>74.513781231891457</v>
      </c>
      <c r="N2342" s="5">
        <f t="shared" si="330"/>
        <v>1077.6541018046921</v>
      </c>
      <c r="O2342" s="5">
        <f t="shared" si="331"/>
        <v>1157.2148149128996</v>
      </c>
      <c r="P2342" s="5"/>
      <c r="Q2342" s="5">
        <v>110.09737037471184</v>
      </c>
      <c r="R2342" s="5">
        <v>198.31648506494602</v>
      </c>
      <c r="S2342" s="5">
        <f t="shared" si="332"/>
        <v>308.41385543965788</v>
      </c>
      <c r="U2342" s="6">
        <f t="shared" si="325"/>
        <v>1465.6286703525575</v>
      </c>
      <c r="V2342" s="6"/>
    </row>
    <row r="2343" spans="1:22">
      <c r="A2343" s="35">
        <f t="shared" si="324"/>
        <v>44294.375</v>
      </c>
      <c r="C2343" s="36">
        <f t="shared" si="326"/>
        <v>4</v>
      </c>
      <c r="D2343" s="36">
        <f t="shared" si="327"/>
        <v>8</v>
      </c>
      <c r="E2343" s="36">
        <f t="shared" si="328"/>
        <v>10</v>
      </c>
      <c r="F2343" s="5">
        <v>40.912289547352444</v>
      </c>
      <c r="G2343" s="5">
        <v>30.789468933354122</v>
      </c>
      <c r="H2343" s="5">
        <v>5.9450399532254909</v>
      </c>
      <c r="I2343" s="5">
        <v>0.14115796625064775</v>
      </c>
      <c r="J2343" s="5">
        <v>4.2777534965034967</v>
      </c>
      <c r="K2343" s="5">
        <f t="shared" si="329"/>
        <v>82.065709896686187</v>
      </c>
      <c r="L2343" s="5">
        <v>959.98751699297713</v>
      </c>
      <c r="M2343" s="5">
        <v>75.649582438558809</v>
      </c>
      <c r="N2343" s="5">
        <f t="shared" si="330"/>
        <v>1035.6370994315359</v>
      </c>
      <c r="O2343" s="5">
        <f t="shared" si="331"/>
        <v>1117.7028093282222</v>
      </c>
      <c r="P2343" s="5"/>
      <c r="Q2343" s="5">
        <v>104.87813073887392</v>
      </c>
      <c r="R2343" s="5">
        <v>192.98375208030834</v>
      </c>
      <c r="S2343" s="5">
        <f t="shared" si="332"/>
        <v>297.86188281918226</v>
      </c>
      <c r="U2343" s="6">
        <f t="shared" si="325"/>
        <v>1415.5646921474045</v>
      </c>
      <c r="V2343" s="6"/>
    </row>
    <row r="2344" spans="1:22">
      <c r="A2344" s="35">
        <f t="shared" si="324"/>
        <v>44294.416666666664</v>
      </c>
      <c r="C2344" s="36">
        <f t="shared" si="326"/>
        <v>4</v>
      </c>
      <c r="D2344" s="36">
        <f t="shared" si="327"/>
        <v>8</v>
      </c>
      <c r="E2344" s="36">
        <f t="shared" si="328"/>
        <v>11</v>
      </c>
      <c r="F2344" s="5">
        <v>36.694297556095471</v>
      </c>
      <c r="G2344" s="5">
        <v>30.53121929203418</v>
      </c>
      <c r="H2344" s="5">
        <v>5.9122977977002531</v>
      </c>
      <c r="I2344" s="5">
        <v>0.1457499216098665</v>
      </c>
      <c r="J2344" s="5">
        <v>4.9729020979020984</v>
      </c>
      <c r="K2344" s="5">
        <f t="shared" si="329"/>
        <v>78.256466665341847</v>
      </c>
      <c r="L2344" s="5">
        <v>927.90259102552557</v>
      </c>
      <c r="M2344" s="5">
        <v>72.471950097146944</v>
      </c>
      <c r="N2344" s="5">
        <f t="shared" si="330"/>
        <v>1000.3745411226726</v>
      </c>
      <c r="O2344" s="5">
        <f t="shared" si="331"/>
        <v>1078.6310077880144</v>
      </c>
      <c r="P2344" s="5"/>
      <c r="Q2344" s="5">
        <v>100.94986910483335</v>
      </c>
      <c r="R2344" s="5">
        <v>187.95452414517888</v>
      </c>
      <c r="S2344" s="5">
        <f t="shared" si="332"/>
        <v>288.90439325001222</v>
      </c>
      <c r="U2344" s="6">
        <f t="shared" si="325"/>
        <v>1367.5354010380265</v>
      </c>
      <c r="V2344" s="6"/>
    </row>
    <row r="2345" spans="1:22">
      <c r="A2345" s="35">
        <f t="shared" si="324"/>
        <v>44294.458333333336</v>
      </c>
      <c r="C2345" s="36">
        <f t="shared" si="326"/>
        <v>4</v>
      </c>
      <c r="D2345" s="36">
        <f t="shared" si="327"/>
        <v>8</v>
      </c>
      <c r="E2345" s="36">
        <f t="shared" si="328"/>
        <v>12</v>
      </c>
      <c r="F2345" s="5">
        <v>36.519651279119621</v>
      </c>
      <c r="G2345" s="5">
        <v>30.316585145692716</v>
      </c>
      <c r="H2345" s="5">
        <v>6.0147537273914571</v>
      </c>
      <c r="I2345" s="5">
        <v>0.12773085627622316</v>
      </c>
      <c r="J2345" s="5">
        <v>5.0701486013986017</v>
      </c>
      <c r="K2345" s="5">
        <f t="shared" si="329"/>
        <v>78.048869609878622</v>
      </c>
      <c r="L2345" s="5">
        <v>905.74994257623985</v>
      </c>
      <c r="M2345" s="5">
        <v>71.264345365920164</v>
      </c>
      <c r="N2345" s="5">
        <f t="shared" si="330"/>
        <v>977.01428794215997</v>
      </c>
      <c r="O2345" s="5">
        <f t="shared" si="331"/>
        <v>1055.0631575520385</v>
      </c>
      <c r="P2345" s="5"/>
      <c r="Q2345" s="5">
        <v>119.53731355995993</v>
      </c>
      <c r="R2345" s="5">
        <v>192.81458533140216</v>
      </c>
      <c r="S2345" s="5">
        <f t="shared" si="332"/>
        <v>312.35189889136211</v>
      </c>
      <c r="U2345" s="6">
        <f t="shared" si="325"/>
        <v>1367.4150564434008</v>
      </c>
      <c r="V2345" s="6"/>
    </row>
    <row r="2346" spans="1:22">
      <c r="A2346" s="35">
        <f t="shared" si="324"/>
        <v>44294.5</v>
      </c>
      <c r="C2346" s="36">
        <f t="shared" si="326"/>
        <v>4</v>
      </c>
      <c r="D2346" s="36">
        <f t="shared" si="327"/>
        <v>8</v>
      </c>
      <c r="E2346" s="36">
        <f t="shared" si="328"/>
        <v>13</v>
      </c>
      <c r="F2346" s="5">
        <v>35.638988137773332</v>
      </c>
      <c r="G2346" s="5">
        <v>30.368235073956704</v>
      </c>
      <c r="H2346" s="5">
        <v>5.8549990255310851</v>
      </c>
      <c r="I2346" s="5">
        <v>0.11523376257708345</v>
      </c>
      <c r="J2346" s="5">
        <v>5.3085040447072442</v>
      </c>
      <c r="K2346" s="5">
        <f t="shared" si="329"/>
        <v>77.285960044545448</v>
      </c>
      <c r="L2346" s="5">
        <v>788.94292323840989</v>
      </c>
      <c r="M2346" s="5">
        <v>58.510479645431516</v>
      </c>
      <c r="N2346" s="5">
        <f t="shared" si="330"/>
        <v>847.45340288384136</v>
      </c>
      <c r="O2346" s="5">
        <f t="shared" si="331"/>
        <v>924.73936292838675</v>
      </c>
      <c r="P2346" s="5"/>
      <c r="Q2346" s="5">
        <v>115.94908631032135</v>
      </c>
      <c r="R2346" s="5">
        <v>188.33863217504828</v>
      </c>
      <c r="S2346" s="5">
        <f t="shared" si="332"/>
        <v>304.28771848536962</v>
      </c>
      <c r="U2346" s="6">
        <f t="shared" si="325"/>
        <v>1229.0270814137564</v>
      </c>
      <c r="V2346" s="6"/>
    </row>
    <row r="2347" spans="1:22">
      <c r="A2347" s="35">
        <f t="shared" si="324"/>
        <v>44294.541666666664</v>
      </c>
      <c r="C2347" s="36">
        <f t="shared" si="326"/>
        <v>4</v>
      </c>
      <c r="D2347" s="36">
        <f t="shared" si="327"/>
        <v>8</v>
      </c>
      <c r="E2347" s="36">
        <f t="shared" si="328"/>
        <v>14</v>
      </c>
      <c r="F2347" s="5">
        <v>35.746748606545658</v>
      </c>
      <c r="G2347" s="5">
        <v>30.291334069652542</v>
      </c>
      <c r="H2347" s="5">
        <v>6.0018907377208279</v>
      </c>
      <c r="I2347" s="5">
        <v>0.13993731988933644</v>
      </c>
      <c r="J2347" s="5">
        <v>5.6880932055464051</v>
      </c>
      <c r="K2347" s="5">
        <f t="shared" si="329"/>
        <v>77.868003939354779</v>
      </c>
      <c r="L2347" s="5">
        <v>757.66136394917328</v>
      </c>
      <c r="M2347" s="5">
        <v>54.566507869176277</v>
      </c>
      <c r="N2347" s="5">
        <f t="shared" si="330"/>
        <v>812.22787181834951</v>
      </c>
      <c r="O2347" s="5">
        <f t="shared" si="331"/>
        <v>890.09587575770433</v>
      </c>
      <c r="P2347" s="5"/>
      <c r="Q2347" s="5">
        <v>111.57128769351208</v>
      </c>
      <c r="R2347" s="5">
        <v>168.22868612419134</v>
      </c>
      <c r="S2347" s="5">
        <f t="shared" si="332"/>
        <v>279.7999738177034</v>
      </c>
      <c r="U2347" s="6">
        <f t="shared" si="325"/>
        <v>1169.8958495754077</v>
      </c>
      <c r="V2347" s="6"/>
    </row>
    <row r="2348" spans="1:22">
      <c r="A2348" s="35">
        <f t="shared" si="324"/>
        <v>44294.583333333336</v>
      </c>
      <c r="C2348" s="36">
        <f t="shared" si="326"/>
        <v>4</v>
      </c>
      <c r="D2348" s="36">
        <f t="shared" si="327"/>
        <v>8</v>
      </c>
      <c r="E2348" s="36">
        <f t="shared" si="328"/>
        <v>15</v>
      </c>
      <c r="F2348" s="5">
        <v>36.099757038730885</v>
      </c>
      <c r="G2348" s="5">
        <v>30.383156164344079</v>
      </c>
      <c r="H2348" s="5">
        <v>5.8643539271097245</v>
      </c>
      <c r="I2348" s="5">
        <v>0.1108743112866859</v>
      </c>
      <c r="J2348" s="5">
        <v>5.8323239747771751</v>
      </c>
      <c r="K2348" s="5">
        <f t="shared" si="329"/>
        <v>78.290465416248537</v>
      </c>
      <c r="L2348" s="5">
        <v>726.61443277857416</v>
      </c>
      <c r="M2348" s="5">
        <v>52.207435707741915</v>
      </c>
      <c r="N2348" s="5">
        <f t="shared" si="330"/>
        <v>778.82186848631602</v>
      </c>
      <c r="O2348" s="5">
        <f t="shared" si="331"/>
        <v>857.11233390256461</v>
      </c>
      <c r="P2348" s="5"/>
      <c r="Q2348" s="5">
        <v>108.86945516117899</v>
      </c>
      <c r="R2348" s="5">
        <v>170.55821176648223</v>
      </c>
      <c r="S2348" s="5">
        <f t="shared" si="332"/>
        <v>279.42766692766122</v>
      </c>
      <c r="U2348" s="6">
        <f t="shared" si="325"/>
        <v>1136.5400008302258</v>
      </c>
      <c r="V2348" s="6"/>
    </row>
    <row r="2349" spans="1:22">
      <c r="A2349" s="35">
        <f t="shared" si="324"/>
        <v>44294.625</v>
      </c>
      <c r="C2349" s="36">
        <f t="shared" si="326"/>
        <v>4</v>
      </c>
      <c r="D2349" s="36">
        <f t="shared" si="327"/>
        <v>8</v>
      </c>
      <c r="E2349" s="36">
        <f t="shared" si="328"/>
        <v>16</v>
      </c>
      <c r="F2349" s="5">
        <v>40.633598679837803</v>
      </c>
      <c r="G2349" s="5">
        <v>30.658622448418683</v>
      </c>
      <c r="H2349" s="5">
        <v>5.8362892223738054</v>
      </c>
      <c r="I2349" s="5">
        <v>0.11035117713183817</v>
      </c>
      <c r="J2349" s="5">
        <v>-6</v>
      </c>
      <c r="K2349" s="5">
        <f t="shared" si="329"/>
        <v>71.238861527762126</v>
      </c>
      <c r="L2349" s="5">
        <v>713.76995105187859</v>
      </c>
      <c r="M2349" s="5">
        <v>53.622617900876861</v>
      </c>
      <c r="N2349" s="5">
        <f t="shared" si="330"/>
        <v>767.39256895275548</v>
      </c>
      <c r="O2349" s="5">
        <f t="shared" si="331"/>
        <v>838.63143048051757</v>
      </c>
      <c r="P2349" s="5"/>
      <c r="Q2349" s="5">
        <v>107.93695408666643</v>
      </c>
      <c r="R2349" s="5">
        <v>166.61364122139852</v>
      </c>
      <c r="S2349" s="5">
        <f t="shared" si="332"/>
        <v>274.55059530806494</v>
      </c>
      <c r="U2349" s="6">
        <f t="shared" si="325"/>
        <v>1113.1820257885825</v>
      </c>
      <c r="V2349" s="6"/>
    </row>
    <row r="2350" spans="1:22">
      <c r="A2350" s="35">
        <f t="shared" si="324"/>
        <v>44294.666666666664</v>
      </c>
      <c r="C2350" s="36">
        <f t="shared" si="326"/>
        <v>4</v>
      </c>
      <c r="D2350" s="36">
        <f t="shared" si="327"/>
        <v>8</v>
      </c>
      <c r="E2350" s="36">
        <f t="shared" si="328"/>
        <v>17</v>
      </c>
      <c r="F2350" s="5">
        <v>36.0105759611262</v>
      </c>
      <c r="G2350" s="5">
        <v>30.62763249146029</v>
      </c>
      <c r="H2350" s="5">
        <v>5.9726566702875781</v>
      </c>
      <c r="I2350" s="5">
        <v>0.11378061214695095</v>
      </c>
      <c r="J2350" s="5">
        <v>2.1627435551967551</v>
      </c>
      <c r="K2350" s="5">
        <f t="shared" si="329"/>
        <v>74.887389290217783</v>
      </c>
      <c r="L2350" s="5">
        <v>717.36351531693174</v>
      </c>
      <c r="M2350" s="5">
        <v>52.955497881788332</v>
      </c>
      <c r="N2350" s="5">
        <f t="shared" si="330"/>
        <v>770.31901319872009</v>
      </c>
      <c r="O2350" s="5">
        <f t="shared" si="331"/>
        <v>845.2064024889379</v>
      </c>
      <c r="P2350" s="5"/>
      <c r="Q2350" s="5">
        <v>106.9260722049019</v>
      </c>
      <c r="R2350" s="5">
        <v>170.21490277605488</v>
      </c>
      <c r="S2350" s="5">
        <f t="shared" si="332"/>
        <v>277.1409749809568</v>
      </c>
      <c r="U2350" s="6">
        <f t="shared" si="325"/>
        <v>1122.3473774698946</v>
      </c>
      <c r="V2350" s="6"/>
    </row>
    <row r="2351" spans="1:22">
      <c r="A2351" s="35">
        <f t="shared" si="324"/>
        <v>44294.708333333336</v>
      </c>
      <c r="C2351" s="36">
        <f t="shared" si="326"/>
        <v>4</v>
      </c>
      <c r="D2351" s="36">
        <f t="shared" si="327"/>
        <v>8</v>
      </c>
      <c r="E2351" s="36">
        <f t="shared" si="328"/>
        <v>18</v>
      </c>
      <c r="F2351" s="5">
        <v>35.99571244819208</v>
      </c>
      <c r="G2351" s="5">
        <v>30.47153493048468</v>
      </c>
      <c r="H2351" s="5">
        <v>5.8503215747417654</v>
      </c>
      <c r="I2351" s="5">
        <v>0.1108743112866859</v>
      </c>
      <c r="J2351" s="5">
        <v>4.0281281705813701</v>
      </c>
      <c r="K2351" s="5">
        <f t="shared" si="329"/>
        <v>76.456571435286577</v>
      </c>
      <c r="L2351" s="5">
        <v>701.79171633919293</v>
      </c>
      <c r="M2351" s="5">
        <v>50.356210292736968</v>
      </c>
      <c r="N2351" s="5">
        <f t="shared" si="330"/>
        <v>752.14792663192986</v>
      </c>
      <c r="O2351" s="5">
        <f t="shared" si="331"/>
        <v>828.60449806721647</v>
      </c>
      <c r="P2351" s="5"/>
      <c r="Q2351" s="5">
        <v>106.46846660962194</v>
      </c>
      <c r="R2351" s="5">
        <v>171.81004570838823</v>
      </c>
      <c r="S2351" s="5">
        <f t="shared" si="332"/>
        <v>278.27851231801014</v>
      </c>
      <c r="U2351" s="6">
        <f t="shared" si="325"/>
        <v>1106.8830103852265</v>
      </c>
      <c r="V2351" s="6"/>
    </row>
    <row r="2352" spans="1:22">
      <c r="A2352" s="35">
        <f t="shared" si="324"/>
        <v>44294.75</v>
      </c>
      <c r="C2352" s="36">
        <f t="shared" si="326"/>
        <v>4</v>
      </c>
      <c r="D2352" s="36">
        <f t="shared" si="327"/>
        <v>8</v>
      </c>
      <c r="E2352" s="36">
        <f t="shared" si="328"/>
        <v>19</v>
      </c>
      <c r="F2352" s="5">
        <v>35.925110761755036</v>
      </c>
      <c r="G2352" s="5">
        <v>30.445136078260866</v>
      </c>
      <c r="H2352" s="5">
        <v>5.9925358361421885</v>
      </c>
      <c r="I2352" s="5">
        <v>0.11186245357917601</v>
      </c>
      <c r="J2352" s="5">
        <v>4.0556631356163351</v>
      </c>
      <c r="K2352" s="5">
        <f t="shared" si="329"/>
        <v>76.530308265353625</v>
      </c>
      <c r="L2352" s="5">
        <v>723.43099846489963</v>
      </c>
      <c r="M2352" s="5">
        <v>50.206075650476343</v>
      </c>
      <c r="N2352" s="5">
        <f t="shared" si="330"/>
        <v>773.63707411537598</v>
      </c>
      <c r="O2352" s="5">
        <f t="shared" si="331"/>
        <v>850.16738238072958</v>
      </c>
      <c r="P2352" s="5"/>
      <c r="Q2352" s="5">
        <v>106.63099151877678</v>
      </c>
      <c r="R2352" s="5">
        <v>187.09575411984912</v>
      </c>
      <c r="S2352" s="5">
        <f t="shared" si="332"/>
        <v>293.72674563862591</v>
      </c>
      <c r="U2352" s="6">
        <f t="shared" si="325"/>
        <v>1143.8941280193555</v>
      </c>
      <c r="V2352" s="6"/>
    </row>
    <row r="2353" spans="1:22">
      <c r="A2353" s="35">
        <f t="shared" si="324"/>
        <v>44294.791666666664</v>
      </c>
      <c r="C2353" s="36">
        <f t="shared" si="326"/>
        <v>4</v>
      </c>
      <c r="D2353" s="36">
        <f t="shared" si="327"/>
        <v>8</v>
      </c>
      <c r="E2353" s="36">
        <f t="shared" si="328"/>
        <v>20</v>
      </c>
      <c r="F2353" s="5">
        <v>36.333857367443194</v>
      </c>
      <c r="G2353" s="5">
        <v>30.62763249146029</v>
      </c>
      <c r="H2353" s="5">
        <v>5.8842330929643341</v>
      </c>
      <c r="I2353" s="5">
        <v>0.10988616899419579</v>
      </c>
      <c r="J2353" s="5">
        <v>3.7677010489510487</v>
      </c>
      <c r="K2353" s="5">
        <f t="shared" si="329"/>
        <v>76.723310169813075</v>
      </c>
      <c r="L2353" s="5">
        <v>789.03489746091577</v>
      </c>
      <c r="M2353" s="5">
        <v>54.318459329789157</v>
      </c>
      <c r="N2353" s="5">
        <f t="shared" si="330"/>
        <v>843.35335679070488</v>
      </c>
      <c r="O2353" s="5">
        <f t="shared" si="331"/>
        <v>920.07666696051797</v>
      </c>
      <c r="P2353" s="5"/>
      <c r="Q2353" s="5">
        <v>109.49189098347416</v>
      </c>
      <c r="R2353" s="5">
        <v>187.70375931738852</v>
      </c>
      <c r="S2353" s="5">
        <f t="shared" si="332"/>
        <v>297.19565030086267</v>
      </c>
      <c r="U2353" s="6">
        <f t="shared" si="325"/>
        <v>1217.2723172613805</v>
      </c>
      <c r="V2353" s="6"/>
    </row>
    <row r="2354" spans="1:22">
      <c r="A2354" s="35">
        <f t="shared" si="324"/>
        <v>44294.833333333336</v>
      </c>
      <c r="C2354" s="36">
        <f t="shared" si="326"/>
        <v>4</v>
      </c>
      <c r="D2354" s="36">
        <f t="shared" si="327"/>
        <v>8</v>
      </c>
      <c r="E2354" s="36">
        <f t="shared" si="328"/>
        <v>21</v>
      </c>
      <c r="F2354" s="5">
        <v>41.350763178908828</v>
      </c>
      <c r="G2354" s="5">
        <v>31.078335724533719</v>
      </c>
      <c r="H2354" s="5">
        <v>5.8877411810563238</v>
      </c>
      <c r="I2354" s="5">
        <v>0.12720772212137549</v>
      </c>
      <c r="J2354" s="5">
        <v>1.8801823663855659</v>
      </c>
      <c r="K2354" s="5">
        <f t="shared" si="329"/>
        <v>80.324230173005816</v>
      </c>
      <c r="L2354" s="5">
        <v>905.26191608947363</v>
      </c>
      <c r="M2354" s="5">
        <v>58.519618275829984</v>
      </c>
      <c r="N2354" s="5">
        <f t="shared" si="330"/>
        <v>963.78153436530363</v>
      </c>
      <c r="O2354" s="5">
        <f t="shared" si="331"/>
        <v>1044.1057645383094</v>
      </c>
      <c r="P2354" s="5"/>
      <c r="Q2354" s="5">
        <v>113.72675989294159</v>
      </c>
      <c r="R2354" s="5">
        <v>197.74032302014186</v>
      </c>
      <c r="S2354" s="5">
        <f t="shared" si="332"/>
        <v>311.46708291308346</v>
      </c>
      <c r="U2354" s="6">
        <f t="shared" si="325"/>
        <v>1355.5728474513928</v>
      </c>
      <c r="V2354" s="6"/>
    </row>
    <row r="2355" spans="1:22">
      <c r="A2355" s="35">
        <f t="shared" si="324"/>
        <v>44294.875</v>
      </c>
      <c r="C2355" s="36">
        <f t="shared" si="326"/>
        <v>4</v>
      </c>
      <c r="D2355" s="36">
        <f t="shared" si="327"/>
        <v>8</v>
      </c>
      <c r="E2355" s="36">
        <f t="shared" si="328"/>
        <v>22</v>
      </c>
      <c r="F2355" s="5">
        <v>41.711203367561104</v>
      </c>
      <c r="G2355" s="5">
        <v>31.113916786226689</v>
      </c>
      <c r="H2355" s="5">
        <v>5.9808422091688884</v>
      </c>
      <c r="I2355" s="5">
        <v>0.13209030756662077</v>
      </c>
      <c r="J2355" s="5">
        <v>4.6883117370149368</v>
      </c>
      <c r="K2355" s="5">
        <f t="shared" si="329"/>
        <v>83.626364407538233</v>
      </c>
      <c r="L2355" s="5">
        <v>892.40992626298157</v>
      </c>
      <c r="M2355" s="5">
        <v>67.364761223028935</v>
      </c>
      <c r="N2355" s="5">
        <f t="shared" si="330"/>
        <v>959.77468748601052</v>
      </c>
      <c r="O2355" s="5">
        <f t="shared" si="331"/>
        <v>1043.4010518935488</v>
      </c>
      <c r="P2355" s="5"/>
      <c r="Q2355" s="5">
        <v>114.16246496854819</v>
      </c>
      <c r="R2355" s="5">
        <v>203.35566398530523</v>
      </c>
      <c r="S2355" s="5">
        <f t="shared" si="332"/>
        <v>317.51812895385342</v>
      </c>
      <c r="U2355" s="6">
        <f t="shared" si="325"/>
        <v>1360.9191808474022</v>
      </c>
      <c r="V2355" s="6"/>
    </row>
    <row r="2356" spans="1:22">
      <c r="A2356" s="35">
        <f t="shared" si="324"/>
        <v>44294.916666666664</v>
      </c>
      <c r="C2356" s="36">
        <f t="shared" si="326"/>
        <v>4</v>
      </c>
      <c r="D2356" s="36">
        <f t="shared" si="327"/>
        <v>8</v>
      </c>
      <c r="E2356" s="36">
        <f t="shared" si="328"/>
        <v>23</v>
      </c>
      <c r="F2356" s="5">
        <v>42.153392877351024</v>
      </c>
      <c r="G2356" s="5">
        <v>30.872108818576503</v>
      </c>
      <c r="H2356" s="5">
        <v>5.8854024556616649</v>
      </c>
      <c r="I2356" s="5">
        <v>0.13086966120530946</v>
      </c>
      <c r="J2356" s="5">
        <v>5.5769230769230766</v>
      </c>
      <c r="K2356" s="5">
        <f t="shared" si="329"/>
        <v>84.618696889717583</v>
      </c>
      <c r="L2356" s="5">
        <v>774.04685324234731</v>
      </c>
      <c r="M2356" s="5">
        <v>54.186601948325482</v>
      </c>
      <c r="N2356" s="5">
        <f t="shared" si="330"/>
        <v>828.23345519067277</v>
      </c>
      <c r="O2356" s="5">
        <f t="shared" si="331"/>
        <v>912.8521520803904</v>
      </c>
      <c r="P2356" s="5"/>
      <c r="Q2356" s="5">
        <v>113.31871863165921</v>
      </c>
      <c r="R2356" s="5">
        <v>203.0501687387511</v>
      </c>
      <c r="S2356" s="5">
        <f t="shared" si="332"/>
        <v>316.36888737041033</v>
      </c>
      <c r="U2356" s="6">
        <f t="shared" si="325"/>
        <v>1229.2210394508006</v>
      </c>
      <c r="V2356" s="6"/>
    </row>
    <row r="2357" spans="1:22">
      <c r="A2357" s="35">
        <f t="shared" si="324"/>
        <v>44294.958333333336</v>
      </c>
      <c r="C2357" s="36">
        <f t="shared" si="326"/>
        <v>4</v>
      </c>
      <c r="D2357" s="36">
        <f t="shared" si="327"/>
        <v>8</v>
      </c>
      <c r="E2357" s="36">
        <f t="shared" si="328"/>
        <v>24</v>
      </c>
      <c r="F2357" s="5">
        <v>42.316891519626282</v>
      </c>
      <c r="G2357" s="5">
        <v>31.13113342898135</v>
      </c>
      <c r="H2357" s="5">
        <v>6.0147537273914571</v>
      </c>
      <c r="I2357" s="5">
        <v>0.13307844985911088</v>
      </c>
      <c r="J2357" s="5">
        <v>5.6092657342657342</v>
      </c>
      <c r="K2357" s="5">
        <f t="shared" si="329"/>
        <v>85.205122860123936</v>
      </c>
      <c r="L2357" s="5">
        <v>735.08450786139076</v>
      </c>
      <c r="M2357" s="5">
        <v>50.537677382078073</v>
      </c>
      <c r="N2357" s="5">
        <f t="shared" si="330"/>
        <v>785.62218524346883</v>
      </c>
      <c r="O2357" s="5">
        <f t="shared" si="331"/>
        <v>870.82730810359271</v>
      </c>
      <c r="P2357" s="5"/>
      <c r="Q2357" s="5">
        <v>111.60240948462683</v>
      </c>
      <c r="R2357" s="5">
        <v>208.31125462973429</v>
      </c>
      <c r="S2357" s="5">
        <f t="shared" si="332"/>
        <v>319.91366411436115</v>
      </c>
      <c r="U2357" s="6">
        <f t="shared" si="325"/>
        <v>1190.7409722179539</v>
      </c>
      <c r="V2357" s="6"/>
    </row>
    <row r="2358" spans="1:22">
      <c r="A2358" s="35">
        <f t="shared" si="324"/>
        <v>44295</v>
      </c>
      <c r="C2358" s="36">
        <f t="shared" si="326"/>
        <v>4</v>
      </c>
      <c r="D2358" s="36">
        <f t="shared" si="327"/>
        <v>9</v>
      </c>
      <c r="E2358" s="36">
        <f t="shared" si="328"/>
        <v>1</v>
      </c>
      <c r="F2358" s="5">
        <v>41.781805053998148</v>
      </c>
      <c r="G2358" s="5">
        <v>30.90424655171854</v>
      </c>
      <c r="H2358" s="5">
        <v>5.9064509842136035</v>
      </c>
      <c r="I2358" s="5">
        <v>0.13406659215160105</v>
      </c>
      <c r="J2358" s="5">
        <v>5.6313374125874116</v>
      </c>
      <c r="K2358" s="5">
        <f t="shared" si="329"/>
        <v>84.357906594669302</v>
      </c>
      <c r="L2358" s="5">
        <v>715.18335083855141</v>
      </c>
      <c r="M2358" s="5">
        <v>49.018053698674855</v>
      </c>
      <c r="N2358" s="5">
        <f t="shared" si="330"/>
        <v>764.20140453722627</v>
      </c>
      <c r="O2358" s="5">
        <f t="shared" si="331"/>
        <v>848.55931113189558</v>
      </c>
      <c r="P2358" s="5"/>
      <c r="Q2358" s="5">
        <v>111.71537005978409</v>
      </c>
      <c r="R2358" s="5">
        <v>212.85984997826549</v>
      </c>
      <c r="S2358" s="5">
        <f t="shared" si="332"/>
        <v>324.57522003804957</v>
      </c>
      <c r="U2358" s="6">
        <f t="shared" si="325"/>
        <v>1173.1345311699451</v>
      </c>
      <c r="V2358" s="6"/>
    </row>
    <row r="2359" spans="1:22">
      <c r="A2359" s="35">
        <f t="shared" si="324"/>
        <v>44295.041666666664</v>
      </c>
      <c r="C2359" s="36">
        <f t="shared" si="326"/>
        <v>4</v>
      </c>
      <c r="D2359" s="36">
        <f t="shared" si="327"/>
        <v>9</v>
      </c>
      <c r="E2359" s="36">
        <f t="shared" si="328"/>
        <v>2</v>
      </c>
      <c r="F2359" s="5">
        <v>41.622022289956426</v>
      </c>
      <c r="G2359" s="5">
        <v>31.09899569583931</v>
      </c>
      <c r="H2359" s="5">
        <v>5.8830637302670041</v>
      </c>
      <c r="I2359" s="5">
        <v>0.11988384395350754</v>
      </c>
      <c r="J2359" s="5">
        <v>5.5760489510489508</v>
      </c>
      <c r="K2359" s="5">
        <f t="shared" si="329"/>
        <v>84.3000145110652</v>
      </c>
      <c r="L2359" s="5">
        <v>719.36630093762221</v>
      </c>
      <c r="M2359" s="5">
        <v>48.65120296410759</v>
      </c>
      <c r="N2359" s="5">
        <f t="shared" si="330"/>
        <v>768.01750390172981</v>
      </c>
      <c r="O2359" s="5">
        <f t="shared" si="331"/>
        <v>852.31751841279504</v>
      </c>
      <c r="P2359" s="5"/>
      <c r="Q2359" s="5">
        <v>112.13609056929842</v>
      </c>
      <c r="R2359" s="5">
        <v>222.62276158720002</v>
      </c>
      <c r="S2359" s="5">
        <f t="shared" si="332"/>
        <v>334.75885215649845</v>
      </c>
      <c r="U2359" s="6">
        <f t="shared" si="325"/>
        <v>1187.0763705692934</v>
      </c>
      <c r="V2359" s="6"/>
    </row>
    <row r="2360" spans="1:22">
      <c r="A2360" s="35">
        <f t="shared" si="324"/>
        <v>44295.083333333336</v>
      </c>
      <c r="C2360" s="36">
        <f t="shared" si="326"/>
        <v>4</v>
      </c>
      <c r="D2360" s="36">
        <f t="shared" si="327"/>
        <v>9</v>
      </c>
      <c r="E2360" s="36">
        <f t="shared" si="328"/>
        <v>3</v>
      </c>
      <c r="F2360" s="5">
        <v>43.015476627529672</v>
      </c>
      <c r="G2360" s="5">
        <v>31.092109038737444</v>
      </c>
      <c r="H2360" s="5">
        <v>5.9831809345635474</v>
      </c>
      <c r="I2360" s="5">
        <v>0.14452927524855519</v>
      </c>
      <c r="J2360" s="5">
        <v>5.56840034965035</v>
      </c>
      <c r="K2360" s="5">
        <f t="shared" si="329"/>
        <v>85.803696225729567</v>
      </c>
      <c r="L2360" s="5">
        <v>729.99683173685355</v>
      </c>
      <c r="M2360" s="5">
        <v>49.704756497188683</v>
      </c>
      <c r="N2360" s="5">
        <f t="shared" si="330"/>
        <v>779.70158823404222</v>
      </c>
      <c r="O2360" s="5">
        <f t="shared" si="331"/>
        <v>865.50528445977181</v>
      </c>
      <c r="P2360" s="5"/>
      <c r="Q2360" s="5">
        <v>112.8634183542396</v>
      </c>
      <c r="R2360" s="5">
        <v>223.24569326258407</v>
      </c>
      <c r="S2360" s="5">
        <f t="shared" si="332"/>
        <v>336.10911161682367</v>
      </c>
      <c r="U2360" s="6">
        <f t="shared" si="325"/>
        <v>1201.6143960765955</v>
      </c>
      <c r="V2360" s="6"/>
    </row>
    <row r="2361" spans="1:22">
      <c r="A2361" s="35">
        <f t="shared" si="324"/>
        <v>44295.125</v>
      </c>
      <c r="C2361" s="36">
        <f t="shared" si="326"/>
        <v>4</v>
      </c>
      <c r="D2361" s="36">
        <f t="shared" si="327"/>
        <v>9</v>
      </c>
      <c r="E2361" s="36">
        <f t="shared" si="328"/>
        <v>4</v>
      </c>
      <c r="F2361" s="5">
        <v>43.268156347409615</v>
      </c>
      <c r="G2361" s="5">
        <v>31.240172166427548</v>
      </c>
      <c r="H2361" s="5">
        <v>5.8924186318456435</v>
      </c>
      <c r="I2361" s="5">
        <v>0.1369728930118661</v>
      </c>
      <c r="J2361" s="5">
        <v>5.7198426573426566</v>
      </c>
      <c r="K2361" s="5">
        <f t="shared" si="329"/>
        <v>86.25756269603734</v>
      </c>
      <c r="L2361" s="5">
        <v>750.81491544732876</v>
      </c>
      <c r="M2361" s="5">
        <v>50.840557703856035</v>
      </c>
      <c r="N2361" s="5">
        <f t="shared" si="330"/>
        <v>801.65547315118476</v>
      </c>
      <c r="O2361" s="5">
        <f t="shared" si="331"/>
        <v>887.91303584722209</v>
      </c>
      <c r="P2361" s="5"/>
      <c r="Q2361" s="5">
        <v>113.90657468604908</v>
      </c>
      <c r="R2361" s="5">
        <v>223.31833545476144</v>
      </c>
      <c r="S2361" s="5">
        <f t="shared" si="332"/>
        <v>337.22491014081049</v>
      </c>
      <c r="U2361" s="6">
        <f t="shared" si="325"/>
        <v>1225.1379459880327</v>
      </c>
      <c r="V2361" s="6"/>
    </row>
    <row r="2362" spans="1:22">
      <c r="A2362" s="35">
        <f t="shared" si="324"/>
        <v>44295.166666666664</v>
      </c>
      <c r="C2362" s="36">
        <f t="shared" si="326"/>
        <v>4</v>
      </c>
      <c r="D2362" s="36">
        <f t="shared" si="327"/>
        <v>9</v>
      </c>
      <c r="E2362" s="36">
        <f t="shared" si="328"/>
        <v>5</v>
      </c>
      <c r="F2362" s="5">
        <v>42.001041869776344</v>
      </c>
      <c r="G2362" s="5">
        <v>31.589096126255381</v>
      </c>
      <c r="H2362" s="5">
        <v>5.8304424088871558</v>
      </c>
      <c r="I2362" s="5">
        <v>0.1296490148439981</v>
      </c>
      <c r="J2362" s="5">
        <v>5.6442307692307692</v>
      </c>
      <c r="K2362" s="5">
        <f t="shared" si="329"/>
        <v>85.194460188993645</v>
      </c>
      <c r="L2362" s="5">
        <v>771.99244943555652</v>
      </c>
      <c r="M2362" s="5">
        <v>52.26226749013275</v>
      </c>
      <c r="N2362" s="5">
        <f t="shared" si="330"/>
        <v>824.25471692568931</v>
      </c>
      <c r="O2362" s="5">
        <f t="shared" si="331"/>
        <v>909.44917711468293</v>
      </c>
      <c r="P2362" s="5"/>
      <c r="Q2362" s="5">
        <v>116.13696971594007</v>
      </c>
      <c r="R2362" s="5">
        <v>222.92726173523121</v>
      </c>
      <c r="S2362" s="5">
        <f t="shared" si="332"/>
        <v>339.06423145117128</v>
      </c>
      <c r="U2362" s="6">
        <f t="shared" si="325"/>
        <v>1248.5134085658542</v>
      </c>
      <c r="V2362" s="6"/>
    </row>
    <row r="2363" spans="1:22">
      <c r="A2363" s="35">
        <f t="shared" si="324"/>
        <v>44295.208333333336</v>
      </c>
      <c r="C2363" s="36">
        <f t="shared" si="326"/>
        <v>4</v>
      </c>
      <c r="D2363" s="36">
        <f t="shared" si="327"/>
        <v>9</v>
      </c>
      <c r="E2363" s="36">
        <f t="shared" si="328"/>
        <v>6</v>
      </c>
      <c r="F2363" s="5">
        <v>42.320607397859817</v>
      </c>
      <c r="G2363" s="5">
        <v>31.608608321377336</v>
      </c>
      <c r="H2363" s="5">
        <v>5.9672578444747604</v>
      </c>
      <c r="I2363" s="5">
        <v>0.12110449031481885</v>
      </c>
      <c r="J2363" s="5">
        <v>5.7089160839160833</v>
      </c>
      <c r="K2363" s="5">
        <f t="shared" si="329"/>
        <v>85.726494137942808</v>
      </c>
      <c r="L2363" s="5">
        <v>903.03294896241664</v>
      </c>
      <c r="M2363" s="5">
        <v>55.263654816716922</v>
      </c>
      <c r="N2363" s="5">
        <f t="shared" si="330"/>
        <v>958.29660377913353</v>
      </c>
      <c r="O2363" s="5">
        <f t="shared" si="331"/>
        <v>1044.0230979170763</v>
      </c>
      <c r="P2363" s="5"/>
      <c r="Q2363" s="5">
        <v>118.39041792443459</v>
      </c>
      <c r="R2363" s="5">
        <v>218.07516133719179</v>
      </c>
      <c r="S2363" s="5">
        <f t="shared" si="332"/>
        <v>336.46557926162637</v>
      </c>
      <c r="U2363" s="6">
        <f t="shared" si="325"/>
        <v>1380.4886771787026</v>
      </c>
      <c r="V2363" s="6"/>
    </row>
    <row r="2364" spans="1:22">
      <c r="A2364" s="35">
        <f t="shared" si="324"/>
        <v>44295.25</v>
      </c>
      <c r="C2364" s="36">
        <f t="shared" si="326"/>
        <v>4</v>
      </c>
      <c r="D2364" s="36">
        <f t="shared" si="327"/>
        <v>9</v>
      </c>
      <c r="E2364" s="36">
        <f t="shared" si="328"/>
        <v>7</v>
      </c>
      <c r="F2364" s="5">
        <v>41.239286831902973</v>
      </c>
      <c r="G2364" s="5">
        <v>31.195408895265423</v>
      </c>
      <c r="H2364" s="5">
        <v>5.9766127460534006</v>
      </c>
      <c r="I2364" s="5">
        <v>0.12476642939875288</v>
      </c>
      <c r="J2364" s="5">
        <v>5.6177884615384617</v>
      </c>
      <c r="K2364" s="5">
        <f t="shared" si="329"/>
        <v>84.153863364159008</v>
      </c>
      <c r="L2364" s="5">
        <v>962.44172711392639</v>
      </c>
      <c r="M2364" s="5">
        <v>69.465340696049353</v>
      </c>
      <c r="N2364" s="5">
        <f t="shared" si="330"/>
        <v>1031.9070678099758</v>
      </c>
      <c r="O2364" s="5">
        <f t="shared" si="331"/>
        <v>1116.0609311741348</v>
      </c>
      <c r="P2364" s="5"/>
      <c r="Q2364" s="5">
        <v>98.594986910483343</v>
      </c>
      <c r="R2364" s="5">
        <v>223.19892363200412</v>
      </c>
      <c r="S2364" s="5">
        <f t="shared" si="332"/>
        <v>321.79391054248748</v>
      </c>
      <c r="U2364" s="6">
        <f t="shared" si="325"/>
        <v>1437.8548417166223</v>
      </c>
      <c r="V2364" s="6"/>
    </row>
    <row r="2365" spans="1:22">
      <c r="A2365" s="35">
        <f t="shared" si="324"/>
        <v>44295.291666666664</v>
      </c>
      <c r="C2365" s="36">
        <f t="shared" si="326"/>
        <v>4</v>
      </c>
      <c r="D2365" s="36">
        <f t="shared" si="327"/>
        <v>9</v>
      </c>
      <c r="E2365" s="36">
        <f t="shared" si="328"/>
        <v>8</v>
      </c>
      <c r="F2365" s="5">
        <v>40.982891233789495</v>
      </c>
      <c r="G2365" s="5">
        <v>30.930645403942361</v>
      </c>
      <c r="H2365" s="5">
        <v>6.0077375512074767</v>
      </c>
      <c r="I2365" s="5">
        <v>0.14452927524855519</v>
      </c>
      <c r="J2365" s="5">
        <v>5.8009178321678334</v>
      </c>
      <c r="K2365" s="5">
        <f t="shared" si="329"/>
        <v>83.866721296355706</v>
      </c>
      <c r="L2365" s="5">
        <v>978.72679557232323</v>
      </c>
      <c r="M2365" s="5">
        <v>71.820496301598652</v>
      </c>
      <c r="N2365" s="5">
        <f t="shared" si="330"/>
        <v>1050.5472918739219</v>
      </c>
      <c r="O2365" s="5">
        <f t="shared" si="331"/>
        <v>1134.4140131702777</v>
      </c>
      <c r="P2365" s="5"/>
      <c r="Q2365" s="5">
        <v>101.59651076466221</v>
      </c>
      <c r="R2365" s="5">
        <v>218.64535279085803</v>
      </c>
      <c r="S2365" s="5">
        <f t="shared" si="332"/>
        <v>320.24186355552024</v>
      </c>
      <c r="U2365" s="6">
        <f t="shared" si="325"/>
        <v>1454.655876725798</v>
      </c>
      <c r="V2365" s="6"/>
    </row>
    <row r="2366" spans="1:22">
      <c r="A2366" s="35">
        <f t="shared" si="324"/>
        <v>44295.333333333336</v>
      </c>
      <c r="C2366" s="36">
        <f t="shared" si="326"/>
        <v>4</v>
      </c>
      <c r="D2366" s="36">
        <f t="shared" si="327"/>
        <v>9</v>
      </c>
      <c r="E2366" s="36">
        <f t="shared" si="328"/>
        <v>9</v>
      </c>
      <c r="F2366" s="5">
        <v>36.567957696155489</v>
      </c>
      <c r="G2366" s="5">
        <v>31.118507890961261</v>
      </c>
      <c r="H2366" s="5">
        <v>5.8585071136230749</v>
      </c>
      <c r="I2366" s="5">
        <v>0.12720772212137549</v>
      </c>
      <c r="J2366" s="5">
        <v>5.8677884615384617</v>
      </c>
      <c r="K2366" s="5">
        <f t="shared" si="329"/>
        <v>79.539968884399656</v>
      </c>
      <c r="L2366" s="5">
        <v>948.18009155065977</v>
      </c>
      <c r="M2366" s="5">
        <v>73.898881957937064</v>
      </c>
      <c r="N2366" s="5">
        <f t="shared" si="330"/>
        <v>1022.0789735085968</v>
      </c>
      <c r="O2366" s="5">
        <f t="shared" si="331"/>
        <v>1101.6189423929966</v>
      </c>
      <c r="P2366" s="5"/>
      <c r="Q2366" s="5">
        <v>102.78720743953426</v>
      </c>
      <c r="R2366" s="5">
        <v>218.07217604162287</v>
      </c>
      <c r="S2366" s="5">
        <f t="shared" si="332"/>
        <v>320.85938348115712</v>
      </c>
      <c r="U2366" s="6">
        <f t="shared" si="325"/>
        <v>1422.4783258741536</v>
      </c>
      <c r="V2366" s="6"/>
    </row>
    <row r="2367" spans="1:22">
      <c r="A2367" s="35">
        <f t="shared" si="324"/>
        <v>44295.375</v>
      </c>
      <c r="C2367" s="36">
        <f t="shared" si="326"/>
        <v>4</v>
      </c>
      <c r="D2367" s="36">
        <f t="shared" si="327"/>
        <v>9</v>
      </c>
      <c r="E2367" s="36">
        <f t="shared" si="328"/>
        <v>10</v>
      </c>
      <c r="F2367" s="5">
        <v>36.645991139059596</v>
      </c>
      <c r="G2367" s="5">
        <v>30.846857742536333</v>
      </c>
      <c r="H2367" s="5">
        <v>5.9878583853528671</v>
      </c>
      <c r="I2367" s="5">
        <v>0.11255996578563965</v>
      </c>
      <c r="J2367" s="5">
        <v>5.6127622377622384</v>
      </c>
      <c r="K2367" s="5">
        <f t="shared" si="329"/>
        <v>79.206029470496674</v>
      </c>
      <c r="L2367" s="5">
        <v>907.64010669998413</v>
      </c>
      <c r="M2367" s="5">
        <v>71.832245969253833</v>
      </c>
      <c r="N2367" s="5">
        <f t="shared" si="330"/>
        <v>979.47235266923792</v>
      </c>
      <c r="O2367" s="5">
        <f t="shared" si="331"/>
        <v>1058.6783821397346</v>
      </c>
      <c r="P2367" s="5"/>
      <c r="Q2367" s="5">
        <v>100.39774547727895</v>
      </c>
      <c r="R2367" s="5">
        <v>217.61343562253012</v>
      </c>
      <c r="S2367" s="5">
        <f t="shared" si="332"/>
        <v>318.01118109980905</v>
      </c>
      <c r="U2367" s="6">
        <f t="shared" si="325"/>
        <v>1376.6895632395435</v>
      </c>
      <c r="V2367" s="6"/>
    </row>
    <row r="2368" spans="1:22">
      <c r="A2368" s="35">
        <f t="shared" si="324"/>
        <v>44295.416666666664</v>
      </c>
      <c r="C2368" s="36">
        <f t="shared" si="326"/>
        <v>4</v>
      </c>
      <c r="D2368" s="36">
        <f t="shared" si="327"/>
        <v>9</v>
      </c>
      <c r="E2368" s="36">
        <f t="shared" si="328"/>
        <v>11</v>
      </c>
      <c r="F2368" s="5">
        <v>35.999428326425615</v>
      </c>
      <c r="G2368" s="5">
        <v>31.054232424677188</v>
      </c>
      <c r="H2368" s="5">
        <v>5.8889105437536537</v>
      </c>
      <c r="I2368" s="5">
        <v>0.11744255123088487</v>
      </c>
      <c r="J2368" s="5">
        <v>4.3852709790209792</v>
      </c>
      <c r="K2368" s="5">
        <f t="shared" si="329"/>
        <v>77.445284825108303</v>
      </c>
      <c r="L2368" s="5">
        <v>803.5762097415984</v>
      </c>
      <c r="M2368" s="5">
        <v>69.662474008930701</v>
      </c>
      <c r="N2368" s="5">
        <f t="shared" si="330"/>
        <v>873.23868375052916</v>
      </c>
      <c r="O2368" s="5">
        <f t="shared" si="331"/>
        <v>950.68396857563744</v>
      </c>
      <c r="P2368" s="5"/>
      <c r="Q2368" s="5">
        <v>98.26071582073223</v>
      </c>
      <c r="R2368" s="5">
        <v>213.11758049571674</v>
      </c>
      <c r="S2368" s="5">
        <f t="shared" si="332"/>
        <v>311.378296316449</v>
      </c>
      <c r="U2368" s="6">
        <f t="shared" si="325"/>
        <v>1262.0622648920864</v>
      </c>
      <c r="V2368" s="6"/>
    </row>
    <row r="2369" spans="1:22">
      <c r="A2369" s="35">
        <f t="shared" si="324"/>
        <v>44295.458333333336</v>
      </c>
      <c r="C2369" s="36">
        <f t="shared" si="326"/>
        <v>4</v>
      </c>
      <c r="D2369" s="36">
        <f t="shared" si="327"/>
        <v>9</v>
      </c>
      <c r="E2369" s="36">
        <f t="shared" si="328"/>
        <v>12</v>
      </c>
      <c r="F2369" s="5">
        <v>36.155495212233816</v>
      </c>
      <c r="G2369" s="5">
        <v>30.634519148562156</v>
      </c>
      <c r="H2369" s="5">
        <v>5.826934320795166</v>
      </c>
      <c r="I2369" s="5">
        <v>0.11965133988468635</v>
      </c>
      <c r="J2369" s="5">
        <v>5.6738886600918601</v>
      </c>
      <c r="K2369" s="5">
        <f t="shared" si="329"/>
        <v>78.410488681567671</v>
      </c>
      <c r="L2369" s="5">
        <v>771.70151056844611</v>
      </c>
      <c r="M2369" s="5">
        <v>67.738139550737969</v>
      </c>
      <c r="N2369" s="5">
        <f t="shared" si="330"/>
        <v>839.43965011918408</v>
      </c>
      <c r="O2369" s="5">
        <f t="shared" si="331"/>
        <v>917.85013880075178</v>
      </c>
      <c r="P2369" s="5"/>
      <c r="Q2369" s="5">
        <v>118.98634259133568</v>
      </c>
      <c r="R2369" s="5">
        <v>207.9092348264513</v>
      </c>
      <c r="S2369" s="5">
        <f t="shared" si="332"/>
        <v>326.89557741778697</v>
      </c>
      <c r="U2369" s="6">
        <f t="shared" si="325"/>
        <v>1244.7457162185387</v>
      </c>
      <c r="V2369" s="6"/>
    </row>
    <row r="2370" spans="1:22">
      <c r="A2370" s="35">
        <f t="shared" si="324"/>
        <v>44295.5</v>
      </c>
      <c r="C2370" s="36">
        <f t="shared" si="326"/>
        <v>4</v>
      </c>
      <c r="D2370" s="36">
        <f t="shared" si="327"/>
        <v>9</v>
      </c>
      <c r="E2370" s="36">
        <f t="shared" si="328"/>
        <v>13</v>
      </c>
      <c r="F2370" s="5">
        <v>36.712876947263112</v>
      </c>
      <c r="G2370" s="5">
        <v>30.330358459896445</v>
      </c>
      <c r="H2370" s="5">
        <v>5.9060029965397716</v>
      </c>
      <c r="I2370" s="5">
        <v>0.11453625037061987</v>
      </c>
      <c r="J2370" s="5">
        <v>4.3493694293226293</v>
      </c>
      <c r="K2370" s="5">
        <f t="shared" si="329"/>
        <v>77.413144083392581</v>
      </c>
      <c r="L2370" s="5">
        <v>724.42676020039744</v>
      </c>
      <c r="M2370" s="5">
        <v>54.778001886969506</v>
      </c>
      <c r="N2370" s="5">
        <f t="shared" si="330"/>
        <v>779.20476208736693</v>
      </c>
      <c r="O2370" s="5">
        <f t="shared" si="331"/>
        <v>856.61790617075951</v>
      </c>
      <c r="P2370" s="5"/>
      <c r="Q2370" s="5">
        <v>117.35417754620615</v>
      </c>
      <c r="R2370" s="5">
        <v>207.80474948153864</v>
      </c>
      <c r="S2370" s="5">
        <f t="shared" si="332"/>
        <v>325.15892702774477</v>
      </c>
      <c r="U2370" s="6">
        <f t="shared" si="325"/>
        <v>1181.7768331985044</v>
      </c>
      <c r="V2370" s="6"/>
    </row>
    <row r="2371" spans="1:22">
      <c r="A2371" s="35">
        <f t="shared" si="324"/>
        <v>44295.541666666664</v>
      </c>
      <c r="C2371" s="36">
        <f t="shared" si="326"/>
        <v>4</v>
      </c>
      <c r="D2371" s="36">
        <f t="shared" si="327"/>
        <v>9</v>
      </c>
      <c r="E2371" s="36">
        <f t="shared" si="328"/>
        <v>14</v>
      </c>
      <c r="F2371" s="5">
        <v>36.839216807203087</v>
      </c>
      <c r="G2371" s="5">
        <v>29.948923959827834</v>
      </c>
      <c r="H2371" s="5">
        <v>6.0077375512074767</v>
      </c>
      <c r="I2371" s="5">
        <v>0.12232513667613015</v>
      </c>
      <c r="J2371" s="5">
        <v>4.4636613873645867</v>
      </c>
      <c r="K2371" s="5">
        <f t="shared" si="329"/>
        <v>77.381864842279114</v>
      </c>
      <c r="L2371" s="5">
        <v>688.64691062064117</v>
      </c>
      <c r="M2371" s="5">
        <v>52.100383180216951</v>
      </c>
      <c r="N2371" s="5">
        <f t="shared" si="330"/>
        <v>740.74729380085807</v>
      </c>
      <c r="O2371" s="5">
        <f t="shared" si="331"/>
        <v>818.1291586431372</v>
      </c>
      <c r="P2371" s="5"/>
      <c r="Q2371" s="5">
        <v>114.00685601297441</v>
      </c>
      <c r="R2371" s="5">
        <v>197.86371523699111</v>
      </c>
      <c r="S2371" s="5">
        <f t="shared" si="332"/>
        <v>311.87057124996551</v>
      </c>
      <c r="U2371" s="6">
        <f t="shared" si="325"/>
        <v>1129.9997298931028</v>
      </c>
      <c r="V2371" s="6"/>
    </row>
    <row r="2372" spans="1:22">
      <c r="A2372" s="35">
        <f t="shared" si="324"/>
        <v>44295.583333333336</v>
      </c>
      <c r="C2372" s="36">
        <f t="shared" si="326"/>
        <v>4</v>
      </c>
      <c r="D2372" s="36">
        <f t="shared" si="327"/>
        <v>9</v>
      </c>
      <c r="E2372" s="36">
        <f t="shared" si="328"/>
        <v>15</v>
      </c>
      <c r="F2372" s="5">
        <v>37.021294840645986</v>
      </c>
      <c r="G2372" s="5">
        <v>30.091621013698454</v>
      </c>
      <c r="H2372" s="5">
        <v>5.9235434369997204</v>
      </c>
      <c r="I2372" s="5">
        <v>0.13063715713648827</v>
      </c>
      <c r="J2372" s="5">
        <v>4.3445617370149368</v>
      </c>
      <c r="K2372" s="5">
        <f t="shared" si="329"/>
        <v>77.511658185495591</v>
      </c>
      <c r="L2372" s="5">
        <v>668.76733938471637</v>
      </c>
      <c r="M2372" s="5">
        <v>50.900611560760282</v>
      </c>
      <c r="N2372" s="5">
        <f t="shared" si="330"/>
        <v>719.6679509454766</v>
      </c>
      <c r="O2372" s="5">
        <f t="shared" si="331"/>
        <v>797.17960913097215</v>
      </c>
      <c r="P2372" s="5"/>
      <c r="Q2372" s="5">
        <v>112.64210783964577</v>
      </c>
      <c r="R2372" s="5">
        <v>192.2045899368168</v>
      </c>
      <c r="S2372" s="5">
        <f t="shared" si="332"/>
        <v>304.84669777646258</v>
      </c>
      <c r="U2372" s="6">
        <f t="shared" si="325"/>
        <v>1102.0263069074347</v>
      </c>
      <c r="V2372" s="6"/>
    </row>
    <row r="2373" spans="1:22">
      <c r="A2373" s="35">
        <f t="shared" si="324"/>
        <v>44295.625</v>
      </c>
      <c r="C2373" s="36">
        <f t="shared" si="326"/>
        <v>4</v>
      </c>
      <c r="D2373" s="36">
        <f t="shared" si="327"/>
        <v>9</v>
      </c>
      <c r="E2373" s="36">
        <f t="shared" si="328"/>
        <v>16</v>
      </c>
      <c r="F2373" s="5">
        <v>40.95688008615479</v>
      </c>
      <c r="G2373" s="5">
        <v>29.968808962048527</v>
      </c>
      <c r="H2373" s="5">
        <v>5.843305398557785</v>
      </c>
      <c r="I2373" s="5">
        <v>0.1108743112866859</v>
      </c>
      <c r="J2373" s="5">
        <v>4.3441246740778734</v>
      </c>
      <c r="K2373" s="5">
        <f t="shared" si="329"/>
        <v>81.223993432125653</v>
      </c>
      <c r="L2373" s="5">
        <v>671.4374073748121</v>
      </c>
      <c r="M2373" s="5">
        <v>51.492011499404313</v>
      </c>
      <c r="N2373" s="5">
        <f t="shared" si="330"/>
        <v>722.92941887421637</v>
      </c>
      <c r="O2373" s="5">
        <f t="shared" si="331"/>
        <v>804.15341230634203</v>
      </c>
      <c r="P2373" s="5"/>
      <c r="Q2373" s="5">
        <v>113.26339100301074</v>
      </c>
      <c r="R2373" s="5">
        <v>206.77084211616477</v>
      </c>
      <c r="S2373" s="5">
        <f t="shared" si="332"/>
        <v>320.0342331191755</v>
      </c>
      <c r="U2373" s="6">
        <f t="shared" si="325"/>
        <v>1124.1876454255175</v>
      </c>
      <c r="V2373" s="6"/>
    </row>
    <row r="2374" spans="1:22">
      <c r="A2374" s="35">
        <f t="shared" ref="A2374:A2437" si="333">IFERROR(IF(YEAR(A2373+1/24)=ForecastYear,--TEXT(A2373+1/24,"m/d/yyyy hh:mm"),""),"")</f>
        <v>44295.666666666664</v>
      </c>
      <c r="C2374" s="36">
        <f t="shared" si="326"/>
        <v>4</v>
      </c>
      <c r="D2374" s="36">
        <f t="shared" si="327"/>
        <v>9</v>
      </c>
      <c r="E2374" s="36">
        <f t="shared" si="328"/>
        <v>17</v>
      </c>
      <c r="F2374" s="5">
        <v>41.034913529058898</v>
      </c>
      <c r="G2374" s="5">
        <v>30.231649708103046</v>
      </c>
      <c r="H2374" s="5">
        <v>6.0124150019967981</v>
      </c>
      <c r="I2374" s="5">
        <v>0.11988384395350754</v>
      </c>
      <c r="J2374" s="5">
        <v>4.4533904083436084</v>
      </c>
      <c r="K2374" s="5">
        <f t="shared" si="329"/>
        <v>81.852252491455857</v>
      </c>
      <c r="L2374" s="5">
        <v>702.04417619484695</v>
      </c>
      <c r="M2374" s="5">
        <v>53.539064708662252</v>
      </c>
      <c r="N2374" s="5">
        <f t="shared" si="330"/>
        <v>755.58324090350925</v>
      </c>
      <c r="O2374" s="5">
        <f t="shared" si="331"/>
        <v>837.43549339496508</v>
      </c>
      <c r="P2374" s="5"/>
      <c r="Q2374" s="5">
        <v>114.42411854569821</v>
      </c>
      <c r="R2374" s="5">
        <v>197.79405834038269</v>
      </c>
      <c r="S2374" s="5">
        <f t="shared" si="332"/>
        <v>312.21817688608087</v>
      </c>
      <c r="U2374" s="6">
        <f t="shared" ref="U2374:U2437" si="334">+O2374+S2374</f>
        <v>1149.6536702810458</v>
      </c>
      <c r="V2374" s="6"/>
    </row>
    <row r="2375" spans="1:22">
      <c r="A2375" s="35">
        <f t="shared" si="333"/>
        <v>44295.708333333336</v>
      </c>
      <c r="C2375" s="36">
        <f t="shared" ref="C2375:C2438" si="335">IFERROR(MONTH($A2375),0)</f>
        <v>4</v>
      </c>
      <c r="D2375" s="36">
        <f t="shared" ref="D2375:D2438" si="336">IFERROR(DAY($A2375),0)</f>
        <v>9</v>
      </c>
      <c r="E2375" s="36">
        <f t="shared" ref="E2375:E2438" si="337">IFERROR(HOUR($A2375)+1,0)</f>
        <v>18</v>
      </c>
      <c r="F2375" s="5">
        <v>36.2706874374732</v>
      </c>
      <c r="G2375" s="5">
        <v>30.283299636367037</v>
      </c>
      <c r="H2375" s="5">
        <v>5.9176966235130708</v>
      </c>
      <c r="I2375" s="5">
        <v>0.11965133988468635</v>
      </c>
      <c r="J2375" s="5">
        <v>4.6983641845673842</v>
      </c>
      <c r="K2375" s="5">
        <f t="shared" ref="K2375:K2438" si="338">SUM(F2375:J2375)</f>
        <v>77.289699221805364</v>
      </c>
      <c r="L2375" s="5">
        <v>713.9454528846195</v>
      </c>
      <c r="M2375" s="5">
        <v>52.879777801343842</v>
      </c>
      <c r="N2375" s="5">
        <f t="shared" ref="N2375:N2438" si="339">SUM(L2375:M2375)</f>
        <v>766.82523068596333</v>
      </c>
      <c r="O2375" s="5">
        <f t="shared" ref="O2375:O2438" si="340">SUM(K2375,N2375)</f>
        <v>844.11492990776867</v>
      </c>
      <c r="P2375" s="5"/>
      <c r="Q2375" s="5">
        <v>114.83907576056164</v>
      </c>
      <c r="R2375" s="5">
        <v>197.77714166549208</v>
      </c>
      <c r="S2375" s="5">
        <f t="shared" ref="S2375:S2438" si="341">SUM(Q2375:R2375)</f>
        <v>312.61621742605371</v>
      </c>
      <c r="U2375" s="6">
        <f t="shared" si="334"/>
        <v>1156.7311473338223</v>
      </c>
      <c r="V2375" s="6"/>
    </row>
    <row r="2376" spans="1:22">
      <c r="A2376" s="35">
        <f t="shared" si="333"/>
        <v>44295.75</v>
      </c>
      <c r="C2376" s="36">
        <f t="shared" si="335"/>
        <v>4</v>
      </c>
      <c r="D2376" s="36">
        <f t="shared" si="336"/>
        <v>9</v>
      </c>
      <c r="E2376" s="36">
        <f t="shared" si="337"/>
        <v>19</v>
      </c>
      <c r="F2376" s="5">
        <v>35.28969558382164</v>
      </c>
      <c r="G2376" s="5">
        <v>30.107689880269472</v>
      </c>
      <c r="H2376" s="5">
        <v>6.017092452786116</v>
      </c>
      <c r="I2376" s="5">
        <v>6.6698538210657021E-2</v>
      </c>
      <c r="J2376" s="5">
        <v>4.3852085901617901</v>
      </c>
      <c r="K2376" s="5">
        <f t="shared" si="338"/>
        <v>75.866385045249686</v>
      </c>
      <c r="L2376" s="5">
        <v>748.80743726426556</v>
      </c>
      <c r="M2376" s="5">
        <v>53.165686380953211</v>
      </c>
      <c r="N2376" s="5">
        <f t="shared" si="339"/>
        <v>801.97312364521872</v>
      </c>
      <c r="O2376" s="5">
        <f t="shared" si="340"/>
        <v>877.83950869046839</v>
      </c>
      <c r="P2376" s="5"/>
      <c r="Q2376" s="5">
        <v>115.12262985738499</v>
      </c>
      <c r="R2376" s="5">
        <v>201.94560937824576</v>
      </c>
      <c r="S2376" s="5">
        <f t="shared" si="341"/>
        <v>317.06823923563076</v>
      </c>
      <c r="U2376" s="6">
        <f t="shared" si="334"/>
        <v>1194.9077479260991</v>
      </c>
      <c r="V2376" s="6"/>
    </row>
    <row r="2377" spans="1:22">
      <c r="A2377" s="35">
        <f t="shared" si="333"/>
        <v>44295.791666666664</v>
      </c>
      <c r="C2377" s="36">
        <f t="shared" si="335"/>
        <v>4</v>
      </c>
      <c r="D2377" s="36">
        <f t="shared" si="336"/>
        <v>9</v>
      </c>
      <c r="E2377" s="36">
        <f t="shared" si="337"/>
        <v>20</v>
      </c>
      <c r="F2377" s="5">
        <v>35.28969558382164</v>
      </c>
      <c r="G2377" s="5">
        <v>30.261491888877796</v>
      </c>
      <c r="H2377" s="5">
        <v>5.9036642711451117</v>
      </c>
      <c r="I2377" s="5">
        <v>6.8384192709610769E-2</v>
      </c>
      <c r="J2377" s="5">
        <v>4.2628309677841676</v>
      </c>
      <c r="K2377" s="5">
        <f t="shared" si="338"/>
        <v>75.786066904338341</v>
      </c>
      <c r="L2377" s="5">
        <v>791.03674456913166</v>
      </c>
      <c r="M2377" s="5">
        <v>55.191851292157494</v>
      </c>
      <c r="N2377" s="5">
        <f t="shared" si="339"/>
        <v>846.22859586128914</v>
      </c>
      <c r="O2377" s="5">
        <f t="shared" si="340"/>
        <v>922.01466276562746</v>
      </c>
      <c r="P2377" s="5"/>
      <c r="Q2377" s="5">
        <v>115.99980330324911</v>
      </c>
      <c r="R2377" s="5">
        <v>213.02404123455685</v>
      </c>
      <c r="S2377" s="5">
        <f t="shared" si="341"/>
        <v>329.02384453780599</v>
      </c>
      <c r="U2377" s="6">
        <f t="shared" si="334"/>
        <v>1251.0385073034336</v>
      </c>
      <c r="V2377" s="6"/>
    </row>
    <row r="2378" spans="1:22">
      <c r="A2378" s="35">
        <f t="shared" si="333"/>
        <v>44295.833333333336</v>
      </c>
      <c r="C2378" s="36">
        <f t="shared" si="335"/>
        <v>4</v>
      </c>
      <c r="D2378" s="36">
        <f t="shared" si="336"/>
        <v>9</v>
      </c>
      <c r="E2378" s="36">
        <f t="shared" si="337"/>
        <v>21</v>
      </c>
      <c r="F2378" s="5">
        <v>35.906531370587402</v>
      </c>
      <c r="G2378" s="5">
        <v>30.47153493048468</v>
      </c>
      <c r="H2378" s="5">
        <v>5.8386279477684671</v>
      </c>
      <c r="I2378" s="5">
        <v>6.8849200847253156E-2</v>
      </c>
      <c r="J2378" s="5">
        <v>4.3651036950568951</v>
      </c>
      <c r="K2378" s="5">
        <f t="shared" si="338"/>
        <v>76.65064714474471</v>
      </c>
      <c r="L2378" s="5">
        <v>804.44151824313383</v>
      </c>
      <c r="M2378" s="5">
        <v>56.168379226165754</v>
      </c>
      <c r="N2378" s="5">
        <f t="shared" si="339"/>
        <v>860.60989746929954</v>
      </c>
      <c r="O2378" s="5">
        <f t="shared" si="340"/>
        <v>937.26054461404419</v>
      </c>
      <c r="P2378" s="5"/>
      <c r="Q2378" s="5">
        <v>115.83958371195459</v>
      </c>
      <c r="R2378" s="5">
        <v>202.92876671894777</v>
      </c>
      <c r="S2378" s="5">
        <f t="shared" si="341"/>
        <v>318.76835043090239</v>
      </c>
      <c r="U2378" s="6">
        <f t="shared" si="334"/>
        <v>1256.0288950449467</v>
      </c>
      <c r="V2378" s="6"/>
    </row>
    <row r="2379" spans="1:22">
      <c r="A2379" s="35">
        <f t="shared" si="333"/>
        <v>44295.875</v>
      </c>
      <c r="C2379" s="36">
        <f t="shared" si="335"/>
        <v>4</v>
      </c>
      <c r="D2379" s="36">
        <f t="shared" si="336"/>
        <v>9</v>
      </c>
      <c r="E2379" s="36">
        <f t="shared" si="337"/>
        <v>22</v>
      </c>
      <c r="F2379" s="5">
        <v>40.462668281095489</v>
      </c>
      <c r="G2379" s="5">
        <v>30.53121929203418</v>
      </c>
      <c r="H2379" s="5">
        <v>5.8362892223738054</v>
      </c>
      <c r="I2379" s="5">
        <v>0.1281958644138656</v>
      </c>
      <c r="J2379" s="5">
        <v>4.2759428558960551</v>
      </c>
      <c r="K2379" s="5">
        <f t="shared" si="338"/>
        <v>81.234315515813392</v>
      </c>
      <c r="L2379" s="5">
        <v>772.61749874360703</v>
      </c>
      <c r="M2379" s="5">
        <v>54.200962653237355</v>
      </c>
      <c r="N2379" s="5">
        <f t="shared" si="339"/>
        <v>826.81846139684444</v>
      </c>
      <c r="O2379" s="5">
        <f t="shared" si="340"/>
        <v>908.05277691265781</v>
      </c>
      <c r="P2379" s="5"/>
      <c r="Q2379" s="5">
        <v>113.74520243582441</v>
      </c>
      <c r="R2379" s="5">
        <v>197.55324449782208</v>
      </c>
      <c r="S2379" s="5">
        <f t="shared" si="341"/>
        <v>311.29844693364646</v>
      </c>
      <c r="U2379" s="6">
        <f t="shared" si="334"/>
        <v>1219.3512238463043</v>
      </c>
      <c r="V2379" s="6"/>
    </row>
    <row r="2380" spans="1:22">
      <c r="A2380" s="35">
        <f t="shared" si="333"/>
        <v>44295.916666666664</v>
      </c>
      <c r="C2380" s="36">
        <f t="shared" si="335"/>
        <v>4</v>
      </c>
      <c r="D2380" s="36">
        <f t="shared" si="336"/>
        <v>9</v>
      </c>
      <c r="E2380" s="36">
        <f t="shared" si="337"/>
        <v>23</v>
      </c>
      <c r="F2380" s="5">
        <v>46.920864650968291</v>
      </c>
      <c r="G2380" s="5">
        <v>30.368235073956704</v>
      </c>
      <c r="H2380" s="5">
        <v>5.914188535421081</v>
      </c>
      <c r="I2380" s="5">
        <v>0.11209495764799721</v>
      </c>
      <c r="J2380" s="5">
        <v>4.2855582405114401</v>
      </c>
      <c r="K2380" s="5">
        <f t="shared" si="338"/>
        <v>87.600941458505503</v>
      </c>
      <c r="L2380" s="5">
        <v>728.2145965476825</v>
      </c>
      <c r="M2380" s="5">
        <v>50.574231903671965</v>
      </c>
      <c r="N2380" s="5">
        <f t="shared" si="339"/>
        <v>778.78882845135445</v>
      </c>
      <c r="O2380" s="5">
        <f t="shared" si="340"/>
        <v>866.38976990985998</v>
      </c>
      <c r="P2380" s="5"/>
      <c r="Q2380" s="5">
        <v>111.29119157347922</v>
      </c>
      <c r="R2380" s="5">
        <v>213.10066382082613</v>
      </c>
      <c r="S2380" s="5">
        <f t="shared" si="341"/>
        <v>324.39185539430537</v>
      </c>
      <c r="U2380" s="6">
        <f t="shared" si="334"/>
        <v>1190.7816253041653</v>
      </c>
      <c r="V2380" s="6"/>
    </row>
    <row r="2381" spans="1:22">
      <c r="A2381" s="35">
        <f t="shared" si="333"/>
        <v>44295.958333333336</v>
      </c>
      <c r="C2381" s="36">
        <f t="shared" si="335"/>
        <v>4</v>
      </c>
      <c r="D2381" s="36">
        <f t="shared" si="336"/>
        <v>9</v>
      </c>
      <c r="E2381" s="36">
        <f t="shared" si="337"/>
        <v>24</v>
      </c>
      <c r="F2381" s="5">
        <v>47.114090319111774</v>
      </c>
      <c r="G2381" s="5">
        <v>30.496786006524857</v>
      </c>
      <c r="H2381" s="5">
        <v>6.0077375512074767</v>
      </c>
      <c r="I2381" s="5">
        <v>0.13331095392793207</v>
      </c>
      <c r="J2381" s="5">
        <v>4.1476648838680834</v>
      </c>
      <c r="K2381" s="5">
        <f t="shared" si="338"/>
        <v>87.899589714640129</v>
      </c>
      <c r="L2381" s="5">
        <v>683.76383021555591</v>
      </c>
      <c r="M2381" s="5">
        <v>46.73600713631334</v>
      </c>
      <c r="N2381" s="5">
        <f t="shared" si="339"/>
        <v>730.49983735186925</v>
      </c>
      <c r="O2381" s="5">
        <f t="shared" si="340"/>
        <v>818.39942706650936</v>
      </c>
      <c r="P2381" s="5"/>
      <c r="Q2381" s="5">
        <v>109.26481717422945</v>
      </c>
      <c r="R2381" s="5">
        <v>208.10725943252388</v>
      </c>
      <c r="S2381" s="5">
        <f t="shared" si="341"/>
        <v>317.37207660675335</v>
      </c>
      <c r="U2381" s="6">
        <f t="shared" si="334"/>
        <v>1135.7715036732627</v>
      </c>
      <c r="V2381" s="6"/>
    </row>
    <row r="2382" spans="1:22">
      <c r="A2382" s="35">
        <f t="shared" si="333"/>
        <v>44296</v>
      </c>
      <c r="C2382" s="36">
        <f t="shared" si="335"/>
        <v>4</v>
      </c>
      <c r="D2382" s="36">
        <f t="shared" si="336"/>
        <v>10</v>
      </c>
      <c r="E2382" s="36">
        <f t="shared" si="337"/>
        <v>1</v>
      </c>
      <c r="F2382" s="5">
        <v>47.28130483962056</v>
      </c>
      <c r="G2382" s="5">
        <v>30.367087297773057</v>
      </c>
      <c r="H2382" s="5">
        <v>5.8872931933824919</v>
      </c>
      <c r="I2382" s="5">
        <v>0.14063483209580002</v>
      </c>
      <c r="J2382" s="5">
        <v>4.2588974013506009</v>
      </c>
      <c r="K2382" s="5">
        <f t="shared" si="338"/>
        <v>87.935217564222498</v>
      </c>
      <c r="L2382" s="5">
        <v>658.71305524485877</v>
      </c>
      <c r="M2382" s="5">
        <v>45.493153402121031</v>
      </c>
      <c r="N2382" s="5">
        <f t="shared" si="339"/>
        <v>704.2062086469798</v>
      </c>
      <c r="O2382" s="5">
        <f t="shared" si="340"/>
        <v>792.14142621120232</v>
      </c>
      <c r="P2382" s="5"/>
      <c r="Q2382" s="5">
        <v>107.71794888993296</v>
      </c>
      <c r="R2382" s="5">
        <v>203.0501687387511</v>
      </c>
      <c r="S2382" s="5">
        <f t="shared" si="341"/>
        <v>310.76811762868408</v>
      </c>
      <c r="U2382" s="6">
        <f t="shared" si="334"/>
        <v>1102.9095438398863</v>
      </c>
      <c r="V2382" s="6"/>
    </row>
    <row r="2383" spans="1:22">
      <c r="A2383" s="35">
        <f t="shared" si="333"/>
        <v>44296.041666666664</v>
      </c>
      <c r="C2383" s="36">
        <f t="shared" si="335"/>
        <v>4</v>
      </c>
      <c r="D2383" s="36">
        <f t="shared" si="336"/>
        <v>10</v>
      </c>
      <c r="E2383" s="36">
        <f t="shared" si="337"/>
        <v>2</v>
      </c>
      <c r="F2383" s="5">
        <v>46.868842355698881</v>
      </c>
      <c r="G2383" s="5">
        <v>30.548435934788841</v>
      </c>
      <c r="H2383" s="5">
        <v>6.0042294631154869</v>
      </c>
      <c r="I2383" s="5">
        <v>0.1123274617168184</v>
      </c>
      <c r="J2383" s="5">
        <v>4.4621316670848667</v>
      </c>
      <c r="K2383" s="5">
        <f t="shared" si="338"/>
        <v>87.9959668824049</v>
      </c>
      <c r="L2383" s="5">
        <v>652.60709308543449</v>
      </c>
      <c r="M2383" s="5">
        <v>44.288159708150957</v>
      </c>
      <c r="N2383" s="5">
        <f t="shared" si="339"/>
        <v>696.89525279358543</v>
      </c>
      <c r="O2383" s="5">
        <f t="shared" si="340"/>
        <v>784.89121967599033</v>
      </c>
      <c r="P2383" s="5"/>
      <c r="Q2383" s="5">
        <v>106.52840487399109</v>
      </c>
      <c r="R2383" s="5">
        <v>213.06185497842998</v>
      </c>
      <c r="S2383" s="5">
        <f t="shared" si="341"/>
        <v>319.59025985242107</v>
      </c>
      <c r="U2383" s="6">
        <f t="shared" si="334"/>
        <v>1104.4814795284115</v>
      </c>
      <c r="V2383" s="6"/>
    </row>
    <row r="2384" spans="1:22">
      <c r="A2384" s="35">
        <f t="shared" si="333"/>
        <v>44296.083333333336</v>
      </c>
      <c r="C2384" s="36">
        <f t="shared" si="335"/>
        <v>4</v>
      </c>
      <c r="D2384" s="36">
        <f t="shared" si="336"/>
        <v>10</v>
      </c>
      <c r="E2384" s="36">
        <f t="shared" si="337"/>
        <v>3</v>
      </c>
      <c r="F2384" s="5">
        <v>46.705343713423623</v>
      </c>
      <c r="G2384" s="5">
        <v>30.554174815707061</v>
      </c>
      <c r="H2384" s="5">
        <v>5.9890277480501979</v>
      </c>
      <c r="I2384" s="5">
        <v>0.13284594579028969</v>
      </c>
      <c r="J2384" s="5">
        <v>4.3388799188331184</v>
      </c>
      <c r="K2384" s="5">
        <f t="shared" si="338"/>
        <v>87.720272141804287</v>
      </c>
      <c r="L2384" s="5">
        <v>659.82988508957374</v>
      </c>
      <c r="M2384" s="5">
        <v>44.222883776733291</v>
      </c>
      <c r="N2384" s="5">
        <f t="shared" si="339"/>
        <v>704.05276886630702</v>
      </c>
      <c r="O2384" s="5">
        <f t="shared" si="340"/>
        <v>791.77304100811125</v>
      </c>
      <c r="P2384" s="5"/>
      <c r="Q2384" s="5">
        <v>106.48345117571422</v>
      </c>
      <c r="R2384" s="5">
        <v>202.01029078223931</v>
      </c>
      <c r="S2384" s="5">
        <f t="shared" si="341"/>
        <v>308.49374195795355</v>
      </c>
      <c r="U2384" s="6">
        <f t="shared" si="334"/>
        <v>1100.2667829660647</v>
      </c>
      <c r="V2384" s="6"/>
    </row>
    <row r="2385" spans="1:22">
      <c r="A2385" s="35">
        <f t="shared" si="333"/>
        <v>44296.125</v>
      </c>
      <c r="C2385" s="36">
        <f t="shared" si="335"/>
        <v>4</v>
      </c>
      <c r="D2385" s="36">
        <f t="shared" si="336"/>
        <v>10</v>
      </c>
      <c r="E2385" s="36">
        <f t="shared" si="337"/>
        <v>4</v>
      </c>
      <c r="F2385" s="5">
        <v>46.434084602376032</v>
      </c>
      <c r="G2385" s="5">
        <v>30.593199205950967</v>
      </c>
      <c r="H2385" s="5">
        <v>5.8440267735812839</v>
      </c>
      <c r="I2385" s="5">
        <v>0.11918633174704396</v>
      </c>
      <c r="J2385" s="5">
        <v>4.0346841146373142</v>
      </c>
      <c r="K2385" s="5">
        <f t="shared" si="338"/>
        <v>87.02518102829265</v>
      </c>
      <c r="L2385" s="5">
        <v>662.6726393749866</v>
      </c>
      <c r="M2385" s="5">
        <v>43.431739487951212</v>
      </c>
      <c r="N2385" s="5">
        <f t="shared" si="339"/>
        <v>706.10437886293778</v>
      </c>
      <c r="O2385" s="5">
        <f t="shared" si="340"/>
        <v>793.12955989123043</v>
      </c>
      <c r="P2385" s="5"/>
      <c r="Q2385" s="5">
        <v>106.35550603446467</v>
      </c>
      <c r="R2385" s="5">
        <v>202.38544292540192</v>
      </c>
      <c r="S2385" s="5">
        <f t="shared" si="341"/>
        <v>308.74094895986661</v>
      </c>
      <c r="U2385" s="6">
        <f t="shared" si="334"/>
        <v>1101.8705088510969</v>
      </c>
      <c r="V2385" s="6"/>
    </row>
    <row r="2386" spans="1:22">
      <c r="A2386" s="35">
        <f t="shared" si="333"/>
        <v>44296.166666666664</v>
      </c>
      <c r="C2386" s="36">
        <f t="shared" si="335"/>
        <v>4</v>
      </c>
      <c r="D2386" s="36">
        <f t="shared" si="336"/>
        <v>10</v>
      </c>
      <c r="E2386" s="36">
        <f t="shared" si="337"/>
        <v>5</v>
      </c>
      <c r="F2386" s="5">
        <v>46.177689004262547</v>
      </c>
      <c r="G2386" s="5">
        <v>30.792912261905055</v>
      </c>
      <c r="H2386" s="5">
        <v>5.9387451520650103</v>
      </c>
      <c r="I2386" s="5">
        <v>0.13354345799675332</v>
      </c>
      <c r="J2386" s="5">
        <v>4.1819743244275234</v>
      </c>
      <c r="K2386" s="5">
        <f t="shared" si="338"/>
        <v>87.224864200656896</v>
      </c>
      <c r="L2386" s="5">
        <v>676.81508385398524</v>
      </c>
      <c r="M2386" s="5">
        <v>43.618428651805729</v>
      </c>
      <c r="N2386" s="5">
        <f t="shared" si="339"/>
        <v>720.43351250579099</v>
      </c>
      <c r="O2386" s="5">
        <f t="shared" si="340"/>
        <v>807.65837670644783</v>
      </c>
      <c r="P2386" s="5"/>
      <c r="Q2386" s="5">
        <v>106.79927972258251</v>
      </c>
      <c r="R2386" s="5">
        <v>196.27951838841059</v>
      </c>
      <c r="S2386" s="5">
        <f t="shared" si="341"/>
        <v>303.07879811099309</v>
      </c>
      <c r="U2386" s="6">
        <f t="shared" si="334"/>
        <v>1110.737174817441</v>
      </c>
      <c r="V2386" s="6"/>
    </row>
    <row r="2387" spans="1:22">
      <c r="A2387" s="35">
        <f t="shared" si="333"/>
        <v>44296.208333333336</v>
      </c>
      <c r="C2387" s="36">
        <f t="shared" si="335"/>
        <v>4</v>
      </c>
      <c r="D2387" s="36">
        <f t="shared" si="336"/>
        <v>10</v>
      </c>
      <c r="E2387" s="36">
        <f t="shared" si="337"/>
        <v>6</v>
      </c>
      <c r="F2387" s="5">
        <v>47.496825777165228</v>
      </c>
      <c r="G2387" s="5">
        <v>30.526628187299604</v>
      </c>
      <c r="H2387" s="5">
        <v>5.8463654989759437</v>
      </c>
      <c r="I2387" s="5">
        <v>8.1811302684035359E-2</v>
      </c>
      <c r="J2387" s="5">
        <v>4.5078047440079434</v>
      </c>
      <c r="K2387" s="5">
        <f t="shared" si="338"/>
        <v>88.459435510132749</v>
      </c>
      <c r="L2387" s="5">
        <v>700.36423886540194</v>
      </c>
      <c r="M2387" s="5">
        <v>44.688953927055408</v>
      </c>
      <c r="N2387" s="5">
        <f t="shared" si="339"/>
        <v>745.05319279245737</v>
      </c>
      <c r="O2387" s="5">
        <f t="shared" si="340"/>
        <v>833.51262830259009</v>
      </c>
      <c r="P2387" s="5"/>
      <c r="Q2387" s="5">
        <v>108.28505708357966</v>
      </c>
      <c r="R2387" s="5">
        <v>191.12490803938596</v>
      </c>
      <c r="S2387" s="5">
        <f t="shared" si="341"/>
        <v>299.40996512296562</v>
      </c>
      <c r="U2387" s="6">
        <f t="shared" si="334"/>
        <v>1132.9225934255558</v>
      </c>
      <c r="V2387" s="6"/>
    </row>
    <row r="2388" spans="1:22">
      <c r="A2388" s="35">
        <f t="shared" si="333"/>
        <v>44296.25</v>
      </c>
      <c r="C2388" s="36">
        <f t="shared" si="335"/>
        <v>4</v>
      </c>
      <c r="D2388" s="36">
        <f t="shared" si="336"/>
        <v>10</v>
      </c>
      <c r="E2388" s="36">
        <f t="shared" si="337"/>
        <v>7</v>
      </c>
      <c r="F2388" s="5">
        <v>47.771800766446347</v>
      </c>
      <c r="G2388" s="5">
        <v>30.74814899074293</v>
      </c>
      <c r="H2388" s="5">
        <v>5.9083417219344305</v>
      </c>
      <c r="I2388" s="5">
        <v>5.9839668180431516E-2</v>
      </c>
      <c r="J2388" s="5">
        <v>4.5285652335184334</v>
      </c>
      <c r="K2388" s="5">
        <f t="shared" si="338"/>
        <v>89.01669638082258</v>
      </c>
      <c r="L2388" s="5">
        <v>737.49742343345974</v>
      </c>
      <c r="M2388" s="5">
        <v>47.196855212122045</v>
      </c>
      <c r="N2388" s="5">
        <f t="shared" si="339"/>
        <v>784.69427864558179</v>
      </c>
      <c r="O2388" s="5">
        <f t="shared" si="340"/>
        <v>873.71097502640441</v>
      </c>
      <c r="P2388" s="5"/>
      <c r="Q2388" s="5">
        <v>109.21986347595258</v>
      </c>
      <c r="R2388" s="5">
        <v>190.14473599425287</v>
      </c>
      <c r="S2388" s="5">
        <f t="shared" si="341"/>
        <v>299.36459947020546</v>
      </c>
      <c r="U2388" s="6">
        <f t="shared" si="334"/>
        <v>1173.07557449661</v>
      </c>
      <c r="V2388" s="6"/>
    </row>
    <row r="2389" spans="1:22">
      <c r="A2389" s="35">
        <f t="shared" si="333"/>
        <v>44296.291666666664</v>
      </c>
      <c r="C2389" s="36">
        <f t="shared" si="335"/>
        <v>4</v>
      </c>
      <c r="D2389" s="36">
        <f t="shared" si="336"/>
        <v>10</v>
      </c>
      <c r="E2389" s="36">
        <f t="shared" si="337"/>
        <v>8</v>
      </c>
      <c r="F2389" s="5">
        <v>46.783377156327724</v>
      </c>
      <c r="G2389" s="5">
        <v>30.574834787012659</v>
      </c>
      <c r="H2389" s="5">
        <v>5.8966480949611322</v>
      </c>
      <c r="I2389" s="5">
        <v>7.5475566808657524E-2</v>
      </c>
      <c r="J2389" s="5">
        <v>4.2073239747771742</v>
      </c>
      <c r="K2389" s="5">
        <f t="shared" si="338"/>
        <v>87.537659579887347</v>
      </c>
      <c r="L2389" s="5">
        <v>795.66924214351207</v>
      </c>
      <c r="M2389" s="5">
        <v>51.405847269933005</v>
      </c>
      <c r="N2389" s="5">
        <f t="shared" si="339"/>
        <v>847.07508941344508</v>
      </c>
      <c r="O2389" s="5">
        <f t="shared" si="340"/>
        <v>934.61274899333239</v>
      </c>
      <c r="P2389" s="5"/>
      <c r="Q2389" s="5">
        <v>111.00994279451623</v>
      </c>
      <c r="R2389" s="5">
        <v>200.92961378628553</v>
      </c>
      <c r="S2389" s="5">
        <f t="shared" si="341"/>
        <v>311.93955658080176</v>
      </c>
      <c r="U2389" s="6">
        <f t="shared" si="334"/>
        <v>1246.5523055741342</v>
      </c>
      <c r="V2389" s="6"/>
    </row>
    <row r="2390" spans="1:22">
      <c r="A2390" s="35">
        <f t="shared" si="333"/>
        <v>44296.333333333336</v>
      </c>
      <c r="C2390" s="36">
        <f t="shared" si="335"/>
        <v>4</v>
      </c>
      <c r="D2390" s="36">
        <f t="shared" si="336"/>
        <v>10</v>
      </c>
      <c r="E2390" s="36">
        <f t="shared" si="337"/>
        <v>9</v>
      </c>
      <c r="F2390" s="5">
        <v>47.210703153183523</v>
      </c>
      <c r="G2390" s="5">
        <v>30.711420152866317</v>
      </c>
      <c r="H2390" s="5">
        <v>5.5603196258039365</v>
      </c>
      <c r="I2390" s="5">
        <v>6.3966615402007876E-2</v>
      </c>
      <c r="J2390" s="5">
        <v>4.0746753733785734</v>
      </c>
      <c r="K2390" s="5">
        <f t="shared" si="338"/>
        <v>87.62108492063436</v>
      </c>
      <c r="L2390" s="5">
        <v>917.07966516901126</v>
      </c>
      <c r="M2390" s="5">
        <v>57.442565407438536</v>
      </c>
      <c r="N2390" s="5">
        <f t="shared" si="339"/>
        <v>974.52223057644983</v>
      </c>
      <c r="O2390" s="5">
        <f t="shared" si="340"/>
        <v>1062.1433154970841</v>
      </c>
      <c r="P2390" s="5"/>
      <c r="Q2390" s="5">
        <v>111.54247122025765</v>
      </c>
      <c r="R2390" s="5">
        <v>205.52099837130473</v>
      </c>
      <c r="S2390" s="5">
        <f t="shared" si="341"/>
        <v>317.06346959156235</v>
      </c>
      <c r="U2390" s="6">
        <f t="shared" si="334"/>
        <v>1379.2067850886465</v>
      </c>
      <c r="V2390" s="6"/>
    </row>
    <row r="2391" spans="1:22">
      <c r="A2391" s="35">
        <f t="shared" si="333"/>
        <v>44296.375</v>
      </c>
      <c r="C2391" s="36">
        <f t="shared" si="335"/>
        <v>4</v>
      </c>
      <c r="D2391" s="36">
        <f t="shared" si="336"/>
        <v>10</v>
      </c>
      <c r="E2391" s="36">
        <f t="shared" si="337"/>
        <v>10</v>
      </c>
      <c r="F2391" s="5">
        <v>47.062068023842372</v>
      </c>
      <c r="G2391" s="5">
        <v>30.62648471527665</v>
      </c>
      <c r="H2391" s="5">
        <v>5.8557204005545831</v>
      </c>
      <c r="I2391" s="5">
        <v>0.10523608761777165</v>
      </c>
      <c r="J2391" s="5">
        <v>3.7787837649869647</v>
      </c>
      <c r="K2391" s="5">
        <f t="shared" si="338"/>
        <v>87.428292992278344</v>
      </c>
      <c r="L2391" s="5">
        <v>935.5036035569085</v>
      </c>
      <c r="M2391" s="5">
        <v>68.422231311995091</v>
      </c>
      <c r="N2391" s="5">
        <f t="shared" si="339"/>
        <v>1003.9258348689036</v>
      </c>
      <c r="O2391" s="5">
        <f t="shared" si="340"/>
        <v>1091.354127861182</v>
      </c>
      <c r="P2391" s="5"/>
      <c r="Q2391" s="5">
        <v>111.77991895987397</v>
      </c>
      <c r="R2391" s="5">
        <v>206.47131746074848</v>
      </c>
      <c r="S2391" s="5">
        <f t="shared" si="341"/>
        <v>318.25123642062243</v>
      </c>
      <c r="U2391" s="6">
        <f t="shared" si="334"/>
        <v>1409.6053642818044</v>
      </c>
      <c r="V2391" s="6"/>
    </row>
    <row r="2392" spans="1:22">
      <c r="A2392" s="35">
        <f t="shared" si="333"/>
        <v>44296.416666666664</v>
      </c>
      <c r="C2392" s="36">
        <f t="shared" si="335"/>
        <v>4</v>
      </c>
      <c r="D2392" s="36">
        <f t="shared" si="336"/>
        <v>10</v>
      </c>
      <c r="E2392" s="36">
        <f t="shared" si="337"/>
        <v>11</v>
      </c>
      <c r="F2392" s="5">
        <v>45.913861649682019</v>
      </c>
      <c r="G2392" s="5">
        <v>30.407259464200607</v>
      </c>
      <c r="H2392" s="5">
        <v>5.4889885012668094</v>
      </c>
      <c r="I2392" s="5">
        <v>0.13162529942897833</v>
      </c>
      <c r="J2392" s="5">
        <v>3.9719655831687826</v>
      </c>
      <c r="K2392" s="5">
        <f t="shared" si="338"/>
        <v>85.913700497747186</v>
      </c>
      <c r="L2392" s="5">
        <v>927.94294706193114</v>
      </c>
      <c r="M2392" s="5">
        <v>67.99924327640862</v>
      </c>
      <c r="N2392" s="5">
        <f t="shared" si="339"/>
        <v>995.94219033833974</v>
      </c>
      <c r="O2392" s="5">
        <f t="shared" si="340"/>
        <v>1081.8558908360869</v>
      </c>
      <c r="P2392" s="5"/>
      <c r="Q2392" s="5">
        <v>111.6854009275995</v>
      </c>
      <c r="R2392" s="5">
        <v>221.2644521033354</v>
      </c>
      <c r="S2392" s="5">
        <f t="shared" si="341"/>
        <v>332.94985303093489</v>
      </c>
      <c r="U2392" s="6">
        <f t="shared" si="334"/>
        <v>1414.8057438670219</v>
      </c>
      <c r="V2392" s="6"/>
    </row>
    <row r="2393" spans="1:22">
      <c r="A2393" s="35">
        <f t="shared" si="333"/>
        <v>44296.458333333336</v>
      </c>
      <c r="C2393" s="36">
        <f t="shared" si="335"/>
        <v>4</v>
      </c>
      <c r="D2393" s="36">
        <f t="shared" si="336"/>
        <v>10</v>
      </c>
      <c r="E2393" s="36">
        <f t="shared" si="337"/>
        <v>12</v>
      </c>
      <c r="F2393" s="5">
        <v>45.508830922227396</v>
      </c>
      <c r="G2393" s="5">
        <v>30.557618144257994</v>
      </c>
      <c r="H2393" s="5">
        <v>5.538101734554667</v>
      </c>
      <c r="I2393" s="5">
        <v>0.1213369943836401</v>
      </c>
      <c r="J2393" s="5">
        <v>4.2224026461058459</v>
      </c>
      <c r="K2393" s="5">
        <f t="shared" si="338"/>
        <v>85.948290441529551</v>
      </c>
      <c r="L2393" s="5">
        <v>909.81464010351726</v>
      </c>
      <c r="M2393" s="5">
        <v>68.282540818761277</v>
      </c>
      <c r="N2393" s="5">
        <f t="shared" si="339"/>
        <v>978.09718092227854</v>
      </c>
      <c r="O2393" s="5">
        <f t="shared" si="340"/>
        <v>1064.045471363808</v>
      </c>
      <c r="P2393" s="5"/>
      <c r="Q2393" s="5">
        <v>109.77198710350699</v>
      </c>
      <c r="R2393" s="5">
        <v>230.80414651797756</v>
      </c>
      <c r="S2393" s="5">
        <f t="shared" si="341"/>
        <v>340.57613362148453</v>
      </c>
      <c r="U2393" s="6">
        <f t="shared" si="334"/>
        <v>1404.6216049852926</v>
      </c>
      <c r="V2393" s="6"/>
    </row>
    <row r="2394" spans="1:22">
      <c r="A2394" s="35">
        <f t="shared" si="333"/>
        <v>44296.5</v>
      </c>
      <c r="C2394" s="36">
        <f t="shared" si="335"/>
        <v>4</v>
      </c>
      <c r="D2394" s="36">
        <f t="shared" si="336"/>
        <v>10</v>
      </c>
      <c r="E2394" s="36">
        <f t="shared" si="337"/>
        <v>13</v>
      </c>
      <c r="F2394" s="5">
        <v>44.906858648395755</v>
      </c>
      <c r="G2394" s="5">
        <v>30.65977022460233</v>
      </c>
      <c r="H2394" s="5">
        <v>5.5568115377119467</v>
      </c>
      <c r="I2394" s="5">
        <v>0.12331327896862032</v>
      </c>
      <c r="J2394" s="5">
        <v>4.1520355132387134</v>
      </c>
      <c r="K2394" s="5">
        <f t="shared" si="338"/>
        <v>85.398789202917371</v>
      </c>
      <c r="L2394" s="5">
        <v>785.14476325390478</v>
      </c>
      <c r="M2394" s="5">
        <v>56.714086012817418</v>
      </c>
      <c r="N2394" s="5">
        <f t="shared" si="339"/>
        <v>841.85884926672225</v>
      </c>
      <c r="O2394" s="5">
        <f t="shared" si="340"/>
        <v>927.25763846963957</v>
      </c>
      <c r="P2394" s="5"/>
      <c r="Q2394" s="5">
        <v>107.17850451061048</v>
      </c>
      <c r="R2394" s="5">
        <v>224.87833481364515</v>
      </c>
      <c r="S2394" s="5">
        <f t="shared" si="341"/>
        <v>332.05683932425563</v>
      </c>
      <c r="U2394" s="6">
        <f t="shared" si="334"/>
        <v>1259.3144777938951</v>
      </c>
      <c r="V2394" s="6"/>
    </row>
    <row r="2395" spans="1:22">
      <c r="A2395" s="35">
        <f t="shared" si="333"/>
        <v>44296.541666666664</v>
      </c>
      <c r="C2395" s="36">
        <f t="shared" si="335"/>
        <v>4</v>
      </c>
      <c r="D2395" s="36">
        <f t="shared" si="336"/>
        <v>10</v>
      </c>
      <c r="E2395" s="36">
        <f t="shared" si="337"/>
        <v>14</v>
      </c>
      <c r="F2395" s="5">
        <v>44.862268109593408</v>
      </c>
      <c r="G2395" s="5">
        <v>30.555322591890707</v>
      </c>
      <c r="H2395" s="5">
        <v>5.4363671798869611</v>
      </c>
      <c r="I2395" s="5">
        <v>0.13162529942897833</v>
      </c>
      <c r="J2395" s="5">
        <v>4.1168519468051468</v>
      </c>
      <c r="K2395" s="5">
        <f t="shared" si="338"/>
        <v>85.10243512760519</v>
      </c>
      <c r="L2395" s="5">
        <v>740.84134338028241</v>
      </c>
      <c r="M2395" s="5">
        <v>53.916359592256349</v>
      </c>
      <c r="N2395" s="5">
        <f t="shared" si="339"/>
        <v>794.75770297253871</v>
      </c>
      <c r="O2395" s="5">
        <f t="shared" si="340"/>
        <v>879.8601381001439</v>
      </c>
      <c r="P2395" s="5"/>
      <c r="Q2395" s="5">
        <v>104.26804071191553</v>
      </c>
      <c r="R2395" s="5">
        <v>216.39344483335941</v>
      </c>
      <c r="S2395" s="5">
        <f t="shared" si="341"/>
        <v>320.66148554527496</v>
      </c>
      <c r="U2395" s="6">
        <f t="shared" si="334"/>
        <v>1200.5216236454189</v>
      </c>
      <c r="V2395" s="6"/>
    </row>
    <row r="2396" spans="1:22">
      <c r="A2396" s="35">
        <f t="shared" si="333"/>
        <v>44296.583333333336</v>
      </c>
      <c r="C2396" s="36">
        <f t="shared" si="335"/>
        <v>4</v>
      </c>
      <c r="D2396" s="36">
        <f t="shared" si="336"/>
        <v>10</v>
      </c>
      <c r="E2396" s="36">
        <f t="shared" si="337"/>
        <v>15</v>
      </c>
      <c r="F2396" s="5">
        <v>47.500541655398756</v>
      </c>
      <c r="G2396" s="5">
        <v>30.3498706550184</v>
      </c>
      <c r="H2396" s="5">
        <v>5.5649970765932562</v>
      </c>
      <c r="I2396" s="5">
        <v>0.13674038894304485</v>
      </c>
      <c r="J2396" s="5">
        <v>4.1092033454065451</v>
      </c>
      <c r="K2396" s="5">
        <f t="shared" si="338"/>
        <v>87.661353121359994</v>
      </c>
      <c r="L2396" s="5">
        <v>710.62311872471128</v>
      </c>
      <c r="M2396" s="5">
        <v>52.877166764087143</v>
      </c>
      <c r="N2396" s="5">
        <f t="shared" si="339"/>
        <v>763.50028548879845</v>
      </c>
      <c r="O2396" s="5">
        <f t="shared" si="340"/>
        <v>851.16163861015843</v>
      </c>
      <c r="P2396" s="5"/>
      <c r="Q2396" s="5">
        <v>102.64740225608776</v>
      </c>
      <c r="R2396" s="5">
        <v>235.252236915688</v>
      </c>
      <c r="S2396" s="5">
        <f t="shared" si="341"/>
        <v>337.89963917177579</v>
      </c>
      <c r="U2396" s="6">
        <f t="shared" si="334"/>
        <v>1189.0612777819342</v>
      </c>
      <c r="V2396" s="6"/>
    </row>
    <row r="2397" spans="1:22">
      <c r="A2397" s="35">
        <f t="shared" si="333"/>
        <v>44296.625</v>
      </c>
      <c r="C2397" s="36">
        <f t="shared" si="335"/>
        <v>4</v>
      </c>
      <c r="D2397" s="36">
        <f t="shared" si="336"/>
        <v>10</v>
      </c>
      <c r="E2397" s="36">
        <f t="shared" si="337"/>
        <v>16</v>
      </c>
      <c r="F2397" s="5">
        <v>48.258580815038599</v>
      </c>
      <c r="G2397" s="5">
        <v>30.570243682278083</v>
      </c>
      <c r="H2397" s="5">
        <v>5.4597544338335604</v>
      </c>
      <c r="I2397" s="5">
        <v>0.12621957982888538</v>
      </c>
      <c r="J2397" s="5">
        <v>4.1931194293226284</v>
      </c>
      <c r="K2397" s="5">
        <f t="shared" si="338"/>
        <v>88.607917940301746</v>
      </c>
      <c r="L2397" s="5">
        <v>692.47510300433191</v>
      </c>
      <c r="M2397" s="5">
        <v>54.544314052494279</v>
      </c>
      <c r="N2397" s="5">
        <f t="shared" si="339"/>
        <v>747.01941705682623</v>
      </c>
      <c r="O2397" s="5">
        <f t="shared" si="340"/>
        <v>835.62733499712795</v>
      </c>
      <c r="P2397" s="5"/>
      <c r="Q2397" s="5">
        <v>102.32235243777808</v>
      </c>
      <c r="R2397" s="5">
        <v>236.48516398565744</v>
      </c>
      <c r="S2397" s="5">
        <f t="shared" si="341"/>
        <v>338.80751642343552</v>
      </c>
      <c r="U2397" s="6">
        <f t="shared" si="334"/>
        <v>1174.4348514205635</v>
      </c>
      <c r="V2397" s="6"/>
    </row>
    <row r="2398" spans="1:22">
      <c r="A2398" s="35">
        <f t="shared" si="333"/>
        <v>44296.666666666664</v>
      </c>
      <c r="C2398" s="36">
        <f t="shared" si="335"/>
        <v>4</v>
      </c>
      <c r="D2398" s="36">
        <f t="shared" si="336"/>
        <v>10</v>
      </c>
      <c r="E2398" s="36">
        <f t="shared" si="337"/>
        <v>17</v>
      </c>
      <c r="F2398" s="5">
        <v>48.273444327972712</v>
      </c>
      <c r="G2398" s="5">
        <v>30.369382850140351</v>
      </c>
      <c r="H2398" s="5">
        <v>5.5568115377119467</v>
      </c>
      <c r="I2398" s="5">
        <v>7.7684355462458943E-2</v>
      </c>
      <c r="J2398" s="5">
        <v>3.9922890097422092</v>
      </c>
      <c r="K2398" s="5">
        <f t="shared" si="338"/>
        <v>88.269612081029678</v>
      </c>
      <c r="L2398" s="5">
        <v>704.91039329212356</v>
      </c>
      <c r="M2398" s="5">
        <v>55.545646840441236</v>
      </c>
      <c r="N2398" s="5">
        <f t="shared" si="339"/>
        <v>760.45604013256479</v>
      </c>
      <c r="O2398" s="5">
        <f t="shared" si="340"/>
        <v>848.72565221359446</v>
      </c>
      <c r="P2398" s="5"/>
      <c r="Q2398" s="5">
        <v>103.66520009143336</v>
      </c>
      <c r="R2398" s="5">
        <v>231.83307839073652</v>
      </c>
      <c r="S2398" s="5">
        <f t="shared" si="341"/>
        <v>335.49827848216989</v>
      </c>
      <c r="U2398" s="6">
        <f t="shared" si="334"/>
        <v>1184.2239306957645</v>
      </c>
      <c r="V2398" s="6"/>
    </row>
    <row r="2399" spans="1:22">
      <c r="A2399" s="35">
        <f t="shared" si="333"/>
        <v>44296.708333333336</v>
      </c>
      <c r="C2399" s="36">
        <f t="shared" si="335"/>
        <v>4</v>
      </c>
      <c r="D2399" s="36">
        <f t="shared" si="336"/>
        <v>10</v>
      </c>
      <c r="E2399" s="36">
        <f t="shared" si="337"/>
        <v>18</v>
      </c>
      <c r="F2399" s="5">
        <v>49.804386160186525</v>
      </c>
      <c r="G2399" s="5">
        <v>30.472682706668326</v>
      </c>
      <c r="H2399" s="5">
        <v>5.5603196258039365</v>
      </c>
      <c r="I2399" s="5">
        <v>7.0360477294591051E-2</v>
      </c>
      <c r="J2399" s="5">
        <v>3.9129620866652863</v>
      </c>
      <c r="K2399" s="5">
        <f t="shared" si="338"/>
        <v>89.820711056618663</v>
      </c>
      <c r="L2399" s="5">
        <v>690.6647124409244</v>
      </c>
      <c r="M2399" s="5">
        <v>52.931998546477985</v>
      </c>
      <c r="N2399" s="5">
        <f t="shared" si="339"/>
        <v>743.59671098740239</v>
      </c>
      <c r="O2399" s="5">
        <f t="shared" si="340"/>
        <v>833.41742204402101</v>
      </c>
      <c r="P2399" s="5"/>
      <c r="Q2399" s="5">
        <v>105.34577681163029</v>
      </c>
      <c r="R2399" s="5">
        <v>232.03309319385502</v>
      </c>
      <c r="S2399" s="5">
        <f t="shared" si="341"/>
        <v>337.37887000548528</v>
      </c>
      <c r="U2399" s="6">
        <f t="shared" si="334"/>
        <v>1170.7962920495063</v>
      </c>
      <c r="V2399" s="6"/>
    </row>
    <row r="2400" spans="1:22">
      <c r="A2400" s="35">
        <f t="shared" si="333"/>
        <v>44296.75</v>
      </c>
      <c r="C2400" s="36">
        <f t="shared" si="335"/>
        <v>4</v>
      </c>
      <c r="D2400" s="36">
        <f t="shared" si="336"/>
        <v>10</v>
      </c>
      <c r="E2400" s="36">
        <f t="shared" si="337"/>
        <v>19</v>
      </c>
      <c r="F2400" s="5">
        <v>49.042631122313146</v>
      </c>
      <c r="G2400" s="5">
        <v>30.620745834358424</v>
      </c>
      <c r="H2400" s="5">
        <v>5.5053595790294292</v>
      </c>
      <c r="I2400" s="5">
        <v>5.0307001358762149E-2</v>
      </c>
      <c r="J2400" s="5">
        <v>3.9579795691827688</v>
      </c>
      <c r="K2400" s="5">
        <f t="shared" si="338"/>
        <v>89.17702310624253</v>
      </c>
      <c r="L2400" s="5">
        <v>676.99340122414992</v>
      </c>
      <c r="M2400" s="5">
        <v>52.82755705620972</v>
      </c>
      <c r="N2400" s="5">
        <f t="shared" si="339"/>
        <v>729.8209582803596</v>
      </c>
      <c r="O2400" s="5">
        <f t="shared" si="340"/>
        <v>818.99798138660208</v>
      </c>
      <c r="P2400" s="5"/>
      <c r="Q2400" s="5">
        <v>106.25061407181863</v>
      </c>
      <c r="R2400" s="5">
        <v>237.24641435573534</v>
      </c>
      <c r="S2400" s="5">
        <f t="shared" si="341"/>
        <v>343.49702842755397</v>
      </c>
      <c r="U2400" s="6">
        <f t="shared" si="334"/>
        <v>1162.495009814156</v>
      </c>
      <c r="V2400" s="6"/>
    </row>
    <row r="2401" spans="1:22">
      <c r="A2401" s="35">
        <f t="shared" si="333"/>
        <v>44296.791666666664</v>
      </c>
      <c r="C2401" s="36">
        <f t="shared" si="335"/>
        <v>4</v>
      </c>
      <c r="D2401" s="36">
        <f t="shared" si="336"/>
        <v>10</v>
      </c>
      <c r="E2401" s="36">
        <f t="shared" si="337"/>
        <v>20</v>
      </c>
      <c r="F2401" s="5">
        <v>49.785806769018876</v>
      </c>
      <c r="G2401" s="5">
        <v>30.671247986438768</v>
      </c>
      <c r="H2401" s="5">
        <v>5.8206395196346836</v>
      </c>
      <c r="I2401" s="5">
        <v>3.1764801870271087E-2</v>
      </c>
      <c r="J2401" s="5">
        <v>4.2569306181338176</v>
      </c>
      <c r="K2401" s="5">
        <f t="shared" si="338"/>
        <v>90.566389695096419</v>
      </c>
      <c r="L2401" s="5">
        <v>704.1201657885523</v>
      </c>
      <c r="M2401" s="5">
        <v>54.740141846747264</v>
      </c>
      <c r="N2401" s="5">
        <f t="shared" si="339"/>
        <v>758.86030763529959</v>
      </c>
      <c r="O2401" s="5">
        <f t="shared" si="340"/>
        <v>849.426697330396</v>
      </c>
      <c r="P2401" s="5"/>
      <c r="Q2401" s="5">
        <v>109.04696463642615</v>
      </c>
      <c r="R2401" s="5">
        <v>232.19927464719231</v>
      </c>
      <c r="S2401" s="5">
        <f t="shared" si="341"/>
        <v>341.24623928361848</v>
      </c>
      <c r="U2401" s="6">
        <f t="shared" si="334"/>
        <v>1190.6729366140144</v>
      </c>
      <c r="V2401" s="6"/>
    </row>
    <row r="2402" spans="1:22">
      <c r="A2402" s="35">
        <f t="shared" si="333"/>
        <v>44296.833333333336</v>
      </c>
      <c r="C2402" s="36">
        <f t="shared" si="335"/>
        <v>4</v>
      </c>
      <c r="D2402" s="36">
        <f t="shared" si="336"/>
        <v>10</v>
      </c>
      <c r="E2402" s="36">
        <f t="shared" si="337"/>
        <v>21</v>
      </c>
      <c r="F2402" s="5">
        <v>48.841973697702599</v>
      </c>
      <c r="G2402" s="5">
        <v>30.665509105520549</v>
      </c>
      <c r="H2402" s="5">
        <v>5.5135451179107386</v>
      </c>
      <c r="I2402" s="5">
        <v>8.1075128677135511E-3</v>
      </c>
      <c r="J2402" s="5">
        <v>4.0620005482037476</v>
      </c>
      <c r="K2402" s="5">
        <f t="shared" si="338"/>
        <v>89.091135982205344</v>
      </c>
      <c r="L2402" s="5">
        <v>714.70283245158157</v>
      </c>
      <c r="M2402" s="5">
        <v>55.673587666019841</v>
      </c>
      <c r="N2402" s="5">
        <f t="shared" si="339"/>
        <v>770.37642011760136</v>
      </c>
      <c r="O2402" s="5">
        <f t="shared" si="340"/>
        <v>859.46755609980664</v>
      </c>
      <c r="P2402" s="5"/>
      <c r="Q2402" s="5">
        <v>110.72177806197217</v>
      </c>
      <c r="R2402" s="5">
        <v>227.11730649034507</v>
      </c>
      <c r="S2402" s="5">
        <f t="shared" si="341"/>
        <v>337.83908455231722</v>
      </c>
      <c r="U2402" s="6">
        <f t="shared" si="334"/>
        <v>1197.3066406521239</v>
      </c>
      <c r="V2402" s="6"/>
    </row>
    <row r="2403" spans="1:22">
      <c r="A2403" s="35">
        <f t="shared" si="333"/>
        <v>44296.875</v>
      </c>
      <c r="C2403" s="36">
        <f t="shared" si="335"/>
        <v>4</v>
      </c>
      <c r="D2403" s="36">
        <f t="shared" si="336"/>
        <v>10</v>
      </c>
      <c r="E2403" s="36">
        <f t="shared" si="337"/>
        <v>22</v>
      </c>
      <c r="F2403" s="5">
        <v>49.113232808750197</v>
      </c>
      <c r="G2403" s="5">
        <v>30.781434500068613</v>
      </c>
      <c r="H2403" s="5">
        <v>5.8241476077266743</v>
      </c>
      <c r="I2403" s="5">
        <v>-4.3895808314262097E-3</v>
      </c>
      <c r="J2403" s="5">
        <v>3.9328484503016501</v>
      </c>
      <c r="K2403" s="5">
        <f t="shared" si="338"/>
        <v>89.647273786015703</v>
      </c>
      <c r="L2403" s="5">
        <v>679.45136539499708</v>
      </c>
      <c r="M2403" s="5">
        <v>52.156520481236143</v>
      </c>
      <c r="N2403" s="5">
        <f t="shared" si="339"/>
        <v>731.60788587623324</v>
      </c>
      <c r="O2403" s="5">
        <f t="shared" si="340"/>
        <v>821.25515966224896</v>
      </c>
      <c r="P2403" s="5"/>
      <c r="Q2403" s="5">
        <v>110.74944187629642</v>
      </c>
      <c r="R2403" s="5">
        <v>231.94154412974112</v>
      </c>
      <c r="S2403" s="5">
        <f t="shared" si="341"/>
        <v>342.69098600603752</v>
      </c>
      <c r="U2403" s="6">
        <f t="shared" si="334"/>
        <v>1163.9461456682866</v>
      </c>
      <c r="V2403" s="6"/>
    </row>
    <row r="2404" spans="1:22">
      <c r="A2404" s="35">
        <f t="shared" si="333"/>
        <v>44296.916666666664</v>
      </c>
      <c r="C2404" s="36">
        <f t="shared" si="335"/>
        <v>4</v>
      </c>
      <c r="D2404" s="36">
        <f t="shared" si="336"/>
        <v>10</v>
      </c>
      <c r="E2404" s="36">
        <f t="shared" si="337"/>
        <v>23</v>
      </c>
      <c r="F2404" s="5">
        <v>48.306887232074473</v>
      </c>
      <c r="G2404" s="5">
        <v>30.491047125606631</v>
      </c>
      <c r="H2404" s="5">
        <v>5.8358412346999735</v>
      </c>
      <c r="I2404" s="5">
        <v>-8.051519915360128E-3</v>
      </c>
      <c r="J2404" s="5">
        <v>4.0971841146373142</v>
      </c>
      <c r="K2404" s="5">
        <f t="shared" si="338"/>
        <v>88.72290818710303</v>
      </c>
      <c r="L2404" s="5">
        <v>637.09817444349039</v>
      </c>
      <c r="M2404" s="5">
        <v>48.890112873096243</v>
      </c>
      <c r="N2404" s="5">
        <f t="shared" si="339"/>
        <v>685.98828731658659</v>
      </c>
      <c r="O2404" s="5">
        <f t="shared" si="340"/>
        <v>774.71119550368962</v>
      </c>
      <c r="P2404" s="5"/>
      <c r="Q2404" s="5">
        <v>109.84345195717789</v>
      </c>
      <c r="R2404" s="5">
        <v>232.44904437645974</v>
      </c>
      <c r="S2404" s="5">
        <f t="shared" si="341"/>
        <v>342.29249633363764</v>
      </c>
      <c r="U2404" s="6">
        <f t="shared" si="334"/>
        <v>1117.0036918373273</v>
      </c>
      <c r="V2404" s="6"/>
    </row>
    <row r="2405" spans="1:22">
      <c r="A2405" s="35">
        <f t="shared" si="333"/>
        <v>44296.958333333336</v>
      </c>
      <c r="C2405" s="36">
        <f t="shared" si="335"/>
        <v>4</v>
      </c>
      <c r="D2405" s="36">
        <f t="shared" si="336"/>
        <v>10</v>
      </c>
      <c r="E2405" s="36">
        <f t="shared" si="337"/>
        <v>24</v>
      </c>
      <c r="F2405" s="5">
        <v>48.206558519769203</v>
      </c>
      <c r="G2405" s="5">
        <v>30.580573667930881</v>
      </c>
      <c r="H2405" s="5">
        <v>5.5310855583706875</v>
      </c>
      <c r="I2405" s="5">
        <v>-1.4251539539558156E-3</v>
      </c>
      <c r="J2405" s="5">
        <v>3.8353834153366151</v>
      </c>
      <c r="K2405" s="5">
        <f t="shared" si="338"/>
        <v>88.15217600745342</v>
      </c>
      <c r="L2405" s="5">
        <v>661.01404458775369</v>
      </c>
      <c r="M2405" s="5">
        <v>43.698065288135275</v>
      </c>
      <c r="N2405" s="5">
        <f t="shared" si="339"/>
        <v>704.71210987588893</v>
      </c>
      <c r="O2405" s="5">
        <f t="shared" si="340"/>
        <v>792.86428588334229</v>
      </c>
      <c r="P2405" s="5"/>
      <c r="Q2405" s="5">
        <v>108.95475192201204</v>
      </c>
      <c r="R2405" s="5">
        <v>227.5322625744268</v>
      </c>
      <c r="S2405" s="5">
        <f t="shared" si="341"/>
        <v>336.48701449643886</v>
      </c>
      <c r="U2405" s="6">
        <f t="shared" si="334"/>
        <v>1129.3513003797812</v>
      </c>
      <c r="V2405" s="6"/>
    </row>
    <row r="2406" spans="1:22">
      <c r="A2406" s="35">
        <f t="shared" si="333"/>
        <v>44297</v>
      </c>
      <c r="C2406" s="36">
        <f t="shared" si="335"/>
        <v>4</v>
      </c>
      <c r="D2406" s="36">
        <f t="shared" si="336"/>
        <v>11</v>
      </c>
      <c r="E2406" s="36">
        <f t="shared" si="337"/>
        <v>1</v>
      </c>
      <c r="F2406" s="5">
        <v>48.332898379709171</v>
      </c>
      <c r="G2406" s="5">
        <v>30.625336939093003</v>
      </c>
      <c r="H2406" s="5">
        <v>5.8346718720026436</v>
      </c>
      <c r="I2406" s="5">
        <v>-1.7526060719824266E-2</v>
      </c>
      <c r="J2406" s="5">
        <v>3.903565233518433</v>
      </c>
      <c r="K2406" s="5">
        <f t="shared" si="338"/>
        <v>88.678946363603416</v>
      </c>
      <c r="L2406" s="5">
        <v>626.01409887434875</v>
      </c>
      <c r="M2406" s="5">
        <v>49.930865459999318</v>
      </c>
      <c r="N2406" s="5">
        <f t="shared" si="339"/>
        <v>675.94496433434801</v>
      </c>
      <c r="O2406" s="5">
        <f t="shared" si="340"/>
        <v>764.62391069795149</v>
      </c>
      <c r="P2406" s="5"/>
      <c r="Q2406" s="5">
        <v>108.07412049935741</v>
      </c>
      <c r="R2406" s="5">
        <v>242</v>
      </c>
      <c r="S2406" s="5">
        <f t="shared" si="341"/>
        <v>350.07412049935738</v>
      </c>
      <c r="U2406" s="6">
        <f t="shared" si="334"/>
        <v>1114.6980311973089</v>
      </c>
      <c r="V2406" s="6"/>
    </row>
    <row r="2407" spans="1:22">
      <c r="A2407" s="35">
        <f t="shared" si="333"/>
        <v>44297.041666666664</v>
      </c>
      <c r="C2407" s="36">
        <f t="shared" si="335"/>
        <v>4</v>
      </c>
      <c r="D2407" s="36">
        <f t="shared" si="336"/>
        <v>11</v>
      </c>
      <c r="E2407" s="36">
        <f t="shared" si="337"/>
        <v>2</v>
      </c>
      <c r="F2407" s="5">
        <v>49.570285831474216</v>
      </c>
      <c r="G2407" s="5">
        <v>30.593199205950967</v>
      </c>
      <c r="H2407" s="5">
        <v>5.7890667268067757</v>
      </c>
      <c r="I2407" s="5">
        <v>-1.1713458999294102E-2</v>
      </c>
      <c r="J2407" s="5">
        <v>4.3340722265254259</v>
      </c>
      <c r="K2407" s="5">
        <f t="shared" si="338"/>
        <v>90.274910531758081</v>
      </c>
      <c r="L2407" s="5">
        <v>617.03535003032584</v>
      </c>
      <c r="M2407" s="5">
        <v>49.261134403654083</v>
      </c>
      <c r="N2407" s="5">
        <f t="shared" si="339"/>
        <v>666.29648443397991</v>
      </c>
      <c r="O2407" s="5">
        <f t="shared" si="340"/>
        <v>756.57139496573802</v>
      </c>
      <c r="P2407" s="5"/>
      <c r="Q2407" s="5">
        <v>108.28620974250983</v>
      </c>
      <c r="R2407" s="5">
        <v>237.08222309944406</v>
      </c>
      <c r="S2407" s="5">
        <f t="shared" si="341"/>
        <v>345.3684328419539</v>
      </c>
      <c r="U2407" s="6">
        <f t="shared" si="334"/>
        <v>1101.9398278076919</v>
      </c>
      <c r="V2407" s="6"/>
    </row>
    <row r="2408" spans="1:22">
      <c r="A2408" s="35">
        <f t="shared" si="333"/>
        <v>44297.083333333336</v>
      </c>
      <c r="C2408" s="36">
        <f t="shared" si="335"/>
        <v>4</v>
      </c>
      <c r="D2408" s="36">
        <f t="shared" si="336"/>
        <v>11</v>
      </c>
      <c r="E2408" s="36">
        <f t="shared" si="337"/>
        <v>3</v>
      </c>
      <c r="F2408" s="5">
        <v>49.581433466174801</v>
      </c>
      <c r="G2408" s="5">
        <v>30.760774528763015</v>
      </c>
      <c r="H2408" s="5">
        <v>5.8522123124625933</v>
      </c>
      <c r="I2408" s="5">
        <v>-2.413296246445984E-3</v>
      </c>
      <c r="J2408" s="5">
        <v>4.1227522964554959</v>
      </c>
      <c r="K2408" s="5">
        <f t="shared" si="338"/>
        <v>90.314759307609464</v>
      </c>
      <c r="L2408" s="5">
        <v>617.50272924265187</v>
      </c>
      <c r="M2408" s="5">
        <v>48.565292974741794</v>
      </c>
      <c r="N2408" s="5">
        <f t="shared" si="339"/>
        <v>666.06802221739372</v>
      </c>
      <c r="O2408" s="5">
        <f t="shared" si="340"/>
        <v>756.38278152500322</v>
      </c>
      <c r="P2408" s="5"/>
      <c r="Q2408" s="5">
        <v>109.18643636697746</v>
      </c>
      <c r="R2408" s="5">
        <v>235.81645777821637</v>
      </c>
      <c r="S2408" s="5">
        <f t="shared" si="341"/>
        <v>345.00289414519386</v>
      </c>
      <c r="U2408" s="6">
        <f t="shared" si="334"/>
        <v>1101.3856756701971</v>
      </c>
      <c r="V2408" s="6"/>
    </row>
    <row r="2409" spans="1:22">
      <c r="A2409" s="35">
        <f t="shared" si="333"/>
        <v>44297.125</v>
      </c>
      <c r="C2409" s="36">
        <f t="shared" si="335"/>
        <v>4</v>
      </c>
      <c r="D2409" s="36">
        <f t="shared" si="336"/>
        <v>11</v>
      </c>
      <c r="E2409" s="36">
        <f t="shared" si="337"/>
        <v>4</v>
      </c>
      <c r="F2409" s="5">
        <v>49.979032437162374</v>
      </c>
      <c r="G2409" s="5">
        <v>30.690760181560719</v>
      </c>
      <c r="H2409" s="5">
        <v>5.8615672140412327</v>
      </c>
      <c r="I2409" s="5">
        <v>-1.6596044444539437E-2</v>
      </c>
      <c r="J2409" s="5">
        <v>4.0056194293226293</v>
      </c>
      <c r="K2409" s="5">
        <f t="shared" si="338"/>
        <v>90.520383217642419</v>
      </c>
      <c r="L2409" s="5">
        <v>622.18027541581068</v>
      </c>
      <c r="M2409" s="5">
        <v>48.523516378634483</v>
      </c>
      <c r="N2409" s="5">
        <f t="shared" si="339"/>
        <v>670.70379179444512</v>
      </c>
      <c r="O2409" s="5">
        <f t="shared" si="340"/>
        <v>761.22417501208758</v>
      </c>
      <c r="P2409" s="5"/>
      <c r="Q2409" s="5">
        <v>109.86535247685126</v>
      </c>
      <c r="R2409" s="5">
        <v>234.55069245698871</v>
      </c>
      <c r="S2409" s="5">
        <f t="shared" si="341"/>
        <v>344.41604493384</v>
      </c>
      <c r="U2409" s="6">
        <f t="shared" si="334"/>
        <v>1105.6402199459276</v>
      </c>
      <c r="V2409" s="6"/>
    </row>
    <row r="2410" spans="1:22">
      <c r="A2410" s="35">
        <f t="shared" si="333"/>
        <v>44297.166666666664</v>
      </c>
      <c r="C2410" s="36">
        <f t="shared" si="335"/>
        <v>4</v>
      </c>
      <c r="D2410" s="36">
        <f t="shared" si="336"/>
        <v>11</v>
      </c>
      <c r="E2410" s="36">
        <f t="shared" si="337"/>
        <v>5</v>
      </c>
      <c r="F2410" s="5">
        <v>49.521979414438341</v>
      </c>
      <c r="G2410" s="5">
        <v>30.820458890312516</v>
      </c>
      <c r="H2410" s="5">
        <v>5.5556421750146168</v>
      </c>
      <c r="I2410" s="5">
        <v>1.7136509751304319E-3</v>
      </c>
      <c r="J2410" s="5">
        <v>4.0274725761757759</v>
      </c>
      <c r="K2410" s="5">
        <f t="shared" si="338"/>
        <v>89.927266706916384</v>
      </c>
      <c r="L2410" s="5">
        <v>640.3977410593069</v>
      </c>
      <c r="M2410" s="5">
        <v>42.56356960009628</v>
      </c>
      <c r="N2410" s="5">
        <f t="shared" si="339"/>
        <v>682.96131065940313</v>
      </c>
      <c r="O2410" s="5">
        <f t="shared" si="340"/>
        <v>772.88857736631951</v>
      </c>
      <c r="P2410" s="5"/>
      <c r="Q2410" s="5">
        <v>111.42028937365897</v>
      </c>
      <c r="R2410" s="5">
        <v>233.28492713576102</v>
      </c>
      <c r="S2410" s="5">
        <f t="shared" si="341"/>
        <v>344.70521650941998</v>
      </c>
      <c r="U2410" s="6">
        <f t="shared" si="334"/>
        <v>1117.5937938757395</v>
      </c>
      <c r="V2410" s="6"/>
    </row>
    <row r="2411" spans="1:22">
      <c r="A2411" s="35">
        <f t="shared" si="333"/>
        <v>44297.208333333336</v>
      </c>
      <c r="C2411" s="36">
        <f t="shared" si="335"/>
        <v>4</v>
      </c>
      <c r="D2411" s="36">
        <f t="shared" si="336"/>
        <v>11</v>
      </c>
      <c r="E2411" s="36">
        <f t="shared" si="337"/>
        <v>6</v>
      </c>
      <c r="F2411" s="5">
        <v>49.291594963959568</v>
      </c>
      <c r="G2411" s="5">
        <v>30.845709966352686</v>
      </c>
      <c r="H2411" s="5">
        <v>5.8697527529225422</v>
      </c>
      <c r="I2411" s="5">
        <v>-1.948288108803542E-3</v>
      </c>
      <c r="J2411" s="5">
        <v>3.7040460027492026</v>
      </c>
      <c r="K2411" s="5">
        <f t="shared" si="338"/>
        <v>89.709155397875193</v>
      </c>
      <c r="L2411" s="5">
        <v>606.77952895314252</v>
      </c>
      <c r="M2411" s="5">
        <v>45.032305326312326</v>
      </c>
      <c r="N2411" s="5">
        <f t="shared" si="339"/>
        <v>651.81183427945484</v>
      </c>
      <c r="O2411" s="5">
        <f t="shared" si="340"/>
        <v>741.52098967733002</v>
      </c>
      <c r="P2411" s="5"/>
      <c r="Q2411" s="5">
        <v>113.34177181026274</v>
      </c>
      <c r="R2411" s="5">
        <v>232.36446100200664</v>
      </c>
      <c r="S2411" s="5">
        <f t="shared" si="341"/>
        <v>345.70623281226938</v>
      </c>
      <c r="U2411" s="6">
        <f t="shared" si="334"/>
        <v>1087.2272224895994</v>
      </c>
      <c r="V2411" s="6"/>
    </row>
    <row r="2412" spans="1:22">
      <c r="A2412" s="35">
        <f t="shared" si="333"/>
        <v>44297.25</v>
      </c>
      <c r="C2412" s="36">
        <f t="shared" si="335"/>
        <v>4</v>
      </c>
      <c r="D2412" s="36">
        <f t="shared" si="336"/>
        <v>11</v>
      </c>
      <c r="E2412" s="36">
        <f t="shared" si="337"/>
        <v>7</v>
      </c>
      <c r="F2412" s="5">
        <v>49.094653417582542</v>
      </c>
      <c r="G2412" s="5">
        <v>30.59434698213461</v>
      </c>
      <c r="H2412" s="5">
        <v>5.7902360895041056</v>
      </c>
      <c r="I2412" s="5">
        <v>-2.1807921776247352E-3</v>
      </c>
      <c r="J2412" s="5">
        <v>3.9046578908610905</v>
      </c>
      <c r="K2412" s="5">
        <f t="shared" si="338"/>
        <v>89.381713587904713</v>
      </c>
      <c r="L2412" s="5">
        <v>641.59458770906099</v>
      </c>
      <c r="M2412" s="5">
        <v>47.502346571156707</v>
      </c>
      <c r="N2412" s="5">
        <f t="shared" si="339"/>
        <v>689.09693428021774</v>
      </c>
      <c r="O2412" s="5">
        <f t="shared" si="340"/>
        <v>778.47864786812249</v>
      </c>
      <c r="P2412" s="5"/>
      <c r="Q2412" s="5">
        <v>113.88121618958519</v>
      </c>
      <c r="R2412" s="5">
        <v>231.75347050889835</v>
      </c>
      <c r="S2412" s="5">
        <f t="shared" si="341"/>
        <v>345.63468669848351</v>
      </c>
      <c r="U2412" s="6">
        <f t="shared" si="334"/>
        <v>1124.113334566606</v>
      </c>
      <c r="V2412" s="6"/>
    </row>
    <row r="2413" spans="1:22">
      <c r="A2413" s="35">
        <f t="shared" si="333"/>
        <v>44297.291666666664</v>
      </c>
      <c r="C2413" s="36">
        <f t="shared" si="335"/>
        <v>4</v>
      </c>
      <c r="D2413" s="36">
        <f t="shared" si="336"/>
        <v>11</v>
      </c>
      <c r="E2413" s="36">
        <f t="shared" si="337"/>
        <v>8</v>
      </c>
      <c r="F2413" s="5">
        <v>50.008759463030593</v>
      </c>
      <c r="G2413" s="5">
        <v>30.412998345118829</v>
      </c>
      <c r="H2413" s="5">
        <v>5.886123830685162</v>
      </c>
      <c r="I2413" s="5">
        <v>-1.6576580227770643E-3</v>
      </c>
      <c r="J2413" s="5">
        <v>3.9649725761757759</v>
      </c>
      <c r="K2413" s="5">
        <f t="shared" si="338"/>
        <v>90.27119655698759</v>
      </c>
      <c r="L2413" s="5">
        <v>675.25058355890997</v>
      </c>
      <c r="M2413" s="5">
        <v>50.433235891809808</v>
      </c>
      <c r="N2413" s="5">
        <f t="shared" si="339"/>
        <v>725.68381945071974</v>
      </c>
      <c r="O2413" s="5">
        <f t="shared" si="340"/>
        <v>815.95501600770729</v>
      </c>
      <c r="P2413" s="5"/>
      <c r="Q2413" s="5">
        <v>113.52850255695128</v>
      </c>
      <c r="R2413" s="5">
        <v>231.82810289812164</v>
      </c>
      <c r="S2413" s="5">
        <f t="shared" si="341"/>
        <v>345.35660545507289</v>
      </c>
      <c r="U2413" s="6">
        <f t="shared" si="334"/>
        <v>1161.3116214627803</v>
      </c>
      <c r="V2413" s="6"/>
    </row>
    <row r="2414" spans="1:22">
      <c r="A2414" s="35">
        <f t="shared" si="333"/>
        <v>44297.333333333336</v>
      </c>
      <c r="C2414" s="36">
        <f t="shared" si="335"/>
        <v>4</v>
      </c>
      <c r="D2414" s="36">
        <f t="shared" si="336"/>
        <v>11</v>
      </c>
      <c r="E2414" s="36">
        <f t="shared" si="337"/>
        <v>9</v>
      </c>
      <c r="F2414" s="5">
        <v>49.726352717282417</v>
      </c>
      <c r="G2414" s="5">
        <v>30.153600927615241</v>
      </c>
      <c r="H2414" s="5">
        <v>5.8943093695664714</v>
      </c>
      <c r="I2414" s="5">
        <v>2.60500544997877E-4</v>
      </c>
      <c r="J2414" s="5">
        <v>4.0338099887631884</v>
      </c>
      <c r="K2414" s="5">
        <f t="shared" si="338"/>
        <v>89.808333503772303</v>
      </c>
      <c r="L2414" s="5">
        <v>725.14941480580114</v>
      </c>
      <c r="M2414" s="5">
        <v>55.710142187613755</v>
      </c>
      <c r="N2414" s="5">
        <f t="shared" si="339"/>
        <v>780.85955699341491</v>
      </c>
      <c r="O2414" s="5">
        <f t="shared" si="340"/>
        <v>870.66789049718727</v>
      </c>
      <c r="P2414" s="5"/>
      <c r="Q2414" s="5">
        <v>113.62647856601627</v>
      </c>
      <c r="R2414" s="5">
        <v>231.6957547945656</v>
      </c>
      <c r="S2414" s="5">
        <f t="shared" si="341"/>
        <v>345.32223336058189</v>
      </c>
      <c r="U2414" s="6">
        <f t="shared" si="334"/>
        <v>1215.990123857769</v>
      </c>
      <c r="V2414" s="6"/>
    </row>
    <row r="2415" spans="1:22">
      <c r="A2415" s="35">
        <f t="shared" si="333"/>
        <v>44297.375</v>
      </c>
      <c r="C2415" s="36">
        <f t="shared" si="335"/>
        <v>4</v>
      </c>
      <c r="D2415" s="36">
        <f t="shared" si="336"/>
        <v>11</v>
      </c>
      <c r="E2415" s="36">
        <f t="shared" si="337"/>
        <v>10</v>
      </c>
      <c r="F2415" s="5">
        <v>50.023622975964706</v>
      </c>
      <c r="G2415" s="5">
        <v>30.097359894616673</v>
      </c>
      <c r="H2415" s="5">
        <v>5.7949135402934244</v>
      </c>
      <c r="I2415" s="5">
        <v>-1.264347527457893E-2</v>
      </c>
      <c r="J2415" s="5">
        <v>4.1306194293226284</v>
      </c>
      <c r="K2415" s="5">
        <f t="shared" si="338"/>
        <v>90.033872364922843</v>
      </c>
      <c r="L2415" s="5">
        <v>751.02608075410262</v>
      </c>
      <c r="M2415" s="5">
        <v>56.996078036541718</v>
      </c>
      <c r="N2415" s="5">
        <f t="shared" si="339"/>
        <v>808.02215879064431</v>
      </c>
      <c r="O2415" s="5">
        <f t="shared" si="340"/>
        <v>898.0560311555671</v>
      </c>
      <c r="P2415" s="5"/>
      <c r="Q2415" s="5">
        <v>110.96959973196007</v>
      </c>
      <c r="R2415" s="5">
        <v>231.78531366163361</v>
      </c>
      <c r="S2415" s="5">
        <f t="shared" si="341"/>
        <v>342.75491339359371</v>
      </c>
      <c r="U2415" s="6">
        <f t="shared" si="334"/>
        <v>1240.8109445491609</v>
      </c>
      <c r="V2415" s="6"/>
    </row>
    <row r="2416" spans="1:22">
      <c r="A2416" s="35">
        <f t="shared" si="333"/>
        <v>44297.416666666664</v>
      </c>
      <c r="C2416" s="36">
        <f t="shared" si="335"/>
        <v>4</v>
      </c>
      <c r="D2416" s="36">
        <f t="shared" si="336"/>
        <v>11</v>
      </c>
      <c r="E2416" s="36">
        <f t="shared" si="337"/>
        <v>11</v>
      </c>
      <c r="F2416" s="5">
        <v>49.711489204348304</v>
      </c>
      <c r="G2416" s="5">
        <v>29.987173380986832</v>
      </c>
      <c r="H2416" s="5">
        <v>5.886123830685162</v>
      </c>
      <c r="I2416" s="5">
        <v>-2.2699276251096023E-2</v>
      </c>
      <c r="J2416" s="5">
        <v>4.0224463523995517</v>
      </c>
      <c r="K2416" s="5">
        <f t="shared" si="338"/>
        <v>89.584533492168759</v>
      </c>
      <c r="L2416" s="5">
        <v>737.61943005515127</v>
      </c>
      <c r="M2416" s="5">
        <v>55.383762530525431</v>
      </c>
      <c r="N2416" s="5">
        <f t="shared" si="339"/>
        <v>793.00319258567674</v>
      </c>
      <c r="O2416" s="5">
        <f t="shared" si="340"/>
        <v>882.58772607784545</v>
      </c>
      <c r="P2416" s="5"/>
      <c r="Q2416" s="5">
        <v>109.373167113666</v>
      </c>
      <c r="R2416" s="5">
        <v>231.56539688805552</v>
      </c>
      <c r="S2416" s="5">
        <f t="shared" si="341"/>
        <v>340.93856400172149</v>
      </c>
      <c r="U2416" s="6">
        <f t="shared" si="334"/>
        <v>1223.5262900795669</v>
      </c>
      <c r="V2416" s="6"/>
    </row>
    <row r="2417" spans="1:22">
      <c r="A2417" s="35">
        <f t="shared" si="333"/>
        <v>44297.458333333336</v>
      </c>
      <c r="C2417" s="36">
        <f t="shared" si="335"/>
        <v>4</v>
      </c>
      <c r="D2417" s="36">
        <f t="shared" si="336"/>
        <v>11</v>
      </c>
      <c r="E2417" s="36">
        <f t="shared" si="337"/>
        <v>12</v>
      </c>
      <c r="F2417" s="5">
        <v>50.005043584797072</v>
      </c>
      <c r="G2417" s="5">
        <v>29.943557886008353</v>
      </c>
      <c r="H2417" s="5">
        <v>5.799590991082745</v>
      </c>
      <c r="I2417" s="5">
        <v>-3.2464447141586583E-2</v>
      </c>
      <c r="J2417" s="5">
        <v>4.2276474013506009</v>
      </c>
      <c r="K2417" s="5">
        <f t="shared" si="338"/>
        <v>89.943375416097183</v>
      </c>
      <c r="L2417" s="5">
        <v>726.88941693361744</v>
      </c>
      <c r="M2417" s="5">
        <v>53.667005534240865</v>
      </c>
      <c r="N2417" s="5">
        <f t="shared" si="339"/>
        <v>780.55642246785828</v>
      </c>
      <c r="O2417" s="5">
        <f t="shared" si="340"/>
        <v>870.49979788395547</v>
      </c>
      <c r="P2417" s="5"/>
      <c r="Q2417" s="5">
        <v>107.24190075177017</v>
      </c>
      <c r="R2417" s="5">
        <v>231.32856343958682</v>
      </c>
      <c r="S2417" s="5">
        <f t="shared" si="341"/>
        <v>338.57046419135702</v>
      </c>
      <c r="U2417" s="6">
        <f t="shared" si="334"/>
        <v>1209.0702620753125</v>
      </c>
      <c r="V2417" s="6"/>
    </row>
    <row r="2418" spans="1:22">
      <c r="A2418" s="35">
        <f t="shared" si="333"/>
        <v>44297.5</v>
      </c>
      <c r="C2418" s="36">
        <f t="shared" si="335"/>
        <v>4</v>
      </c>
      <c r="D2418" s="36">
        <f t="shared" si="336"/>
        <v>11</v>
      </c>
      <c r="E2418" s="36">
        <f t="shared" si="337"/>
        <v>13</v>
      </c>
      <c r="F2418" s="5">
        <v>49.492252388570115</v>
      </c>
      <c r="G2418" s="5">
        <v>29.9558106169297</v>
      </c>
      <c r="H2418" s="5">
        <v>5.8872931933824919</v>
      </c>
      <c r="I2418" s="5">
        <v>1.444324874309133E-2</v>
      </c>
      <c r="J2418" s="5">
        <v>4.3467470517002518</v>
      </c>
      <c r="K2418" s="5">
        <f t="shared" si="338"/>
        <v>89.696546499325649</v>
      </c>
      <c r="L2418" s="5">
        <v>684.86939791057614</v>
      </c>
      <c r="M2418" s="5">
        <v>50.448902115350052</v>
      </c>
      <c r="N2418" s="5">
        <f t="shared" si="339"/>
        <v>735.31830002592619</v>
      </c>
      <c r="O2418" s="5">
        <f t="shared" si="340"/>
        <v>825.01484652525187</v>
      </c>
      <c r="P2418" s="5"/>
      <c r="Q2418" s="5">
        <v>104.56773203376135</v>
      </c>
      <c r="R2418" s="5">
        <v>232.09777459784863</v>
      </c>
      <c r="S2418" s="5">
        <f t="shared" si="341"/>
        <v>336.66550663160996</v>
      </c>
      <c r="U2418" s="6">
        <f t="shared" si="334"/>
        <v>1161.6803531568619</v>
      </c>
      <c r="V2418" s="6"/>
    </row>
    <row r="2419" spans="1:22">
      <c r="A2419" s="35">
        <f t="shared" si="333"/>
        <v>44297.541666666664</v>
      </c>
      <c r="C2419" s="36">
        <f t="shared" si="335"/>
        <v>4</v>
      </c>
      <c r="D2419" s="36">
        <f t="shared" si="336"/>
        <v>11</v>
      </c>
      <c r="E2419" s="36">
        <f t="shared" si="337"/>
        <v>14</v>
      </c>
      <c r="F2419" s="5">
        <v>50.673901666832229</v>
      </c>
      <c r="G2419" s="5">
        <v>30.183443108389991</v>
      </c>
      <c r="H2419" s="5">
        <v>5.8989868203557911</v>
      </c>
      <c r="I2419" s="5">
        <v>5.6662201450908833E-3</v>
      </c>
      <c r="J2419" s="5">
        <v>4.5906281705813701</v>
      </c>
      <c r="K2419" s="5">
        <f t="shared" si="338"/>
        <v>91.35262598630446</v>
      </c>
      <c r="L2419" s="5">
        <v>642.99109427119186</v>
      </c>
      <c r="M2419" s="5">
        <v>47.241242845486063</v>
      </c>
      <c r="N2419" s="5">
        <f t="shared" si="339"/>
        <v>690.23233711667797</v>
      </c>
      <c r="O2419" s="5">
        <f t="shared" si="340"/>
        <v>781.58496310298244</v>
      </c>
      <c r="P2419" s="5"/>
      <c r="Q2419" s="5">
        <v>101.92468510686727</v>
      </c>
      <c r="R2419" s="5">
        <v>231.95647060758577</v>
      </c>
      <c r="S2419" s="5">
        <f t="shared" si="341"/>
        <v>333.88115571445303</v>
      </c>
      <c r="U2419" s="6">
        <f t="shared" si="334"/>
        <v>1115.4661188174355</v>
      </c>
      <c r="V2419" s="6"/>
    </row>
    <row r="2420" spans="1:22">
      <c r="A2420" s="35">
        <f t="shared" si="333"/>
        <v>44297.583333333336</v>
      </c>
      <c r="C2420" s="36">
        <f t="shared" si="335"/>
        <v>4</v>
      </c>
      <c r="D2420" s="36">
        <f t="shared" si="336"/>
        <v>11</v>
      </c>
      <c r="E2420" s="36">
        <f t="shared" si="337"/>
        <v>15</v>
      </c>
      <c r="F2420" s="5">
        <v>50.818820917939846</v>
      </c>
      <c r="G2420" s="5">
        <v>30.035007173601148</v>
      </c>
      <c r="H2420" s="5">
        <v>5.5579809004092766</v>
      </c>
      <c r="I2420" s="5">
        <v>6.1312282827333253E-3</v>
      </c>
      <c r="J2420" s="5">
        <v>4.2403222265254259</v>
      </c>
      <c r="K2420" s="5">
        <f t="shared" si="338"/>
        <v>90.658262446758428</v>
      </c>
      <c r="L2420" s="5">
        <v>613.48050802143177</v>
      </c>
      <c r="M2420" s="5">
        <v>45.000972879231846</v>
      </c>
      <c r="N2420" s="5">
        <f t="shared" si="339"/>
        <v>658.48148090066366</v>
      </c>
      <c r="O2420" s="5">
        <f t="shared" si="340"/>
        <v>749.13974334742204</v>
      </c>
      <c r="P2420" s="5"/>
      <c r="Q2420" s="5">
        <v>101.52932309381683</v>
      </c>
      <c r="R2420" s="5">
        <v>231.98930885884405</v>
      </c>
      <c r="S2420" s="5">
        <f t="shared" si="341"/>
        <v>333.51863195266088</v>
      </c>
      <c r="U2420" s="6">
        <f t="shared" si="334"/>
        <v>1082.658375300083</v>
      </c>
      <c r="V2420" s="6"/>
    </row>
    <row r="2421" spans="1:22">
      <c r="A2421" s="35">
        <f t="shared" si="333"/>
        <v>44297.625</v>
      </c>
      <c r="C2421" s="36">
        <f t="shared" si="335"/>
        <v>4</v>
      </c>
      <c r="D2421" s="36">
        <f t="shared" si="336"/>
        <v>11</v>
      </c>
      <c r="E2421" s="36">
        <f t="shared" si="337"/>
        <v>16</v>
      </c>
      <c r="F2421" s="5">
        <v>50.751935109736323</v>
      </c>
      <c r="G2421" s="5">
        <v>30.145566494329731</v>
      </c>
      <c r="H2421" s="5">
        <v>5.8814463798958423</v>
      </c>
      <c r="I2421" s="5">
        <v>1.810518782702536E-2</v>
      </c>
      <c r="J2421" s="5">
        <v>4.3056631356163351</v>
      </c>
      <c r="K2421" s="5">
        <f t="shared" si="338"/>
        <v>91.102716307405274</v>
      </c>
      <c r="L2421" s="5">
        <v>611.74989101836093</v>
      </c>
      <c r="M2421" s="5">
        <v>44.619761439752686</v>
      </c>
      <c r="N2421" s="5">
        <f t="shared" si="339"/>
        <v>656.36965245811359</v>
      </c>
      <c r="O2421" s="5">
        <f t="shared" si="340"/>
        <v>747.47236876551892</v>
      </c>
      <c r="P2421" s="5"/>
      <c r="Q2421" s="5">
        <v>99.884478800455369</v>
      </c>
      <c r="R2421" s="5">
        <v>232.06294614954436</v>
      </c>
      <c r="S2421" s="5">
        <f t="shared" si="341"/>
        <v>331.94742494999974</v>
      </c>
      <c r="U2421" s="6">
        <f t="shared" si="334"/>
        <v>1079.4197937155186</v>
      </c>
      <c r="V2421" s="6"/>
    </row>
    <row r="2422" spans="1:22">
      <c r="A2422" s="35">
        <f t="shared" si="333"/>
        <v>44297.666666666664</v>
      </c>
      <c r="C2422" s="36">
        <f t="shared" si="335"/>
        <v>4</v>
      </c>
      <c r="D2422" s="36">
        <f t="shared" si="336"/>
        <v>11</v>
      </c>
      <c r="E2422" s="36">
        <f t="shared" si="337"/>
        <v>17</v>
      </c>
      <c r="F2422" s="5">
        <v>50.402642555784638</v>
      </c>
      <c r="G2422" s="5">
        <v>30.002869440459111</v>
      </c>
      <c r="H2422" s="5">
        <v>5.7960829029907552</v>
      </c>
      <c r="I2422" s="5">
        <v>1.1246317796799798E-2</v>
      </c>
      <c r="J2422" s="5">
        <v>4.3657592894624893</v>
      </c>
      <c r="K2422" s="5">
        <f t="shared" si="338"/>
        <v>90.5786005064938</v>
      </c>
      <c r="L2422" s="5">
        <v>629.96266409948441</v>
      </c>
      <c r="M2422" s="5">
        <v>44.281632115009188</v>
      </c>
      <c r="N2422" s="5">
        <f t="shared" si="339"/>
        <v>674.2442962144936</v>
      </c>
      <c r="O2422" s="5">
        <f t="shared" si="340"/>
        <v>764.82289672098739</v>
      </c>
      <c r="P2422" s="5"/>
      <c r="Q2422" s="5">
        <v>100.07005688821373</v>
      </c>
      <c r="R2422" s="5">
        <v>227.01779663804729</v>
      </c>
      <c r="S2422" s="5">
        <f t="shared" si="341"/>
        <v>327.08785352626103</v>
      </c>
      <c r="U2422" s="6">
        <f t="shared" si="334"/>
        <v>1091.9107502472484</v>
      </c>
      <c r="V2422" s="6"/>
    </row>
    <row r="2423" spans="1:22">
      <c r="A2423" s="35">
        <f t="shared" si="333"/>
        <v>44297.708333333336</v>
      </c>
      <c r="C2423" s="36">
        <f t="shared" si="335"/>
        <v>4</v>
      </c>
      <c r="D2423" s="36">
        <f t="shared" si="336"/>
        <v>11</v>
      </c>
      <c r="E2423" s="36">
        <f t="shared" si="337"/>
        <v>18</v>
      </c>
      <c r="F2423" s="5">
        <v>50.14624695767116</v>
      </c>
      <c r="G2423" s="5">
        <v>29.956958393113347</v>
      </c>
      <c r="H2423" s="5">
        <v>5.870922115619873</v>
      </c>
      <c r="I2423" s="5">
        <v>2.1534622842138085E-2</v>
      </c>
      <c r="J2423" s="5">
        <v>4.3954795691827684</v>
      </c>
      <c r="K2423" s="5">
        <f t="shared" si="338"/>
        <v>90.391141658429291</v>
      </c>
      <c r="L2423" s="5">
        <v>619.04776402046434</v>
      </c>
      <c r="M2423" s="5">
        <v>42.765924987491026</v>
      </c>
      <c r="N2423" s="5">
        <f t="shared" si="339"/>
        <v>661.81368900795542</v>
      </c>
      <c r="O2423" s="5">
        <f t="shared" si="340"/>
        <v>752.20483066638474</v>
      </c>
      <c r="P2423" s="5"/>
      <c r="Q2423" s="5">
        <v>100.01933989528598</v>
      </c>
      <c r="R2423" s="5">
        <v>223.36211978977244</v>
      </c>
      <c r="S2423" s="5">
        <f t="shared" si="341"/>
        <v>323.38145968505842</v>
      </c>
      <c r="U2423" s="6">
        <f t="shared" si="334"/>
        <v>1075.586290351443</v>
      </c>
      <c r="V2423" s="6"/>
    </row>
    <row r="2424" spans="1:22">
      <c r="A2424" s="35">
        <f t="shared" si="333"/>
        <v>44297.75</v>
      </c>
      <c r="C2424" s="36">
        <f t="shared" si="335"/>
        <v>4</v>
      </c>
      <c r="D2424" s="36">
        <f t="shared" si="336"/>
        <v>11</v>
      </c>
      <c r="E2424" s="36">
        <f t="shared" si="337"/>
        <v>19</v>
      </c>
      <c r="F2424" s="5">
        <v>49.113232808750197</v>
      </c>
      <c r="G2424" s="5">
        <v>29.963070081130308</v>
      </c>
      <c r="H2424" s="5">
        <v>5.8849544679878321</v>
      </c>
      <c r="I2424" s="5">
        <v>1.2001956020468718E-2</v>
      </c>
      <c r="J2424" s="5">
        <v>4.4575425062457059</v>
      </c>
      <c r="K2424" s="5">
        <f t="shared" si="338"/>
        <v>89.430801820134505</v>
      </c>
      <c r="L2424" s="5">
        <v>635.53461266088971</v>
      </c>
      <c r="M2424" s="5">
        <v>43.04791701121534</v>
      </c>
      <c r="N2424" s="5">
        <f t="shared" si="339"/>
        <v>678.58252967210501</v>
      </c>
      <c r="O2424" s="5">
        <f t="shared" si="340"/>
        <v>768.01333149223956</v>
      </c>
      <c r="P2424" s="5"/>
      <c r="Q2424" s="5">
        <v>100.4112439315459</v>
      </c>
      <c r="R2424" s="5">
        <v>227.05262508635153</v>
      </c>
      <c r="S2424" s="5">
        <f t="shared" si="341"/>
        <v>327.46386901789742</v>
      </c>
      <c r="U2424" s="6">
        <f t="shared" si="334"/>
        <v>1095.477200510137</v>
      </c>
      <c r="V2424" s="6"/>
    </row>
    <row r="2425" spans="1:22">
      <c r="A2425" s="35">
        <f t="shared" si="333"/>
        <v>44297.791666666664</v>
      </c>
      <c r="C2425" s="36">
        <f t="shared" si="335"/>
        <v>4</v>
      </c>
      <c r="D2425" s="36">
        <f t="shared" si="336"/>
        <v>11</v>
      </c>
      <c r="E2425" s="36">
        <f t="shared" si="337"/>
        <v>20</v>
      </c>
      <c r="F2425" s="5">
        <v>48.202842641535668</v>
      </c>
      <c r="G2425" s="5">
        <v>29.923672883787663</v>
      </c>
      <c r="H2425" s="5">
        <v>5.8264863331213341</v>
      </c>
      <c r="I2425" s="5">
        <v>2.1534622842138085E-2</v>
      </c>
      <c r="J2425" s="5">
        <v>4.4756806181338185</v>
      </c>
      <c r="K2425" s="5">
        <f t="shared" si="338"/>
        <v>88.450217099420627</v>
      </c>
      <c r="L2425" s="5">
        <v>692.42536184318078</v>
      </c>
      <c r="M2425" s="5">
        <v>46.758200952995345</v>
      </c>
      <c r="N2425" s="5">
        <f t="shared" si="339"/>
        <v>739.18356279617615</v>
      </c>
      <c r="O2425" s="5">
        <f t="shared" si="340"/>
        <v>827.63377989559672</v>
      </c>
      <c r="P2425" s="5"/>
      <c r="Q2425" s="5">
        <v>103.36089813386684</v>
      </c>
      <c r="R2425" s="5">
        <v>222.98796274513285</v>
      </c>
      <c r="S2425" s="5">
        <f t="shared" si="341"/>
        <v>326.34886087899969</v>
      </c>
      <c r="U2425" s="6">
        <f t="shared" si="334"/>
        <v>1153.9826407745963</v>
      </c>
      <c r="V2425" s="6"/>
    </row>
    <row r="2426" spans="1:22">
      <c r="A2426" s="35">
        <f t="shared" si="333"/>
        <v>44297.833333333336</v>
      </c>
      <c r="C2426" s="36">
        <f t="shared" si="335"/>
        <v>4</v>
      </c>
      <c r="D2426" s="36">
        <f t="shared" si="336"/>
        <v>11</v>
      </c>
      <c r="E2426" s="36">
        <f t="shared" si="337"/>
        <v>21</v>
      </c>
      <c r="F2426" s="5">
        <v>49.551706440306575</v>
      </c>
      <c r="G2426" s="5">
        <v>29.973400066783103</v>
      </c>
      <c r="H2426" s="5">
        <v>5.9364064266703496</v>
      </c>
      <c r="I2426" s="5">
        <v>2.1767126910959333E-2</v>
      </c>
      <c r="J2426" s="5">
        <v>4.0390547440079434</v>
      </c>
      <c r="K2426" s="5">
        <f t="shared" si="338"/>
        <v>89.52233480467892</v>
      </c>
      <c r="L2426" s="5">
        <v>734.73631973333261</v>
      </c>
      <c r="M2426" s="5">
        <v>51.933276795787727</v>
      </c>
      <c r="N2426" s="5">
        <f t="shared" si="339"/>
        <v>786.66959652912033</v>
      </c>
      <c r="O2426" s="5">
        <f t="shared" si="340"/>
        <v>876.19193133379929</v>
      </c>
      <c r="P2426" s="5"/>
      <c r="Q2426" s="5">
        <v>107.61190426835675</v>
      </c>
      <c r="R2426" s="5">
        <v>222.82377148884154</v>
      </c>
      <c r="S2426" s="5">
        <f t="shared" si="341"/>
        <v>330.43567575719828</v>
      </c>
      <c r="U2426" s="6">
        <f t="shared" si="334"/>
        <v>1206.6276070909976</v>
      </c>
      <c r="V2426" s="6"/>
    </row>
    <row r="2427" spans="1:22">
      <c r="A2427" s="35">
        <f t="shared" si="333"/>
        <v>44297.875</v>
      </c>
      <c r="C2427" s="36">
        <f t="shared" si="335"/>
        <v>4</v>
      </c>
      <c r="D2427" s="36">
        <f t="shared" si="336"/>
        <v>11</v>
      </c>
      <c r="E2427" s="36">
        <f t="shared" si="337"/>
        <v>22</v>
      </c>
      <c r="F2427" s="5">
        <v>49.938157776593556</v>
      </c>
      <c r="G2427" s="5">
        <v>30.031936652148957</v>
      </c>
      <c r="H2427" s="5">
        <v>5.8405186854892932</v>
      </c>
      <c r="I2427" s="5">
        <v>1.6884541465714054E-2</v>
      </c>
      <c r="J2427" s="5">
        <v>4.2047015971547967</v>
      </c>
      <c r="K2427" s="5">
        <f t="shared" si="338"/>
        <v>90.032199252852323</v>
      </c>
      <c r="L2427" s="5">
        <v>717.75581353129382</v>
      </c>
      <c r="M2427" s="5">
        <v>51.680006181887194</v>
      </c>
      <c r="N2427" s="5">
        <f t="shared" si="339"/>
        <v>769.43581971318099</v>
      </c>
      <c r="O2427" s="5">
        <f t="shared" si="340"/>
        <v>859.46801896603336</v>
      </c>
      <c r="P2427" s="5"/>
      <c r="Q2427" s="5">
        <v>109.72472808736975</v>
      </c>
      <c r="R2427" s="5">
        <v>227.12825257409781</v>
      </c>
      <c r="S2427" s="5">
        <f t="shared" si="341"/>
        <v>336.85298066146754</v>
      </c>
      <c r="U2427" s="6">
        <f t="shared" si="334"/>
        <v>1196.3209996275009</v>
      </c>
      <c r="V2427" s="6"/>
    </row>
    <row r="2428" spans="1:22">
      <c r="A2428" s="35">
        <f t="shared" si="333"/>
        <v>44297.916666666664</v>
      </c>
      <c r="C2428" s="36">
        <f t="shared" si="335"/>
        <v>4</v>
      </c>
      <c r="D2428" s="36">
        <f t="shared" si="336"/>
        <v>11</v>
      </c>
      <c r="E2428" s="36">
        <f t="shared" si="337"/>
        <v>23</v>
      </c>
      <c r="F2428" s="5">
        <v>49.737500351983002</v>
      </c>
      <c r="G2428" s="5">
        <v>30.046857742536329</v>
      </c>
      <c r="H2428" s="5">
        <v>5.9375757893676804</v>
      </c>
      <c r="I2428" s="5">
        <v>3.054415550895978E-2</v>
      </c>
      <c r="J2428" s="5">
        <v>4.4946928558960551</v>
      </c>
      <c r="K2428" s="5">
        <f t="shared" si="338"/>
        <v>90.247170895292044</v>
      </c>
      <c r="L2428" s="5">
        <v>656.92706600578958</v>
      </c>
      <c r="M2428" s="5">
        <v>47.665536399700869</v>
      </c>
      <c r="N2428" s="5">
        <f t="shared" si="339"/>
        <v>704.59260240549042</v>
      </c>
      <c r="O2428" s="5">
        <f t="shared" si="340"/>
        <v>794.83977330078244</v>
      </c>
      <c r="P2428" s="5"/>
      <c r="Q2428" s="5">
        <v>108.39801765873693</v>
      </c>
      <c r="R2428" s="5">
        <v>231.74849501628341</v>
      </c>
      <c r="S2428" s="5">
        <f t="shared" si="341"/>
        <v>340.14651267502035</v>
      </c>
      <c r="U2428" s="6">
        <f t="shared" si="334"/>
        <v>1134.9862859758027</v>
      </c>
      <c r="V2428" s="6"/>
    </row>
    <row r="2429" spans="1:22">
      <c r="A2429" s="35">
        <f t="shared" si="333"/>
        <v>44297.958333333336</v>
      </c>
      <c r="C2429" s="36">
        <f t="shared" si="335"/>
        <v>4</v>
      </c>
      <c r="D2429" s="36">
        <f t="shared" si="336"/>
        <v>11</v>
      </c>
      <c r="E2429" s="36">
        <f t="shared" si="337"/>
        <v>24</v>
      </c>
      <c r="F2429" s="5">
        <v>50.387779042850525</v>
      </c>
      <c r="G2429" s="5">
        <v>29.931707317073172</v>
      </c>
      <c r="H2429" s="5">
        <v>5.9621324060116088</v>
      </c>
      <c r="I2429" s="5">
        <v>0.11598940080075237</v>
      </c>
      <c r="J2429" s="5">
        <v>4.3275162824694817</v>
      </c>
      <c r="K2429" s="5">
        <f t="shared" si="338"/>
        <v>90.725124449205538</v>
      </c>
      <c r="L2429" s="5">
        <v>610.4096952047031</v>
      </c>
      <c r="M2429" s="5">
        <v>43.48657127034204</v>
      </c>
      <c r="N2429" s="5">
        <f t="shared" si="339"/>
        <v>653.89626647504519</v>
      </c>
      <c r="O2429" s="5">
        <f t="shared" si="340"/>
        <v>744.6213909242507</v>
      </c>
      <c r="P2429" s="5"/>
      <c r="Q2429" s="5">
        <v>107.25919063572282</v>
      </c>
      <c r="R2429" s="5">
        <v>236.95087009441099</v>
      </c>
      <c r="S2429" s="5">
        <f t="shared" si="341"/>
        <v>344.21006073013382</v>
      </c>
      <c r="U2429" s="6">
        <f t="shared" si="334"/>
        <v>1088.8314516543846</v>
      </c>
      <c r="V2429" s="6"/>
    </row>
    <row r="2430" spans="1:22">
      <c r="A2430" s="35">
        <f t="shared" si="333"/>
        <v>44298</v>
      </c>
      <c r="C2430" s="36">
        <f t="shared" si="335"/>
        <v>4</v>
      </c>
      <c r="D2430" s="36">
        <f t="shared" si="336"/>
        <v>12</v>
      </c>
      <c r="E2430" s="36">
        <f t="shared" si="337"/>
        <v>1</v>
      </c>
      <c r="F2430" s="5">
        <v>51.038057733718041</v>
      </c>
      <c r="G2430" s="5">
        <v>30.298220726754408</v>
      </c>
      <c r="H2430" s="5">
        <v>5.8931400068691415</v>
      </c>
      <c r="I2430" s="5">
        <v>0.11308309994048732</v>
      </c>
      <c r="J2430" s="5">
        <v>4.3908904083436084</v>
      </c>
      <c r="K2430" s="5">
        <f t="shared" si="338"/>
        <v>91.733391975625679</v>
      </c>
      <c r="L2430" s="5">
        <v>658.45378255718049</v>
      </c>
      <c r="M2430" s="5">
        <v>50.168469850359607</v>
      </c>
      <c r="N2430" s="5">
        <f t="shared" si="339"/>
        <v>708.62225240754015</v>
      </c>
      <c r="O2430" s="5">
        <f t="shared" si="340"/>
        <v>800.35564438316578</v>
      </c>
      <c r="P2430" s="5"/>
      <c r="Q2430" s="5">
        <v>106.88803446020607</v>
      </c>
      <c r="R2430" s="5">
        <v>237.38174775486033</v>
      </c>
      <c r="S2430" s="5">
        <f t="shared" si="341"/>
        <v>344.26978221506641</v>
      </c>
      <c r="U2430" s="6">
        <f t="shared" si="334"/>
        <v>1144.6254265982323</v>
      </c>
      <c r="V2430" s="6"/>
    </row>
    <row r="2431" spans="1:22">
      <c r="A2431" s="35">
        <f t="shared" si="333"/>
        <v>44298.041666666664</v>
      </c>
      <c r="C2431" s="36">
        <f t="shared" si="335"/>
        <v>4</v>
      </c>
      <c r="D2431" s="36">
        <f t="shared" si="336"/>
        <v>12</v>
      </c>
      <c r="E2431" s="36">
        <f t="shared" si="337"/>
        <v>2</v>
      </c>
      <c r="F2431" s="5">
        <v>51.112375298388606</v>
      </c>
      <c r="G2431" s="5">
        <v>30.122610970656851</v>
      </c>
      <c r="H2431" s="5">
        <v>5.9901971107475278</v>
      </c>
      <c r="I2431" s="5">
        <v>0.10942116085655335</v>
      </c>
      <c r="J2431" s="5">
        <v>4.4975337649869651</v>
      </c>
      <c r="K2431" s="5">
        <f t="shared" si="338"/>
        <v>91.832138305636519</v>
      </c>
      <c r="L2431" s="5">
        <v>663.60246199256335</v>
      </c>
      <c r="M2431" s="5">
        <v>50.026168319869107</v>
      </c>
      <c r="N2431" s="5">
        <f t="shared" si="339"/>
        <v>713.62863031243251</v>
      </c>
      <c r="O2431" s="5">
        <f t="shared" si="340"/>
        <v>805.46076861806898</v>
      </c>
      <c r="P2431" s="5"/>
      <c r="Q2431" s="5">
        <v>107.56349259328934</v>
      </c>
      <c r="R2431" s="5">
        <v>237.33298792723443</v>
      </c>
      <c r="S2431" s="5">
        <f t="shared" si="341"/>
        <v>344.89648052052377</v>
      </c>
      <c r="U2431" s="6">
        <f t="shared" si="334"/>
        <v>1150.3572491385928</v>
      </c>
      <c r="V2431" s="6"/>
    </row>
    <row r="2432" spans="1:22">
      <c r="A2432" s="35">
        <f t="shared" si="333"/>
        <v>44298.083333333336</v>
      </c>
      <c r="C2432" s="36">
        <f t="shared" si="335"/>
        <v>4</v>
      </c>
      <c r="D2432" s="36">
        <f t="shared" si="336"/>
        <v>12</v>
      </c>
      <c r="E2432" s="36">
        <f t="shared" si="337"/>
        <v>3</v>
      </c>
      <c r="F2432" s="5">
        <v>48.997570387308848</v>
      </c>
      <c r="G2432" s="5">
        <v>30.167374241818969</v>
      </c>
      <c r="H2432" s="5">
        <v>5.8767689291065217</v>
      </c>
      <c r="I2432" s="5">
        <v>0.12651020991491185</v>
      </c>
      <c r="J2432" s="5">
        <v>4.2232767719799718</v>
      </c>
      <c r="K2432" s="5">
        <f t="shared" si="338"/>
        <v>89.391500540129215</v>
      </c>
      <c r="L2432" s="5">
        <v>604.76266564533387</v>
      </c>
      <c r="M2432" s="5">
        <v>42.439545330402716</v>
      </c>
      <c r="N2432" s="5">
        <f t="shared" si="339"/>
        <v>647.20221097573653</v>
      </c>
      <c r="O2432" s="5">
        <f t="shared" si="340"/>
        <v>736.59371151586572</v>
      </c>
      <c r="P2432" s="5"/>
      <c r="Q2432" s="5">
        <v>108.87291313796953</v>
      </c>
      <c r="R2432" s="5">
        <v>231.71466166650217</v>
      </c>
      <c r="S2432" s="5">
        <f t="shared" si="341"/>
        <v>340.58757480447173</v>
      </c>
      <c r="U2432" s="6">
        <f t="shared" si="334"/>
        <v>1077.1812863203374</v>
      </c>
      <c r="V2432" s="6"/>
    </row>
    <row r="2433" spans="1:22">
      <c r="A2433" s="35">
        <f t="shared" si="333"/>
        <v>44298.125</v>
      </c>
      <c r="C2433" s="36">
        <f t="shared" si="335"/>
        <v>4</v>
      </c>
      <c r="D2433" s="36">
        <f t="shared" si="336"/>
        <v>12</v>
      </c>
      <c r="E2433" s="36">
        <f t="shared" si="337"/>
        <v>4</v>
      </c>
      <c r="F2433" s="5">
        <v>49.395169358296407</v>
      </c>
      <c r="G2433" s="5">
        <v>30.316585145692716</v>
      </c>
      <c r="H2433" s="5">
        <v>5.9726566702875781</v>
      </c>
      <c r="I2433" s="5">
        <v>0.11645440893839476</v>
      </c>
      <c r="J2433" s="5">
        <v>3.0681194293226288</v>
      </c>
      <c r="K2433" s="5">
        <f t="shared" si="338"/>
        <v>88.868985012537735</v>
      </c>
      <c r="L2433" s="5">
        <v>620.50339686849179</v>
      </c>
      <c r="M2433" s="5">
        <v>43.920003454955328</v>
      </c>
      <c r="N2433" s="5">
        <f t="shared" si="339"/>
        <v>664.42340032344714</v>
      </c>
      <c r="O2433" s="5">
        <f t="shared" si="340"/>
        <v>753.29238533598482</v>
      </c>
      <c r="P2433" s="5"/>
      <c r="Q2433" s="5">
        <v>110.12470073614089</v>
      </c>
      <c r="R2433" s="5">
        <v>231.88183821836245</v>
      </c>
      <c r="S2433" s="5">
        <f t="shared" si="341"/>
        <v>342.00653895450336</v>
      </c>
      <c r="U2433" s="6">
        <f t="shared" si="334"/>
        <v>1095.2989242904882</v>
      </c>
      <c r="V2433" s="6"/>
    </row>
    <row r="2434" spans="1:22">
      <c r="A2434" s="35">
        <f t="shared" si="333"/>
        <v>44298.166666666664</v>
      </c>
      <c r="C2434" s="36">
        <f t="shared" si="335"/>
        <v>4</v>
      </c>
      <c r="D2434" s="36">
        <f t="shared" si="336"/>
        <v>12</v>
      </c>
      <c r="E2434" s="36">
        <f t="shared" si="337"/>
        <v>5</v>
      </c>
      <c r="F2434" s="5">
        <v>48.930684579105325</v>
      </c>
      <c r="G2434" s="5">
        <v>30.450874959179085</v>
      </c>
      <c r="H2434" s="5">
        <v>5.9785034837742277</v>
      </c>
      <c r="I2434" s="5">
        <v>0.11523376257708345</v>
      </c>
      <c r="J2434" s="5">
        <v>4.3777785202317201</v>
      </c>
      <c r="K2434" s="5">
        <f t="shared" si="338"/>
        <v>89.853075304867431</v>
      </c>
      <c r="L2434" s="5">
        <v>645.56355696393427</v>
      </c>
      <c r="M2434" s="5">
        <v>46.820865847156306</v>
      </c>
      <c r="N2434" s="5">
        <f t="shared" si="339"/>
        <v>692.38442281109053</v>
      </c>
      <c r="O2434" s="5">
        <f t="shared" si="340"/>
        <v>782.23749811595792</v>
      </c>
      <c r="P2434" s="5"/>
      <c r="Q2434" s="5">
        <v>111.23816926269113</v>
      </c>
      <c r="R2434" s="5">
        <v>226.29535511036548</v>
      </c>
      <c r="S2434" s="5">
        <f t="shared" si="341"/>
        <v>337.53352437305659</v>
      </c>
      <c r="U2434" s="6">
        <f t="shared" si="334"/>
        <v>1119.7710224890145</v>
      </c>
      <c r="V2434" s="6"/>
    </row>
    <row r="2435" spans="1:22">
      <c r="A2435" s="35">
        <f t="shared" si="333"/>
        <v>44298.208333333336</v>
      </c>
      <c r="C2435" s="36">
        <f t="shared" si="335"/>
        <v>4</v>
      </c>
      <c r="D2435" s="36">
        <f t="shared" si="336"/>
        <v>12</v>
      </c>
      <c r="E2435" s="36">
        <f t="shared" si="337"/>
        <v>6</v>
      </c>
      <c r="F2435" s="5">
        <v>48.321280548806634</v>
      </c>
      <c r="G2435" s="5">
        <v>30.554174815707061</v>
      </c>
      <c r="H2435" s="5">
        <v>5.901325545750451</v>
      </c>
      <c r="I2435" s="5">
        <v>0.12796336034504441</v>
      </c>
      <c r="J2435" s="5">
        <v>3.9673764223296217</v>
      </c>
      <c r="K2435" s="5">
        <f t="shared" si="338"/>
        <v>88.872120692938822</v>
      </c>
      <c r="L2435" s="5">
        <v>707.89392444871896</v>
      </c>
      <c r="M2435" s="5">
        <v>50.091190011181254</v>
      </c>
      <c r="N2435" s="5">
        <f t="shared" si="339"/>
        <v>757.98511445990016</v>
      </c>
      <c r="O2435" s="5">
        <f t="shared" si="340"/>
        <v>846.85723515283894</v>
      </c>
      <c r="P2435" s="5"/>
      <c r="Q2435" s="5">
        <v>115.0200432125993</v>
      </c>
      <c r="R2435" s="5">
        <v>218.25726436689669</v>
      </c>
      <c r="S2435" s="5">
        <f t="shared" si="341"/>
        <v>333.27730757949598</v>
      </c>
      <c r="U2435" s="6">
        <f t="shared" si="334"/>
        <v>1180.1345427323349</v>
      </c>
      <c r="V2435" s="6"/>
    </row>
    <row r="2436" spans="1:22">
      <c r="A2436" s="35">
        <f t="shared" si="333"/>
        <v>44298.25</v>
      </c>
      <c r="C2436" s="36">
        <f t="shared" si="335"/>
        <v>4</v>
      </c>
      <c r="D2436" s="36">
        <f t="shared" si="336"/>
        <v>12</v>
      </c>
      <c r="E2436" s="36">
        <f t="shared" si="337"/>
        <v>7</v>
      </c>
      <c r="F2436" s="5">
        <v>50.86712733497572</v>
      </c>
      <c r="G2436" s="5">
        <v>30.755035647844796</v>
      </c>
      <c r="H2436" s="5">
        <v>5.9925358361421885</v>
      </c>
      <c r="I2436" s="5">
        <v>0.11744255123088487</v>
      </c>
      <c r="J2436" s="5">
        <v>4.0622190796722792</v>
      </c>
      <c r="K2436" s="5">
        <f t="shared" si="338"/>
        <v>91.794360449865849</v>
      </c>
      <c r="L2436" s="5">
        <v>811.91113902807967</v>
      </c>
      <c r="M2436" s="5">
        <v>56.446454694004998</v>
      </c>
      <c r="N2436" s="5">
        <f t="shared" si="339"/>
        <v>868.35759372208463</v>
      </c>
      <c r="O2436" s="5">
        <f t="shared" si="340"/>
        <v>960.15195417195048</v>
      </c>
      <c r="P2436" s="5"/>
      <c r="Q2436" s="5">
        <v>116.55538490759405</v>
      </c>
      <c r="R2436" s="5">
        <v>217.44526397214688</v>
      </c>
      <c r="S2436" s="5">
        <f t="shared" si="341"/>
        <v>334.00064887974094</v>
      </c>
      <c r="U2436" s="6">
        <f t="shared" si="334"/>
        <v>1294.1526030516914</v>
      </c>
      <c r="V2436" s="6"/>
    </row>
    <row r="2437" spans="1:22">
      <c r="A2437" s="35">
        <f t="shared" si="333"/>
        <v>44298.291666666664</v>
      </c>
      <c r="C2437" s="36">
        <f t="shared" si="335"/>
        <v>4</v>
      </c>
      <c r="D2437" s="36">
        <f t="shared" si="336"/>
        <v>12</v>
      </c>
      <c r="E2437" s="36">
        <f t="shared" si="337"/>
        <v>8</v>
      </c>
      <c r="F2437" s="5">
        <v>48.518222095183653</v>
      </c>
      <c r="G2437" s="5">
        <v>30.672395762622415</v>
      </c>
      <c r="H2437" s="5">
        <v>5.9328983385783598</v>
      </c>
      <c r="I2437" s="5">
        <v>0.12941651077517696</v>
      </c>
      <c r="J2437" s="5">
        <v>1.2731019468051463</v>
      </c>
      <c r="K2437" s="5">
        <f t="shared" si="338"/>
        <v>86.526034653964743</v>
      </c>
      <c r="L2437" s="5">
        <v>809.69249553824295</v>
      </c>
      <c r="M2437" s="5">
        <v>71.435368306234452</v>
      </c>
      <c r="N2437" s="5">
        <f t="shared" si="339"/>
        <v>881.12786384447736</v>
      </c>
      <c r="O2437" s="5">
        <f t="shared" si="340"/>
        <v>967.65389849844212</v>
      </c>
      <c r="P2437" s="5"/>
      <c r="Q2437" s="5">
        <v>118.22212972062884</v>
      </c>
      <c r="R2437" s="5">
        <v>221.77891803971494</v>
      </c>
      <c r="S2437" s="5">
        <f t="shared" si="341"/>
        <v>340.00104776034379</v>
      </c>
      <c r="U2437" s="6">
        <f t="shared" si="334"/>
        <v>1307.6549462587859</v>
      </c>
      <c r="V2437" s="6"/>
    </row>
    <row r="2438" spans="1:22">
      <c r="A2438" s="35">
        <f t="shared" ref="A2438:A2501" si="342">IFERROR(IF(YEAR(A2437+1/24)=ForecastYear,--TEXT(A2437+1/24,"m/d/yyyy hh:mm"),""),"")</f>
        <v>44298.333333333336</v>
      </c>
      <c r="C2438" s="36">
        <f t="shared" si="335"/>
        <v>4</v>
      </c>
      <c r="D2438" s="36">
        <f t="shared" si="336"/>
        <v>12</v>
      </c>
      <c r="E2438" s="36">
        <f t="shared" si="337"/>
        <v>9</v>
      </c>
      <c r="F2438" s="5">
        <v>48.852651136201231</v>
      </c>
      <c r="G2438" s="5">
        <v>30.555322591890707</v>
      </c>
      <c r="H2438" s="5">
        <v>6.0241086289700965</v>
      </c>
      <c r="I2438" s="5">
        <v>0.11674503902442129</v>
      </c>
      <c r="J2438" s="5">
        <v>2.9304446041478038</v>
      </c>
      <c r="K2438" s="5">
        <f t="shared" si="338"/>
        <v>88.479272000234275</v>
      </c>
      <c r="L2438" s="5">
        <v>779.22931912681406</v>
      </c>
      <c r="M2438" s="5">
        <v>69.766915499198959</v>
      </c>
      <c r="N2438" s="5">
        <f t="shared" si="339"/>
        <v>848.99623462601301</v>
      </c>
      <c r="O2438" s="5">
        <f t="shared" si="340"/>
        <v>937.47550662624724</v>
      </c>
      <c r="P2438" s="5"/>
      <c r="Q2438" s="5">
        <v>117.17205743523832</v>
      </c>
      <c r="R2438" s="5">
        <v>211.64781997727863</v>
      </c>
      <c r="S2438" s="5">
        <f t="shared" si="341"/>
        <v>328.81987741251692</v>
      </c>
      <c r="U2438" s="6">
        <f t="shared" ref="U2438:U2501" si="343">+O2438+S2438</f>
        <v>1266.295384038764</v>
      </c>
      <c r="V2438" s="6"/>
    </row>
    <row r="2439" spans="1:22">
      <c r="A2439" s="35">
        <f t="shared" si="342"/>
        <v>44298.375</v>
      </c>
      <c r="C2439" s="36">
        <f t="shared" ref="C2439:C2502" si="344">IFERROR(MONTH($A2439),0)</f>
        <v>4</v>
      </c>
      <c r="D2439" s="36">
        <f t="shared" ref="D2439:D2502" si="345">IFERROR(DAY($A2439),0)</f>
        <v>12</v>
      </c>
      <c r="E2439" s="36">
        <f t="shared" ref="E2439:E2502" si="346">IFERROR(HOUR($A2439)+1,0)</f>
        <v>10</v>
      </c>
      <c r="F2439" s="5">
        <v>48.536801486351287</v>
      </c>
      <c r="G2439" s="5">
        <v>30.264935217428729</v>
      </c>
      <c r="H2439" s="5">
        <v>6.0276167170620862</v>
      </c>
      <c r="I2439" s="5">
        <v>0.12720772212137549</v>
      </c>
      <c r="J2439" s="5">
        <v>4.3056631356163351</v>
      </c>
      <c r="K2439" s="5">
        <f t="shared" ref="K2439:K2502" si="347">SUM(F2439:J2439)</f>
        <v>89.262224278579822</v>
      </c>
      <c r="L2439" s="5">
        <v>742.72493791670502</v>
      </c>
      <c r="M2439" s="5">
        <v>67.406537819136233</v>
      </c>
      <c r="N2439" s="5">
        <f t="shared" ref="N2439:N2502" si="348">SUM(L2439:M2439)</f>
        <v>810.13147573584126</v>
      </c>
      <c r="O2439" s="5">
        <f t="shared" ref="O2439:O2502" si="349">SUM(K2439,N2439)</f>
        <v>899.39370001442103</v>
      </c>
      <c r="P2439" s="5"/>
      <c r="Q2439" s="5">
        <v>112.88647153284312</v>
      </c>
      <c r="R2439" s="5">
        <v>207.73111219083827</v>
      </c>
      <c r="S2439" s="5">
        <f t="shared" ref="S2439:S2502" si="350">SUM(Q2439:R2439)</f>
        <v>320.61758372368138</v>
      </c>
      <c r="U2439" s="6">
        <f t="shared" si="343"/>
        <v>1220.0112837381025</v>
      </c>
      <c r="V2439" s="6"/>
    </row>
    <row r="2440" spans="1:22">
      <c r="A2440" s="35">
        <f t="shared" si="342"/>
        <v>44298.416666666664</v>
      </c>
      <c r="C2440" s="36">
        <f t="shared" si="344"/>
        <v>4</v>
      </c>
      <c r="D2440" s="36">
        <f t="shared" si="345"/>
        <v>12</v>
      </c>
      <c r="E2440" s="36">
        <f t="shared" si="346"/>
        <v>11</v>
      </c>
      <c r="F2440" s="5">
        <v>50.755650987969858</v>
      </c>
      <c r="G2440" s="5">
        <v>30.252309679408643</v>
      </c>
      <c r="H2440" s="5">
        <v>5.9212047116050606</v>
      </c>
      <c r="I2440" s="5">
        <v>0.10453857541130807</v>
      </c>
      <c r="J2440" s="5">
        <v>3.8793082405114401</v>
      </c>
      <c r="K2440" s="5">
        <f t="shared" si="347"/>
        <v>90.913012194906301</v>
      </c>
      <c r="L2440" s="5">
        <v>736.24638630488414</v>
      </c>
      <c r="M2440" s="5">
        <v>57.050909818932553</v>
      </c>
      <c r="N2440" s="5">
        <f t="shared" si="348"/>
        <v>793.29729612381675</v>
      </c>
      <c r="O2440" s="5">
        <f t="shared" si="349"/>
        <v>884.21030831872304</v>
      </c>
      <c r="P2440" s="5"/>
      <c r="Q2440" s="5">
        <v>108.25162997460454</v>
      </c>
      <c r="R2440" s="5">
        <v>207.04349911146068</v>
      </c>
      <c r="S2440" s="5">
        <f t="shared" si="350"/>
        <v>315.29512908606523</v>
      </c>
      <c r="U2440" s="6">
        <f t="shared" si="343"/>
        <v>1199.5054374047882</v>
      </c>
      <c r="V2440" s="6"/>
    </row>
    <row r="2441" spans="1:22">
      <c r="A2441" s="35">
        <f t="shared" si="342"/>
        <v>44298.458333333336</v>
      </c>
      <c r="C2441" s="36">
        <f t="shared" si="344"/>
        <v>4</v>
      </c>
      <c r="D2441" s="36">
        <f t="shared" si="345"/>
        <v>12</v>
      </c>
      <c r="E2441" s="36">
        <f t="shared" si="346"/>
        <v>12</v>
      </c>
      <c r="F2441" s="5">
        <v>48.540517364584822</v>
      </c>
      <c r="G2441" s="5">
        <v>30.006312769010044</v>
      </c>
      <c r="H2441" s="5">
        <v>5.9995520123261681</v>
      </c>
      <c r="I2441" s="5">
        <v>0.11157182349314948</v>
      </c>
      <c r="J2441" s="5">
        <v>3.9999376111408109</v>
      </c>
      <c r="K2441" s="5">
        <f t="shared" si="347"/>
        <v>88.657891580554988</v>
      </c>
      <c r="L2441" s="5">
        <v>709.63768062643362</v>
      </c>
      <c r="M2441" s="5">
        <v>56.300236607629429</v>
      </c>
      <c r="N2441" s="5">
        <f t="shared" si="348"/>
        <v>765.93791723406309</v>
      </c>
      <c r="O2441" s="5">
        <f t="shared" si="349"/>
        <v>854.59580881461807</v>
      </c>
      <c r="P2441" s="5"/>
      <c r="Q2441" s="5">
        <v>104.1965758582446</v>
      </c>
      <c r="R2441" s="5">
        <v>202.74765878776583</v>
      </c>
      <c r="S2441" s="5">
        <f t="shared" si="350"/>
        <v>306.94423464601044</v>
      </c>
      <c r="U2441" s="6">
        <f t="shared" si="343"/>
        <v>1161.5400434606286</v>
      </c>
      <c r="V2441" s="6"/>
    </row>
    <row r="2442" spans="1:22">
      <c r="A2442" s="35">
        <f t="shared" si="342"/>
        <v>44298.5</v>
      </c>
      <c r="C2442" s="36">
        <f t="shared" si="344"/>
        <v>4</v>
      </c>
      <c r="D2442" s="36">
        <f t="shared" si="345"/>
        <v>12</v>
      </c>
      <c r="E2442" s="36">
        <f t="shared" si="346"/>
        <v>13</v>
      </c>
      <c r="F2442" s="5">
        <v>50.584720589227537</v>
      </c>
      <c r="G2442" s="5">
        <v>30.026197771230738</v>
      </c>
      <c r="H2442" s="5">
        <v>5.886123830685162</v>
      </c>
      <c r="I2442" s="5">
        <v>0.11110681535550709</v>
      </c>
      <c r="J2442" s="5">
        <v>4.2991071915603918</v>
      </c>
      <c r="K2442" s="5">
        <f t="shared" si="347"/>
        <v>90.907256198059343</v>
      </c>
      <c r="L2442" s="5">
        <v>672.80575856270639</v>
      </c>
      <c r="M2442" s="5">
        <v>51.625174399496352</v>
      </c>
      <c r="N2442" s="5">
        <f t="shared" si="348"/>
        <v>724.43093296220275</v>
      </c>
      <c r="O2442" s="5">
        <f t="shared" si="349"/>
        <v>815.33818916026212</v>
      </c>
      <c r="P2442" s="5"/>
      <c r="Q2442" s="5">
        <v>100.06890422928356</v>
      </c>
      <c r="R2442" s="5">
        <v>192.09910949338112</v>
      </c>
      <c r="S2442" s="5">
        <f t="shared" si="350"/>
        <v>292.16801372266468</v>
      </c>
      <c r="U2442" s="6">
        <f t="shared" si="343"/>
        <v>1107.5062028829268</v>
      </c>
      <c r="V2442" s="6"/>
    </row>
    <row r="2443" spans="1:22">
      <c r="A2443" s="35">
        <f t="shared" si="342"/>
        <v>44298.541666666664</v>
      </c>
      <c r="C2443" s="36">
        <f t="shared" si="344"/>
        <v>4</v>
      </c>
      <c r="D2443" s="36">
        <f t="shared" si="345"/>
        <v>12</v>
      </c>
      <c r="E2443" s="36">
        <f t="shared" si="346"/>
        <v>14</v>
      </c>
      <c r="F2443" s="5">
        <v>51.298169210065033</v>
      </c>
      <c r="G2443" s="5">
        <v>30.091621013698454</v>
      </c>
      <c r="H2443" s="5">
        <v>5.9586243179196199</v>
      </c>
      <c r="I2443" s="5">
        <v>5.57127209588551E-2</v>
      </c>
      <c r="J2443" s="5">
        <v>4.0480145342177343</v>
      </c>
      <c r="K2443" s="5">
        <f t="shared" si="347"/>
        <v>91.452141796859678</v>
      </c>
      <c r="L2443" s="5">
        <v>635.7683022670526</v>
      </c>
      <c r="M2443" s="5">
        <v>48.696896116099964</v>
      </c>
      <c r="N2443" s="5">
        <f t="shared" si="348"/>
        <v>684.4651983831526</v>
      </c>
      <c r="O2443" s="5">
        <f t="shared" si="349"/>
        <v>775.91734018001227</v>
      </c>
      <c r="P2443" s="5"/>
      <c r="Q2443" s="5">
        <v>72.559879654593061</v>
      </c>
      <c r="R2443" s="5">
        <v>192.150854616576</v>
      </c>
      <c r="S2443" s="5">
        <f t="shared" si="350"/>
        <v>264.71073427116903</v>
      </c>
      <c r="U2443" s="6">
        <f t="shared" si="343"/>
        <v>1040.6280744511814</v>
      </c>
      <c r="V2443" s="6"/>
    </row>
    <row r="2444" spans="1:22">
      <c r="A2444" s="35">
        <f t="shared" si="342"/>
        <v>44298.583333333336</v>
      </c>
      <c r="C2444" s="36">
        <f t="shared" si="344"/>
        <v>4</v>
      </c>
      <c r="D2444" s="36">
        <f t="shared" si="345"/>
        <v>12</v>
      </c>
      <c r="E2444" s="36">
        <f t="shared" si="346"/>
        <v>15</v>
      </c>
      <c r="F2444" s="5">
        <v>51.130954689556248</v>
      </c>
      <c r="G2444" s="5">
        <v>29.976843395334036</v>
      </c>
      <c r="H2444" s="5">
        <v>5.9703179448929182</v>
      </c>
      <c r="I2444" s="5">
        <v>2.7347224562668193E-2</v>
      </c>
      <c r="J2444" s="5">
        <v>4.1918082405114401</v>
      </c>
      <c r="K2444" s="5">
        <f t="shared" si="347"/>
        <v>91.297271494857299</v>
      </c>
      <c r="L2444" s="5">
        <v>608.48949868177317</v>
      </c>
      <c r="M2444" s="5">
        <v>45.322130461806744</v>
      </c>
      <c r="N2444" s="5">
        <f t="shared" si="348"/>
        <v>653.81162914357992</v>
      </c>
      <c r="O2444" s="5">
        <f t="shared" si="349"/>
        <v>745.10890063843726</v>
      </c>
      <c r="P2444" s="5"/>
      <c r="Q2444" s="5">
        <v>69.973313015277625</v>
      </c>
      <c r="R2444" s="5">
        <v>211.81599162766187</v>
      </c>
      <c r="S2444" s="5">
        <f t="shared" si="350"/>
        <v>281.7893046429395</v>
      </c>
      <c r="U2444" s="6">
        <f t="shared" si="343"/>
        <v>1026.8982052813767</v>
      </c>
      <c r="V2444" s="6"/>
    </row>
    <row r="2445" spans="1:22">
      <c r="A2445" s="35">
        <f t="shared" si="342"/>
        <v>44298.625</v>
      </c>
      <c r="C2445" s="36">
        <f t="shared" si="344"/>
        <v>4</v>
      </c>
      <c r="D2445" s="36">
        <f t="shared" si="345"/>
        <v>12</v>
      </c>
      <c r="E2445" s="36">
        <f t="shared" si="346"/>
        <v>16</v>
      </c>
      <c r="F2445" s="5">
        <v>50.919149630245123</v>
      </c>
      <c r="G2445" s="5">
        <v>30.131793180126003</v>
      </c>
      <c r="H2445" s="5">
        <v>5.8615672140412327</v>
      </c>
      <c r="I2445" s="5">
        <v>1.4675752811912579E-2</v>
      </c>
      <c r="J2445" s="5">
        <v>4.5482330656862651</v>
      </c>
      <c r="K2445" s="5">
        <f t="shared" si="347"/>
        <v>91.475418842910528</v>
      </c>
      <c r="L2445" s="5">
        <v>606.0052561616385</v>
      </c>
      <c r="M2445" s="5">
        <v>46.514068969493287</v>
      </c>
      <c r="N2445" s="5">
        <f t="shared" si="348"/>
        <v>652.51932513113184</v>
      </c>
      <c r="O2445" s="5">
        <f t="shared" si="349"/>
        <v>743.99474397404242</v>
      </c>
      <c r="P2445" s="5"/>
      <c r="Q2445" s="5">
        <v>68.306568202242801</v>
      </c>
      <c r="R2445" s="5">
        <v>210.98906475506737</v>
      </c>
      <c r="S2445" s="5">
        <f t="shared" si="350"/>
        <v>279.2956329573102</v>
      </c>
      <c r="U2445" s="6">
        <f t="shared" si="343"/>
        <v>1023.2903769313526</v>
      </c>
      <c r="V2445" s="6"/>
    </row>
    <row r="2446" spans="1:22">
      <c r="A2446" s="35">
        <f t="shared" si="342"/>
        <v>44298.666666666664</v>
      </c>
      <c r="C2446" s="36">
        <f t="shared" si="344"/>
        <v>4</v>
      </c>
      <c r="D2446" s="36">
        <f t="shared" si="345"/>
        <v>12</v>
      </c>
      <c r="E2446" s="36">
        <f t="shared" si="346"/>
        <v>17</v>
      </c>
      <c r="F2446" s="5">
        <v>49.953021289527662</v>
      </c>
      <c r="G2446" s="5">
        <v>29.986800573888093</v>
      </c>
      <c r="H2446" s="5">
        <v>5.9691485821955883</v>
      </c>
      <c r="I2446" s="5">
        <v>0.11598940080075237</v>
      </c>
      <c r="J2446" s="5">
        <v>4.2307068419100418</v>
      </c>
      <c r="K2446" s="5">
        <f t="shared" si="347"/>
        <v>90.255666688322151</v>
      </c>
      <c r="L2446" s="5">
        <v>619.40815281069149</v>
      </c>
      <c r="M2446" s="5">
        <v>49.690395792276803</v>
      </c>
      <c r="N2446" s="5">
        <f t="shared" si="348"/>
        <v>669.09854860296832</v>
      </c>
      <c r="O2446" s="5">
        <f t="shared" si="349"/>
        <v>759.35421529129053</v>
      </c>
      <c r="P2446" s="5"/>
      <c r="Q2446" s="5">
        <v>67.360235220568129</v>
      </c>
      <c r="R2446" s="5">
        <v>201.25899139739113</v>
      </c>
      <c r="S2446" s="5">
        <f t="shared" si="350"/>
        <v>268.61922661795927</v>
      </c>
      <c r="U2446" s="6">
        <f t="shared" si="343"/>
        <v>1027.9734419092497</v>
      </c>
      <c r="V2446" s="6"/>
    </row>
    <row r="2447" spans="1:22">
      <c r="A2447" s="35">
        <f t="shared" si="342"/>
        <v>44298.708333333336</v>
      </c>
      <c r="C2447" s="36">
        <f t="shared" si="344"/>
        <v>4</v>
      </c>
      <c r="D2447" s="36">
        <f t="shared" si="345"/>
        <v>12</v>
      </c>
      <c r="E2447" s="36">
        <f t="shared" si="346"/>
        <v>18</v>
      </c>
      <c r="F2447" s="5">
        <v>48.343575818207803</v>
      </c>
      <c r="G2447" s="5">
        <v>30.189181989308214</v>
      </c>
      <c r="H2447" s="5">
        <v>5.886123830685162</v>
      </c>
      <c r="I2447" s="5">
        <v>0.11866319759219623</v>
      </c>
      <c r="J2447" s="5">
        <v>4.5807942544974543</v>
      </c>
      <c r="K2447" s="5">
        <f t="shared" si="347"/>
        <v>89.118339090290831</v>
      </c>
      <c r="L2447" s="5">
        <v>660.36647098031392</v>
      </c>
      <c r="M2447" s="5">
        <v>45.843032394519703</v>
      </c>
      <c r="N2447" s="5">
        <f t="shared" si="348"/>
        <v>706.20950337483362</v>
      </c>
      <c r="O2447" s="5">
        <f t="shared" si="349"/>
        <v>795.32784246512449</v>
      </c>
      <c r="P2447" s="5"/>
      <c r="Q2447" s="5">
        <v>68.213202828898531</v>
      </c>
      <c r="R2447" s="5">
        <v>201.27391787523578</v>
      </c>
      <c r="S2447" s="5">
        <f t="shared" si="350"/>
        <v>269.48712070413433</v>
      </c>
      <c r="U2447" s="6">
        <f t="shared" si="343"/>
        <v>1064.8149631692588</v>
      </c>
      <c r="V2447" s="6"/>
    </row>
    <row r="2448" spans="1:22">
      <c r="A2448" s="35">
        <f t="shared" si="342"/>
        <v>44298.75</v>
      </c>
      <c r="C2448" s="36">
        <f t="shared" si="344"/>
        <v>4</v>
      </c>
      <c r="D2448" s="36">
        <f t="shared" si="345"/>
        <v>12</v>
      </c>
      <c r="E2448" s="36">
        <f t="shared" si="346"/>
        <v>19</v>
      </c>
      <c r="F2448" s="5">
        <v>51.327896235933274</v>
      </c>
      <c r="G2448" s="5">
        <v>30.170817570369902</v>
      </c>
      <c r="H2448" s="5">
        <v>5.9890277480501979</v>
      </c>
      <c r="I2448" s="5">
        <v>0.12209263260730896</v>
      </c>
      <c r="J2448" s="5">
        <v>4.2986701286233284</v>
      </c>
      <c r="K2448" s="5">
        <f t="shared" si="347"/>
        <v>91.908504315583997</v>
      </c>
      <c r="L2448" s="5">
        <v>655.67484712003682</v>
      </c>
      <c r="M2448" s="5">
        <v>45.65503771203683</v>
      </c>
      <c r="N2448" s="5">
        <f t="shared" si="348"/>
        <v>701.32988483207362</v>
      </c>
      <c r="O2448" s="5">
        <f t="shared" si="349"/>
        <v>793.23838914765759</v>
      </c>
      <c r="P2448" s="5"/>
      <c r="Q2448" s="5">
        <v>67.631110069159533</v>
      </c>
      <c r="R2448" s="5">
        <v>211.88763872131628</v>
      </c>
      <c r="S2448" s="5">
        <f t="shared" si="350"/>
        <v>279.5187487904758</v>
      </c>
      <c r="U2448" s="6">
        <f t="shared" si="343"/>
        <v>1072.7571379381334</v>
      </c>
      <c r="V2448" s="6"/>
    </row>
    <row r="2449" spans="1:22">
      <c r="A2449" s="35">
        <f t="shared" si="342"/>
        <v>44298.791666666664</v>
      </c>
      <c r="C2449" s="36">
        <f t="shared" si="344"/>
        <v>4</v>
      </c>
      <c r="D2449" s="36">
        <f t="shared" si="345"/>
        <v>12</v>
      </c>
      <c r="E2449" s="36">
        <f t="shared" si="346"/>
        <v>20</v>
      </c>
      <c r="F2449" s="5">
        <v>51.446804339406192</v>
      </c>
      <c r="G2449" s="5">
        <v>29.947776183644191</v>
      </c>
      <c r="H2449" s="5">
        <v>5.986689022655538</v>
      </c>
      <c r="I2449" s="5">
        <v>0.10424794532528153</v>
      </c>
      <c r="J2449" s="5">
        <v>4.0355582405114401</v>
      </c>
      <c r="K2449" s="5">
        <f t="shared" si="347"/>
        <v>91.521075731542638</v>
      </c>
      <c r="L2449" s="5">
        <v>644.74329706117737</v>
      </c>
      <c r="M2449" s="5">
        <v>49.181243527219024</v>
      </c>
      <c r="N2449" s="5">
        <f t="shared" si="348"/>
        <v>693.92454058839644</v>
      </c>
      <c r="O2449" s="5">
        <f t="shared" si="349"/>
        <v>785.44561631993906</v>
      </c>
      <c r="P2449" s="5"/>
      <c r="Q2449" s="5">
        <v>68.79068495291682</v>
      </c>
      <c r="R2449" s="5">
        <v>212.9364725645348</v>
      </c>
      <c r="S2449" s="5">
        <f t="shared" si="350"/>
        <v>281.72715751745159</v>
      </c>
      <c r="U2449" s="6">
        <f t="shared" si="343"/>
        <v>1067.1727738373907</v>
      </c>
      <c r="V2449" s="6"/>
    </row>
    <row r="2450" spans="1:22">
      <c r="A2450" s="35">
        <f t="shared" si="342"/>
        <v>44298.833333333336</v>
      </c>
      <c r="C2450" s="36">
        <f t="shared" si="344"/>
        <v>4</v>
      </c>
      <c r="D2450" s="36">
        <f t="shared" si="345"/>
        <v>12</v>
      </c>
      <c r="E2450" s="36">
        <f t="shared" si="346"/>
        <v>21</v>
      </c>
      <c r="F2450" s="5">
        <v>50.896854360843946</v>
      </c>
      <c r="G2450" s="5">
        <v>29.785939741750362</v>
      </c>
      <c r="H2450" s="5">
        <v>5.9364064266703496</v>
      </c>
      <c r="I2450" s="5">
        <v>0.13749602716671377</v>
      </c>
      <c r="J2450" s="5">
        <v>3.328390408343608</v>
      </c>
      <c r="K2450" s="5">
        <f t="shared" si="347"/>
        <v>90.085086964774973</v>
      </c>
      <c r="L2450" s="5">
        <v>687.90923981564458</v>
      </c>
      <c r="M2450" s="5">
        <v>53.245323017282757</v>
      </c>
      <c r="N2450" s="5">
        <f t="shared" si="348"/>
        <v>741.15456283292735</v>
      </c>
      <c r="O2450" s="5">
        <f t="shared" si="349"/>
        <v>831.23964979770233</v>
      </c>
      <c r="P2450" s="5"/>
      <c r="Q2450" s="5">
        <v>71.022232641737972</v>
      </c>
      <c r="R2450" s="5">
        <v>212.85487448565061</v>
      </c>
      <c r="S2450" s="5">
        <f t="shared" si="350"/>
        <v>283.87710712738857</v>
      </c>
      <c r="U2450" s="6">
        <f t="shared" si="343"/>
        <v>1115.1167569250908</v>
      </c>
      <c r="V2450" s="6"/>
    </row>
    <row r="2451" spans="1:22">
      <c r="A2451" s="35">
        <f t="shared" si="342"/>
        <v>44298.875</v>
      </c>
      <c r="C2451" s="36">
        <f t="shared" si="344"/>
        <v>4</v>
      </c>
      <c r="D2451" s="36">
        <f t="shared" si="345"/>
        <v>12</v>
      </c>
      <c r="E2451" s="36">
        <f t="shared" si="346"/>
        <v>22</v>
      </c>
      <c r="F2451" s="5">
        <v>51.24243103656211</v>
      </c>
      <c r="G2451" s="5">
        <v>30.229354155735759</v>
      </c>
      <c r="H2451" s="5">
        <v>6.0241086289700965</v>
      </c>
      <c r="I2451" s="5">
        <v>0.1179656853857326</v>
      </c>
      <c r="J2451" s="5">
        <v>2.8876124363156359</v>
      </c>
      <c r="K2451" s="5">
        <f t="shared" si="347"/>
        <v>90.501471942969332</v>
      </c>
      <c r="L2451" s="5">
        <v>672.64996549193097</v>
      </c>
      <c r="M2451" s="5">
        <v>51.817085637864281</v>
      </c>
      <c r="N2451" s="5">
        <f t="shared" si="348"/>
        <v>724.46705112979521</v>
      </c>
      <c r="O2451" s="5">
        <f t="shared" si="349"/>
        <v>814.96852307276458</v>
      </c>
      <c r="P2451" s="5"/>
      <c r="Q2451" s="5">
        <v>70.264935724612201</v>
      </c>
      <c r="R2451" s="5">
        <v>197.67265632057939</v>
      </c>
      <c r="S2451" s="5">
        <f t="shared" si="350"/>
        <v>267.93759204519159</v>
      </c>
      <c r="U2451" s="6">
        <f t="shared" si="343"/>
        <v>1082.9061151179562</v>
      </c>
      <c r="V2451" s="6"/>
    </row>
    <row r="2452" spans="1:22">
      <c r="A2452" s="35">
        <f t="shared" si="342"/>
        <v>44298.916666666664</v>
      </c>
      <c r="C2452" s="36">
        <f t="shared" si="344"/>
        <v>4</v>
      </c>
      <c r="D2452" s="36">
        <f t="shared" si="345"/>
        <v>12</v>
      </c>
      <c r="E2452" s="36">
        <f t="shared" si="346"/>
        <v>23</v>
      </c>
      <c r="F2452" s="5">
        <v>51.417077313537952</v>
      </c>
      <c r="G2452" s="5">
        <v>30.437101644975357</v>
      </c>
      <c r="H2452" s="5">
        <v>5.9223740743023896</v>
      </c>
      <c r="I2452" s="5">
        <v>0.12744022619019668</v>
      </c>
      <c r="J2452" s="5">
        <v>3.089535513238713</v>
      </c>
      <c r="K2452" s="5">
        <f t="shared" si="347"/>
        <v>90.993528772244602</v>
      </c>
      <c r="L2452" s="5">
        <v>622.82621524300384</v>
      </c>
      <c r="M2452" s="5">
        <v>46.955334265876687</v>
      </c>
      <c r="N2452" s="5">
        <f t="shared" si="348"/>
        <v>669.78154950888052</v>
      </c>
      <c r="O2452" s="5">
        <f t="shared" si="349"/>
        <v>760.77507828112516</v>
      </c>
      <c r="P2452" s="5"/>
      <c r="Q2452" s="5">
        <v>68.008029539327154</v>
      </c>
      <c r="R2452" s="5">
        <v>202.79442841834577</v>
      </c>
      <c r="S2452" s="5">
        <f t="shared" si="350"/>
        <v>270.80245795767291</v>
      </c>
      <c r="U2452" s="6">
        <f t="shared" si="343"/>
        <v>1031.5775362387981</v>
      </c>
      <c r="V2452" s="6"/>
    </row>
    <row r="2453" spans="1:22">
      <c r="A2453" s="35">
        <f t="shared" si="342"/>
        <v>44298.958333333336</v>
      </c>
      <c r="C2453" s="36">
        <f t="shared" si="344"/>
        <v>4</v>
      </c>
      <c r="D2453" s="36">
        <f t="shared" si="345"/>
        <v>12</v>
      </c>
      <c r="E2453" s="36">
        <f t="shared" si="346"/>
        <v>24</v>
      </c>
      <c r="F2453" s="5">
        <v>51.012046586083329</v>
      </c>
      <c r="G2453" s="5">
        <v>30.761922304946662</v>
      </c>
      <c r="H2453" s="5">
        <v>6.0147537273914571</v>
      </c>
      <c r="I2453" s="5">
        <v>0.12575457169124293</v>
      </c>
      <c r="J2453" s="5">
        <v>2.9918519468051463</v>
      </c>
      <c r="K2453" s="5">
        <f t="shared" si="347"/>
        <v>90.906329136917833</v>
      </c>
      <c r="L2453" s="5">
        <v>643.76981638036614</v>
      </c>
      <c r="M2453" s="5">
        <v>49.597958209769232</v>
      </c>
      <c r="N2453" s="5">
        <f t="shared" si="348"/>
        <v>693.36777459013535</v>
      </c>
      <c r="O2453" s="5">
        <f t="shared" si="349"/>
        <v>784.27410372705322</v>
      </c>
      <c r="P2453" s="5"/>
      <c r="Q2453" s="5">
        <v>65.308502324854459</v>
      </c>
      <c r="R2453" s="5">
        <v>192.17274678408148</v>
      </c>
      <c r="S2453" s="5">
        <f t="shared" si="350"/>
        <v>257.48124910893591</v>
      </c>
      <c r="U2453" s="6">
        <f t="shared" si="343"/>
        <v>1041.755352835989</v>
      </c>
      <c r="V2453" s="6"/>
    </row>
    <row r="2454" spans="1:22">
      <c r="A2454" s="35">
        <f t="shared" si="342"/>
        <v>44299</v>
      </c>
      <c r="C2454" s="36">
        <f t="shared" si="344"/>
        <v>4</v>
      </c>
      <c r="D2454" s="36">
        <f t="shared" si="345"/>
        <v>13</v>
      </c>
      <c r="E2454" s="36">
        <f t="shared" si="346"/>
        <v>1</v>
      </c>
      <c r="F2454" s="5">
        <v>51.049205368418619</v>
      </c>
      <c r="G2454" s="5">
        <v>30.593199205950967</v>
      </c>
      <c r="H2454" s="5">
        <v>6.0042294631154869</v>
      </c>
      <c r="I2454" s="5">
        <v>0.12796336034504441</v>
      </c>
      <c r="J2454" s="5">
        <v>2.5202610377142372</v>
      </c>
      <c r="K2454" s="5">
        <f t="shared" si="347"/>
        <v>90.294858435544356</v>
      </c>
      <c r="L2454" s="5">
        <v>629.93238845559631</v>
      </c>
      <c r="M2454" s="5">
        <v>48.039168967515415</v>
      </c>
      <c r="N2454" s="5">
        <f t="shared" si="348"/>
        <v>677.97155742311168</v>
      </c>
      <c r="O2454" s="5">
        <f t="shared" si="349"/>
        <v>768.26641585865605</v>
      </c>
      <c r="P2454" s="5"/>
      <c r="Q2454" s="5">
        <v>63.254464111280427</v>
      </c>
      <c r="R2454" s="5">
        <v>192.642433286927</v>
      </c>
      <c r="S2454" s="5">
        <f t="shared" si="350"/>
        <v>255.89689739820744</v>
      </c>
      <c r="U2454" s="6">
        <f t="shared" si="343"/>
        <v>1024.1633132568636</v>
      </c>
      <c r="V2454" s="6"/>
    </row>
    <row r="2455" spans="1:22">
      <c r="A2455" s="35">
        <f t="shared" si="342"/>
        <v>44299.041666666664</v>
      </c>
      <c r="C2455" s="36">
        <f t="shared" si="344"/>
        <v>4</v>
      </c>
      <c r="D2455" s="36">
        <f t="shared" si="345"/>
        <v>13</v>
      </c>
      <c r="E2455" s="36">
        <f t="shared" si="346"/>
        <v>2</v>
      </c>
      <c r="F2455" s="5">
        <v>51.216419888927405</v>
      </c>
      <c r="G2455" s="5">
        <v>30.62648471527665</v>
      </c>
      <c r="H2455" s="5">
        <v>5.9235434369997204</v>
      </c>
      <c r="I2455" s="5">
        <v>0.12744022619019668</v>
      </c>
      <c r="J2455" s="5">
        <v>2.4308816670848667</v>
      </c>
      <c r="K2455" s="5">
        <f t="shared" si="347"/>
        <v>90.324769934478837</v>
      </c>
      <c r="L2455" s="5">
        <v>628.3631955981482</v>
      </c>
      <c r="M2455" s="5">
        <v>47.147499744350135</v>
      </c>
      <c r="N2455" s="5">
        <f t="shared" si="348"/>
        <v>675.51069534249837</v>
      </c>
      <c r="O2455" s="5">
        <f t="shared" si="349"/>
        <v>765.83546527697717</v>
      </c>
      <c r="P2455" s="5"/>
      <c r="Q2455" s="5">
        <v>63.119603016449815</v>
      </c>
      <c r="R2455" s="5">
        <v>172.64592846768952</v>
      </c>
      <c r="S2455" s="5">
        <f t="shared" si="350"/>
        <v>235.76553148413933</v>
      </c>
      <c r="U2455" s="6">
        <f t="shared" si="343"/>
        <v>1001.6009967611164</v>
      </c>
      <c r="V2455" s="6"/>
    </row>
    <row r="2456" spans="1:22">
      <c r="A2456" s="35">
        <f t="shared" si="342"/>
        <v>44299.083333333336</v>
      </c>
      <c r="C2456" s="36">
        <f t="shared" si="344"/>
        <v>4</v>
      </c>
      <c r="D2456" s="36">
        <f t="shared" si="345"/>
        <v>13</v>
      </c>
      <c r="E2456" s="36">
        <f t="shared" si="346"/>
        <v>3</v>
      </c>
      <c r="F2456" s="5">
        <v>51.030625977250978</v>
      </c>
      <c r="G2456" s="5">
        <v>30.644849134214954</v>
      </c>
      <c r="H2456" s="5">
        <v>5.9948745615368475</v>
      </c>
      <c r="I2456" s="5">
        <v>0.1194188358158651</v>
      </c>
      <c r="J2456" s="5">
        <v>2.5244131356163351</v>
      </c>
      <c r="K2456" s="5">
        <f t="shared" si="347"/>
        <v>90.314181644434967</v>
      </c>
      <c r="L2456" s="5">
        <v>641.73136728564282</v>
      </c>
      <c r="M2456" s="5">
        <v>47.29763438661076</v>
      </c>
      <c r="N2456" s="5">
        <f t="shared" si="348"/>
        <v>689.02900167225357</v>
      </c>
      <c r="O2456" s="5">
        <f t="shared" si="349"/>
        <v>779.34318331668851</v>
      </c>
      <c r="P2456" s="5"/>
      <c r="Q2456" s="5">
        <v>63.187609893330212</v>
      </c>
      <c r="R2456" s="5">
        <v>161.63715350798688</v>
      </c>
      <c r="S2456" s="5">
        <f t="shared" si="350"/>
        <v>224.82476340131709</v>
      </c>
      <c r="U2456" s="6">
        <f t="shared" si="343"/>
        <v>1004.1679467180056</v>
      </c>
      <c r="V2456" s="6"/>
    </row>
    <row r="2457" spans="1:22">
      <c r="A2457" s="35">
        <f t="shared" si="342"/>
        <v>44299.125</v>
      </c>
      <c r="C2457" s="36">
        <f t="shared" si="344"/>
        <v>4</v>
      </c>
      <c r="D2457" s="36">
        <f t="shared" si="345"/>
        <v>13</v>
      </c>
      <c r="E2457" s="36">
        <f t="shared" si="346"/>
        <v>4</v>
      </c>
      <c r="F2457" s="5">
        <v>50.841116187341015</v>
      </c>
      <c r="G2457" s="5">
        <v>30.573687010829016</v>
      </c>
      <c r="H2457" s="5">
        <v>5.9071723592371006</v>
      </c>
      <c r="I2457" s="5">
        <v>0.11523376257708345</v>
      </c>
      <c r="J2457" s="5">
        <v>2.5082418069450068</v>
      </c>
      <c r="K2457" s="5">
        <f t="shared" si="347"/>
        <v>89.945451126929214</v>
      </c>
      <c r="L2457" s="5">
        <v>657.73206646425126</v>
      </c>
      <c r="M2457" s="5">
        <v>46.904673279476427</v>
      </c>
      <c r="N2457" s="5">
        <f t="shared" si="348"/>
        <v>704.63673974372773</v>
      </c>
      <c r="O2457" s="5">
        <f t="shared" si="349"/>
        <v>794.58219087065697</v>
      </c>
      <c r="P2457" s="5"/>
      <c r="Q2457" s="5">
        <v>63.923006290782638</v>
      </c>
      <c r="R2457" s="5">
        <v>145.97896312378697</v>
      </c>
      <c r="S2457" s="5">
        <f t="shared" si="350"/>
        <v>209.90196941456961</v>
      </c>
      <c r="U2457" s="6">
        <f t="shared" si="343"/>
        <v>1004.4841602852266</v>
      </c>
      <c r="V2457" s="6"/>
    </row>
    <row r="2458" spans="1:22">
      <c r="A2458" s="35">
        <f t="shared" si="342"/>
        <v>44299.166666666664</v>
      </c>
      <c r="C2458" s="36">
        <f t="shared" si="344"/>
        <v>4</v>
      </c>
      <c r="D2458" s="36">
        <f t="shared" si="345"/>
        <v>13</v>
      </c>
      <c r="E2458" s="36">
        <f t="shared" si="346"/>
        <v>5</v>
      </c>
      <c r="F2458" s="5">
        <v>50.655322275664581</v>
      </c>
      <c r="G2458" s="5">
        <v>30.765365633497595</v>
      </c>
      <c r="H2458" s="5">
        <v>5.9995520123261681</v>
      </c>
      <c r="I2458" s="5">
        <v>0.13772853123553497</v>
      </c>
      <c r="J2458" s="5">
        <v>2.6638362125394122</v>
      </c>
      <c r="K2458" s="5">
        <f t="shared" si="347"/>
        <v>90.221804665263292</v>
      </c>
      <c r="L2458" s="5">
        <v>609.15114997633111</v>
      </c>
      <c r="M2458" s="5">
        <v>47.78589835361489</v>
      </c>
      <c r="N2458" s="5">
        <f t="shared" si="348"/>
        <v>656.93704832994604</v>
      </c>
      <c r="O2458" s="5">
        <f t="shared" si="349"/>
        <v>747.15885299520937</v>
      </c>
      <c r="P2458" s="5"/>
      <c r="Q2458" s="5">
        <v>65.235884812253346</v>
      </c>
      <c r="R2458" s="5">
        <v>140.99849501628341</v>
      </c>
      <c r="S2458" s="5">
        <f t="shared" si="350"/>
        <v>206.23437982853676</v>
      </c>
      <c r="U2458" s="6">
        <f t="shared" si="343"/>
        <v>953.39323282374608</v>
      </c>
      <c r="V2458" s="6"/>
    </row>
    <row r="2459" spans="1:22">
      <c r="A2459" s="35">
        <f t="shared" si="342"/>
        <v>44299.208333333336</v>
      </c>
      <c r="C2459" s="36">
        <f t="shared" si="344"/>
        <v>4</v>
      </c>
      <c r="D2459" s="36">
        <f t="shared" si="345"/>
        <v>13</v>
      </c>
      <c r="E2459" s="36">
        <f t="shared" si="346"/>
        <v>6</v>
      </c>
      <c r="F2459" s="5">
        <v>51.476531365274411</v>
      </c>
      <c r="G2459" s="5">
        <v>30.71256792904996</v>
      </c>
      <c r="H2459" s="5">
        <v>5.9960439242341774</v>
      </c>
      <c r="I2459" s="5">
        <v>0.12209263260730896</v>
      </c>
      <c r="J2459" s="5">
        <v>2.5451736251268247</v>
      </c>
      <c r="K2459" s="5">
        <f t="shared" si="347"/>
        <v>90.852409476292664</v>
      </c>
      <c r="L2459" s="5">
        <v>653.73143102994572</v>
      </c>
      <c r="M2459" s="5">
        <v>50.336881753417188</v>
      </c>
      <c r="N2459" s="5">
        <f t="shared" si="348"/>
        <v>704.0683127833629</v>
      </c>
      <c r="O2459" s="5">
        <f t="shared" si="349"/>
        <v>794.92072225965558</v>
      </c>
      <c r="P2459" s="5"/>
      <c r="Q2459" s="5">
        <v>68.412612823819018</v>
      </c>
      <c r="R2459" s="5">
        <v>131.81473074772197</v>
      </c>
      <c r="S2459" s="5">
        <f t="shared" si="350"/>
        <v>200.22734357154098</v>
      </c>
      <c r="U2459" s="6">
        <f t="shared" si="343"/>
        <v>995.14806583119662</v>
      </c>
      <c r="V2459" s="6"/>
    </row>
    <row r="2460" spans="1:22">
      <c r="A2460" s="35">
        <f t="shared" si="342"/>
        <v>44299.25</v>
      </c>
      <c r="C2460" s="36">
        <f t="shared" si="344"/>
        <v>4</v>
      </c>
      <c r="D2460" s="36">
        <f t="shared" si="345"/>
        <v>13</v>
      </c>
      <c r="E2460" s="36">
        <f t="shared" si="346"/>
        <v>7</v>
      </c>
      <c r="F2460" s="5">
        <v>51.342759748867387</v>
      </c>
      <c r="G2460" s="5">
        <v>30.581721444114525</v>
      </c>
      <c r="H2460" s="5">
        <v>5.8837851052905021</v>
      </c>
      <c r="I2460" s="5">
        <v>8.8670172714260864E-2</v>
      </c>
      <c r="J2460" s="5">
        <v>2.5674638349170347</v>
      </c>
      <c r="K2460" s="5">
        <f t="shared" si="347"/>
        <v>90.464400305903709</v>
      </c>
      <c r="L2460" s="5">
        <v>732.54864715515589</v>
      </c>
      <c r="M2460" s="5">
        <v>48.459291725739661</v>
      </c>
      <c r="N2460" s="5">
        <f t="shared" si="348"/>
        <v>781.00793888089561</v>
      </c>
      <c r="O2460" s="5">
        <f t="shared" si="349"/>
        <v>871.47233918679933</v>
      </c>
      <c r="P2460" s="5"/>
      <c r="Q2460" s="5">
        <v>72.761594967373895</v>
      </c>
      <c r="R2460" s="5">
        <v>146.72926741011216</v>
      </c>
      <c r="S2460" s="5">
        <f t="shared" si="350"/>
        <v>219.49086237748605</v>
      </c>
      <c r="U2460" s="6">
        <f t="shared" si="343"/>
        <v>1090.9632015642853</v>
      </c>
      <c r="V2460" s="6"/>
    </row>
    <row r="2461" spans="1:22">
      <c r="A2461" s="35">
        <f t="shared" si="342"/>
        <v>44299.291666666664</v>
      </c>
      <c r="C2461" s="36">
        <f t="shared" si="344"/>
        <v>4</v>
      </c>
      <c r="D2461" s="36">
        <f t="shared" si="345"/>
        <v>13</v>
      </c>
      <c r="E2461" s="36">
        <f t="shared" si="346"/>
        <v>8</v>
      </c>
      <c r="F2461" s="5">
        <v>50.855979700275128</v>
      </c>
      <c r="G2461" s="5">
        <v>30.613859177256565</v>
      </c>
      <c r="H2461" s="5">
        <v>5.9235434369997204</v>
      </c>
      <c r="I2461" s="5">
        <v>5.9839668180431516E-2</v>
      </c>
      <c r="J2461" s="5">
        <v>1.5980582405114401</v>
      </c>
      <c r="K2461" s="5">
        <f t="shared" si="347"/>
        <v>89.051280223223273</v>
      </c>
      <c r="L2461" s="5">
        <v>754.21045358025174</v>
      </c>
      <c r="M2461" s="5">
        <v>55.096548432287705</v>
      </c>
      <c r="N2461" s="5">
        <f t="shared" si="348"/>
        <v>809.30700201253944</v>
      </c>
      <c r="O2461" s="5">
        <f t="shared" si="349"/>
        <v>898.35828223576277</v>
      </c>
      <c r="P2461" s="5"/>
      <c r="Q2461" s="5">
        <v>100.08849943109655</v>
      </c>
      <c r="R2461" s="5">
        <v>177.30398465374824</v>
      </c>
      <c r="S2461" s="5">
        <f t="shared" si="350"/>
        <v>277.3924840848448</v>
      </c>
      <c r="U2461" s="6">
        <f t="shared" si="343"/>
        <v>1175.7507663206075</v>
      </c>
      <c r="V2461" s="6"/>
    </row>
    <row r="2462" spans="1:22">
      <c r="A2462" s="35">
        <f t="shared" si="342"/>
        <v>44299.333333333336</v>
      </c>
      <c r="C2462" s="36">
        <f t="shared" si="344"/>
        <v>4</v>
      </c>
      <c r="D2462" s="36">
        <f t="shared" si="345"/>
        <v>13</v>
      </c>
      <c r="E2462" s="36">
        <f t="shared" si="346"/>
        <v>9</v>
      </c>
      <c r="F2462" s="5">
        <v>48.458768043447193</v>
      </c>
      <c r="G2462" s="5">
        <v>30.742410109824711</v>
      </c>
      <c r="H2462" s="5">
        <v>5.8311637839106538</v>
      </c>
      <c r="I2462" s="5">
        <v>5.8386517750298961E-2</v>
      </c>
      <c r="J2462" s="5">
        <v>3.0659341146373142</v>
      </c>
      <c r="K2462" s="5">
        <f t="shared" si="347"/>
        <v>88.156662569570173</v>
      </c>
      <c r="L2462" s="5">
        <v>712.73289476750051</v>
      </c>
      <c r="M2462" s="5">
        <v>53.891554738317637</v>
      </c>
      <c r="N2462" s="5">
        <f t="shared" si="348"/>
        <v>766.62444950581812</v>
      </c>
      <c r="O2462" s="5">
        <f t="shared" si="349"/>
        <v>854.78111207538825</v>
      </c>
      <c r="P2462" s="5"/>
      <c r="Q2462" s="5">
        <v>101.33337107568687</v>
      </c>
      <c r="R2462" s="5">
        <v>197.74231321718784</v>
      </c>
      <c r="S2462" s="5">
        <f t="shared" si="350"/>
        <v>299.07568429287471</v>
      </c>
      <c r="U2462" s="6">
        <f t="shared" si="343"/>
        <v>1153.8567963682631</v>
      </c>
      <c r="V2462" s="6"/>
    </row>
    <row r="2463" spans="1:22">
      <c r="A2463" s="35">
        <f t="shared" si="342"/>
        <v>44299.375</v>
      </c>
      <c r="C2463" s="36">
        <f t="shared" si="344"/>
        <v>4</v>
      </c>
      <c r="D2463" s="36">
        <f t="shared" si="345"/>
        <v>13</v>
      </c>
      <c r="E2463" s="36">
        <f t="shared" si="346"/>
        <v>10</v>
      </c>
      <c r="F2463" s="5">
        <v>50.878274969676305</v>
      </c>
      <c r="G2463" s="5">
        <v>30.905394327902187</v>
      </c>
      <c r="H2463" s="5">
        <v>5.9083417219344305</v>
      </c>
      <c r="I2463" s="5">
        <v>7.1581123655902357E-2</v>
      </c>
      <c r="J2463" s="5">
        <v>3.4396229258261255</v>
      </c>
      <c r="K2463" s="5">
        <f t="shared" si="347"/>
        <v>91.20321506899495</v>
      </c>
      <c r="L2463" s="5">
        <v>673.71330012559656</v>
      </c>
      <c r="M2463" s="5">
        <v>52.619979594301547</v>
      </c>
      <c r="N2463" s="5">
        <f t="shared" si="348"/>
        <v>726.33327971989809</v>
      </c>
      <c r="O2463" s="5">
        <f t="shared" si="349"/>
        <v>817.53649478889304</v>
      </c>
      <c r="P2463" s="5"/>
      <c r="Q2463" s="5">
        <v>100.43429711014942</v>
      </c>
      <c r="R2463" s="5">
        <v>202.3774821372181</v>
      </c>
      <c r="S2463" s="5">
        <f t="shared" si="350"/>
        <v>302.8117792473675</v>
      </c>
      <c r="U2463" s="6">
        <f t="shared" si="343"/>
        <v>1120.3482740362606</v>
      </c>
      <c r="V2463" s="6"/>
    </row>
    <row r="2464" spans="1:22">
      <c r="A2464" s="35">
        <f t="shared" si="342"/>
        <v>44299.416666666664</v>
      </c>
      <c r="C2464" s="36">
        <f t="shared" si="344"/>
        <v>4</v>
      </c>
      <c r="D2464" s="36">
        <f t="shared" si="345"/>
        <v>13</v>
      </c>
      <c r="E2464" s="36">
        <f t="shared" si="346"/>
        <v>11</v>
      </c>
      <c r="F2464" s="5">
        <v>48.744890667428898</v>
      </c>
      <c r="G2464" s="5">
        <v>31.054232424677188</v>
      </c>
      <c r="H2464" s="5">
        <v>5.8685833902252122</v>
      </c>
      <c r="I2464" s="5">
        <v>0.13162529942897833</v>
      </c>
      <c r="J2464" s="5">
        <v>1.876030268483468</v>
      </c>
      <c r="K2464" s="5">
        <f t="shared" si="347"/>
        <v>87.675362050243734</v>
      </c>
      <c r="L2464" s="5">
        <v>636.31451652724093</v>
      </c>
      <c r="M2464" s="5">
        <v>50.78703144009355</v>
      </c>
      <c r="N2464" s="5">
        <f t="shared" si="348"/>
        <v>687.10154796733445</v>
      </c>
      <c r="O2464" s="5">
        <f t="shared" si="349"/>
        <v>774.77691001757819</v>
      </c>
      <c r="P2464" s="5"/>
      <c r="Q2464" s="5">
        <v>100.16342226155801</v>
      </c>
      <c r="R2464" s="5">
        <v>203.07206090625655</v>
      </c>
      <c r="S2464" s="5">
        <f t="shared" si="350"/>
        <v>303.23548316781455</v>
      </c>
      <c r="U2464" s="6">
        <f t="shared" si="343"/>
        <v>1078.0123931853927</v>
      </c>
      <c r="V2464" s="6"/>
    </row>
    <row r="2465" spans="1:22">
      <c r="A2465" s="35">
        <f t="shared" si="342"/>
        <v>44299.458333333336</v>
      </c>
      <c r="C2465" s="36">
        <f t="shared" si="344"/>
        <v>4</v>
      </c>
      <c r="D2465" s="36">
        <f t="shared" si="345"/>
        <v>13</v>
      </c>
      <c r="E2465" s="36">
        <f t="shared" si="346"/>
        <v>12</v>
      </c>
      <c r="F2465" s="5">
        <v>48.518222095183653</v>
      </c>
      <c r="G2465" s="5">
        <v>30.761922304946662</v>
      </c>
      <c r="H2465" s="5">
        <v>5.5766907035665563</v>
      </c>
      <c r="I2465" s="5">
        <v>0.13139279536015719</v>
      </c>
      <c r="J2465" s="5">
        <v>3.3624813174345172</v>
      </c>
      <c r="K2465" s="5">
        <f t="shared" si="347"/>
        <v>88.350709216491538</v>
      </c>
      <c r="L2465" s="5">
        <v>617.65313448328232</v>
      </c>
      <c r="M2465" s="5">
        <v>50.029830635648651</v>
      </c>
      <c r="N2465" s="5">
        <f t="shared" si="348"/>
        <v>667.68296511893095</v>
      </c>
      <c r="O2465" s="5">
        <f t="shared" si="349"/>
        <v>756.03367433542246</v>
      </c>
      <c r="P2465" s="5"/>
      <c r="Q2465" s="5">
        <v>74.686535380768177</v>
      </c>
      <c r="R2465" s="5">
        <v>202.85811472381636</v>
      </c>
      <c r="S2465" s="5">
        <f t="shared" si="350"/>
        <v>277.54465010458455</v>
      </c>
      <c r="U2465" s="6">
        <f t="shared" si="343"/>
        <v>1033.578324440007</v>
      </c>
      <c r="V2465" s="6"/>
    </row>
    <row r="2466" spans="1:22">
      <c r="A2466" s="35">
        <f t="shared" si="342"/>
        <v>44299.5</v>
      </c>
      <c r="C2466" s="36">
        <f t="shared" si="344"/>
        <v>4</v>
      </c>
      <c r="D2466" s="36">
        <f t="shared" si="345"/>
        <v>13</v>
      </c>
      <c r="E2466" s="36">
        <f t="shared" si="346"/>
        <v>13</v>
      </c>
      <c r="F2466" s="5">
        <v>50.848547943808072</v>
      </c>
      <c r="G2466" s="5">
        <v>30.725193467070046</v>
      </c>
      <c r="H2466" s="5">
        <v>5.8030990791747357</v>
      </c>
      <c r="I2466" s="5">
        <v>0.10599172584144056</v>
      </c>
      <c r="J2466" s="5">
        <v>3.3524288698820697</v>
      </c>
      <c r="K2466" s="5">
        <f t="shared" si="347"/>
        <v>90.835261085776352</v>
      </c>
      <c r="L2466" s="5">
        <v>651.11367649372244</v>
      </c>
      <c r="M2466" s="5">
        <v>47.064997830658371</v>
      </c>
      <c r="N2466" s="5">
        <f t="shared" si="348"/>
        <v>698.17867432438084</v>
      </c>
      <c r="O2466" s="5">
        <f t="shared" si="349"/>
        <v>789.01393541015716</v>
      </c>
      <c r="P2466" s="5"/>
      <c r="Q2466" s="5">
        <v>74.307310592740194</v>
      </c>
      <c r="R2466" s="5">
        <v>217.07608242012213</v>
      </c>
      <c r="S2466" s="5">
        <f t="shared" si="350"/>
        <v>291.38339301286231</v>
      </c>
      <c r="U2466" s="6">
        <f t="shared" si="343"/>
        <v>1080.3973284230194</v>
      </c>
      <c r="V2466" s="6"/>
    </row>
    <row r="2467" spans="1:22">
      <c r="A2467" s="35">
        <f t="shared" si="342"/>
        <v>44299.541666666664</v>
      </c>
      <c r="C2467" s="36">
        <f t="shared" si="344"/>
        <v>4</v>
      </c>
      <c r="D2467" s="36">
        <f t="shared" si="345"/>
        <v>13</v>
      </c>
      <c r="E2467" s="36">
        <f t="shared" si="346"/>
        <v>14</v>
      </c>
      <c r="F2467" s="5">
        <v>50.038486488898826</v>
      </c>
      <c r="G2467" s="5">
        <v>30.50596821599401</v>
      </c>
      <c r="H2467" s="5">
        <v>5.5065289417267582</v>
      </c>
      <c r="I2467" s="5">
        <v>0.12720772212137549</v>
      </c>
      <c r="J2467" s="5">
        <v>4.3849900586932584</v>
      </c>
      <c r="K2467" s="5">
        <f t="shared" si="347"/>
        <v>90.56318142743423</v>
      </c>
      <c r="L2467" s="5">
        <v>622.13147276713403</v>
      </c>
      <c r="M2467" s="5">
        <v>45.649815637523417</v>
      </c>
      <c r="N2467" s="5">
        <f t="shared" si="348"/>
        <v>667.7812884046574</v>
      </c>
      <c r="O2467" s="5">
        <f t="shared" si="349"/>
        <v>758.34446983209159</v>
      </c>
      <c r="P2467" s="5"/>
      <c r="Q2467" s="5">
        <v>73.380572812878526</v>
      </c>
      <c r="R2467" s="5">
        <v>208.19283790549994</v>
      </c>
      <c r="S2467" s="5">
        <f t="shared" si="350"/>
        <v>281.57341071837845</v>
      </c>
      <c r="U2467" s="6">
        <f t="shared" si="343"/>
        <v>1039.91788055047</v>
      </c>
      <c r="V2467" s="6"/>
    </row>
    <row r="2468" spans="1:22">
      <c r="A2468" s="35">
        <f t="shared" si="342"/>
        <v>44299.583333333336</v>
      </c>
      <c r="C2468" s="36">
        <f t="shared" si="344"/>
        <v>4</v>
      </c>
      <c r="D2468" s="36">
        <f t="shared" si="345"/>
        <v>13</v>
      </c>
      <c r="E2468" s="36">
        <f t="shared" si="346"/>
        <v>15</v>
      </c>
      <c r="F2468" s="5">
        <v>50.220564522341732</v>
      </c>
      <c r="G2468" s="5">
        <v>30.185738660757281</v>
      </c>
      <c r="H2468" s="5">
        <v>5.7925748148987655</v>
      </c>
      <c r="I2468" s="5">
        <v>0.12720772212137549</v>
      </c>
      <c r="J2468" s="5">
        <v>4.7392295691827684</v>
      </c>
      <c r="K2468" s="5">
        <f t="shared" si="347"/>
        <v>91.065315289301921</v>
      </c>
      <c r="L2468" s="5">
        <v>632.47106469925495</v>
      </c>
      <c r="M2468" s="5">
        <v>46.40571092333996</v>
      </c>
      <c r="N2468" s="5">
        <f t="shared" si="348"/>
        <v>678.87677562259489</v>
      </c>
      <c r="O2468" s="5">
        <f t="shared" si="349"/>
        <v>769.9420909118968</v>
      </c>
      <c r="P2468" s="5"/>
      <c r="Q2468" s="5">
        <v>73.963818231547691</v>
      </c>
      <c r="R2468" s="5">
        <v>212.89766372213865</v>
      </c>
      <c r="S2468" s="5">
        <f t="shared" si="350"/>
        <v>286.86148195368634</v>
      </c>
      <c r="U2468" s="6">
        <f t="shared" si="343"/>
        <v>1056.8035728655832</v>
      </c>
      <c r="V2468" s="6"/>
    </row>
    <row r="2469" spans="1:22">
      <c r="A2469" s="35">
        <f t="shared" si="342"/>
        <v>44299.625</v>
      </c>
      <c r="C2469" s="36">
        <f t="shared" si="344"/>
        <v>4</v>
      </c>
      <c r="D2469" s="36">
        <f t="shared" si="345"/>
        <v>13</v>
      </c>
      <c r="E2469" s="36">
        <f t="shared" si="346"/>
        <v>16</v>
      </c>
      <c r="F2469" s="5">
        <v>49.979032437162374</v>
      </c>
      <c r="G2469" s="5">
        <v>29.959626752579375</v>
      </c>
      <c r="H2469" s="5">
        <v>5.7949135402934244</v>
      </c>
      <c r="I2469" s="5">
        <v>0.11575689673193118</v>
      </c>
      <c r="J2469" s="5">
        <v>4.8047890097422101</v>
      </c>
      <c r="K2469" s="5">
        <f t="shared" si="347"/>
        <v>90.65411863650931</v>
      </c>
      <c r="L2469" s="5">
        <v>645.73130745217634</v>
      </c>
      <c r="M2469" s="5">
        <v>51.681311700515543</v>
      </c>
      <c r="N2469" s="5">
        <f t="shared" si="348"/>
        <v>697.41261915269183</v>
      </c>
      <c r="O2469" s="5">
        <f t="shared" si="349"/>
        <v>788.06673778920117</v>
      </c>
      <c r="P2469" s="5"/>
      <c r="Q2469" s="5">
        <v>75.215605829719067</v>
      </c>
      <c r="R2469" s="5">
        <v>212.88273724429402</v>
      </c>
      <c r="S2469" s="5">
        <f t="shared" si="350"/>
        <v>288.09834307401309</v>
      </c>
      <c r="U2469" s="6">
        <f t="shared" si="343"/>
        <v>1076.1650808632144</v>
      </c>
      <c r="V2469" s="6"/>
    </row>
    <row r="2470" spans="1:22">
      <c r="A2470" s="35">
        <f t="shared" si="342"/>
        <v>44299.666666666664</v>
      </c>
      <c r="C2470" s="36">
        <f t="shared" si="344"/>
        <v>4</v>
      </c>
      <c r="D2470" s="36">
        <f t="shared" si="345"/>
        <v>13</v>
      </c>
      <c r="E2470" s="36">
        <f t="shared" si="346"/>
        <v>17</v>
      </c>
      <c r="F2470" s="5">
        <v>50.651606397431053</v>
      </c>
      <c r="G2470" s="5">
        <v>30.22476305100118</v>
      </c>
      <c r="H2470" s="5">
        <v>5.5568115377119467</v>
      </c>
      <c r="I2470" s="5">
        <v>0.12110449031481885</v>
      </c>
      <c r="J2470" s="5">
        <v>2.6491946041478038</v>
      </c>
      <c r="K2470" s="5">
        <f t="shared" si="347"/>
        <v>89.203480080606809</v>
      </c>
      <c r="L2470" s="5">
        <v>613.25808056496317</v>
      </c>
      <c r="M2470" s="5">
        <v>53.541675745918958</v>
      </c>
      <c r="N2470" s="5">
        <f t="shared" si="348"/>
        <v>666.79975631088212</v>
      </c>
      <c r="O2470" s="5">
        <f t="shared" si="349"/>
        <v>756.00323639148894</v>
      </c>
      <c r="P2470" s="5"/>
      <c r="Q2470" s="5">
        <v>75.373520103153226</v>
      </c>
      <c r="R2470" s="5">
        <v>213.41611005261009</v>
      </c>
      <c r="S2470" s="5">
        <f t="shared" si="350"/>
        <v>288.78963015576335</v>
      </c>
      <c r="U2470" s="6">
        <f t="shared" si="343"/>
        <v>1044.7928665472523</v>
      </c>
      <c r="V2470" s="6"/>
    </row>
    <row r="2471" spans="1:22">
      <c r="A2471" s="35">
        <f t="shared" si="342"/>
        <v>44299.708333333336</v>
      </c>
      <c r="C2471" s="36">
        <f t="shared" si="344"/>
        <v>4</v>
      </c>
      <c r="D2471" s="36">
        <f t="shared" si="345"/>
        <v>13</v>
      </c>
      <c r="E2471" s="36">
        <f t="shared" si="346"/>
        <v>18</v>
      </c>
      <c r="F2471" s="5">
        <v>50.785378013838084</v>
      </c>
      <c r="G2471" s="5">
        <v>30.147862046697021</v>
      </c>
      <c r="H2471" s="5">
        <v>5.8030990791747357</v>
      </c>
      <c r="I2471" s="5">
        <v>0.11843069352337504</v>
      </c>
      <c r="J2471" s="5">
        <v>1.2335477510009505</v>
      </c>
      <c r="K2471" s="5">
        <f t="shared" si="347"/>
        <v>88.088317584234161</v>
      </c>
      <c r="L2471" s="5">
        <v>609.51716984140569</v>
      </c>
      <c r="M2471" s="5">
        <v>51.332738226745221</v>
      </c>
      <c r="N2471" s="5">
        <f t="shared" si="348"/>
        <v>660.84990806815085</v>
      </c>
      <c r="O2471" s="5">
        <f t="shared" si="349"/>
        <v>748.93822565238497</v>
      </c>
      <c r="P2471" s="5"/>
      <c r="Q2471" s="5">
        <v>100.03893509709897</v>
      </c>
      <c r="R2471" s="5">
        <v>213.41611005261009</v>
      </c>
      <c r="S2471" s="5">
        <f t="shared" si="350"/>
        <v>313.45504514970906</v>
      </c>
      <c r="U2471" s="6">
        <f t="shared" si="343"/>
        <v>1062.3932708020941</v>
      </c>
      <c r="V2471" s="6"/>
    </row>
    <row r="2472" spans="1:22">
      <c r="A2472" s="35">
        <f t="shared" si="342"/>
        <v>44299.75</v>
      </c>
      <c r="C2472" s="36">
        <f t="shared" si="344"/>
        <v>4</v>
      </c>
      <c r="D2472" s="36">
        <f t="shared" si="345"/>
        <v>13</v>
      </c>
      <c r="E2472" s="36">
        <f t="shared" si="346"/>
        <v>19</v>
      </c>
      <c r="F2472" s="5">
        <v>49.536842927372454</v>
      </c>
      <c r="G2472" s="5">
        <v>30.47038715430104</v>
      </c>
      <c r="H2472" s="5">
        <v>5.4492301695575911</v>
      </c>
      <c r="I2472" s="5">
        <v>0.13598475071937594</v>
      </c>
      <c r="J2472" s="5">
        <v>2.4632243244275243</v>
      </c>
      <c r="K2472" s="5">
        <f t="shared" si="347"/>
        <v>88.055669326377995</v>
      </c>
      <c r="L2472" s="5">
        <v>611.00658913851703</v>
      </c>
      <c r="M2472" s="5">
        <v>51.468512164093966</v>
      </c>
      <c r="N2472" s="5">
        <f t="shared" si="348"/>
        <v>662.47510130261094</v>
      </c>
      <c r="O2472" s="5">
        <f t="shared" si="349"/>
        <v>750.53077062898888</v>
      </c>
      <c r="P2472" s="5"/>
      <c r="Q2472" s="5">
        <v>75.100339936701445</v>
      </c>
      <c r="R2472" s="5">
        <v>226.90236520938188</v>
      </c>
      <c r="S2472" s="5">
        <f t="shared" si="350"/>
        <v>302.00270514608331</v>
      </c>
      <c r="U2472" s="6">
        <f t="shared" si="343"/>
        <v>1052.5334757750722</v>
      </c>
      <c r="V2472" s="6"/>
    </row>
    <row r="2473" spans="1:22">
      <c r="A2473" s="35">
        <f t="shared" si="342"/>
        <v>44299.791666666664</v>
      </c>
      <c r="C2473" s="36">
        <f t="shared" si="344"/>
        <v>4</v>
      </c>
      <c r="D2473" s="36">
        <f t="shared" si="345"/>
        <v>13</v>
      </c>
      <c r="E2473" s="36">
        <f t="shared" si="346"/>
        <v>20</v>
      </c>
      <c r="F2473" s="5">
        <v>49.183834495187241</v>
      </c>
      <c r="G2473" s="5">
        <v>30.411850568935183</v>
      </c>
      <c r="H2473" s="5">
        <v>5.553303449619956</v>
      </c>
      <c r="I2473" s="5">
        <v>0.11889570166101743</v>
      </c>
      <c r="J2473" s="5">
        <v>2.3010739747771742</v>
      </c>
      <c r="K2473" s="5">
        <f t="shared" si="347"/>
        <v>87.568958190180567</v>
      </c>
      <c r="L2473" s="5">
        <v>636.17561668100757</v>
      </c>
      <c r="M2473" s="5">
        <v>51.680006181887194</v>
      </c>
      <c r="N2473" s="5">
        <f t="shared" si="348"/>
        <v>687.85562286289473</v>
      </c>
      <c r="O2473" s="5">
        <f t="shared" si="349"/>
        <v>775.42458105307526</v>
      </c>
      <c r="P2473" s="5"/>
      <c r="Q2473" s="5">
        <v>100.85040698394305</v>
      </c>
      <c r="R2473" s="5">
        <v>218.27318594326439</v>
      </c>
      <c r="S2473" s="5">
        <f t="shared" si="350"/>
        <v>319.12359292720743</v>
      </c>
      <c r="U2473" s="6">
        <f t="shared" si="343"/>
        <v>1094.5481739802826</v>
      </c>
      <c r="V2473" s="6"/>
    </row>
    <row r="2474" spans="1:22">
      <c r="A2474" s="35">
        <f t="shared" si="342"/>
        <v>44299.833333333336</v>
      </c>
      <c r="C2474" s="36">
        <f t="shared" si="344"/>
        <v>4</v>
      </c>
      <c r="D2474" s="36">
        <f t="shared" si="345"/>
        <v>13</v>
      </c>
      <c r="E2474" s="36">
        <f t="shared" si="346"/>
        <v>21</v>
      </c>
      <c r="F2474" s="5">
        <v>49.116948686983719</v>
      </c>
      <c r="G2474" s="5">
        <v>30.354461759752972</v>
      </c>
      <c r="H2474" s="5">
        <v>5.580198791658546</v>
      </c>
      <c r="I2474" s="5">
        <v>0.13476410435806463</v>
      </c>
      <c r="J2474" s="5">
        <v>2.3860827160359155</v>
      </c>
      <c r="K2474" s="5">
        <f t="shared" si="347"/>
        <v>87.572456058789214</v>
      </c>
      <c r="L2474" s="5">
        <v>639.59180208837074</v>
      </c>
      <c r="M2474" s="5">
        <v>53.225740237857465</v>
      </c>
      <c r="N2474" s="5">
        <f t="shared" si="348"/>
        <v>692.81754232622825</v>
      </c>
      <c r="O2474" s="5">
        <f t="shared" si="349"/>
        <v>780.38999838501741</v>
      </c>
      <c r="P2474" s="5"/>
      <c r="Q2474" s="5">
        <v>102.82721704919527</v>
      </c>
      <c r="R2474" s="5">
        <v>226.68543373137274</v>
      </c>
      <c r="S2474" s="5">
        <f t="shared" si="350"/>
        <v>329.51265078056804</v>
      </c>
      <c r="U2474" s="6">
        <f t="shared" si="343"/>
        <v>1109.9026491655854</v>
      </c>
      <c r="V2474" s="6"/>
    </row>
    <row r="2475" spans="1:22">
      <c r="A2475" s="35">
        <f t="shared" si="342"/>
        <v>44299.875</v>
      </c>
      <c r="C2475" s="36">
        <f t="shared" si="344"/>
        <v>4</v>
      </c>
      <c r="D2475" s="36">
        <f t="shared" si="345"/>
        <v>13</v>
      </c>
      <c r="E2475" s="36">
        <f t="shared" si="346"/>
        <v>22</v>
      </c>
      <c r="F2475" s="5">
        <v>49.310174355127209</v>
      </c>
      <c r="G2475" s="5">
        <v>30.456613840097308</v>
      </c>
      <c r="H2475" s="5">
        <v>5.5193919313973874</v>
      </c>
      <c r="I2475" s="5">
        <v>0.13185780349779957</v>
      </c>
      <c r="J2475" s="5">
        <v>2.4689061426093422</v>
      </c>
      <c r="K2475" s="5">
        <f t="shared" si="347"/>
        <v>87.886944072729051</v>
      </c>
      <c r="L2475" s="5">
        <v>671.60421935057957</v>
      </c>
      <c r="M2475" s="5">
        <v>50.854918408767922</v>
      </c>
      <c r="N2475" s="5">
        <f t="shared" si="348"/>
        <v>722.45913775934753</v>
      </c>
      <c r="O2475" s="5">
        <f t="shared" si="349"/>
        <v>810.34608183207661</v>
      </c>
      <c r="P2475" s="5"/>
      <c r="Q2475" s="5">
        <v>103.46233211972235</v>
      </c>
      <c r="R2475" s="5">
        <v>227.25463008651602</v>
      </c>
      <c r="S2475" s="5">
        <f t="shared" si="350"/>
        <v>330.71696220623835</v>
      </c>
      <c r="U2475" s="6">
        <f t="shared" si="343"/>
        <v>1141.063044038315</v>
      </c>
      <c r="V2475" s="6"/>
    </row>
    <row r="2476" spans="1:22">
      <c r="A2476" s="35">
        <f t="shared" si="342"/>
        <v>44299.916666666664</v>
      </c>
      <c r="C2476" s="36">
        <f t="shared" si="344"/>
        <v>4</v>
      </c>
      <c r="D2476" s="36">
        <f t="shared" si="345"/>
        <v>13</v>
      </c>
      <c r="E2476" s="36">
        <f t="shared" si="346"/>
        <v>23</v>
      </c>
      <c r="F2476" s="5">
        <v>48.875416601804361</v>
      </c>
      <c r="G2476" s="5">
        <v>30.612711401072918</v>
      </c>
      <c r="H2476" s="5">
        <v>5.8311637839106538</v>
      </c>
      <c r="I2476" s="5">
        <v>0.12621957982888538</v>
      </c>
      <c r="J2476" s="5">
        <v>2.6177260726792722</v>
      </c>
      <c r="K2476" s="5">
        <f t="shared" si="347"/>
        <v>88.063237439296088</v>
      </c>
      <c r="L2476" s="5">
        <v>608.75203892994466</v>
      </c>
      <c r="M2476" s="5">
        <v>45.115858518526927</v>
      </c>
      <c r="N2476" s="5">
        <f t="shared" si="348"/>
        <v>653.86789744847158</v>
      </c>
      <c r="O2476" s="5">
        <f t="shared" si="349"/>
        <v>741.93113488776771</v>
      </c>
      <c r="P2476" s="5"/>
      <c r="Q2476" s="5">
        <v>101.16623553081132</v>
      </c>
      <c r="R2476" s="5">
        <v>227.11233099773017</v>
      </c>
      <c r="S2476" s="5">
        <f t="shared" si="350"/>
        <v>328.27856652854149</v>
      </c>
      <c r="U2476" s="6">
        <f t="shared" si="343"/>
        <v>1070.2097014163091</v>
      </c>
      <c r="V2476" s="6"/>
    </row>
    <row r="2477" spans="1:22">
      <c r="A2477" s="35">
        <f t="shared" si="342"/>
        <v>44299.958333333336</v>
      </c>
      <c r="C2477" s="36">
        <f t="shared" si="344"/>
        <v>4</v>
      </c>
      <c r="D2477" s="36">
        <f t="shared" si="345"/>
        <v>13</v>
      </c>
      <c r="E2477" s="36">
        <f t="shared" si="346"/>
        <v>24</v>
      </c>
      <c r="F2477" s="5">
        <v>49.076074026414908</v>
      </c>
      <c r="G2477" s="5">
        <v>30.310846264774494</v>
      </c>
      <c r="H2477" s="5">
        <v>5.5661664392905861</v>
      </c>
      <c r="I2477" s="5">
        <v>0.12377828710626271</v>
      </c>
      <c r="J2477" s="5">
        <v>2.8342907579939576</v>
      </c>
      <c r="K2477" s="5">
        <f t="shared" si="347"/>
        <v>87.911155775580198</v>
      </c>
      <c r="L2477" s="5">
        <v>553.09918770158549</v>
      </c>
      <c r="M2477" s="5">
        <v>48.560070900228375</v>
      </c>
      <c r="N2477" s="5">
        <f t="shared" si="348"/>
        <v>601.65925860181392</v>
      </c>
      <c r="O2477" s="5">
        <f t="shared" si="349"/>
        <v>689.57041437739417</v>
      </c>
      <c r="P2477" s="5"/>
      <c r="Q2477" s="5">
        <v>99.557123664285314</v>
      </c>
      <c r="R2477" s="5">
        <v>232.48088752919503</v>
      </c>
      <c r="S2477" s="5">
        <f t="shared" si="350"/>
        <v>332.03801119348032</v>
      </c>
      <c r="U2477" s="6">
        <f t="shared" si="343"/>
        <v>1021.6084255708745</v>
      </c>
      <c r="V2477" s="6"/>
    </row>
    <row r="2478" spans="1:22">
      <c r="A2478" s="35">
        <f t="shared" si="342"/>
        <v>44300</v>
      </c>
      <c r="C2478" s="36">
        <f t="shared" si="344"/>
        <v>4</v>
      </c>
      <c r="D2478" s="36">
        <f t="shared" si="345"/>
        <v>14</v>
      </c>
      <c r="E2478" s="36">
        <f t="shared" si="346"/>
        <v>1</v>
      </c>
      <c r="F2478" s="5">
        <v>49.432798336833656</v>
      </c>
      <c r="G2478" s="5">
        <v>30.21902417008296</v>
      </c>
      <c r="H2478" s="5">
        <v>5.8837851052905021</v>
      </c>
      <c r="I2478" s="5">
        <v>0.13354345799675332</v>
      </c>
      <c r="J2478" s="5">
        <v>2.6321491496023492</v>
      </c>
      <c r="K2478" s="5">
        <f t="shared" si="347"/>
        <v>88.301300219806222</v>
      </c>
      <c r="L2478" s="5">
        <v>525.7847206422731</v>
      </c>
      <c r="M2478" s="5">
        <v>46.067835838701974</v>
      </c>
      <c r="N2478" s="5">
        <f t="shared" si="348"/>
        <v>571.85255648097507</v>
      </c>
      <c r="O2478" s="5">
        <f t="shared" si="349"/>
        <v>660.15385670078126</v>
      </c>
      <c r="P2478" s="5"/>
      <c r="Q2478" s="5">
        <v>75.32741374594616</v>
      </c>
      <c r="R2478" s="5">
        <v>232.57044639626304</v>
      </c>
      <c r="S2478" s="5">
        <f t="shared" si="350"/>
        <v>307.8978601422092</v>
      </c>
      <c r="U2478" s="6">
        <f t="shared" si="343"/>
        <v>968.05171684299046</v>
      </c>
      <c r="V2478" s="6"/>
    </row>
    <row r="2479" spans="1:22">
      <c r="A2479" s="35">
        <f t="shared" si="342"/>
        <v>44300.041666666664</v>
      </c>
      <c r="C2479" s="36">
        <f t="shared" si="344"/>
        <v>4</v>
      </c>
      <c r="D2479" s="36">
        <f t="shared" si="345"/>
        <v>14</v>
      </c>
      <c r="E2479" s="36">
        <f t="shared" si="346"/>
        <v>2</v>
      </c>
      <c r="F2479" s="5">
        <v>49.763511499617707</v>
      </c>
      <c r="G2479" s="5">
        <v>30.122610970656851</v>
      </c>
      <c r="H2479" s="5">
        <v>5.8627365767385635</v>
      </c>
      <c r="I2479" s="5">
        <v>0.11279246985446079</v>
      </c>
      <c r="J2479" s="5">
        <v>2.6349900586932584</v>
      </c>
      <c r="K2479" s="5">
        <f t="shared" si="347"/>
        <v>88.496641575560844</v>
      </c>
      <c r="L2479" s="5">
        <v>521.76882576367223</v>
      </c>
      <c r="M2479" s="5">
        <v>45.684013361966123</v>
      </c>
      <c r="N2479" s="5">
        <f t="shared" si="348"/>
        <v>567.45283912563832</v>
      </c>
      <c r="O2479" s="5">
        <f t="shared" si="349"/>
        <v>655.94948070119915</v>
      </c>
      <c r="P2479" s="5"/>
      <c r="Q2479" s="5">
        <v>99.73117516274192</v>
      </c>
      <c r="R2479" s="5">
        <v>227.73625777163724</v>
      </c>
      <c r="S2479" s="5">
        <f t="shared" si="350"/>
        <v>327.46743293437919</v>
      </c>
      <c r="U2479" s="6">
        <f t="shared" si="343"/>
        <v>983.41691363557834</v>
      </c>
      <c r="V2479" s="6"/>
    </row>
    <row r="2480" spans="1:22">
      <c r="A2480" s="35">
        <f t="shared" si="342"/>
        <v>44300.083333333336</v>
      </c>
      <c r="C2480" s="36">
        <f t="shared" si="344"/>
        <v>4</v>
      </c>
      <c r="D2480" s="36">
        <f t="shared" si="345"/>
        <v>14</v>
      </c>
      <c r="E2480" s="36">
        <f t="shared" si="346"/>
        <v>3</v>
      </c>
      <c r="F2480" s="5">
        <v>40.670757462173086</v>
      </c>
      <c r="G2480" s="5">
        <v>30.026197771230738</v>
      </c>
      <c r="H2480" s="5">
        <v>5.8264863331213341</v>
      </c>
      <c r="I2480" s="5">
        <v>0.1267427139837331</v>
      </c>
      <c r="J2480" s="5">
        <v>2.7888362125394122</v>
      </c>
      <c r="K2480" s="5">
        <f t="shared" si="347"/>
        <v>79.439020493048304</v>
      </c>
      <c r="L2480" s="5">
        <v>530.0521368640533</v>
      </c>
      <c r="M2480" s="5">
        <v>45.225776323414117</v>
      </c>
      <c r="N2480" s="5">
        <f t="shared" si="348"/>
        <v>575.27791318746745</v>
      </c>
      <c r="O2480" s="5">
        <f t="shared" si="349"/>
        <v>654.71693368051569</v>
      </c>
      <c r="P2480" s="5"/>
      <c r="Q2480" s="5">
        <v>101.94889094440099</v>
      </c>
      <c r="R2480" s="5">
        <v>221.11021183227388</v>
      </c>
      <c r="S2480" s="5">
        <f t="shared" si="350"/>
        <v>323.05910277667488</v>
      </c>
      <c r="U2480" s="6">
        <f t="shared" si="343"/>
        <v>977.77603645719057</v>
      </c>
      <c r="V2480" s="6"/>
    </row>
    <row r="2481" spans="1:22">
      <c r="A2481" s="35">
        <f t="shared" si="342"/>
        <v>44300.125</v>
      </c>
      <c r="C2481" s="36">
        <f t="shared" si="344"/>
        <v>4</v>
      </c>
      <c r="D2481" s="36">
        <f t="shared" si="345"/>
        <v>14</v>
      </c>
      <c r="E2481" s="36">
        <f t="shared" si="346"/>
        <v>4</v>
      </c>
      <c r="F2481" s="5">
        <v>49.730068595515952</v>
      </c>
      <c r="G2481" s="5">
        <v>30.192625317859147</v>
      </c>
      <c r="H2481" s="5">
        <v>5.8662446648305533</v>
      </c>
      <c r="I2481" s="5">
        <v>0.13993731988933644</v>
      </c>
      <c r="J2481" s="5">
        <v>2.6229708279240276</v>
      </c>
      <c r="K2481" s="5">
        <f t="shared" si="347"/>
        <v>88.551846726019022</v>
      </c>
      <c r="L2481" s="5">
        <v>541.29551630916615</v>
      </c>
      <c r="M2481" s="5">
        <v>46.069141357330324</v>
      </c>
      <c r="N2481" s="5">
        <f t="shared" si="348"/>
        <v>587.36465766649644</v>
      </c>
      <c r="O2481" s="5">
        <f t="shared" si="349"/>
        <v>675.91650439251544</v>
      </c>
      <c r="P2481" s="5"/>
      <c r="Q2481" s="5">
        <v>104.02944031336905</v>
      </c>
      <c r="R2481" s="5">
        <v>226.23564919898681</v>
      </c>
      <c r="S2481" s="5">
        <f t="shared" si="350"/>
        <v>330.26508951235587</v>
      </c>
      <c r="U2481" s="6">
        <f t="shared" si="343"/>
        <v>1006.1815939048713</v>
      </c>
      <c r="V2481" s="6"/>
    </row>
    <row r="2482" spans="1:22">
      <c r="A2482" s="35">
        <f t="shared" si="342"/>
        <v>44300.166666666664</v>
      </c>
      <c r="C2482" s="36">
        <f t="shared" si="344"/>
        <v>4</v>
      </c>
      <c r="D2482" s="36">
        <f t="shared" si="345"/>
        <v>14</v>
      </c>
      <c r="E2482" s="36">
        <f t="shared" si="346"/>
        <v>5</v>
      </c>
      <c r="F2482" s="5">
        <v>50.417506068718744</v>
      </c>
      <c r="G2482" s="5">
        <v>30.129497627758713</v>
      </c>
      <c r="H2482" s="5">
        <v>5.5766907035665563</v>
      </c>
      <c r="I2482" s="5">
        <v>0.12430142126111043</v>
      </c>
      <c r="J2482" s="5">
        <v>2.7210914572946567</v>
      </c>
      <c r="K2482" s="5">
        <f t="shared" si="347"/>
        <v>88.969087278599787</v>
      </c>
      <c r="L2482" s="5">
        <v>562.30411805197502</v>
      </c>
      <c r="M2482" s="5">
        <v>47.985642703752937</v>
      </c>
      <c r="N2482" s="5">
        <f t="shared" si="348"/>
        <v>610.28976075572791</v>
      </c>
      <c r="O2482" s="5">
        <f t="shared" si="349"/>
        <v>699.25884803432768</v>
      </c>
      <c r="P2482" s="5"/>
      <c r="Q2482" s="5">
        <v>106.98716312820123</v>
      </c>
      <c r="R2482" s="5">
        <v>223.24370306553811</v>
      </c>
      <c r="S2482" s="5">
        <f t="shared" si="350"/>
        <v>330.23086619373936</v>
      </c>
      <c r="U2482" s="6">
        <f t="shared" si="343"/>
        <v>1029.489714228067</v>
      </c>
      <c r="V2482" s="6"/>
    </row>
    <row r="2483" spans="1:22">
      <c r="A2483" s="35">
        <f t="shared" si="342"/>
        <v>44300.208333333336</v>
      </c>
      <c r="C2483" s="36">
        <f t="shared" si="344"/>
        <v>4</v>
      </c>
      <c r="D2483" s="36">
        <f t="shared" si="345"/>
        <v>14</v>
      </c>
      <c r="E2483" s="36">
        <f t="shared" si="346"/>
        <v>6</v>
      </c>
      <c r="F2483" s="5">
        <v>48.484779191081891</v>
      </c>
      <c r="G2483" s="5">
        <v>30.417589449853402</v>
      </c>
      <c r="H2483" s="5">
        <v>5.8627365767385635</v>
      </c>
      <c r="I2483" s="5">
        <v>9.5005908589638643E-2</v>
      </c>
      <c r="J2483" s="5">
        <v>2.6902785202317201</v>
      </c>
      <c r="K2483" s="5">
        <f t="shared" si="347"/>
        <v>87.550389646495219</v>
      </c>
      <c r="L2483" s="5">
        <v>615.06916639614292</v>
      </c>
      <c r="M2483" s="5">
        <v>50.211551965095268</v>
      </c>
      <c r="N2483" s="5">
        <f t="shared" si="348"/>
        <v>665.2807183612382</v>
      </c>
      <c r="O2483" s="5">
        <f t="shared" si="349"/>
        <v>752.83110800773341</v>
      </c>
      <c r="P2483" s="5"/>
      <c r="Q2483" s="5">
        <v>111.52863931309554</v>
      </c>
      <c r="R2483" s="5">
        <v>207.14300896375849</v>
      </c>
      <c r="S2483" s="5">
        <f t="shared" si="350"/>
        <v>318.67164827685406</v>
      </c>
      <c r="U2483" s="6">
        <f t="shared" si="343"/>
        <v>1071.5027562845876</v>
      </c>
      <c r="V2483" s="6"/>
    </row>
    <row r="2484" spans="1:22">
      <c r="A2484" s="35">
        <f t="shared" si="342"/>
        <v>44300.25</v>
      </c>
      <c r="C2484" s="36">
        <f t="shared" si="344"/>
        <v>4</v>
      </c>
      <c r="D2484" s="36">
        <f t="shared" si="345"/>
        <v>14</v>
      </c>
      <c r="E2484" s="36">
        <f t="shared" si="346"/>
        <v>7</v>
      </c>
      <c r="F2484" s="5">
        <v>51.108659420155078</v>
      </c>
      <c r="G2484" s="5">
        <v>30.070961042392859</v>
      </c>
      <c r="H2484" s="5">
        <v>5.8627365767385635</v>
      </c>
      <c r="I2484" s="5">
        <v>0.11843069352337504</v>
      </c>
      <c r="J2484" s="5">
        <v>2.6332418069450068</v>
      </c>
      <c r="K2484" s="5">
        <f t="shared" si="347"/>
        <v>89.794029539754902</v>
      </c>
      <c r="L2484" s="5">
        <v>647.82443351512597</v>
      </c>
      <c r="M2484" s="5">
        <v>49.768726909977993</v>
      </c>
      <c r="N2484" s="5">
        <f t="shared" si="348"/>
        <v>697.59316042510397</v>
      </c>
      <c r="O2484" s="5">
        <f t="shared" si="349"/>
        <v>787.38718996485886</v>
      </c>
      <c r="P2484" s="5"/>
      <c r="Q2484" s="5">
        <v>115.21830054858962</v>
      </c>
      <c r="R2484" s="5">
        <v>213.15439914106693</v>
      </c>
      <c r="S2484" s="5">
        <f t="shared" si="350"/>
        <v>328.37269968965654</v>
      </c>
      <c r="U2484" s="6">
        <f t="shared" si="343"/>
        <v>1115.7598896545155</v>
      </c>
      <c r="V2484" s="6"/>
    </row>
    <row r="2485" spans="1:22">
      <c r="A2485" s="35">
        <f t="shared" si="342"/>
        <v>44300.291666666664</v>
      </c>
      <c r="C2485" s="36">
        <f t="shared" si="344"/>
        <v>4</v>
      </c>
      <c r="D2485" s="36">
        <f t="shared" si="345"/>
        <v>14</v>
      </c>
      <c r="E2485" s="36">
        <f t="shared" si="346"/>
        <v>8</v>
      </c>
      <c r="F2485" s="5">
        <v>51.391066165903254</v>
      </c>
      <c r="G2485" s="5">
        <v>30.541549277686975</v>
      </c>
      <c r="H2485" s="5">
        <v>5.8346718720026436</v>
      </c>
      <c r="I2485" s="5">
        <v>0.1179656853857326</v>
      </c>
      <c r="J2485" s="5">
        <v>2.6231893593925588</v>
      </c>
      <c r="K2485" s="5">
        <f t="shared" si="347"/>
        <v>90.508442360371163</v>
      </c>
      <c r="L2485" s="5">
        <v>704.59223756325116</v>
      </c>
      <c r="M2485" s="5">
        <v>56.972578701231356</v>
      </c>
      <c r="N2485" s="5">
        <f t="shared" si="348"/>
        <v>761.56481626448249</v>
      </c>
      <c r="O2485" s="5">
        <f t="shared" si="349"/>
        <v>852.07325862485368</v>
      </c>
      <c r="P2485" s="5"/>
      <c r="Q2485" s="5">
        <v>116.79629062400087</v>
      </c>
      <c r="R2485" s="5">
        <v>211.764246504467</v>
      </c>
      <c r="S2485" s="5">
        <f t="shared" si="350"/>
        <v>328.5605371284679</v>
      </c>
      <c r="U2485" s="6">
        <f t="shared" si="343"/>
        <v>1180.6337957533215</v>
      </c>
      <c r="V2485" s="6"/>
    </row>
    <row r="2486" spans="1:22">
      <c r="A2486" s="35">
        <f t="shared" si="342"/>
        <v>44300.333333333336</v>
      </c>
      <c r="C2486" s="36">
        <f t="shared" si="344"/>
        <v>4</v>
      </c>
      <c r="D2486" s="36">
        <f t="shared" si="345"/>
        <v>14</v>
      </c>
      <c r="E2486" s="36">
        <f t="shared" si="346"/>
        <v>9</v>
      </c>
      <c r="F2486" s="5">
        <v>51.405459482635415</v>
      </c>
      <c r="G2486" s="5">
        <v>30.581721444114525</v>
      </c>
      <c r="H2486" s="5">
        <v>5.8814463798958423</v>
      </c>
      <c r="I2486" s="5">
        <v>7.7161221307611272E-2</v>
      </c>
      <c r="J2486" s="5">
        <v>1.5987138349170347</v>
      </c>
      <c r="K2486" s="5">
        <f t="shared" si="347"/>
        <v>89.544502362870432</v>
      </c>
      <c r="L2486" s="5">
        <v>677.05158899757203</v>
      </c>
      <c r="M2486" s="5">
        <v>67.751194737021507</v>
      </c>
      <c r="N2486" s="5">
        <f t="shared" si="348"/>
        <v>744.8027837345935</v>
      </c>
      <c r="O2486" s="5">
        <f t="shared" si="349"/>
        <v>834.34728609746389</v>
      </c>
      <c r="P2486" s="5"/>
      <c r="Q2486" s="5">
        <v>117.72879169851343</v>
      </c>
      <c r="R2486" s="5">
        <v>205.99964076085703</v>
      </c>
      <c r="S2486" s="5">
        <f t="shared" si="350"/>
        <v>323.72843245937048</v>
      </c>
      <c r="U2486" s="6">
        <f t="shared" si="343"/>
        <v>1158.0757185568343</v>
      </c>
      <c r="V2486" s="6"/>
    </row>
    <row r="2487" spans="1:22">
      <c r="A2487" s="35">
        <f t="shared" si="342"/>
        <v>44300.375</v>
      </c>
      <c r="C2487" s="36">
        <f t="shared" si="344"/>
        <v>4</v>
      </c>
      <c r="D2487" s="36">
        <f t="shared" si="345"/>
        <v>14</v>
      </c>
      <c r="E2487" s="36">
        <f t="shared" si="346"/>
        <v>10</v>
      </c>
      <c r="F2487" s="5">
        <v>51.788194940688861</v>
      </c>
      <c r="G2487" s="5">
        <v>30.105394327902186</v>
      </c>
      <c r="H2487" s="5">
        <v>5.5731826154745656</v>
      </c>
      <c r="I2487" s="5">
        <v>0.12941651077517696</v>
      </c>
      <c r="J2487" s="5">
        <v>2.4796141845673842</v>
      </c>
      <c r="K2487" s="5">
        <f t="shared" si="347"/>
        <v>90.075802579408162</v>
      </c>
      <c r="L2487" s="5">
        <v>653.18990933213024</v>
      </c>
      <c r="M2487" s="5">
        <v>58.203682767768498</v>
      </c>
      <c r="N2487" s="5">
        <f t="shared" si="348"/>
        <v>711.3935920998988</v>
      </c>
      <c r="O2487" s="5">
        <f t="shared" si="349"/>
        <v>801.46939467930702</v>
      </c>
      <c r="P2487" s="5"/>
      <c r="Q2487" s="5">
        <v>115.58715140624601</v>
      </c>
      <c r="R2487" s="5">
        <v>206.06730746041953</v>
      </c>
      <c r="S2487" s="5">
        <f t="shared" si="350"/>
        <v>321.65445886666555</v>
      </c>
      <c r="U2487" s="6">
        <f t="shared" si="343"/>
        <v>1123.1238535459725</v>
      </c>
      <c r="V2487" s="6"/>
    </row>
    <row r="2488" spans="1:22">
      <c r="A2488" s="35">
        <f t="shared" si="342"/>
        <v>44300.416666666664</v>
      </c>
      <c r="C2488" s="36">
        <f t="shared" si="344"/>
        <v>4</v>
      </c>
      <c r="D2488" s="36">
        <f t="shared" si="345"/>
        <v>14</v>
      </c>
      <c r="E2488" s="36">
        <f t="shared" si="346"/>
        <v>11</v>
      </c>
      <c r="F2488" s="5">
        <v>51.594969272545377</v>
      </c>
      <c r="G2488" s="5">
        <v>29.893830703012917</v>
      </c>
      <c r="H2488" s="5">
        <v>5.8826157425931713</v>
      </c>
      <c r="I2488" s="5">
        <v>9.0123323144393419E-2</v>
      </c>
      <c r="J2488" s="5">
        <v>2.2464411076443072</v>
      </c>
      <c r="K2488" s="5">
        <f t="shared" si="347"/>
        <v>89.707980148940166</v>
      </c>
      <c r="L2488" s="5">
        <v>626.75482846147145</v>
      </c>
      <c r="M2488" s="5">
        <v>57.740223654703087</v>
      </c>
      <c r="N2488" s="5">
        <f t="shared" si="348"/>
        <v>684.49505211617452</v>
      </c>
      <c r="O2488" s="5">
        <f t="shared" si="349"/>
        <v>774.20303226511464</v>
      </c>
      <c r="P2488" s="5"/>
      <c r="Q2488" s="5">
        <v>113.08127089204291</v>
      </c>
      <c r="R2488" s="5">
        <v>201.43810913152714</v>
      </c>
      <c r="S2488" s="5">
        <f t="shared" si="350"/>
        <v>314.51938002357008</v>
      </c>
      <c r="U2488" s="6">
        <f t="shared" si="343"/>
        <v>1088.7224122886846</v>
      </c>
      <c r="V2488" s="6"/>
    </row>
    <row r="2489" spans="1:22">
      <c r="A2489" s="35">
        <f t="shared" si="342"/>
        <v>44300.458333333336</v>
      </c>
      <c r="C2489" s="36">
        <f t="shared" si="344"/>
        <v>4</v>
      </c>
      <c r="D2489" s="36">
        <f t="shared" si="345"/>
        <v>14</v>
      </c>
      <c r="E2489" s="36">
        <f t="shared" si="346"/>
        <v>12</v>
      </c>
      <c r="F2489" s="5">
        <v>52</v>
      </c>
      <c r="G2489" s="5">
        <v>30.085882132780235</v>
      </c>
      <c r="H2489" s="5">
        <v>5.8627365767385635</v>
      </c>
      <c r="I2489" s="5">
        <v>0.12063948217717646</v>
      </c>
      <c r="J2489" s="5">
        <v>2.4505494992526988</v>
      </c>
      <c r="K2489" s="5">
        <f t="shared" si="347"/>
        <v>90.519807690948682</v>
      </c>
      <c r="L2489" s="5">
        <v>617.64750340843511</v>
      </c>
      <c r="M2489" s="5">
        <v>56.86160961782133</v>
      </c>
      <c r="N2489" s="5">
        <f t="shared" si="348"/>
        <v>674.5091130262565</v>
      </c>
      <c r="O2489" s="5">
        <f t="shared" si="349"/>
        <v>765.02892071720521</v>
      </c>
      <c r="P2489" s="5"/>
      <c r="Q2489" s="5">
        <v>111.66811104364686</v>
      </c>
      <c r="R2489" s="5">
        <v>196.0416898414189</v>
      </c>
      <c r="S2489" s="5">
        <f t="shared" si="350"/>
        <v>307.70980088506576</v>
      </c>
      <c r="U2489" s="6">
        <f t="shared" si="343"/>
        <v>1072.738721602271</v>
      </c>
      <c r="V2489" s="6"/>
    </row>
    <row r="2490" spans="1:22">
      <c r="A2490" s="35">
        <f t="shared" si="342"/>
        <v>44300.5</v>
      </c>
      <c r="C2490" s="36">
        <f t="shared" si="344"/>
        <v>4</v>
      </c>
      <c r="D2490" s="36">
        <f t="shared" si="345"/>
        <v>14</v>
      </c>
      <c r="E2490" s="36">
        <f t="shared" si="346"/>
        <v>13</v>
      </c>
      <c r="F2490" s="5">
        <v>51.843933114191792</v>
      </c>
      <c r="G2490" s="5">
        <v>30.009756097560977</v>
      </c>
      <c r="H2490" s="5">
        <v>5.8510429497652634</v>
      </c>
      <c r="I2490" s="5">
        <v>0.11110681535550709</v>
      </c>
      <c r="J2490" s="5">
        <v>2.3696928558960555</v>
      </c>
      <c r="K2490" s="5">
        <f t="shared" si="347"/>
        <v>90.185531832769598</v>
      </c>
      <c r="L2490" s="5">
        <v>652.11788484149122</v>
      </c>
      <c r="M2490" s="5">
        <v>51.903249867335596</v>
      </c>
      <c r="N2490" s="5">
        <f t="shared" si="348"/>
        <v>704.02113470882682</v>
      </c>
      <c r="O2490" s="5">
        <f t="shared" si="349"/>
        <v>794.20666654159641</v>
      </c>
      <c r="P2490" s="5"/>
      <c r="Q2490" s="5">
        <v>109.38354104403759</v>
      </c>
      <c r="R2490" s="5">
        <v>195.96208195958067</v>
      </c>
      <c r="S2490" s="5">
        <f t="shared" si="350"/>
        <v>305.34562300361824</v>
      </c>
      <c r="U2490" s="6">
        <f t="shared" si="343"/>
        <v>1099.5522895452145</v>
      </c>
      <c r="V2490" s="6"/>
    </row>
    <row r="2491" spans="1:22">
      <c r="A2491" s="35">
        <f t="shared" si="342"/>
        <v>44300.541666666664</v>
      </c>
      <c r="C2491" s="36">
        <f t="shared" si="344"/>
        <v>4</v>
      </c>
      <c r="D2491" s="36">
        <f t="shared" si="345"/>
        <v>14</v>
      </c>
      <c r="E2491" s="36">
        <f t="shared" si="346"/>
        <v>14</v>
      </c>
      <c r="F2491" s="5">
        <v>51.372016578533653</v>
      </c>
      <c r="G2491" s="5">
        <v>29.944332855093258</v>
      </c>
      <c r="H2491" s="5">
        <v>5.8440267735812839</v>
      </c>
      <c r="I2491" s="5">
        <v>8.157879861521411E-2</v>
      </c>
      <c r="J2491" s="5">
        <v>2.1907155831687826</v>
      </c>
      <c r="K2491" s="5">
        <f t="shared" si="347"/>
        <v>89.432670588992195</v>
      </c>
      <c r="L2491" s="5">
        <v>630.64565793625457</v>
      </c>
      <c r="M2491" s="5">
        <v>49.313100908682699</v>
      </c>
      <c r="N2491" s="5">
        <f t="shared" si="348"/>
        <v>679.95875884493728</v>
      </c>
      <c r="O2491" s="5">
        <f t="shared" si="349"/>
        <v>769.39142943392949</v>
      </c>
      <c r="P2491" s="5"/>
      <c r="Q2491" s="5">
        <v>106.81195897081446</v>
      </c>
      <c r="R2491" s="5">
        <v>216.91388136087679</v>
      </c>
      <c r="S2491" s="5">
        <f t="shared" si="350"/>
        <v>323.72584033169124</v>
      </c>
      <c r="U2491" s="6">
        <f t="shared" si="343"/>
        <v>1093.1172697656207</v>
      </c>
      <c r="V2491" s="6"/>
    </row>
    <row r="2492" spans="1:22">
      <c r="A2492" s="35">
        <f t="shared" si="342"/>
        <v>44300.583333333336</v>
      </c>
      <c r="C2492" s="36">
        <f t="shared" si="344"/>
        <v>4</v>
      </c>
      <c r="D2492" s="36">
        <f t="shared" si="345"/>
        <v>14</v>
      </c>
      <c r="E2492" s="36">
        <f t="shared" si="346"/>
        <v>15</v>
      </c>
      <c r="F2492" s="5">
        <v>50.918679434043156</v>
      </c>
      <c r="G2492" s="5">
        <v>29.998278335724535</v>
      </c>
      <c r="H2492" s="5">
        <v>5.522900019489378</v>
      </c>
      <c r="I2492" s="5">
        <v>0.1179656853857326</v>
      </c>
      <c r="J2492" s="5">
        <v>1.9429008978540976</v>
      </c>
      <c r="K2492" s="5">
        <f t="shared" si="347"/>
        <v>88.500724372496904</v>
      </c>
      <c r="L2492" s="5">
        <v>615.7674196772083</v>
      </c>
      <c r="M2492" s="5">
        <v>45.312991831408269</v>
      </c>
      <c r="N2492" s="5">
        <f t="shared" si="348"/>
        <v>661.08041150861652</v>
      </c>
      <c r="O2492" s="5">
        <f t="shared" si="349"/>
        <v>749.58113588111337</v>
      </c>
      <c r="P2492" s="5"/>
      <c r="Q2492" s="5">
        <v>105.21783167038075</v>
      </c>
      <c r="R2492" s="5">
        <v>216.98552845453119</v>
      </c>
      <c r="S2492" s="5">
        <f t="shared" si="350"/>
        <v>322.20336012491191</v>
      </c>
      <c r="U2492" s="6">
        <f t="shared" si="343"/>
        <v>1071.7844960060252</v>
      </c>
      <c r="V2492" s="6"/>
    </row>
    <row r="2493" spans="1:22">
      <c r="A2493" s="35">
        <f t="shared" si="342"/>
        <v>44300.625</v>
      </c>
      <c r="C2493" s="36">
        <f t="shared" si="344"/>
        <v>4</v>
      </c>
      <c r="D2493" s="36">
        <f t="shared" si="345"/>
        <v>14</v>
      </c>
      <c r="E2493" s="36">
        <f t="shared" si="346"/>
        <v>16</v>
      </c>
      <c r="F2493" s="5">
        <v>51.895955409461195</v>
      </c>
      <c r="G2493" s="5">
        <v>30.409555016567897</v>
      </c>
      <c r="H2493" s="5">
        <v>5.8475348616732736</v>
      </c>
      <c r="I2493" s="5">
        <v>8.6926392198101776E-2</v>
      </c>
      <c r="J2493" s="5">
        <v>2.1594655831687826</v>
      </c>
      <c r="K2493" s="5">
        <f t="shared" si="347"/>
        <v>90.399437263069245</v>
      </c>
      <c r="L2493" s="5">
        <v>631.17310194695176</v>
      </c>
      <c r="M2493" s="5">
        <v>48.582010476804875</v>
      </c>
      <c r="N2493" s="5">
        <f t="shared" si="348"/>
        <v>679.7551124237566</v>
      </c>
      <c r="O2493" s="5">
        <f t="shared" si="349"/>
        <v>770.15454968682582</v>
      </c>
      <c r="P2493" s="5"/>
      <c r="Q2493" s="5">
        <v>104.84552283593381</v>
      </c>
      <c r="R2493" s="5">
        <v>218.3826467807919</v>
      </c>
      <c r="S2493" s="5">
        <f t="shared" si="350"/>
        <v>323.22816961672572</v>
      </c>
      <c r="U2493" s="6">
        <f t="shared" si="343"/>
        <v>1093.3827193035515</v>
      </c>
      <c r="V2493" s="6"/>
    </row>
    <row r="2494" spans="1:22">
      <c r="A2494" s="35">
        <f t="shared" si="342"/>
        <v>44300.666666666664</v>
      </c>
      <c r="C2494" s="36">
        <f t="shared" si="344"/>
        <v>4</v>
      </c>
      <c r="D2494" s="36">
        <f t="shared" si="345"/>
        <v>14</v>
      </c>
      <c r="E2494" s="36">
        <f t="shared" si="346"/>
        <v>17</v>
      </c>
      <c r="F2494" s="5">
        <v>49.521509218236389</v>
      </c>
      <c r="G2494" s="5">
        <v>29.969956738232174</v>
      </c>
      <c r="H2494" s="5">
        <v>5.8463654989759437</v>
      </c>
      <c r="I2494" s="5">
        <v>0.11011867306301693</v>
      </c>
      <c r="J2494" s="5">
        <v>2.1915897090429084</v>
      </c>
      <c r="K2494" s="5">
        <f t="shared" si="347"/>
        <v>87.639539837550416</v>
      </c>
      <c r="L2494" s="5">
        <v>651.25445336490498</v>
      </c>
      <c r="M2494" s="5">
        <v>49.190382157617499</v>
      </c>
      <c r="N2494" s="5">
        <f t="shared" si="348"/>
        <v>700.44483552252245</v>
      </c>
      <c r="O2494" s="5">
        <f t="shared" si="349"/>
        <v>788.08437536007284</v>
      </c>
      <c r="P2494" s="5"/>
      <c r="Q2494" s="5">
        <v>104.71757769468427</v>
      </c>
      <c r="R2494" s="5">
        <v>207.88833775746878</v>
      </c>
      <c r="S2494" s="5">
        <f t="shared" si="350"/>
        <v>312.60591545215306</v>
      </c>
      <c r="U2494" s="6">
        <f t="shared" si="343"/>
        <v>1100.6902908122258</v>
      </c>
      <c r="V2494" s="6"/>
    </row>
    <row r="2495" spans="1:22">
      <c r="A2495" s="35">
        <f t="shared" si="342"/>
        <v>44300.708333333336</v>
      </c>
      <c r="C2495" s="36">
        <f t="shared" si="344"/>
        <v>4</v>
      </c>
      <c r="D2495" s="36">
        <f t="shared" si="345"/>
        <v>14</v>
      </c>
      <c r="E2495" s="36">
        <f t="shared" si="346"/>
        <v>18</v>
      </c>
      <c r="F2495" s="5">
        <v>48.462483921680722</v>
      </c>
      <c r="G2495" s="5">
        <v>30.077847699494725</v>
      </c>
      <c r="H2495" s="5">
        <v>5.8358412346999735</v>
      </c>
      <c r="I2495" s="5">
        <v>7.2046131793544743E-2</v>
      </c>
      <c r="J2495" s="5">
        <v>2.1612138349170347</v>
      </c>
      <c r="K2495" s="5">
        <f t="shared" si="347"/>
        <v>86.609432822586001</v>
      </c>
      <c r="L2495" s="5">
        <v>648.5158739641671</v>
      </c>
      <c r="M2495" s="5">
        <v>45.127608186182108</v>
      </c>
      <c r="N2495" s="5">
        <f t="shared" si="348"/>
        <v>693.6434821503492</v>
      </c>
      <c r="O2495" s="5">
        <f t="shared" si="349"/>
        <v>780.25291497293517</v>
      </c>
      <c r="P2495" s="5"/>
      <c r="Q2495" s="5">
        <v>105.3261816098173</v>
      </c>
      <c r="R2495" s="5">
        <v>177.85327903843196</v>
      </c>
      <c r="S2495" s="5">
        <f t="shared" si="350"/>
        <v>283.17946064824923</v>
      </c>
      <c r="U2495" s="6">
        <f t="shared" si="343"/>
        <v>1063.4323756211843</v>
      </c>
      <c r="V2495" s="6"/>
    </row>
    <row r="2496" spans="1:22">
      <c r="A2496" s="35">
        <f t="shared" si="342"/>
        <v>44300.75</v>
      </c>
      <c r="C2496" s="36">
        <f t="shared" si="344"/>
        <v>4</v>
      </c>
      <c r="D2496" s="36">
        <f t="shared" si="345"/>
        <v>14</v>
      </c>
      <c r="E2496" s="36">
        <f t="shared" si="346"/>
        <v>19</v>
      </c>
      <c r="F2496" s="5">
        <v>50.651606397431053</v>
      </c>
      <c r="G2496" s="5">
        <v>30.176556451288128</v>
      </c>
      <c r="H2496" s="5">
        <v>5.8451961362786129</v>
      </c>
      <c r="I2496" s="5">
        <v>3.6899355601106576E-3</v>
      </c>
      <c r="J2496" s="5">
        <v>2.0064935551967547</v>
      </c>
      <c r="K2496" s="5">
        <f t="shared" si="347"/>
        <v>88.683542475754663</v>
      </c>
      <c r="L2496" s="5">
        <v>655.37076907828259</v>
      </c>
      <c r="M2496" s="5">
        <v>45.126302667553745</v>
      </c>
      <c r="N2496" s="5">
        <f t="shared" si="348"/>
        <v>700.49707174583637</v>
      </c>
      <c r="O2496" s="5">
        <f t="shared" si="349"/>
        <v>789.18061422159099</v>
      </c>
      <c r="P2496" s="5"/>
      <c r="Q2496" s="5">
        <v>106.39008580236995</v>
      </c>
      <c r="R2496" s="5">
        <v>218.51399978582498</v>
      </c>
      <c r="S2496" s="5">
        <f t="shared" si="350"/>
        <v>324.9040855881949</v>
      </c>
      <c r="U2496" s="6">
        <f t="shared" si="343"/>
        <v>1114.0846998097859</v>
      </c>
      <c r="V2496" s="6"/>
    </row>
    <row r="2497" spans="1:22">
      <c r="A2497" s="35">
        <f t="shared" si="342"/>
        <v>44300.791666666664</v>
      </c>
      <c r="C2497" s="36">
        <f t="shared" si="344"/>
        <v>4</v>
      </c>
      <c r="D2497" s="36">
        <f t="shared" si="345"/>
        <v>14</v>
      </c>
      <c r="E2497" s="36">
        <f t="shared" si="346"/>
        <v>20</v>
      </c>
      <c r="F2497" s="5">
        <v>48.678004859225382</v>
      </c>
      <c r="G2497" s="5">
        <v>29.979138947701326</v>
      </c>
      <c r="H2497" s="5">
        <v>5.5731826154745656</v>
      </c>
      <c r="I2497" s="5">
        <v>1.5140760949554966E-2</v>
      </c>
      <c r="J2497" s="5">
        <v>-0.19411833291513325</v>
      </c>
      <c r="K2497" s="5">
        <f t="shared" si="347"/>
        <v>84.051348850435687</v>
      </c>
      <c r="L2497" s="5">
        <v>638.13992329024131</v>
      </c>
      <c r="M2497" s="5">
        <v>46.924001818796206</v>
      </c>
      <c r="N2497" s="5">
        <f t="shared" si="348"/>
        <v>685.06392510903754</v>
      </c>
      <c r="O2497" s="5">
        <f t="shared" si="349"/>
        <v>769.11527395947326</v>
      </c>
      <c r="P2497" s="5"/>
      <c r="Q2497" s="5">
        <v>110.28376766850522</v>
      </c>
      <c r="R2497" s="5">
        <v>218.12292606629472</v>
      </c>
      <c r="S2497" s="5">
        <f t="shared" si="350"/>
        <v>328.40669373479994</v>
      </c>
      <c r="U2497" s="6">
        <f t="shared" si="343"/>
        <v>1097.5219676942731</v>
      </c>
      <c r="V2497" s="6"/>
    </row>
    <row r="2498" spans="1:22">
      <c r="A2498" s="35">
        <f t="shared" si="342"/>
        <v>44300.833333333336</v>
      </c>
      <c r="C2498" s="36">
        <f t="shared" si="344"/>
        <v>4</v>
      </c>
      <c r="D2498" s="36">
        <f t="shared" si="345"/>
        <v>14</v>
      </c>
      <c r="E2498" s="36">
        <f t="shared" si="346"/>
        <v>21</v>
      </c>
      <c r="F2498" s="5">
        <v>49.18708017721881</v>
      </c>
      <c r="G2498" s="5">
        <v>30.198364198777366</v>
      </c>
      <c r="H2498" s="5">
        <v>5.944591965551659</v>
      </c>
      <c r="I2498" s="5">
        <v>1.1246317796799798E-2</v>
      </c>
      <c r="J2498" s="5">
        <v>2.1848152335184334</v>
      </c>
      <c r="K2498" s="5">
        <f t="shared" si="347"/>
        <v>87.526097892863078</v>
      </c>
      <c r="L2498" s="5">
        <v>691.23345100050187</v>
      </c>
      <c r="M2498" s="5">
        <v>52.052078990967878</v>
      </c>
      <c r="N2498" s="5">
        <f t="shared" si="348"/>
        <v>743.28552999146973</v>
      </c>
      <c r="O2498" s="5">
        <f t="shared" si="349"/>
        <v>830.81162788433278</v>
      </c>
      <c r="P2498" s="5"/>
      <c r="Q2498" s="5">
        <v>113.75903434298652</v>
      </c>
      <c r="R2498" s="5">
        <v>223.62582089836158</v>
      </c>
      <c r="S2498" s="5">
        <f t="shared" si="350"/>
        <v>337.38485524134808</v>
      </c>
      <c r="U2498" s="6">
        <f t="shared" si="343"/>
        <v>1168.196483125681</v>
      </c>
      <c r="V2498" s="6"/>
    </row>
    <row r="2499" spans="1:22">
      <c r="A2499" s="35">
        <f t="shared" si="342"/>
        <v>44300.875</v>
      </c>
      <c r="C2499" s="36">
        <f t="shared" si="344"/>
        <v>4</v>
      </c>
      <c r="D2499" s="36">
        <f t="shared" si="345"/>
        <v>14</v>
      </c>
      <c r="E2499" s="36">
        <f t="shared" si="346"/>
        <v>22</v>
      </c>
      <c r="F2499" s="5">
        <v>51.071500637819788</v>
      </c>
      <c r="G2499" s="5">
        <v>30.794060038088702</v>
      </c>
      <c r="H2499" s="5">
        <v>5.9364064266703496</v>
      </c>
      <c r="I2499" s="5">
        <v>7.5843787128658802E-3</v>
      </c>
      <c r="J2499" s="5">
        <v>2.379745303448503</v>
      </c>
      <c r="K2499" s="5">
        <f t="shared" si="347"/>
        <v>90.189296784740193</v>
      </c>
      <c r="L2499" s="5">
        <v>675.77051946981078</v>
      </c>
      <c r="M2499" s="5">
        <v>51.200880845281539</v>
      </c>
      <c r="N2499" s="5">
        <f t="shared" si="348"/>
        <v>726.9714003150923</v>
      </c>
      <c r="O2499" s="5">
        <f t="shared" si="349"/>
        <v>817.16069709983253</v>
      </c>
      <c r="P2499" s="5"/>
      <c r="Q2499" s="5">
        <v>114.04604641660039</v>
      </c>
      <c r="R2499" s="5">
        <v>218.37866638670002</v>
      </c>
      <c r="S2499" s="5">
        <f t="shared" si="350"/>
        <v>332.42471280330039</v>
      </c>
      <c r="U2499" s="6">
        <f t="shared" si="343"/>
        <v>1149.585409903133</v>
      </c>
      <c r="V2499" s="6"/>
    </row>
    <row r="2500" spans="1:22">
      <c r="A2500" s="35">
        <f t="shared" si="342"/>
        <v>44300.916666666664</v>
      </c>
      <c r="C2500" s="36">
        <f t="shared" si="344"/>
        <v>4</v>
      </c>
      <c r="D2500" s="36">
        <f t="shared" si="345"/>
        <v>14</v>
      </c>
      <c r="E2500" s="36">
        <f t="shared" si="346"/>
        <v>23</v>
      </c>
      <c r="F2500" s="5">
        <v>48.298985279405457</v>
      </c>
      <c r="G2500" s="5">
        <v>30.820458890312516</v>
      </c>
      <c r="H2500" s="5">
        <v>5.9551162298276292</v>
      </c>
      <c r="I2500" s="5">
        <v>9.5606632978461059E-3</v>
      </c>
      <c r="J2500" s="5">
        <v>2.2892732754764751</v>
      </c>
      <c r="K2500" s="5">
        <f t="shared" si="347"/>
        <v>87.373394338319926</v>
      </c>
      <c r="L2500" s="5">
        <v>621.58737877659723</v>
      </c>
      <c r="M2500" s="5">
        <v>47.986693982275774</v>
      </c>
      <c r="N2500" s="5">
        <f t="shared" si="348"/>
        <v>669.57407275887306</v>
      </c>
      <c r="O2500" s="5">
        <f t="shared" si="349"/>
        <v>756.947467097193</v>
      </c>
      <c r="P2500" s="5"/>
      <c r="Q2500" s="5">
        <v>112.69167217364335</v>
      </c>
      <c r="R2500" s="5">
        <v>218.58564687947936</v>
      </c>
      <c r="S2500" s="5">
        <f t="shared" si="350"/>
        <v>331.27731905312271</v>
      </c>
      <c r="U2500" s="6">
        <f t="shared" si="343"/>
        <v>1088.2247861503156</v>
      </c>
      <c r="V2500" s="6"/>
    </row>
    <row r="2501" spans="1:22">
      <c r="A2501" s="35">
        <f t="shared" si="342"/>
        <v>44300.958333333336</v>
      </c>
      <c r="C2501" s="36">
        <f t="shared" si="344"/>
        <v>4</v>
      </c>
      <c r="D2501" s="36">
        <f t="shared" si="345"/>
        <v>14</v>
      </c>
      <c r="E2501" s="36">
        <f t="shared" si="346"/>
        <v>24</v>
      </c>
      <c r="F2501" s="5">
        <v>48.555380877518942</v>
      </c>
      <c r="G2501" s="5">
        <v>30.884734356596589</v>
      </c>
      <c r="H2501" s="5">
        <v>5.9679792194982593</v>
      </c>
      <c r="I2501" s="5">
        <v>0.10889802670170562</v>
      </c>
      <c r="J2501" s="5">
        <v>2.3530844642876638</v>
      </c>
      <c r="K2501" s="5">
        <f t="shared" si="347"/>
        <v>87.870076944603156</v>
      </c>
      <c r="L2501" s="5">
        <v>644.76651662833854</v>
      </c>
      <c r="M2501" s="5">
        <v>43.350797332993302</v>
      </c>
      <c r="N2501" s="5">
        <f t="shared" si="348"/>
        <v>688.11731396133189</v>
      </c>
      <c r="O2501" s="5">
        <f t="shared" si="349"/>
        <v>775.98739090593506</v>
      </c>
      <c r="P2501" s="5"/>
      <c r="Q2501" s="5">
        <v>110.81283811745611</v>
      </c>
      <c r="R2501" s="5">
        <v>223.51934535640297</v>
      </c>
      <c r="S2501" s="5">
        <f t="shared" si="350"/>
        <v>334.33218347385906</v>
      </c>
      <c r="U2501" s="6">
        <f t="shared" si="343"/>
        <v>1110.3195743797942</v>
      </c>
      <c r="V2501" s="6"/>
    </row>
    <row r="2502" spans="1:22">
      <c r="A2502" s="35">
        <f t="shared" ref="A2502:A2565" si="351">IFERROR(IF(YEAR(A2501+1/24)=ForecastYear,--TEXT(A2501+1/24,"m/d/yyyy hh:mm"),""),"")</f>
        <v>44301</v>
      </c>
      <c r="C2502" s="36">
        <f t="shared" si="344"/>
        <v>4</v>
      </c>
      <c r="D2502" s="36">
        <f t="shared" si="345"/>
        <v>15</v>
      </c>
      <c r="E2502" s="36">
        <f t="shared" si="346"/>
        <v>1</v>
      </c>
      <c r="F2502" s="5">
        <v>48.440188652279552</v>
      </c>
      <c r="G2502" s="5">
        <v>31.046197991391679</v>
      </c>
      <c r="H2502" s="5">
        <v>5.8826157425931713</v>
      </c>
      <c r="I2502" s="5">
        <v>0.11064180721786465</v>
      </c>
      <c r="J2502" s="5">
        <v>2.0934690796722792</v>
      </c>
      <c r="K2502" s="5">
        <f t="shared" si="347"/>
        <v>87.573113273154547</v>
      </c>
      <c r="L2502" s="5">
        <v>630.17358616155582</v>
      </c>
      <c r="M2502" s="5">
        <v>49.98178068650509</v>
      </c>
      <c r="N2502" s="5">
        <f t="shared" si="348"/>
        <v>680.15536684806091</v>
      </c>
      <c r="O2502" s="5">
        <f t="shared" si="349"/>
        <v>767.7284801212154</v>
      </c>
      <c r="P2502" s="5"/>
      <c r="Q2502" s="5">
        <v>109.99099230024045</v>
      </c>
      <c r="R2502" s="5">
        <v>213.44198261420749</v>
      </c>
      <c r="S2502" s="5">
        <f t="shared" si="350"/>
        <v>323.43297491444793</v>
      </c>
      <c r="U2502" s="6">
        <f t="shared" ref="U2502:U2565" si="352">+O2502+S2502</f>
        <v>1091.1614550356633</v>
      </c>
      <c r="V2502" s="6"/>
    </row>
    <row r="2503" spans="1:22">
      <c r="A2503" s="35">
        <f t="shared" si="351"/>
        <v>44301.041666666664</v>
      </c>
      <c r="C2503" s="36">
        <f t="shared" ref="C2503:C2566" si="353">IFERROR(MONTH($A2503),0)</f>
        <v>4</v>
      </c>
      <c r="D2503" s="36">
        <f t="shared" ref="D2503:D2566" si="354">IFERROR(DAY($A2503),0)</f>
        <v>15</v>
      </c>
      <c r="E2503" s="36">
        <f t="shared" ref="E2503:E2566" si="355">IFERROR(HOUR($A2503)+1,0)</f>
        <v>2</v>
      </c>
      <c r="F2503" s="5">
        <v>51.298169210065033</v>
      </c>
      <c r="G2503" s="5">
        <v>30.877847699494723</v>
      </c>
      <c r="H2503" s="5">
        <v>5.971487307590249</v>
      </c>
      <c r="I2503" s="5">
        <v>9.8435343604751424E-2</v>
      </c>
      <c r="J2503" s="5">
        <v>2.1719218768750768</v>
      </c>
      <c r="K2503" s="5">
        <f t="shared" ref="K2503:K2566" si="356">SUM(F2503:J2503)</f>
        <v>90.417861437629838</v>
      </c>
      <c r="L2503" s="5">
        <v>627.83762861239995</v>
      </c>
      <c r="M2503" s="5">
        <v>50.436101169172034</v>
      </c>
      <c r="N2503" s="5">
        <f t="shared" ref="N2503:N2566" si="357">SUM(L2503:M2503)</f>
        <v>678.273729781572</v>
      </c>
      <c r="O2503" s="5">
        <f t="shared" ref="O2503:O2566" si="358">SUM(K2503,N2503)</f>
        <v>768.69159121920188</v>
      </c>
      <c r="P2503" s="5"/>
      <c r="Q2503" s="5">
        <v>110.40940749189441</v>
      </c>
      <c r="R2503" s="5">
        <v>213.2220658406294</v>
      </c>
      <c r="S2503" s="5">
        <f t="shared" ref="S2503:S2566" si="359">SUM(Q2503:R2503)</f>
        <v>323.6314733325238</v>
      </c>
      <c r="U2503" s="6">
        <f t="shared" si="352"/>
        <v>1092.3230645517256</v>
      </c>
      <c r="V2503" s="6"/>
    </row>
    <row r="2504" spans="1:22">
      <c r="A2504" s="35">
        <f t="shared" si="351"/>
        <v>44301.083333333336</v>
      </c>
      <c r="C2504" s="36">
        <f t="shared" si="353"/>
        <v>4</v>
      </c>
      <c r="D2504" s="36">
        <f t="shared" si="354"/>
        <v>15</v>
      </c>
      <c r="E2504" s="36">
        <f t="shared" si="355"/>
        <v>3</v>
      </c>
      <c r="F2504" s="5">
        <v>48.588823781620697</v>
      </c>
      <c r="G2504" s="5">
        <v>30.742410109824711</v>
      </c>
      <c r="H2504" s="5">
        <v>5.9574549552222891</v>
      </c>
      <c r="I2504" s="5">
        <v>0.10913053077052687</v>
      </c>
      <c r="J2504" s="5">
        <v>2.562000548203748</v>
      </c>
      <c r="K2504" s="5">
        <f t="shared" si="356"/>
        <v>87.959819925641966</v>
      </c>
      <c r="L2504" s="5">
        <v>637.79806150480249</v>
      </c>
      <c r="M2504" s="5">
        <v>42.515265410847199</v>
      </c>
      <c r="N2504" s="5">
        <f t="shared" si="357"/>
        <v>680.31332691564967</v>
      </c>
      <c r="O2504" s="5">
        <f t="shared" si="358"/>
        <v>768.27314684129169</v>
      </c>
      <c r="P2504" s="5"/>
      <c r="Q2504" s="5">
        <v>111.48829625053938</v>
      </c>
      <c r="R2504" s="5">
        <v>207.25844039242386</v>
      </c>
      <c r="S2504" s="5">
        <f t="shared" si="359"/>
        <v>318.74673664296324</v>
      </c>
      <c r="U2504" s="6">
        <f t="shared" si="352"/>
        <v>1087.0198834842549</v>
      </c>
      <c r="V2504" s="6"/>
    </row>
    <row r="2505" spans="1:22">
      <c r="A2505" s="35">
        <f t="shared" si="351"/>
        <v>44301.125</v>
      </c>
      <c r="C2505" s="36">
        <f t="shared" si="353"/>
        <v>4</v>
      </c>
      <c r="D2505" s="36">
        <f t="shared" si="354"/>
        <v>15</v>
      </c>
      <c r="E2505" s="36">
        <f t="shared" si="355"/>
        <v>4</v>
      </c>
      <c r="F2505" s="5">
        <v>51.298169210065033</v>
      </c>
      <c r="G2505" s="5">
        <v>30.760774528763015</v>
      </c>
      <c r="H2505" s="5">
        <v>5.9726566702875781</v>
      </c>
      <c r="I2505" s="5">
        <v>0.10500358354895051</v>
      </c>
      <c r="J2505" s="5">
        <v>2.5375250237282234</v>
      </c>
      <c r="K2505" s="5">
        <f t="shared" si="356"/>
        <v>90.674129016392797</v>
      </c>
      <c r="L2505" s="5">
        <v>654.09908467526691</v>
      </c>
      <c r="M2505" s="5">
        <v>43.649761098886209</v>
      </c>
      <c r="N2505" s="5">
        <f t="shared" si="357"/>
        <v>697.7488457741531</v>
      </c>
      <c r="O2505" s="5">
        <f t="shared" si="358"/>
        <v>788.42297479054594</v>
      </c>
      <c r="P2505" s="5"/>
      <c r="Q2505" s="5">
        <v>113.0962554581352</v>
      </c>
      <c r="R2505" s="5">
        <v>212.22796241617465</v>
      </c>
      <c r="S2505" s="5">
        <f t="shared" si="359"/>
        <v>325.32421787430985</v>
      </c>
      <c r="U2505" s="6">
        <f t="shared" si="352"/>
        <v>1113.7471926648559</v>
      </c>
      <c r="V2505" s="6"/>
    </row>
    <row r="2506" spans="1:22">
      <c r="A2506" s="35">
        <f t="shared" si="351"/>
        <v>44301.166666666664</v>
      </c>
      <c r="C2506" s="36">
        <f t="shared" si="353"/>
        <v>4</v>
      </c>
      <c r="D2506" s="36">
        <f t="shared" si="354"/>
        <v>15</v>
      </c>
      <c r="E2506" s="36">
        <f t="shared" si="355"/>
        <v>5</v>
      </c>
      <c r="F2506" s="5">
        <v>51.049205368418619</v>
      </c>
      <c r="G2506" s="5">
        <v>31.096700143472024</v>
      </c>
      <c r="H2506" s="5">
        <v>5.9691485821955883</v>
      </c>
      <c r="I2506" s="5">
        <v>0.12040697810835527</v>
      </c>
      <c r="J2506" s="5">
        <v>2.438530268483468</v>
      </c>
      <c r="K2506" s="5">
        <f t="shared" si="356"/>
        <v>90.673991340678043</v>
      </c>
      <c r="L2506" s="5">
        <v>612.40121867569894</v>
      </c>
      <c r="M2506" s="5">
        <v>45.862615173944995</v>
      </c>
      <c r="N2506" s="5">
        <f t="shared" si="357"/>
        <v>658.2638338496439</v>
      </c>
      <c r="O2506" s="5">
        <f t="shared" si="358"/>
        <v>748.93782519032197</v>
      </c>
      <c r="P2506" s="5"/>
      <c r="Q2506" s="5">
        <v>115.69434868675239</v>
      </c>
      <c r="R2506" s="5">
        <v>207.57388662420783</v>
      </c>
      <c r="S2506" s="5">
        <f t="shared" si="359"/>
        <v>323.26823531096022</v>
      </c>
      <c r="U2506" s="6">
        <f t="shared" si="352"/>
        <v>1072.2060605012821</v>
      </c>
      <c r="V2506" s="6"/>
    </row>
    <row r="2507" spans="1:22">
      <c r="A2507" s="35">
        <f t="shared" si="351"/>
        <v>44301.208333333336</v>
      </c>
      <c r="C2507" s="36">
        <f t="shared" si="353"/>
        <v>4</v>
      </c>
      <c r="D2507" s="36">
        <f t="shared" si="354"/>
        <v>15</v>
      </c>
      <c r="E2507" s="36">
        <f t="shared" si="355"/>
        <v>6</v>
      </c>
      <c r="F2507" s="5">
        <v>51.026910099017456</v>
      </c>
      <c r="G2507" s="5">
        <v>30.883586580412949</v>
      </c>
      <c r="H2507" s="5">
        <v>5.8533816751599232</v>
      </c>
      <c r="I2507" s="5">
        <v>6.9837343139743324E-2</v>
      </c>
      <c r="J2507" s="5">
        <v>2.1373939048471042</v>
      </c>
      <c r="K2507" s="5">
        <f t="shared" si="356"/>
        <v>89.971109602577172</v>
      </c>
      <c r="L2507" s="5">
        <v>668.4069505944891</v>
      </c>
      <c r="M2507" s="5">
        <v>48.336572974674453</v>
      </c>
      <c r="N2507" s="5">
        <f t="shared" si="357"/>
        <v>716.74352356916359</v>
      </c>
      <c r="O2507" s="5">
        <f t="shared" si="358"/>
        <v>806.71463317174073</v>
      </c>
      <c r="P2507" s="5"/>
      <c r="Q2507" s="5">
        <v>119.17768397374493</v>
      </c>
      <c r="R2507" s="5">
        <v>197.646783758982</v>
      </c>
      <c r="S2507" s="5">
        <f t="shared" si="359"/>
        <v>316.82446773272693</v>
      </c>
      <c r="U2507" s="6">
        <f t="shared" si="352"/>
        <v>1123.5391009044677</v>
      </c>
      <c r="V2507" s="6"/>
    </row>
    <row r="2508" spans="1:22">
      <c r="A2508" s="35">
        <f t="shared" si="351"/>
        <v>44301.25</v>
      </c>
      <c r="C2508" s="36">
        <f t="shared" si="353"/>
        <v>4</v>
      </c>
      <c r="D2508" s="36">
        <f t="shared" si="354"/>
        <v>15</v>
      </c>
      <c r="E2508" s="36">
        <f t="shared" si="355"/>
        <v>7</v>
      </c>
      <c r="F2508" s="5">
        <v>50.733355718568689</v>
      </c>
      <c r="G2508" s="5">
        <v>31.135724533715926</v>
      </c>
      <c r="H2508" s="5">
        <v>5.9668098568009285</v>
      </c>
      <c r="I2508" s="5">
        <v>-1.4852263928380349E-2</v>
      </c>
      <c r="J2508" s="5">
        <v>2.3762487999519997</v>
      </c>
      <c r="K2508" s="5">
        <f t="shared" si="356"/>
        <v>90.197286645109159</v>
      </c>
      <c r="L2508" s="5">
        <v>786.91761331833027</v>
      </c>
      <c r="M2508" s="5">
        <v>56.511730625422658</v>
      </c>
      <c r="N2508" s="5">
        <f t="shared" si="357"/>
        <v>843.42934394375288</v>
      </c>
      <c r="O2508" s="5">
        <f t="shared" si="358"/>
        <v>933.6266305888621</v>
      </c>
      <c r="P2508" s="5"/>
      <c r="Q2508" s="5">
        <v>98.001367561442592</v>
      </c>
      <c r="R2508" s="5">
        <v>192.55386951838199</v>
      </c>
      <c r="S2508" s="5">
        <f t="shared" si="359"/>
        <v>290.55523707982456</v>
      </c>
      <c r="U2508" s="6">
        <f t="shared" si="352"/>
        <v>1224.1818676686867</v>
      </c>
      <c r="V2508" s="6"/>
    </row>
    <row r="2509" spans="1:22">
      <c r="A2509" s="35">
        <f t="shared" si="351"/>
        <v>44301.291666666664</v>
      </c>
      <c r="C2509" s="36">
        <f t="shared" si="353"/>
        <v>4</v>
      </c>
      <c r="D2509" s="36">
        <f t="shared" si="354"/>
        <v>15</v>
      </c>
      <c r="E2509" s="36">
        <f t="shared" si="355"/>
        <v>8</v>
      </c>
      <c r="F2509" s="5">
        <v>51.223851645394468</v>
      </c>
      <c r="G2509" s="5">
        <v>30.355609535936619</v>
      </c>
      <c r="H2509" s="5">
        <v>5.9071723592371006</v>
      </c>
      <c r="I2509" s="5">
        <v>-1.2410971205757737E-2</v>
      </c>
      <c r="J2509" s="5">
        <v>2.2468781705813701</v>
      </c>
      <c r="K2509" s="5">
        <f t="shared" si="356"/>
        <v>89.721100739943793</v>
      </c>
      <c r="L2509" s="5">
        <v>931.70168952250515</v>
      </c>
      <c r="M2509" s="5">
        <v>72.045045505675432</v>
      </c>
      <c r="N2509" s="5">
        <f t="shared" si="357"/>
        <v>1003.7467350281806</v>
      </c>
      <c r="O2509" s="5">
        <f t="shared" si="358"/>
        <v>1093.4678357681244</v>
      </c>
      <c r="P2509" s="5"/>
      <c r="Q2509" s="5">
        <v>121.39309443754364</v>
      </c>
      <c r="R2509" s="5">
        <v>197.46269053223114</v>
      </c>
      <c r="S2509" s="5">
        <f t="shared" si="359"/>
        <v>318.85578496977479</v>
      </c>
      <c r="U2509" s="6">
        <f t="shared" si="352"/>
        <v>1412.3236207378991</v>
      </c>
      <c r="V2509" s="6"/>
    </row>
    <row r="2510" spans="1:22">
      <c r="A2510" s="35">
        <f t="shared" si="351"/>
        <v>44301.333333333336</v>
      </c>
      <c r="C2510" s="36">
        <f t="shared" si="353"/>
        <v>4</v>
      </c>
      <c r="D2510" s="36">
        <f t="shared" si="354"/>
        <v>15</v>
      </c>
      <c r="E2510" s="36">
        <f t="shared" si="355"/>
        <v>9</v>
      </c>
      <c r="F2510" s="5">
        <v>51.335327992400323</v>
      </c>
      <c r="G2510" s="5">
        <v>30.37512173105857</v>
      </c>
      <c r="H2510" s="5">
        <v>6.0018907377208279</v>
      </c>
      <c r="I2510" s="5">
        <v>-3.7812040724474305E-2</v>
      </c>
      <c r="J2510" s="5">
        <v>2.3264236251268247</v>
      </c>
      <c r="K2510" s="5">
        <f t="shared" si="356"/>
        <v>90.000952045582068</v>
      </c>
      <c r="L2510" s="5">
        <v>930.17660675136096</v>
      </c>
      <c r="M2510" s="5">
        <v>70.866162184272412</v>
      </c>
      <c r="N2510" s="5">
        <f t="shared" si="357"/>
        <v>1001.0427689356334</v>
      </c>
      <c r="O2510" s="5">
        <f t="shared" si="358"/>
        <v>1091.0437209812155</v>
      </c>
      <c r="P2510" s="5"/>
      <c r="Q2510" s="5">
        <v>120.25887805025023</v>
      </c>
      <c r="R2510" s="5">
        <v>201.3903444024242</v>
      </c>
      <c r="S2510" s="5">
        <f t="shared" si="359"/>
        <v>321.64922245267445</v>
      </c>
      <c r="U2510" s="6">
        <f t="shared" si="352"/>
        <v>1412.6929434338899</v>
      </c>
      <c r="V2510" s="6"/>
    </row>
    <row r="2511" spans="1:22">
      <c r="A2511" s="35">
        <f t="shared" si="351"/>
        <v>44301.375</v>
      </c>
      <c r="C2511" s="36">
        <f t="shared" si="353"/>
        <v>4</v>
      </c>
      <c r="D2511" s="36">
        <f t="shared" si="354"/>
        <v>15</v>
      </c>
      <c r="E2511" s="36">
        <f t="shared" si="355"/>
        <v>10</v>
      </c>
      <c r="F2511" s="5">
        <v>48.900957553237106</v>
      </c>
      <c r="G2511" s="5">
        <v>30.066369937658283</v>
      </c>
      <c r="H2511" s="5">
        <v>5.9948745615368475</v>
      </c>
      <c r="I2511" s="5">
        <v>-1.9502345304804491E-2</v>
      </c>
      <c r="J2511" s="5">
        <v>2.4420267719799718</v>
      </c>
      <c r="K2511" s="5">
        <f t="shared" si="356"/>
        <v>87.3847264791074</v>
      </c>
      <c r="L2511" s="5">
        <v>923.82944688597706</v>
      </c>
      <c r="M2511" s="5">
        <v>70.649446091965771</v>
      </c>
      <c r="N2511" s="5">
        <f t="shared" si="357"/>
        <v>994.47889297794279</v>
      </c>
      <c r="O2511" s="5">
        <f t="shared" si="358"/>
        <v>1081.8636194570502</v>
      </c>
      <c r="P2511" s="5"/>
      <c r="Q2511" s="5">
        <v>118.37428069941211</v>
      </c>
      <c r="R2511" s="5">
        <v>202.10980063453707</v>
      </c>
      <c r="S2511" s="5">
        <f t="shared" si="359"/>
        <v>320.48408133394918</v>
      </c>
      <c r="U2511" s="6">
        <f t="shared" si="352"/>
        <v>1402.3477007909994</v>
      </c>
      <c r="V2511" s="6"/>
    </row>
    <row r="2512" spans="1:22">
      <c r="A2512" s="35">
        <f t="shared" si="351"/>
        <v>44301.416666666664</v>
      </c>
      <c r="C2512" s="36">
        <f t="shared" si="353"/>
        <v>4</v>
      </c>
      <c r="D2512" s="36">
        <f t="shared" si="354"/>
        <v>15</v>
      </c>
      <c r="E2512" s="36">
        <f t="shared" si="355"/>
        <v>11</v>
      </c>
      <c r="F2512" s="5">
        <v>49.291124767757609</v>
      </c>
      <c r="G2512" s="5">
        <v>29.963070081130308</v>
      </c>
      <c r="H2512" s="5">
        <v>5.9060029965397716</v>
      </c>
      <c r="I2512" s="5">
        <v>-4.7344707546143672E-2</v>
      </c>
      <c r="J2512" s="5">
        <v>2.0165460027492026</v>
      </c>
      <c r="K2512" s="5">
        <f t="shared" si="356"/>
        <v>87.129399140630753</v>
      </c>
      <c r="L2512" s="5">
        <v>915.49827164939393</v>
      </c>
      <c r="M2512" s="5">
        <v>68.22248696185703</v>
      </c>
      <c r="N2512" s="5">
        <f t="shared" si="357"/>
        <v>983.72075861125097</v>
      </c>
      <c r="O2512" s="5">
        <f t="shared" si="358"/>
        <v>1070.8501577518816</v>
      </c>
      <c r="P2512" s="5"/>
      <c r="Q2512" s="5">
        <v>115.48917539718103</v>
      </c>
      <c r="R2512" s="5">
        <v>193.26138456821911</v>
      </c>
      <c r="S2512" s="5">
        <f t="shared" si="359"/>
        <v>308.75055996540016</v>
      </c>
      <c r="U2512" s="6">
        <f t="shared" si="352"/>
        <v>1379.6007177172819</v>
      </c>
      <c r="V2512" s="6"/>
    </row>
    <row r="2513" spans="1:22">
      <c r="A2513" s="35">
        <f t="shared" si="351"/>
        <v>44301.458333333336</v>
      </c>
      <c r="C2513" s="36">
        <f t="shared" si="353"/>
        <v>4</v>
      </c>
      <c r="D2513" s="36">
        <f t="shared" si="354"/>
        <v>15</v>
      </c>
      <c r="E2513" s="36">
        <f t="shared" si="355"/>
        <v>12</v>
      </c>
      <c r="F2513" s="5">
        <v>49.424896384164647</v>
      </c>
      <c r="G2513" s="5">
        <v>30.550731487156128</v>
      </c>
      <c r="H2513" s="5">
        <v>6.0124150019967981</v>
      </c>
      <c r="I2513" s="5">
        <v>-4.1706483877229472E-2</v>
      </c>
      <c r="J2513" s="5">
        <v>2.2905844642876638</v>
      </c>
      <c r="K2513" s="5">
        <f t="shared" si="356"/>
        <v>88.236920853727995</v>
      </c>
      <c r="L2513" s="5">
        <v>906.80670762258342</v>
      </c>
      <c r="M2513" s="5">
        <v>68.235542148140581</v>
      </c>
      <c r="N2513" s="5">
        <f t="shared" si="357"/>
        <v>975.04224977072397</v>
      </c>
      <c r="O2513" s="5">
        <f t="shared" si="358"/>
        <v>1063.279170624452</v>
      </c>
      <c r="P2513" s="5"/>
      <c r="Q2513" s="5">
        <v>111.6658057257865</v>
      </c>
      <c r="R2513" s="5">
        <v>202.73671270401306</v>
      </c>
      <c r="S2513" s="5">
        <f t="shared" si="359"/>
        <v>314.40251842979956</v>
      </c>
      <c r="U2513" s="6">
        <f t="shared" si="352"/>
        <v>1377.6816890542516</v>
      </c>
      <c r="V2513" s="6"/>
    </row>
    <row r="2514" spans="1:22">
      <c r="A2514" s="35">
        <f t="shared" si="351"/>
        <v>44301.5</v>
      </c>
      <c r="C2514" s="36">
        <f t="shared" si="353"/>
        <v>4</v>
      </c>
      <c r="D2514" s="36">
        <f t="shared" si="354"/>
        <v>15</v>
      </c>
      <c r="E2514" s="36">
        <f t="shared" si="355"/>
        <v>13</v>
      </c>
      <c r="F2514" s="5">
        <v>48.648277833357156</v>
      </c>
      <c r="G2514" s="5">
        <v>30.730932347988269</v>
      </c>
      <c r="H2514" s="5">
        <v>5.9387451520650103</v>
      </c>
      <c r="I2514" s="5">
        <v>-3.2464447141586583E-2</v>
      </c>
      <c r="J2514" s="5">
        <v>2.4938187300219297</v>
      </c>
      <c r="K2514" s="5">
        <f t="shared" si="356"/>
        <v>87.779309616290774</v>
      </c>
      <c r="L2514" s="5">
        <v>890.05895251423306</v>
      </c>
      <c r="M2514" s="5">
        <v>56.332874573338259</v>
      </c>
      <c r="N2514" s="5">
        <f t="shared" si="357"/>
        <v>946.3918270875713</v>
      </c>
      <c r="O2514" s="5">
        <f t="shared" si="358"/>
        <v>1034.171136703862</v>
      </c>
      <c r="P2514" s="5"/>
      <c r="Q2514" s="5">
        <v>110.26763044348276</v>
      </c>
      <c r="R2514" s="5">
        <v>207.82564655052116</v>
      </c>
      <c r="S2514" s="5">
        <f t="shared" si="359"/>
        <v>318.09327699400393</v>
      </c>
      <c r="U2514" s="6">
        <f t="shared" si="352"/>
        <v>1352.2644136978658</v>
      </c>
      <c r="V2514" s="6"/>
    </row>
    <row r="2515" spans="1:22">
      <c r="A2515" s="35">
        <f t="shared" si="351"/>
        <v>44301.541666666664</v>
      </c>
      <c r="C2515" s="36">
        <f t="shared" si="353"/>
        <v>4</v>
      </c>
      <c r="D2515" s="36">
        <f t="shared" si="354"/>
        <v>15</v>
      </c>
      <c r="E2515" s="36">
        <f t="shared" si="355"/>
        <v>14</v>
      </c>
      <c r="F2515" s="5">
        <v>49.239102472488206</v>
      </c>
      <c r="G2515" s="5">
        <v>30.724045690886406</v>
      </c>
      <c r="H2515" s="5">
        <v>6.0030601004181579</v>
      </c>
      <c r="I2515" s="5">
        <v>-9.9696784831351248E-3</v>
      </c>
      <c r="J2515" s="5">
        <v>1.8742820167352163</v>
      </c>
      <c r="K2515" s="5">
        <f t="shared" si="356"/>
        <v>87.830520602044857</v>
      </c>
      <c r="L2515" s="5">
        <v>803.65129073956246</v>
      </c>
      <c r="M2515" s="5">
        <v>54.075632864915448</v>
      </c>
      <c r="N2515" s="5">
        <f t="shared" si="357"/>
        <v>857.72692360447786</v>
      </c>
      <c r="O2515" s="5">
        <f t="shared" si="358"/>
        <v>945.55744420652275</v>
      </c>
      <c r="P2515" s="5"/>
      <c r="Q2515" s="5">
        <v>108.7922270128572</v>
      </c>
      <c r="R2515" s="5">
        <v>207.30321982595788</v>
      </c>
      <c r="S2515" s="5">
        <f t="shared" si="359"/>
        <v>316.09544683881506</v>
      </c>
      <c r="U2515" s="6">
        <f t="shared" si="352"/>
        <v>1261.6528910453378</v>
      </c>
      <c r="V2515" s="6"/>
    </row>
    <row r="2516" spans="1:22">
      <c r="A2516" s="35">
        <f t="shared" si="351"/>
        <v>44301.583333333336</v>
      </c>
      <c r="C2516" s="36">
        <f t="shared" si="353"/>
        <v>4</v>
      </c>
      <c r="D2516" s="36">
        <f t="shared" si="354"/>
        <v>15</v>
      </c>
      <c r="E2516" s="36">
        <f t="shared" si="355"/>
        <v>15</v>
      </c>
      <c r="F2516" s="5">
        <v>49.183364298985282</v>
      </c>
      <c r="G2516" s="5">
        <v>30.445136078260866</v>
      </c>
      <c r="H2516" s="5">
        <v>5.9796728464715585</v>
      </c>
      <c r="I2516" s="5">
        <v>-3.9497695223428053E-2</v>
      </c>
      <c r="J2516" s="5">
        <v>2.5014673314205309</v>
      </c>
      <c r="K2516" s="5">
        <f t="shared" si="356"/>
        <v>88.07014285991481</v>
      </c>
      <c r="L2516" s="5">
        <v>798.18727111273051</v>
      </c>
      <c r="M2516" s="5">
        <v>52.377153129427839</v>
      </c>
      <c r="N2516" s="5">
        <f t="shared" si="357"/>
        <v>850.56442424215834</v>
      </c>
      <c r="O2516" s="5">
        <f t="shared" si="358"/>
        <v>938.63456710207311</v>
      </c>
      <c r="P2516" s="5"/>
      <c r="Q2516" s="5">
        <v>107.62343085765849</v>
      </c>
      <c r="R2516" s="5">
        <v>203.09494817228506</v>
      </c>
      <c r="S2516" s="5">
        <f t="shared" si="359"/>
        <v>310.71837902994355</v>
      </c>
      <c r="U2516" s="6">
        <f t="shared" si="352"/>
        <v>1249.3529461320168</v>
      </c>
      <c r="V2516" s="6"/>
    </row>
    <row r="2517" spans="1:22">
      <c r="A2517" s="35">
        <f t="shared" si="351"/>
        <v>44301.625</v>
      </c>
      <c r="C2517" s="36">
        <f t="shared" si="353"/>
        <v>4</v>
      </c>
      <c r="D2517" s="36">
        <f t="shared" si="354"/>
        <v>15</v>
      </c>
      <c r="E2517" s="36">
        <f t="shared" si="355"/>
        <v>16</v>
      </c>
      <c r="F2517" s="5">
        <v>48.726311276261256</v>
      </c>
      <c r="G2517" s="5">
        <v>30.547288158605198</v>
      </c>
      <c r="H2517" s="5">
        <v>5.8475348616732736</v>
      </c>
      <c r="I2517" s="5">
        <v>-3.0488162556606357E-2</v>
      </c>
      <c r="J2517" s="5">
        <v>2.6225337649869647</v>
      </c>
      <c r="K2517" s="5">
        <f t="shared" si="356"/>
        <v>87.713179898970083</v>
      </c>
      <c r="L2517" s="5">
        <v>883.1815331007283</v>
      </c>
      <c r="M2517" s="5">
        <v>54.849805411528941</v>
      </c>
      <c r="N2517" s="5">
        <f t="shared" si="357"/>
        <v>938.03133851225721</v>
      </c>
      <c r="O2517" s="5">
        <f t="shared" si="358"/>
        <v>1025.7445184112273</v>
      </c>
      <c r="P2517" s="5"/>
      <c r="Q2517" s="5">
        <v>108.13636408158692</v>
      </c>
      <c r="R2517" s="5">
        <v>208.26249480210842</v>
      </c>
      <c r="S2517" s="5">
        <f t="shared" si="359"/>
        <v>316.39885888369531</v>
      </c>
      <c r="U2517" s="6">
        <f t="shared" si="352"/>
        <v>1342.1433772949226</v>
      </c>
      <c r="V2517" s="6"/>
    </row>
    <row r="2518" spans="1:22">
      <c r="A2518" s="35">
        <f t="shared" si="351"/>
        <v>44301.666666666664</v>
      </c>
      <c r="C2518" s="36">
        <f t="shared" si="353"/>
        <v>4</v>
      </c>
      <c r="D2518" s="36">
        <f t="shared" si="354"/>
        <v>15</v>
      </c>
      <c r="E2518" s="36">
        <f t="shared" si="355"/>
        <v>17</v>
      </c>
      <c r="F2518" s="5">
        <v>48.882378162069458</v>
      </c>
      <c r="G2518" s="5">
        <v>30.580573667930881</v>
      </c>
      <c r="H2518" s="5">
        <v>6.0065681885101467</v>
      </c>
      <c r="I2518" s="5">
        <v>-3.8567678948143225E-2</v>
      </c>
      <c r="J2518" s="5">
        <v>2.8196491496023492</v>
      </c>
      <c r="K2518" s="5">
        <f t="shared" si="356"/>
        <v>88.250601489164694</v>
      </c>
      <c r="L2518" s="5">
        <v>909.28907311776902</v>
      </c>
      <c r="M2518" s="5">
        <v>53.873277477520688</v>
      </c>
      <c r="N2518" s="5">
        <f t="shared" si="357"/>
        <v>963.16235059528969</v>
      </c>
      <c r="O2518" s="5">
        <f t="shared" si="358"/>
        <v>1051.4129520844544</v>
      </c>
      <c r="P2518" s="5"/>
      <c r="Q2518" s="5">
        <v>108.04415136717283</v>
      </c>
      <c r="R2518" s="5">
        <v>202.62725186648552</v>
      </c>
      <c r="S2518" s="5">
        <f t="shared" si="359"/>
        <v>310.67140323365834</v>
      </c>
      <c r="U2518" s="6">
        <f t="shared" si="352"/>
        <v>1362.0843553181128</v>
      </c>
      <c r="V2518" s="6"/>
    </row>
    <row r="2519" spans="1:22">
      <c r="A2519" s="35">
        <f t="shared" si="351"/>
        <v>44301.708333333336</v>
      </c>
      <c r="C2519" s="36">
        <f t="shared" si="353"/>
        <v>4</v>
      </c>
      <c r="D2519" s="36">
        <f t="shared" si="354"/>
        <v>15</v>
      </c>
      <c r="E2519" s="36">
        <f t="shared" si="355"/>
        <v>18</v>
      </c>
      <c r="F2519" s="5">
        <v>48.681720737458917</v>
      </c>
      <c r="G2519" s="5">
        <v>30.639110253296735</v>
      </c>
      <c r="H2519" s="5">
        <v>5.9223740743023896</v>
      </c>
      <c r="I2519" s="5">
        <v>-3.3917597571719138E-2</v>
      </c>
      <c r="J2519" s="5">
        <v>2.6470092894624893</v>
      </c>
      <c r="K2519" s="5">
        <f t="shared" si="356"/>
        <v>87.856296756948822</v>
      </c>
      <c r="L2519" s="5">
        <v>921.07209723574829</v>
      </c>
      <c r="M2519" s="5">
        <v>49.413625843065908</v>
      </c>
      <c r="N2519" s="5">
        <f t="shared" si="357"/>
        <v>970.4857230788142</v>
      </c>
      <c r="O2519" s="5">
        <f t="shared" si="358"/>
        <v>1058.342019835763</v>
      </c>
      <c r="P2519" s="5"/>
      <c r="Q2519" s="5">
        <v>108.01994552963913</v>
      </c>
      <c r="R2519" s="5">
        <v>203.44920324646512</v>
      </c>
      <c r="S2519" s="5">
        <f t="shared" si="359"/>
        <v>311.46914877610425</v>
      </c>
      <c r="U2519" s="6">
        <f t="shared" si="352"/>
        <v>1369.8111686118673</v>
      </c>
      <c r="V2519" s="6"/>
    </row>
    <row r="2520" spans="1:22">
      <c r="A2520" s="35">
        <f t="shared" si="351"/>
        <v>44301.75</v>
      </c>
      <c r="C2520" s="36">
        <f t="shared" si="353"/>
        <v>4</v>
      </c>
      <c r="D2520" s="36">
        <f t="shared" si="354"/>
        <v>15</v>
      </c>
      <c r="E2520" s="36">
        <f t="shared" si="355"/>
        <v>19</v>
      </c>
      <c r="F2520" s="5">
        <v>50.711060449167512</v>
      </c>
      <c r="G2520" s="5">
        <v>30.356757312120266</v>
      </c>
      <c r="H2520" s="5">
        <v>6.0287860797594162</v>
      </c>
      <c r="I2520" s="5">
        <v>-5.6121736144144174E-2</v>
      </c>
      <c r="J2520" s="5">
        <v>4.3058816670848667</v>
      </c>
      <c r="K2520" s="5">
        <f t="shared" si="356"/>
        <v>91.34636377198791</v>
      </c>
      <c r="L2520" s="5">
        <v>928.0499374840299</v>
      </c>
      <c r="M2520" s="5">
        <v>49.396654100897308</v>
      </c>
      <c r="N2520" s="5">
        <f t="shared" si="357"/>
        <v>977.44659158492721</v>
      </c>
      <c r="O2520" s="5">
        <f t="shared" si="358"/>
        <v>1068.7929553569152</v>
      </c>
      <c r="P2520" s="5"/>
      <c r="Q2520" s="5">
        <v>109.0538805900072</v>
      </c>
      <c r="R2520" s="5">
        <v>197.96919568042676</v>
      </c>
      <c r="S2520" s="5">
        <f t="shared" si="359"/>
        <v>307.02307627043399</v>
      </c>
      <c r="U2520" s="6">
        <f t="shared" si="352"/>
        <v>1375.8160316273493</v>
      </c>
      <c r="V2520" s="6"/>
    </row>
    <row r="2521" spans="1:22">
      <c r="A2521" s="35">
        <f t="shared" si="351"/>
        <v>44301.791666666664</v>
      </c>
      <c r="C2521" s="36">
        <f t="shared" si="353"/>
        <v>4</v>
      </c>
      <c r="D2521" s="36">
        <f t="shared" si="354"/>
        <v>15</v>
      </c>
      <c r="E2521" s="36">
        <f t="shared" si="355"/>
        <v>20</v>
      </c>
      <c r="F2521" s="5">
        <v>49.09418322138059</v>
      </c>
      <c r="G2521" s="5">
        <v>30.542697053870622</v>
      </c>
      <c r="H2521" s="5">
        <v>5.826934320795166</v>
      </c>
      <c r="I2521" s="5">
        <v>-5.1994788922567758E-2</v>
      </c>
      <c r="J2521" s="5">
        <v>3.9793956530988526</v>
      </c>
      <c r="K2521" s="5">
        <f t="shared" si="356"/>
        <v>89.391215460222654</v>
      </c>
      <c r="L2521" s="5">
        <v>970.80011921227128</v>
      </c>
      <c r="M2521" s="5">
        <v>51.699588961312486</v>
      </c>
      <c r="N2521" s="5">
        <f t="shared" si="357"/>
        <v>1022.4997081735837</v>
      </c>
      <c r="O2521" s="5">
        <f t="shared" si="358"/>
        <v>1111.8909236338063</v>
      </c>
      <c r="P2521" s="5"/>
      <c r="Q2521" s="5">
        <v>110.1004948986072</v>
      </c>
      <c r="R2521" s="5">
        <v>208.2853820681369</v>
      </c>
      <c r="S2521" s="5">
        <f t="shared" si="359"/>
        <v>318.38587696674409</v>
      </c>
      <c r="U2521" s="6">
        <f t="shared" si="352"/>
        <v>1430.2768006005504</v>
      </c>
      <c r="V2521" s="6"/>
    </row>
    <row r="2522" spans="1:22">
      <c r="A2522" s="35">
        <f t="shared" si="351"/>
        <v>44301.833333333336</v>
      </c>
      <c r="C2522" s="36">
        <f t="shared" si="353"/>
        <v>4</v>
      </c>
      <c r="D2522" s="36">
        <f t="shared" si="354"/>
        <v>15</v>
      </c>
      <c r="E2522" s="36">
        <f t="shared" si="355"/>
        <v>21</v>
      </c>
      <c r="F2522" s="5">
        <v>50.045448049163923</v>
      </c>
      <c r="G2522" s="5">
        <v>30.522037082565028</v>
      </c>
      <c r="H2522" s="5">
        <v>5.9644711314062686</v>
      </c>
      <c r="I2522" s="5">
        <v>-3.2173817055560106E-2</v>
      </c>
      <c r="J2522" s="5">
        <v>4.3854271216303218</v>
      </c>
      <c r="K2522" s="5">
        <f t="shared" si="356"/>
        <v>90.885209567709978</v>
      </c>
      <c r="L2522" s="5">
        <v>1001.1844605758379</v>
      </c>
      <c r="M2522" s="5">
        <v>56.887719990388391</v>
      </c>
      <c r="N2522" s="5">
        <f t="shared" si="357"/>
        <v>1058.0721805662263</v>
      </c>
      <c r="O2522" s="5">
        <f t="shared" si="358"/>
        <v>1148.9573901339363</v>
      </c>
      <c r="P2522" s="5"/>
      <c r="Q2522" s="5">
        <v>110.74713655843607</v>
      </c>
      <c r="R2522" s="5">
        <v>207.71917100856257</v>
      </c>
      <c r="S2522" s="5">
        <f t="shared" si="359"/>
        <v>318.46630756699864</v>
      </c>
      <c r="U2522" s="6">
        <f t="shared" si="352"/>
        <v>1467.423697700935</v>
      </c>
      <c r="V2522" s="6"/>
    </row>
    <row r="2523" spans="1:22">
      <c r="A2523" s="35">
        <f t="shared" si="351"/>
        <v>44301.875</v>
      </c>
      <c r="C2523" s="36">
        <f t="shared" si="353"/>
        <v>4</v>
      </c>
      <c r="D2523" s="36">
        <f t="shared" si="354"/>
        <v>15</v>
      </c>
      <c r="E2523" s="36">
        <f t="shared" si="355"/>
        <v>22</v>
      </c>
      <c r="F2523" s="5">
        <v>50.565671001857943</v>
      </c>
      <c r="G2523" s="5">
        <v>30.691907957744366</v>
      </c>
      <c r="H2523" s="5">
        <v>5.8573377509257458</v>
      </c>
      <c r="I2523" s="5">
        <v>-4.2927130238540834E-2</v>
      </c>
      <c r="J2523" s="5">
        <v>3.8233641845673842</v>
      </c>
      <c r="K2523" s="5">
        <f t="shared" si="356"/>
        <v>90.895353764856907</v>
      </c>
      <c r="L2523" s="5">
        <v>972.33927967053376</v>
      </c>
      <c r="M2523" s="5">
        <v>56.56134033330008</v>
      </c>
      <c r="N2523" s="5">
        <f t="shared" si="357"/>
        <v>1028.9006200038339</v>
      </c>
      <c r="O2523" s="5">
        <f t="shared" si="358"/>
        <v>1119.7959737686908</v>
      </c>
      <c r="P2523" s="5"/>
      <c r="Q2523" s="5">
        <v>109.41466283515234</v>
      </c>
      <c r="R2523" s="5">
        <v>207.85151911211858</v>
      </c>
      <c r="S2523" s="5">
        <f t="shared" si="359"/>
        <v>317.26618194727092</v>
      </c>
      <c r="U2523" s="6">
        <f t="shared" si="352"/>
        <v>1437.0621557159618</v>
      </c>
      <c r="V2523" s="6"/>
    </row>
    <row r="2524" spans="1:22">
      <c r="A2524" s="35">
        <f t="shared" si="351"/>
        <v>44301.916666666664</v>
      </c>
      <c r="C2524" s="36">
        <f t="shared" si="353"/>
        <v>4</v>
      </c>
      <c r="D2524" s="36">
        <f t="shared" si="354"/>
        <v>15</v>
      </c>
      <c r="E2524" s="36">
        <f t="shared" si="355"/>
        <v>23</v>
      </c>
      <c r="F2524" s="5">
        <v>49.629269687008716</v>
      </c>
      <c r="G2524" s="5">
        <v>30.495638230341211</v>
      </c>
      <c r="H2524" s="5">
        <v>5.9937051988395185</v>
      </c>
      <c r="I2524" s="5">
        <v>-4.414777659985214E-2</v>
      </c>
      <c r="J2524" s="5">
        <v>3.6328047440079438</v>
      </c>
      <c r="K2524" s="5">
        <f t="shared" si="356"/>
        <v>89.707270083597535</v>
      </c>
      <c r="L2524" s="5">
        <v>895.83174274519206</v>
      </c>
      <c r="M2524" s="5">
        <v>51.780531116270389</v>
      </c>
      <c r="N2524" s="5">
        <f t="shared" si="357"/>
        <v>947.61227386146243</v>
      </c>
      <c r="O2524" s="5">
        <f t="shared" si="358"/>
        <v>1037.3195439450599</v>
      </c>
      <c r="P2524" s="5"/>
      <c r="Q2524" s="5">
        <v>106.60678568124308</v>
      </c>
      <c r="R2524" s="5">
        <v>207.9938182009044</v>
      </c>
      <c r="S2524" s="5">
        <f t="shared" si="359"/>
        <v>314.60060388214748</v>
      </c>
      <c r="U2524" s="6">
        <f t="shared" si="352"/>
        <v>1351.9201478272073</v>
      </c>
      <c r="V2524" s="6"/>
    </row>
    <row r="2525" spans="1:22">
      <c r="A2525" s="35">
        <f t="shared" si="351"/>
        <v>44301.958333333336</v>
      </c>
      <c r="C2525" s="36">
        <f t="shared" si="353"/>
        <v>4</v>
      </c>
      <c r="D2525" s="36">
        <f t="shared" si="354"/>
        <v>15</v>
      </c>
      <c r="E2525" s="36">
        <f t="shared" si="355"/>
        <v>24</v>
      </c>
      <c r="F2525" s="5">
        <v>50.012005145062169</v>
      </c>
      <c r="G2525" s="5">
        <v>30.380860611976789</v>
      </c>
      <c r="H2525" s="5">
        <v>5.8631845644123946</v>
      </c>
      <c r="I2525" s="5">
        <v>-4.2694626169719585E-2</v>
      </c>
      <c r="J2525" s="5">
        <v>3.6990197789729784</v>
      </c>
      <c r="K2525" s="5">
        <f t="shared" si="356"/>
        <v>89.912375474254617</v>
      </c>
      <c r="L2525" s="5">
        <v>761.72793850139976</v>
      </c>
      <c r="M2525" s="5">
        <v>46.032332595630926</v>
      </c>
      <c r="N2525" s="5">
        <f t="shared" si="357"/>
        <v>807.76027109703068</v>
      </c>
      <c r="O2525" s="5">
        <f t="shared" si="358"/>
        <v>897.67264657128533</v>
      </c>
      <c r="P2525" s="5"/>
      <c r="Q2525" s="5">
        <v>103.77239737193975</v>
      </c>
      <c r="R2525" s="5">
        <v>212.70262441163504</v>
      </c>
      <c r="S2525" s="5">
        <f t="shared" si="359"/>
        <v>316.47502178357479</v>
      </c>
      <c r="U2525" s="6">
        <f t="shared" si="352"/>
        <v>1214.1476683548601</v>
      </c>
      <c r="V2525" s="6"/>
    </row>
    <row r="2526" spans="1:22">
      <c r="A2526" s="35">
        <f t="shared" si="351"/>
        <v>44302</v>
      </c>
      <c r="C2526" s="36">
        <f t="shared" si="353"/>
        <v>4</v>
      </c>
      <c r="D2526" s="36">
        <f t="shared" si="354"/>
        <v>16</v>
      </c>
      <c r="E2526" s="36">
        <f t="shared" si="355"/>
        <v>1</v>
      </c>
      <c r="F2526" s="5">
        <v>49.997141632128056</v>
      </c>
      <c r="G2526" s="5">
        <v>30.101950999351253</v>
      </c>
      <c r="H2526" s="5">
        <v>5.8807250048723443</v>
      </c>
      <c r="I2526" s="5">
        <v>-3.1708808917917719E-2</v>
      </c>
      <c r="J2526" s="5">
        <v>3.8865197789729784</v>
      </c>
      <c r="K2526" s="5">
        <f t="shared" si="356"/>
        <v>89.834628606406724</v>
      </c>
      <c r="L2526" s="5">
        <v>730.61061889520943</v>
      </c>
      <c r="M2526" s="5">
        <v>44.71245326236577</v>
      </c>
      <c r="N2526" s="5">
        <f t="shared" si="357"/>
        <v>775.32307215757521</v>
      </c>
      <c r="O2526" s="5">
        <f t="shared" si="358"/>
        <v>865.15770076398189</v>
      </c>
      <c r="P2526" s="5"/>
      <c r="Q2526" s="5">
        <v>101.37601945610341</v>
      </c>
      <c r="R2526" s="5">
        <v>212.67177635742271</v>
      </c>
      <c r="S2526" s="5">
        <f t="shared" si="359"/>
        <v>314.04779581352614</v>
      </c>
      <c r="U2526" s="6">
        <f t="shared" si="352"/>
        <v>1179.205496577508</v>
      </c>
      <c r="V2526" s="6"/>
    </row>
    <row r="2527" spans="1:22">
      <c r="A2527" s="35">
        <f t="shared" si="351"/>
        <v>44302.041666666664</v>
      </c>
      <c r="C2527" s="36">
        <f t="shared" si="353"/>
        <v>4</v>
      </c>
      <c r="D2527" s="36">
        <f t="shared" si="354"/>
        <v>16</v>
      </c>
      <c r="E2527" s="36">
        <f t="shared" si="355"/>
        <v>2</v>
      </c>
      <c r="F2527" s="5">
        <v>49.120194369015287</v>
      </c>
      <c r="G2527" s="5">
        <v>29.968436154949785</v>
      </c>
      <c r="H2527" s="5">
        <v>5.9457613282489898</v>
      </c>
      <c r="I2527" s="5">
        <v>-4.9786000268766339E-2</v>
      </c>
      <c r="J2527" s="5">
        <v>4.2296141845673842</v>
      </c>
      <c r="K2527" s="5">
        <f t="shared" si="356"/>
        <v>89.214220036512671</v>
      </c>
      <c r="L2527" s="5">
        <v>739.26933498541064</v>
      </c>
      <c r="M2527" s="5">
        <v>44.986612174319951</v>
      </c>
      <c r="N2527" s="5">
        <f t="shared" si="357"/>
        <v>784.25594715973057</v>
      </c>
      <c r="O2527" s="5">
        <f t="shared" si="358"/>
        <v>873.47016719624321</v>
      </c>
      <c r="P2527" s="5"/>
      <c r="Q2527" s="5">
        <v>99.614756610794132</v>
      </c>
      <c r="R2527" s="5">
        <v>217.78359746995932</v>
      </c>
      <c r="S2527" s="5">
        <f t="shared" si="359"/>
        <v>317.39835408075345</v>
      </c>
      <c r="U2527" s="6">
        <f t="shared" si="352"/>
        <v>1190.8685212769967</v>
      </c>
      <c r="V2527" s="6"/>
    </row>
    <row r="2528" spans="1:22">
      <c r="A2528" s="35">
        <f t="shared" si="351"/>
        <v>44302.083333333336</v>
      </c>
      <c r="C2528" s="36">
        <f t="shared" si="353"/>
        <v>4</v>
      </c>
      <c r="D2528" s="36">
        <f t="shared" si="354"/>
        <v>16</v>
      </c>
      <c r="E2528" s="36">
        <f t="shared" si="355"/>
        <v>3</v>
      </c>
      <c r="F2528" s="5">
        <v>48.514506216950117</v>
      </c>
      <c r="G2528" s="5">
        <v>29.903012912482069</v>
      </c>
      <c r="H2528" s="5">
        <v>5.8608458390177347</v>
      </c>
      <c r="I2528" s="5">
        <v>-3.1708808917917719E-2</v>
      </c>
      <c r="J2528" s="5">
        <v>4.4995005482037476</v>
      </c>
      <c r="K2528" s="5">
        <f t="shared" si="356"/>
        <v>88.74615670773575</v>
      </c>
      <c r="L2528" s="5">
        <v>747.31426391725597</v>
      </c>
      <c r="M2528" s="5">
        <v>44.86650446051145</v>
      </c>
      <c r="N2528" s="5">
        <f t="shared" si="357"/>
        <v>792.18076837776744</v>
      </c>
      <c r="O2528" s="5">
        <f t="shared" si="358"/>
        <v>880.92692508550317</v>
      </c>
      <c r="P2528" s="5"/>
      <c r="Q2528" s="5">
        <v>75.518755128355409</v>
      </c>
      <c r="R2528" s="5">
        <v>212.67476165299166</v>
      </c>
      <c r="S2528" s="5">
        <f t="shared" si="359"/>
        <v>288.19351678134706</v>
      </c>
      <c r="U2528" s="6">
        <f t="shared" si="352"/>
        <v>1169.1204418668503</v>
      </c>
      <c r="V2528" s="6"/>
    </row>
    <row r="2529" spans="1:22">
      <c r="A2529" s="35">
        <f t="shared" si="351"/>
        <v>44302.125</v>
      </c>
      <c r="C2529" s="36">
        <f t="shared" si="353"/>
        <v>4</v>
      </c>
      <c r="D2529" s="36">
        <f t="shared" si="354"/>
        <v>16</v>
      </c>
      <c r="E2529" s="36">
        <f t="shared" si="355"/>
        <v>4</v>
      </c>
      <c r="F2529" s="5">
        <v>48.737458910961841</v>
      </c>
      <c r="G2529" s="5">
        <v>29.714777618364419</v>
      </c>
      <c r="H2529" s="5">
        <v>5.9644711314062686</v>
      </c>
      <c r="I2529" s="5">
        <v>-2.7581861696341359E-2</v>
      </c>
      <c r="J2529" s="5">
        <v>3.2376998489030484</v>
      </c>
      <c r="K2529" s="5">
        <f t="shared" si="356"/>
        <v>87.626825647939228</v>
      </c>
      <c r="L2529" s="5">
        <v>753.32262077932717</v>
      </c>
      <c r="M2529" s="5">
        <v>45.922669030849256</v>
      </c>
      <c r="N2529" s="5">
        <f t="shared" si="357"/>
        <v>799.24528981017647</v>
      </c>
      <c r="O2529" s="5">
        <f t="shared" si="358"/>
        <v>886.87211545811567</v>
      </c>
      <c r="P2529" s="5"/>
      <c r="Q2529" s="5">
        <v>99.290859451414605</v>
      </c>
      <c r="R2529" s="5">
        <v>217.79454355371206</v>
      </c>
      <c r="S2529" s="5">
        <f t="shared" si="359"/>
        <v>317.08540300512664</v>
      </c>
      <c r="U2529" s="6">
        <f t="shared" si="352"/>
        <v>1203.9575184632422</v>
      </c>
      <c r="V2529" s="6"/>
    </row>
    <row r="2530" spans="1:22">
      <c r="A2530" s="35">
        <f t="shared" si="351"/>
        <v>44302.166666666664</v>
      </c>
      <c r="C2530" s="36">
        <f t="shared" si="353"/>
        <v>4</v>
      </c>
      <c r="D2530" s="36">
        <f t="shared" si="354"/>
        <v>16</v>
      </c>
      <c r="E2530" s="36">
        <f t="shared" si="355"/>
        <v>5</v>
      </c>
      <c r="F2530" s="5">
        <v>48.711447763327136</v>
      </c>
      <c r="G2530" s="5">
        <v>29.872022955523672</v>
      </c>
      <c r="H2530" s="5">
        <v>5.8596764763204057</v>
      </c>
      <c r="I2530" s="5">
        <v>-3.3161959348050218E-2</v>
      </c>
      <c r="J2530" s="5">
        <v>4.4903222265254268</v>
      </c>
      <c r="K2530" s="5">
        <f t="shared" si="356"/>
        <v>88.900307462348579</v>
      </c>
      <c r="L2530" s="5">
        <v>770.7564285065738</v>
      </c>
      <c r="M2530" s="5">
        <v>46.695536058834392</v>
      </c>
      <c r="N2530" s="5">
        <f t="shared" si="357"/>
        <v>817.45196456540816</v>
      </c>
      <c r="O2530" s="5">
        <f t="shared" si="358"/>
        <v>906.35227202775673</v>
      </c>
      <c r="P2530" s="5"/>
      <c r="Q2530" s="5">
        <v>100.78470542492299</v>
      </c>
      <c r="R2530" s="5">
        <v>212.61903613570487</v>
      </c>
      <c r="S2530" s="5">
        <f t="shared" si="359"/>
        <v>313.40374156062785</v>
      </c>
      <c r="U2530" s="6">
        <f t="shared" si="352"/>
        <v>1219.7560135883846</v>
      </c>
      <c r="V2530" s="6"/>
    </row>
    <row r="2531" spans="1:22">
      <c r="A2531" s="35">
        <f t="shared" si="351"/>
        <v>44302.208333333336</v>
      </c>
      <c r="C2531" s="36">
        <f t="shared" si="353"/>
        <v>4</v>
      </c>
      <c r="D2531" s="36">
        <f t="shared" si="354"/>
        <v>16</v>
      </c>
      <c r="E2531" s="36">
        <f t="shared" si="355"/>
        <v>6</v>
      </c>
      <c r="F2531" s="5">
        <v>48.291553522938408</v>
      </c>
      <c r="G2531" s="5">
        <v>29.998651142823277</v>
      </c>
      <c r="H2531" s="5">
        <v>5.8374585850711362</v>
      </c>
      <c r="I2531" s="5">
        <v>-3.2464447141586583E-2</v>
      </c>
      <c r="J2531" s="5">
        <v>4.2422890097422092</v>
      </c>
      <c r="K2531" s="5">
        <f t="shared" si="356"/>
        <v>88.337487813433427</v>
      </c>
      <c r="L2531" s="5">
        <v>887.23590699078579</v>
      </c>
      <c r="M2531" s="5">
        <v>50.126439014146797</v>
      </c>
      <c r="N2531" s="5">
        <f t="shared" si="357"/>
        <v>937.36234600493253</v>
      </c>
      <c r="O2531" s="5">
        <f t="shared" si="358"/>
        <v>1025.699833818366</v>
      </c>
      <c r="P2531" s="5"/>
      <c r="Q2531" s="5">
        <v>103.67096338608425</v>
      </c>
      <c r="R2531" s="5">
        <v>207.1061903184083</v>
      </c>
      <c r="S2531" s="5">
        <f t="shared" si="359"/>
        <v>310.77715370449255</v>
      </c>
      <c r="U2531" s="6">
        <f t="shared" si="352"/>
        <v>1336.4769875228585</v>
      </c>
      <c r="V2531" s="6"/>
    </row>
    <row r="2532" spans="1:22">
      <c r="A2532" s="35">
        <f t="shared" si="351"/>
        <v>44302.25</v>
      </c>
      <c r="C2532" s="36">
        <f t="shared" si="353"/>
        <v>4</v>
      </c>
      <c r="D2532" s="36">
        <f t="shared" si="354"/>
        <v>16</v>
      </c>
      <c r="E2532" s="36">
        <f t="shared" si="355"/>
        <v>7</v>
      </c>
      <c r="F2532" s="5">
        <v>50.194553374707034</v>
      </c>
      <c r="G2532" s="5">
        <v>29.858249641319944</v>
      </c>
      <c r="H2532" s="5">
        <v>5.9282208877890401</v>
      </c>
      <c r="I2532" s="5">
        <v>-3.6358890294341806E-2</v>
      </c>
      <c r="J2532" s="5">
        <v>3.3876124363156359</v>
      </c>
      <c r="K2532" s="5">
        <f t="shared" si="356"/>
        <v>89.332277449837321</v>
      </c>
      <c r="L2532" s="5">
        <v>961.04428203932082</v>
      </c>
      <c r="M2532" s="5">
        <v>56.708863938304006</v>
      </c>
      <c r="N2532" s="5">
        <f t="shared" si="357"/>
        <v>1017.7531459776249</v>
      </c>
      <c r="O2532" s="5">
        <f t="shared" si="358"/>
        <v>1107.0854234274623</v>
      </c>
      <c r="P2532" s="5"/>
      <c r="Q2532" s="5">
        <v>107.88738975266887</v>
      </c>
      <c r="R2532" s="5">
        <v>212.45285468236762</v>
      </c>
      <c r="S2532" s="5">
        <f t="shared" si="359"/>
        <v>320.34024443503648</v>
      </c>
      <c r="U2532" s="6">
        <f t="shared" si="352"/>
        <v>1427.4256678624988</v>
      </c>
      <c r="V2532" s="6"/>
    </row>
    <row r="2533" spans="1:22">
      <c r="A2533" s="35">
        <f t="shared" si="351"/>
        <v>44302.291666666664</v>
      </c>
      <c r="C2533" s="36">
        <f t="shared" si="353"/>
        <v>4</v>
      </c>
      <c r="D2533" s="36">
        <f t="shared" si="354"/>
        <v>16</v>
      </c>
      <c r="E2533" s="36">
        <f t="shared" si="355"/>
        <v>8</v>
      </c>
      <c r="F2533" s="5">
        <v>50.391494921084046</v>
      </c>
      <c r="G2533" s="5">
        <v>30.022381635581063</v>
      </c>
      <c r="H2533" s="5">
        <v>6.0135843646941272</v>
      </c>
      <c r="I2533" s="5">
        <v>-2.5140568973718691E-2</v>
      </c>
      <c r="J2533" s="5">
        <v>4.4715285202317201</v>
      </c>
      <c r="K2533" s="5">
        <f t="shared" si="356"/>
        <v>90.873848872617231</v>
      </c>
      <c r="L2533" s="5">
        <v>1009.5250209371665</v>
      </c>
      <c r="M2533" s="5">
        <v>72.11684903023486</v>
      </c>
      <c r="N2533" s="5">
        <f t="shared" si="357"/>
        <v>1081.6418699674014</v>
      </c>
      <c r="O2533" s="5">
        <f t="shared" si="358"/>
        <v>1172.5157188400185</v>
      </c>
      <c r="P2533" s="5"/>
      <c r="Q2533" s="5">
        <v>111.85368913140523</v>
      </c>
      <c r="R2533" s="5">
        <v>207.36392083585949</v>
      </c>
      <c r="S2533" s="5">
        <f t="shared" si="359"/>
        <v>319.21760996726471</v>
      </c>
      <c r="U2533" s="6">
        <f t="shared" si="352"/>
        <v>1491.7333288072832</v>
      </c>
      <c r="V2533" s="6"/>
    </row>
    <row r="2534" spans="1:22">
      <c r="A2534" s="35">
        <f t="shared" si="351"/>
        <v>44302.333333333336</v>
      </c>
      <c r="C2534" s="36">
        <f t="shared" si="353"/>
        <v>4</v>
      </c>
      <c r="D2534" s="36">
        <f t="shared" si="354"/>
        <v>16</v>
      </c>
      <c r="E2534" s="36">
        <f t="shared" si="355"/>
        <v>9</v>
      </c>
      <c r="F2534" s="5">
        <v>50.562425319826374</v>
      </c>
      <c r="G2534" s="5">
        <v>30.029268292682929</v>
      </c>
      <c r="H2534" s="5">
        <v>5.886123830685162</v>
      </c>
      <c r="I2534" s="5">
        <v>-3.1476304849096526E-2</v>
      </c>
      <c r="J2534" s="5">
        <v>2.4103397090429088</v>
      </c>
      <c r="K2534" s="5">
        <f t="shared" si="356"/>
        <v>88.85668084738829</v>
      </c>
      <c r="L2534" s="5">
        <v>960.6867087865171</v>
      </c>
      <c r="M2534" s="5">
        <v>73.806190135323988</v>
      </c>
      <c r="N2534" s="5">
        <f t="shared" si="357"/>
        <v>1034.4928989218411</v>
      </c>
      <c r="O2534" s="5">
        <f t="shared" si="358"/>
        <v>1123.3495797692294</v>
      </c>
      <c r="P2534" s="5"/>
      <c r="Q2534" s="5">
        <v>114.46446160825437</v>
      </c>
      <c r="R2534" s="5">
        <v>215.73966510376303</v>
      </c>
      <c r="S2534" s="5">
        <f t="shared" si="359"/>
        <v>330.2041267120174</v>
      </c>
      <c r="U2534" s="6">
        <f t="shared" si="352"/>
        <v>1453.5537064812468</v>
      </c>
      <c r="V2534" s="6"/>
    </row>
    <row r="2535" spans="1:22">
      <c r="A2535" s="35">
        <f t="shared" si="351"/>
        <v>44302.375</v>
      </c>
      <c r="C2535" s="36">
        <f t="shared" si="353"/>
        <v>4</v>
      </c>
      <c r="D2535" s="36">
        <f t="shared" si="354"/>
        <v>16</v>
      </c>
      <c r="E2535" s="36">
        <f t="shared" si="355"/>
        <v>10</v>
      </c>
      <c r="F2535" s="5">
        <v>50.365483773449348</v>
      </c>
      <c r="G2535" s="5">
        <v>30.233945260470332</v>
      </c>
      <c r="H2535" s="5">
        <v>5.9890277480501979</v>
      </c>
      <c r="I2535" s="5">
        <v>-2.3629292526380852E-2</v>
      </c>
      <c r="J2535" s="5">
        <v>2.3611701286233284</v>
      </c>
      <c r="K2535" s="5">
        <f t="shared" si="356"/>
        <v>88.92599761806683</v>
      </c>
      <c r="L2535" s="5">
        <v>941.90238160839249</v>
      </c>
      <c r="M2535" s="5">
        <v>71.86357841633432</v>
      </c>
      <c r="N2535" s="5">
        <f t="shared" si="357"/>
        <v>1013.7659600247268</v>
      </c>
      <c r="O2535" s="5">
        <f t="shared" si="358"/>
        <v>1102.6919576427936</v>
      </c>
      <c r="P2535" s="5"/>
      <c r="Q2535" s="5">
        <v>113.51928128550988</v>
      </c>
      <c r="R2535" s="5">
        <v>216.56161648374265</v>
      </c>
      <c r="S2535" s="5">
        <f t="shared" si="359"/>
        <v>330.08089776925254</v>
      </c>
      <c r="U2535" s="6">
        <f t="shared" si="352"/>
        <v>1432.7728554120461</v>
      </c>
      <c r="V2535" s="6"/>
    </row>
    <row r="2536" spans="1:22">
      <c r="A2536" s="35">
        <f t="shared" si="351"/>
        <v>44302.416666666664</v>
      </c>
      <c r="C2536" s="36">
        <f t="shared" si="353"/>
        <v>4</v>
      </c>
      <c r="D2536" s="36">
        <f t="shared" si="354"/>
        <v>16</v>
      </c>
      <c r="E2536" s="36">
        <f t="shared" si="355"/>
        <v>11</v>
      </c>
      <c r="F2536" s="5">
        <v>50.049634123599418</v>
      </c>
      <c r="G2536" s="5">
        <v>29.947776183644191</v>
      </c>
      <c r="H2536" s="5">
        <v>5.9726566702875781</v>
      </c>
      <c r="I2536" s="5">
        <v>-4.2229618032077199E-2</v>
      </c>
      <c r="J2536" s="5">
        <v>2.2217470517002513</v>
      </c>
      <c r="K2536" s="5">
        <f t="shared" si="356"/>
        <v>88.149584411199356</v>
      </c>
      <c r="L2536" s="5">
        <v>902.24459848379433</v>
      </c>
      <c r="M2536" s="5">
        <v>70.943187783345252</v>
      </c>
      <c r="N2536" s="5">
        <f t="shared" si="357"/>
        <v>973.18778626713959</v>
      </c>
      <c r="O2536" s="5">
        <f t="shared" si="358"/>
        <v>1061.3373706783389</v>
      </c>
      <c r="P2536" s="5"/>
      <c r="Q2536" s="5">
        <v>110.85433383894247</v>
      </c>
      <c r="R2536" s="5">
        <v>214.41021347706481</v>
      </c>
      <c r="S2536" s="5">
        <f t="shared" si="359"/>
        <v>325.26454731600728</v>
      </c>
      <c r="U2536" s="6">
        <f t="shared" si="352"/>
        <v>1386.6019179943462</v>
      </c>
      <c r="V2536" s="6"/>
    </row>
    <row r="2537" spans="1:22">
      <c r="A2537" s="35">
        <f t="shared" si="351"/>
        <v>44302.458333333336</v>
      </c>
      <c r="C2537" s="36">
        <f t="shared" si="353"/>
        <v>4</v>
      </c>
      <c r="D2537" s="36">
        <f t="shared" si="354"/>
        <v>16</v>
      </c>
      <c r="E2537" s="36">
        <f t="shared" si="355"/>
        <v>12</v>
      </c>
      <c r="F2537" s="5">
        <v>49.904714872491788</v>
      </c>
      <c r="G2537" s="5">
        <v>30.090473237514811</v>
      </c>
      <c r="H2537" s="5">
        <v>5.8311637839106538</v>
      </c>
      <c r="I2537" s="5">
        <v>-4.5891557116011172E-2</v>
      </c>
      <c r="J2537" s="5">
        <v>2.6679883104415101</v>
      </c>
      <c r="K2537" s="5">
        <f t="shared" si="356"/>
        <v>88.448448647242756</v>
      </c>
      <c r="L2537" s="5">
        <v>806.68925561968183</v>
      </c>
      <c r="M2537" s="5">
        <v>69.796942427651089</v>
      </c>
      <c r="N2537" s="5">
        <f t="shared" si="357"/>
        <v>876.48619804733289</v>
      </c>
      <c r="O2537" s="5">
        <f t="shared" si="358"/>
        <v>964.93464669457569</v>
      </c>
      <c r="P2537" s="5"/>
      <c r="Q2537" s="5">
        <v>107.84589403118252</v>
      </c>
      <c r="R2537" s="5">
        <v>201.94063388563089</v>
      </c>
      <c r="S2537" s="5">
        <f t="shared" si="359"/>
        <v>309.78652791681338</v>
      </c>
      <c r="U2537" s="6">
        <f t="shared" si="352"/>
        <v>1274.721174611389</v>
      </c>
      <c r="V2537" s="6"/>
    </row>
    <row r="2538" spans="1:22">
      <c r="A2538" s="35">
        <f t="shared" si="351"/>
        <v>44302.5</v>
      </c>
      <c r="C2538" s="36">
        <f t="shared" si="353"/>
        <v>4</v>
      </c>
      <c r="D2538" s="36">
        <f t="shared" si="354"/>
        <v>16</v>
      </c>
      <c r="E2538" s="36">
        <f t="shared" si="355"/>
        <v>13</v>
      </c>
      <c r="F2538" s="5">
        <v>49.105801052283134</v>
      </c>
      <c r="G2538" s="5">
        <v>30.264935217428729</v>
      </c>
      <c r="H2538" s="5">
        <v>5.886123830685162</v>
      </c>
      <c r="I2538" s="5">
        <v>-5.1994788922567758E-2</v>
      </c>
      <c r="J2538" s="5">
        <v>2.4313187300219297</v>
      </c>
      <c r="K2538" s="5">
        <f t="shared" si="356"/>
        <v>87.636184041496392</v>
      </c>
      <c r="L2538" s="5">
        <v>754.79139280199831</v>
      </c>
      <c r="M2538" s="5">
        <v>58.030048790197512</v>
      </c>
      <c r="N2538" s="5">
        <f t="shared" si="357"/>
        <v>812.82144159219581</v>
      </c>
      <c r="O2538" s="5">
        <f t="shared" si="358"/>
        <v>900.45762563369226</v>
      </c>
      <c r="P2538" s="5"/>
      <c r="Q2538" s="5">
        <v>105.89213714453382</v>
      </c>
      <c r="R2538" s="5">
        <v>207.12708738739079</v>
      </c>
      <c r="S2538" s="5">
        <f t="shared" si="359"/>
        <v>313.01922453192458</v>
      </c>
      <c r="U2538" s="6">
        <f t="shared" si="352"/>
        <v>1213.4768501656167</v>
      </c>
      <c r="V2538" s="6"/>
    </row>
    <row r="2539" spans="1:22">
      <c r="A2539" s="35">
        <f t="shared" si="351"/>
        <v>44302.541666666664</v>
      </c>
      <c r="C2539" s="36">
        <f t="shared" si="353"/>
        <v>4</v>
      </c>
      <c r="D2539" s="36">
        <f t="shared" si="354"/>
        <v>16</v>
      </c>
      <c r="E2539" s="36">
        <f t="shared" si="355"/>
        <v>14</v>
      </c>
      <c r="F2539" s="5">
        <v>48.685906811894391</v>
      </c>
      <c r="G2539" s="5">
        <v>30.485308244688412</v>
      </c>
      <c r="H2539" s="5">
        <v>5.5685051646852459</v>
      </c>
      <c r="I2539" s="5">
        <v>-3.3917597571719138E-2</v>
      </c>
      <c r="J2539" s="5">
        <v>2.4783029957561955</v>
      </c>
      <c r="K2539" s="5">
        <f t="shared" si="356"/>
        <v>87.184105619452538</v>
      </c>
      <c r="L2539" s="5">
        <v>713.28755563995981</v>
      </c>
      <c r="M2539" s="5">
        <v>54.007745896241083</v>
      </c>
      <c r="N2539" s="5">
        <f t="shared" si="357"/>
        <v>767.2953015362009</v>
      </c>
      <c r="O2539" s="5">
        <f t="shared" si="358"/>
        <v>854.47940715565346</v>
      </c>
      <c r="P2539" s="5"/>
      <c r="Q2539" s="5">
        <v>104.54698417301816</v>
      </c>
      <c r="R2539" s="5">
        <v>206.2115967462513</v>
      </c>
      <c r="S2539" s="5">
        <f t="shared" si="359"/>
        <v>310.75858091926943</v>
      </c>
      <c r="U2539" s="6">
        <f t="shared" si="352"/>
        <v>1165.2379880749229</v>
      </c>
      <c r="V2539" s="6"/>
    </row>
    <row r="2540" spans="1:22">
      <c r="A2540" s="35">
        <f t="shared" si="351"/>
        <v>44302.583333333336</v>
      </c>
      <c r="C2540" s="36">
        <f t="shared" si="353"/>
        <v>4</v>
      </c>
      <c r="D2540" s="36">
        <f t="shared" si="354"/>
        <v>16</v>
      </c>
      <c r="E2540" s="36">
        <f t="shared" si="355"/>
        <v>15</v>
      </c>
      <c r="F2540" s="5">
        <v>48.492681143750907</v>
      </c>
      <c r="G2540" s="5">
        <v>30.278708531632457</v>
      </c>
      <c r="H2540" s="5">
        <v>5.8767689291065217</v>
      </c>
      <c r="I2540" s="5">
        <v>-1.8049194874671992E-2</v>
      </c>
      <c r="J2540" s="5">
        <v>2.4699987999519997</v>
      </c>
      <c r="K2540" s="5">
        <f t="shared" si="356"/>
        <v>87.100108209567196</v>
      </c>
      <c r="L2540" s="5">
        <v>694.54170747329169</v>
      </c>
      <c r="M2540" s="5">
        <v>53.121298747589201</v>
      </c>
      <c r="N2540" s="5">
        <f t="shared" si="357"/>
        <v>747.6630062208809</v>
      </c>
      <c r="O2540" s="5">
        <f t="shared" si="358"/>
        <v>834.76311443044813</v>
      </c>
      <c r="P2540" s="5"/>
      <c r="Q2540" s="5">
        <v>104.38906989958403</v>
      </c>
      <c r="R2540" s="5">
        <v>217.11489126251828</v>
      </c>
      <c r="S2540" s="5">
        <f t="shared" si="359"/>
        <v>321.50396116210231</v>
      </c>
      <c r="U2540" s="6">
        <f t="shared" si="352"/>
        <v>1156.2670755925506</v>
      </c>
      <c r="V2540" s="6"/>
    </row>
    <row r="2541" spans="1:22">
      <c r="A2541" s="35">
        <f t="shared" si="351"/>
        <v>44302.625</v>
      </c>
      <c r="C2541" s="36">
        <f t="shared" si="353"/>
        <v>4</v>
      </c>
      <c r="D2541" s="36">
        <f t="shared" si="354"/>
        <v>16</v>
      </c>
      <c r="E2541" s="36">
        <f t="shared" si="355"/>
        <v>16</v>
      </c>
      <c r="F2541" s="5">
        <v>48.604157490756762</v>
      </c>
      <c r="G2541" s="5">
        <v>30.447431630628152</v>
      </c>
      <c r="H2541" s="5">
        <v>5.8487042243706027</v>
      </c>
      <c r="I2541" s="5">
        <v>7.7393725376432465E-2</v>
      </c>
      <c r="J2541" s="5">
        <v>4.0056194293226293</v>
      </c>
      <c r="K2541" s="5">
        <f t="shared" si="356"/>
        <v>88.983306500454603</v>
      </c>
      <c r="L2541" s="5">
        <v>698.4496734173191</v>
      </c>
      <c r="M2541" s="5">
        <v>54.451622229881181</v>
      </c>
      <c r="N2541" s="5">
        <f t="shared" si="357"/>
        <v>752.9012956472003</v>
      </c>
      <c r="O2541" s="5">
        <f t="shared" si="358"/>
        <v>841.88460214765496</v>
      </c>
      <c r="P2541" s="5"/>
      <c r="Q2541" s="5">
        <v>105.24319016684461</v>
      </c>
      <c r="R2541" s="5">
        <v>216.31781734561315</v>
      </c>
      <c r="S2541" s="5">
        <f t="shared" si="359"/>
        <v>321.56100751245776</v>
      </c>
      <c r="U2541" s="6">
        <f t="shared" si="352"/>
        <v>1163.4456096601127</v>
      </c>
      <c r="V2541" s="6"/>
    </row>
    <row r="2542" spans="1:22">
      <c r="A2542" s="35">
        <f t="shared" si="351"/>
        <v>44302.666666666664</v>
      </c>
      <c r="C2542" s="36">
        <f t="shared" si="353"/>
        <v>4</v>
      </c>
      <c r="D2542" s="36">
        <f t="shared" si="354"/>
        <v>16</v>
      </c>
      <c r="E2542" s="36">
        <f t="shared" si="355"/>
        <v>17</v>
      </c>
      <c r="F2542" s="5">
        <v>47.965026434589831</v>
      </c>
      <c r="G2542" s="5">
        <v>30.412998345118829</v>
      </c>
      <c r="H2542" s="5">
        <v>5.5778600662638853</v>
      </c>
      <c r="I2542" s="5">
        <v>7.6173079015121103E-2</v>
      </c>
      <c r="J2542" s="5">
        <v>3.9354708279240276</v>
      </c>
      <c r="K2542" s="5">
        <f t="shared" si="356"/>
        <v>87.967528752911676</v>
      </c>
      <c r="L2542" s="5">
        <v>722.82565791881473</v>
      </c>
      <c r="M2542" s="5">
        <v>54.908553749804831</v>
      </c>
      <c r="N2542" s="5">
        <f t="shared" si="357"/>
        <v>777.73421166861954</v>
      </c>
      <c r="O2542" s="5">
        <f t="shared" si="358"/>
        <v>865.70174042153121</v>
      </c>
      <c r="P2542" s="5"/>
      <c r="Q2542" s="5">
        <v>106.44541343101841</v>
      </c>
      <c r="R2542" s="5">
        <v>217.24325897198241</v>
      </c>
      <c r="S2542" s="5">
        <f t="shared" si="359"/>
        <v>323.68867240300085</v>
      </c>
      <c r="U2542" s="6">
        <f t="shared" si="352"/>
        <v>1189.3904128245322</v>
      </c>
      <c r="V2542" s="6"/>
    </row>
    <row r="2543" spans="1:22">
      <c r="A2543" s="35">
        <f t="shared" si="351"/>
        <v>44302.708333333336</v>
      </c>
      <c r="C2543" s="36">
        <f t="shared" si="353"/>
        <v>4</v>
      </c>
      <c r="D2543" s="36">
        <f t="shared" si="354"/>
        <v>16</v>
      </c>
      <c r="E2543" s="36">
        <f t="shared" si="355"/>
        <v>18</v>
      </c>
      <c r="F2543" s="5">
        <v>47.604586245937561</v>
      </c>
      <c r="G2543" s="5">
        <v>30.676986867356995</v>
      </c>
      <c r="H2543" s="5">
        <v>5.8989868203557911</v>
      </c>
      <c r="I2543" s="5">
        <v>7.4952432653809797E-2</v>
      </c>
      <c r="J2543" s="5">
        <v>4.4995005482037476</v>
      </c>
      <c r="K2543" s="5">
        <f t="shared" si="356"/>
        <v>88.755012914507901</v>
      </c>
      <c r="L2543" s="5">
        <v>720.70368121385627</v>
      </c>
      <c r="M2543" s="5">
        <v>52.300127530354992</v>
      </c>
      <c r="N2543" s="5">
        <f t="shared" si="357"/>
        <v>773.00380874421126</v>
      </c>
      <c r="O2543" s="5">
        <f t="shared" si="358"/>
        <v>861.75882165871917</v>
      </c>
      <c r="P2543" s="5"/>
      <c r="Q2543" s="5">
        <v>107.47589051459593</v>
      </c>
      <c r="R2543" s="5">
        <v>217.60945522843821</v>
      </c>
      <c r="S2543" s="5">
        <f t="shared" si="359"/>
        <v>325.08534574303417</v>
      </c>
      <c r="U2543" s="6">
        <f t="shared" si="352"/>
        <v>1186.8441674017533</v>
      </c>
      <c r="V2543" s="6"/>
    </row>
    <row r="2544" spans="1:22">
      <c r="A2544" s="35">
        <f t="shared" si="351"/>
        <v>44302.75</v>
      </c>
      <c r="C2544" s="36">
        <f t="shared" si="353"/>
        <v>4</v>
      </c>
      <c r="D2544" s="36">
        <f t="shared" si="354"/>
        <v>16</v>
      </c>
      <c r="E2544" s="36">
        <f t="shared" si="355"/>
        <v>19</v>
      </c>
      <c r="F2544" s="5">
        <v>47.589722733003441</v>
      </c>
      <c r="G2544" s="5">
        <v>30.554174815707061</v>
      </c>
      <c r="H2544" s="5">
        <v>5.5556421750146168</v>
      </c>
      <c r="I2544" s="5">
        <v>7.9137505892591498E-2</v>
      </c>
      <c r="J2544" s="5">
        <v>4.4210477510009509</v>
      </c>
      <c r="K2544" s="5">
        <f t="shared" si="356"/>
        <v>88.199724980618655</v>
      </c>
      <c r="L2544" s="5">
        <v>719.1260417441373</v>
      </c>
      <c r="M2544" s="5">
        <v>51.592536433787522</v>
      </c>
      <c r="N2544" s="5">
        <f t="shared" si="357"/>
        <v>770.71857817792477</v>
      </c>
      <c r="O2544" s="5">
        <f t="shared" si="358"/>
        <v>858.91830315854338</v>
      </c>
      <c r="P2544" s="5"/>
      <c r="Q2544" s="5">
        <v>108.1133109029834</v>
      </c>
      <c r="R2544" s="5">
        <v>218.25527416985076</v>
      </c>
      <c r="S2544" s="5">
        <f t="shared" si="359"/>
        <v>326.36858507283415</v>
      </c>
      <c r="U2544" s="6">
        <f t="shared" si="352"/>
        <v>1185.2868882313776</v>
      </c>
      <c r="V2544" s="6"/>
    </row>
    <row r="2545" spans="1:22">
      <c r="A2545" s="35">
        <f t="shared" si="351"/>
        <v>44302.791666666664</v>
      </c>
      <c r="C2545" s="36">
        <f t="shared" si="353"/>
        <v>4</v>
      </c>
      <c r="D2545" s="36">
        <f t="shared" si="354"/>
        <v>16</v>
      </c>
      <c r="E2545" s="36">
        <f t="shared" si="355"/>
        <v>20</v>
      </c>
      <c r="F2545" s="5">
        <v>48.344046014409756</v>
      </c>
      <c r="G2545" s="5">
        <v>30.555322591890707</v>
      </c>
      <c r="H2545" s="5">
        <v>5.8908012814744826</v>
      </c>
      <c r="I2545" s="5">
        <v>9.2332111798194783E-2</v>
      </c>
      <c r="J2545" s="5">
        <v>4.3865197789729784</v>
      </c>
      <c r="K2545" s="5">
        <f t="shared" si="356"/>
        <v>89.269021778546133</v>
      </c>
      <c r="L2545" s="5">
        <v>728.76644188271803</v>
      </c>
      <c r="M2545" s="5">
        <v>52.601702333504605</v>
      </c>
      <c r="N2545" s="5">
        <f t="shared" si="357"/>
        <v>781.36814421622262</v>
      </c>
      <c r="O2545" s="5">
        <f t="shared" si="358"/>
        <v>870.63716599476879</v>
      </c>
      <c r="P2545" s="5"/>
      <c r="Q2545" s="5">
        <v>110.4013388793832</v>
      </c>
      <c r="R2545" s="5">
        <v>217.13280303593191</v>
      </c>
      <c r="S2545" s="5">
        <f t="shared" si="359"/>
        <v>327.5341419153151</v>
      </c>
      <c r="U2545" s="6">
        <f t="shared" si="352"/>
        <v>1198.1713079100839</v>
      </c>
      <c r="V2545" s="6"/>
    </row>
    <row r="2546" spans="1:22">
      <c r="A2546" s="35">
        <f t="shared" si="351"/>
        <v>44302.833333333336</v>
      </c>
      <c r="C2546" s="36">
        <f t="shared" si="353"/>
        <v>4</v>
      </c>
      <c r="D2546" s="36">
        <f t="shared" si="354"/>
        <v>16</v>
      </c>
      <c r="E2546" s="36">
        <f t="shared" si="355"/>
        <v>21</v>
      </c>
      <c r="F2546" s="5">
        <v>48.414647700846807</v>
      </c>
      <c r="G2546" s="5">
        <v>30.703385719580808</v>
      </c>
      <c r="H2546" s="5">
        <v>5.8814463798958423</v>
      </c>
      <c r="I2546" s="5">
        <v>2.0313976480826779E-2</v>
      </c>
      <c r="J2546" s="5">
        <v>4.2912400586932584</v>
      </c>
      <c r="K2546" s="5">
        <f t="shared" si="356"/>
        <v>89.311033835497554</v>
      </c>
      <c r="L2546" s="5">
        <v>732.25020018824875</v>
      </c>
      <c r="M2546" s="5">
        <v>53.317126541842192</v>
      </c>
      <c r="N2546" s="5">
        <f t="shared" si="357"/>
        <v>785.56732673009094</v>
      </c>
      <c r="O2546" s="5">
        <f t="shared" si="358"/>
        <v>874.87836056558854</v>
      </c>
      <c r="P2546" s="5"/>
      <c r="Q2546" s="5">
        <v>111.7730030062929</v>
      </c>
      <c r="R2546" s="5">
        <v>222.10431525672863</v>
      </c>
      <c r="S2546" s="5">
        <f t="shared" si="359"/>
        <v>333.87731826302149</v>
      </c>
      <c r="U2546" s="6">
        <f t="shared" si="352"/>
        <v>1208.7556788286101</v>
      </c>
      <c r="V2546" s="6"/>
    </row>
    <row r="2547" spans="1:22">
      <c r="A2547" s="35">
        <f t="shared" si="351"/>
        <v>44302.875</v>
      </c>
      <c r="C2547" s="36">
        <f t="shared" si="353"/>
        <v>4</v>
      </c>
      <c r="D2547" s="36">
        <f t="shared" si="354"/>
        <v>16</v>
      </c>
      <c r="E2547" s="36">
        <f t="shared" si="355"/>
        <v>22</v>
      </c>
      <c r="F2547" s="5">
        <v>48.808530793600838</v>
      </c>
      <c r="G2547" s="5">
        <v>30.633371372378512</v>
      </c>
      <c r="H2547" s="5">
        <v>5.812453980753375</v>
      </c>
      <c r="I2547" s="5">
        <v>8.9135180851903251E-2</v>
      </c>
      <c r="J2547" s="5">
        <v>4.0279096391128384</v>
      </c>
      <c r="K2547" s="5">
        <f t="shared" si="356"/>
        <v>89.37140096669745</v>
      </c>
      <c r="L2547" s="5">
        <v>695.76834327752897</v>
      </c>
      <c r="M2547" s="5">
        <v>50.681284431196929</v>
      </c>
      <c r="N2547" s="5">
        <f t="shared" si="357"/>
        <v>746.44962770872587</v>
      </c>
      <c r="O2547" s="5">
        <f t="shared" si="358"/>
        <v>835.82102867542335</v>
      </c>
      <c r="P2547" s="5"/>
      <c r="Q2547" s="5">
        <v>111.63007329895105</v>
      </c>
      <c r="R2547" s="5">
        <v>222.28442808938757</v>
      </c>
      <c r="S2547" s="5">
        <f t="shared" si="359"/>
        <v>333.91450138833864</v>
      </c>
      <c r="U2547" s="6">
        <f t="shared" si="352"/>
        <v>1169.7355300637619</v>
      </c>
      <c r="V2547" s="6"/>
    </row>
    <row r="2548" spans="1:22">
      <c r="A2548" s="35">
        <f t="shared" si="351"/>
        <v>44302.916666666664</v>
      </c>
      <c r="C2548" s="36">
        <f t="shared" si="353"/>
        <v>4</v>
      </c>
      <c r="D2548" s="36">
        <f t="shared" si="354"/>
        <v>16</v>
      </c>
      <c r="E2548" s="36">
        <f t="shared" si="355"/>
        <v>23</v>
      </c>
      <c r="F2548" s="5">
        <v>48.830826063002014</v>
      </c>
      <c r="G2548" s="5">
        <v>30.555322591890707</v>
      </c>
      <c r="H2548" s="5">
        <v>5.886123830685162</v>
      </c>
      <c r="I2548" s="5">
        <v>0.12528956355360055</v>
      </c>
      <c r="J2548" s="5">
        <v>4.2405407579939576</v>
      </c>
      <c r="K2548" s="5">
        <f t="shared" si="356"/>
        <v>89.638102807125435</v>
      </c>
      <c r="L2548" s="5">
        <v>641.57112489719725</v>
      </c>
      <c r="M2548" s="5">
        <v>46.873086592290427</v>
      </c>
      <c r="N2548" s="5">
        <f t="shared" si="357"/>
        <v>688.44421148948766</v>
      </c>
      <c r="O2548" s="5">
        <f t="shared" si="358"/>
        <v>778.08231429661305</v>
      </c>
      <c r="P2548" s="5"/>
      <c r="Q2548" s="5">
        <v>110.81514343531646</v>
      </c>
      <c r="R2548" s="5">
        <v>222.99990392740858</v>
      </c>
      <c r="S2548" s="5">
        <f t="shared" si="359"/>
        <v>333.81504736272507</v>
      </c>
      <c r="U2548" s="6">
        <f t="shared" si="352"/>
        <v>1111.897361659338</v>
      </c>
      <c r="V2548" s="6"/>
    </row>
    <row r="2549" spans="1:22">
      <c r="A2549" s="35">
        <f t="shared" si="351"/>
        <v>44302.958333333336</v>
      </c>
      <c r="C2549" s="36">
        <f t="shared" si="353"/>
        <v>4</v>
      </c>
      <c r="D2549" s="36">
        <f t="shared" si="354"/>
        <v>16</v>
      </c>
      <c r="E2549" s="36">
        <f t="shared" si="355"/>
        <v>24</v>
      </c>
      <c r="F2549" s="5">
        <v>48.786235524199668</v>
      </c>
      <c r="G2549" s="5">
        <v>30.59434698213461</v>
      </c>
      <c r="H2549" s="5">
        <v>5.5638277138959262</v>
      </c>
      <c r="I2549" s="5">
        <v>0.14359925897327042</v>
      </c>
      <c r="J2549" s="5">
        <v>3.9581981006513001</v>
      </c>
      <c r="K2549" s="5">
        <f t="shared" si="356"/>
        <v>89.04620757985478</v>
      </c>
      <c r="L2549" s="5">
        <v>661.5611973604166</v>
      </c>
      <c r="M2549" s="5">
        <v>42.947392076832145</v>
      </c>
      <c r="N2549" s="5">
        <f t="shared" si="357"/>
        <v>704.5085894372487</v>
      </c>
      <c r="O2549" s="5">
        <f t="shared" si="358"/>
        <v>793.55479701710351</v>
      </c>
      <c r="P2549" s="5"/>
      <c r="Q2549" s="5">
        <v>109.59447762825985</v>
      </c>
      <c r="R2549" s="5">
        <v>221.98490343397128</v>
      </c>
      <c r="S2549" s="5">
        <f t="shared" si="359"/>
        <v>331.57938106223116</v>
      </c>
      <c r="U2549" s="6">
        <f t="shared" si="352"/>
        <v>1125.1341780793346</v>
      </c>
      <c r="V2549" s="6"/>
    </row>
    <row r="2550" spans="1:22">
      <c r="A2550" s="35">
        <f t="shared" si="351"/>
        <v>44303</v>
      </c>
      <c r="C2550" s="36">
        <f t="shared" si="353"/>
        <v>4</v>
      </c>
      <c r="D2550" s="36">
        <f t="shared" si="354"/>
        <v>17</v>
      </c>
      <c r="E2550" s="36">
        <f t="shared" si="355"/>
        <v>1</v>
      </c>
      <c r="F2550" s="5">
        <v>48.726781472463209</v>
      </c>
      <c r="G2550" s="5">
        <v>30.411850568935183</v>
      </c>
      <c r="H2550" s="5">
        <v>5.8978174576584612</v>
      </c>
      <c r="I2550" s="5">
        <v>0.1281958644138656</v>
      </c>
      <c r="J2550" s="5">
        <v>4.3506806181338176</v>
      </c>
      <c r="K2550" s="5">
        <f t="shared" si="356"/>
        <v>89.515325981604548</v>
      </c>
      <c r="L2550" s="5">
        <v>628.08727293063043</v>
      </c>
      <c r="M2550" s="5">
        <v>48.942587858335884</v>
      </c>
      <c r="N2550" s="5">
        <f t="shared" si="357"/>
        <v>677.02986078896629</v>
      </c>
      <c r="O2550" s="5">
        <f t="shared" si="358"/>
        <v>766.54518677057081</v>
      </c>
      <c r="P2550" s="5"/>
      <c r="Q2550" s="5">
        <v>108.38072777478429</v>
      </c>
      <c r="R2550" s="5">
        <v>213.01210005228111</v>
      </c>
      <c r="S2550" s="5">
        <f t="shared" si="359"/>
        <v>321.39282782706539</v>
      </c>
      <c r="U2550" s="6">
        <f t="shared" si="352"/>
        <v>1087.9380145976361</v>
      </c>
      <c r="V2550" s="6"/>
    </row>
    <row r="2551" spans="1:22">
      <c r="A2551" s="35">
        <f t="shared" si="351"/>
        <v>44303.041666666664</v>
      </c>
      <c r="C2551" s="36">
        <f t="shared" si="353"/>
        <v>4</v>
      </c>
      <c r="D2551" s="36">
        <f t="shared" si="354"/>
        <v>17</v>
      </c>
      <c r="E2551" s="36">
        <f t="shared" si="355"/>
        <v>2</v>
      </c>
      <c r="F2551" s="5">
        <v>48.29202371914036</v>
      </c>
      <c r="G2551" s="5">
        <v>30.295925174387122</v>
      </c>
      <c r="H2551" s="5">
        <v>5.9060029965397716</v>
      </c>
      <c r="I2551" s="5">
        <v>0.13650788487422366</v>
      </c>
      <c r="J2551" s="5">
        <v>4.4564498489030484</v>
      </c>
      <c r="K2551" s="5">
        <f t="shared" si="356"/>
        <v>89.08690962384452</v>
      </c>
      <c r="L2551" s="5">
        <v>617.05505879229133</v>
      </c>
      <c r="M2551" s="5">
        <v>47.648818897637796</v>
      </c>
      <c r="N2551" s="5">
        <f t="shared" si="357"/>
        <v>664.70387768992919</v>
      </c>
      <c r="O2551" s="5">
        <f t="shared" si="358"/>
        <v>753.79078731377376</v>
      </c>
      <c r="P2551" s="5"/>
      <c r="Q2551" s="5">
        <v>108.26200390497613</v>
      </c>
      <c r="R2551" s="5">
        <v>222.35209478895007</v>
      </c>
      <c r="S2551" s="5">
        <f t="shared" si="359"/>
        <v>330.61409869392617</v>
      </c>
      <c r="U2551" s="6">
        <f t="shared" si="352"/>
        <v>1084.4048860077</v>
      </c>
      <c r="V2551" s="6"/>
    </row>
    <row r="2552" spans="1:22">
      <c r="A2552" s="35">
        <f t="shared" si="351"/>
        <v>44303.083333333336</v>
      </c>
      <c r="C2552" s="36">
        <f t="shared" si="353"/>
        <v>4</v>
      </c>
      <c r="D2552" s="36">
        <f t="shared" si="354"/>
        <v>17</v>
      </c>
      <c r="E2552" s="36">
        <f t="shared" si="355"/>
        <v>3</v>
      </c>
      <c r="F2552" s="5">
        <v>48.459238239649146</v>
      </c>
      <c r="G2552" s="5">
        <v>30.334949564631025</v>
      </c>
      <c r="H2552" s="5">
        <v>5.5509647242252971</v>
      </c>
      <c r="I2552" s="5">
        <v>0.12453392532993163</v>
      </c>
      <c r="J2552" s="5">
        <v>4.3928571915603918</v>
      </c>
      <c r="K2552" s="5">
        <f t="shared" si="356"/>
        <v>88.862543645395789</v>
      </c>
      <c r="L2552" s="5">
        <v>614.69563843127185</v>
      </c>
      <c r="M2552" s="5">
        <v>47.146194225721779</v>
      </c>
      <c r="N2552" s="5">
        <f t="shared" si="357"/>
        <v>661.84183265699357</v>
      </c>
      <c r="O2552" s="5">
        <f t="shared" si="358"/>
        <v>750.70437630238939</v>
      </c>
      <c r="P2552" s="5"/>
      <c r="Q2552" s="5">
        <v>108.86830250224884</v>
      </c>
      <c r="R2552" s="5">
        <v>221.54108949272322</v>
      </c>
      <c r="S2552" s="5">
        <f t="shared" si="359"/>
        <v>330.40939199497205</v>
      </c>
      <c r="U2552" s="6">
        <f t="shared" si="352"/>
        <v>1081.1137682973615</v>
      </c>
      <c r="V2552" s="6"/>
    </row>
    <row r="2553" spans="1:22">
      <c r="A2553" s="35">
        <f t="shared" si="351"/>
        <v>44303.125</v>
      </c>
      <c r="C2553" s="36">
        <f t="shared" si="353"/>
        <v>4</v>
      </c>
      <c r="D2553" s="36">
        <f t="shared" si="354"/>
        <v>17</v>
      </c>
      <c r="E2553" s="36">
        <f t="shared" si="355"/>
        <v>4</v>
      </c>
      <c r="F2553" s="5">
        <v>49.466241240935418</v>
      </c>
      <c r="G2553" s="5">
        <v>30.382008388160436</v>
      </c>
      <c r="H2553" s="5">
        <v>5.8744302037118619</v>
      </c>
      <c r="I2553" s="5">
        <v>0.12773085627622316</v>
      </c>
      <c r="J2553" s="5">
        <v>4.3950425062457059</v>
      </c>
      <c r="K2553" s="5">
        <f t="shared" si="356"/>
        <v>90.245453195329645</v>
      </c>
      <c r="L2553" s="5">
        <v>619.41260212836175</v>
      </c>
      <c r="M2553" s="5">
        <v>47.911228141936796</v>
      </c>
      <c r="N2553" s="5">
        <f t="shared" si="357"/>
        <v>667.32383027029857</v>
      </c>
      <c r="O2553" s="5">
        <f t="shared" si="358"/>
        <v>757.56928346562825</v>
      </c>
      <c r="P2553" s="5"/>
      <c r="Q2553" s="5">
        <v>110.31834743641051</v>
      </c>
      <c r="R2553" s="5">
        <v>225.57589887825256</v>
      </c>
      <c r="S2553" s="5">
        <f t="shared" si="359"/>
        <v>335.89424631466306</v>
      </c>
      <c r="U2553" s="6">
        <f t="shared" si="352"/>
        <v>1093.4635297802913</v>
      </c>
      <c r="V2553" s="6"/>
    </row>
    <row r="2554" spans="1:22">
      <c r="A2554" s="35">
        <f t="shared" si="351"/>
        <v>44303.166666666664</v>
      </c>
      <c r="C2554" s="36">
        <f t="shared" si="353"/>
        <v>4</v>
      </c>
      <c r="D2554" s="36">
        <f t="shared" si="354"/>
        <v>17</v>
      </c>
      <c r="E2554" s="36">
        <f t="shared" si="355"/>
        <v>5</v>
      </c>
      <c r="F2554" s="5">
        <v>50.112804053569405</v>
      </c>
      <c r="G2554" s="5">
        <v>30.419885002220695</v>
      </c>
      <c r="H2554" s="5">
        <v>5.536932371857338</v>
      </c>
      <c r="I2554" s="5">
        <v>0.13185780349779957</v>
      </c>
      <c r="J2554" s="5">
        <v>4.1856893593925593</v>
      </c>
      <c r="K2554" s="5">
        <f t="shared" si="356"/>
        <v>90.387168590537783</v>
      </c>
      <c r="L2554" s="5">
        <v>629.77753389729548</v>
      </c>
      <c r="M2554" s="5">
        <v>49.612318914681126</v>
      </c>
      <c r="N2554" s="5">
        <f t="shared" si="357"/>
        <v>679.38985281197665</v>
      </c>
      <c r="O2554" s="5">
        <f t="shared" si="358"/>
        <v>769.77702140251449</v>
      </c>
      <c r="P2554" s="5"/>
      <c r="Q2554" s="5">
        <v>111.9862449083755</v>
      </c>
      <c r="R2554" s="5">
        <v>222.70336456756121</v>
      </c>
      <c r="S2554" s="5">
        <f t="shared" si="359"/>
        <v>334.68960947593672</v>
      </c>
      <c r="U2554" s="6">
        <f t="shared" si="352"/>
        <v>1104.4666308784513</v>
      </c>
      <c r="V2554" s="6"/>
    </row>
    <row r="2555" spans="1:22">
      <c r="A2555" s="35">
        <f t="shared" si="351"/>
        <v>44303.208333333336</v>
      </c>
      <c r="C2555" s="36">
        <f t="shared" si="353"/>
        <v>4</v>
      </c>
      <c r="D2555" s="36">
        <f t="shared" si="354"/>
        <v>17</v>
      </c>
      <c r="E2555" s="36">
        <f t="shared" si="355"/>
        <v>6</v>
      </c>
      <c r="F2555" s="5">
        <v>50.302313843479361</v>
      </c>
      <c r="G2555" s="5">
        <v>30.337245116998311</v>
      </c>
      <c r="H2555" s="5">
        <v>5.8802770171985124</v>
      </c>
      <c r="I2555" s="5">
        <v>0.12308077489979913</v>
      </c>
      <c r="J2555" s="5">
        <v>4.4453047440079434</v>
      </c>
      <c r="K2555" s="5">
        <f t="shared" si="356"/>
        <v>91.088221496583927</v>
      </c>
      <c r="L2555" s="5">
        <v>652.06532814291643</v>
      </c>
      <c r="M2555" s="5">
        <v>42.74764772669409</v>
      </c>
      <c r="N2555" s="5">
        <f t="shared" si="357"/>
        <v>694.81297586961057</v>
      </c>
      <c r="O2555" s="5">
        <f t="shared" si="358"/>
        <v>785.90119736619454</v>
      </c>
      <c r="P2555" s="5"/>
      <c r="Q2555" s="5">
        <v>114.3953020724438</v>
      </c>
      <c r="R2555" s="5">
        <v>212.9593598305633</v>
      </c>
      <c r="S2555" s="5">
        <f t="shared" si="359"/>
        <v>327.35466190300713</v>
      </c>
      <c r="U2555" s="6">
        <f t="shared" si="352"/>
        <v>1113.2558592692017</v>
      </c>
      <c r="V2555" s="6"/>
    </row>
    <row r="2556" spans="1:22">
      <c r="A2556" s="35">
        <f t="shared" si="351"/>
        <v>44303.25</v>
      </c>
      <c r="C2556" s="36">
        <f t="shared" si="353"/>
        <v>4</v>
      </c>
      <c r="D2556" s="36">
        <f t="shared" si="354"/>
        <v>17</v>
      </c>
      <c r="E2556" s="36">
        <f t="shared" si="355"/>
        <v>7</v>
      </c>
      <c r="F2556" s="5">
        <v>49.455093606234826</v>
      </c>
      <c r="G2556" s="5">
        <v>30.433658316424424</v>
      </c>
      <c r="H2556" s="5">
        <v>5.8639059394358926</v>
      </c>
      <c r="I2556" s="5">
        <v>0.12842836848268679</v>
      </c>
      <c r="J2556" s="5">
        <v>4.4260739747771742</v>
      </c>
      <c r="K2556" s="5">
        <f t="shared" si="356"/>
        <v>90.307160205355004</v>
      </c>
      <c r="L2556" s="5">
        <v>609.99111864105362</v>
      </c>
      <c r="M2556" s="5">
        <v>45.752951609163325</v>
      </c>
      <c r="N2556" s="5">
        <f t="shared" si="357"/>
        <v>655.74407025021696</v>
      </c>
      <c r="O2556" s="5">
        <f t="shared" si="358"/>
        <v>746.05123045557195</v>
      </c>
      <c r="P2556" s="5"/>
      <c r="Q2556" s="5">
        <v>114.06564161841341</v>
      </c>
      <c r="R2556" s="5">
        <v>222.42573207965043</v>
      </c>
      <c r="S2556" s="5">
        <f t="shared" si="359"/>
        <v>336.49137369806385</v>
      </c>
      <c r="U2556" s="6">
        <f t="shared" si="352"/>
        <v>1082.5426041536357</v>
      </c>
      <c r="V2556" s="6"/>
    </row>
    <row r="2557" spans="1:22">
      <c r="A2557" s="35">
        <f t="shared" si="351"/>
        <v>44303.291666666664</v>
      </c>
      <c r="C2557" s="36">
        <f t="shared" si="353"/>
        <v>4</v>
      </c>
      <c r="D2557" s="36">
        <f t="shared" si="354"/>
        <v>17</v>
      </c>
      <c r="E2557" s="36">
        <f t="shared" si="355"/>
        <v>8</v>
      </c>
      <c r="F2557" s="5">
        <v>48.841973697702599</v>
      </c>
      <c r="G2557" s="5">
        <v>30.270674098346948</v>
      </c>
      <c r="H2557" s="5">
        <v>5.7925748148987655</v>
      </c>
      <c r="I2557" s="5">
        <v>0.1179656853857326</v>
      </c>
      <c r="J2557" s="5">
        <v>4.1760739747771742</v>
      </c>
      <c r="K2557" s="5">
        <f t="shared" si="356"/>
        <v>89.199262271111209</v>
      </c>
      <c r="L2557" s="5">
        <v>644.87468880761446</v>
      </c>
      <c r="M2557" s="5">
        <v>50.480234562430532</v>
      </c>
      <c r="N2557" s="5">
        <f t="shared" si="357"/>
        <v>695.35492337004496</v>
      </c>
      <c r="O2557" s="5">
        <f t="shared" si="358"/>
        <v>784.55418564115621</v>
      </c>
      <c r="P2557" s="5"/>
      <c r="Q2557" s="5">
        <v>113.76825561442793</v>
      </c>
      <c r="R2557" s="5">
        <v>222.66455572516506</v>
      </c>
      <c r="S2557" s="5">
        <f t="shared" si="359"/>
        <v>336.432811339593</v>
      </c>
      <c r="U2557" s="6">
        <f t="shared" si="352"/>
        <v>1120.9869969807492</v>
      </c>
      <c r="V2557" s="6"/>
    </row>
    <row r="2558" spans="1:22">
      <c r="A2558" s="35">
        <f t="shared" si="351"/>
        <v>44303.333333333336</v>
      </c>
      <c r="C2558" s="36">
        <f t="shared" si="353"/>
        <v>4</v>
      </c>
      <c r="D2558" s="36">
        <f t="shared" si="354"/>
        <v>17</v>
      </c>
      <c r="E2558" s="36">
        <f t="shared" si="355"/>
        <v>9</v>
      </c>
      <c r="F2558" s="5">
        <v>47.444803481895825</v>
      </c>
      <c r="G2558" s="5">
        <v>30.368235073956704</v>
      </c>
      <c r="H2558" s="5">
        <v>5.8487042243706027</v>
      </c>
      <c r="I2558" s="5">
        <v>0.12796336034504441</v>
      </c>
      <c r="J2558" s="5">
        <v>4.2036089398121401</v>
      </c>
      <c r="K2558" s="5">
        <f t="shared" si="356"/>
        <v>87.993315080380327</v>
      </c>
      <c r="L2558" s="5">
        <v>665.65898606900566</v>
      </c>
      <c r="M2558" s="5">
        <v>54.328903478815981</v>
      </c>
      <c r="N2558" s="5">
        <f t="shared" si="357"/>
        <v>719.98788954782162</v>
      </c>
      <c r="O2558" s="5">
        <f t="shared" si="358"/>
        <v>807.98120462820191</v>
      </c>
      <c r="P2558" s="5"/>
      <c r="Q2558" s="5">
        <v>111.74533919196867</v>
      </c>
      <c r="R2558" s="5">
        <v>222.07446230103929</v>
      </c>
      <c r="S2558" s="5">
        <f t="shared" si="359"/>
        <v>333.81980149300796</v>
      </c>
      <c r="U2558" s="6">
        <f t="shared" si="352"/>
        <v>1141.8010061212099</v>
      </c>
      <c r="V2558" s="6"/>
    </row>
    <row r="2559" spans="1:22">
      <c r="A2559" s="35">
        <f t="shared" si="351"/>
        <v>44303.375</v>
      </c>
      <c r="C2559" s="36">
        <f t="shared" si="353"/>
        <v>4</v>
      </c>
      <c r="D2559" s="36">
        <f t="shared" si="354"/>
        <v>17</v>
      </c>
      <c r="E2559" s="36">
        <f t="shared" si="355"/>
        <v>10</v>
      </c>
      <c r="F2559" s="5">
        <v>46.30774474243605</v>
      </c>
      <c r="G2559" s="5">
        <v>29.807747489239599</v>
      </c>
      <c r="H2559" s="5">
        <v>5.5135451179107386</v>
      </c>
      <c r="I2559" s="5">
        <v>0.12406891719228919</v>
      </c>
      <c r="J2559" s="5">
        <v>3.8880494992526993</v>
      </c>
      <c r="K2559" s="5">
        <f t="shared" si="356"/>
        <v>85.641155766031375</v>
      </c>
      <c r="L2559" s="5">
        <v>680.45088118039325</v>
      </c>
      <c r="M2559" s="5">
        <v>57.014355297338668</v>
      </c>
      <c r="N2559" s="5">
        <f t="shared" si="357"/>
        <v>737.46523647773188</v>
      </c>
      <c r="O2559" s="5">
        <f t="shared" si="358"/>
        <v>823.10639224376325</v>
      </c>
      <c r="P2559" s="5"/>
      <c r="Q2559" s="5">
        <v>109.14724596335147</v>
      </c>
      <c r="R2559" s="5">
        <v>221.69632486230776</v>
      </c>
      <c r="S2559" s="5">
        <f t="shared" si="359"/>
        <v>330.84357082565924</v>
      </c>
      <c r="U2559" s="6">
        <f t="shared" si="352"/>
        <v>1153.9499630694224</v>
      </c>
      <c r="V2559" s="6"/>
    </row>
    <row r="2560" spans="1:22">
      <c r="A2560" s="35">
        <f t="shared" si="351"/>
        <v>44303.416666666664</v>
      </c>
      <c r="C2560" s="36">
        <f t="shared" si="353"/>
        <v>4</v>
      </c>
      <c r="D2560" s="36">
        <f t="shared" si="354"/>
        <v>17</v>
      </c>
      <c r="E2560" s="36">
        <f t="shared" si="355"/>
        <v>11</v>
      </c>
      <c r="F2560" s="5">
        <v>45.96959982318495</v>
      </c>
      <c r="G2560" s="5">
        <v>29.975322812051651</v>
      </c>
      <c r="H2560" s="5">
        <v>5.8475348616732736</v>
      </c>
      <c r="I2560" s="5">
        <v>0.12011634802232873</v>
      </c>
      <c r="J2560" s="5">
        <v>4.2866508978540976</v>
      </c>
      <c r="K2560" s="5">
        <f t="shared" si="356"/>
        <v>86.199224742786299</v>
      </c>
      <c r="L2560" s="5">
        <v>681.33308290647062</v>
      </c>
      <c r="M2560" s="5">
        <v>57.073103635614572</v>
      </c>
      <c r="N2560" s="5">
        <f t="shared" si="357"/>
        <v>738.40618654208515</v>
      </c>
      <c r="O2560" s="5">
        <f t="shared" si="358"/>
        <v>824.60541128487148</v>
      </c>
      <c r="P2560" s="5"/>
      <c r="Q2560" s="5">
        <v>106.70937232602877</v>
      </c>
      <c r="R2560" s="5">
        <v>217.33281783905039</v>
      </c>
      <c r="S2560" s="5">
        <f t="shared" si="359"/>
        <v>324.04219016507915</v>
      </c>
      <c r="U2560" s="6">
        <f t="shared" si="352"/>
        <v>1148.6476014499506</v>
      </c>
      <c r="V2560" s="6"/>
    </row>
    <row r="2561" spans="1:22">
      <c r="A2561" s="35">
        <f t="shared" si="351"/>
        <v>44303.458333333336</v>
      </c>
      <c r="C2561" s="36">
        <f t="shared" si="353"/>
        <v>4</v>
      </c>
      <c r="D2561" s="36">
        <f t="shared" si="354"/>
        <v>17</v>
      </c>
      <c r="E2561" s="36">
        <f t="shared" si="355"/>
        <v>12</v>
      </c>
      <c r="F2561" s="5">
        <v>46.266870081867246</v>
      </c>
      <c r="G2561" s="5">
        <v>30.076699923311082</v>
      </c>
      <c r="H2561" s="5">
        <v>5.8568897632519139</v>
      </c>
      <c r="I2561" s="5">
        <v>0.11843069352337504</v>
      </c>
      <c r="J2561" s="5">
        <v>4.0141421565953568</v>
      </c>
      <c r="K2561" s="5">
        <f t="shared" si="356"/>
        <v>86.33303261854897</v>
      </c>
      <c r="L2561" s="5">
        <v>686.66664929933995</v>
      </c>
      <c r="M2561" s="5">
        <v>56.570478963698548</v>
      </c>
      <c r="N2561" s="5">
        <f t="shared" si="357"/>
        <v>743.23712826303847</v>
      </c>
      <c r="O2561" s="5">
        <f t="shared" si="358"/>
        <v>829.57016088158741</v>
      </c>
      <c r="P2561" s="5"/>
      <c r="Q2561" s="5">
        <v>103.23410565154745</v>
      </c>
      <c r="R2561" s="5">
        <v>201.58737390997379</v>
      </c>
      <c r="S2561" s="5">
        <f t="shared" si="359"/>
        <v>304.82147956152124</v>
      </c>
      <c r="U2561" s="6">
        <f t="shared" si="352"/>
        <v>1134.3916404431086</v>
      </c>
      <c r="V2561" s="6"/>
    </row>
    <row r="2562" spans="1:22">
      <c r="A2562" s="35">
        <f t="shared" si="351"/>
        <v>44303.5</v>
      </c>
      <c r="C2562" s="36">
        <f t="shared" si="353"/>
        <v>4</v>
      </c>
      <c r="D2562" s="36">
        <f t="shared" si="354"/>
        <v>17</v>
      </c>
      <c r="E2562" s="36">
        <f t="shared" si="355"/>
        <v>13</v>
      </c>
      <c r="F2562" s="5">
        <v>46.794524791028309</v>
      </c>
      <c r="G2562" s="5">
        <v>29.789383070301295</v>
      </c>
      <c r="H2562" s="5">
        <v>5.4960046774507898</v>
      </c>
      <c r="I2562" s="5">
        <v>0.11866319759219623</v>
      </c>
      <c r="J2562" s="5">
        <v>3.8611701286233284</v>
      </c>
      <c r="K2562" s="5">
        <f t="shared" si="356"/>
        <v>86.059745864995918</v>
      </c>
      <c r="L2562" s="5">
        <v>659.40755447602601</v>
      </c>
      <c r="M2562" s="5">
        <v>53.494677075298242</v>
      </c>
      <c r="N2562" s="5">
        <f t="shared" si="357"/>
        <v>712.90223155132423</v>
      </c>
      <c r="O2562" s="5">
        <f t="shared" si="358"/>
        <v>798.96197741632011</v>
      </c>
      <c r="P2562" s="5"/>
      <c r="Q2562" s="5">
        <v>100.80084264994545</v>
      </c>
      <c r="R2562" s="5">
        <v>207.17883251058564</v>
      </c>
      <c r="S2562" s="5">
        <f t="shared" si="359"/>
        <v>307.97967516053109</v>
      </c>
      <c r="U2562" s="6">
        <f t="shared" si="352"/>
        <v>1106.9416525768511</v>
      </c>
      <c r="V2562" s="6"/>
    </row>
    <row r="2563" spans="1:22">
      <c r="A2563" s="35">
        <f t="shared" si="351"/>
        <v>44303.541666666664</v>
      </c>
      <c r="C2563" s="36">
        <f t="shared" si="353"/>
        <v>4</v>
      </c>
      <c r="D2563" s="36">
        <f t="shared" si="354"/>
        <v>17</v>
      </c>
      <c r="E2563" s="36">
        <f t="shared" si="355"/>
        <v>14</v>
      </c>
      <c r="F2563" s="5">
        <v>46.809388303962422</v>
      </c>
      <c r="G2563" s="5">
        <v>29.982582276252259</v>
      </c>
      <c r="H2563" s="5">
        <v>5.8066071672667245</v>
      </c>
      <c r="I2563" s="5">
        <v>0.12430142126111043</v>
      </c>
      <c r="J2563" s="5">
        <v>2.8747190796722792</v>
      </c>
      <c r="K2563" s="5">
        <f t="shared" si="356"/>
        <v>85.597598248414783</v>
      </c>
      <c r="L2563" s="5">
        <v>615.72824539797966</v>
      </c>
      <c r="M2563" s="5">
        <v>50.70870032239236</v>
      </c>
      <c r="N2563" s="5">
        <f t="shared" si="357"/>
        <v>666.43694572037202</v>
      </c>
      <c r="O2563" s="5">
        <f t="shared" si="358"/>
        <v>752.03454396878681</v>
      </c>
      <c r="P2563" s="5"/>
      <c r="Q2563" s="5">
        <v>74.035283085218623</v>
      </c>
      <c r="R2563" s="5">
        <v>196.56710186155112</v>
      </c>
      <c r="S2563" s="5">
        <f t="shared" si="359"/>
        <v>270.60238494676975</v>
      </c>
      <c r="U2563" s="6">
        <f t="shared" si="352"/>
        <v>1022.6369289155566</v>
      </c>
      <c r="V2563" s="6"/>
    </row>
    <row r="2564" spans="1:22">
      <c r="A2564" s="35">
        <f t="shared" si="351"/>
        <v>44303.583333333336</v>
      </c>
      <c r="C2564" s="36">
        <f t="shared" si="353"/>
        <v>4</v>
      </c>
      <c r="D2564" s="36">
        <f t="shared" si="354"/>
        <v>17</v>
      </c>
      <c r="E2564" s="36">
        <f t="shared" si="355"/>
        <v>15</v>
      </c>
      <c r="F2564" s="5">
        <v>48.723065594229681</v>
      </c>
      <c r="G2564" s="5">
        <v>30.009756097560977</v>
      </c>
      <c r="H2564" s="5">
        <v>5.4761255115961793</v>
      </c>
      <c r="I2564" s="5">
        <v>0.13232281163544196</v>
      </c>
      <c r="J2564" s="5">
        <v>2.2390110377142372</v>
      </c>
      <c r="K2564" s="5">
        <f t="shared" si="356"/>
        <v>86.580281052736524</v>
      </c>
      <c r="L2564" s="5">
        <v>669.22227469017082</v>
      </c>
      <c r="M2564" s="5">
        <v>49.830086285510596</v>
      </c>
      <c r="N2564" s="5">
        <f t="shared" si="357"/>
        <v>719.05236097568138</v>
      </c>
      <c r="O2564" s="5">
        <f t="shared" si="358"/>
        <v>805.63264202841788</v>
      </c>
      <c r="P2564" s="5"/>
      <c r="Q2564" s="5">
        <v>71.64812644082366</v>
      </c>
      <c r="R2564" s="5">
        <v>192.3538547152634</v>
      </c>
      <c r="S2564" s="5">
        <f t="shared" si="359"/>
        <v>264.00198115608703</v>
      </c>
      <c r="U2564" s="6">
        <f t="shared" si="352"/>
        <v>1069.634623184505</v>
      </c>
      <c r="V2564" s="6"/>
    </row>
    <row r="2565" spans="1:22">
      <c r="A2565" s="35">
        <f t="shared" si="351"/>
        <v>44303.625</v>
      </c>
      <c r="C2565" s="36">
        <f t="shared" si="353"/>
        <v>4</v>
      </c>
      <c r="D2565" s="36">
        <f t="shared" si="354"/>
        <v>17</v>
      </c>
      <c r="E2565" s="36">
        <f t="shared" si="355"/>
        <v>16</v>
      </c>
      <c r="F2565" s="5">
        <v>47.994753460458064</v>
      </c>
      <c r="G2565" s="5">
        <v>29.873170731707319</v>
      </c>
      <c r="H2565" s="5">
        <v>5.5766907035665563</v>
      </c>
      <c r="I2565" s="5">
        <v>0.13476410435806463</v>
      </c>
      <c r="J2565" s="5">
        <v>2.743600198553398</v>
      </c>
      <c r="K2565" s="5">
        <f t="shared" si="356"/>
        <v>86.322979198643409</v>
      </c>
      <c r="L2565" s="5">
        <v>613.77989350081327</v>
      </c>
      <c r="M2565" s="5">
        <v>50.640813353717981</v>
      </c>
      <c r="N2565" s="5">
        <f t="shared" si="357"/>
        <v>664.4207068545312</v>
      </c>
      <c r="O2565" s="5">
        <f t="shared" si="358"/>
        <v>750.74368605317466</v>
      </c>
      <c r="P2565" s="5"/>
      <c r="Q2565" s="5">
        <v>71.023385300668153</v>
      </c>
      <c r="R2565" s="5">
        <v>186.21608702553681</v>
      </c>
      <c r="S2565" s="5">
        <f t="shared" si="359"/>
        <v>257.23947232620498</v>
      </c>
      <c r="U2565" s="6">
        <f t="shared" si="352"/>
        <v>1007.9831583793796</v>
      </c>
      <c r="V2565" s="6"/>
    </row>
    <row r="2566" spans="1:22">
      <c r="A2566" s="35">
        <f t="shared" ref="A2566:A2629" si="360">IFERROR(IF(YEAR(A2565+1/24)=ForecastYear,--TEXT(A2565+1/24,"m/d/yyyy hh:mm"),""),"")</f>
        <v>44303.666666666664</v>
      </c>
      <c r="C2566" s="36">
        <f t="shared" si="353"/>
        <v>4</v>
      </c>
      <c r="D2566" s="36">
        <f t="shared" si="354"/>
        <v>17</v>
      </c>
      <c r="E2566" s="36">
        <f t="shared" si="355"/>
        <v>17</v>
      </c>
      <c r="F2566" s="5">
        <v>48.749076741864378</v>
      </c>
      <c r="G2566" s="5">
        <v>29.949296766926576</v>
      </c>
      <c r="H2566" s="5">
        <v>5.8019297164774049</v>
      </c>
      <c r="I2566" s="5">
        <v>0.13528723851291236</v>
      </c>
      <c r="J2566" s="5">
        <v>2.5980582405114401</v>
      </c>
      <c r="K2566" s="5">
        <f t="shared" si="356"/>
        <v>87.233648704292705</v>
      </c>
      <c r="L2566" s="5">
        <v>642.8390552503148</v>
      </c>
      <c r="M2566" s="5">
        <v>51.522038427856437</v>
      </c>
      <c r="N2566" s="5">
        <f t="shared" si="357"/>
        <v>694.36109367817119</v>
      </c>
      <c r="O2566" s="5">
        <f t="shared" si="358"/>
        <v>781.59474238246389</v>
      </c>
      <c r="P2566" s="5"/>
      <c r="Q2566" s="5">
        <v>69.894932208025637</v>
      </c>
      <c r="R2566" s="5">
        <v>180.30122140495718</v>
      </c>
      <c r="S2566" s="5">
        <f t="shared" si="359"/>
        <v>250.19615361298281</v>
      </c>
      <c r="U2566" s="6">
        <f t="shared" ref="U2566:U2629" si="361">+O2566+S2566</f>
        <v>1031.7908959954466</v>
      </c>
      <c r="V2566" s="6"/>
    </row>
    <row r="2567" spans="1:22">
      <c r="A2567" s="35">
        <f t="shared" si="360"/>
        <v>44303.708333333336</v>
      </c>
      <c r="C2567" s="36">
        <f t="shared" ref="C2567:C2630" si="362">IFERROR(MONTH($A2567),0)</f>
        <v>4</v>
      </c>
      <c r="D2567" s="36">
        <f t="shared" ref="D2567:D2630" si="363">IFERROR(DAY($A2567),0)</f>
        <v>17</v>
      </c>
      <c r="E2567" s="36">
        <f t="shared" ref="E2567:E2630" si="364">IFERROR(HOUR($A2567)+1,0)</f>
        <v>18</v>
      </c>
      <c r="F2567" s="5">
        <v>48.228853789170373</v>
      </c>
      <c r="G2567" s="5">
        <v>29.944332855093258</v>
      </c>
      <c r="H2567" s="5">
        <v>5.5357630091600072</v>
      </c>
      <c r="I2567" s="5">
        <v>0.12773085627622316</v>
      </c>
      <c r="J2567" s="5">
        <v>2.6478834153366151</v>
      </c>
      <c r="K2567" s="5">
        <f t="shared" ref="K2567:K2630" si="365">SUM(F2567:J2567)</f>
        <v>86.484563925036497</v>
      </c>
      <c r="L2567" s="5">
        <v>658.99460898722396</v>
      </c>
      <c r="M2567" s="5">
        <v>49.56506600395489</v>
      </c>
      <c r="N2567" s="5">
        <f t="shared" ref="N2567:N2630" si="366">SUM(L2567:M2567)</f>
        <v>708.55967499117889</v>
      </c>
      <c r="O2567" s="5">
        <f t="shared" ref="O2567:O2630" si="367">SUM(K2567,N2567)</f>
        <v>795.04423891621536</v>
      </c>
      <c r="P2567" s="5"/>
      <c r="Q2567" s="5">
        <v>69.46383776813974</v>
      </c>
      <c r="R2567" s="5">
        <v>180.91519719363444</v>
      </c>
      <c r="S2567" s="5">
        <f t="shared" ref="S2567:S2630" si="368">SUM(Q2567:R2567)</f>
        <v>250.37903496177418</v>
      </c>
      <c r="U2567" s="6">
        <f t="shared" si="361"/>
        <v>1045.4232738779895</v>
      </c>
      <c r="V2567" s="6"/>
    </row>
    <row r="2568" spans="1:22">
      <c r="A2568" s="35">
        <f t="shared" si="360"/>
        <v>44303.75</v>
      </c>
      <c r="C2568" s="36">
        <f t="shared" si="362"/>
        <v>4</v>
      </c>
      <c r="D2568" s="36">
        <f t="shared" si="363"/>
        <v>17</v>
      </c>
      <c r="E2568" s="36">
        <f t="shared" si="364"/>
        <v>19</v>
      </c>
      <c r="F2568" s="5">
        <v>49.090937539349021</v>
      </c>
      <c r="G2568" s="5">
        <v>29.838737446197992</v>
      </c>
      <c r="H2568" s="5">
        <v>5.8849544679878321</v>
      </c>
      <c r="I2568" s="5">
        <v>0.12744022619019668</v>
      </c>
      <c r="J2568" s="5">
        <v>2.4623501985533984</v>
      </c>
      <c r="K2568" s="5">
        <f t="shared" si="365"/>
        <v>87.404419878278446</v>
      </c>
      <c r="L2568" s="5">
        <v>674.01831667982549</v>
      </c>
      <c r="M2568" s="5">
        <v>48.161633478475117</v>
      </c>
      <c r="N2568" s="5">
        <f t="shared" si="366"/>
        <v>722.17995015830058</v>
      </c>
      <c r="O2568" s="5">
        <f t="shared" si="367"/>
        <v>809.584370036579</v>
      </c>
      <c r="P2568" s="5"/>
      <c r="Q2568" s="5">
        <v>69.5664244129254</v>
      </c>
      <c r="R2568" s="5">
        <v>186.02801340469401</v>
      </c>
      <c r="S2568" s="5">
        <f t="shared" si="368"/>
        <v>255.59443781761939</v>
      </c>
      <c r="U2568" s="6">
        <f t="shared" si="361"/>
        <v>1065.1788078541983</v>
      </c>
      <c r="V2568" s="6"/>
    </row>
    <row r="2569" spans="1:22">
      <c r="A2569" s="35">
        <f t="shared" si="360"/>
        <v>44303.791666666664</v>
      </c>
      <c r="C2569" s="36">
        <f t="shared" si="362"/>
        <v>4</v>
      </c>
      <c r="D2569" s="36">
        <f t="shared" si="363"/>
        <v>17</v>
      </c>
      <c r="E2569" s="36">
        <f t="shared" si="364"/>
        <v>20</v>
      </c>
      <c r="F2569" s="5">
        <v>49.076074026414908</v>
      </c>
      <c r="G2569" s="5">
        <v>30.005164992826398</v>
      </c>
      <c r="H2569" s="5">
        <v>5.580198791658546</v>
      </c>
      <c r="I2569" s="5">
        <v>0.13017214899884583</v>
      </c>
      <c r="J2569" s="5">
        <v>2.4437750237282234</v>
      </c>
      <c r="K2569" s="5">
        <f t="shared" si="365"/>
        <v>87.235384983626929</v>
      </c>
      <c r="L2569" s="5">
        <v>706.28531406733987</v>
      </c>
      <c r="M2569" s="5">
        <v>50.7687541792966</v>
      </c>
      <c r="N2569" s="5">
        <f t="shared" si="366"/>
        <v>757.05406824663646</v>
      </c>
      <c r="O2569" s="5">
        <f t="shared" si="367"/>
        <v>844.28945323026335</v>
      </c>
      <c r="P2569" s="5"/>
      <c r="Q2569" s="5">
        <v>72.921814558668387</v>
      </c>
      <c r="R2569" s="5">
        <v>185.94143983319495</v>
      </c>
      <c r="S2569" s="5">
        <f t="shared" si="368"/>
        <v>258.86325439186334</v>
      </c>
      <c r="U2569" s="6">
        <f t="shared" si="361"/>
        <v>1103.1527076221266</v>
      </c>
      <c r="V2569" s="6"/>
    </row>
    <row r="2570" spans="1:22">
      <c r="A2570" s="35">
        <f t="shared" si="360"/>
        <v>44303.833333333336</v>
      </c>
      <c r="C2570" s="36">
        <f t="shared" si="362"/>
        <v>4</v>
      </c>
      <c r="D2570" s="36">
        <f t="shared" si="363"/>
        <v>17</v>
      </c>
      <c r="E2570" s="36">
        <f t="shared" si="364"/>
        <v>21</v>
      </c>
      <c r="F2570" s="5">
        <v>47.853550087583976</v>
      </c>
      <c r="G2570" s="5">
        <v>30.115724313554985</v>
      </c>
      <c r="H2570" s="5">
        <v>5.9352370639730196</v>
      </c>
      <c r="I2570" s="5">
        <v>0.1267427139837331</v>
      </c>
      <c r="J2570" s="5">
        <v>2.6841596391128388</v>
      </c>
      <c r="K2570" s="5">
        <f t="shared" si="365"/>
        <v>86.715413818208546</v>
      </c>
      <c r="L2570" s="5">
        <v>719.02468239688585</v>
      </c>
      <c r="M2570" s="5">
        <v>53.301460318301949</v>
      </c>
      <c r="N2570" s="5">
        <f t="shared" si="366"/>
        <v>772.32614271518776</v>
      </c>
      <c r="O2570" s="5">
        <f t="shared" si="367"/>
        <v>859.04155653339626</v>
      </c>
      <c r="P2570" s="5"/>
      <c r="Q2570" s="5">
        <v>99.448773724848735</v>
      </c>
      <c r="R2570" s="5">
        <v>186.09169971016459</v>
      </c>
      <c r="S2570" s="5">
        <f t="shared" si="368"/>
        <v>285.54047343501333</v>
      </c>
      <c r="U2570" s="6">
        <f t="shared" si="361"/>
        <v>1144.5820299684096</v>
      </c>
      <c r="V2570" s="6"/>
    </row>
    <row r="2571" spans="1:22">
      <c r="A2571" s="35">
        <f t="shared" si="360"/>
        <v>44303.875</v>
      </c>
      <c r="C2571" s="36">
        <f t="shared" si="362"/>
        <v>4</v>
      </c>
      <c r="D2571" s="36">
        <f t="shared" si="363"/>
        <v>17</v>
      </c>
      <c r="E2571" s="36">
        <f t="shared" si="364"/>
        <v>22</v>
      </c>
      <c r="F2571" s="5">
        <v>47.82382306171575</v>
      </c>
      <c r="G2571" s="5">
        <v>30.18688643694092</v>
      </c>
      <c r="H2571" s="5">
        <v>5.9258821623943803</v>
      </c>
      <c r="I2571" s="5">
        <v>0.1369728930118661</v>
      </c>
      <c r="J2571" s="5">
        <v>3.6166334153366151</v>
      </c>
      <c r="K2571" s="5">
        <f t="shared" si="365"/>
        <v>87.69019796939952</v>
      </c>
      <c r="L2571" s="5">
        <v>699.95317040154885</v>
      </c>
      <c r="M2571" s="5">
        <v>51.548148800423505</v>
      </c>
      <c r="N2571" s="5">
        <f t="shared" si="366"/>
        <v>751.50131920197236</v>
      </c>
      <c r="O2571" s="5">
        <f t="shared" si="367"/>
        <v>839.19151717137186</v>
      </c>
      <c r="P2571" s="5"/>
      <c r="Q2571" s="5">
        <v>101.51203320986419</v>
      </c>
      <c r="R2571" s="5">
        <v>185.53842493138899</v>
      </c>
      <c r="S2571" s="5">
        <f t="shared" si="368"/>
        <v>287.05045814125316</v>
      </c>
      <c r="U2571" s="6">
        <f t="shared" si="361"/>
        <v>1126.2419753126251</v>
      </c>
      <c r="V2571" s="6"/>
    </row>
    <row r="2572" spans="1:22">
      <c r="A2572" s="35">
        <f t="shared" si="360"/>
        <v>44303.916666666664</v>
      </c>
      <c r="C2572" s="36">
        <f t="shared" si="362"/>
        <v>4</v>
      </c>
      <c r="D2572" s="36">
        <f t="shared" si="363"/>
        <v>17</v>
      </c>
      <c r="E2572" s="36">
        <f t="shared" si="364"/>
        <v>23</v>
      </c>
      <c r="F2572" s="5">
        <v>49.183834495187241</v>
      </c>
      <c r="G2572" s="5">
        <v>30.019311114128872</v>
      </c>
      <c r="H2572" s="5">
        <v>5.8545510378572523</v>
      </c>
      <c r="I2572" s="5">
        <v>0.12453392532993163</v>
      </c>
      <c r="J2572" s="5">
        <v>4.3734078908610901</v>
      </c>
      <c r="K2572" s="5">
        <f t="shared" si="365"/>
        <v>89.555638463364375</v>
      </c>
      <c r="L2572" s="5">
        <v>660.84910963693528</v>
      </c>
      <c r="M2572" s="5">
        <v>48.033692652896498</v>
      </c>
      <c r="N2572" s="5">
        <f t="shared" si="366"/>
        <v>708.88280228983183</v>
      </c>
      <c r="O2572" s="5">
        <f t="shared" si="367"/>
        <v>798.43844075319623</v>
      </c>
      <c r="P2572" s="5"/>
      <c r="Q2572" s="5">
        <v>101.84745695854546</v>
      </c>
      <c r="R2572" s="5">
        <v>206.83950391425026</v>
      </c>
      <c r="S2572" s="5">
        <f t="shared" si="368"/>
        <v>308.68696087279574</v>
      </c>
      <c r="U2572" s="6">
        <f t="shared" si="361"/>
        <v>1107.125401625992</v>
      </c>
      <c r="V2572" s="6"/>
    </row>
    <row r="2573" spans="1:22">
      <c r="A2573" s="35">
        <f t="shared" si="360"/>
        <v>44303.958333333336</v>
      </c>
      <c r="C2573" s="36">
        <f t="shared" si="362"/>
        <v>4</v>
      </c>
      <c r="D2573" s="36">
        <f t="shared" si="363"/>
        <v>17</v>
      </c>
      <c r="E2573" s="36">
        <f t="shared" si="364"/>
        <v>24</v>
      </c>
      <c r="F2573" s="5">
        <v>49.038915244079618</v>
      </c>
      <c r="G2573" s="5">
        <v>30.245423022306777</v>
      </c>
      <c r="H2573" s="5">
        <v>5.9539468671302984</v>
      </c>
      <c r="I2573" s="5">
        <v>0.12040697810835527</v>
      </c>
      <c r="J2573" s="5">
        <v>1.1776036950568947</v>
      </c>
      <c r="K2573" s="5">
        <f t="shared" si="365"/>
        <v>86.536295806681935</v>
      </c>
      <c r="L2573" s="5">
        <v>617.74792424321197</v>
      </c>
      <c r="M2573" s="5">
        <v>45.114552999898578</v>
      </c>
      <c r="N2573" s="5">
        <f t="shared" si="366"/>
        <v>662.86247724311056</v>
      </c>
      <c r="O2573" s="5">
        <f t="shared" si="367"/>
        <v>749.39877304979245</v>
      </c>
      <c r="P2573" s="5"/>
      <c r="Q2573" s="5">
        <v>101.83247239245318</v>
      </c>
      <c r="R2573" s="5">
        <v>205.7926602680777</v>
      </c>
      <c r="S2573" s="5">
        <f t="shared" si="368"/>
        <v>307.62513266053088</v>
      </c>
      <c r="U2573" s="6">
        <f t="shared" si="361"/>
        <v>1057.0239057103233</v>
      </c>
      <c r="V2573" s="6"/>
    </row>
    <row r="2574" spans="1:22">
      <c r="A2574" s="35">
        <f t="shared" si="360"/>
        <v>44304</v>
      </c>
      <c r="C2574" s="36">
        <f t="shared" si="362"/>
        <v>4</v>
      </c>
      <c r="D2574" s="36">
        <f t="shared" si="363"/>
        <v>18</v>
      </c>
      <c r="E2574" s="36">
        <f t="shared" si="364"/>
        <v>1</v>
      </c>
      <c r="F2574" s="5">
        <v>48.882848358271417</v>
      </c>
      <c r="G2574" s="5">
        <v>30.316585145692716</v>
      </c>
      <c r="H2574" s="5">
        <v>5.8615672140412327</v>
      </c>
      <c r="I2574" s="5">
        <v>0.10453857541130807</v>
      </c>
      <c r="J2574" s="5">
        <v>4.2140984503016501</v>
      </c>
      <c r="K2574" s="5">
        <f t="shared" si="365"/>
        <v>89.37963774371832</v>
      </c>
      <c r="L2574" s="5">
        <v>662.20126286805976</v>
      </c>
      <c r="M2574" s="5">
        <v>50.805562940996005</v>
      </c>
      <c r="N2574" s="5">
        <f t="shared" si="366"/>
        <v>713.00682580905573</v>
      </c>
      <c r="O2574" s="5">
        <f t="shared" si="367"/>
        <v>802.3864635527741</v>
      </c>
      <c r="P2574" s="5"/>
      <c r="Q2574" s="5">
        <v>101.77022881022366</v>
      </c>
      <c r="R2574" s="5">
        <v>217.35471000655593</v>
      </c>
      <c r="S2574" s="5">
        <f t="shared" si="368"/>
        <v>319.1249388167796</v>
      </c>
      <c r="U2574" s="6">
        <f t="shared" si="361"/>
        <v>1121.5114023695537</v>
      </c>
      <c r="V2574" s="6"/>
    </row>
    <row r="2575" spans="1:22">
      <c r="A2575" s="35">
        <f t="shared" si="360"/>
        <v>44304.041666666664</v>
      </c>
      <c r="C2575" s="36">
        <f t="shared" si="362"/>
        <v>4</v>
      </c>
      <c r="D2575" s="36">
        <f t="shared" si="363"/>
        <v>18</v>
      </c>
      <c r="E2575" s="36">
        <f t="shared" si="364"/>
        <v>2</v>
      </c>
      <c r="F2575" s="5">
        <v>48.797383158900253</v>
      </c>
      <c r="G2575" s="5">
        <v>30.337245116998311</v>
      </c>
      <c r="H2575" s="5">
        <v>5.9831809345635474</v>
      </c>
      <c r="I2575" s="5">
        <v>0.13894917759684633</v>
      </c>
      <c r="J2575" s="5">
        <v>4.2210914572946567</v>
      </c>
      <c r="K2575" s="5">
        <f t="shared" si="365"/>
        <v>89.477849845353617</v>
      </c>
      <c r="L2575" s="5">
        <v>655.13801798459406</v>
      </c>
      <c r="M2575" s="5">
        <v>50.493543988819575</v>
      </c>
      <c r="N2575" s="5">
        <f t="shared" si="366"/>
        <v>705.63156197341368</v>
      </c>
      <c r="O2575" s="5">
        <f t="shared" si="367"/>
        <v>795.10941181876728</v>
      </c>
      <c r="P2575" s="5"/>
      <c r="Q2575" s="5">
        <v>102.41225983433182</v>
      </c>
      <c r="R2575" s="5">
        <v>217.28704330699344</v>
      </c>
      <c r="S2575" s="5">
        <f t="shared" si="368"/>
        <v>319.69930314132523</v>
      </c>
      <c r="U2575" s="6">
        <f t="shared" si="361"/>
        <v>1114.8087149600924</v>
      </c>
      <c r="V2575" s="6"/>
    </row>
    <row r="2576" spans="1:22">
      <c r="A2576" s="35">
        <f t="shared" si="360"/>
        <v>44304.083333333336</v>
      </c>
      <c r="C2576" s="36">
        <f t="shared" si="362"/>
        <v>4</v>
      </c>
      <c r="D2576" s="36">
        <f t="shared" si="363"/>
        <v>18</v>
      </c>
      <c r="E2576" s="36">
        <f t="shared" si="364"/>
        <v>3</v>
      </c>
      <c r="F2576" s="5">
        <v>48.875416601804361</v>
      </c>
      <c r="G2576" s="5">
        <v>30.278708531632457</v>
      </c>
      <c r="H2576" s="5">
        <v>5.9726566702875781</v>
      </c>
      <c r="I2576" s="5">
        <v>0.14528491347222411</v>
      </c>
      <c r="J2576" s="5">
        <v>4.1655844642876634</v>
      </c>
      <c r="K2576" s="5">
        <f t="shared" si="365"/>
        <v>89.437651181484284</v>
      </c>
      <c r="L2576" s="5">
        <v>662.27634386602392</v>
      </c>
      <c r="M2576" s="5">
        <v>42.695426981559962</v>
      </c>
      <c r="N2576" s="5">
        <f t="shared" si="366"/>
        <v>704.97177084758391</v>
      </c>
      <c r="O2576" s="5">
        <f t="shared" si="367"/>
        <v>794.4094220290682</v>
      </c>
      <c r="P2576" s="5"/>
      <c r="Q2576" s="5">
        <v>103.15341952643512</v>
      </c>
      <c r="R2576" s="5">
        <v>223.30241387839379</v>
      </c>
      <c r="S2576" s="5">
        <f t="shared" si="368"/>
        <v>326.45583340482892</v>
      </c>
      <c r="U2576" s="6">
        <f t="shared" si="361"/>
        <v>1120.8652554338971</v>
      </c>
      <c r="V2576" s="6"/>
    </row>
    <row r="2577" spans="1:22">
      <c r="A2577" s="35">
        <f t="shared" si="360"/>
        <v>44304.125</v>
      </c>
      <c r="C2577" s="36">
        <f t="shared" si="362"/>
        <v>4</v>
      </c>
      <c r="D2577" s="36">
        <f t="shared" si="363"/>
        <v>18</v>
      </c>
      <c r="E2577" s="36">
        <f t="shared" si="364"/>
        <v>4</v>
      </c>
      <c r="F2577" s="5">
        <v>48.637600394858524</v>
      </c>
      <c r="G2577" s="5">
        <v>30.418737226037049</v>
      </c>
      <c r="H2577" s="5">
        <v>5.8592284886465729</v>
      </c>
      <c r="I2577" s="5">
        <v>0.13354345799675332</v>
      </c>
      <c r="J2577" s="5">
        <v>4.1754183803715801</v>
      </c>
      <c r="K2577" s="5">
        <f t="shared" si="365"/>
        <v>89.224527947910488</v>
      </c>
      <c r="L2577" s="5">
        <v>670.06787442974053</v>
      </c>
      <c r="M2577" s="5">
        <v>43.177163355422316</v>
      </c>
      <c r="N2577" s="5">
        <f t="shared" si="366"/>
        <v>713.24503778516282</v>
      </c>
      <c r="O2577" s="5">
        <f t="shared" si="367"/>
        <v>802.4695657330733</v>
      </c>
      <c r="P2577" s="5"/>
      <c r="Q2577" s="5">
        <v>104.11127909741155</v>
      </c>
      <c r="R2577" s="5">
        <v>236.42446297575577</v>
      </c>
      <c r="S2577" s="5">
        <f t="shared" si="368"/>
        <v>340.53574207316734</v>
      </c>
      <c r="U2577" s="6">
        <f t="shared" si="361"/>
        <v>1143.0053078062406</v>
      </c>
      <c r="V2577" s="6"/>
    </row>
    <row r="2578" spans="1:22">
      <c r="A2578" s="35">
        <f t="shared" si="360"/>
        <v>44304.166666666664</v>
      </c>
      <c r="C2578" s="36">
        <f t="shared" si="362"/>
        <v>4</v>
      </c>
      <c r="D2578" s="36">
        <f t="shared" si="363"/>
        <v>18</v>
      </c>
      <c r="E2578" s="36">
        <f t="shared" si="364"/>
        <v>5</v>
      </c>
      <c r="F2578" s="5">
        <v>50.157394592371745</v>
      </c>
      <c r="G2578" s="5">
        <v>30.252309679408643</v>
      </c>
      <c r="H2578" s="5">
        <v>5.9937051988395185</v>
      </c>
      <c r="I2578" s="5">
        <v>0.1428436207496015</v>
      </c>
      <c r="J2578" s="5">
        <v>4.0676823663855659</v>
      </c>
      <c r="K2578" s="5">
        <f t="shared" si="365"/>
        <v>90.613935457755076</v>
      </c>
      <c r="L2578" s="5">
        <v>617.57523794789472</v>
      </c>
      <c r="M2578" s="5">
        <v>44.085804320756189</v>
      </c>
      <c r="N2578" s="5">
        <f t="shared" si="366"/>
        <v>661.66104226865093</v>
      </c>
      <c r="O2578" s="5">
        <f t="shared" si="367"/>
        <v>752.27497772640595</v>
      </c>
      <c r="P2578" s="5"/>
      <c r="Q2578" s="5">
        <v>105.7042537389151</v>
      </c>
      <c r="R2578" s="5">
        <v>231.87487252870159</v>
      </c>
      <c r="S2578" s="5">
        <f t="shared" si="368"/>
        <v>337.57912626761669</v>
      </c>
      <c r="U2578" s="6">
        <f t="shared" si="361"/>
        <v>1089.8541039940226</v>
      </c>
      <c r="V2578" s="6"/>
    </row>
    <row r="2579" spans="1:22">
      <c r="A2579" s="35">
        <f t="shared" si="360"/>
        <v>44304.208333333336</v>
      </c>
      <c r="C2579" s="36">
        <f t="shared" si="362"/>
        <v>4</v>
      </c>
      <c r="D2579" s="36">
        <f t="shared" si="363"/>
        <v>18</v>
      </c>
      <c r="E2579" s="36">
        <f t="shared" si="364"/>
        <v>6</v>
      </c>
      <c r="F2579" s="5">
        <v>50.001327706563536</v>
      </c>
      <c r="G2579" s="5">
        <v>30.478421587586546</v>
      </c>
      <c r="H2579" s="5">
        <v>5.8744302037118619</v>
      </c>
      <c r="I2579" s="5">
        <v>0.11965133988468635</v>
      </c>
      <c r="J2579" s="5">
        <v>4.1288711775743767</v>
      </c>
      <c r="K2579" s="5">
        <f t="shared" si="365"/>
        <v>90.602702015321015</v>
      </c>
      <c r="L2579" s="5">
        <v>640.8512858292172</v>
      </c>
      <c r="M2579" s="5">
        <v>46.148523753554365</v>
      </c>
      <c r="N2579" s="5">
        <f t="shared" si="366"/>
        <v>686.9998095827716</v>
      </c>
      <c r="O2579" s="5">
        <f t="shared" si="367"/>
        <v>777.60251159809263</v>
      </c>
      <c r="P2579" s="5"/>
      <c r="Q2579" s="5">
        <v>107.26149595358318</v>
      </c>
      <c r="R2579" s="5">
        <v>226.82673772163554</v>
      </c>
      <c r="S2579" s="5">
        <f t="shared" si="368"/>
        <v>334.0882336752187</v>
      </c>
      <c r="U2579" s="6">
        <f t="shared" si="361"/>
        <v>1111.6907452733112</v>
      </c>
      <c r="V2579" s="6"/>
    </row>
    <row r="2580" spans="1:22">
      <c r="A2580" s="35">
        <f t="shared" si="360"/>
        <v>44304.25</v>
      </c>
      <c r="C2580" s="36">
        <f t="shared" si="362"/>
        <v>4</v>
      </c>
      <c r="D2580" s="36">
        <f t="shared" si="363"/>
        <v>18</v>
      </c>
      <c r="E2580" s="36">
        <f t="shared" si="364"/>
        <v>7</v>
      </c>
      <c r="F2580" s="5">
        <v>50.101656418868821</v>
      </c>
      <c r="G2580" s="5">
        <v>30.000573888091825</v>
      </c>
      <c r="H2580" s="5">
        <v>5.9983826496288373</v>
      </c>
      <c r="I2580" s="5">
        <v>0.13209030756662077</v>
      </c>
      <c r="J2580" s="5">
        <v>4.0705232754764751</v>
      </c>
      <c r="K2580" s="5">
        <f t="shared" si="365"/>
        <v>90.303226539632576</v>
      </c>
      <c r="L2580" s="5">
        <v>661.48354406973135</v>
      </c>
      <c r="M2580" s="5">
        <v>48.941028099602022</v>
      </c>
      <c r="N2580" s="5">
        <f t="shared" si="366"/>
        <v>710.42457216933337</v>
      </c>
      <c r="O2580" s="5">
        <f t="shared" si="367"/>
        <v>800.72779870896591</v>
      </c>
      <c r="P2580" s="5"/>
      <c r="Q2580" s="5">
        <v>108.48446707850013</v>
      </c>
      <c r="R2580" s="5">
        <v>223.20787951871091</v>
      </c>
      <c r="S2580" s="5">
        <f t="shared" si="368"/>
        <v>331.69234659721104</v>
      </c>
      <c r="U2580" s="6">
        <f t="shared" si="361"/>
        <v>1132.4201453061769</v>
      </c>
      <c r="V2580" s="6"/>
    </row>
    <row r="2581" spans="1:22">
      <c r="A2581" s="35">
        <f t="shared" si="360"/>
        <v>44304.291666666664</v>
      </c>
      <c r="C2581" s="36">
        <f t="shared" si="362"/>
        <v>4</v>
      </c>
      <c r="D2581" s="36">
        <f t="shared" si="363"/>
        <v>18</v>
      </c>
      <c r="E2581" s="36">
        <f t="shared" si="364"/>
        <v>8</v>
      </c>
      <c r="F2581" s="5">
        <v>50.068213514767052</v>
      </c>
      <c r="G2581" s="5">
        <v>30.167374241818969</v>
      </c>
      <c r="H2581" s="5">
        <v>5.9749953956822388</v>
      </c>
      <c r="I2581" s="5">
        <v>0.11918633174704396</v>
      </c>
      <c r="J2581" s="5">
        <v>2.653565233518433</v>
      </c>
      <c r="K2581" s="5">
        <f t="shared" si="365"/>
        <v>88.983334717533751</v>
      </c>
      <c r="L2581" s="5">
        <v>707.43686887361309</v>
      </c>
      <c r="M2581" s="5">
        <v>52.741392826738405</v>
      </c>
      <c r="N2581" s="5">
        <f t="shared" si="366"/>
        <v>760.17826170035153</v>
      </c>
      <c r="O2581" s="5">
        <f t="shared" si="367"/>
        <v>849.16159641788522</v>
      </c>
      <c r="P2581" s="5"/>
      <c r="Q2581" s="5">
        <v>106.65173937951997</v>
      </c>
      <c r="R2581" s="5">
        <v>208.08636236354133</v>
      </c>
      <c r="S2581" s="5">
        <f t="shared" si="368"/>
        <v>314.73810174306129</v>
      </c>
      <c r="U2581" s="6">
        <f t="shared" si="361"/>
        <v>1163.8996981609466</v>
      </c>
      <c r="V2581" s="6"/>
    </row>
    <row r="2582" spans="1:22">
      <c r="A2582" s="35">
        <f t="shared" si="360"/>
        <v>44304.333333333336</v>
      </c>
      <c r="C2582" s="36">
        <f t="shared" si="362"/>
        <v>4</v>
      </c>
      <c r="D2582" s="36">
        <f t="shared" si="363"/>
        <v>18</v>
      </c>
      <c r="E2582" s="36">
        <f t="shared" si="364"/>
        <v>9</v>
      </c>
      <c r="F2582" s="5">
        <v>49.4253665803666</v>
      </c>
      <c r="G2582" s="5">
        <v>30.052596623454555</v>
      </c>
      <c r="H2582" s="5">
        <v>5.8802770171985124</v>
      </c>
      <c r="I2582" s="5">
        <v>0.11744255123088487</v>
      </c>
      <c r="J2582" s="5">
        <v>3.7862138349170342</v>
      </c>
      <c r="K2582" s="5">
        <f t="shared" si="365"/>
        <v>89.261896607167586</v>
      </c>
      <c r="L2582" s="5">
        <v>762.90389463201132</v>
      </c>
      <c r="M2582" s="5">
        <v>67.162405835634175</v>
      </c>
      <c r="N2582" s="5">
        <f t="shared" si="366"/>
        <v>830.06630046764553</v>
      </c>
      <c r="O2582" s="5">
        <f t="shared" si="367"/>
        <v>919.32819707481315</v>
      </c>
      <c r="P2582" s="5"/>
      <c r="Q2582" s="5">
        <v>104.97462063611356</v>
      </c>
      <c r="R2582" s="5">
        <v>226.45556597256487</v>
      </c>
      <c r="S2582" s="5">
        <f t="shared" si="368"/>
        <v>331.43018660867841</v>
      </c>
      <c r="U2582" s="6">
        <f t="shared" si="361"/>
        <v>1250.7583836834915</v>
      </c>
      <c r="V2582" s="6"/>
    </row>
    <row r="2583" spans="1:22">
      <c r="A2583" s="35">
        <f t="shared" si="360"/>
        <v>44304.375</v>
      </c>
      <c r="C2583" s="36">
        <f t="shared" si="362"/>
        <v>4</v>
      </c>
      <c r="D2583" s="36">
        <f t="shared" si="363"/>
        <v>18</v>
      </c>
      <c r="E2583" s="36">
        <f t="shared" si="364"/>
        <v>10</v>
      </c>
      <c r="F2583" s="5">
        <v>50.209416887641147</v>
      </c>
      <c r="G2583" s="5">
        <v>30.00209447137421</v>
      </c>
      <c r="H2583" s="5">
        <v>5.971487307590249</v>
      </c>
      <c r="I2583" s="5">
        <v>0.13139279536015719</v>
      </c>
      <c r="J2583" s="5">
        <v>3.7390110377142376</v>
      </c>
      <c r="K2583" s="5">
        <f t="shared" si="365"/>
        <v>90.053402499680004</v>
      </c>
      <c r="L2583" s="5">
        <v>791.16062821577225</v>
      </c>
      <c r="M2583" s="5">
        <v>67.516201383917917</v>
      </c>
      <c r="N2583" s="5">
        <f t="shared" si="366"/>
        <v>858.67682959969011</v>
      </c>
      <c r="O2583" s="5">
        <f t="shared" si="367"/>
        <v>948.73023209937014</v>
      </c>
      <c r="P2583" s="5"/>
      <c r="Q2583" s="5">
        <v>103.95336482397742</v>
      </c>
      <c r="R2583" s="5">
        <v>222.88347740022019</v>
      </c>
      <c r="S2583" s="5">
        <f t="shared" si="368"/>
        <v>326.8368422241976</v>
      </c>
      <c r="U2583" s="6">
        <f t="shared" si="361"/>
        <v>1275.5670743235678</v>
      </c>
      <c r="V2583" s="6"/>
    </row>
    <row r="2584" spans="1:22">
      <c r="A2584" s="35">
        <f t="shared" si="360"/>
        <v>44304.416666666664</v>
      </c>
      <c r="C2584" s="36">
        <f t="shared" si="362"/>
        <v>4</v>
      </c>
      <c r="D2584" s="36">
        <f t="shared" si="363"/>
        <v>18</v>
      </c>
      <c r="E2584" s="36">
        <f t="shared" si="364"/>
        <v>11</v>
      </c>
      <c r="F2584" s="5">
        <v>50.075645271234116</v>
      </c>
      <c r="G2584" s="5">
        <v>30.169669794186262</v>
      </c>
      <c r="H2584" s="5">
        <v>5.8639059394358926</v>
      </c>
      <c r="I2584" s="5">
        <v>4.5656919982338007E-2</v>
      </c>
      <c r="J2584" s="5">
        <v>3.876030268483468</v>
      </c>
      <c r="K2584" s="5">
        <f t="shared" si="365"/>
        <v>90.030908193322077</v>
      </c>
      <c r="L2584" s="5">
        <v>784.4915585716177</v>
      </c>
      <c r="M2584" s="5">
        <v>67.059269863994274</v>
      </c>
      <c r="N2584" s="5">
        <f t="shared" si="366"/>
        <v>851.55082843561195</v>
      </c>
      <c r="O2584" s="5">
        <f t="shared" si="367"/>
        <v>941.58173662893398</v>
      </c>
      <c r="P2584" s="5"/>
      <c r="Q2584" s="5">
        <v>102.70272988473623</v>
      </c>
      <c r="R2584" s="5">
        <v>226.58791407612094</v>
      </c>
      <c r="S2584" s="5">
        <f t="shared" si="368"/>
        <v>329.29064396085715</v>
      </c>
      <c r="U2584" s="6">
        <f t="shared" si="361"/>
        <v>1270.8723805897912</v>
      </c>
      <c r="V2584" s="6"/>
    </row>
    <row r="2585" spans="1:22">
      <c r="A2585" s="35">
        <f t="shared" si="360"/>
        <v>44304.458333333336</v>
      </c>
      <c r="C2585" s="36">
        <f t="shared" si="362"/>
        <v>4</v>
      </c>
      <c r="D2585" s="36">
        <f t="shared" si="363"/>
        <v>18</v>
      </c>
      <c r="E2585" s="36">
        <f t="shared" si="364"/>
        <v>12</v>
      </c>
      <c r="F2585" s="5">
        <v>50.391494921084046</v>
      </c>
      <c r="G2585" s="5">
        <v>29.995982783357245</v>
      </c>
      <c r="H2585" s="5">
        <v>5.9609630433142788</v>
      </c>
      <c r="I2585" s="5">
        <v>0.11721004716206374</v>
      </c>
      <c r="J2585" s="5">
        <v>4.1811001985533984</v>
      </c>
      <c r="K2585" s="5">
        <f t="shared" si="365"/>
        <v>90.646750993471031</v>
      </c>
      <c r="L2585" s="5">
        <v>773.39646409748377</v>
      </c>
      <c r="M2585" s="5">
        <v>55.180101624502306</v>
      </c>
      <c r="N2585" s="5">
        <f t="shared" si="366"/>
        <v>828.57656572198607</v>
      </c>
      <c r="O2585" s="5">
        <f t="shared" si="367"/>
        <v>919.22331671545714</v>
      </c>
      <c r="P2585" s="5"/>
      <c r="Q2585" s="5">
        <v>101.14548767006815</v>
      </c>
      <c r="R2585" s="5">
        <v>222.93323232636908</v>
      </c>
      <c r="S2585" s="5">
        <f t="shared" si="368"/>
        <v>324.07871999643726</v>
      </c>
      <c r="U2585" s="6">
        <f t="shared" si="361"/>
        <v>1243.3020367118943</v>
      </c>
      <c r="V2585" s="6"/>
    </row>
    <row r="2586" spans="1:22">
      <c r="A2586" s="35">
        <f t="shared" si="360"/>
        <v>44304.5</v>
      </c>
      <c r="C2586" s="36">
        <f t="shared" si="362"/>
        <v>4</v>
      </c>
      <c r="D2586" s="36">
        <f t="shared" si="363"/>
        <v>18</v>
      </c>
      <c r="E2586" s="36">
        <f t="shared" si="364"/>
        <v>13</v>
      </c>
      <c r="F2586" s="5">
        <v>50.03105473243177</v>
      </c>
      <c r="G2586" s="5">
        <v>29.969956738232174</v>
      </c>
      <c r="H2586" s="5">
        <v>5.9586243179196199</v>
      </c>
      <c r="I2586" s="5">
        <v>0.12430142126111043</v>
      </c>
      <c r="J2586" s="5">
        <v>4.1336788698820692</v>
      </c>
      <c r="K2586" s="5">
        <f t="shared" si="365"/>
        <v>90.217616079726739</v>
      </c>
      <c r="L2586" s="5">
        <v>742.43681458701803</v>
      </c>
      <c r="M2586" s="5">
        <v>52.838001205236544</v>
      </c>
      <c r="N2586" s="5">
        <f t="shared" si="366"/>
        <v>795.27481579225457</v>
      </c>
      <c r="O2586" s="5">
        <f t="shared" si="367"/>
        <v>885.49243187198135</v>
      </c>
      <c r="P2586" s="5"/>
      <c r="Q2586" s="5">
        <v>75.106103231352336</v>
      </c>
      <c r="R2586" s="5">
        <v>217.71493567187383</v>
      </c>
      <c r="S2586" s="5">
        <f t="shared" si="368"/>
        <v>292.82103890322617</v>
      </c>
      <c r="U2586" s="6">
        <f t="shared" si="361"/>
        <v>1178.3134707752074</v>
      </c>
      <c r="V2586" s="6"/>
    </row>
    <row r="2587" spans="1:22">
      <c r="A2587" s="35">
        <f t="shared" si="360"/>
        <v>44304.541666666664</v>
      </c>
      <c r="C2587" s="36">
        <f t="shared" si="362"/>
        <v>4</v>
      </c>
      <c r="D2587" s="36">
        <f t="shared" si="363"/>
        <v>18</v>
      </c>
      <c r="E2587" s="36">
        <f t="shared" si="364"/>
        <v>14</v>
      </c>
      <c r="F2587" s="5">
        <v>49.652035152611845</v>
      </c>
      <c r="G2587" s="5">
        <v>30.131793180126003</v>
      </c>
      <c r="H2587" s="5">
        <v>5.8557204005545831</v>
      </c>
      <c r="I2587" s="5">
        <v>0.13674038894304485</v>
      </c>
      <c r="J2587" s="5">
        <v>4.3552697789729784</v>
      </c>
      <c r="K2587" s="5">
        <f t="shared" si="365"/>
        <v>90.13155890120845</v>
      </c>
      <c r="L2587" s="5">
        <v>712.4663572247282</v>
      </c>
      <c r="M2587" s="5">
        <v>49.541566668644528</v>
      </c>
      <c r="N2587" s="5">
        <f t="shared" si="366"/>
        <v>762.00792389337278</v>
      </c>
      <c r="O2587" s="5">
        <f t="shared" si="367"/>
        <v>852.13948279458123</v>
      </c>
      <c r="P2587" s="5"/>
      <c r="Q2587" s="5">
        <v>73.194994725120139</v>
      </c>
      <c r="R2587" s="5">
        <v>217.96570049966422</v>
      </c>
      <c r="S2587" s="5">
        <f t="shared" si="368"/>
        <v>291.16069522478438</v>
      </c>
      <c r="U2587" s="6">
        <f t="shared" si="361"/>
        <v>1143.3001780193656</v>
      </c>
      <c r="V2587" s="6"/>
    </row>
    <row r="2588" spans="1:22">
      <c r="A2588" s="35">
        <f t="shared" si="360"/>
        <v>44304.583333333336</v>
      </c>
      <c r="C2588" s="36">
        <f t="shared" si="362"/>
        <v>4</v>
      </c>
      <c r="D2588" s="36">
        <f t="shared" si="363"/>
        <v>18</v>
      </c>
      <c r="E2588" s="36">
        <f t="shared" si="364"/>
        <v>15</v>
      </c>
      <c r="F2588" s="5">
        <v>48.778803767732612</v>
      </c>
      <c r="G2588" s="5">
        <v>29.968808962048527</v>
      </c>
      <c r="H2588" s="5">
        <v>5.9761647583795678</v>
      </c>
      <c r="I2588" s="5">
        <v>0.12377828710626271</v>
      </c>
      <c r="J2588" s="5">
        <v>4.2894918069450068</v>
      </c>
      <c r="K2588" s="5">
        <f t="shared" si="365"/>
        <v>89.137047582211977</v>
      </c>
      <c r="L2588" s="5">
        <v>688.64315657074292</v>
      </c>
      <c r="M2588" s="5">
        <v>47.019304678665996</v>
      </c>
      <c r="N2588" s="5">
        <f t="shared" si="366"/>
        <v>735.66246124940892</v>
      </c>
      <c r="O2588" s="5">
        <f t="shared" si="367"/>
        <v>824.79950883162087</v>
      </c>
      <c r="P2588" s="5"/>
      <c r="Q2588" s="5">
        <v>72.793869417418819</v>
      </c>
      <c r="R2588" s="5">
        <v>226.47148754893252</v>
      </c>
      <c r="S2588" s="5">
        <f t="shared" si="368"/>
        <v>299.26535696635131</v>
      </c>
      <c r="U2588" s="6">
        <f t="shared" si="361"/>
        <v>1124.0648657979723</v>
      </c>
      <c r="V2588" s="6"/>
    </row>
    <row r="2589" spans="1:22">
      <c r="A2589" s="35">
        <f t="shared" si="360"/>
        <v>44304.625</v>
      </c>
      <c r="C2589" s="36">
        <f t="shared" si="362"/>
        <v>4</v>
      </c>
      <c r="D2589" s="36">
        <f t="shared" si="363"/>
        <v>18</v>
      </c>
      <c r="E2589" s="36">
        <f t="shared" si="364"/>
        <v>16</v>
      </c>
      <c r="F2589" s="5">
        <v>49.796954403719461</v>
      </c>
      <c r="G2589" s="5">
        <v>30.026972740315642</v>
      </c>
      <c r="H2589" s="5">
        <v>5.8510429497652634</v>
      </c>
      <c r="I2589" s="5">
        <v>0.12284827083097788</v>
      </c>
      <c r="J2589" s="5">
        <v>4.3633554433086434</v>
      </c>
      <c r="K2589" s="5">
        <f t="shared" si="365"/>
        <v>90.161173807939988</v>
      </c>
      <c r="L2589" s="5">
        <v>695.97200048450634</v>
      </c>
      <c r="M2589" s="5">
        <v>46.443570963562202</v>
      </c>
      <c r="N2589" s="5">
        <f t="shared" si="366"/>
        <v>742.41557144806859</v>
      </c>
      <c r="O2589" s="5">
        <f t="shared" si="367"/>
        <v>832.57674525600862</v>
      </c>
      <c r="P2589" s="5"/>
      <c r="Q2589" s="5">
        <v>71.983550189504953</v>
      </c>
      <c r="R2589" s="5">
        <v>222.81382050361174</v>
      </c>
      <c r="S2589" s="5">
        <f t="shared" si="368"/>
        <v>294.7973706931167</v>
      </c>
      <c r="U2589" s="6">
        <f t="shared" si="361"/>
        <v>1127.3741159491253</v>
      </c>
      <c r="V2589" s="6"/>
    </row>
    <row r="2590" spans="1:22">
      <c r="A2590" s="35">
        <f t="shared" si="360"/>
        <v>44304.666666666664</v>
      </c>
      <c r="C2590" s="36">
        <f t="shared" si="362"/>
        <v>4</v>
      </c>
      <c r="D2590" s="36">
        <f t="shared" si="363"/>
        <v>18</v>
      </c>
      <c r="E2590" s="36">
        <f t="shared" si="364"/>
        <v>17</v>
      </c>
      <c r="F2590" s="5">
        <v>49.395639554498374</v>
      </c>
      <c r="G2590" s="5">
        <v>30.140975389595155</v>
      </c>
      <c r="H2590" s="5">
        <v>5.9703179448929182</v>
      </c>
      <c r="I2590" s="5">
        <v>0.11598940080075237</v>
      </c>
      <c r="J2590" s="5">
        <v>4.3559253733785734</v>
      </c>
      <c r="K2590" s="5">
        <f t="shared" si="365"/>
        <v>89.978847663165766</v>
      </c>
      <c r="L2590" s="5">
        <v>709.3908518456268</v>
      </c>
      <c r="M2590" s="5">
        <v>45.370434651055817</v>
      </c>
      <c r="N2590" s="5">
        <f t="shared" si="366"/>
        <v>754.7612864966826</v>
      </c>
      <c r="O2590" s="5">
        <f t="shared" si="367"/>
        <v>844.74013415984837</v>
      </c>
      <c r="P2590" s="5"/>
      <c r="Q2590" s="5">
        <v>72.36508029539327</v>
      </c>
      <c r="R2590" s="5">
        <v>226.74712983979737</v>
      </c>
      <c r="S2590" s="5">
        <f t="shared" si="368"/>
        <v>299.11221013519065</v>
      </c>
      <c r="U2590" s="6">
        <f t="shared" si="361"/>
        <v>1143.8523442950391</v>
      </c>
      <c r="V2590" s="6"/>
    </row>
    <row r="2591" spans="1:22">
      <c r="A2591" s="35">
        <f t="shared" si="360"/>
        <v>44304.708333333336</v>
      </c>
      <c r="C2591" s="36">
        <f t="shared" si="362"/>
        <v>4</v>
      </c>
      <c r="D2591" s="36">
        <f t="shared" si="363"/>
        <v>18</v>
      </c>
      <c r="E2591" s="36">
        <f t="shared" si="364"/>
        <v>18</v>
      </c>
      <c r="F2591" s="5">
        <v>49.373344285097197</v>
      </c>
      <c r="G2591" s="5">
        <v>30.334949564631025</v>
      </c>
      <c r="H2591" s="5">
        <v>5.9831809345635474</v>
      </c>
      <c r="I2591" s="5">
        <v>0.13551974258173355</v>
      </c>
      <c r="J2591" s="5">
        <v>4.3397540447072442</v>
      </c>
      <c r="K2591" s="5">
        <f t="shared" si="365"/>
        <v>90.166748571580754</v>
      </c>
      <c r="L2591" s="5">
        <v>707.10745099504595</v>
      </c>
      <c r="M2591" s="5">
        <v>43.592318279238654</v>
      </c>
      <c r="N2591" s="5">
        <f t="shared" si="366"/>
        <v>750.69976927428456</v>
      </c>
      <c r="O2591" s="5">
        <f t="shared" si="367"/>
        <v>840.86651784586536</v>
      </c>
      <c r="P2591" s="5"/>
      <c r="Q2591" s="5">
        <v>72.481498847341072</v>
      </c>
      <c r="R2591" s="5">
        <v>223.37804136614011</v>
      </c>
      <c r="S2591" s="5">
        <f t="shared" si="368"/>
        <v>295.85954021348118</v>
      </c>
      <c r="U2591" s="6">
        <f t="shared" si="361"/>
        <v>1136.7260580593465</v>
      </c>
      <c r="V2591" s="6"/>
    </row>
    <row r="2592" spans="1:22">
      <c r="A2592" s="35">
        <f t="shared" si="360"/>
        <v>44304.75</v>
      </c>
      <c r="C2592" s="36">
        <f t="shared" si="362"/>
        <v>4</v>
      </c>
      <c r="D2592" s="36">
        <f t="shared" si="363"/>
        <v>18</v>
      </c>
      <c r="E2592" s="36">
        <f t="shared" si="364"/>
        <v>19</v>
      </c>
      <c r="F2592" s="5">
        <v>49.083505782881957</v>
      </c>
      <c r="G2592" s="5">
        <v>30.026197771230738</v>
      </c>
      <c r="H2592" s="5">
        <v>5.9200353489077298</v>
      </c>
      <c r="I2592" s="5">
        <v>0.13627538080540241</v>
      </c>
      <c r="J2592" s="5">
        <v>3.8255494992526988</v>
      </c>
      <c r="K2592" s="5">
        <f t="shared" si="365"/>
        <v>88.991563783078533</v>
      </c>
      <c r="L2592" s="5">
        <v>724.78808750309929</v>
      </c>
      <c r="M2592" s="5">
        <v>43.986584905001344</v>
      </c>
      <c r="N2592" s="5">
        <f t="shared" si="366"/>
        <v>768.77467240810063</v>
      </c>
      <c r="O2592" s="5">
        <f t="shared" si="367"/>
        <v>857.76623619117913</v>
      </c>
      <c r="P2592" s="5"/>
      <c r="Q2592" s="5">
        <v>73.390946743250097</v>
      </c>
      <c r="R2592" s="5">
        <v>226.74513964275141</v>
      </c>
      <c r="S2592" s="5">
        <f t="shared" si="368"/>
        <v>300.13608638600152</v>
      </c>
      <c r="U2592" s="6">
        <f t="shared" si="361"/>
        <v>1157.9023225771807</v>
      </c>
      <c r="V2592" s="6"/>
    </row>
    <row r="2593" spans="1:22">
      <c r="A2593" s="35">
        <f t="shared" si="360"/>
        <v>44304.791666666664</v>
      </c>
      <c r="C2593" s="36">
        <f t="shared" si="362"/>
        <v>4</v>
      </c>
      <c r="D2593" s="36">
        <f t="shared" si="363"/>
        <v>18</v>
      </c>
      <c r="E2593" s="36">
        <f t="shared" si="364"/>
        <v>20</v>
      </c>
      <c r="F2593" s="5">
        <v>48.17683149390097</v>
      </c>
      <c r="G2593" s="5">
        <v>30.115724313554985</v>
      </c>
      <c r="H2593" s="5">
        <v>6.0100762766021365</v>
      </c>
      <c r="I2593" s="5">
        <v>0.13918168166566747</v>
      </c>
      <c r="J2593" s="5">
        <v>3.8554883104415101</v>
      </c>
      <c r="K2593" s="5">
        <f t="shared" si="365"/>
        <v>88.297302076165266</v>
      </c>
      <c r="L2593" s="5">
        <v>760.4280987241475</v>
      </c>
      <c r="M2593" s="5">
        <v>46.645926350956962</v>
      </c>
      <c r="N2593" s="5">
        <f t="shared" si="366"/>
        <v>807.07402507510449</v>
      </c>
      <c r="O2593" s="5">
        <f t="shared" si="367"/>
        <v>895.37132715126972</v>
      </c>
      <c r="P2593" s="5"/>
      <c r="Q2593" s="5">
        <v>99.983607468450501</v>
      </c>
      <c r="R2593" s="5">
        <v>221.43560904928759</v>
      </c>
      <c r="S2593" s="5">
        <f t="shared" si="368"/>
        <v>321.41921651773811</v>
      </c>
      <c r="U2593" s="6">
        <f t="shared" si="361"/>
        <v>1216.7905436690078</v>
      </c>
      <c r="V2593" s="6"/>
    </row>
    <row r="2594" spans="1:22">
      <c r="A2594" s="35">
        <f t="shared" si="360"/>
        <v>44304.833333333336</v>
      </c>
      <c r="C2594" s="36">
        <f t="shared" si="362"/>
        <v>4</v>
      </c>
      <c r="D2594" s="36">
        <f t="shared" si="363"/>
        <v>18</v>
      </c>
      <c r="E2594" s="36">
        <f t="shared" si="364"/>
        <v>21</v>
      </c>
      <c r="F2594" s="5">
        <v>48.719349715996159</v>
      </c>
      <c r="G2594" s="5">
        <v>30.014347202295554</v>
      </c>
      <c r="H2594" s="5">
        <v>5.9071723592371006</v>
      </c>
      <c r="I2594" s="5">
        <v>0.13307844985911088</v>
      </c>
      <c r="J2594" s="5">
        <v>4.0314061426093426</v>
      </c>
      <c r="K2594" s="5">
        <f t="shared" si="365"/>
        <v>88.805353869997262</v>
      </c>
      <c r="L2594" s="5">
        <v>790.40606418623383</v>
      </c>
      <c r="M2594" s="5">
        <v>51.377125860109231</v>
      </c>
      <c r="N2594" s="5">
        <f t="shared" si="366"/>
        <v>841.78319004634307</v>
      </c>
      <c r="O2594" s="5">
        <f t="shared" si="367"/>
        <v>930.58854391634031</v>
      </c>
      <c r="P2594" s="5"/>
      <c r="Q2594" s="5">
        <v>102.16213284648357</v>
      </c>
      <c r="R2594" s="5">
        <v>217.64726897231137</v>
      </c>
      <c r="S2594" s="5">
        <f t="shared" si="368"/>
        <v>319.80940181879492</v>
      </c>
      <c r="U2594" s="6">
        <f t="shared" si="361"/>
        <v>1250.3979457351352</v>
      </c>
      <c r="V2594" s="6"/>
    </row>
    <row r="2595" spans="1:22">
      <c r="A2595" s="35">
        <f t="shared" si="360"/>
        <v>44304.875</v>
      </c>
      <c r="C2595" s="36">
        <f t="shared" si="362"/>
        <v>4</v>
      </c>
      <c r="D2595" s="36">
        <f t="shared" si="363"/>
        <v>18</v>
      </c>
      <c r="E2595" s="36">
        <f t="shared" si="364"/>
        <v>22</v>
      </c>
      <c r="F2595" s="5">
        <v>49.399355432731902</v>
      </c>
      <c r="G2595" s="5">
        <v>30.168522018002616</v>
      </c>
      <c r="H2595" s="5">
        <v>6.0229392662727665</v>
      </c>
      <c r="I2595" s="5">
        <v>0.13162529942897833</v>
      </c>
      <c r="J2595" s="5">
        <v>4.3454358628890626</v>
      </c>
      <c r="K2595" s="5">
        <f t="shared" si="365"/>
        <v>90.067877879325323</v>
      </c>
      <c r="L2595" s="5">
        <v>761.44263070913644</v>
      </c>
      <c r="M2595" s="5">
        <v>51.375820341480882</v>
      </c>
      <c r="N2595" s="5">
        <f t="shared" si="366"/>
        <v>812.81845105061734</v>
      </c>
      <c r="O2595" s="5">
        <f t="shared" si="367"/>
        <v>902.88632892994269</v>
      </c>
      <c r="P2595" s="5"/>
      <c r="Q2595" s="5">
        <v>103.42775235181708</v>
      </c>
      <c r="R2595" s="5">
        <v>217.85822985918267</v>
      </c>
      <c r="S2595" s="5">
        <f t="shared" si="368"/>
        <v>321.28598221099975</v>
      </c>
      <c r="U2595" s="6">
        <f t="shared" si="361"/>
        <v>1224.1723111409424</v>
      </c>
      <c r="V2595" s="6"/>
    </row>
    <row r="2596" spans="1:22">
      <c r="A2596" s="35">
        <f t="shared" si="360"/>
        <v>44304.916666666664</v>
      </c>
      <c r="C2596" s="36">
        <f t="shared" si="362"/>
        <v>4</v>
      </c>
      <c r="D2596" s="36">
        <f t="shared" si="363"/>
        <v>18</v>
      </c>
      <c r="E2596" s="36">
        <f t="shared" si="364"/>
        <v>23</v>
      </c>
      <c r="F2596" s="5">
        <v>49.819249673120638</v>
      </c>
      <c r="G2596" s="5">
        <v>30.362496193038485</v>
      </c>
      <c r="H2596" s="5">
        <v>6.0112456392994673</v>
      </c>
      <c r="I2596" s="5">
        <v>0.12842836848268679</v>
      </c>
      <c r="J2596" s="5">
        <v>2.5995879607911605</v>
      </c>
      <c r="K2596" s="5">
        <f t="shared" si="365"/>
        <v>88.921007834732436</v>
      </c>
      <c r="L2596" s="5">
        <v>694.57924797227372</v>
      </c>
      <c r="M2596" s="5">
        <v>47.074136461056838</v>
      </c>
      <c r="N2596" s="5">
        <f t="shared" si="366"/>
        <v>741.65338443333053</v>
      </c>
      <c r="O2596" s="5">
        <f t="shared" si="367"/>
        <v>830.57439226806298</v>
      </c>
      <c r="P2596" s="5"/>
      <c r="Q2596" s="5">
        <v>102.36269550033424</v>
      </c>
      <c r="R2596" s="5">
        <v>215.32470901968134</v>
      </c>
      <c r="S2596" s="5">
        <f t="shared" si="368"/>
        <v>317.68740452001555</v>
      </c>
      <c r="U2596" s="6">
        <f t="shared" si="361"/>
        <v>1148.2617967880785</v>
      </c>
      <c r="V2596" s="6"/>
    </row>
    <row r="2597" spans="1:22">
      <c r="A2597" s="35">
        <f t="shared" si="360"/>
        <v>44304.958333333336</v>
      </c>
      <c r="C2597" s="36">
        <f t="shared" si="362"/>
        <v>4</v>
      </c>
      <c r="D2597" s="36">
        <f t="shared" si="363"/>
        <v>18</v>
      </c>
      <c r="E2597" s="36">
        <f t="shared" si="364"/>
        <v>24</v>
      </c>
      <c r="F2597" s="5">
        <v>50.105372297102342</v>
      </c>
      <c r="G2597" s="5">
        <v>30.355609535936619</v>
      </c>
      <c r="H2597" s="5">
        <v>5.9562855925249591</v>
      </c>
      <c r="I2597" s="5">
        <v>0.1213369943836401</v>
      </c>
      <c r="J2597" s="5">
        <v>4.0587225761757759</v>
      </c>
      <c r="K2597" s="5">
        <f t="shared" si="365"/>
        <v>90.597326996123343</v>
      </c>
      <c r="L2597" s="5">
        <v>646.73106648227497</v>
      </c>
      <c r="M2597" s="5">
        <v>43.457849860518266</v>
      </c>
      <c r="N2597" s="5">
        <f t="shared" si="366"/>
        <v>690.18891634279328</v>
      </c>
      <c r="O2597" s="5">
        <f t="shared" si="367"/>
        <v>780.78624333891662</v>
      </c>
      <c r="P2597" s="5"/>
      <c r="Q2597" s="5">
        <v>100.89881865901044</v>
      </c>
      <c r="R2597" s="5">
        <v>222.14212900060173</v>
      </c>
      <c r="S2597" s="5">
        <f t="shared" si="368"/>
        <v>323.04094765961219</v>
      </c>
      <c r="U2597" s="6">
        <f t="shared" si="361"/>
        <v>1103.8271909985287</v>
      </c>
      <c r="V2597" s="6"/>
    </row>
    <row r="2598" spans="1:22">
      <c r="A2598" s="35">
        <f t="shared" si="360"/>
        <v>44305</v>
      </c>
      <c r="C2598" s="36">
        <f t="shared" si="362"/>
        <v>4</v>
      </c>
      <c r="D2598" s="36">
        <f t="shared" si="363"/>
        <v>19</v>
      </c>
      <c r="E2598" s="36">
        <f t="shared" si="364"/>
        <v>1</v>
      </c>
      <c r="F2598" s="5">
        <v>50.391494921084046</v>
      </c>
      <c r="G2598" s="5">
        <v>30.356757312120266</v>
      </c>
      <c r="H2598" s="5">
        <v>6.0287860797594162</v>
      </c>
      <c r="I2598" s="5">
        <v>0.13110216527413066</v>
      </c>
      <c r="J2598" s="5">
        <v>4.3292645342177334</v>
      </c>
      <c r="K2598" s="5">
        <f t="shared" si="365"/>
        <v>91.237405012455582</v>
      </c>
      <c r="L2598" s="5">
        <v>626.95003905617784</v>
      </c>
      <c r="M2598" s="5">
        <v>48.949115451477645</v>
      </c>
      <c r="N2598" s="5">
        <f t="shared" si="366"/>
        <v>675.89915450765545</v>
      </c>
      <c r="O2598" s="5">
        <f t="shared" si="367"/>
        <v>767.13655952011106</v>
      </c>
      <c r="P2598" s="5"/>
      <c r="Q2598" s="5">
        <v>100.2314291384384</v>
      </c>
      <c r="R2598" s="5">
        <v>222.48941838512101</v>
      </c>
      <c r="S2598" s="5">
        <f t="shared" si="368"/>
        <v>322.72084752355943</v>
      </c>
      <c r="U2598" s="6">
        <f t="shared" si="361"/>
        <v>1089.8574070436705</v>
      </c>
      <c r="V2598" s="6"/>
    </row>
    <row r="2599" spans="1:22">
      <c r="A2599" s="35">
        <f t="shared" si="360"/>
        <v>44305.041666666664</v>
      </c>
      <c r="C2599" s="36">
        <f t="shared" si="362"/>
        <v>4</v>
      </c>
      <c r="D2599" s="36">
        <f t="shared" si="363"/>
        <v>19</v>
      </c>
      <c r="E2599" s="36">
        <f t="shared" si="364"/>
        <v>2</v>
      </c>
      <c r="F2599" s="5">
        <v>49.674330422013014</v>
      </c>
      <c r="G2599" s="5">
        <v>30.460057168648241</v>
      </c>
      <c r="H2599" s="5">
        <v>5.9223740743023896</v>
      </c>
      <c r="I2599" s="5">
        <v>0.14162297438829013</v>
      </c>
      <c r="J2599" s="5">
        <v>4.2099463523995517</v>
      </c>
      <c r="K2599" s="5">
        <f t="shared" si="365"/>
        <v>90.40833099175147</v>
      </c>
      <c r="L2599" s="5">
        <v>626.13165617837012</v>
      </c>
      <c r="M2599" s="5">
        <v>48.373381736373851</v>
      </c>
      <c r="N2599" s="5">
        <f t="shared" si="366"/>
        <v>674.50503791474398</v>
      </c>
      <c r="O2599" s="5">
        <f t="shared" si="367"/>
        <v>764.91336890649541</v>
      </c>
      <c r="P2599" s="5"/>
      <c r="Q2599" s="5">
        <v>75.336635017387565</v>
      </c>
      <c r="R2599" s="5">
        <v>220.98283922133271</v>
      </c>
      <c r="S2599" s="5">
        <f t="shared" si="368"/>
        <v>296.31947423872026</v>
      </c>
      <c r="U2599" s="6">
        <f t="shared" si="361"/>
        <v>1061.2328431452156</v>
      </c>
      <c r="V2599" s="6"/>
    </row>
    <row r="2600" spans="1:22">
      <c r="A2600" s="35">
        <f t="shared" si="360"/>
        <v>44305.083333333336</v>
      </c>
      <c r="C2600" s="36">
        <f t="shared" si="362"/>
        <v>4</v>
      </c>
      <c r="D2600" s="36">
        <f t="shared" si="363"/>
        <v>19</v>
      </c>
      <c r="E2600" s="36">
        <f t="shared" si="364"/>
        <v>3</v>
      </c>
      <c r="F2600" s="5">
        <v>49.477388875635995</v>
      </c>
      <c r="G2600" s="5">
        <v>30.246570798490424</v>
      </c>
      <c r="H2600" s="5">
        <v>6.0112456392994673</v>
      </c>
      <c r="I2600" s="5">
        <v>0.13575224665055474</v>
      </c>
      <c r="J2600" s="5">
        <v>4.1692994992526984</v>
      </c>
      <c r="K2600" s="5">
        <f t="shared" si="365"/>
        <v>90.04025705932915</v>
      </c>
      <c r="L2600" s="5">
        <v>634.73218449514911</v>
      </c>
      <c r="M2600" s="5">
        <v>50.581013736919246</v>
      </c>
      <c r="N2600" s="5">
        <f t="shared" si="366"/>
        <v>685.31319823206832</v>
      </c>
      <c r="O2600" s="5">
        <f t="shared" si="367"/>
        <v>775.35345529139749</v>
      </c>
      <c r="P2600" s="5"/>
      <c r="Q2600" s="5">
        <v>100.24526104560053</v>
      </c>
      <c r="R2600" s="5">
        <v>226.27246784433694</v>
      </c>
      <c r="S2600" s="5">
        <f t="shared" si="368"/>
        <v>326.51772888993747</v>
      </c>
      <c r="U2600" s="6">
        <f t="shared" si="361"/>
        <v>1101.8711841813349</v>
      </c>
      <c r="V2600" s="6"/>
    </row>
    <row r="2601" spans="1:22">
      <c r="A2601" s="35">
        <f t="shared" si="360"/>
        <v>44305.125</v>
      </c>
      <c r="C2601" s="36">
        <f t="shared" si="362"/>
        <v>4</v>
      </c>
      <c r="D2601" s="36">
        <f t="shared" si="363"/>
        <v>19</v>
      </c>
      <c r="E2601" s="36">
        <f t="shared" si="364"/>
        <v>4</v>
      </c>
      <c r="F2601" s="5">
        <v>49.429082458600121</v>
      </c>
      <c r="G2601" s="5">
        <v>30.337245116998311</v>
      </c>
      <c r="H2601" s="5">
        <v>6.0206005408781067</v>
      </c>
      <c r="I2601" s="5">
        <v>0.14749370212602558</v>
      </c>
      <c r="J2601" s="5">
        <v>4.2088536950568951</v>
      </c>
      <c r="K2601" s="5">
        <f t="shared" si="365"/>
        <v>90.143275513659461</v>
      </c>
      <c r="L2601" s="5">
        <v>652.02427683873873</v>
      </c>
      <c r="M2601" s="5">
        <v>42.756786357092558</v>
      </c>
      <c r="N2601" s="5">
        <f t="shared" si="366"/>
        <v>694.78106319583128</v>
      </c>
      <c r="O2601" s="5">
        <f t="shared" si="367"/>
        <v>784.92433870949071</v>
      </c>
      <c r="P2601" s="5"/>
      <c r="Q2601" s="5">
        <v>101.83593036924371</v>
      </c>
      <c r="R2601" s="5">
        <v>226.06250205598869</v>
      </c>
      <c r="S2601" s="5">
        <f t="shared" si="368"/>
        <v>327.89843242523239</v>
      </c>
      <c r="U2601" s="6">
        <f t="shared" si="361"/>
        <v>1112.8227711347231</v>
      </c>
      <c r="V2601" s="6"/>
    </row>
    <row r="2602" spans="1:22">
      <c r="A2602" s="35">
        <f t="shared" si="360"/>
        <v>44305.166666666664</v>
      </c>
      <c r="C2602" s="36">
        <f t="shared" si="362"/>
        <v>4</v>
      </c>
      <c r="D2602" s="36">
        <f t="shared" si="363"/>
        <v>19</v>
      </c>
      <c r="E2602" s="36">
        <f t="shared" si="364"/>
        <v>5</v>
      </c>
      <c r="F2602" s="5">
        <v>49.395639554498374</v>
      </c>
      <c r="G2602" s="5">
        <v>30.207546408246518</v>
      </c>
      <c r="H2602" s="5">
        <v>5.9703179448929182</v>
      </c>
      <c r="I2602" s="5">
        <v>0.13720539708068724</v>
      </c>
      <c r="J2602" s="5">
        <v>4.1564061426093417</v>
      </c>
      <c r="K2602" s="5">
        <f t="shared" si="365"/>
        <v>89.867115447327834</v>
      </c>
      <c r="L2602" s="5">
        <v>683.54515680898555</v>
      </c>
      <c r="M2602" s="5">
        <v>44.510097874971009</v>
      </c>
      <c r="N2602" s="5">
        <f t="shared" si="366"/>
        <v>728.0552546839566</v>
      </c>
      <c r="O2602" s="5">
        <f t="shared" si="367"/>
        <v>817.92237013128442</v>
      </c>
      <c r="P2602" s="5"/>
      <c r="Q2602" s="5">
        <v>103.77124471300957</v>
      </c>
      <c r="R2602" s="5">
        <v>218.17268099244359</v>
      </c>
      <c r="S2602" s="5">
        <f t="shared" si="368"/>
        <v>321.94392570545313</v>
      </c>
      <c r="U2602" s="6">
        <f t="shared" si="361"/>
        <v>1139.8662958367377</v>
      </c>
      <c r="V2602" s="6"/>
    </row>
    <row r="2603" spans="1:22">
      <c r="A2603" s="35">
        <f t="shared" si="360"/>
        <v>44305.208333333336</v>
      </c>
      <c r="C2603" s="36">
        <f t="shared" si="362"/>
        <v>4</v>
      </c>
      <c r="D2603" s="36">
        <f t="shared" si="363"/>
        <v>19</v>
      </c>
      <c r="E2603" s="36">
        <f t="shared" si="364"/>
        <v>6</v>
      </c>
      <c r="F2603" s="5">
        <v>49.544274683839511</v>
      </c>
      <c r="G2603" s="5">
        <v>30.330358459896445</v>
      </c>
      <c r="H2603" s="5">
        <v>5.8573377509257458</v>
      </c>
      <c r="I2603" s="5">
        <v>0.1213369943836401</v>
      </c>
      <c r="J2603" s="5">
        <v>4.1566246740778734</v>
      </c>
      <c r="K2603" s="5">
        <f t="shared" si="365"/>
        <v>90.009932563123229</v>
      </c>
      <c r="L2603" s="5">
        <v>730.95411446089486</v>
      </c>
      <c r="M2603" s="5">
        <v>46.994499824727285</v>
      </c>
      <c r="N2603" s="5">
        <f t="shared" si="366"/>
        <v>777.94861428562217</v>
      </c>
      <c r="O2603" s="5">
        <f t="shared" si="367"/>
        <v>867.95854684874541</v>
      </c>
      <c r="P2603" s="5"/>
      <c r="Q2603" s="5">
        <v>107.279938496466</v>
      </c>
      <c r="R2603" s="5">
        <v>218.31298988418348</v>
      </c>
      <c r="S2603" s="5">
        <f t="shared" si="368"/>
        <v>325.59292838064948</v>
      </c>
      <c r="U2603" s="6">
        <f t="shared" si="361"/>
        <v>1193.5514752293948</v>
      </c>
      <c r="V2603" s="6"/>
    </row>
    <row r="2604" spans="1:22">
      <c r="A2604" s="35">
        <f t="shared" si="360"/>
        <v>44305.25</v>
      </c>
      <c r="C2604" s="36">
        <f t="shared" si="362"/>
        <v>4</v>
      </c>
      <c r="D2604" s="36">
        <f t="shared" si="363"/>
        <v>19</v>
      </c>
      <c r="E2604" s="36">
        <f t="shared" si="364"/>
        <v>7</v>
      </c>
      <c r="F2604" s="5">
        <v>50.863411456742192</v>
      </c>
      <c r="G2604" s="5">
        <v>30.46579604956646</v>
      </c>
      <c r="H2604" s="5">
        <v>5.9328983385783598</v>
      </c>
      <c r="I2604" s="5">
        <v>0.14726119805720439</v>
      </c>
      <c r="J2604" s="5">
        <v>4.3607330656862651</v>
      </c>
      <c r="K2604" s="5">
        <f t="shared" si="365"/>
        <v>91.770100108630473</v>
      </c>
      <c r="L2604" s="5">
        <v>894.53377999288898</v>
      </c>
      <c r="M2604" s="5">
        <v>54.541703015237566</v>
      </c>
      <c r="N2604" s="5">
        <f t="shared" si="366"/>
        <v>949.07548300812653</v>
      </c>
      <c r="O2604" s="5">
        <f t="shared" si="367"/>
        <v>1040.8455831167571</v>
      </c>
      <c r="P2604" s="5"/>
      <c r="Q2604" s="5">
        <v>110.41747610440567</v>
      </c>
      <c r="R2604" s="5">
        <v>218.35080362805664</v>
      </c>
      <c r="S2604" s="5">
        <f t="shared" si="368"/>
        <v>328.7682797324623</v>
      </c>
      <c r="U2604" s="6">
        <f t="shared" si="361"/>
        <v>1369.6138628492195</v>
      </c>
      <c r="V2604" s="6"/>
    </row>
    <row r="2605" spans="1:22">
      <c r="A2605" s="35">
        <f t="shared" si="360"/>
        <v>44305.291666666664</v>
      </c>
      <c r="C2605" s="36">
        <f t="shared" si="362"/>
        <v>4</v>
      </c>
      <c r="D2605" s="36">
        <f t="shared" si="363"/>
        <v>19</v>
      </c>
      <c r="E2605" s="36">
        <f t="shared" si="364"/>
        <v>8</v>
      </c>
      <c r="F2605" s="5">
        <v>50.573572954526959</v>
      </c>
      <c r="G2605" s="5">
        <v>30.205250855879232</v>
      </c>
      <c r="H2605" s="5">
        <v>6.0042294631154869</v>
      </c>
      <c r="I2605" s="5">
        <v>0.13086966120530946</v>
      </c>
      <c r="J2605" s="5">
        <v>4.3325425062457059</v>
      </c>
      <c r="K2605" s="5">
        <f t="shared" si="365"/>
        <v>91.246465440972699</v>
      </c>
      <c r="L2605" s="5">
        <v>923.29731031290714</v>
      </c>
      <c r="M2605" s="5">
        <v>68.671585370010561</v>
      </c>
      <c r="N2605" s="5">
        <f t="shared" si="366"/>
        <v>991.96889568291772</v>
      </c>
      <c r="O2605" s="5">
        <f t="shared" si="367"/>
        <v>1083.2153611238905</v>
      </c>
      <c r="P2605" s="5"/>
      <c r="Q2605" s="5">
        <v>111.83755190638277</v>
      </c>
      <c r="R2605" s="5">
        <v>222.83670776964024</v>
      </c>
      <c r="S2605" s="5">
        <f t="shared" si="368"/>
        <v>334.67425967602298</v>
      </c>
      <c r="U2605" s="6">
        <f t="shared" si="361"/>
        <v>1417.8896207999135</v>
      </c>
      <c r="V2605" s="6"/>
    </row>
    <row r="2606" spans="1:22">
      <c r="A2606" s="35">
        <f t="shared" si="360"/>
        <v>44305.333333333336</v>
      </c>
      <c r="C2606" s="36">
        <f t="shared" si="362"/>
        <v>4</v>
      </c>
      <c r="D2606" s="36">
        <f t="shared" si="363"/>
        <v>19</v>
      </c>
      <c r="E2606" s="36">
        <f t="shared" si="364"/>
        <v>9</v>
      </c>
      <c r="F2606" s="5">
        <v>50.893138482610411</v>
      </c>
      <c r="G2606" s="5">
        <v>30.116872089738624</v>
      </c>
      <c r="H2606" s="5">
        <v>6.0053988258128177</v>
      </c>
      <c r="I2606" s="5">
        <v>0.11552439266310993</v>
      </c>
      <c r="J2606" s="5">
        <v>4.3911089398121401</v>
      </c>
      <c r="K2606" s="5">
        <f t="shared" si="365"/>
        <v>91.522042730637096</v>
      </c>
      <c r="L2606" s="5">
        <v>883.31386335963998</v>
      </c>
      <c r="M2606" s="5">
        <v>67.646753246753249</v>
      </c>
      <c r="N2606" s="5">
        <f t="shared" si="366"/>
        <v>950.96061660639327</v>
      </c>
      <c r="O2606" s="5">
        <f t="shared" si="367"/>
        <v>1042.4826593370303</v>
      </c>
      <c r="P2606" s="5"/>
      <c r="Q2606" s="5">
        <v>111.21165810729708</v>
      </c>
      <c r="R2606" s="5">
        <v>217.77762687882145</v>
      </c>
      <c r="S2606" s="5">
        <f t="shared" si="368"/>
        <v>328.98928498611855</v>
      </c>
      <c r="U2606" s="6">
        <f t="shared" si="361"/>
        <v>1371.4719443231488</v>
      </c>
      <c r="V2606" s="6"/>
    </row>
    <row r="2607" spans="1:22">
      <c r="A2607" s="35">
        <f t="shared" si="360"/>
        <v>44305.375</v>
      </c>
      <c r="C2607" s="36">
        <f t="shared" si="362"/>
        <v>4</v>
      </c>
      <c r="D2607" s="36">
        <f t="shared" si="363"/>
        <v>19</v>
      </c>
      <c r="E2607" s="36">
        <f t="shared" si="364"/>
        <v>10</v>
      </c>
      <c r="F2607" s="5">
        <v>49.146675712851952</v>
      </c>
      <c r="G2607" s="5">
        <v>30.066369937658283</v>
      </c>
      <c r="H2607" s="5">
        <v>5.9609630433142788</v>
      </c>
      <c r="I2607" s="5">
        <v>4.2983123190894201E-2</v>
      </c>
      <c r="J2607" s="5">
        <v>4.2661089398121392</v>
      </c>
      <c r="K2607" s="5">
        <f t="shared" si="365"/>
        <v>89.483100756827554</v>
      </c>
      <c r="L2607" s="5">
        <v>783.41977732568137</v>
      </c>
      <c r="M2607" s="5">
        <v>57.091380896411508</v>
      </c>
      <c r="N2607" s="5">
        <f t="shared" si="366"/>
        <v>840.51115822209283</v>
      </c>
      <c r="O2607" s="5">
        <f t="shared" si="367"/>
        <v>929.99425897892036</v>
      </c>
      <c r="P2607" s="5"/>
      <c r="Q2607" s="5">
        <v>106.95373601922613</v>
      </c>
      <c r="R2607" s="5">
        <v>212.90761470736845</v>
      </c>
      <c r="S2607" s="5">
        <f t="shared" si="368"/>
        <v>319.86135072659459</v>
      </c>
      <c r="U2607" s="6">
        <f t="shared" si="361"/>
        <v>1249.855609705515</v>
      </c>
      <c r="V2607" s="6"/>
    </row>
    <row r="2608" spans="1:22">
      <c r="A2608" s="35">
        <f t="shared" si="360"/>
        <v>44305.416666666664</v>
      </c>
      <c r="C2608" s="36">
        <f t="shared" si="362"/>
        <v>4</v>
      </c>
      <c r="D2608" s="36">
        <f t="shared" si="363"/>
        <v>19</v>
      </c>
      <c r="E2608" s="36">
        <f t="shared" si="364"/>
        <v>11</v>
      </c>
      <c r="F2608" s="5">
        <v>48.548419317253831</v>
      </c>
      <c r="G2608" s="5">
        <v>30.04648493543759</v>
      </c>
      <c r="H2608" s="5">
        <v>5.9679792194982593</v>
      </c>
      <c r="I2608" s="5">
        <v>0.18873517786561264</v>
      </c>
      <c r="J2608" s="5">
        <v>4.1450425062457059</v>
      </c>
      <c r="K2608" s="5">
        <f t="shared" si="365"/>
        <v>88.896661156300993</v>
      </c>
      <c r="L2608" s="5">
        <v>756.03022926840481</v>
      </c>
      <c r="M2608" s="5">
        <v>55.084798764632524</v>
      </c>
      <c r="N2608" s="5">
        <f t="shared" si="366"/>
        <v>811.11502803303733</v>
      </c>
      <c r="O2608" s="5">
        <f t="shared" si="367"/>
        <v>900.01168918933831</v>
      </c>
      <c r="P2608" s="5"/>
      <c r="Q2608" s="5">
        <v>103.12690837104107</v>
      </c>
      <c r="R2608" s="5">
        <v>212.88970293395482</v>
      </c>
      <c r="S2608" s="5">
        <f t="shared" si="368"/>
        <v>316.01661130499588</v>
      </c>
      <c r="U2608" s="6">
        <f t="shared" si="361"/>
        <v>1216.0283004943342</v>
      </c>
      <c r="V2608" s="6"/>
    </row>
    <row r="2609" spans="1:22">
      <c r="A2609" s="35">
        <f t="shared" si="360"/>
        <v>44305.458333333336</v>
      </c>
      <c r="C2609" s="36">
        <f t="shared" si="362"/>
        <v>4</v>
      </c>
      <c r="D2609" s="36">
        <f t="shared" si="363"/>
        <v>19</v>
      </c>
      <c r="E2609" s="36">
        <f t="shared" si="364"/>
        <v>12</v>
      </c>
      <c r="F2609" s="5">
        <v>48.600441612523241</v>
      </c>
      <c r="G2609" s="5">
        <v>29.994060038088698</v>
      </c>
      <c r="H2609" s="5">
        <v>5.8568897632519139</v>
      </c>
      <c r="I2609" s="5">
        <v>-5.321543528387912E-2</v>
      </c>
      <c r="J2609" s="5">
        <v>4.0259428558960559</v>
      </c>
      <c r="K2609" s="5">
        <f t="shared" si="365"/>
        <v>88.424118834476033</v>
      </c>
      <c r="L2609" s="5">
        <v>743.78357998799765</v>
      </c>
      <c r="M2609" s="5">
        <v>53.211379532945578</v>
      </c>
      <c r="N2609" s="5">
        <f t="shared" si="366"/>
        <v>796.99495952094321</v>
      </c>
      <c r="O2609" s="5">
        <f t="shared" si="367"/>
        <v>885.41907835541929</v>
      </c>
      <c r="P2609" s="5"/>
      <c r="Q2609" s="5">
        <v>99.999744693472991</v>
      </c>
      <c r="R2609" s="5">
        <v>212.47574194839609</v>
      </c>
      <c r="S2609" s="5">
        <f t="shared" si="368"/>
        <v>312.47548664186911</v>
      </c>
      <c r="U2609" s="6">
        <f t="shared" si="361"/>
        <v>1197.8945649972884</v>
      </c>
      <c r="V2609" s="6"/>
    </row>
    <row r="2610" spans="1:22">
      <c r="A2610" s="35">
        <f t="shared" si="360"/>
        <v>44305.5</v>
      </c>
      <c r="C2610" s="36">
        <f t="shared" si="362"/>
        <v>4</v>
      </c>
      <c r="D2610" s="36">
        <f t="shared" si="363"/>
        <v>19</v>
      </c>
      <c r="E2610" s="36">
        <f t="shared" si="364"/>
        <v>13</v>
      </c>
      <c r="F2610" s="5">
        <v>48.496397021984436</v>
      </c>
      <c r="G2610" s="5">
        <v>29.891535150645623</v>
      </c>
      <c r="H2610" s="5">
        <v>5.9305596131837</v>
      </c>
      <c r="I2610" s="5">
        <v>-5.8795532935588035E-2</v>
      </c>
      <c r="J2610" s="5">
        <v>4.2564935551967551</v>
      </c>
      <c r="K2610" s="5">
        <f t="shared" si="365"/>
        <v>88.516189808074927</v>
      </c>
      <c r="L2610" s="5">
        <v>712.52360648567571</v>
      </c>
      <c r="M2610" s="5">
        <v>50.303989547602832</v>
      </c>
      <c r="N2610" s="5">
        <f t="shared" si="366"/>
        <v>762.8275960332785</v>
      </c>
      <c r="O2610" s="5">
        <f t="shared" si="367"/>
        <v>851.34378584135345</v>
      </c>
      <c r="P2610" s="5"/>
      <c r="Q2610" s="5">
        <v>73.567303559567065</v>
      </c>
      <c r="R2610" s="5">
        <v>212.58619788444665</v>
      </c>
      <c r="S2610" s="5">
        <f t="shared" si="368"/>
        <v>286.15350144401373</v>
      </c>
      <c r="U2610" s="6">
        <f t="shared" si="361"/>
        <v>1137.4972872853673</v>
      </c>
      <c r="V2610" s="6"/>
    </row>
    <row r="2611" spans="1:22">
      <c r="A2611" s="35">
        <f t="shared" si="360"/>
        <v>44305.541666666664</v>
      </c>
      <c r="C2611" s="36">
        <f t="shared" si="362"/>
        <v>4</v>
      </c>
      <c r="D2611" s="36">
        <f t="shared" si="363"/>
        <v>19</v>
      </c>
      <c r="E2611" s="36">
        <f t="shared" si="364"/>
        <v>14</v>
      </c>
      <c r="F2611" s="5">
        <v>48.217706154469788</v>
      </c>
      <c r="G2611" s="5">
        <v>30.038823309250823</v>
      </c>
      <c r="H2611" s="5">
        <v>5.9375757893676804</v>
      </c>
      <c r="I2611" s="5">
        <v>0.20187165775401067</v>
      </c>
      <c r="J2611" s="5">
        <v>4.1909341146373142</v>
      </c>
      <c r="K2611" s="5">
        <f t="shared" si="365"/>
        <v>88.586911025479623</v>
      </c>
      <c r="L2611" s="5">
        <v>687.26729728305224</v>
      </c>
      <c r="M2611" s="5">
        <v>46.773867176535582</v>
      </c>
      <c r="N2611" s="5">
        <f t="shared" si="366"/>
        <v>734.04116445958778</v>
      </c>
      <c r="O2611" s="5">
        <f t="shared" si="367"/>
        <v>822.62807548506737</v>
      </c>
      <c r="P2611" s="5"/>
      <c r="Q2611" s="5">
        <v>71.007248075645691</v>
      </c>
      <c r="R2611" s="5">
        <v>207.82465145199822</v>
      </c>
      <c r="S2611" s="5">
        <f t="shared" si="368"/>
        <v>278.83189952764394</v>
      </c>
      <c r="U2611" s="6">
        <f t="shared" si="361"/>
        <v>1101.4599750127113</v>
      </c>
      <c r="V2611" s="6"/>
    </row>
    <row r="2612" spans="1:22">
      <c r="A2612" s="35">
        <f t="shared" si="360"/>
        <v>44305.583333333336</v>
      </c>
      <c r="C2612" s="36">
        <f t="shared" si="362"/>
        <v>4</v>
      </c>
      <c r="D2612" s="36">
        <f t="shared" si="363"/>
        <v>19</v>
      </c>
      <c r="E2612" s="36">
        <f t="shared" si="364"/>
        <v>15</v>
      </c>
      <c r="F2612" s="5">
        <v>48.704486203062046</v>
      </c>
      <c r="G2612" s="5">
        <v>29.737733142037303</v>
      </c>
      <c r="H2612" s="5">
        <v>5.9247127996970512</v>
      </c>
      <c r="I2612" s="5">
        <v>-5.8330524797945593E-2</v>
      </c>
      <c r="J2612" s="5">
        <v>4.1238449537981534</v>
      </c>
      <c r="K2612" s="5">
        <f t="shared" si="365"/>
        <v>88.432446573796597</v>
      </c>
      <c r="L2612" s="5">
        <v>669.79125649445086</v>
      </c>
      <c r="M2612" s="5">
        <v>46.199438980060144</v>
      </c>
      <c r="N2612" s="5">
        <f t="shared" si="366"/>
        <v>715.99069547451097</v>
      </c>
      <c r="O2612" s="5">
        <f t="shared" si="367"/>
        <v>804.42314204830757</v>
      </c>
      <c r="P2612" s="5"/>
      <c r="Q2612" s="5">
        <v>69.617141405853161</v>
      </c>
      <c r="R2612" s="5">
        <v>206.21458204182022</v>
      </c>
      <c r="S2612" s="5">
        <f t="shared" si="368"/>
        <v>275.83172344767337</v>
      </c>
      <c r="U2612" s="6">
        <f t="shared" si="361"/>
        <v>1080.254865495981</v>
      </c>
      <c r="V2612" s="6"/>
    </row>
    <row r="2613" spans="1:22">
      <c r="A2613" s="35">
        <f t="shared" si="360"/>
        <v>44305.625</v>
      </c>
      <c r="C2613" s="36">
        <f t="shared" si="362"/>
        <v>4</v>
      </c>
      <c r="D2613" s="36">
        <f t="shared" si="363"/>
        <v>19</v>
      </c>
      <c r="E2613" s="36">
        <f t="shared" si="364"/>
        <v>16</v>
      </c>
      <c r="F2613" s="5">
        <v>48.548419317253831</v>
      </c>
      <c r="G2613" s="5">
        <v>29.828407460545193</v>
      </c>
      <c r="H2613" s="5">
        <v>5.9609630433142788</v>
      </c>
      <c r="I2613" s="5">
        <v>3.2249274224682711E-3</v>
      </c>
      <c r="J2613" s="5">
        <v>4.1616508978540976</v>
      </c>
      <c r="K2613" s="5">
        <f t="shared" si="365"/>
        <v>88.502665646389872</v>
      </c>
      <c r="L2613" s="5">
        <v>668.63782466322834</v>
      </c>
      <c r="M2613" s="5">
        <v>47.164217246413209</v>
      </c>
      <c r="N2613" s="5">
        <f t="shared" si="366"/>
        <v>715.8020419096415</v>
      </c>
      <c r="O2613" s="5">
        <f t="shared" si="367"/>
        <v>804.30470755603142</v>
      </c>
      <c r="P2613" s="5"/>
      <c r="Q2613" s="5">
        <v>68.935919978119003</v>
      </c>
      <c r="R2613" s="5">
        <v>215.42123357641017</v>
      </c>
      <c r="S2613" s="5">
        <f t="shared" si="368"/>
        <v>284.35715355452919</v>
      </c>
      <c r="U2613" s="6">
        <f t="shared" si="361"/>
        <v>1088.6618611105605</v>
      </c>
      <c r="V2613" s="6"/>
    </row>
    <row r="2614" spans="1:22">
      <c r="A2614" s="35">
        <f t="shared" si="360"/>
        <v>44305.666666666664</v>
      </c>
      <c r="C2614" s="36">
        <f t="shared" si="362"/>
        <v>4</v>
      </c>
      <c r="D2614" s="36">
        <f t="shared" si="363"/>
        <v>19</v>
      </c>
      <c r="E2614" s="36">
        <f t="shared" si="364"/>
        <v>17</v>
      </c>
      <c r="F2614" s="5">
        <v>49.648319274378323</v>
      </c>
      <c r="G2614" s="5">
        <v>29.994060038088698</v>
      </c>
      <c r="H2614" s="5">
        <v>5.8779382918038525</v>
      </c>
      <c r="I2614" s="5">
        <v>0.11767505529970612</v>
      </c>
      <c r="J2614" s="5">
        <v>4.1459166321198317</v>
      </c>
      <c r="K2614" s="5">
        <f t="shared" si="365"/>
        <v>89.783909291690421</v>
      </c>
      <c r="L2614" s="5">
        <v>690.0124462711118</v>
      </c>
      <c r="M2614" s="5">
        <v>46.917474225654445</v>
      </c>
      <c r="N2614" s="5">
        <f t="shared" si="366"/>
        <v>736.92992049676627</v>
      </c>
      <c r="O2614" s="5">
        <f t="shared" si="367"/>
        <v>826.71382978845668</v>
      </c>
      <c r="P2614" s="5"/>
      <c r="Q2614" s="5">
        <v>68.174012425272537</v>
      </c>
      <c r="R2614" s="5">
        <v>201.56846703803723</v>
      </c>
      <c r="S2614" s="5">
        <f t="shared" si="368"/>
        <v>269.74247946330979</v>
      </c>
      <c r="U2614" s="6">
        <f t="shared" si="361"/>
        <v>1096.4563092517665</v>
      </c>
      <c r="V2614" s="6"/>
    </row>
    <row r="2615" spans="1:22">
      <c r="A2615" s="35">
        <f t="shared" si="360"/>
        <v>44305.708333333336</v>
      </c>
      <c r="C2615" s="36">
        <f t="shared" si="362"/>
        <v>4</v>
      </c>
      <c r="D2615" s="36">
        <f t="shared" si="363"/>
        <v>19</v>
      </c>
      <c r="E2615" s="36">
        <f t="shared" si="364"/>
        <v>18</v>
      </c>
      <c r="F2615" s="5">
        <v>48.578146343122064</v>
      </c>
      <c r="G2615" s="5">
        <v>29.924820659971306</v>
      </c>
      <c r="H2615" s="5">
        <v>6.0042294631154869</v>
      </c>
      <c r="I2615" s="5">
        <v>0.12040697810835527</v>
      </c>
      <c r="J2615" s="5">
        <v>4.1008991496023492</v>
      </c>
      <c r="K2615" s="5">
        <f t="shared" si="365"/>
        <v>88.728502593919572</v>
      </c>
      <c r="L2615" s="5">
        <v>673.40359100899491</v>
      </c>
      <c r="M2615" s="5">
        <v>43.303798662372586</v>
      </c>
      <c r="N2615" s="5">
        <f t="shared" si="366"/>
        <v>716.70738967136754</v>
      </c>
      <c r="O2615" s="5">
        <f t="shared" si="367"/>
        <v>805.43589226528707</v>
      </c>
      <c r="P2615" s="5"/>
      <c r="Q2615" s="5">
        <v>68.127906068065471</v>
      </c>
      <c r="R2615" s="5">
        <v>212.12248197273902</v>
      </c>
      <c r="S2615" s="5">
        <f t="shared" si="368"/>
        <v>280.25038804080452</v>
      </c>
      <c r="U2615" s="6">
        <f t="shared" si="361"/>
        <v>1085.6862803060917</v>
      </c>
      <c r="V2615" s="6"/>
    </row>
    <row r="2616" spans="1:22">
      <c r="A2616" s="35">
        <f t="shared" si="360"/>
        <v>44305.75</v>
      </c>
      <c r="C2616" s="36">
        <f t="shared" si="362"/>
        <v>4</v>
      </c>
      <c r="D2616" s="36">
        <f t="shared" si="363"/>
        <v>19</v>
      </c>
      <c r="E2616" s="36">
        <f t="shared" si="364"/>
        <v>19</v>
      </c>
      <c r="F2616" s="5">
        <v>48.370057162044461</v>
      </c>
      <c r="G2616" s="5">
        <v>30.046857742536329</v>
      </c>
      <c r="H2616" s="5">
        <v>5.9960439242341774</v>
      </c>
      <c r="I2616" s="5">
        <v>0.12575457169124293</v>
      </c>
      <c r="J2616" s="5">
        <v>4.4940372614904609</v>
      </c>
      <c r="K2616" s="5">
        <f t="shared" si="365"/>
        <v>89.032750661996673</v>
      </c>
      <c r="L2616" s="5">
        <v>675.87657137943495</v>
      </c>
      <c r="M2616" s="5">
        <v>50.199802297440087</v>
      </c>
      <c r="N2616" s="5">
        <f t="shared" si="366"/>
        <v>726.07637367687505</v>
      </c>
      <c r="O2616" s="5">
        <f t="shared" si="367"/>
        <v>815.10912433887177</v>
      </c>
      <c r="P2616" s="5"/>
      <c r="Q2616" s="5">
        <v>67.390204352752718</v>
      </c>
      <c r="R2616" s="5">
        <v>218.18462217471932</v>
      </c>
      <c r="S2616" s="5">
        <f t="shared" si="368"/>
        <v>285.57482652747206</v>
      </c>
      <c r="U2616" s="6">
        <f t="shared" si="361"/>
        <v>1100.6839508663438</v>
      </c>
      <c r="V2616" s="6"/>
    </row>
    <row r="2617" spans="1:22">
      <c r="A2617" s="35">
        <f t="shared" si="360"/>
        <v>44305.791666666664</v>
      </c>
      <c r="C2617" s="36">
        <f t="shared" si="362"/>
        <v>4</v>
      </c>
      <c r="D2617" s="36">
        <f t="shared" si="363"/>
        <v>19</v>
      </c>
      <c r="E2617" s="36">
        <f t="shared" si="364"/>
        <v>20</v>
      </c>
      <c r="F2617" s="5">
        <v>49.689193934947134</v>
      </c>
      <c r="G2617" s="5">
        <v>30.020086083213776</v>
      </c>
      <c r="H2617" s="5">
        <v>5.9995520123261681</v>
      </c>
      <c r="I2617" s="5">
        <v>0.10232978675750665</v>
      </c>
      <c r="J2617" s="5">
        <v>4.4042208279240276</v>
      </c>
      <c r="K2617" s="5">
        <f t="shared" si="365"/>
        <v>90.215382645168603</v>
      </c>
      <c r="L2617" s="5">
        <v>719.29778952698007</v>
      </c>
      <c r="M2617" s="5">
        <v>43.194135097590909</v>
      </c>
      <c r="N2617" s="5">
        <f t="shared" si="366"/>
        <v>762.49192462457097</v>
      </c>
      <c r="O2617" s="5">
        <f t="shared" si="367"/>
        <v>852.70730726973954</v>
      </c>
      <c r="P2617" s="5"/>
      <c r="Q2617" s="5">
        <v>69.730101981010435</v>
      </c>
      <c r="R2617" s="5">
        <v>218.05625446525522</v>
      </c>
      <c r="S2617" s="5">
        <f t="shared" si="368"/>
        <v>287.78635644626564</v>
      </c>
      <c r="U2617" s="6">
        <f t="shared" si="361"/>
        <v>1140.4936637160051</v>
      </c>
      <c r="V2617" s="6"/>
    </row>
    <row r="2618" spans="1:22">
      <c r="A2618" s="35">
        <f t="shared" si="360"/>
        <v>44305.833333333336</v>
      </c>
      <c r="C2618" s="36">
        <f t="shared" si="362"/>
        <v>4</v>
      </c>
      <c r="D2618" s="36">
        <f t="shared" si="363"/>
        <v>19</v>
      </c>
      <c r="E2618" s="36">
        <f t="shared" si="364"/>
        <v>21</v>
      </c>
      <c r="F2618" s="5">
        <v>50.13138344473704</v>
      </c>
      <c r="G2618" s="5">
        <v>30.107689880269472</v>
      </c>
      <c r="H2618" s="5">
        <v>6.0007213750234971</v>
      </c>
      <c r="I2618" s="5">
        <v>0.10767738034039431</v>
      </c>
      <c r="J2618" s="5">
        <v>4.4262925062457059</v>
      </c>
      <c r="K2618" s="5">
        <f t="shared" si="365"/>
        <v>90.77376458661611</v>
      </c>
      <c r="L2618" s="5">
        <v>772.62688386835259</v>
      </c>
      <c r="M2618" s="5">
        <v>49.951499517947454</v>
      </c>
      <c r="N2618" s="5">
        <f t="shared" si="366"/>
        <v>822.57838338630006</v>
      </c>
      <c r="O2618" s="5">
        <f t="shared" si="367"/>
        <v>913.35214797291621</v>
      </c>
      <c r="P2618" s="5"/>
      <c r="Q2618" s="5">
        <v>72.481498847341072</v>
      </c>
      <c r="R2618" s="5">
        <v>226.04160498700614</v>
      </c>
      <c r="S2618" s="5">
        <f t="shared" si="368"/>
        <v>298.52310383434724</v>
      </c>
      <c r="U2618" s="6">
        <f t="shared" si="361"/>
        <v>1211.8752518072633</v>
      </c>
      <c r="V2618" s="6"/>
    </row>
    <row r="2619" spans="1:22">
      <c r="A2619" s="35">
        <f t="shared" si="360"/>
        <v>44305.875</v>
      </c>
      <c r="C2619" s="36">
        <f t="shared" si="362"/>
        <v>4</v>
      </c>
      <c r="D2619" s="36">
        <f t="shared" si="363"/>
        <v>19</v>
      </c>
      <c r="E2619" s="36">
        <f t="shared" si="364"/>
        <v>22</v>
      </c>
      <c r="F2619" s="5">
        <v>51.171829350125066</v>
      </c>
      <c r="G2619" s="5">
        <v>30.12834985157507</v>
      </c>
      <c r="H2619" s="5">
        <v>5.9235434369997204</v>
      </c>
      <c r="I2619" s="5">
        <v>0.13209030756662077</v>
      </c>
      <c r="J2619" s="5">
        <v>4.5906281705813701</v>
      </c>
      <c r="K2619" s="5">
        <f t="shared" si="365"/>
        <v>91.946441116847836</v>
      </c>
      <c r="L2619" s="5">
        <v>749.26918540174438</v>
      </c>
      <c r="M2619" s="5">
        <v>48.88489079858283</v>
      </c>
      <c r="N2619" s="5">
        <f t="shared" si="366"/>
        <v>798.15407620032715</v>
      </c>
      <c r="O2619" s="5">
        <f t="shared" si="367"/>
        <v>890.10051731717499</v>
      </c>
      <c r="P2619" s="5"/>
      <c r="Q2619" s="5">
        <v>73.686027429375216</v>
      </c>
      <c r="R2619" s="5">
        <v>226.80882594822194</v>
      </c>
      <c r="S2619" s="5">
        <f t="shared" si="368"/>
        <v>300.49485337759717</v>
      </c>
      <c r="U2619" s="6">
        <f t="shared" si="361"/>
        <v>1190.5953706947721</v>
      </c>
      <c r="V2619" s="6"/>
    </row>
    <row r="2620" spans="1:22">
      <c r="A2620" s="35">
        <f t="shared" si="360"/>
        <v>44305.916666666664</v>
      </c>
      <c r="C2620" s="36">
        <f t="shared" si="362"/>
        <v>4</v>
      </c>
      <c r="D2620" s="36">
        <f t="shared" si="363"/>
        <v>19</v>
      </c>
      <c r="E2620" s="36">
        <f t="shared" si="364"/>
        <v>23</v>
      </c>
      <c r="F2620" s="5">
        <v>49.63345576144421</v>
      </c>
      <c r="G2620" s="5">
        <v>30.154748703798884</v>
      </c>
      <c r="H2620" s="5">
        <v>6.0299554424567461</v>
      </c>
      <c r="I2620" s="5">
        <v>0.11598940080075237</v>
      </c>
      <c r="J2620" s="5">
        <v>4.2857767719799718</v>
      </c>
      <c r="K2620" s="5">
        <f t="shared" si="365"/>
        <v>90.219926080480576</v>
      </c>
      <c r="L2620" s="5">
        <v>691.95985965580371</v>
      </c>
      <c r="M2620" s="5">
        <v>45.016639102772082</v>
      </c>
      <c r="N2620" s="5">
        <f t="shared" si="366"/>
        <v>736.97649875857576</v>
      </c>
      <c r="O2620" s="5">
        <f t="shared" si="367"/>
        <v>827.19642483905636</v>
      </c>
      <c r="P2620" s="5"/>
      <c r="Q2620" s="5">
        <v>72.305142031024118</v>
      </c>
      <c r="R2620" s="5">
        <v>226.36899240106584</v>
      </c>
      <c r="S2620" s="5">
        <f t="shared" si="368"/>
        <v>298.67413443208994</v>
      </c>
      <c r="U2620" s="6">
        <f t="shared" si="361"/>
        <v>1125.8705592711462</v>
      </c>
      <c r="V2620" s="6"/>
    </row>
    <row r="2621" spans="1:22">
      <c r="A2621" s="35">
        <f t="shared" si="360"/>
        <v>44305.958333333336</v>
      </c>
      <c r="C2621" s="36">
        <f t="shared" si="362"/>
        <v>4</v>
      </c>
      <c r="D2621" s="36">
        <f t="shared" si="363"/>
        <v>19</v>
      </c>
      <c r="E2621" s="36">
        <f t="shared" si="364"/>
        <v>24</v>
      </c>
      <c r="F2621" s="5">
        <v>51.123522933089191</v>
      </c>
      <c r="G2621" s="5">
        <v>30.179999779839061</v>
      </c>
      <c r="H2621" s="5">
        <v>6.0194311781807768</v>
      </c>
      <c r="I2621" s="5">
        <v>0.12331327896862032</v>
      </c>
      <c r="J2621" s="5">
        <v>4.0759865621897617</v>
      </c>
      <c r="K2621" s="5">
        <f t="shared" si="365"/>
        <v>91.522253732267416</v>
      </c>
      <c r="L2621" s="5">
        <v>637.873385747469</v>
      </c>
      <c r="M2621" s="5">
        <v>48.878617445546574</v>
      </c>
      <c r="N2621" s="5">
        <f t="shared" si="366"/>
        <v>686.75200319301553</v>
      </c>
      <c r="O2621" s="5">
        <f t="shared" si="367"/>
        <v>778.274256925283</v>
      </c>
      <c r="P2621" s="5"/>
      <c r="Q2621" s="5">
        <v>70.752510452076734</v>
      </c>
      <c r="R2621" s="5">
        <v>226.07543833678739</v>
      </c>
      <c r="S2621" s="5">
        <f t="shared" si="368"/>
        <v>296.82794878886409</v>
      </c>
      <c r="U2621" s="6">
        <f t="shared" si="361"/>
        <v>1075.1022057141472</v>
      </c>
      <c r="V2621" s="6"/>
    </row>
    <row r="2622" spans="1:22">
      <c r="A2622" s="35">
        <f t="shared" si="360"/>
        <v>44306</v>
      </c>
      <c r="C2622" s="36">
        <f t="shared" si="362"/>
        <v>4</v>
      </c>
      <c r="D2622" s="36">
        <f t="shared" si="363"/>
        <v>20</v>
      </c>
      <c r="E2622" s="36">
        <f t="shared" si="364"/>
        <v>1</v>
      </c>
      <c r="F2622" s="5">
        <v>48.377018722309565</v>
      </c>
      <c r="G2622" s="5">
        <v>30.044562190169042</v>
      </c>
      <c r="H2622" s="5">
        <v>6.0299554424567461</v>
      </c>
      <c r="I2622" s="5">
        <v>0.14115796625064775</v>
      </c>
      <c r="J2622" s="5">
        <v>4.2359515971547967</v>
      </c>
      <c r="K2622" s="5">
        <f t="shared" si="365"/>
        <v>88.828645918340783</v>
      </c>
      <c r="L2622" s="5">
        <v>625.19126667887065</v>
      </c>
      <c r="M2622" s="5">
        <v>46.391604458533585</v>
      </c>
      <c r="N2622" s="5">
        <f t="shared" si="366"/>
        <v>671.58287113740425</v>
      </c>
      <c r="O2622" s="5">
        <f t="shared" si="367"/>
        <v>760.41151705574498</v>
      </c>
      <c r="P2622" s="5"/>
      <c r="Q2622" s="5">
        <v>69.897237525885984</v>
      </c>
      <c r="R2622" s="5">
        <v>226.36700220401985</v>
      </c>
      <c r="S2622" s="5">
        <f t="shared" si="368"/>
        <v>296.26423972990585</v>
      </c>
      <c r="U2622" s="6">
        <f t="shared" si="361"/>
        <v>1056.6757567856507</v>
      </c>
      <c r="V2622" s="6"/>
    </row>
    <row r="2623" spans="1:22">
      <c r="A2623" s="35">
        <f t="shared" si="360"/>
        <v>44306.041666666664</v>
      </c>
      <c r="C2623" s="36">
        <f t="shared" si="362"/>
        <v>4</v>
      </c>
      <c r="D2623" s="36">
        <f t="shared" si="363"/>
        <v>20</v>
      </c>
      <c r="E2623" s="36">
        <f t="shared" si="364"/>
        <v>2</v>
      </c>
      <c r="F2623" s="5">
        <v>50.190837496473499</v>
      </c>
      <c r="G2623" s="5">
        <v>30.069813266209216</v>
      </c>
      <c r="H2623" s="5">
        <v>5.843305398557785</v>
      </c>
      <c r="I2623" s="5">
        <v>0.12162762446966657</v>
      </c>
      <c r="J2623" s="5">
        <v>4.1533467020499018</v>
      </c>
      <c r="K2623" s="5">
        <f t="shared" si="365"/>
        <v>90.378930487760073</v>
      </c>
      <c r="L2623" s="5">
        <v>631.40891182276641</v>
      </c>
      <c r="M2623" s="5">
        <v>46.629208848893889</v>
      </c>
      <c r="N2623" s="5">
        <f t="shared" si="366"/>
        <v>678.03812067166029</v>
      </c>
      <c r="O2623" s="5">
        <f t="shared" si="367"/>
        <v>768.41705115942034</v>
      </c>
      <c r="P2623" s="5"/>
      <c r="Q2623" s="5">
        <v>70.447055835580045</v>
      </c>
      <c r="R2623" s="5">
        <v>237.06033093193855</v>
      </c>
      <c r="S2623" s="5">
        <f t="shared" si="368"/>
        <v>307.5073867675186</v>
      </c>
      <c r="U2623" s="6">
        <f t="shared" si="361"/>
        <v>1075.9244379269389</v>
      </c>
      <c r="V2623" s="6"/>
    </row>
    <row r="2624" spans="1:22">
      <c r="A2624" s="35">
        <f t="shared" si="360"/>
        <v>44306.083333333336</v>
      </c>
      <c r="C2624" s="36">
        <f t="shared" si="362"/>
        <v>4</v>
      </c>
      <c r="D2624" s="36">
        <f t="shared" si="363"/>
        <v>20</v>
      </c>
      <c r="E2624" s="36">
        <f t="shared" si="364"/>
        <v>3</v>
      </c>
      <c r="F2624" s="5">
        <v>51.294453331831512</v>
      </c>
      <c r="G2624" s="5">
        <v>30.097359894616673</v>
      </c>
      <c r="H2624" s="5">
        <v>5.9516081417356395</v>
      </c>
      <c r="I2624" s="5">
        <v>0.13110216527413066</v>
      </c>
      <c r="J2624" s="5">
        <v>4.1878746740778734</v>
      </c>
      <c r="K2624" s="5">
        <f t="shared" si="365"/>
        <v>91.66239820753583</v>
      </c>
      <c r="L2624" s="5">
        <v>642.13235535697834</v>
      </c>
      <c r="M2624" s="5">
        <v>47.415131063162562</v>
      </c>
      <c r="N2624" s="5">
        <f t="shared" si="366"/>
        <v>689.5474864201409</v>
      </c>
      <c r="O2624" s="5">
        <f t="shared" si="367"/>
        <v>781.20988462767673</v>
      </c>
      <c r="P2624" s="5"/>
      <c r="Q2624" s="5">
        <v>71.324229281444147</v>
      </c>
      <c r="R2624" s="5">
        <v>232.03110299680912</v>
      </c>
      <c r="S2624" s="5">
        <f t="shared" si="368"/>
        <v>303.35533227825329</v>
      </c>
      <c r="U2624" s="6">
        <f t="shared" si="361"/>
        <v>1084.5652169059299</v>
      </c>
      <c r="V2624" s="6"/>
    </row>
    <row r="2625" spans="1:22">
      <c r="A2625" s="35">
        <f t="shared" si="360"/>
        <v>44306.125</v>
      </c>
      <c r="C2625" s="36">
        <f t="shared" si="362"/>
        <v>4</v>
      </c>
      <c r="D2625" s="36">
        <f t="shared" si="363"/>
        <v>20</v>
      </c>
      <c r="E2625" s="36">
        <f t="shared" si="364"/>
        <v>4</v>
      </c>
      <c r="F2625" s="5">
        <v>49.874987846623569</v>
      </c>
      <c r="G2625" s="5">
        <v>30.031563845050215</v>
      </c>
      <c r="H2625" s="5">
        <v>5.840966673163126</v>
      </c>
      <c r="I2625" s="5">
        <v>0.47337828411997207</v>
      </c>
      <c r="J2625" s="5">
        <v>4.0825425062457059</v>
      </c>
      <c r="K2625" s="5">
        <f t="shared" si="365"/>
        <v>90.303439155202582</v>
      </c>
      <c r="L2625" s="5">
        <v>658.90732732709068</v>
      </c>
      <c r="M2625" s="5">
        <v>48.702372430718881</v>
      </c>
      <c r="N2625" s="5">
        <f t="shared" si="366"/>
        <v>707.60969975780961</v>
      </c>
      <c r="O2625" s="5">
        <f t="shared" si="367"/>
        <v>797.91313891301218</v>
      </c>
      <c r="P2625" s="5"/>
      <c r="Q2625" s="5">
        <v>72.456140350877192</v>
      </c>
      <c r="R2625" s="5">
        <v>236.9986348235139</v>
      </c>
      <c r="S2625" s="5">
        <f t="shared" si="368"/>
        <v>309.4547751743911</v>
      </c>
      <c r="U2625" s="6">
        <f t="shared" si="361"/>
        <v>1107.3679140874033</v>
      </c>
      <c r="V2625" s="6"/>
    </row>
    <row r="2626" spans="1:22">
      <c r="A2626" s="35">
        <f t="shared" si="360"/>
        <v>44306.166666666664</v>
      </c>
      <c r="C2626" s="36">
        <f t="shared" si="362"/>
        <v>4</v>
      </c>
      <c r="D2626" s="36">
        <f t="shared" si="363"/>
        <v>20</v>
      </c>
      <c r="E2626" s="36">
        <f t="shared" si="364"/>
        <v>5</v>
      </c>
      <c r="F2626" s="5">
        <v>50.086792905934701</v>
      </c>
      <c r="G2626" s="5">
        <v>29.959626752579375</v>
      </c>
      <c r="H2626" s="5">
        <v>6.0287860797594162</v>
      </c>
      <c r="I2626" s="5">
        <v>0.13331095392793207</v>
      </c>
      <c r="J2626" s="5">
        <v>4.0633117370149368</v>
      </c>
      <c r="K2626" s="5">
        <f t="shared" si="365"/>
        <v>90.27182842921637</v>
      </c>
      <c r="L2626" s="5">
        <v>675.22336669714809</v>
      </c>
      <c r="M2626" s="5">
        <v>43.121026054403124</v>
      </c>
      <c r="N2626" s="5">
        <f t="shared" si="366"/>
        <v>718.34439275155125</v>
      </c>
      <c r="O2626" s="5">
        <f t="shared" si="367"/>
        <v>808.61622118076764</v>
      </c>
      <c r="P2626" s="5"/>
      <c r="Q2626" s="5">
        <v>74.35341694994726</v>
      </c>
      <c r="R2626" s="5">
        <v>227.18198789433862</v>
      </c>
      <c r="S2626" s="5">
        <f t="shared" si="368"/>
        <v>301.53540484428589</v>
      </c>
      <c r="U2626" s="6">
        <f t="shared" si="361"/>
        <v>1110.1516260250535</v>
      </c>
      <c r="V2626" s="6"/>
    </row>
    <row r="2627" spans="1:22">
      <c r="A2627" s="35">
        <f t="shared" si="360"/>
        <v>44306.208333333336</v>
      </c>
      <c r="C2627" s="36">
        <f t="shared" si="362"/>
        <v>4</v>
      </c>
      <c r="D2627" s="36">
        <f t="shared" si="363"/>
        <v>20</v>
      </c>
      <c r="E2627" s="36">
        <f t="shared" si="364"/>
        <v>6</v>
      </c>
      <c r="F2627" s="5">
        <v>49.012904096444913</v>
      </c>
      <c r="G2627" s="5">
        <v>30.322324026610939</v>
      </c>
      <c r="H2627" s="5">
        <v>5.8491522120444355</v>
      </c>
      <c r="I2627" s="5">
        <v>0.13476410435806463</v>
      </c>
      <c r="J2627" s="5">
        <v>4.2840285202317201</v>
      </c>
      <c r="K2627" s="5">
        <f t="shared" si="365"/>
        <v>89.60317295969007</v>
      </c>
      <c r="L2627" s="5">
        <v>725.73129254002242</v>
      </c>
      <c r="M2627" s="5">
        <v>45.867837248458414</v>
      </c>
      <c r="N2627" s="5">
        <f t="shared" si="366"/>
        <v>771.59912978848081</v>
      </c>
      <c r="O2627" s="5">
        <f t="shared" si="367"/>
        <v>861.20230274817084</v>
      </c>
      <c r="P2627" s="5"/>
      <c r="Q2627" s="5">
        <v>102.02266111593225</v>
      </c>
      <c r="R2627" s="5">
        <v>218.40652914534337</v>
      </c>
      <c r="S2627" s="5">
        <f t="shared" si="368"/>
        <v>320.42919026127561</v>
      </c>
      <c r="U2627" s="6">
        <f t="shared" si="361"/>
        <v>1181.6314930094463</v>
      </c>
      <c r="V2627" s="6"/>
    </row>
    <row r="2628" spans="1:22">
      <c r="A2628" s="35">
        <f t="shared" si="360"/>
        <v>44306.25</v>
      </c>
      <c r="C2628" s="36">
        <f t="shared" si="362"/>
        <v>4</v>
      </c>
      <c r="D2628" s="36">
        <f t="shared" si="363"/>
        <v>20</v>
      </c>
      <c r="E2628" s="36">
        <f t="shared" si="364"/>
        <v>7</v>
      </c>
      <c r="F2628" s="5">
        <v>48.552135195487367</v>
      </c>
      <c r="G2628" s="5">
        <v>30.192625317859147</v>
      </c>
      <c r="H2628" s="5">
        <v>5.8386279477684671</v>
      </c>
      <c r="I2628" s="5">
        <v>0.14650555983353547</v>
      </c>
      <c r="J2628" s="5">
        <v>4.3047890097422092</v>
      </c>
      <c r="K2628" s="5">
        <f t="shared" si="365"/>
        <v>89.034683030690729</v>
      </c>
      <c r="L2628" s="5">
        <v>809.08809350463241</v>
      </c>
      <c r="M2628" s="5">
        <v>53.284488576133363</v>
      </c>
      <c r="N2628" s="5">
        <f t="shared" si="366"/>
        <v>862.37258208076582</v>
      </c>
      <c r="O2628" s="5">
        <f t="shared" si="367"/>
        <v>951.40726511145658</v>
      </c>
      <c r="P2628" s="5"/>
      <c r="Q2628" s="5">
        <v>105.92786957136929</v>
      </c>
      <c r="R2628" s="5">
        <v>223.18399715415944</v>
      </c>
      <c r="S2628" s="5">
        <f t="shared" si="368"/>
        <v>329.11186672552873</v>
      </c>
      <c r="U2628" s="6">
        <f t="shared" si="361"/>
        <v>1280.5191318369853</v>
      </c>
      <c r="V2628" s="6"/>
    </row>
    <row r="2629" spans="1:22">
      <c r="A2629" s="35">
        <f t="shared" si="360"/>
        <v>44306.291666666664</v>
      </c>
      <c r="C2629" s="36">
        <f t="shared" si="362"/>
        <v>4</v>
      </c>
      <c r="D2629" s="36">
        <f t="shared" si="363"/>
        <v>20</v>
      </c>
      <c r="E2629" s="36">
        <f t="shared" si="364"/>
        <v>8</v>
      </c>
      <c r="F2629" s="5">
        <v>48.511260534918542</v>
      </c>
      <c r="G2629" s="5">
        <v>30.040746054519367</v>
      </c>
      <c r="H2629" s="5">
        <v>5.9305596131837</v>
      </c>
      <c r="I2629" s="5">
        <v>0.13598475071937594</v>
      </c>
      <c r="J2629" s="5">
        <v>4.3959166321198317</v>
      </c>
      <c r="K2629" s="5">
        <f t="shared" si="365"/>
        <v>89.014467585460821</v>
      </c>
      <c r="L2629" s="5">
        <v>920.51180528844179</v>
      </c>
      <c r="M2629" s="5">
        <v>67.478341343695661</v>
      </c>
      <c r="N2629" s="5">
        <f t="shared" si="366"/>
        <v>987.99014663213745</v>
      </c>
      <c r="O2629" s="5">
        <f t="shared" si="367"/>
        <v>1077.0046142175984</v>
      </c>
      <c r="P2629" s="5"/>
      <c r="Q2629" s="5">
        <v>108.47178783026821</v>
      </c>
      <c r="R2629" s="5">
        <v>213.04891869763131</v>
      </c>
      <c r="S2629" s="5">
        <f t="shared" si="368"/>
        <v>321.52070652789951</v>
      </c>
      <c r="U2629" s="6">
        <f t="shared" si="361"/>
        <v>1398.525320745498</v>
      </c>
      <c r="V2629" s="6"/>
    </row>
    <row r="2630" spans="1:22">
      <c r="A2630" s="35">
        <f t="shared" ref="A2630:A2693" si="369">IFERROR(IF(YEAR(A2629+1/24)=ForecastYear,--TEXT(A2629+1/24,"m/d/yyyy hh:mm"),""),"")</f>
        <v>44306.333333333336</v>
      </c>
      <c r="C2630" s="36">
        <f t="shared" si="362"/>
        <v>4</v>
      </c>
      <c r="D2630" s="36">
        <f t="shared" si="363"/>
        <v>20</v>
      </c>
      <c r="E2630" s="36">
        <f t="shared" si="364"/>
        <v>9</v>
      </c>
      <c r="F2630" s="5">
        <v>48.481533509050323</v>
      </c>
      <c r="G2630" s="5">
        <v>30.053744399638195</v>
      </c>
      <c r="H2630" s="5">
        <v>6.0077375512074767</v>
      </c>
      <c r="I2630" s="5">
        <v>0.11918633174704396</v>
      </c>
      <c r="J2630" s="5">
        <v>4.2527785202317201</v>
      </c>
      <c r="K2630" s="5">
        <f t="shared" si="365"/>
        <v>88.914980311874757</v>
      </c>
      <c r="L2630" s="5">
        <v>809.76663802373218</v>
      </c>
      <c r="M2630" s="5">
        <v>58.194544137370031</v>
      </c>
      <c r="N2630" s="5">
        <f t="shared" si="366"/>
        <v>867.96118216110222</v>
      </c>
      <c r="O2630" s="5">
        <f t="shared" si="367"/>
        <v>956.87616247297694</v>
      </c>
      <c r="P2630" s="5"/>
      <c r="Q2630" s="5">
        <v>110.04862524674928</v>
      </c>
      <c r="R2630" s="5">
        <v>212.79914896836385</v>
      </c>
      <c r="S2630" s="5">
        <f t="shared" si="368"/>
        <v>322.84777421511313</v>
      </c>
      <c r="U2630" s="6">
        <f t="shared" ref="U2630:U2693" si="370">+O2630+S2630</f>
        <v>1279.7239366880901</v>
      </c>
      <c r="V2630" s="6"/>
    </row>
    <row r="2631" spans="1:22">
      <c r="A2631" s="35">
        <f t="shared" si="369"/>
        <v>44306.375</v>
      </c>
      <c r="C2631" s="36">
        <f t="shared" ref="C2631:C2694" si="371">IFERROR(MONTH($A2631),0)</f>
        <v>4</v>
      </c>
      <c r="D2631" s="36">
        <f t="shared" ref="D2631:D2694" si="372">IFERROR(DAY($A2631),0)</f>
        <v>20</v>
      </c>
      <c r="E2631" s="36">
        <f t="shared" ref="E2631:E2694" si="373">IFERROR(HOUR($A2631)+1,0)</f>
        <v>10</v>
      </c>
      <c r="F2631" s="5">
        <v>48.06163926866158</v>
      </c>
      <c r="G2631" s="5">
        <v>29.891535150645623</v>
      </c>
      <c r="H2631" s="5">
        <v>5.9586243179196199</v>
      </c>
      <c r="I2631" s="5">
        <v>0.12453392532993163</v>
      </c>
      <c r="J2631" s="5">
        <v>4.0836351635883634</v>
      </c>
      <c r="K2631" s="5">
        <f t="shared" ref="K2631:K2694" si="374">SUM(F2631:J2631)</f>
        <v>88.119967826145114</v>
      </c>
      <c r="L2631" s="5">
        <v>761.74764726336537</v>
      </c>
      <c r="M2631" s="5">
        <v>54.360235925896454</v>
      </c>
      <c r="N2631" s="5">
        <f t="shared" ref="N2631:N2694" si="375">SUM(L2631:M2631)</f>
        <v>816.10788318926177</v>
      </c>
      <c r="O2631" s="5">
        <f t="shared" ref="O2631:O2694" si="376">SUM(K2631,N2631)</f>
        <v>904.22785101540694</v>
      </c>
      <c r="P2631" s="5"/>
      <c r="Q2631" s="5">
        <v>105.16019872387193</v>
      </c>
      <c r="R2631" s="5">
        <v>198.17020558206826</v>
      </c>
      <c r="S2631" s="5">
        <f t="shared" ref="S2631:S2694" si="377">SUM(Q2631:R2631)</f>
        <v>303.33040430594019</v>
      </c>
      <c r="U2631" s="6">
        <f t="shared" si="370"/>
        <v>1207.5582553213471</v>
      </c>
      <c r="V2631" s="6"/>
    </row>
    <row r="2632" spans="1:22">
      <c r="A2632" s="35">
        <f t="shared" si="369"/>
        <v>44306.416666666664</v>
      </c>
      <c r="C2632" s="36">
        <f t="shared" si="371"/>
        <v>4</v>
      </c>
      <c r="D2632" s="36">
        <f t="shared" si="372"/>
        <v>20</v>
      </c>
      <c r="E2632" s="36">
        <f t="shared" si="373"/>
        <v>11</v>
      </c>
      <c r="F2632" s="5">
        <v>49.596296979108914</v>
      </c>
      <c r="G2632" s="5">
        <v>29.697560975609754</v>
      </c>
      <c r="H2632" s="5">
        <v>5.9948745615368475</v>
      </c>
      <c r="I2632" s="5">
        <v>0.14406426711091275</v>
      </c>
      <c r="J2632" s="5">
        <v>3.9210477510009509</v>
      </c>
      <c r="K2632" s="5">
        <f t="shared" si="374"/>
        <v>89.353844534367383</v>
      </c>
      <c r="L2632" s="5">
        <v>728.66789807289035</v>
      </c>
      <c r="M2632" s="5">
        <v>52.096466624331882</v>
      </c>
      <c r="N2632" s="5">
        <f t="shared" si="375"/>
        <v>780.76436469722228</v>
      </c>
      <c r="O2632" s="5">
        <f t="shared" si="376"/>
        <v>870.11820923158962</v>
      </c>
      <c r="P2632" s="5"/>
      <c r="Q2632" s="5">
        <v>104.15392747782809</v>
      </c>
      <c r="R2632" s="5">
        <v>202.83323726074192</v>
      </c>
      <c r="S2632" s="5">
        <f t="shared" si="377"/>
        <v>306.98716473857002</v>
      </c>
      <c r="U2632" s="6">
        <f t="shared" si="370"/>
        <v>1177.1053739701597</v>
      </c>
      <c r="V2632" s="6"/>
    </row>
    <row r="2633" spans="1:22">
      <c r="A2633" s="35">
        <f t="shared" si="369"/>
        <v>44306.458333333336</v>
      </c>
      <c r="C2633" s="36">
        <f t="shared" si="371"/>
        <v>4</v>
      </c>
      <c r="D2633" s="36">
        <f t="shared" si="372"/>
        <v>20</v>
      </c>
      <c r="E2633" s="36">
        <f t="shared" si="373"/>
        <v>12</v>
      </c>
      <c r="F2633" s="5">
        <v>49.614876370276555</v>
      </c>
      <c r="G2633" s="5">
        <v>29.852510760401724</v>
      </c>
      <c r="H2633" s="5">
        <v>5.9352370639730196</v>
      </c>
      <c r="I2633" s="5">
        <v>0.1338340880827798</v>
      </c>
      <c r="J2633" s="5">
        <v>1.505619429322629</v>
      </c>
      <c r="K2633" s="5">
        <f t="shared" si="374"/>
        <v>87.04207771205671</v>
      </c>
      <c r="L2633" s="5">
        <v>713.16179496837003</v>
      </c>
      <c r="M2633" s="5">
        <v>50.072912750384305</v>
      </c>
      <c r="N2633" s="5">
        <f t="shared" si="375"/>
        <v>763.23470771875429</v>
      </c>
      <c r="O2633" s="5">
        <f t="shared" si="376"/>
        <v>850.27678543081106</v>
      </c>
      <c r="P2633" s="5"/>
      <c r="Q2633" s="5">
        <v>101.44633165084414</v>
      </c>
      <c r="R2633" s="5">
        <v>202.92379122633287</v>
      </c>
      <c r="S2633" s="5">
        <f t="shared" si="377"/>
        <v>304.37012287717698</v>
      </c>
      <c r="U2633" s="6">
        <f t="shared" si="370"/>
        <v>1154.646908307988</v>
      </c>
      <c r="V2633" s="6"/>
    </row>
    <row r="2634" spans="1:22">
      <c r="A2634" s="35">
        <f t="shared" si="369"/>
        <v>44306.5</v>
      </c>
      <c r="C2634" s="36">
        <f t="shared" si="371"/>
        <v>4</v>
      </c>
      <c r="D2634" s="36">
        <f t="shared" si="372"/>
        <v>20</v>
      </c>
      <c r="E2634" s="36">
        <f t="shared" si="373"/>
        <v>13</v>
      </c>
      <c r="F2634" s="5">
        <v>49.057494635247259</v>
      </c>
      <c r="G2634" s="5">
        <v>29.665423242467721</v>
      </c>
      <c r="H2634" s="5">
        <v>5.8475348616732736</v>
      </c>
      <c r="I2634" s="5">
        <v>0.11866319759219623</v>
      </c>
      <c r="J2634" s="5">
        <v>1.9177697789729786</v>
      </c>
      <c r="K2634" s="5">
        <f t="shared" si="374"/>
        <v>86.606885715953425</v>
      </c>
      <c r="L2634" s="5">
        <v>671.09297329665208</v>
      </c>
      <c r="M2634" s="5">
        <v>45.675926010090485</v>
      </c>
      <c r="N2634" s="5">
        <f t="shared" si="375"/>
        <v>716.76889930674258</v>
      </c>
      <c r="O2634" s="5">
        <f t="shared" si="376"/>
        <v>803.37578502269605</v>
      </c>
      <c r="P2634" s="5"/>
      <c r="Q2634" s="5">
        <v>99.403820026571893</v>
      </c>
      <c r="R2634" s="5">
        <v>203.05912462545783</v>
      </c>
      <c r="S2634" s="5">
        <f t="shared" si="377"/>
        <v>302.46294465202971</v>
      </c>
      <c r="U2634" s="6">
        <f t="shared" si="370"/>
        <v>1105.8387296747258</v>
      </c>
      <c r="V2634" s="6"/>
    </row>
    <row r="2635" spans="1:22">
      <c r="A2635" s="35">
        <f t="shared" si="369"/>
        <v>44306.541666666664</v>
      </c>
      <c r="C2635" s="36">
        <f t="shared" si="371"/>
        <v>4</v>
      </c>
      <c r="D2635" s="36">
        <f t="shared" si="372"/>
        <v>20</v>
      </c>
      <c r="E2635" s="36">
        <f t="shared" si="373"/>
        <v>14</v>
      </c>
      <c r="F2635" s="5">
        <v>48.570714586655001</v>
      </c>
      <c r="G2635" s="5">
        <v>29.524246771879483</v>
      </c>
      <c r="H2635" s="5">
        <v>5.9270515250917102</v>
      </c>
      <c r="I2635" s="5">
        <v>0.12842836848268679</v>
      </c>
      <c r="J2635" s="5">
        <v>2.1789148838680834</v>
      </c>
      <c r="K2635" s="5">
        <f t="shared" si="374"/>
        <v>86.329356135976965</v>
      </c>
      <c r="L2635" s="5">
        <v>638.01885518102426</v>
      </c>
      <c r="M2635" s="5">
        <v>43.904337231415084</v>
      </c>
      <c r="N2635" s="5">
        <f t="shared" si="375"/>
        <v>681.92319241243933</v>
      </c>
      <c r="O2635" s="5">
        <f t="shared" si="376"/>
        <v>768.25254854841626</v>
      </c>
      <c r="P2635" s="5"/>
      <c r="Q2635" s="5">
        <v>74.062946899542851</v>
      </c>
      <c r="R2635" s="5">
        <v>202.50485474815926</v>
      </c>
      <c r="S2635" s="5">
        <f t="shared" si="377"/>
        <v>276.56780164770214</v>
      </c>
      <c r="U2635" s="6">
        <f t="shared" si="370"/>
        <v>1044.8203501961184</v>
      </c>
      <c r="V2635" s="6"/>
    </row>
    <row r="2636" spans="1:22">
      <c r="A2636" s="35">
        <f t="shared" si="369"/>
        <v>44306.583333333336</v>
      </c>
      <c r="C2636" s="36">
        <f t="shared" si="371"/>
        <v>4</v>
      </c>
      <c r="D2636" s="36">
        <f t="shared" si="372"/>
        <v>20</v>
      </c>
      <c r="E2636" s="36">
        <f t="shared" si="373"/>
        <v>15</v>
      </c>
      <c r="F2636" s="5">
        <v>48.726781472463209</v>
      </c>
      <c r="G2636" s="5">
        <v>29.517360114777617</v>
      </c>
      <c r="H2636" s="5">
        <v>5.8580591259492429</v>
      </c>
      <c r="I2636" s="5">
        <v>0.13429909622042219</v>
      </c>
      <c r="J2636" s="5">
        <v>4.5069306181338176</v>
      </c>
      <c r="K2636" s="5">
        <f t="shared" si="374"/>
        <v>88.743430427544297</v>
      </c>
      <c r="L2636" s="5">
        <v>614.60296894099383</v>
      </c>
      <c r="M2636" s="5">
        <v>49.105777686880046</v>
      </c>
      <c r="N2636" s="5">
        <f t="shared" si="375"/>
        <v>663.70874662787389</v>
      </c>
      <c r="O2636" s="5">
        <f t="shared" si="376"/>
        <v>752.45217705541813</v>
      </c>
      <c r="P2636" s="5"/>
      <c r="Q2636" s="5">
        <v>72.373148907904493</v>
      </c>
      <c r="R2636" s="5">
        <v>202.67103620149655</v>
      </c>
      <c r="S2636" s="5">
        <f t="shared" si="377"/>
        <v>275.04418510940104</v>
      </c>
      <c r="U2636" s="6">
        <f t="shared" si="370"/>
        <v>1027.4963621648192</v>
      </c>
      <c r="V2636" s="6"/>
    </row>
    <row r="2637" spans="1:22">
      <c r="A2637" s="35">
        <f t="shared" si="369"/>
        <v>44306.625</v>
      </c>
      <c r="C2637" s="36">
        <f t="shared" si="371"/>
        <v>4</v>
      </c>
      <c r="D2637" s="36">
        <f t="shared" si="372"/>
        <v>20</v>
      </c>
      <c r="E2637" s="36">
        <f t="shared" si="373"/>
        <v>16</v>
      </c>
      <c r="F2637" s="5">
        <v>49.399355432731902</v>
      </c>
      <c r="G2637" s="5">
        <v>29.698708751793401</v>
      </c>
      <c r="H2637" s="5">
        <v>5.8943093695664714</v>
      </c>
      <c r="I2637" s="5">
        <v>0.12720772212137549</v>
      </c>
      <c r="J2637" s="5">
        <v>4.3511176810708809</v>
      </c>
      <c r="K2637" s="5">
        <f t="shared" si="374"/>
        <v>89.470698957284014</v>
      </c>
      <c r="L2637" s="5">
        <v>616.77187126967965</v>
      </c>
      <c r="M2637" s="5">
        <v>50.689371783072566</v>
      </c>
      <c r="N2637" s="5">
        <f t="shared" si="375"/>
        <v>667.46124305275225</v>
      </c>
      <c r="O2637" s="5">
        <f t="shared" si="376"/>
        <v>756.93194201003621</v>
      </c>
      <c r="P2637" s="5"/>
      <c r="Q2637" s="5">
        <v>71.515570663853396</v>
      </c>
      <c r="R2637" s="5">
        <v>202.89592846768949</v>
      </c>
      <c r="S2637" s="5">
        <f t="shared" si="377"/>
        <v>274.41149913154288</v>
      </c>
      <c r="U2637" s="6">
        <f t="shared" si="370"/>
        <v>1031.3434411415792</v>
      </c>
      <c r="V2637" s="6"/>
    </row>
    <row r="2638" spans="1:22">
      <c r="A2638" s="35">
        <f t="shared" si="369"/>
        <v>44306.666666666664</v>
      </c>
      <c r="C2638" s="36">
        <f t="shared" si="371"/>
        <v>4</v>
      </c>
      <c r="D2638" s="36">
        <f t="shared" si="372"/>
        <v>20</v>
      </c>
      <c r="E2638" s="36">
        <f t="shared" si="373"/>
        <v>17</v>
      </c>
      <c r="F2638" s="5">
        <v>48.251149058571549</v>
      </c>
      <c r="G2638" s="5">
        <v>29.348637015781925</v>
      </c>
      <c r="H2638" s="5">
        <v>5.9001561830531219</v>
      </c>
      <c r="I2638" s="5">
        <v>0.10302729896397023</v>
      </c>
      <c r="J2638" s="5">
        <v>4.3093781705813701</v>
      </c>
      <c r="K2638" s="5">
        <f t="shared" si="374"/>
        <v>87.912347726951936</v>
      </c>
      <c r="L2638" s="5">
        <v>634.59985423623743</v>
      </c>
      <c r="M2638" s="5">
        <v>49.761148038313387</v>
      </c>
      <c r="N2638" s="5">
        <f t="shared" si="375"/>
        <v>684.36100227455086</v>
      </c>
      <c r="O2638" s="5">
        <f t="shared" si="376"/>
        <v>772.27335000150276</v>
      </c>
      <c r="P2638" s="5"/>
      <c r="Q2638" s="5">
        <v>70.932325245184231</v>
      </c>
      <c r="R2638" s="5">
        <v>208.05551430932906</v>
      </c>
      <c r="S2638" s="5">
        <f t="shared" si="377"/>
        <v>278.9878395545133</v>
      </c>
      <c r="U2638" s="6">
        <f t="shared" si="370"/>
        <v>1051.261189556016</v>
      </c>
      <c r="V2638" s="6"/>
    </row>
    <row r="2639" spans="1:22">
      <c r="A2639" s="35">
        <f t="shared" si="369"/>
        <v>44306.708333333336</v>
      </c>
      <c r="C2639" s="36">
        <f t="shared" si="371"/>
        <v>4</v>
      </c>
      <c r="D2639" s="36">
        <f t="shared" si="372"/>
        <v>20</v>
      </c>
      <c r="E2639" s="36">
        <f t="shared" si="373"/>
        <v>18</v>
      </c>
      <c r="F2639" s="5">
        <v>47.805243670548101</v>
      </c>
      <c r="G2639" s="5">
        <v>29.389956958393118</v>
      </c>
      <c r="H2639" s="5">
        <v>5.8229782450293435</v>
      </c>
      <c r="I2639" s="5">
        <v>0.12575457169124293</v>
      </c>
      <c r="J2639" s="5">
        <v>4.3930757230289226</v>
      </c>
      <c r="K2639" s="5">
        <f t="shared" si="374"/>
        <v>87.537009168690744</v>
      </c>
      <c r="L2639" s="5">
        <v>611.57438918562002</v>
      </c>
      <c r="M2639" s="5">
        <v>49.044418311347442</v>
      </c>
      <c r="N2639" s="5">
        <f t="shared" si="375"/>
        <v>660.61880749696752</v>
      </c>
      <c r="O2639" s="5">
        <f t="shared" si="376"/>
        <v>748.15581666565822</v>
      </c>
      <c r="P2639" s="5"/>
      <c r="Q2639" s="5">
        <v>72.222150588051406</v>
      </c>
      <c r="R2639" s="5">
        <v>208.56002926047873</v>
      </c>
      <c r="S2639" s="5">
        <f t="shared" si="377"/>
        <v>280.78217984853012</v>
      </c>
      <c r="U2639" s="6">
        <f t="shared" si="370"/>
        <v>1028.9379965141884</v>
      </c>
      <c r="V2639" s="6"/>
    </row>
    <row r="2640" spans="1:22">
      <c r="A2640" s="35">
        <f t="shared" si="369"/>
        <v>44306.75</v>
      </c>
      <c r="C2640" s="36">
        <f t="shared" si="371"/>
        <v>4</v>
      </c>
      <c r="D2640" s="36">
        <f t="shared" si="372"/>
        <v>20</v>
      </c>
      <c r="E2640" s="36">
        <f t="shared" si="373"/>
        <v>19</v>
      </c>
      <c r="F2640" s="5">
        <v>48.815962550067901</v>
      </c>
      <c r="G2640" s="5">
        <v>29.271736011477763</v>
      </c>
      <c r="H2640" s="5">
        <v>5.9235434369997204</v>
      </c>
      <c r="I2640" s="5">
        <v>0.11988384395350754</v>
      </c>
      <c r="J2640" s="5">
        <v>4.2057942544974543</v>
      </c>
      <c r="K2640" s="5">
        <f t="shared" si="374"/>
        <v>88.336920096996337</v>
      </c>
      <c r="L2640" s="5">
        <v>667.45505570059242</v>
      </c>
      <c r="M2640" s="5">
        <v>48.137082864641918</v>
      </c>
      <c r="N2640" s="5">
        <f t="shared" si="375"/>
        <v>715.59213856523434</v>
      </c>
      <c r="O2640" s="5">
        <f t="shared" si="376"/>
        <v>803.92905866223066</v>
      </c>
      <c r="P2640" s="5"/>
      <c r="Q2640" s="5">
        <v>72.293615441722352</v>
      </c>
      <c r="R2640" s="5">
        <v>198.22692619787802</v>
      </c>
      <c r="S2640" s="5">
        <f t="shared" si="377"/>
        <v>270.52054163960037</v>
      </c>
      <c r="U2640" s="6">
        <f t="shared" si="370"/>
        <v>1074.449600301831</v>
      </c>
      <c r="V2640" s="6"/>
    </row>
    <row r="2641" spans="1:22">
      <c r="A2641" s="35">
        <f t="shared" si="369"/>
        <v>44306.791666666664</v>
      </c>
      <c r="C2641" s="36">
        <f t="shared" si="371"/>
        <v>4</v>
      </c>
      <c r="D2641" s="36">
        <f t="shared" si="372"/>
        <v>20</v>
      </c>
      <c r="E2641" s="36">
        <f t="shared" si="373"/>
        <v>20</v>
      </c>
      <c r="F2641" s="5">
        <v>48.771372011265555</v>
      </c>
      <c r="G2641" s="5">
        <v>29.464562410329986</v>
      </c>
      <c r="H2641" s="5">
        <v>5.8755995664091927</v>
      </c>
      <c r="I2641" s="5">
        <v>0.11819818945455379</v>
      </c>
      <c r="J2641" s="5">
        <v>4.3439061426093417</v>
      </c>
      <c r="K2641" s="5">
        <f t="shared" si="374"/>
        <v>88.573638320068639</v>
      </c>
      <c r="L2641" s="5">
        <v>645.48659894102116</v>
      </c>
      <c r="M2641" s="5">
        <v>49.51048846166956</v>
      </c>
      <c r="N2641" s="5">
        <f t="shared" si="375"/>
        <v>694.99708740269068</v>
      </c>
      <c r="O2641" s="5">
        <f t="shared" si="376"/>
        <v>783.57072572275933</v>
      </c>
      <c r="P2641" s="5"/>
      <c r="Q2641" s="5">
        <v>73.863536904622364</v>
      </c>
      <c r="R2641" s="5">
        <v>207.94107797918659</v>
      </c>
      <c r="S2641" s="5">
        <f t="shared" si="377"/>
        <v>281.80461488380894</v>
      </c>
      <c r="U2641" s="6">
        <f t="shared" si="370"/>
        <v>1065.3753406065682</v>
      </c>
      <c r="V2641" s="6"/>
    </row>
    <row r="2642" spans="1:22">
      <c r="A2642" s="35">
        <f t="shared" si="369"/>
        <v>44306.833333333336</v>
      </c>
      <c r="C2642" s="36">
        <f t="shared" si="371"/>
        <v>4</v>
      </c>
      <c r="D2642" s="36">
        <f t="shared" si="372"/>
        <v>20</v>
      </c>
      <c r="E2642" s="36">
        <f t="shared" si="373"/>
        <v>21</v>
      </c>
      <c r="F2642" s="5">
        <v>50.094224662401757</v>
      </c>
      <c r="G2642" s="5">
        <v>29.658536585365855</v>
      </c>
      <c r="H2642" s="5">
        <v>5.9726566702875781</v>
      </c>
      <c r="I2642" s="5">
        <v>0.11819818945455379</v>
      </c>
      <c r="J2642" s="5">
        <v>4.28118761114081</v>
      </c>
      <c r="K2642" s="5">
        <f t="shared" si="374"/>
        <v>90.124803718650554</v>
      </c>
      <c r="L2642" s="5">
        <v>707.6048626065575</v>
      </c>
      <c r="M2642" s="5">
        <v>46.995805343355634</v>
      </c>
      <c r="N2642" s="5">
        <f t="shared" si="375"/>
        <v>754.60066794991315</v>
      </c>
      <c r="O2642" s="5">
        <f t="shared" si="376"/>
        <v>844.72547166856373</v>
      </c>
      <c r="P2642" s="5"/>
      <c r="Q2642" s="5">
        <v>74.823701793459151</v>
      </c>
      <c r="R2642" s="5">
        <v>213.29271783576081</v>
      </c>
      <c r="S2642" s="5">
        <f t="shared" si="377"/>
        <v>288.11641962921999</v>
      </c>
      <c r="U2642" s="6">
        <f t="shared" si="370"/>
        <v>1132.8418912977836</v>
      </c>
      <c r="V2642" s="6"/>
    </row>
    <row r="2643" spans="1:22">
      <c r="A2643" s="35">
        <f t="shared" si="369"/>
        <v>44306.875</v>
      </c>
      <c r="C2643" s="36">
        <f t="shared" si="371"/>
        <v>4</v>
      </c>
      <c r="D2643" s="36">
        <f t="shared" si="372"/>
        <v>20</v>
      </c>
      <c r="E2643" s="36">
        <f t="shared" si="373"/>
        <v>22</v>
      </c>
      <c r="F2643" s="5">
        <v>48.418363579080335</v>
      </c>
      <c r="G2643" s="5">
        <v>29.872022955523672</v>
      </c>
      <c r="H2643" s="5">
        <v>5.9749953956822388</v>
      </c>
      <c r="I2643" s="5">
        <v>0.11598940080075237</v>
      </c>
      <c r="J2643" s="5">
        <v>4.4042208279240276</v>
      </c>
      <c r="K2643" s="5">
        <f t="shared" si="374"/>
        <v>88.785592159011031</v>
      </c>
      <c r="L2643" s="5">
        <v>689.71118376678123</v>
      </c>
      <c r="M2643" s="5">
        <v>46.404405404711611</v>
      </c>
      <c r="N2643" s="5">
        <f t="shared" si="375"/>
        <v>736.11558917149284</v>
      </c>
      <c r="O2643" s="5">
        <f t="shared" si="376"/>
        <v>824.90118133050385</v>
      </c>
      <c r="P2643" s="5"/>
      <c r="Q2643" s="5">
        <v>73.837025749228317</v>
      </c>
      <c r="R2643" s="5">
        <v>218.03933779036461</v>
      </c>
      <c r="S2643" s="5">
        <f t="shared" si="377"/>
        <v>291.87636353959294</v>
      </c>
      <c r="U2643" s="6">
        <f t="shared" si="370"/>
        <v>1116.7775448700968</v>
      </c>
      <c r="V2643" s="6"/>
    </row>
    <row r="2644" spans="1:22">
      <c r="A2644" s="35">
        <f t="shared" si="369"/>
        <v>44306.916666666664</v>
      </c>
      <c r="C2644" s="36">
        <f t="shared" si="371"/>
        <v>4</v>
      </c>
      <c r="D2644" s="36">
        <f t="shared" si="372"/>
        <v>20</v>
      </c>
      <c r="E2644" s="36">
        <f t="shared" si="373"/>
        <v>23</v>
      </c>
      <c r="F2644" s="5">
        <v>48.095082172763334</v>
      </c>
      <c r="G2644" s="5">
        <v>29.749210903873745</v>
      </c>
      <c r="H2644" s="5">
        <v>5.8802770171985124</v>
      </c>
      <c r="I2644" s="5">
        <v>0.11552439266310993</v>
      </c>
      <c r="J2644" s="5">
        <v>4.3266421565953568</v>
      </c>
      <c r="K2644" s="5">
        <f t="shared" si="374"/>
        <v>88.166736643094055</v>
      </c>
      <c r="L2644" s="5">
        <v>632.29299057379274</v>
      </c>
      <c r="M2644" s="5">
        <v>50.262467191601047</v>
      </c>
      <c r="N2644" s="5">
        <f t="shared" si="375"/>
        <v>682.55545776539384</v>
      </c>
      <c r="O2644" s="5">
        <f t="shared" si="376"/>
        <v>770.72219440848789</v>
      </c>
      <c r="P2644" s="5"/>
      <c r="Q2644" s="5">
        <v>71.441800492322116</v>
      </c>
      <c r="R2644" s="5">
        <v>217.49103850420389</v>
      </c>
      <c r="S2644" s="5">
        <f t="shared" si="377"/>
        <v>288.93283899652602</v>
      </c>
      <c r="U2644" s="6">
        <f t="shared" si="370"/>
        <v>1059.6550334050139</v>
      </c>
      <c r="V2644" s="6"/>
    </row>
    <row r="2645" spans="1:22">
      <c r="A2645" s="35">
        <f t="shared" si="369"/>
        <v>44306.958333333336</v>
      </c>
      <c r="C2645" s="36">
        <f t="shared" si="371"/>
        <v>4</v>
      </c>
      <c r="D2645" s="36">
        <f t="shared" si="372"/>
        <v>20</v>
      </c>
      <c r="E2645" s="36">
        <f t="shared" si="373"/>
        <v>24</v>
      </c>
      <c r="F2645" s="5">
        <v>48.477817630816794</v>
      </c>
      <c r="G2645" s="5">
        <v>29.665423242467721</v>
      </c>
      <c r="H2645" s="5">
        <v>5.9831809345635474</v>
      </c>
      <c r="I2645" s="5">
        <v>0.11476875443944101</v>
      </c>
      <c r="J2645" s="5">
        <v>4.1863449537981534</v>
      </c>
      <c r="K2645" s="5">
        <f t="shared" si="374"/>
        <v>88.427535516085655</v>
      </c>
      <c r="L2645" s="5">
        <v>647.81198960825441</v>
      </c>
      <c r="M2645" s="5">
        <v>45.814565224801449</v>
      </c>
      <c r="N2645" s="5">
        <f t="shared" si="375"/>
        <v>693.62655483305582</v>
      </c>
      <c r="O2645" s="5">
        <f t="shared" si="376"/>
        <v>782.05409034914146</v>
      </c>
      <c r="P2645" s="5"/>
      <c r="Q2645" s="5">
        <v>68.957820497792369</v>
      </c>
      <c r="R2645" s="5">
        <v>217.76867099211466</v>
      </c>
      <c r="S2645" s="5">
        <f t="shared" si="377"/>
        <v>286.72649148990706</v>
      </c>
      <c r="U2645" s="6">
        <f t="shared" si="370"/>
        <v>1068.7805818390484</v>
      </c>
      <c r="V2645" s="6"/>
    </row>
    <row r="2646" spans="1:22">
      <c r="A2646" s="35">
        <f t="shared" si="369"/>
        <v>44307</v>
      </c>
      <c r="C2646" s="36">
        <f t="shared" si="371"/>
        <v>4</v>
      </c>
      <c r="D2646" s="36">
        <f t="shared" si="372"/>
        <v>21</v>
      </c>
      <c r="E2646" s="36">
        <f t="shared" si="373"/>
        <v>1</v>
      </c>
      <c r="F2646" s="5">
        <v>48.425795335547392</v>
      </c>
      <c r="G2646" s="5">
        <v>29.962697274031566</v>
      </c>
      <c r="H2646" s="5">
        <v>5.9188659862104007</v>
      </c>
      <c r="I2646" s="5">
        <v>0.11331560400930851</v>
      </c>
      <c r="J2646" s="5">
        <v>4.2197802684834684</v>
      </c>
      <c r="K2646" s="5">
        <f t="shared" si="374"/>
        <v>88.640454468282144</v>
      </c>
      <c r="L2646" s="5">
        <v>643.31557634268381</v>
      </c>
      <c r="M2646" s="5">
        <v>43.979006033336738</v>
      </c>
      <c r="N2646" s="5">
        <f t="shared" si="375"/>
        <v>687.29458237602057</v>
      </c>
      <c r="O2646" s="5">
        <f t="shared" si="376"/>
        <v>775.93503684430266</v>
      </c>
      <c r="P2646" s="5"/>
      <c r="Q2646" s="5">
        <v>67.299144297268796</v>
      </c>
      <c r="R2646" s="5">
        <v>217.9806269775089</v>
      </c>
      <c r="S2646" s="5">
        <f t="shared" si="377"/>
        <v>285.27977127477772</v>
      </c>
      <c r="U2646" s="6">
        <f t="shared" si="370"/>
        <v>1061.2148081190803</v>
      </c>
      <c r="V2646" s="6"/>
    </row>
    <row r="2647" spans="1:22">
      <c r="A2647" s="35">
        <f t="shared" si="369"/>
        <v>44307.041666666664</v>
      </c>
      <c r="C2647" s="36">
        <f t="shared" si="371"/>
        <v>4</v>
      </c>
      <c r="D2647" s="36">
        <f t="shared" si="372"/>
        <v>21</v>
      </c>
      <c r="E2647" s="36">
        <f t="shared" si="373"/>
        <v>2</v>
      </c>
      <c r="F2647" s="5">
        <v>49.421650702133071</v>
      </c>
      <c r="G2647" s="5">
        <v>29.838737446197992</v>
      </c>
      <c r="H2647" s="5">
        <v>6.0030601004181579</v>
      </c>
      <c r="I2647" s="5">
        <v>9.3262128073479611E-2</v>
      </c>
      <c r="J2647" s="5">
        <v>4.1922453034485034</v>
      </c>
      <c r="K2647" s="5">
        <f t="shared" si="374"/>
        <v>89.548955680271192</v>
      </c>
      <c r="L2647" s="5">
        <v>647.03959384169957</v>
      </c>
      <c r="M2647" s="5">
        <v>44.455520332685687</v>
      </c>
      <c r="N2647" s="5">
        <f t="shared" si="375"/>
        <v>691.49511417438521</v>
      </c>
      <c r="O2647" s="5">
        <f t="shared" si="376"/>
        <v>781.04406985465641</v>
      </c>
      <c r="P2647" s="5"/>
      <c r="Q2647" s="5">
        <v>66.95104130035557</v>
      </c>
      <c r="R2647" s="5">
        <v>217.2034550310633</v>
      </c>
      <c r="S2647" s="5">
        <f t="shared" si="377"/>
        <v>284.15449633141884</v>
      </c>
      <c r="U2647" s="6">
        <f t="shared" si="370"/>
        <v>1065.1985661860754</v>
      </c>
      <c r="V2647" s="6"/>
    </row>
    <row r="2648" spans="1:22">
      <c r="A2648" s="35">
        <f t="shared" si="369"/>
        <v>44307.083333333336</v>
      </c>
      <c r="C2648" s="36">
        <f t="shared" si="371"/>
        <v>4</v>
      </c>
      <c r="D2648" s="36">
        <f t="shared" si="372"/>
        <v>21</v>
      </c>
      <c r="E2648" s="36">
        <f t="shared" si="373"/>
        <v>3</v>
      </c>
      <c r="F2648" s="5">
        <v>49.577717587941279</v>
      </c>
      <c r="G2648" s="5">
        <v>29.819225251076041</v>
      </c>
      <c r="H2648" s="5">
        <v>5.9937051988395185</v>
      </c>
      <c r="I2648" s="5">
        <v>9.5703420796102334E-2</v>
      </c>
      <c r="J2648" s="5">
        <v>4.1312750237282234</v>
      </c>
      <c r="K2648" s="5">
        <f t="shared" si="374"/>
        <v>89.617626482381169</v>
      </c>
      <c r="L2648" s="5">
        <v>657.03099764576211</v>
      </c>
      <c r="M2648" s="5">
        <v>44.373272659099428</v>
      </c>
      <c r="N2648" s="5">
        <f t="shared" si="375"/>
        <v>701.40427030486148</v>
      </c>
      <c r="O2648" s="5">
        <f t="shared" si="376"/>
        <v>791.02189678724267</v>
      </c>
      <c r="P2648" s="5"/>
      <c r="Q2648" s="5">
        <v>66.878423787754471</v>
      </c>
      <c r="R2648" s="5">
        <v>212.52748707159097</v>
      </c>
      <c r="S2648" s="5">
        <f t="shared" si="377"/>
        <v>279.40591085934545</v>
      </c>
      <c r="U2648" s="6">
        <f t="shared" si="370"/>
        <v>1070.427807646588</v>
      </c>
      <c r="V2648" s="6"/>
    </row>
    <row r="2649" spans="1:22">
      <c r="A2649" s="35">
        <f t="shared" si="369"/>
        <v>44307.125</v>
      </c>
      <c r="C2649" s="36">
        <f t="shared" si="371"/>
        <v>4</v>
      </c>
      <c r="D2649" s="36">
        <f t="shared" si="372"/>
        <v>21</v>
      </c>
      <c r="E2649" s="36">
        <f t="shared" si="373"/>
        <v>4</v>
      </c>
      <c r="F2649" s="5">
        <v>48.871700723570832</v>
      </c>
      <c r="G2649" s="5">
        <v>29.851362984218078</v>
      </c>
      <c r="H2649" s="5">
        <v>5.9071723592371006</v>
      </c>
      <c r="I2649" s="5">
        <v>9.0820835350856999E-2</v>
      </c>
      <c r="J2649" s="5">
        <v>3.9361264223296217</v>
      </c>
      <c r="K2649" s="5">
        <f t="shared" si="374"/>
        <v>88.65718332470648</v>
      </c>
      <c r="L2649" s="5">
        <v>672.31373478133946</v>
      </c>
      <c r="M2649" s="5">
        <v>45.655291952142335</v>
      </c>
      <c r="N2649" s="5">
        <f t="shared" si="375"/>
        <v>717.96902673348177</v>
      </c>
      <c r="O2649" s="5">
        <f t="shared" si="376"/>
        <v>806.62621005818824</v>
      </c>
      <c r="P2649" s="5"/>
      <c r="Q2649" s="5">
        <v>67.263411870433316</v>
      </c>
      <c r="R2649" s="5">
        <v>212.8688058649723</v>
      </c>
      <c r="S2649" s="5">
        <f t="shared" si="377"/>
        <v>280.13221773540562</v>
      </c>
      <c r="U2649" s="6">
        <f t="shared" si="370"/>
        <v>1086.7584277935939</v>
      </c>
      <c r="V2649" s="6"/>
    </row>
    <row r="2650" spans="1:22">
      <c r="A2650" s="35">
        <f t="shared" si="369"/>
        <v>44307.166666666664</v>
      </c>
      <c r="C2650" s="36">
        <f t="shared" si="371"/>
        <v>4</v>
      </c>
      <c r="D2650" s="36">
        <f t="shared" si="372"/>
        <v>21</v>
      </c>
      <c r="E2650" s="36">
        <f t="shared" si="373"/>
        <v>5</v>
      </c>
      <c r="F2650" s="5">
        <v>48.990608827043744</v>
      </c>
      <c r="G2650" s="5">
        <v>29.993687230989959</v>
      </c>
      <c r="H2650" s="5">
        <v>6.0100762766021365</v>
      </c>
      <c r="I2650" s="5">
        <v>9.4250270365969779E-2</v>
      </c>
      <c r="J2650" s="5">
        <v>3.9074987999519992</v>
      </c>
      <c r="K2650" s="5">
        <f t="shared" si="374"/>
        <v>88.996121404953811</v>
      </c>
      <c r="L2650" s="5">
        <v>631.08512501904647</v>
      </c>
      <c r="M2650" s="5">
        <v>47.045669291338584</v>
      </c>
      <c r="N2650" s="5">
        <f t="shared" si="375"/>
        <v>678.130794310385</v>
      </c>
      <c r="O2650" s="5">
        <f t="shared" si="376"/>
        <v>767.12691571533878</v>
      </c>
      <c r="P2650" s="5"/>
      <c r="Q2650" s="5">
        <v>69.28978626968312</v>
      </c>
      <c r="R2650" s="5">
        <v>207.64951411195412</v>
      </c>
      <c r="S2650" s="5">
        <f t="shared" si="377"/>
        <v>276.93930038163722</v>
      </c>
      <c r="U2650" s="6">
        <f t="shared" si="370"/>
        <v>1044.0662160969759</v>
      </c>
      <c r="V2650" s="6"/>
    </row>
    <row r="2651" spans="1:22">
      <c r="A2651" s="35">
        <f t="shared" si="369"/>
        <v>44307.208333333336</v>
      </c>
      <c r="C2651" s="36">
        <f t="shared" si="371"/>
        <v>4</v>
      </c>
      <c r="D2651" s="36">
        <f t="shared" si="372"/>
        <v>21</v>
      </c>
      <c r="E2651" s="36">
        <f t="shared" si="373"/>
        <v>6</v>
      </c>
      <c r="F2651" s="5">
        <v>49.176402738720178</v>
      </c>
      <c r="G2651" s="5">
        <v>30.174260898920835</v>
      </c>
      <c r="H2651" s="5">
        <v>5.9118498100264212</v>
      </c>
      <c r="I2651" s="5">
        <v>0.10279479489514903</v>
      </c>
      <c r="J2651" s="5">
        <v>4.1214411076443067</v>
      </c>
      <c r="K2651" s="5">
        <f t="shared" si="374"/>
        <v>89.486749350206892</v>
      </c>
      <c r="L2651" s="5">
        <v>680.64421475015058</v>
      </c>
      <c r="M2651" s="5">
        <v>50.694593857585978</v>
      </c>
      <c r="N2651" s="5">
        <f t="shared" si="375"/>
        <v>731.33880860773661</v>
      </c>
      <c r="O2651" s="5">
        <f t="shared" si="376"/>
        <v>820.82555795794349</v>
      </c>
      <c r="P2651" s="5"/>
      <c r="Q2651" s="5">
        <v>72.659008322588207</v>
      </c>
      <c r="R2651" s="5">
        <v>197.92839664098466</v>
      </c>
      <c r="S2651" s="5">
        <f t="shared" si="377"/>
        <v>270.58740496357285</v>
      </c>
      <c r="U2651" s="6">
        <f t="shared" si="370"/>
        <v>1091.4129629215163</v>
      </c>
      <c r="V2651" s="6"/>
    </row>
    <row r="2652" spans="1:22">
      <c r="A2652" s="35">
        <f t="shared" si="369"/>
        <v>44307.25</v>
      </c>
      <c r="C2652" s="36">
        <f t="shared" si="371"/>
        <v>4</v>
      </c>
      <c r="D2652" s="36">
        <f t="shared" si="372"/>
        <v>21</v>
      </c>
      <c r="E2652" s="36">
        <f t="shared" si="373"/>
        <v>7</v>
      </c>
      <c r="F2652" s="5">
        <v>48.570714586655001</v>
      </c>
      <c r="G2652" s="5">
        <v>29.987948350071736</v>
      </c>
      <c r="H2652" s="5">
        <v>6.0065681885101467</v>
      </c>
      <c r="I2652" s="5">
        <v>0.10820051449524204</v>
      </c>
      <c r="J2652" s="5">
        <v>4.1590285202317201</v>
      </c>
      <c r="K2652" s="5">
        <f t="shared" si="374"/>
        <v>88.83246015996383</v>
      </c>
      <c r="L2652" s="5">
        <v>773.13743465450807</v>
      </c>
      <c r="M2652" s="5">
        <v>49.713895127587151</v>
      </c>
      <c r="N2652" s="5">
        <f t="shared" si="375"/>
        <v>822.85132978209526</v>
      </c>
      <c r="O2652" s="5">
        <f t="shared" si="376"/>
        <v>911.68378994205909</v>
      </c>
      <c r="P2652" s="5"/>
      <c r="Q2652" s="5">
        <v>99.466063608801392</v>
      </c>
      <c r="R2652" s="5">
        <v>186.163346803819</v>
      </c>
      <c r="S2652" s="5">
        <f t="shared" si="377"/>
        <v>285.62941041262036</v>
      </c>
      <c r="U2652" s="6">
        <f t="shared" si="370"/>
        <v>1197.3132003546793</v>
      </c>
      <c r="V2652" s="6"/>
    </row>
    <row r="2653" spans="1:22">
      <c r="A2653" s="35">
        <f t="shared" si="369"/>
        <v>44307.291666666664</v>
      </c>
      <c r="C2653" s="36">
        <f t="shared" si="371"/>
        <v>4</v>
      </c>
      <c r="D2653" s="36">
        <f t="shared" si="372"/>
        <v>21</v>
      </c>
      <c r="E2653" s="36">
        <f t="shared" si="373"/>
        <v>8</v>
      </c>
      <c r="F2653" s="5">
        <v>48.711917959529096</v>
      </c>
      <c r="G2653" s="5">
        <v>29.808895265423242</v>
      </c>
      <c r="H2653" s="5">
        <v>5.9492694163409796</v>
      </c>
      <c r="I2653" s="5">
        <v>0.11598940080075237</v>
      </c>
      <c r="J2653" s="5">
        <v>4.0104271216303218</v>
      </c>
      <c r="K2653" s="5">
        <f t="shared" si="374"/>
        <v>88.596499163724388</v>
      </c>
      <c r="L2653" s="5">
        <v>900.29624658662794</v>
      </c>
      <c r="M2653" s="5">
        <v>56.189267524219389</v>
      </c>
      <c r="N2653" s="5">
        <f t="shared" si="375"/>
        <v>956.48551411084736</v>
      </c>
      <c r="O2653" s="5">
        <f t="shared" si="376"/>
        <v>1045.0820132745716</v>
      </c>
      <c r="P2653" s="5"/>
      <c r="Q2653" s="5">
        <v>102.56325815418491</v>
      </c>
      <c r="R2653" s="5">
        <v>190.03726535377132</v>
      </c>
      <c r="S2653" s="5">
        <f t="shared" si="377"/>
        <v>292.60052350795621</v>
      </c>
      <c r="U2653" s="6">
        <f t="shared" si="370"/>
        <v>1337.6825367825279</v>
      </c>
      <c r="V2653" s="6"/>
    </row>
    <row r="2654" spans="1:22">
      <c r="A2654" s="35">
        <f t="shared" si="369"/>
        <v>44307.333333333336</v>
      </c>
      <c r="C2654" s="36">
        <f t="shared" si="371"/>
        <v>4</v>
      </c>
      <c r="D2654" s="36">
        <f t="shared" si="372"/>
        <v>21</v>
      </c>
      <c r="E2654" s="36">
        <f t="shared" si="373"/>
        <v>9</v>
      </c>
      <c r="F2654" s="5">
        <v>49.737030155781049</v>
      </c>
      <c r="G2654" s="5">
        <v>30.479569363770192</v>
      </c>
      <c r="H2654" s="5">
        <v>5.8533816751599232</v>
      </c>
      <c r="I2654" s="5">
        <v>0.11476875443944101</v>
      </c>
      <c r="J2654" s="5">
        <v>4.0609078908610901</v>
      </c>
      <c r="K2654" s="5">
        <f t="shared" si="374"/>
        <v>90.245657840011688</v>
      </c>
      <c r="L2654" s="5">
        <v>881.89858654801799</v>
      </c>
      <c r="M2654" s="5">
        <v>55.1944623294142</v>
      </c>
      <c r="N2654" s="5">
        <f t="shared" si="375"/>
        <v>937.09304887743224</v>
      </c>
      <c r="O2654" s="5">
        <f t="shared" si="376"/>
        <v>1027.338706717444</v>
      </c>
      <c r="P2654" s="5"/>
      <c r="Q2654" s="5">
        <v>102.22091845192256</v>
      </c>
      <c r="R2654" s="5">
        <v>180.52312837558119</v>
      </c>
      <c r="S2654" s="5">
        <f t="shared" si="377"/>
        <v>282.74404682750378</v>
      </c>
      <c r="U2654" s="6">
        <f t="shared" si="370"/>
        <v>1310.0827535449478</v>
      </c>
      <c r="V2654" s="6"/>
    </row>
    <row r="2655" spans="1:22">
      <c r="A2655" s="35">
        <f t="shared" si="369"/>
        <v>44307.375</v>
      </c>
      <c r="C2655" s="36">
        <f t="shared" si="371"/>
        <v>4</v>
      </c>
      <c r="D2655" s="36">
        <f t="shared" si="372"/>
        <v>21</v>
      </c>
      <c r="E2655" s="36">
        <f t="shared" si="373"/>
        <v>10</v>
      </c>
      <c r="F2655" s="5">
        <v>49.28740888952408</v>
      </c>
      <c r="G2655" s="5">
        <v>30.127202075391423</v>
      </c>
      <c r="H2655" s="5">
        <v>5.9399145147623402</v>
      </c>
      <c r="I2655" s="5">
        <v>7.5475566808657524E-2</v>
      </c>
      <c r="J2655" s="5">
        <v>4.0934690796722792</v>
      </c>
      <c r="K2655" s="5">
        <f t="shared" si="374"/>
        <v>89.523470126158784</v>
      </c>
      <c r="L2655" s="5">
        <v>773.96332563211229</v>
      </c>
      <c r="M2655" s="5">
        <v>52.945053732761508</v>
      </c>
      <c r="N2655" s="5">
        <f t="shared" si="375"/>
        <v>826.90837936487378</v>
      </c>
      <c r="O2655" s="5">
        <f t="shared" si="376"/>
        <v>916.43184949103261</v>
      </c>
      <c r="P2655" s="5"/>
      <c r="Q2655" s="5">
        <v>99.361171646155356</v>
      </c>
      <c r="R2655" s="5">
        <v>185.04187076842308</v>
      </c>
      <c r="S2655" s="5">
        <f t="shared" si="377"/>
        <v>284.40304241457841</v>
      </c>
      <c r="U2655" s="6">
        <f t="shared" si="370"/>
        <v>1200.8348919056111</v>
      </c>
      <c r="V2655" s="6"/>
    </row>
    <row r="2656" spans="1:22">
      <c r="A2656" s="35">
        <f t="shared" si="369"/>
        <v>44307.416666666664</v>
      </c>
      <c r="C2656" s="36">
        <f t="shared" si="371"/>
        <v>4</v>
      </c>
      <c r="D2656" s="36">
        <f t="shared" si="372"/>
        <v>21</v>
      </c>
      <c r="E2656" s="36">
        <f t="shared" si="373"/>
        <v>11</v>
      </c>
      <c r="F2656" s="5">
        <v>48.655709589824205</v>
      </c>
      <c r="G2656" s="5">
        <v>30.000946695190564</v>
      </c>
      <c r="H2656" s="5">
        <v>5.8697527529225422</v>
      </c>
      <c r="I2656" s="5">
        <v>0.10424794532528153</v>
      </c>
      <c r="J2656" s="5">
        <v>3.5974026461058459</v>
      </c>
      <c r="K2656" s="5">
        <f t="shared" si="374"/>
        <v>88.228059629368445</v>
      </c>
      <c r="L2656" s="5">
        <v>731.42712474806831</v>
      </c>
      <c r="M2656" s="5">
        <v>51.143438025633991</v>
      </c>
      <c r="N2656" s="5">
        <f t="shared" si="375"/>
        <v>782.57056277370225</v>
      </c>
      <c r="O2656" s="5">
        <f t="shared" si="376"/>
        <v>870.79862240307068</v>
      </c>
      <c r="P2656" s="5"/>
      <c r="Q2656" s="5">
        <v>73.724065174071029</v>
      </c>
      <c r="R2656" s="5">
        <v>181.54509455867932</v>
      </c>
      <c r="S2656" s="5">
        <f t="shared" si="377"/>
        <v>255.26915973275035</v>
      </c>
      <c r="U2656" s="6">
        <f t="shared" si="370"/>
        <v>1126.0677821358211</v>
      </c>
      <c r="V2656" s="6"/>
    </row>
    <row r="2657" spans="1:22">
      <c r="A2657" s="35">
        <f t="shared" si="369"/>
        <v>44307.458333333336</v>
      </c>
      <c r="C2657" s="36">
        <f t="shared" si="371"/>
        <v>4</v>
      </c>
      <c r="D2657" s="36">
        <f t="shared" si="372"/>
        <v>21</v>
      </c>
      <c r="E2657" s="36">
        <f t="shared" si="373"/>
        <v>12</v>
      </c>
      <c r="F2657" s="5">
        <v>48.425325139345432</v>
      </c>
      <c r="G2657" s="5">
        <v>29.95121951219512</v>
      </c>
      <c r="H2657" s="5">
        <v>5.9024949084477809</v>
      </c>
      <c r="I2657" s="5">
        <v>0.10378293718763915</v>
      </c>
      <c r="J2657" s="5">
        <v>4.1033029957561951</v>
      </c>
      <c r="K2657" s="5">
        <f t="shared" si="374"/>
        <v>88.486125492932175</v>
      </c>
      <c r="L2657" s="5">
        <v>705.17129976004856</v>
      </c>
      <c r="M2657" s="5">
        <v>51.155187693289172</v>
      </c>
      <c r="N2657" s="5">
        <f t="shared" si="375"/>
        <v>756.32648745333768</v>
      </c>
      <c r="O2657" s="5">
        <f t="shared" si="376"/>
        <v>844.81261294626984</v>
      </c>
      <c r="P2657" s="5"/>
      <c r="Q2657" s="5">
        <v>71.821025280350085</v>
      </c>
      <c r="R2657" s="5">
        <v>186.59919995688324</v>
      </c>
      <c r="S2657" s="5">
        <f t="shared" si="377"/>
        <v>258.42022523723335</v>
      </c>
      <c r="U2657" s="6">
        <f t="shared" si="370"/>
        <v>1103.2328381835032</v>
      </c>
      <c r="V2657" s="6"/>
    </row>
    <row r="2658" spans="1:22">
      <c r="A2658" s="35">
        <f t="shared" si="369"/>
        <v>44307.5</v>
      </c>
      <c r="C2658" s="36">
        <f t="shared" si="371"/>
        <v>4</v>
      </c>
      <c r="D2658" s="36">
        <f t="shared" si="372"/>
        <v>21</v>
      </c>
      <c r="E2658" s="36">
        <f t="shared" si="373"/>
        <v>13</v>
      </c>
      <c r="F2658" s="5">
        <v>50.109088175335877</v>
      </c>
      <c r="G2658" s="5">
        <v>29.859397417503587</v>
      </c>
      <c r="H2658" s="5">
        <v>5.8615672140412327</v>
      </c>
      <c r="I2658" s="5">
        <v>8.6693888129280638E-2</v>
      </c>
      <c r="J2658" s="5">
        <v>4.0777348139380134</v>
      </c>
      <c r="K2658" s="5">
        <f t="shared" si="374"/>
        <v>89.994481508947985</v>
      </c>
      <c r="L2658" s="5">
        <v>661.02554998215078</v>
      </c>
      <c r="M2658" s="5">
        <v>46.668120167638975</v>
      </c>
      <c r="N2658" s="5">
        <f t="shared" si="375"/>
        <v>707.6936701497898</v>
      </c>
      <c r="O2658" s="5">
        <f t="shared" si="376"/>
        <v>797.68815165873775</v>
      </c>
      <c r="P2658" s="5"/>
      <c r="Q2658" s="5">
        <v>70.711014730590392</v>
      </c>
      <c r="R2658" s="5">
        <v>195.3719885354549</v>
      </c>
      <c r="S2658" s="5">
        <f t="shared" si="377"/>
        <v>266.0830032660453</v>
      </c>
      <c r="U2658" s="6">
        <f t="shared" si="370"/>
        <v>1063.7711549247831</v>
      </c>
      <c r="V2658" s="6"/>
    </row>
    <row r="2659" spans="1:22">
      <c r="A2659" s="35">
        <f t="shared" si="369"/>
        <v>44307.541666666664</v>
      </c>
      <c r="C2659" s="36">
        <f t="shared" si="371"/>
        <v>4</v>
      </c>
      <c r="D2659" s="36">
        <f t="shared" si="372"/>
        <v>21</v>
      </c>
      <c r="E2659" s="36">
        <f t="shared" si="373"/>
        <v>14</v>
      </c>
      <c r="F2659" s="5">
        <v>50.28373445231172</v>
      </c>
      <c r="G2659" s="5">
        <v>30.015494978479197</v>
      </c>
      <c r="H2659" s="5">
        <v>5.5509647242252971</v>
      </c>
      <c r="I2659" s="5">
        <v>8.3787587269015584E-2</v>
      </c>
      <c r="J2659" s="5">
        <v>3.9634428558960555</v>
      </c>
      <c r="K2659" s="5">
        <f t="shared" si="374"/>
        <v>89.897424598181289</v>
      </c>
      <c r="L2659" s="5">
        <v>630.06777749663399</v>
      </c>
      <c r="M2659" s="5">
        <v>44.293381782664362</v>
      </c>
      <c r="N2659" s="5">
        <f t="shared" si="375"/>
        <v>674.36115927929836</v>
      </c>
      <c r="O2659" s="5">
        <f t="shared" si="376"/>
        <v>764.25858387747962</v>
      </c>
      <c r="P2659" s="5"/>
      <c r="Q2659" s="5">
        <v>68.632770679482675</v>
      </c>
      <c r="R2659" s="5">
        <v>202.14960457545624</v>
      </c>
      <c r="S2659" s="5">
        <f t="shared" si="377"/>
        <v>270.78237525493893</v>
      </c>
      <c r="U2659" s="6">
        <f t="shared" si="370"/>
        <v>1035.0409591324185</v>
      </c>
      <c r="V2659" s="6"/>
    </row>
    <row r="2660" spans="1:22">
      <c r="A2660" s="35">
        <f t="shared" si="369"/>
        <v>44307.583333333336</v>
      </c>
      <c r="C2660" s="36">
        <f t="shared" si="371"/>
        <v>4</v>
      </c>
      <c r="D2660" s="36">
        <f t="shared" si="372"/>
        <v>21</v>
      </c>
      <c r="E2660" s="36">
        <f t="shared" si="373"/>
        <v>15</v>
      </c>
      <c r="F2660" s="5">
        <v>48.770901815063596</v>
      </c>
      <c r="G2660" s="5">
        <v>29.897274031563843</v>
      </c>
      <c r="H2660" s="5">
        <v>5.8405186854892932</v>
      </c>
      <c r="I2660" s="5">
        <v>0.10453857541130807</v>
      </c>
      <c r="J2660" s="5">
        <v>1.6957418069450068</v>
      </c>
      <c r="K2660" s="5">
        <f t="shared" si="374"/>
        <v>86.30897491447304</v>
      </c>
      <c r="L2660" s="5">
        <v>606.34593618990027</v>
      </c>
      <c r="M2660" s="5">
        <v>43.668038359683145</v>
      </c>
      <c r="N2660" s="5">
        <f t="shared" si="375"/>
        <v>650.01397454958339</v>
      </c>
      <c r="O2660" s="5">
        <f t="shared" si="376"/>
        <v>736.32294946405648</v>
      </c>
      <c r="P2660" s="5"/>
      <c r="Q2660" s="5">
        <v>68.331926698706667</v>
      </c>
      <c r="R2660" s="5">
        <v>207.76594063914249</v>
      </c>
      <c r="S2660" s="5">
        <f t="shared" si="377"/>
        <v>276.09786733784915</v>
      </c>
      <c r="U2660" s="6">
        <f t="shared" si="370"/>
        <v>1012.4208168019056</v>
      </c>
      <c r="V2660" s="6"/>
    </row>
    <row r="2661" spans="1:22">
      <c r="A2661" s="35">
        <f t="shared" si="369"/>
        <v>44307.625</v>
      </c>
      <c r="C2661" s="36">
        <f t="shared" si="371"/>
        <v>4</v>
      </c>
      <c r="D2661" s="36">
        <f t="shared" si="372"/>
        <v>21</v>
      </c>
      <c r="E2661" s="36">
        <f t="shared" si="373"/>
        <v>16</v>
      </c>
      <c r="F2661" s="5">
        <v>50.904286117311003</v>
      </c>
      <c r="G2661" s="5">
        <v>29.883500717360118</v>
      </c>
      <c r="H2661" s="5">
        <v>5.7914054522014355</v>
      </c>
      <c r="I2661" s="5">
        <v>6.4722253625676796E-2</v>
      </c>
      <c r="J2661" s="5">
        <v>3.3581106880638876</v>
      </c>
      <c r="K2661" s="5">
        <f t="shared" si="374"/>
        <v>90.002025228562118</v>
      </c>
      <c r="L2661" s="5">
        <v>619.71880043976773</v>
      </c>
      <c r="M2661" s="5">
        <v>46.006222223063865</v>
      </c>
      <c r="N2661" s="5">
        <f t="shared" si="375"/>
        <v>665.72502266283163</v>
      </c>
      <c r="O2661" s="5">
        <f t="shared" si="376"/>
        <v>755.72704789139379</v>
      </c>
      <c r="P2661" s="5"/>
      <c r="Q2661" s="5">
        <v>68.831028015472981</v>
      </c>
      <c r="R2661" s="5">
        <v>212.81208524916255</v>
      </c>
      <c r="S2661" s="5">
        <f t="shared" si="377"/>
        <v>281.64311326463553</v>
      </c>
      <c r="U2661" s="6">
        <f t="shared" si="370"/>
        <v>1037.3701611560293</v>
      </c>
      <c r="V2661" s="6"/>
    </row>
    <row r="2662" spans="1:22">
      <c r="A2662" s="35">
        <f t="shared" si="369"/>
        <v>44307.666666666664</v>
      </c>
      <c r="C2662" s="36">
        <f t="shared" si="371"/>
        <v>4</v>
      </c>
      <c r="D2662" s="36">
        <f t="shared" si="372"/>
        <v>21</v>
      </c>
      <c r="E2662" s="36">
        <f t="shared" si="373"/>
        <v>17</v>
      </c>
      <c r="F2662" s="5">
        <v>50.428653703419329</v>
      </c>
      <c r="G2662" s="5">
        <v>30.019311114128872</v>
      </c>
      <c r="H2662" s="5">
        <v>5.8615672140412327</v>
      </c>
      <c r="I2662" s="5">
        <v>8.989081907557217E-2</v>
      </c>
      <c r="J2662" s="5">
        <v>2.2551823663855659</v>
      </c>
      <c r="K2662" s="5">
        <f t="shared" si="374"/>
        <v>88.654605217050573</v>
      </c>
      <c r="L2662" s="5">
        <v>648.06656973356007</v>
      </c>
      <c r="M2662" s="5">
        <v>47.173355876811684</v>
      </c>
      <c r="N2662" s="5">
        <f t="shared" si="375"/>
        <v>695.23992561037176</v>
      </c>
      <c r="O2662" s="5">
        <f t="shared" si="376"/>
        <v>783.89453082742239</v>
      </c>
      <c r="P2662" s="5"/>
      <c r="Q2662" s="5">
        <v>70.528894619622562</v>
      </c>
      <c r="R2662" s="5">
        <v>212.82900192405322</v>
      </c>
      <c r="S2662" s="5">
        <f t="shared" si="377"/>
        <v>283.35789654367579</v>
      </c>
      <c r="U2662" s="6">
        <f t="shared" si="370"/>
        <v>1067.2524273710983</v>
      </c>
      <c r="V2662" s="6"/>
    </row>
    <row r="2663" spans="1:22">
      <c r="A2663" s="35">
        <f t="shared" si="369"/>
        <v>44307.708333333336</v>
      </c>
      <c r="C2663" s="36">
        <f t="shared" si="371"/>
        <v>4</v>
      </c>
      <c r="D2663" s="36">
        <f t="shared" si="372"/>
        <v>21</v>
      </c>
      <c r="E2663" s="36">
        <f t="shared" si="373"/>
        <v>18</v>
      </c>
      <c r="F2663" s="5">
        <v>49.689193934947134</v>
      </c>
      <c r="G2663" s="5">
        <v>30.000946695190564</v>
      </c>
      <c r="H2663" s="5">
        <v>5.8978174576584612</v>
      </c>
      <c r="I2663" s="5">
        <v>8.989081907557217E-2</v>
      </c>
      <c r="J2663" s="5">
        <v>2.7442557929589926</v>
      </c>
      <c r="K2663" s="5">
        <f t="shared" si="374"/>
        <v>88.42210469983074</v>
      </c>
      <c r="L2663" s="5">
        <v>654.48505654700955</v>
      </c>
      <c r="M2663" s="5">
        <v>44.849532718342857</v>
      </c>
      <c r="N2663" s="5">
        <f t="shared" si="375"/>
        <v>699.33458926535241</v>
      </c>
      <c r="O2663" s="5">
        <f t="shared" si="376"/>
        <v>787.7566939651831</v>
      </c>
      <c r="P2663" s="5"/>
      <c r="Q2663" s="5">
        <v>71.168620325870364</v>
      </c>
      <c r="R2663" s="5">
        <v>207.63259743706351</v>
      </c>
      <c r="S2663" s="5">
        <f t="shared" si="377"/>
        <v>278.8012177629339</v>
      </c>
      <c r="U2663" s="6">
        <f t="shared" si="370"/>
        <v>1066.557911728117</v>
      </c>
      <c r="V2663" s="6"/>
    </row>
    <row r="2664" spans="1:22">
      <c r="A2664" s="35">
        <f t="shared" si="369"/>
        <v>44307.75</v>
      </c>
      <c r="C2664" s="36">
        <f t="shared" si="371"/>
        <v>4</v>
      </c>
      <c r="D2664" s="36">
        <f t="shared" si="372"/>
        <v>21</v>
      </c>
      <c r="E2664" s="36">
        <f t="shared" si="373"/>
        <v>19</v>
      </c>
      <c r="F2664" s="5">
        <v>47.076931536776492</v>
      </c>
      <c r="G2664" s="5">
        <v>29.891535150645623</v>
      </c>
      <c r="H2664" s="5">
        <v>5.7890667268067757</v>
      </c>
      <c r="I2664" s="5">
        <v>0.11255996578563965</v>
      </c>
      <c r="J2664" s="5">
        <v>1.6430757230289226</v>
      </c>
      <c r="K2664" s="5">
        <f t="shared" si="374"/>
        <v>84.513169103043452</v>
      </c>
      <c r="L2664" s="5">
        <v>659.63936705724007</v>
      </c>
      <c r="M2664" s="5">
        <v>44.540124803423133</v>
      </c>
      <c r="N2664" s="5">
        <f t="shared" si="375"/>
        <v>704.17949186066323</v>
      </c>
      <c r="O2664" s="5">
        <f t="shared" si="376"/>
        <v>788.69266096370666</v>
      </c>
      <c r="P2664" s="5"/>
      <c r="Q2664" s="5">
        <v>70.896592818348765</v>
      </c>
      <c r="R2664" s="5">
        <v>207.58582780648354</v>
      </c>
      <c r="S2664" s="5">
        <f t="shared" si="377"/>
        <v>278.48242062483229</v>
      </c>
      <c r="U2664" s="6">
        <f t="shared" si="370"/>
        <v>1067.1750815885389</v>
      </c>
      <c r="V2664" s="6"/>
    </row>
    <row r="2665" spans="1:22">
      <c r="A2665" s="35">
        <f t="shared" si="369"/>
        <v>44307.791666666664</v>
      </c>
      <c r="C2665" s="36">
        <f t="shared" si="371"/>
        <v>4</v>
      </c>
      <c r="D2665" s="36">
        <f t="shared" si="372"/>
        <v>21</v>
      </c>
      <c r="E2665" s="36">
        <f t="shared" si="373"/>
        <v>20</v>
      </c>
      <c r="F2665" s="5">
        <v>45.876702867346729</v>
      </c>
      <c r="G2665" s="5">
        <v>30.026197771230738</v>
      </c>
      <c r="H2665" s="5">
        <v>5.8849544679878321</v>
      </c>
      <c r="I2665" s="5">
        <v>0.10645673397908301</v>
      </c>
      <c r="J2665" s="5">
        <v>5.4992820167352168</v>
      </c>
      <c r="K2665" s="5">
        <f t="shared" si="374"/>
        <v>87.393593857279612</v>
      </c>
      <c r="L2665" s="5">
        <v>690.34092563720446</v>
      </c>
      <c r="M2665" s="5">
        <v>45.444849212871958</v>
      </c>
      <c r="N2665" s="5">
        <f t="shared" si="375"/>
        <v>735.78577485007645</v>
      </c>
      <c r="O2665" s="5">
        <f t="shared" si="376"/>
        <v>823.17936870735605</v>
      </c>
      <c r="P2665" s="5"/>
      <c r="Q2665" s="5">
        <v>72.479193529480725</v>
      </c>
      <c r="R2665" s="5">
        <v>223.66363464223471</v>
      </c>
      <c r="S2665" s="5">
        <f t="shared" si="377"/>
        <v>296.14282817171545</v>
      </c>
      <c r="U2665" s="6">
        <f t="shared" si="370"/>
        <v>1119.3221968790715</v>
      </c>
      <c r="V2665" s="6"/>
    </row>
    <row r="2666" spans="1:22">
      <c r="A2666" s="35">
        <f t="shared" si="369"/>
        <v>44307.833333333336</v>
      </c>
      <c r="C2666" s="36">
        <f t="shared" si="371"/>
        <v>4</v>
      </c>
      <c r="D2666" s="36">
        <f t="shared" si="372"/>
        <v>21</v>
      </c>
      <c r="E2666" s="36">
        <f t="shared" si="373"/>
        <v>21</v>
      </c>
      <c r="F2666" s="5">
        <v>47.225566666117629</v>
      </c>
      <c r="G2666" s="5">
        <v>30.096212118433034</v>
      </c>
      <c r="H2666" s="5">
        <v>5.8171314315426947</v>
      </c>
      <c r="I2666" s="5">
        <v>0.11697754309324249</v>
      </c>
      <c r="J2666" s="5">
        <v>5.5436439048471051</v>
      </c>
      <c r="K2666" s="5">
        <f t="shared" si="374"/>
        <v>88.799531664033694</v>
      </c>
      <c r="L2666" s="5">
        <v>715.45833499359458</v>
      </c>
      <c r="M2666" s="5">
        <v>50.11338382786326</v>
      </c>
      <c r="N2666" s="5">
        <f t="shared" si="375"/>
        <v>765.57171882145781</v>
      </c>
      <c r="O2666" s="5">
        <f t="shared" si="376"/>
        <v>854.37125048549149</v>
      </c>
      <c r="P2666" s="5"/>
      <c r="Q2666" s="5">
        <v>73.757492283046147</v>
      </c>
      <c r="R2666" s="5">
        <v>217.55372971115148</v>
      </c>
      <c r="S2666" s="5">
        <f t="shared" si="377"/>
        <v>291.31122199419764</v>
      </c>
      <c r="U2666" s="6">
        <f t="shared" si="370"/>
        <v>1145.6824724796891</v>
      </c>
      <c r="V2666" s="6"/>
    </row>
    <row r="2667" spans="1:22">
      <c r="A2667" s="35">
        <f t="shared" si="369"/>
        <v>44307.875</v>
      </c>
      <c r="C2667" s="36">
        <f t="shared" si="371"/>
        <v>4</v>
      </c>
      <c r="D2667" s="36">
        <f t="shared" si="372"/>
        <v>21</v>
      </c>
      <c r="E2667" s="36">
        <f t="shared" si="373"/>
        <v>22</v>
      </c>
      <c r="F2667" s="5">
        <v>47.727210227644008</v>
      </c>
      <c r="G2667" s="5">
        <v>30.091621013698454</v>
      </c>
      <c r="H2667" s="5">
        <v>5.9212047116050606</v>
      </c>
      <c r="I2667" s="5">
        <v>0.10279479489514903</v>
      </c>
      <c r="J2667" s="5">
        <v>5.4099026461058459</v>
      </c>
      <c r="K2667" s="5">
        <f t="shared" si="374"/>
        <v>89.252733393948517</v>
      </c>
      <c r="L2667" s="5">
        <v>676.77566633005426</v>
      </c>
      <c r="M2667" s="5">
        <v>48.894029428981298</v>
      </c>
      <c r="N2667" s="5">
        <f t="shared" si="375"/>
        <v>725.66969575903556</v>
      </c>
      <c r="O2667" s="5">
        <f t="shared" si="376"/>
        <v>814.92242915298402</v>
      </c>
      <c r="P2667" s="5"/>
      <c r="Q2667" s="5">
        <v>73.007111319501433</v>
      </c>
      <c r="R2667" s="5">
        <v>217.06613143489236</v>
      </c>
      <c r="S2667" s="5">
        <f t="shared" si="377"/>
        <v>290.07324275439379</v>
      </c>
      <c r="U2667" s="6">
        <f t="shared" si="370"/>
        <v>1104.9956719073778</v>
      </c>
      <c r="V2667" s="6"/>
    </row>
    <row r="2668" spans="1:22">
      <c r="A2668" s="35">
        <f t="shared" si="369"/>
        <v>44307.916666666664</v>
      </c>
      <c r="C2668" s="36">
        <f t="shared" si="371"/>
        <v>4</v>
      </c>
      <c r="D2668" s="36">
        <f t="shared" si="372"/>
        <v>21</v>
      </c>
      <c r="E2668" s="36">
        <f t="shared" si="373"/>
        <v>23</v>
      </c>
      <c r="F2668" s="5">
        <v>47.756937253512227</v>
      </c>
      <c r="G2668" s="5">
        <v>29.950444543110219</v>
      </c>
      <c r="H2668" s="5">
        <v>5.9118498100264212</v>
      </c>
      <c r="I2668" s="5">
        <v>0.11378061214695095</v>
      </c>
      <c r="J2668" s="5">
        <v>4.2383554433086434</v>
      </c>
      <c r="K2668" s="5">
        <f t="shared" si="374"/>
        <v>87.97136766210447</v>
      </c>
      <c r="L2668" s="5">
        <v>631.08137096914845</v>
      </c>
      <c r="M2668" s="5">
        <v>43.516598198794163</v>
      </c>
      <c r="N2668" s="5">
        <f t="shared" si="375"/>
        <v>674.59796916794267</v>
      </c>
      <c r="O2668" s="5">
        <f t="shared" si="376"/>
        <v>762.56933683004718</v>
      </c>
      <c r="P2668" s="5"/>
      <c r="Q2668" s="5">
        <v>70.964599695229168</v>
      </c>
      <c r="R2668" s="5">
        <v>223.21185991280285</v>
      </c>
      <c r="S2668" s="5">
        <f t="shared" si="377"/>
        <v>294.17645960803202</v>
      </c>
      <c r="U2668" s="6">
        <f t="shared" si="370"/>
        <v>1056.7457964380792</v>
      </c>
      <c r="V2668" s="6"/>
    </row>
    <row r="2669" spans="1:22">
      <c r="A2669" s="35">
        <f t="shared" si="369"/>
        <v>44307.958333333336</v>
      </c>
      <c r="C2669" s="36">
        <f t="shared" si="371"/>
        <v>4</v>
      </c>
      <c r="D2669" s="36">
        <f t="shared" si="372"/>
        <v>21</v>
      </c>
      <c r="E2669" s="36">
        <f t="shared" si="373"/>
        <v>24</v>
      </c>
      <c r="F2669" s="5">
        <v>48.280876084439768</v>
      </c>
      <c r="G2669" s="5">
        <v>29.678048780487806</v>
      </c>
      <c r="H2669" s="5">
        <v>5.7949135402934244</v>
      </c>
      <c r="I2669" s="5">
        <v>0.10378293718763915</v>
      </c>
      <c r="J2669" s="5">
        <v>4.4472715272247267</v>
      </c>
      <c r="K2669" s="5">
        <f t="shared" si="374"/>
        <v>88.304892869633377</v>
      </c>
      <c r="L2669" s="5">
        <v>653.83723969486743</v>
      </c>
      <c r="M2669" s="5">
        <v>46.193165627023895</v>
      </c>
      <c r="N2669" s="5">
        <f t="shared" si="375"/>
        <v>700.03040532189129</v>
      </c>
      <c r="O2669" s="5">
        <f t="shared" si="376"/>
        <v>788.33529819152466</v>
      </c>
      <c r="P2669" s="5"/>
      <c r="Q2669" s="5">
        <v>69.236763958895011</v>
      </c>
      <c r="R2669" s="5">
        <v>222.16800156219918</v>
      </c>
      <c r="S2669" s="5">
        <f t="shared" si="377"/>
        <v>291.40476552109419</v>
      </c>
      <c r="U2669" s="6">
        <f t="shared" si="370"/>
        <v>1079.7400637126188</v>
      </c>
      <c r="V2669" s="6"/>
    </row>
    <row r="2670" spans="1:22">
      <c r="A2670" s="35">
        <f t="shared" si="369"/>
        <v>44308</v>
      </c>
      <c r="C2670" s="36">
        <f t="shared" si="371"/>
        <v>4</v>
      </c>
      <c r="D2670" s="36">
        <f t="shared" si="372"/>
        <v>22</v>
      </c>
      <c r="E2670" s="36">
        <f t="shared" si="373"/>
        <v>1</v>
      </c>
      <c r="F2670" s="5">
        <v>48.340330136176227</v>
      </c>
      <c r="G2670" s="5">
        <v>29.923672883787663</v>
      </c>
      <c r="H2670" s="5">
        <v>5.9247127996970512</v>
      </c>
      <c r="I2670" s="5">
        <v>0.10820051449524204</v>
      </c>
      <c r="J2670" s="5">
        <v>4.5939061426093426</v>
      </c>
      <c r="K2670" s="5">
        <f t="shared" si="374"/>
        <v>88.890822476765521</v>
      </c>
      <c r="L2670" s="5">
        <v>625.66872628371414</v>
      </c>
      <c r="M2670" s="5">
        <v>43.935923918601091</v>
      </c>
      <c r="N2670" s="5">
        <f t="shared" si="375"/>
        <v>669.60465020231527</v>
      </c>
      <c r="O2670" s="5">
        <f t="shared" si="376"/>
        <v>758.49547267908076</v>
      </c>
      <c r="P2670" s="5"/>
      <c r="Q2670" s="5">
        <v>67.431700074239046</v>
      </c>
      <c r="R2670" s="5">
        <v>222.712320454268</v>
      </c>
      <c r="S2670" s="5">
        <f t="shared" si="377"/>
        <v>290.14402052850704</v>
      </c>
      <c r="U2670" s="6">
        <f t="shared" si="370"/>
        <v>1048.6394932075877</v>
      </c>
      <c r="V2670" s="6"/>
    </row>
    <row r="2671" spans="1:22">
      <c r="A2671" s="35">
        <f t="shared" si="369"/>
        <v>44308.041666666664</v>
      </c>
      <c r="C2671" s="36">
        <f t="shared" si="371"/>
        <v>4</v>
      </c>
      <c r="D2671" s="36">
        <f t="shared" si="372"/>
        <v>22</v>
      </c>
      <c r="E2671" s="36">
        <f t="shared" si="373"/>
        <v>2</v>
      </c>
      <c r="F2671" s="5">
        <v>48.56699870842148</v>
      </c>
      <c r="G2671" s="5">
        <v>29.807747489239599</v>
      </c>
      <c r="H2671" s="5">
        <v>5.7984216283854151</v>
      </c>
      <c r="I2671" s="5">
        <v>0.12308077489979913</v>
      </c>
      <c r="J2671" s="5">
        <v>4.3262050936582934</v>
      </c>
      <c r="K2671" s="5">
        <f t="shared" si="374"/>
        <v>88.622453694604587</v>
      </c>
      <c r="L2671" s="5">
        <v>619.89312051533147</v>
      </c>
      <c r="M2671" s="5">
        <v>42.896731090431871</v>
      </c>
      <c r="N2671" s="5">
        <f t="shared" si="375"/>
        <v>662.78985160576337</v>
      </c>
      <c r="O2671" s="5">
        <f t="shared" si="376"/>
        <v>751.41230530036796</v>
      </c>
      <c r="P2671" s="5"/>
      <c r="Q2671" s="5">
        <v>67.749833938967683</v>
      </c>
      <c r="R2671" s="5">
        <v>222.85561464157681</v>
      </c>
      <c r="S2671" s="5">
        <f t="shared" si="377"/>
        <v>290.60544858054448</v>
      </c>
      <c r="U2671" s="6">
        <f t="shared" si="370"/>
        <v>1042.0177538809126</v>
      </c>
      <c r="V2671" s="6"/>
    </row>
    <row r="2672" spans="1:22">
      <c r="A2672" s="35">
        <f t="shared" si="369"/>
        <v>44308.083333333336</v>
      </c>
      <c r="C2672" s="36">
        <f t="shared" si="371"/>
        <v>4</v>
      </c>
      <c r="D2672" s="36">
        <f t="shared" si="372"/>
        <v>22</v>
      </c>
      <c r="E2672" s="36">
        <f t="shared" si="373"/>
        <v>3</v>
      </c>
      <c r="F2672" s="5">
        <v>48.358909527343883</v>
      </c>
      <c r="G2672" s="5">
        <v>29.628694404591105</v>
      </c>
      <c r="H2672" s="5">
        <v>5.9130191727237502</v>
      </c>
      <c r="I2672" s="5">
        <v>0.11279246985446079</v>
      </c>
      <c r="J2672" s="5">
        <v>4.7014236251268251</v>
      </c>
      <c r="K2672" s="5">
        <f t="shared" si="374"/>
        <v>88.714839199640011</v>
      </c>
      <c r="L2672" s="5">
        <v>595.020662914799</v>
      </c>
      <c r="M2672" s="5">
        <v>43.270109418140905</v>
      </c>
      <c r="N2672" s="5">
        <f t="shared" si="375"/>
        <v>638.29077233293992</v>
      </c>
      <c r="O2672" s="5">
        <f t="shared" si="376"/>
        <v>727.00561153257991</v>
      </c>
      <c r="P2672" s="5"/>
      <c r="Q2672" s="5">
        <v>68.185539014574303</v>
      </c>
      <c r="R2672" s="5">
        <v>217.9010190956707</v>
      </c>
      <c r="S2672" s="5">
        <f t="shared" si="377"/>
        <v>286.08655811024499</v>
      </c>
      <c r="U2672" s="6">
        <f t="shared" si="370"/>
        <v>1013.092169642825</v>
      </c>
      <c r="V2672" s="6"/>
    </row>
    <row r="2673" spans="1:22">
      <c r="A2673" s="35">
        <f t="shared" si="369"/>
        <v>44308.125</v>
      </c>
      <c r="C2673" s="36">
        <f t="shared" si="371"/>
        <v>4</v>
      </c>
      <c r="D2673" s="36">
        <f t="shared" si="372"/>
        <v>22</v>
      </c>
      <c r="E2673" s="36">
        <f t="shared" si="373"/>
        <v>4</v>
      </c>
      <c r="F2673" s="5">
        <v>49.347333137462499</v>
      </c>
      <c r="G2673" s="5">
        <v>29.529985652797706</v>
      </c>
      <c r="H2673" s="5">
        <v>5.9118498100264212</v>
      </c>
      <c r="I2673" s="5">
        <v>0.10790988440921556</v>
      </c>
      <c r="J2673" s="5">
        <v>4.4798327160359159</v>
      </c>
      <c r="K2673" s="5">
        <f t="shared" si="374"/>
        <v>89.376911200731755</v>
      </c>
      <c r="L2673" s="5">
        <v>600.77562140874159</v>
      </c>
      <c r="M2673" s="5">
        <v>43.657848450761833</v>
      </c>
      <c r="N2673" s="5">
        <f t="shared" si="375"/>
        <v>644.43346985950348</v>
      </c>
      <c r="O2673" s="5">
        <f t="shared" si="376"/>
        <v>733.81038106023527</v>
      </c>
      <c r="P2673" s="5"/>
      <c r="Q2673" s="5">
        <v>68.842554604774747</v>
      </c>
      <c r="R2673" s="5">
        <v>212.69167832788227</v>
      </c>
      <c r="S2673" s="5">
        <f t="shared" si="377"/>
        <v>281.53423293265701</v>
      </c>
      <c r="U2673" s="6">
        <f t="shared" si="370"/>
        <v>1015.3446139928923</v>
      </c>
      <c r="V2673" s="6"/>
    </row>
    <row r="2674" spans="1:22">
      <c r="A2674" s="35">
        <f t="shared" si="369"/>
        <v>44308.166666666664</v>
      </c>
      <c r="C2674" s="36">
        <f t="shared" si="371"/>
        <v>4</v>
      </c>
      <c r="D2674" s="36">
        <f t="shared" si="372"/>
        <v>22</v>
      </c>
      <c r="E2674" s="36">
        <f t="shared" si="373"/>
        <v>5</v>
      </c>
      <c r="F2674" s="5">
        <v>49.499684145037165</v>
      </c>
      <c r="G2674" s="5">
        <v>29.663127690100431</v>
      </c>
      <c r="H2674" s="5">
        <v>5.8159620688453648</v>
      </c>
      <c r="I2674" s="5">
        <v>0.12941651077517696</v>
      </c>
      <c r="J2674" s="5">
        <v>4.4732767719799718</v>
      </c>
      <c r="K2674" s="5">
        <f t="shared" si="374"/>
        <v>89.581467186738109</v>
      </c>
      <c r="L2674" s="5">
        <v>617.77865191016974</v>
      </c>
      <c r="M2674" s="5">
        <v>45.247970140096122</v>
      </c>
      <c r="N2674" s="5">
        <f t="shared" si="375"/>
        <v>663.02662205026581</v>
      </c>
      <c r="O2674" s="5">
        <f t="shared" si="376"/>
        <v>752.60808923700392</v>
      </c>
      <c r="P2674" s="5"/>
      <c r="Q2674" s="5">
        <v>70.331789942562423</v>
      </c>
      <c r="R2674" s="5">
        <v>212.72352148061753</v>
      </c>
      <c r="S2674" s="5">
        <f t="shared" si="377"/>
        <v>283.05531142317994</v>
      </c>
      <c r="U2674" s="6">
        <f t="shared" si="370"/>
        <v>1035.6634006601839</v>
      </c>
      <c r="V2674" s="6"/>
    </row>
    <row r="2675" spans="1:22">
      <c r="A2675" s="35">
        <f t="shared" si="369"/>
        <v>44308.208333333336</v>
      </c>
      <c r="C2675" s="36">
        <f t="shared" si="371"/>
        <v>4</v>
      </c>
      <c r="D2675" s="36">
        <f t="shared" si="372"/>
        <v>22</v>
      </c>
      <c r="E2675" s="36">
        <f t="shared" si="373"/>
        <v>6</v>
      </c>
      <c r="F2675" s="5">
        <v>49.514547657971292</v>
      </c>
      <c r="G2675" s="5">
        <v>29.715925394548066</v>
      </c>
      <c r="H2675" s="5">
        <v>5.8919706441718116</v>
      </c>
      <c r="I2675" s="5">
        <v>0.11744255123088487</v>
      </c>
      <c r="J2675" s="5">
        <v>4.1419830656862651</v>
      </c>
      <c r="K2675" s="5">
        <f t="shared" si="374"/>
        <v>89.381869313608306</v>
      </c>
      <c r="L2675" s="5">
        <v>664.45275429450601</v>
      </c>
      <c r="M2675" s="5">
        <v>47.400770358250668</v>
      </c>
      <c r="N2675" s="5">
        <f t="shared" si="375"/>
        <v>711.85352465275673</v>
      </c>
      <c r="O2675" s="5">
        <f t="shared" si="376"/>
        <v>801.235393966365</v>
      </c>
      <c r="P2675" s="5"/>
      <c r="Q2675" s="5">
        <v>73.510823271988428</v>
      </c>
      <c r="R2675" s="5">
        <v>207.79380339778589</v>
      </c>
      <c r="S2675" s="5">
        <f t="shared" si="377"/>
        <v>281.30462666977434</v>
      </c>
      <c r="U2675" s="6">
        <f t="shared" si="370"/>
        <v>1082.5400206361394</v>
      </c>
      <c r="V2675" s="6"/>
    </row>
    <row r="2676" spans="1:22">
      <c r="A2676" s="35">
        <f t="shared" si="369"/>
        <v>44308.25</v>
      </c>
      <c r="C2676" s="36">
        <f t="shared" si="371"/>
        <v>4</v>
      </c>
      <c r="D2676" s="36">
        <f t="shared" si="372"/>
        <v>22</v>
      </c>
      <c r="E2676" s="36">
        <f t="shared" si="373"/>
        <v>7</v>
      </c>
      <c r="F2676" s="5">
        <v>49.176402738720178</v>
      </c>
      <c r="G2676" s="5">
        <v>29.67116212338594</v>
      </c>
      <c r="H2676" s="5">
        <v>5.8159620688453648</v>
      </c>
      <c r="I2676" s="5">
        <v>0.10378293718763915</v>
      </c>
      <c r="J2676" s="5">
        <v>4.7040460027492026</v>
      </c>
      <c r="K2676" s="5">
        <f t="shared" si="374"/>
        <v>89.471355870888331</v>
      </c>
      <c r="L2676" s="5">
        <v>704.75084617145012</v>
      </c>
      <c r="M2676" s="5">
        <v>46.083247822136705</v>
      </c>
      <c r="N2676" s="5">
        <f t="shared" si="375"/>
        <v>750.83409399358686</v>
      </c>
      <c r="O2676" s="5">
        <f t="shared" si="376"/>
        <v>840.30544986447524</v>
      </c>
      <c r="P2676" s="5"/>
      <c r="Q2676" s="5">
        <v>100.55302097995758</v>
      </c>
      <c r="R2676" s="5">
        <v>207.83559753575096</v>
      </c>
      <c r="S2676" s="5">
        <f t="shared" si="377"/>
        <v>308.38861851570857</v>
      </c>
      <c r="U2676" s="6">
        <f t="shared" si="370"/>
        <v>1148.6940683801838</v>
      </c>
      <c r="V2676" s="6"/>
    </row>
    <row r="2677" spans="1:22">
      <c r="A2677" s="35">
        <f t="shared" si="369"/>
        <v>44308.291666666664</v>
      </c>
      <c r="C2677" s="36">
        <f t="shared" si="371"/>
        <v>4</v>
      </c>
      <c r="D2677" s="36">
        <f t="shared" si="372"/>
        <v>22</v>
      </c>
      <c r="E2677" s="36">
        <f t="shared" si="373"/>
        <v>8</v>
      </c>
      <c r="F2677" s="5">
        <v>49.124380443450782</v>
      </c>
      <c r="G2677" s="5">
        <v>29.968436154949785</v>
      </c>
      <c r="H2677" s="5">
        <v>5.914188535421081</v>
      </c>
      <c r="I2677" s="5">
        <v>0.10820051449524204</v>
      </c>
      <c r="J2677" s="5">
        <v>2.9468344642876638</v>
      </c>
      <c r="K2677" s="5">
        <f t="shared" si="374"/>
        <v>88.062040112604535</v>
      </c>
      <c r="L2677" s="5">
        <v>768.34069739708127</v>
      </c>
      <c r="M2677" s="5">
        <v>54.613506539796994</v>
      </c>
      <c r="N2677" s="5">
        <f t="shared" si="375"/>
        <v>822.95420393687823</v>
      </c>
      <c r="O2677" s="5">
        <f t="shared" si="376"/>
        <v>911.01624404948279</v>
      </c>
      <c r="P2677" s="5"/>
      <c r="Q2677" s="5">
        <v>103.64560488962037</v>
      </c>
      <c r="R2677" s="5">
        <v>212.7454136481231</v>
      </c>
      <c r="S2677" s="5">
        <f t="shared" si="377"/>
        <v>316.39101853774349</v>
      </c>
      <c r="U2677" s="6">
        <f t="shared" si="370"/>
        <v>1227.4072625872263</v>
      </c>
      <c r="V2677" s="6"/>
    </row>
    <row r="2678" spans="1:22">
      <c r="A2678" s="35">
        <f t="shared" si="369"/>
        <v>44308.333333333336</v>
      </c>
      <c r="C2678" s="36">
        <f t="shared" si="371"/>
        <v>4</v>
      </c>
      <c r="D2678" s="36">
        <f t="shared" si="372"/>
        <v>22</v>
      </c>
      <c r="E2678" s="36">
        <f t="shared" si="373"/>
        <v>9</v>
      </c>
      <c r="F2678" s="5">
        <v>50.36176789521582</v>
      </c>
      <c r="G2678" s="5">
        <v>29.742324246771879</v>
      </c>
      <c r="H2678" s="5">
        <v>5.8943093695664714</v>
      </c>
      <c r="I2678" s="5">
        <v>0.13040465306766702</v>
      </c>
      <c r="J2678" s="5">
        <v>2.4951299188331184</v>
      </c>
      <c r="K2678" s="5">
        <f t="shared" si="374"/>
        <v>88.623936083454964</v>
      </c>
      <c r="L2678" s="5">
        <v>749.45688789665439</v>
      </c>
      <c r="M2678" s="5">
        <v>55.446427424686377</v>
      </c>
      <c r="N2678" s="5">
        <f t="shared" si="375"/>
        <v>804.90331532134076</v>
      </c>
      <c r="O2678" s="5">
        <f t="shared" si="376"/>
        <v>893.52725140479572</v>
      </c>
      <c r="P2678" s="5"/>
      <c r="Q2678" s="5">
        <v>104.55274746766906</v>
      </c>
      <c r="R2678" s="5">
        <v>202.93772260565459</v>
      </c>
      <c r="S2678" s="5">
        <f t="shared" si="377"/>
        <v>307.49047007332365</v>
      </c>
      <c r="U2678" s="6">
        <f t="shared" si="370"/>
        <v>1201.0177214781193</v>
      </c>
      <c r="V2678" s="6"/>
    </row>
    <row r="2679" spans="1:22">
      <c r="A2679" s="35">
        <f t="shared" si="369"/>
        <v>44308.375</v>
      </c>
      <c r="C2679" s="36">
        <f t="shared" si="371"/>
        <v>4</v>
      </c>
      <c r="D2679" s="36">
        <f t="shared" si="372"/>
        <v>22</v>
      </c>
      <c r="E2679" s="36">
        <f t="shared" si="373"/>
        <v>10</v>
      </c>
      <c r="F2679" s="5">
        <v>49.652035152611845</v>
      </c>
      <c r="G2679" s="5">
        <v>29.322238163558108</v>
      </c>
      <c r="H2679" s="5">
        <v>5.8077765299640545</v>
      </c>
      <c r="I2679" s="5">
        <v>0.11843069352337504</v>
      </c>
      <c r="J2679" s="5">
        <v>2.155750548203748</v>
      </c>
      <c r="K2679" s="5">
        <f t="shared" si="374"/>
        <v>87.056231087861136</v>
      </c>
      <c r="L2679" s="5">
        <v>720.10584876756775</v>
      </c>
      <c r="M2679" s="5">
        <v>54.980357274364266</v>
      </c>
      <c r="N2679" s="5">
        <f t="shared" si="375"/>
        <v>775.08620604193197</v>
      </c>
      <c r="O2679" s="5">
        <f t="shared" si="376"/>
        <v>862.14243712979305</v>
      </c>
      <c r="P2679" s="5"/>
      <c r="Q2679" s="5">
        <v>102.40880185754129</v>
      </c>
      <c r="R2679" s="5">
        <v>198.48863710942115</v>
      </c>
      <c r="S2679" s="5">
        <f t="shared" si="377"/>
        <v>300.89743896696245</v>
      </c>
      <c r="U2679" s="6">
        <f t="shared" si="370"/>
        <v>1163.0398760967555</v>
      </c>
      <c r="V2679" s="6"/>
    </row>
    <row r="2680" spans="1:22">
      <c r="A2680" s="35">
        <f t="shared" si="369"/>
        <v>44308.416666666664</v>
      </c>
      <c r="C2680" s="36">
        <f t="shared" si="371"/>
        <v>4</v>
      </c>
      <c r="D2680" s="36">
        <f t="shared" si="372"/>
        <v>22</v>
      </c>
      <c r="E2680" s="36">
        <f t="shared" si="373"/>
        <v>11</v>
      </c>
      <c r="F2680" s="5">
        <v>50.060781758299996</v>
      </c>
      <c r="G2680" s="5">
        <v>29.317647058823528</v>
      </c>
      <c r="H2680" s="5">
        <v>5.91652726081574</v>
      </c>
      <c r="I2680" s="5">
        <v>7.5940574946299966E-2</v>
      </c>
      <c r="J2680" s="5">
        <v>2.4675949537981534</v>
      </c>
      <c r="K2680" s="5">
        <f t="shared" si="374"/>
        <v>87.838491606683718</v>
      </c>
      <c r="L2680" s="5">
        <v>694.43847110109118</v>
      </c>
      <c r="M2680" s="5">
        <v>54.562591313291215</v>
      </c>
      <c r="N2680" s="5">
        <f t="shared" si="375"/>
        <v>749.00106241438243</v>
      </c>
      <c r="O2680" s="5">
        <f t="shared" si="376"/>
        <v>836.83955402106619</v>
      </c>
      <c r="P2680" s="5"/>
      <c r="Q2680" s="5">
        <v>99.536375803542143</v>
      </c>
      <c r="R2680" s="5">
        <v>203.11584524126758</v>
      </c>
      <c r="S2680" s="5">
        <f t="shared" si="377"/>
        <v>302.65222104480972</v>
      </c>
      <c r="U2680" s="6">
        <f t="shared" si="370"/>
        <v>1139.491775065876</v>
      </c>
      <c r="V2680" s="6"/>
    </row>
    <row r="2681" spans="1:22">
      <c r="A2681" s="35">
        <f t="shared" si="369"/>
        <v>44308.458333333336</v>
      </c>
      <c r="C2681" s="36">
        <f t="shared" si="371"/>
        <v>4</v>
      </c>
      <c r="D2681" s="36">
        <f t="shared" si="372"/>
        <v>22</v>
      </c>
      <c r="E2681" s="36">
        <f t="shared" si="373"/>
        <v>12</v>
      </c>
      <c r="F2681" s="5">
        <v>49.232140912223109</v>
      </c>
      <c r="G2681" s="5">
        <v>29.277474892395983</v>
      </c>
      <c r="H2681" s="5">
        <v>5.8335025093053137</v>
      </c>
      <c r="I2681" s="5">
        <v>7.0825485432233437E-2</v>
      </c>
      <c r="J2681" s="5">
        <v>2.4820180307212305</v>
      </c>
      <c r="K2681" s="5">
        <f t="shared" si="374"/>
        <v>86.89596183007788</v>
      </c>
      <c r="L2681" s="5">
        <v>670.52705027449827</v>
      </c>
      <c r="M2681" s="5">
        <v>52.152603925351073</v>
      </c>
      <c r="N2681" s="5">
        <f t="shared" si="375"/>
        <v>722.67965419984932</v>
      </c>
      <c r="O2681" s="5">
        <f t="shared" si="376"/>
        <v>809.57561602992723</v>
      </c>
      <c r="P2681" s="5"/>
      <c r="Q2681" s="5">
        <v>75.282460047669289</v>
      </c>
      <c r="R2681" s="5">
        <v>203.17455605412329</v>
      </c>
      <c r="S2681" s="5">
        <f t="shared" si="377"/>
        <v>278.45701610179259</v>
      </c>
      <c r="U2681" s="6">
        <f t="shared" si="370"/>
        <v>1088.0326321317198</v>
      </c>
      <c r="V2681" s="6"/>
    </row>
    <row r="2682" spans="1:22">
      <c r="A2682" s="35">
        <f t="shared" si="369"/>
        <v>44308.5</v>
      </c>
      <c r="C2682" s="36">
        <f t="shared" si="371"/>
        <v>4</v>
      </c>
      <c r="D2682" s="36">
        <f t="shared" si="372"/>
        <v>22</v>
      </c>
      <c r="E2682" s="36">
        <f t="shared" si="373"/>
        <v>13</v>
      </c>
      <c r="F2682" s="5">
        <v>50.023622975964706</v>
      </c>
      <c r="G2682" s="5">
        <v>29.420946915351507</v>
      </c>
      <c r="H2682" s="5">
        <v>5.8545510378572523</v>
      </c>
      <c r="I2682" s="5">
        <v>0.13185780349779957</v>
      </c>
      <c r="J2682" s="5">
        <v>3.8342907579939576</v>
      </c>
      <c r="K2682" s="5">
        <f t="shared" si="374"/>
        <v>89.265269490665204</v>
      </c>
      <c r="L2682" s="5">
        <v>644.65883093846776</v>
      </c>
      <c r="M2682" s="5">
        <v>48.412293055118944</v>
      </c>
      <c r="N2682" s="5">
        <f t="shared" si="375"/>
        <v>693.07112399358675</v>
      </c>
      <c r="O2682" s="5">
        <f t="shared" si="376"/>
        <v>782.33639348425197</v>
      </c>
      <c r="P2682" s="5"/>
      <c r="Q2682" s="5">
        <v>72.453835033016844</v>
      </c>
      <c r="R2682" s="5">
        <v>198.08164181352325</v>
      </c>
      <c r="S2682" s="5">
        <f t="shared" si="377"/>
        <v>270.53547684654006</v>
      </c>
      <c r="U2682" s="6">
        <f t="shared" si="370"/>
        <v>1052.871870330792</v>
      </c>
      <c r="V2682" s="6"/>
    </row>
    <row r="2683" spans="1:22">
      <c r="A2683" s="35">
        <f t="shared" si="369"/>
        <v>44308.541666666664</v>
      </c>
      <c r="C2683" s="36">
        <f t="shared" si="371"/>
        <v>4</v>
      </c>
      <c r="D2683" s="36">
        <f t="shared" si="372"/>
        <v>22</v>
      </c>
      <c r="E2683" s="36">
        <f t="shared" si="373"/>
        <v>14</v>
      </c>
      <c r="F2683" s="5">
        <v>48.254864936805077</v>
      </c>
      <c r="G2683" s="5">
        <v>29.375035868005739</v>
      </c>
      <c r="H2683" s="5">
        <v>5.8381799600946342</v>
      </c>
      <c r="I2683" s="5">
        <v>0.12744022619019668</v>
      </c>
      <c r="J2683" s="5">
        <v>3.6802260726792722</v>
      </c>
      <c r="K2683" s="5">
        <f t="shared" si="374"/>
        <v>87.275747063774929</v>
      </c>
      <c r="L2683" s="5">
        <v>616.8413211927965</v>
      </c>
      <c r="M2683" s="5">
        <v>45.467043029553956</v>
      </c>
      <c r="N2683" s="5">
        <f t="shared" si="375"/>
        <v>662.30836422235041</v>
      </c>
      <c r="O2683" s="5">
        <f t="shared" si="376"/>
        <v>749.58411128612534</v>
      </c>
      <c r="P2683" s="5"/>
      <c r="Q2683" s="5">
        <v>70.441292540929169</v>
      </c>
      <c r="R2683" s="5">
        <v>192.51108028189392</v>
      </c>
      <c r="S2683" s="5">
        <f t="shared" si="377"/>
        <v>262.95237282282312</v>
      </c>
      <c r="U2683" s="6">
        <f t="shared" si="370"/>
        <v>1012.5364841089485</v>
      </c>
      <c r="V2683" s="6"/>
    </row>
    <row r="2684" spans="1:22">
      <c r="A2684" s="35">
        <f t="shared" si="369"/>
        <v>44308.583333333336</v>
      </c>
      <c r="C2684" s="36">
        <f t="shared" si="371"/>
        <v>4</v>
      </c>
      <c r="D2684" s="36">
        <f t="shared" si="372"/>
        <v>22</v>
      </c>
      <c r="E2684" s="36">
        <f t="shared" si="373"/>
        <v>15</v>
      </c>
      <c r="F2684" s="5">
        <v>49.492252388570115</v>
      </c>
      <c r="G2684" s="5">
        <v>29.479483500717361</v>
      </c>
      <c r="H2684" s="5">
        <v>5.5158838433053976</v>
      </c>
      <c r="I2684" s="5">
        <v>0.12895150263753452</v>
      </c>
      <c r="J2684" s="5">
        <v>4.1078921565953568</v>
      </c>
      <c r="K2684" s="5">
        <f t="shared" si="374"/>
        <v>88.724463391825765</v>
      </c>
      <c r="L2684" s="5">
        <v>618.13271435777767</v>
      </c>
      <c r="M2684" s="5">
        <v>45.344324278488749</v>
      </c>
      <c r="N2684" s="5">
        <f t="shared" si="375"/>
        <v>663.47703863626646</v>
      </c>
      <c r="O2684" s="5">
        <f t="shared" si="376"/>
        <v>752.20150202809225</v>
      </c>
      <c r="P2684" s="5"/>
      <c r="Q2684" s="5">
        <v>69.810788106122772</v>
      </c>
      <c r="R2684" s="5">
        <v>198.24981346390646</v>
      </c>
      <c r="S2684" s="5">
        <f t="shared" si="377"/>
        <v>268.06060157002923</v>
      </c>
      <c r="U2684" s="6">
        <f t="shared" si="370"/>
        <v>1020.2621035981215</v>
      </c>
      <c r="V2684" s="6"/>
    </row>
    <row r="2685" spans="1:22">
      <c r="A2685" s="35">
        <f t="shared" si="369"/>
        <v>44308.625</v>
      </c>
      <c r="C2685" s="36">
        <f t="shared" si="371"/>
        <v>4</v>
      </c>
      <c r="D2685" s="36">
        <f t="shared" si="372"/>
        <v>22</v>
      </c>
      <c r="E2685" s="36">
        <f t="shared" si="373"/>
        <v>16</v>
      </c>
      <c r="F2685" s="5">
        <v>49.495968266803644</v>
      </c>
      <c r="G2685" s="5">
        <v>29.247632711621232</v>
      </c>
      <c r="H2685" s="5">
        <v>5.8241476077266743</v>
      </c>
      <c r="I2685" s="5">
        <v>0.13086966120530946</v>
      </c>
      <c r="J2685" s="5">
        <v>2.6800075412107409</v>
      </c>
      <c r="K2685" s="5">
        <f t="shared" si="374"/>
        <v>87.378625788567604</v>
      </c>
      <c r="L2685" s="5">
        <v>623.56200902305125</v>
      </c>
      <c r="M2685" s="5">
        <v>46.162884458466252</v>
      </c>
      <c r="N2685" s="5">
        <f t="shared" si="375"/>
        <v>669.72489348151748</v>
      </c>
      <c r="O2685" s="5">
        <f t="shared" si="376"/>
        <v>757.10351927008514</v>
      </c>
      <c r="P2685" s="5"/>
      <c r="Q2685" s="5">
        <v>69.212558121361312</v>
      </c>
      <c r="R2685" s="5">
        <v>202.9904628273724</v>
      </c>
      <c r="S2685" s="5">
        <f t="shared" si="377"/>
        <v>272.20302094873369</v>
      </c>
      <c r="U2685" s="6">
        <f t="shared" si="370"/>
        <v>1029.3065402188188</v>
      </c>
      <c r="V2685" s="6"/>
    </row>
    <row r="2686" spans="1:22">
      <c r="A2686" s="35">
        <f t="shared" si="369"/>
        <v>44308.666666666664</v>
      </c>
      <c r="C2686" s="36">
        <f t="shared" si="371"/>
        <v>4</v>
      </c>
      <c r="D2686" s="36">
        <f t="shared" si="372"/>
        <v>22</v>
      </c>
      <c r="E2686" s="36">
        <f t="shared" si="373"/>
        <v>17</v>
      </c>
      <c r="F2686" s="5">
        <v>49.938157776593556</v>
      </c>
      <c r="G2686" s="5">
        <v>29.478335724533718</v>
      </c>
      <c r="H2686" s="5">
        <v>5.510037029818748</v>
      </c>
      <c r="I2686" s="5">
        <v>0.11622190486957357</v>
      </c>
      <c r="J2686" s="5">
        <v>4.0158904083436084</v>
      </c>
      <c r="K2686" s="5">
        <f t="shared" si="374"/>
        <v>89.058642844159209</v>
      </c>
      <c r="L2686" s="5">
        <v>639.01555542899678</v>
      </c>
      <c r="M2686" s="5">
        <v>45.719008124826132</v>
      </c>
      <c r="N2686" s="5">
        <f t="shared" si="375"/>
        <v>684.73456355382291</v>
      </c>
      <c r="O2686" s="5">
        <f t="shared" si="376"/>
        <v>773.79320639798209</v>
      </c>
      <c r="P2686" s="5"/>
      <c r="Q2686" s="5">
        <v>67.726780760364164</v>
      </c>
      <c r="R2686" s="5">
        <v>202.97951674361963</v>
      </c>
      <c r="S2686" s="5">
        <f t="shared" si="377"/>
        <v>270.70629750398382</v>
      </c>
      <c r="U2686" s="6">
        <f t="shared" si="370"/>
        <v>1044.4995039019659</v>
      </c>
      <c r="V2686" s="6"/>
    </row>
    <row r="2687" spans="1:22">
      <c r="A2687" s="35">
        <f t="shared" si="369"/>
        <v>44308.708333333336</v>
      </c>
      <c r="C2687" s="36">
        <f t="shared" si="371"/>
        <v>4</v>
      </c>
      <c r="D2687" s="36">
        <f t="shared" si="372"/>
        <v>22</v>
      </c>
      <c r="E2687" s="36">
        <f t="shared" si="373"/>
        <v>18</v>
      </c>
      <c r="F2687" s="5">
        <v>49.566569953240688</v>
      </c>
      <c r="G2687" s="5">
        <v>29.097274031563845</v>
      </c>
      <c r="H2687" s="5">
        <v>5.8276556958186641</v>
      </c>
      <c r="I2687" s="5">
        <v>0.10546859168659284</v>
      </c>
      <c r="J2687" s="5">
        <v>5.3616071915603918</v>
      </c>
      <c r="K2687" s="5">
        <f t="shared" si="374"/>
        <v>89.958575463870176</v>
      </c>
      <c r="L2687" s="5">
        <v>640.63730498501968</v>
      </c>
      <c r="M2687" s="5">
        <v>43.127553647544886</v>
      </c>
      <c r="N2687" s="5">
        <f t="shared" si="375"/>
        <v>683.7648586325646</v>
      </c>
      <c r="O2687" s="5">
        <f t="shared" si="376"/>
        <v>773.72343409643474</v>
      </c>
      <c r="P2687" s="5"/>
      <c r="Q2687" s="5">
        <v>68.915172117375846</v>
      </c>
      <c r="R2687" s="5">
        <v>191.88118291684901</v>
      </c>
      <c r="S2687" s="5">
        <f t="shared" si="377"/>
        <v>260.79635503422486</v>
      </c>
      <c r="U2687" s="6">
        <f t="shared" si="370"/>
        <v>1034.5197891306595</v>
      </c>
      <c r="V2687" s="6"/>
    </row>
    <row r="2688" spans="1:22">
      <c r="A2688" s="35">
        <f t="shared" si="369"/>
        <v>44308.75</v>
      </c>
      <c r="C2688" s="36">
        <f t="shared" si="371"/>
        <v>4</v>
      </c>
      <c r="D2688" s="36">
        <f t="shared" si="372"/>
        <v>22</v>
      </c>
      <c r="E2688" s="36">
        <f t="shared" si="373"/>
        <v>19</v>
      </c>
      <c r="F2688" s="5">
        <v>48.377488918511517</v>
      </c>
      <c r="G2688" s="5">
        <v>29.08464849354376</v>
      </c>
      <c r="H2688" s="5">
        <v>5.8451961362786129</v>
      </c>
      <c r="I2688" s="5">
        <v>0.14528491347222411</v>
      </c>
      <c r="J2688" s="5">
        <v>4.5882243244275243</v>
      </c>
      <c r="K2688" s="5">
        <f t="shared" si="374"/>
        <v>88.040842786233654</v>
      </c>
      <c r="L2688" s="5">
        <v>649.88259137181478</v>
      </c>
      <c r="M2688" s="5">
        <v>50.096666325800172</v>
      </c>
      <c r="N2688" s="5">
        <f t="shared" si="375"/>
        <v>699.97925769761491</v>
      </c>
      <c r="O2688" s="5">
        <f t="shared" si="376"/>
        <v>788.02010048384852</v>
      </c>
      <c r="P2688" s="5"/>
      <c r="Q2688" s="5">
        <v>69.308228812565929</v>
      </c>
      <c r="R2688" s="5">
        <v>201.57841802326698</v>
      </c>
      <c r="S2688" s="5">
        <f t="shared" si="377"/>
        <v>270.88664683583289</v>
      </c>
      <c r="U2688" s="6">
        <f t="shared" si="370"/>
        <v>1058.9067473196815</v>
      </c>
      <c r="V2688" s="6"/>
    </row>
    <row r="2689" spans="1:22">
      <c r="A2689" s="35">
        <f t="shared" si="369"/>
        <v>44308.791666666664</v>
      </c>
      <c r="C2689" s="36">
        <f t="shared" si="371"/>
        <v>4</v>
      </c>
      <c r="D2689" s="36">
        <f t="shared" si="372"/>
        <v>22</v>
      </c>
      <c r="E2689" s="36">
        <f t="shared" si="373"/>
        <v>20</v>
      </c>
      <c r="F2689" s="5">
        <v>48.262296693272127</v>
      </c>
      <c r="G2689" s="5">
        <v>29.218938307030133</v>
      </c>
      <c r="H2689" s="5">
        <v>5.5182225687000583</v>
      </c>
      <c r="I2689" s="5">
        <v>0.13871667352802508</v>
      </c>
      <c r="J2689" s="5">
        <v>4.8074113873645867</v>
      </c>
      <c r="K2689" s="5">
        <f t="shared" si="374"/>
        <v>87.945585629894921</v>
      </c>
      <c r="L2689" s="5">
        <v>670.84239046594712</v>
      </c>
      <c r="M2689" s="5">
        <v>43.507459568395696</v>
      </c>
      <c r="N2689" s="5">
        <f t="shared" si="375"/>
        <v>714.34985003434281</v>
      </c>
      <c r="O2689" s="5">
        <f t="shared" si="376"/>
        <v>802.29543566423774</v>
      </c>
      <c r="P2689" s="5"/>
      <c r="Q2689" s="5">
        <v>70.753663111006915</v>
      </c>
      <c r="R2689" s="5">
        <v>206.88229315073832</v>
      </c>
      <c r="S2689" s="5">
        <f t="shared" si="377"/>
        <v>277.63595626174526</v>
      </c>
      <c r="U2689" s="6">
        <f t="shared" si="370"/>
        <v>1079.931391925983</v>
      </c>
      <c r="V2689" s="6"/>
    </row>
    <row r="2690" spans="1:22">
      <c r="A2690" s="35">
        <f t="shared" si="369"/>
        <v>44308.833333333336</v>
      </c>
      <c r="C2690" s="36">
        <f t="shared" si="371"/>
        <v>4</v>
      </c>
      <c r="D2690" s="36">
        <f t="shared" si="372"/>
        <v>22</v>
      </c>
      <c r="E2690" s="36">
        <f t="shared" si="373"/>
        <v>21</v>
      </c>
      <c r="F2690" s="5">
        <v>49.399355432731902</v>
      </c>
      <c r="G2690" s="5">
        <v>29.379626972740319</v>
      </c>
      <c r="H2690" s="5">
        <v>5.8674140275278823</v>
      </c>
      <c r="I2690" s="5">
        <v>0.12796336034504441</v>
      </c>
      <c r="J2690" s="5">
        <v>4.8124376111408109</v>
      </c>
      <c r="K2690" s="5">
        <f t="shared" si="374"/>
        <v>89.586797404485964</v>
      </c>
      <c r="L2690" s="5">
        <v>692.3521578701658</v>
      </c>
      <c r="M2690" s="5">
        <v>47.827420709616675</v>
      </c>
      <c r="N2690" s="5">
        <f t="shared" si="375"/>
        <v>740.17957857978251</v>
      </c>
      <c r="O2690" s="5">
        <f t="shared" si="376"/>
        <v>829.76637598426851</v>
      </c>
      <c r="P2690" s="5"/>
      <c r="Q2690" s="5">
        <v>71.482143554878292</v>
      </c>
      <c r="R2690" s="5">
        <v>194.77492942166828</v>
      </c>
      <c r="S2690" s="5">
        <f t="shared" si="377"/>
        <v>266.25707297654657</v>
      </c>
      <c r="U2690" s="6">
        <f t="shared" si="370"/>
        <v>1096.0234489608151</v>
      </c>
      <c r="V2690" s="6"/>
    </row>
    <row r="2691" spans="1:22">
      <c r="A2691" s="35">
        <f t="shared" si="369"/>
        <v>44308.875</v>
      </c>
      <c r="C2691" s="36">
        <f t="shared" si="371"/>
        <v>4</v>
      </c>
      <c r="D2691" s="36">
        <f t="shared" si="372"/>
        <v>22</v>
      </c>
      <c r="E2691" s="36">
        <f t="shared" si="373"/>
        <v>22</v>
      </c>
      <c r="F2691" s="5">
        <v>50.49925538985638</v>
      </c>
      <c r="G2691" s="5">
        <v>29.420946915351507</v>
      </c>
      <c r="H2691" s="5">
        <v>5.5568115377119467</v>
      </c>
      <c r="I2691" s="5">
        <v>0.13551974258173355</v>
      </c>
      <c r="J2691" s="5">
        <v>4.2883991496023492</v>
      </c>
      <c r="K2691" s="5">
        <f t="shared" si="374"/>
        <v>89.900932735103922</v>
      </c>
      <c r="L2691" s="5">
        <v>651.64511779902034</v>
      </c>
      <c r="M2691" s="5">
        <v>46.738618173570053</v>
      </c>
      <c r="N2691" s="5">
        <f t="shared" si="375"/>
        <v>698.38373597259044</v>
      </c>
      <c r="O2691" s="5">
        <f t="shared" si="376"/>
        <v>788.28466870769432</v>
      </c>
      <c r="P2691" s="5"/>
      <c r="Q2691" s="5">
        <v>71.531707888875872</v>
      </c>
      <c r="R2691" s="5">
        <v>207.15793544160314</v>
      </c>
      <c r="S2691" s="5">
        <f t="shared" si="377"/>
        <v>278.68964333047904</v>
      </c>
      <c r="U2691" s="6">
        <f t="shared" si="370"/>
        <v>1066.9743120381734</v>
      </c>
      <c r="V2691" s="6"/>
    </row>
    <row r="2692" spans="1:22">
      <c r="A2692" s="35">
        <f t="shared" si="369"/>
        <v>44308.916666666664</v>
      </c>
      <c r="C2692" s="36">
        <f t="shared" si="371"/>
        <v>4</v>
      </c>
      <c r="D2692" s="36">
        <f t="shared" si="372"/>
        <v>22</v>
      </c>
      <c r="E2692" s="36">
        <f t="shared" si="373"/>
        <v>23</v>
      </c>
      <c r="F2692" s="5">
        <v>50.350620260515235</v>
      </c>
      <c r="G2692" s="5">
        <v>29.218938307030133</v>
      </c>
      <c r="H2692" s="5">
        <v>5.8650753021332225</v>
      </c>
      <c r="I2692" s="5">
        <v>0.13139279536015719</v>
      </c>
      <c r="J2692" s="5">
        <v>4.0976211775743767</v>
      </c>
      <c r="K2692" s="5">
        <f t="shared" si="374"/>
        <v>89.66364784261313</v>
      </c>
      <c r="L2692" s="5">
        <v>655.00568772568261</v>
      </c>
      <c r="M2692" s="5">
        <v>49.737648703003032</v>
      </c>
      <c r="N2692" s="5">
        <f t="shared" si="375"/>
        <v>704.74333642868567</v>
      </c>
      <c r="O2692" s="5">
        <f t="shared" si="376"/>
        <v>794.40698427129882</v>
      </c>
      <c r="P2692" s="5"/>
      <c r="Q2692" s="5">
        <v>68.88520298519127</v>
      </c>
      <c r="R2692" s="5">
        <v>213.14146286026821</v>
      </c>
      <c r="S2692" s="5">
        <f t="shared" si="377"/>
        <v>282.02666584545949</v>
      </c>
      <c r="U2692" s="6">
        <f t="shared" si="370"/>
        <v>1076.4336501167584</v>
      </c>
      <c r="V2692" s="6"/>
    </row>
    <row r="2693" spans="1:22">
      <c r="A2693" s="35">
        <f t="shared" si="369"/>
        <v>44308.958333333336</v>
      </c>
      <c r="C2693" s="36">
        <f t="shared" si="371"/>
        <v>4</v>
      </c>
      <c r="D2693" s="36">
        <f t="shared" si="372"/>
        <v>22</v>
      </c>
      <c r="E2693" s="36">
        <f t="shared" si="373"/>
        <v>24</v>
      </c>
      <c r="F2693" s="5">
        <v>50.057065880066467</v>
      </c>
      <c r="G2693" s="5">
        <v>29.529985652797706</v>
      </c>
      <c r="H2693" s="5">
        <v>5.8697527529225422</v>
      </c>
      <c r="I2693" s="5">
        <v>0.1194188358158651</v>
      </c>
      <c r="J2693" s="5">
        <v>4.5849463523995517</v>
      </c>
      <c r="K2693" s="5">
        <f t="shared" si="374"/>
        <v>90.161169474002122</v>
      </c>
      <c r="L2693" s="5">
        <v>598.57574816839565</v>
      </c>
      <c r="M2693" s="5">
        <v>44.91114633398098</v>
      </c>
      <c r="N2693" s="5">
        <f t="shared" si="375"/>
        <v>643.48689450237657</v>
      </c>
      <c r="O2693" s="5">
        <f t="shared" si="376"/>
        <v>733.64806397637869</v>
      </c>
      <c r="P2693" s="5"/>
      <c r="Q2693" s="5">
        <v>66.624838823115695</v>
      </c>
      <c r="R2693" s="5">
        <v>217.44426887362391</v>
      </c>
      <c r="S2693" s="5">
        <f t="shared" si="377"/>
        <v>284.06910769673959</v>
      </c>
      <c r="U2693" s="6">
        <f t="shared" si="370"/>
        <v>1017.7171716731183</v>
      </c>
      <c r="V2693" s="6"/>
    </row>
    <row r="2694" spans="1:22">
      <c r="A2694" s="35">
        <f t="shared" ref="A2694:A2757" si="378">IFERROR(IF(YEAR(A2693+1/24)=ForecastYear,--TEXT(A2693+1/24,"m/d/yyyy hh:mm"),""),"")</f>
        <v>44309</v>
      </c>
      <c r="C2694" s="36">
        <f t="shared" si="371"/>
        <v>4</v>
      </c>
      <c r="D2694" s="36">
        <f t="shared" si="372"/>
        <v>23</v>
      </c>
      <c r="E2694" s="36">
        <f t="shared" si="373"/>
        <v>1</v>
      </c>
      <c r="F2694" s="5">
        <v>50.595868223928122</v>
      </c>
      <c r="G2694" s="5">
        <v>29.380774748923958</v>
      </c>
      <c r="H2694" s="5">
        <v>5.553303449619956</v>
      </c>
      <c r="I2694" s="5">
        <v>0.11645440893839476</v>
      </c>
      <c r="J2694" s="5">
        <v>4.3345092894624893</v>
      </c>
      <c r="K2694" s="5">
        <f t="shared" si="374"/>
        <v>89.98091012087292</v>
      </c>
      <c r="L2694" s="5">
        <v>565.7784912327603</v>
      </c>
      <c r="M2694" s="5">
        <v>41.951535603504105</v>
      </c>
      <c r="N2694" s="5">
        <f t="shared" si="375"/>
        <v>607.73002683626441</v>
      </c>
      <c r="O2694" s="5">
        <f t="shared" si="376"/>
        <v>697.71093695713739</v>
      </c>
      <c r="P2694" s="5"/>
      <c r="Q2694" s="5">
        <v>65.056070019145864</v>
      </c>
      <c r="R2694" s="5">
        <v>222.98199215399498</v>
      </c>
      <c r="S2694" s="5">
        <f t="shared" si="377"/>
        <v>288.03806217314082</v>
      </c>
      <c r="U2694" s="6">
        <f t="shared" ref="U2694:U2757" si="379">+O2694+S2694</f>
        <v>985.74899913027821</v>
      </c>
      <c r="V2694" s="6"/>
    </row>
    <row r="2695" spans="1:22">
      <c r="A2695" s="35">
        <f t="shared" si="378"/>
        <v>44309.041666666664</v>
      </c>
      <c r="C2695" s="36">
        <f t="shared" ref="C2695:C2758" si="380">IFERROR(MONTH($A2695),0)</f>
        <v>4</v>
      </c>
      <c r="D2695" s="36">
        <f t="shared" ref="D2695:D2758" si="381">IFERROR(DAY($A2695),0)</f>
        <v>23</v>
      </c>
      <c r="E2695" s="36">
        <f t="shared" ref="E2695:E2758" si="382">IFERROR(HOUR($A2695)+1,0)</f>
        <v>2</v>
      </c>
      <c r="F2695" s="5">
        <v>50.488107755155788</v>
      </c>
      <c r="G2695" s="5">
        <v>29.542611190817791</v>
      </c>
      <c r="H2695" s="5">
        <v>5.8755995664091927</v>
      </c>
      <c r="I2695" s="5">
        <v>0.1428436207496015</v>
      </c>
      <c r="J2695" s="5">
        <v>4.5790460027492017</v>
      </c>
      <c r="K2695" s="5">
        <f t="shared" ref="K2695:K2758" si="383">SUM(F2695:J2695)</f>
        <v>90.628208135881579</v>
      </c>
      <c r="L2695" s="5">
        <v>558.94142785566123</v>
      </c>
      <c r="M2695" s="5">
        <v>41.241333469679923</v>
      </c>
      <c r="N2695" s="5">
        <f t="shared" ref="N2695:N2758" si="384">SUM(L2695:M2695)</f>
        <v>600.18276132534118</v>
      </c>
      <c r="O2695" s="5">
        <f t="shared" ref="O2695:O2758" si="385">SUM(K2695,N2695)</f>
        <v>690.81096946122273</v>
      </c>
      <c r="P2695" s="5"/>
      <c r="Q2695" s="5">
        <v>64.837064822412373</v>
      </c>
      <c r="R2695" s="5">
        <v>226.24161979012464</v>
      </c>
      <c r="S2695" s="5">
        <f t="shared" ref="S2695:S2758" si="386">SUM(Q2695:R2695)</f>
        <v>291.07868461253702</v>
      </c>
      <c r="U2695" s="6">
        <f t="shared" si="379"/>
        <v>981.88965407375974</v>
      </c>
      <c r="V2695" s="6"/>
    </row>
    <row r="2696" spans="1:22">
      <c r="A2696" s="35">
        <f t="shared" si="378"/>
        <v>44309.083333333336</v>
      </c>
      <c r="C2696" s="36">
        <f t="shared" si="380"/>
        <v>4</v>
      </c>
      <c r="D2696" s="36">
        <f t="shared" si="381"/>
        <v>23</v>
      </c>
      <c r="E2696" s="36">
        <f t="shared" si="382"/>
        <v>3</v>
      </c>
      <c r="F2696" s="5">
        <v>49.800670281952989</v>
      </c>
      <c r="G2696" s="5">
        <v>29.484074605451937</v>
      </c>
      <c r="H2696" s="5">
        <v>5.5544728123172868</v>
      </c>
      <c r="I2696" s="5">
        <v>0.13284594579028969</v>
      </c>
      <c r="J2696" s="5">
        <v>4.1942120866652868</v>
      </c>
      <c r="K2696" s="5">
        <f t="shared" si="383"/>
        <v>89.166275732177795</v>
      </c>
      <c r="L2696" s="5">
        <v>564.71797213651848</v>
      </c>
      <c r="M2696" s="5">
        <v>41.869287929917846</v>
      </c>
      <c r="N2696" s="5">
        <f t="shared" si="384"/>
        <v>606.58726006643633</v>
      </c>
      <c r="O2696" s="5">
        <f t="shared" si="385"/>
        <v>695.75353579861417</v>
      </c>
      <c r="P2696" s="5"/>
      <c r="Q2696" s="5">
        <v>65.642773414605557</v>
      </c>
      <c r="R2696" s="5">
        <v>226.64363959340767</v>
      </c>
      <c r="S2696" s="5">
        <f t="shared" si="386"/>
        <v>292.28641300801326</v>
      </c>
      <c r="U2696" s="6">
        <f t="shared" si="379"/>
        <v>988.03994880662742</v>
      </c>
      <c r="V2696" s="6"/>
    </row>
    <row r="2697" spans="1:22">
      <c r="A2697" s="35">
        <f t="shared" si="378"/>
        <v>44309.125</v>
      </c>
      <c r="C2697" s="36">
        <f t="shared" si="380"/>
        <v>4</v>
      </c>
      <c r="D2697" s="36">
        <f t="shared" si="381"/>
        <v>23</v>
      </c>
      <c r="E2697" s="36">
        <f t="shared" si="382"/>
        <v>4</v>
      </c>
      <c r="F2697" s="5">
        <v>49.990180071862959</v>
      </c>
      <c r="G2697" s="5">
        <v>29.477187948350071</v>
      </c>
      <c r="H2697" s="5">
        <v>5.8779382918038525</v>
      </c>
      <c r="I2697" s="5">
        <v>0.12232513667613015</v>
      </c>
      <c r="J2697" s="5">
        <v>4.2676386600918601</v>
      </c>
      <c r="K2697" s="5">
        <f t="shared" si="383"/>
        <v>89.735270108784874</v>
      </c>
      <c r="L2697" s="5">
        <v>581.1747883777582</v>
      </c>
      <c r="M2697" s="5">
        <v>42.298803558646071</v>
      </c>
      <c r="N2697" s="5">
        <f t="shared" si="384"/>
        <v>623.47359193640432</v>
      </c>
      <c r="O2697" s="5">
        <f t="shared" si="385"/>
        <v>713.20886204518922</v>
      </c>
      <c r="P2697" s="5"/>
      <c r="Q2697" s="5">
        <v>66.333216113781106</v>
      </c>
      <c r="R2697" s="5">
        <v>226.54811013520177</v>
      </c>
      <c r="S2697" s="5">
        <f t="shared" si="386"/>
        <v>292.88132624898287</v>
      </c>
      <c r="U2697" s="6">
        <f t="shared" si="379"/>
        <v>1006.0901882941721</v>
      </c>
      <c r="V2697" s="6"/>
    </row>
    <row r="2698" spans="1:22">
      <c r="A2698" s="35">
        <f t="shared" si="378"/>
        <v>44309.166666666664</v>
      </c>
      <c r="C2698" s="36">
        <f t="shared" si="380"/>
        <v>4</v>
      </c>
      <c r="D2698" s="36">
        <f t="shared" si="381"/>
        <v>23</v>
      </c>
      <c r="E2698" s="36">
        <f t="shared" si="382"/>
        <v>5</v>
      </c>
      <c r="F2698" s="5">
        <v>51.045489490185091</v>
      </c>
      <c r="G2698" s="5">
        <v>29.527690100430416</v>
      </c>
      <c r="H2698" s="5">
        <v>5.8615672140412327</v>
      </c>
      <c r="I2698" s="5">
        <v>0.13871667352802508</v>
      </c>
      <c r="J2698" s="5">
        <v>4.3559253733785734</v>
      </c>
      <c r="K2698" s="5">
        <f t="shared" si="383"/>
        <v>90.929388851563331</v>
      </c>
      <c r="L2698" s="5">
        <v>600.92296786724603</v>
      </c>
      <c r="M2698" s="5">
        <v>43.375856427037526</v>
      </c>
      <c r="N2698" s="5">
        <f t="shared" si="384"/>
        <v>644.29882429428358</v>
      </c>
      <c r="O2698" s="5">
        <f t="shared" si="385"/>
        <v>735.22821314584689</v>
      </c>
      <c r="P2698" s="5"/>
      <c r="Q2698" s="5">
        <v>67.506622904700507</v>
      </c>
      <c r="R2698" s="5">
        <v>222.80386951838199</v>
      </c>
      <c r="S2698" s="5">
        <f t="shared" si="386"/>
        <v>290.31049242308251</v>
      </c>
      <c r="U2698" s="6">
        <f t="shared" si="379"/>
        <v>1025.5387055689293</v>
      </c>
      <c r="V2698" s="6"/>
    </row>
    <row r="2699" spans="1:22">
      <c r="A2699" s="35">
        <f t="shared" si="378"/>
        <v>44309.208333333336</v>
      </c>
      <c r="C2699" s="36">
        <f t="shared" si="380"/>
        <v>4</v>
      </c>
      <c r="D2699" s="36">
        <f t="shared" si="381"/>
        <v>23</v>
      </c>
      <c r="E2699" s="36">
        <f t="shared" si="382"/>
        <v>6</v>
      </c>
      <c r="F2699" s="5">
        <v>48.912575384139643</v>
      </c>
      <c r="G2699" s="5">
        <v>29.689526542324248</v>
      </c>
      <c r="H2699" s="5">
        <v>5.799590991082745</v>
      </c>
      <c r="I2699" s="5">
        <v>0.12697521805255424</v>
      </c>
      <c r="J2699" s="5">
        <v>4.6983641845673842</v>
      </c>
      <c r="K2699" s="5">
        <f t="shared" si="383"/>
        <v>89.227032320166558</v>
      </c>
      <c r="L2699" s="5">
        <v>644.48777842339712</v>
      </c>
      <c r="M2699" s="5">
        <v>45.715345809046603</v>
      </c>
      <c r="N2699" s="5">
        <f t="shared" si="384"/>
        <v>690.20312423244377</v>
      </c>
      <c r="O2699" s="5">
        <f t="shared" si="385"/>
        <v>779.43015655261036</v>
      </c>
      <c r="P2699" s="5"/>
      <c r="Q2699" s="5">
        <v>70.697182823428292</v>
      </c>
      <c r="R2699" s="5">
        <v>217.70697488369004</v>
      </c>
      <c r="S2699" s="5">
        <f t="shared" si="386"/>
        <v>288.40415770711832</v>
      </c>
      <c r="U2699" s="6">
        <f t="shared" si="379"/>
        <v>1067.8343142597287</v>
      </c>
      <c r="V2699" s="6"/>
    </row>
    <row r="2700" spans="1:22">
      <c r="A2700" s="35">
        <f t="shared" si="378"/>
        <v>44309.25</v>
      </c>
      <c r="C2700" s="36">
        <f t="shared" si="380"/>
        <v>4</v>
      </c>
      <c r="D2700" s="36">
        <f t="shared" si="381"/>
        <v>23</v>
      </c>
      <c r="E2700" s="36">
        <f t="shared" si="382"/>
        <v>7</v>
      </c>
      <c r="F2700" s="5">
        <v>48.563282830187951</v>
      </c>
      <c r="G2700" s="5">
        <v>29.562123385939742</v>
      </c>
      <c r="H2700" s="5">
        <v>5.8685833902252122</v>
      </c>
      <c r="I2700" s="5">
        <v>0.12406891719228919</v>
      </c>
      <c r="J2700" s="5">
        <v>4.2977960027492026</v>
      </c>
      <c r="K2700" s="5">
        <f t="shared" si="383"/>
        <v>88.415854526294396</v>
      </c>
      <c r="L2700" s="5">
        <v>679.11819346653181</v>
      </c>
      <c r="M2700" s="5">
        <v>44.397823272932619</v>
      </c>
      <c r="N2700" s="5">
        <f t="shared" si="384"/>
        <v>723.51601673946448</v>
      </c>
      <c r="O2700" s="5">
        <f t="shared" si="385"/>
        <v>811.9318712657589</v>
      </c>
      <c r="P2700" s="5"/>
      <c r="Q2700" s="5">
        <v>74.034130426288428</v>
      </c>
      <c r="R2700" s="5">
        <v>222.77501166121559</v>
      </c>
      <c r="S2700" s="5">
        <f t="shared" si="386"/>
        <v>296.80914208750403</v>
      </c>
      <c r="U2700" s="6">
        <f t="shared" si="379"/>
        <v>1108.741013353263</v>
      </c>
      <c r="V2700" s="6"/>
    </row>
    <row r="2701" spans="1:22">
      <c r="A2701" s="35">
        <f t="shared" si="378"/>
        <v>44309.291666666664</v>
      </c>
      <c r="C2701" s="36">
        <f t="shared" si="380"/>
        <v>4</v>
      </c>
      <c r="D2701" s="36">
        <f t="shared" si="381"/>
        <v>23</v>
      </c>
      <c r="E2701" s="36">
        <f t="shared" si="382"/>
        <v>8</v>
      </c>
      <c r="F2701" s="5">
        <v>48.756508498331442</v>
      </c>
      <c r="G2701" s="5">
        <v>29.640172166427551</v>
      </c>
      <c r="H2701" s="5">
        <v>5.7949135402934244</v>
      </c>
      <c r="I2701" s="5">
        <v>0.14481990533458167</v>
      </c>
      <c r="J2701" s="5">
        <v>4.3655407579939576</v>
      </c>
      <c r="K2701" s="5">
        <f t="shared" si="383"/>
        <v>88.701954868380952</v>
      </c>
      <c r="L2701" s="5">
        <v>742.03419273543602</v>
      </c>
      <c r="M2701" s="5">
        <v>53.612173751850037</v>
      </c>
      <c r="N2701" s="5">
        <f t="shared" si="384"/>
        <v>795.64636648728606</v>
      </c>
      <c r="O2701" s="5">
        <f t="shared" si="385"/>
        <v>884.34832135566705</v>
      </c>
      <c r="P2701" s="5"/>
      <c r="Q2701" s="5">
        <v>101.03944304849193</v>
      </c>
      <c r="R2701" s="5">
        <v>207.69329844696514</v>
      </c>
      <c r="S2701" s="5">
        <f t="shared" si="386"/>
        <v>308.73274149545705</v>
      </c>
      <c r="U2701" s="6">
        <f t="shared" si="379"/>
        <v>1193.081062851124</v>
      </c>
      <c r="V2701" s="6"/>
    </row>
    <row r="2702" spans="1:22">
      <c r="A2702" s="35">
        <f t="shared" si="378"/>
        <v>44309.333333333336</v>
      </c>
      <c r="C2702" s="36">
        <f t="shared" si="380"/>
        <v>4</v>
      </c>
      <c r="D2702" s="36">
        <f t="shared" si="381"/>
        <v>23</v>
      </c>
      <c r="E2702" s="36">
        <f t="shared" si="382"/>
        <v>9</v>
      </c>
      <c r="F2702" s="5">
        <v>48.938586531774348</v>
      </c>
      <c r="G2702" s="5">
        <v>29.652797704447636</v>
      </c>
      <c r="H2702" s="5">
        <v>5.8779382918038525</v>
      </c>
      <c r="I2702" s="5">
        <v>0.13232281163544196</v>
      </c>
      <c r="J2702" s="5">
        <v>3.7062313174345172</v>
      </c>
      <c r="K2702" s="5">
        <f t="shared" si="383"/>
        <v>88.307876657095804</v>
      </c>
      <c r="L2702" s="5">
        <v>711.19279579676333</v>
      </c>
      <c r="M2702" s="5">
        <v>54.657894173161004</v>
      </c>
      <c r="N2702" s="5">
        <f t="shared" si="384"/>
        <v>765.85068996992436</v>
      </c>
      <c r="O2702" s="5">
        <f t="shared" si="385"/>
        <v>854.15856662702015</v>
      </c>
      <c r="P2702" s="5"/>
      <c r="Q2702" s="5">
        <v>102.14830093932146</v>
      </c>
      <c r="R2702" s="5">
        <v>212.88273724429402</v>
      </c>
      <c r="S2702" s="5">
        <f t="shared" si="386"/>
        <v>315.03103818361546</v>
      </c>
      <c r="U2702" s="6">
        <f t="shared" si="379"/>
        <v>1169.1896048106355</v>
      </c>
      <c r="V2702" s="6"/>
    </row>
    <row r="2703" spans="1:22">
      <c r="A2703" s="35">
        <f t="shared" si="378"/>
        <v>44309.375</v>
      </c>
      <c r="C2703" s="36">
        <f t="shared" si="380"/>
        <v>4</v>
      </c>
      <c r="D2703" s="36">
        <f t="shared" si="381"/>
        <v>23</v>
      </c>
      <c r="E2703" s="36">
        <f t="shared" si="382"/>
        <v>10</v>
      </c>
      <c r="F2703" s="5">
        <v>48.329182501475643</v>
      </c>
      <c r="G2703" s="5">
        <v>29.458823529411767</v>
      </c>
      <c r="H2703" s="5">
        <v>5.8206395196346836</v>
      </c>
      <c r="I2703" s="5">
        <v>0.13261344172146849</v>
      </c>
      <c r="J2703" s="5">
        <v>3.5814498489030484</v>
      </c>
      <c r="K2703" s="5">
        <f t="shared" si="383"/>
        <v>87.322708841146607</v>
      </c>
      <c r="L2703" s="5">
        <v>682.83001030337823</v>
      </c>
      <c r="M2703" s="5">
        <v>55.667060072878087</v>
      </c>
      <c r="N2703" s="5">
        <f t="shared" si="384"/>
        <v>738.49707037625626</v>
      </c>
      <c r="O2703" s="5">
        <f t="shared" si="385"/>
        <v>825.81977921740281</v>
      </c>
      <c r="P2703" s="5"/>
      <c r="Q2703" s="5">
        <v>100.22912382057805</v>
      </c>
      <c r="R2703" s="5">
        <v>213.19917857460092</v>
      </c>
      <c r="S2703" s="5">
        <f t="shared" si="386"/>
        <v>313.428302395179</v>
      </c>
      <c r="U2703" s="6">
        <f t="shared" si="379"/>
        <v>1139.2480816125817</v>
      </c>
      <c r="V2703" s="6"/>
    </row>
    <row r="2704" spans="1:22">
      <c r="A2704" s="35">
        <f t="shared" si="378"/>
        <v>44309.416666666664</v>
      </c>
      <c r="C2704" s="36">
        <f t="shared" si="380"/>
        <v>4</v>
      </c>
      <c r="D2704" s="36">
        <f t="shared" si="381"/>
        <v>23</v>
      </c>
      <c r="E2704" s="36">
        <f t="shared" si="382"/>
        <v>11</v>
      </c>
      <c r="F2704" s="5">
        <v>49.254436181624285</v>
      </c>
      <c r="G2704" s="5">
        <v>29.781348637015782</v>
      </c>
      <c r="H2704" s="5">
        <v>5.510037029818748</v>
      </c>
      <c r="I2704" s="5">
        <v>0.14452927524855519</v>
      </c>
      <c r="J2704" s="5">
        <v>3.9748064922596922</v>
      </c>
      <c r="K2704" s="5">
        <f t="shared" si="383"/>
        <v>88.665157615967061</v>
      </c>
      <c r="L2704" s="5">
        <v>674.14689288883869</v>
      </c>
      <c r="M2704" s="5">
        <v>54.515592642670491</v>
      </c>
      <c r="N2704" s="5">
        <f t="shared" si="384"/>
        <v>728.66248553150922</v>
      </c>
      <c r="O2704" s="5">
        <f t="shared" si="385"/>
        <v>817.32764314747624</v>
      </c>
      <c r="P2704" s="5"/>
      <c r="Q2704" s="5">
        <v>74.639276364630959</v>
      </c>
      <c r="R2704" s="5">
        <v>212.85188919008166</v>
      </c>
      <c r="S2704" s="5">
        <f t="shared" si="386"/>
        <v>287.49116555471261</v>
      </c>
      <c r="U2704" s="6">
        <f t="shared" si="379"/>
        <v>1104.8188087021888</v>
      </c>
      <c r="V2704" s="6"/>
    </row>
    <row r="2705" spans="1:22">
      <c r="A2705" s="35">
        <f t="shared" si="378"/>
        <v>44309.458333333336</v>
      </c>
      <c r="C2705" s="36">
        <f t="shared" si="380"/>
        <v>4</v>
      </c>
      <c r="D2705" s="36">
        <f t="shared" si="381"/>
        <v>23</v>
      </c>
      <c r="E2705" s="36">
        <f t="shared" si="382"/>
        <v>12</v>
      </c>
      <c r="F2705" s="5">
        <v>49.168970982253128</v>
      </c>
      <c r="G2705" s="5">
        <v>29.594261119081779</v>
      </c>
      <c r="H2705" s="5">
        <v>5.8194701569373546</v>
      </c>
      <c r="I2705" s="5">
        <v>0.13331095392793207</v>
      </c>
      <c r="J2705" s="5">
        <v>4.0709603384135384</v>
      </c>
      <c r="K2705" s="5">
        <f t="shared" si="383"/>
        <v>88.786973550613737</v>
      </c>
      <c r="L2705" s="5">
        <v>655.93505832018991</v>
      </c>
      <c r="M2705" s="5">
        <v>53.840639511811858</v>
      </c>
      <c r="N2705" s="5">
        <f t="shared" si="384"/>
        <v>709.77569783200181</v>
      </c>
      <c r="O2705" s="5">
        <f t="shared" si="385"/>
        <v>798.56267138261558</v>
      </c>
      <c r="P2705" s="5"/>
      <c r="Q2705" s="5">
        <v>71.445258469112645</v>
      </c>
      <c r="R2705" s="5">
        <v>213.01210005228111</v>
      </c>
      <c r="S2705" s="5">
        <f t="shared" si="386"/>
        <v>284.45735852139376</v>
      </c>
      <c r="U2705" s="6">
        <f t="shared" si="379"/>
        <v>1083.0200299040093</v>
      </c>
      <c r="V2705" s="6"/>
    </row>
    <row r="2706" spans="1:22">
      <c r="A2706" s="35">
        <f t="shared" si="378"/>
        <v>44309.5</v>
      </c>
      <c r="C2706" s="36">
        <f t="shared" si="380"/>
        <v>4</v>
      </c>
      <c r="D2706" s="36">
        <f t="shared" si="381"/>
        <v>23</v>
      </c>
      <c r="E2706" s="36">
        <f t="shared" si="382"/>
        <v>13</v>
      </c>
      <c r="F2706" s="5">
        <v>50.216848644108211</v>
      </c>
      <c r="G2706" s="5">
        <v>29.73658536585366</v>
      </c>
      <c r="H2706" s="5">
        <v>5.4772948742935093</v>
      </c>
      <c r="I2706" s="5">
        <v>0.11721004716206374</v>
      </c>
      <c r="J2706" s="5">
        <v>4.0014673314205309</v>
      </c>
      <c r="K2706" s="5">
        <f t="shared" si="383"/>
        <v>89.549406262837962</v>
      </c>
      <c r="L2706" s="5">
        <v>626.51926183035914</v>
      </c>
      <c r="M2706" s="5">
        <v>50.559871198760085</v>
      </c>
      <c r="N2706" s="5">
        <f t="shared" si="384"/>
        <v>677.07913302911925</v>
      </c>
      <c r="O2706" s="5">
        <f t="shared" si="385"/>
        <v>766.62853929195717</v>
      </c>
      <c r="P2706" s="5"/>
      <c r="Q2706" s="5">
        <v>68.425292072050951</v>
      </c>
      <c r="R2706" s="5">
        <v>212.9593598305633</v>
      </c>
      <c r="S2706" s="5">
        <f t="shared" si="386"/>
        <v>281.38465190261422</v>
      </c>
      <c r="U2706" s="6">
        <f t="shared" si="379"/>
        <v>1048.0131911945714</v>
      </c>
      <c r="V2706" s="6"/>
    </row>
    <row r="2707" spans="1:22">
      <c r="A2707" s="35">
        <f t="shared" si="378"/>
        <v>44309.541666666664</v>
      </c>
      <c r="C2707" s="36">
        <f t="shared" si="380"/>
        <v>4</v>
      </c>
      <c r="D2707" s="36">
        <f t="shared" si="381"/>
        <v>23</v>
      </c>
      <c r="E2707" s="36">
        <f t="shared" si="382"/>
        <v>14</v>
      </c>
      <c r="F2707" s="5">
        <v>50.005043584797072</v>
      </c>
      <c r="G2707" s="5">
        <v>29.174175035868007</v>
      </c>
      <c r="H2707" s="5">
        <v>5.5638277138959262</v>
      </c>
      <c r="I2707" s="5">
        <v>0.13528723851291236</v>
      </c>
      <c r="J2707" s="5">
        <v>3.6533467020499018</v>
      </c>
      <c r="K2707" s="5">
        <f t="shared" si="383"/>
        <v>88.531680275123833</v>
      </c>
      <c r="L2707" s="5">
        <v>671.94208384141768</v>
      </c>
      <c r="M2707" s="5">
        <v>48.525873175785684</v>
      </c>
      <c r="N2707" s="5">
        <f t="shared" si="384"/>
        <v>720.46795701720339</v>
      </c>
      <c r="O2707" s="5">
        <f t="shared" si="385"/>
        <v>808.99963729232718</v>
      </c>
      <c r="P2707" s="5"/>
      <c r="Q2707" s="5">
        <v>65.949380690032427</v>
      </c>
      <c r="R2707" s="5">
        <v>203.08698738410121</v>
      </c>
      <c r="S2707" s="5">
        <f t="shared" si="386"/>
        <v>269.03636807413363</v>
      </c>
      <c r="U2707" s="6">
        <f t="shared" si="379"/>
        <v>1078.0360053664608</v>
      </c>
      <c r="V2707" s="6"/>
    </row>
    <row r="2708" spans="1:22">
      <c r="A2708" s="35">
        <f t="shared" si="378"/>
        <v>44309.583333333336</v>
      </c>
      <c r="C2708" s="36">
        <f t="shared" si="380"/>
        <v>4</v>
      </c>
      <c r="D2708" s="36">
        <f t="shared" si="381"/>
        <v>23</v>
      </c>
      <c r="E2708" s="36">
        <f t="shared" si="382"/>
        <v>15</v>
      </c>
      <c r="F2708" s="5">
        <v>50.677617545065758</v>
      </c>
      <c r="G2708" s="5">
        <v>29.950071736011481</v>
      </c>
      <c r="H2708" s="5">
        <v>5.5474566361333073</v>
      </c>
      <c r="I2708" s="5">
        <v>8.6926392198101776E-2</v>
      </c>
      <c r="J2708" s="5">
        <v>3.464535513238713</v>
      </c>
      <c r="K2708" s="5">
        <f t="shared" si="383"/>
        <v>89.726607822647367</v>
      </c>
      <c r="L2708" s="5">
        <v>656.9202531737651</v>
      </c>
      <c r="M2708" s="5">
        <v>47.489291384873177</v>
      </c>
      <c r="N2708" s="5">
        <f t="shared" si="384"/>
        <v>704.40954455863823</v>
      </c>
      <c r="O2708" s="5">
        <f t="shared" si="385"/>
        <v>794.13615238128557</v>
      </c>
      <c r="P2708" s="5"/>
      <c r="Q2708" s="5">
        <v>64.147774782167005</v>
      </c>
      <c r="R2708" s="5">
        <v>197.85475935028435</v>
      </c>
      <c r="S2708" s="5">
        <f t="shared" si="386"/>
        <v>262.00253413245139</v>
      </c>
      <c r="U2708" s="6">
        <f t="shared" si="379"/>
        <v>1056.138686513737</v>
      </c>
      <c r="V2708" s="6"/>
    </row>
    <row r="2709" spans="1:22">
      <c r="A2709" s="35">
        <f t="shared" si="378"/>
        <v>44309.625</v>
      </c>
      <c r="C2709" s="36">
        <f t="shared" si="380"/>
        <v>4</v>
      </c>
      <c r="D2709" s="36">
        <f t="shared" si="381"/>
        <v>23</v>
      </c>
      <c r="E2709" s="36">
        <f t="shared" si="382"/>
        <v>16</v>
      </c>
      <c r="F2709" s="5">
        <v>49.863840211922984</v>
      </c>
      <c r="G2709" s="5">
        <v>29.465710186513633</v>
      </c>
      <c r="H2709" s="5">
        <v>5.4866497758721495</v>
      </c>
      <c r="I2709" s="5">
        <v>8.8670172714260864E-2</v>
      </c>
      <c r="J2709" s="5">
        <v>3.988355443308643</v>
      </c>
      <c r="K2709" s="5">
        <f t="shared" si="383"/>
        <v>88.893225790331684</v>
      </c>
      <c r="L2709" s="5">
        <v>610.87988995445278</v>
      </c>
      <c r="M2709" s="5">
        <v>49.972387816001103</v>
      </c>
      <c r="N2709" s="5">
        <f t="shared" si="384"/>
        <v>660.85227777045384</v>
      </c>
      <c r="O2709" s="5">
        <f t="shared" si="385"/>
        <v>749.74550356078555</v>
      </c>
      <c r="P2709" s="5"/>
      <c r="Q2709" s="5">
        <v>65.423768217872066</v>
      </c>
      <c r="R2709" s="5">
        <v>201.02016775187647</v>
      </c>
      <c r="S2709" s="5">
        <f t="shared" si="386"/>
        <v>266.44393596974851</v>
      </c>
      <c r="U2709" s="6">
        <f t="shared" si="379"/>
        <v>1016.1894395305341</v>
      </c>
      <c r="V2709" s="6"/>
    </row>
    <row r="2710" spans="1:22">
      <c r="A2710" s="35">
        <f t="shared" si="378"/>
        <v>44309.666666666664</v>
      </c>
      <c r="C2710" s="36">
        <f t="shared" si="380"/>
        <v>4</v>
      </c>
      <c r="D2710" s="36">
        <f t="shared" si="381"/>
        <v>23</v>
      </c>
      <c r="E2710" s="36">
        <f t="shared" si="382"/>
        <v>17</v>
      </c>
      <c r="F2710" s="5">
        <v>49.700341569647719</v>
      </c>
      <c r="G2710" s="5">
        <v>29.76757532281205</v>
      </c>
      <c r="H2710" s="5">
        <v>5.7937441775960954</v>
      </c>
      <c r="I2710" s="5">
        <v>0.10843301856406323</v>
      </c>
      <c r="J2710" s="5">
        <v>4.3817120866652868</v>
      </c>
      <c r="K2710" s="5">
        <f t="shared" si="383"/>
        <v>89.751806175285211</v>
      </c>
      <c r="L2710" s="5">
        <v>645.29420388373842</v>
      </c>
      <c r="M2710" s="5">
        <v>50.499817341855838</v>
      </c>
      <c r="N2710" s="5">
        <f t="shared" si="384"/>
        <v>695.79402122559429</v>
      </c>
      <c r="O2710" s="5">
        <f t="shared" si="385"/>
        <v>785.54582740087949</v>
      </c>
      <c r="P2710" s="5"/>
      <c r="Q2710" s="5">
        <v>65.098718399562372</v>
      </c>
      <c r="R2710" s="5">
        <v>194.89135594885664</v>
      </c>
      <c r="S2710" s="5">
        <f t="shared" si="386"/>
        <v>259.990074348419</v>
      </c>
      <c r="U2710" s="6">
        <f t="shared" si="379"/>
        <v>1045.5359017492985</v>
      </c>
      <c r="V2710" s="6"/>
    </row>
    <row r="2711" spans="1:22">
      <c r="A2711" s="35">
        <f t="shared" si="378"/>
        <v>44309.708333333336</v>
      </c>
      <c r="C2711" s="36">
        <f t="shared" si="380"/>
        <v>4</v>
      </c>
      <c r="D2711" s="36">
        <f t="shared" si="381"/>
        <v>23</v>
      </c>
      <c r="E2711" s="36">
        <f t="shared" si="382"/>
        <v>18</v>
      </c>
      <c r="F2711" s="5">
        <v>47.70863083647636</v>
      </c>
      <c r="G2711" s="5">
        <v>29.852510760401724</v>
      </c>
      <c r="H2711" s="5">
        <v>5.4784642369908392</v>
      </c>
      <c r="I2711" s="5">
        <v>0.1267427139837331</v>
      </c>
      <c r="J2711" s="5">
        <v>4.1002435551967551</v>
      </c>
      <c r="K2711" s="5">
        <f t="shared" si="383"/>
        <v>87.266592103049419</v>
      </c>
      <c r="L2711" s="5">
        <v>648.84553508743682</v>
      </c>
      <c r="M2711" s="5">
        <v>46.653759462727081</v>
      </c>
      <c r="N2711" s="5">
        <f t="shared" si="384"/>
        <v>695.49929455016388</v>
      </c>
      <c r="O2711" s="5">
        <f t="shared" si="385"/>
        <v>782.76588665321333</v>
      </c>
      <c r="P2711" s="5"/>
      <c r="Q2711" s="5">
        <v>66.888797718126042</v>
      </c>
      <c r="R2711" s="5">
        <v>189.58449552581641</v>
      </c>
      <c r="S2711" s="5">
        <f t="shared" si="386"/>
        <v>256.47329324394246</v>
      </c>
      <c r="U2711" s="6">
        <f t="shared" si="379"/>
        <v>1039.2391798971557</v>
      </c>
      <c r="V2711" s="6"/>
    </row>
    <row r="2712" spans="1:22">
      <c r="A2712" s="35">
        <f t="shared" si="378"/>
        <v>44309.75</v>
      </c>
      <c r="C2712" s="36">
        <f t="shared" si="380"/>
        <v>4</v>
      </c>
      <c r="D2712" s="36">
        <f t="shared" si="381"/>
        <v>23</v>
      </c>
      <c r="E2712" s="36">
        <f t="shared" si="382"/>
        <v>19</v>
      </c>
      <c r="F2712" s="5">
        <v>47.80152779231458</v>
      </c>
      <c r="G2712" s="5">
        <v>29.749210903873745</v>
      </c>
      <c r="H2712" s="5">
        <v>5.8393493227919633</v>
      </c>
      <c r="I2712" s="5">
        <v>0.13185780349779957</v>
      </c>
      <c r="J2712" s="5">
        <v>3.9933816670848667</v>
      </c>
      <c r="K2712" s="5">
        <f t="shared" si="383"/>
        <v>87.515327489562935</v>
      </c>
      <c r="L2712" s="5">
        <v>668.20423189998621</v>
      </c>
      <c r="M2712" s="5">
        <v>46.376989513516193</v>
      </c>
      <c r="N2712" s="5">
        <f t="shared" si="384"/>
        <v>714.58122141350236</v>
      </c>
      <c r="O2712" s="5">
        <f t="shared" si="385"/>
        <v>802.09654890306524</v>
      </c>
      <c r="P2712" s="5"/>
      <c r="Q2712" s="5">
        <v>68.335384675497195</v>
      </c>
      <c r="R2712" s="5">
        <v>201.7386288854664</v>
      </c>
      <c r="S2712" s="5">
        <f t="shared" si="386"/>
        <v>270.07401356096358</v>
      </c>
      <c r="U2712" s="6">
        <f t="shared" si="379"/>
        <v>1072.1705624640288</v>
      </c>
      <c r="V2712" s="6"/>
    </row>
    <row r="2713" spans="1:22">
      <c r="A2713" s="35">
        <f t="shared" si="378"/>
        <v>44309.791666666664</v>
      </c>
      <c r="C2713" s="36">
        <f t="shared" si="380"/>
        <v>4</v>
      </c>
      <c r="D2713" s="36">
        <f t="shared" si="381"/>
        <v>23</v>
      </c>
      <c r="E2713" s="36">
        <f t="shared" si="382"/>
        <v>20</v>
      </c>
      <c r="F2713" s="5">
        <v>48.518692291385605</v>
      </c>
      <c r="G2713" s="5">
        <v>29.45767575322812</v>
      </c>
      <c r="H2713" s="5">
        <v>5.8487042243706027</v>
      </c>
      <c r="I2713" s="5">
        <v>0.11378061214695095</v>
      </c>
      <c r="J2713" s="5">
        <v>4.1675512475044467</v>
      </c>
      <c r="K2713" s="5">
        <f t="shared" si="383"/>
        <v>88.106404128635731</v>
      </c>
      <c r="L2713" s="5">
        <v>677.60531135755673</v>
      </c>
      <c r="M2713" s="5">
        <v>46.681175353922498</v>
      </c>
      <c r="N2713" s="5">
        <f t="shared" si="384"/>
        <v>724.28648671147926</v>
      </c>
      <c r="O2713" s="5">
        <f t="shared" si="385"/>
        <v>812.392890840115</v>
      </c>
      <c r="P2713" s="5"/>
      <c r="Q2713" s="5">
        <v>69.310534130426277</v>
      </c>
      <c r="R2713" s="5">
        <v>190.98957464026097</v>
      </c>
      <c r="S2713" s="5">
        <f t="shared" si="386"/>
        <v>260.30010877068725</v>
      </c>
      <c r="U2713" s="6">
        <f t="shared" si="379"/>
        <v>1072.6929996108022</v>
      </c>
      <c r="V2713" s="6"/>
    </row>
    <row r="2714" spans="1:22">
      <c r="A2714" s="35">
        <f t="shared" si="378"/>
        <v>44309.833333333336</v>
      </c>
      <c r="C2714" s="36">
        <f t="shared" si="380"/>
        <v>4</v>
      </c>
      <c r="D2714" s="36">
        <f t="shared" si="381"/>
        <v>23</v>
      </c>
      <c r="E2714" s="36">
        <f t="shared" si="382"/>
        <v>21</v>
      </c>
      <c r="F2714" s="5">
        <v>49.655751030845373</v>
      </c>
      <c r="G2714" s="5">
        <v>29.548350071736014</v>
      </c>
      <c r="H2714" s="5">
        <v>5.5603196258039365</v>
      </c>
      <c r="I2714" s="5">
        <v>0.11255996578563965</v>
      </c>
      <c r="J2714" s="5">
        <v>4.2405407579939576</v>
      </c>
      <c r="K2714" s="5">
        <f t="shared" si="383"/>
        <v>89.117521452164922</v>
      </c>
      <c r="L2714" s="5">
        <v>684.99891263206405</v>
      </c>
      <c r="M2714" s="5">
        <v>48.219076298122665</v>
      </c>
      <c r="N2714" s="5">
        <f t="shared" si="384"/>
        <v>733.21798893018672</v>
      </c>
      <c r="O2714" s="5">
        <f t="shared" si="385"/>
        <v>822.33551038235169</v>
      </c>
      <c r="P2714" s="5"/>
      <c r="Q2714" s="5">
        <v>69.542218575391715</v>
      </c>
      <c r="R2714" s="5">
        <v>191.34482481296402</v>
      </c>
      <c r="S2714" s="5">
        <f t="shared" si="386"/>
        <v>260.88704338835572</v>
      </c>
      <c r="U2714" s="6">
        <f t="shared" si="379"/>
        <v>1083.2225537707075</v>
      </c>
      <c r="V2714" s="6"/>
    </row>
    <row r="2715" spans="1:22">
      <c r="A2715" s="35">
        <f t="shared" si="378"/>
        <v>44309.875</v>
      </c>
      <c r="C2715" s="36">
        <f t="shared" si="380"/>
        <v>4</v>
      </c>
      <c r="D2715" s="36">
        <f t="shared" si="381"/>
        <v>23</v>
      </c>
      <c r="E2715" s="36">
        <f t="shared" si="382"/>
        <v>22</v>
      </c>
      <c r="F2715" s="5">
        <v>49.949305411294141</v>
      </c>
      <c r="G2715" s="5">
        <v>29.458823529411767</v>
      </c>
      <c r="H2715" s="5">
        <v>5.8639059394358926</v>
      </c>
      <c r="I2715" s="5">
        <v>0.11645440893839476</v>
      </c>
      <c r="J2715" s="5">
        <v>4.1140110377142376</v>
      </c>
      <c r="K2715" s="5">
        <f t="shared" si="383"/>
        <v>89.502500326794433</v>
      </c>
      <c r="L2715" s="5">
        <v>655.56059184284436</v>
      </c>
      <c r="M2715" s="5">
        <v>46.241215576167455</v>
      </c>
      <c r="N2715" s="5">
        <f t="shared" si="384"/>
        <v>701.80180741901177</v>
      </c>
      <c r="O2715" s="5">
        <f t="shared" si="385"/>
        <v>791.30430774580623</v>
      </c>
      <c r="P2715" s="5"/>
      <c r="Q2715" s="5">
        <v>68.894424256632675</v>
      </c>
      <c r="R2715" s="5">
        <v>192.85040887822933</v>
      </c>
      <c r="S2715" s="5">
        <f t="shared" si="386"/>
        <v>261.74483313486201</v>
      </c>
      <c r="U2715" s="6">
        <f t="shared" si="379"/>
        <v>1053.0491408806683</v>
      </c>
      <c r="V2715" s="6"/>
    </row>
    <row r="2716" spans="1:22">
      <c r="A2716" s="35">
        <f t="shared" si="378"/>
        <v>44309.916666666664</v>
      </c>
      <c r="C2716" s="36">
        <f t="shared" si="380"/>
        <v>4</v>
      </c>
      <c r="D2716" s="36">
        <f t="shared" si="381"/>
        <v>23</v>
      </c>
      <c r="E2716" s="36">
        <f t="shared" si="382"/>
        <v>23</v>
      </c>
      <c r="F2716" s="5">
        <v>48.641316273092052</v>
      </c>
      <c r="G2716" s="5">
        <v>29.504734576757532</v>
      </c>
      <c r="H2716" s="5">
        <v>5.5766907035665563</v>
      </c>
      <c r="I2716" s="5">
        <v>0.11157182349314948</v>
      </c>
      <c r="J2716" s="5">
        <v>3.2208729258261255</v>
      </c>
      <c r="K2716" s="5">
        <f t="shared" si="383"/>
        <v>87.055186302735422</v>
      </c>
      <c r="L2716" s="5">
        <v>668.73987927825192</v>
      </c>
      <c r="M2716" s="5">
        <v>50.471350172137569</v>
      </c>
      <c r="N2716" s="5">
        <f t="shared" si="384"/>
        <v>719.21122945038951</v>
      </c>
      <c r="O2716" s="5">
        <f t="shared" si="385"/>
        <v>806.26641575312487</v>
      </c>
      <c r="P2716" s="5"/>
      <c r="Q2716" s="5">
        <v>67.651857929902704</v>
      </c>
      <c r="R2716" s="5">
        <v>193.03649230202615</v>
      </c>
      <c r="S2716" s="5">
        <f t="shared" si="386"/>
        <v>260.68835023192884</v>
      </c>
      <c r="U2716" s="6">
        <f t="shared" si="379"/>
        <v>1066.9547659850537</v>
      </c>
      <c r="V2716" s="6"/>
    </row>
    <row r="2717" spans="1:22">
      <c r="A2717" s="35">
        <f t="shared" si="378"/>
        <v>44309.958333333336</v>
      </c>
      <c r="C2717" s="36">
        <f t="shared" si="380"/>
        <v>4</v>
      </c>
      <c r="D2717" s="36">
        <f t="shared" si="381"/>
        <v>23</v>
      </c>
      <c r="E2717" s="36">
        <f t="shared" si="382"/>
        <v>24</v>
      </c>
      <c r="F2717" s="5">
        <v>50.421221946952279</v>
      </c>
      <c r="G2717" s="5">
        <v>29.464562410329986</v>
      </c>
      <c r="H2717" s="5">
        <v>5.9235434369997204</v>
      </c>
      <c r="I2717" s="5">
        <v>0.11209495764799721</v>
      </c>
      <c r="J2717" s="5">
        <v>2.6511613873645872</v>
      </c>
      <c r="K2717" s="5">
        <f t="shared" si="383"/>
        <v>88.572584139294563</v>
      </c>
      <c r="L2717" s="5">
        <v>621.31965947664798</v>
      </c>
      <c r="M2717" s="5">
        <v>45.915090159184643</v>
      </c>
      <c r="N2717" s="5">
        <f t="shared" si="384"/>
        <v>667.2347496358326</v>
      </c>
      <c r="O2717" s="5">
        <f t="shared" si="385"/>
        <v>755.80733377512718</v>
      </c>
      <c r="P2717" s="5"/>
      <c r="Q2717" s="5">
        <v>65.70501699683507</v>
      </c>
      <c r="R2717" s="5">
        <v>193.06734035623847</v>
      </c>
      <c r="S2717" s="5">
        <f t="shared" si="386"/>
        <v>258.77235735307352</v>
      </c>
      <c r="U2717" s="6">
        <f t="shared" si="379"/>
        <v>1014.5796911282007</v>
      </c>
      <c r="V2717" s="6"/>
    </row>
    <row r="2718" spans="1:22">
      <c r="A2718" s="35">
        <f t="shared" si="378"/>
        <v>44310</v>
      </c>
      <c r="C2718" s="36">
        <f t="shared" si="380"/>
        <v>4</v>
      </c>
      <c r="D2718" s="36">
        <f t="shared" si="381"/>
        <v>24</v>
      </c>
      <c r="E2718" s="36">
        <f t="shared" si="382"/>
        <v>1</v>
      </c>
      <c r="F2718" s="5">
        <v>50.484391876922267</v>
      </c>
      <c r="G2718" s="5">
        <v>29.670014347202297</v>
      </c>
      <c r="H2718" s="5">
        <v>5.9106804473290904</v>
      </c>
      <c r="I2718" s="5">
        <v>0.12011634802232873</v>
      </c>
      <c r="J2718" s="5">
        <v>2.4739323663855659</v>
      </c>
      <c r="K2718" s="5">
        <f t="shared" si="383"/>
        <v>88.659135385861546</v>
      </c>
      <c r="L2718" s="5">
        <v>591.94046497332488</v>
      </c>
      <c r="M2718" s="5">
        <v>42.982895319903193</v>
      </c>
      <c r="N2718" s="5">
        <f t="shared" si="384"/>
        <v>634.92336029322803</v>
      </c>
      <c r="O2718" s="5">
        <f t="shared" si="385"/>
        <v>723.58249567908956</v>
      </c>
      <c r="P2718" s="5"/>
      <c r="Q2718" s="5">
        <v>64.097057789239244</v>
      </c>
      <c r="R2718" s="5">
        <v>196.36012136877176</v>
      </c>
      <c r="S2718" s="5">
        <f t="shared" si="386"/>
        <v>260.457179158011</v>
      </c>
      <c r="U2718" s="6">
        <f t="shared" si="379"/>
        <v>984.03967483710062</v>
      </c>
      <c r="V2718" s="6"/>
    </row>
    <row r="2719" spans="1:22">
      <c r="A2719" s="35">
        <f t="shared" si="378"/>
        <v>44310.041666666664</v>
      </c>
      <c r="C2719" s="36">
        <f t="shared" si="380"/>
        <v>4</v>
      </c>
      <c r="D2719" s="36">
        <f t="shared" si="381"/>
        <v>24</v>
      </c>
      <c r="E2719" s="36">
        <f t="shared" si="382"/>
        <v>2</v>
      </c>
      <c r="F2719" s="5">
        <v>48.949734166474933</v>
      </c>
      <c r="G2719" s="5">
        <v>29.574748923959827</v>
      </c>
      <c r="H2719" s="5">
        <v>5.7949135402934244</v>
      </c>
      <c r="I2719" s="5">
        <v>0.11331560400930851</v>
      </c>
      <c r="J2719" s="5">
        <v>2.5268169817701813</v>
      </c>
      <c r="K2719" s="5">
        <f t="shared" si="383"/>
        <v>86.959529216507676</v>
      </c>
      <c r="L2719" s="5">
        <v>581.50514476879994</v>
      </c>
      <c r="M2719" s="5">
        <v>42.891509015918459</v>
      </c>
      <c r="N2719" s="5">
        <f t="shared" si="384"/>
        <v>624.39665378471841</v>
      </c>
      <c r="O2719" s="5">
        <f t="shared" si="385"/>
        <v>711.3561830012261</v>
      </c>
      <c r="P2719" s="5"/>
      <c r="Q2719" s="5">
        <v>64.092447153518549</v>
      </c>
      <c r="R2719" s="5">
        <v>208.00277408761119</v>
      </c>
      <c r="S2719" s="5">
        <f t="shared" si="386"/>
        <v>272.09522124112971</v>
      </c>
      <c r="U2719" s="6">
        <f t="shared" si="379"/>
        <v>983.45140424235581</v>
      </c>
      <c r="V2719" s="6"/>
    </row>
    <row r="2720" spans="1:22">
      <c r="A2720" s="35">
        <f t="shared" si="378"/>
        <v>44310.083333333336</v>
      </c>
      <c r="C2720" s="36">
        <f t="shared" si="380"/>
        <v>4</v>
      </c>
      <c r="D2720" s="36">
        <f t="shared" si="381"/>
        <v>24</v>
      </c>
      <c r="E2720" s="36">
        <f t="shared" si="382"/>
        <v>3</v>
      </c>
      <c r="F2720" s="5">
        <v>50.607015858628706</v>
      </c>
      <c r="G2720" s="5">
        <v>29.749210903873745</v>
      </c>
      <c r="H2720" s="5">
        <v>5.8791076545011816</v>
      </c>
      <c r="I2720" s="5">
        <v>0.12575457169124293</v>
      </c>
      <c r="J2720" s="5">
        <v>0.64832047827367756</v>
      </c>
      <c r="K2720" s="5">
        <f t="shared" si="383"/>
        <v>87.009409466968549</v>
      </c>
      <c r="L2720" s="5">
        <v>582.76275148469733</v>
      </c>
      <c r="M2720" s="5">
        <v>42.557296247060023</v>
      </c>
      <c r="N2720" s="5">
        <f t="shared" si="384"/>
        <v>625.32004773175731</v>
      </c>
      <c r="O2720" s="5">
        <f t="shared" si="385"/>
        <v>712.32945719872589</v>
      </c>
      <c r="P2720" s="5"/>
      <c r="Q2720" s="5">
        <v>64.365627319970315</v>
      </c>
      <c r="R2720" s="5">
        <v>206.83651861868131</v>
      </c>
      <c r="S2720" s="5">
        <f t="shared" si="386"/>
        <v>271.2021459386516</v>
      </c>
      <c r="U2720" s="6">
        <f t="shared" si="379"/>
        <v>983.53160313737749</v>
      </c>
      <c r="V2720" s="6"/>
    </row>
    <row r="2721" spans="1:22">
      <c r="A2721" s="35">
        <f t="shared" si="378"/>
        <v>44310.125</v>
      </c>
      <c r="C2721" s="36">
        <f t="shared" si="380"/>
        <v>4</v>
      </c>
      <c r="D2721" s="36">
        <f t="shared" si="381"/>
        <v>24</v>
      </c>
      <c r="E2721" s="36">
        <f t="shared" si="382"/>
        <v>4</v>
      </c>
      <c r="F2721" s="5">
        <v>50.644174640963996</v>
      </c>
      <c r="G2721" s="5">
        <v>29.644763271162123</v>
      </c>
      <c r="H2721" s="5">
        <v>5.5509647242252971</v>
      </c>
      <c r="I2721" s="5">
        <v>0.12697521805255424</v>
      </c>
      <c r="J2721" s="5">
        <v>2.5447365621897617</v>
      </c>
      <c r="K2721" s="5">
        <f t="shared" si="383"/>
        <v>88.511614416593716</v>
      </c>
      <c r="L2721" s="5">
        <v>589.4825008024776</v>
      </c>
      <c r="M2721" s="5">
        <v>42.601683880424027</v>
      </c>
      <c r="N2721" s="5">
        <f t="shared" si="384"/>
        <v>632.08418468290165</v>
      </c>
      <c r="O2721" s="5">
        <f t="shared" si="385"/>
        <v>720.59579909949537</v>
      </c>
      <c r="P2721" s="5"/>
      <c r="Q2721" s="5">
        <v>64.812858984878687</v>
      </c>
      <c r="R2721" s="5">
        <v>207.85748970325645</v>
      </c>
      <c r="S2721" s="5">
        <f t="shared" si="386"/>
        <v>272.67034868813516</v>
      </c>
      <c r="U2721" s="6">
        <f t="shared" si="379"/>
        <v>993.26614778763053</v>
      </c>
      <c r="V2721" s="6"/>
    </row>
    <row r="2722" spans="1:22">
      <c r="A2722" s="35">
        <f t="shared" si="378"/>
        <v>44310.166666666664</v>
      </c>
      <c r="C2722" s="36">
        <f t="shared" si="380"/>
        <v>4</v>
      </c>
      <c r="D2722" s="36">
        <f t="shared" si="381"/>
        <v>24</v>
      </c>
      <c r="E2722" s="36">
        <f t="shared" si="382"/>
        <v>5</v>
      </c>
      <c r="F2722" s="5">
        <v>49.826681429587694</v>
      </c>
      <c r="G2722" s="5">
        <v>29.76757532281205</v>
      </c>
      <c r="H2722" s="5">
        <v>5.9024949084477809</v>
      </c>
      <c r="I2722" s="5">
        <v>0.11575689673193118</v>
      </c>
      <c r="J2722" s="5">
        <v>2.6566246740778738</v>
      </c>
      <c r="K2722" s="5">
        <f t="shared" si="383"/>
        <v>88.269133231657335</v>
      </c>
      <c r="L2722" s="5">
        <v>595.61661833613857</v>
      </c>
      <c r="M2722" s="5">
        <v>43.025977434638854</v>
      </c>
      <c r="N2722" s="5">
        <f t="shared" si="384"/>
        <v>638.64259577077746</v>
      </c>
      <c r="O2722" s="5">
        <f t="shared" si="385"/>
        <v>726.91172900243475</v>
      </c>
      <c r="P2722" s="5"/>
      <c r="Q2722" s="5">
        <v>65.578224514515696</v>
      </c>
      <c r="R2722" s="5">
        <v>196.64670974338938</v>
      </c>
      <c r="S2722" s="5">
        <f t="shared" si="386"/>
        <v>262.22493425790509</v>
      </c>
      <c r="U2722" s="6">
        <f t="shared" si="379"/>
        <v>989.1366632603399</v>
      </c>
      <c r="V2722" s="6"/>
    </row>
    <row r="2723" spans="1:22">
      <c r="A2723" s="35">
        <f t="shared" si="378"/>
        <v>44310.208333333336</v>
      </c>
      <c r="C2723" s="36">
        <f t="shared" si="380"/>
        <v>4</v>
      </c>
      <c r="D2723" s="36">
        <f t="shared" si="381"/>
        <v>24</v>
      </c>
      <c r="E2723" s="36">
        <f t="shared" si="382"/>
        <v>6</v>
      </c>
      <c r="F2723" s="5">
        <v>50.63674288449694</v>
      </c>
      <c r="G2723" s="5">
        <v>29.773314203730276</v>
      </c>
      <c r="H2723" s="5">
        <v>5.8685833902252122</v>
      </c>
      <c r="I2723" s="5">
        <v>0.10721237220275187</v>
      </c>
      <c r="J2723" s="5">
        <v>1.2261176810708807</v>
      </c>
      <c r="K2723" s="5">
        <f t="shared" si="383"/>
        <v>87.611970531726058</v>
      </c>
      <c r="L2723" s="5">
        <v>622.98364209402575</v>
      </c>
      <c r="M2723" s="5">
        <v>43.323635681903397</v>
      </c>
      <c r="N2723" s="5">
        <f t="shared" si="384"/>
        <v>666.30727777592915</v>
      </c>
      <c r="O2723" s="5">
        <f t="shared" si="385"/>
        <v>753.91924830765515</v>
      </c>
      <c r="P2723" s="5"/>
      <c r="Q2723" s="5">
        <v>67.413257531356237</v>
      </c>
      <c r="R2723" s="5">
        <v>197.32238164049124</v>
      </c>
      <c r="S2723" s="5">
        <f t="shared" si="386"/>
        <v>264.73563917184748</v>
      </c>
      <c r="U2723" s="6">
        <f t="shared" si="379"/>
        <v>1018.6548874795026</v>
      </c>
      <c r="V2723" s="6"/>
    </row>
    <row r="2724" spans="1:22">
      <c r="A2724" s="35">
        <f t="shared" si="378"/>
        <v>44310.25</v>
      </c>
      <c r="C2724" s="36">
        <f t="shared" si="380"/>
        <v>4</v>
      </c>
      <c r="D2724" s="36">
        <f t="shared" si="381"/>
        <v>24</v>
      </c>
      <c r="E2724" s="36">
        <f t="shared" si="382"/>
        <v>7</v>
      </c>
      <c r="F2724" s="5">
        <v>49.142959834618416</v>
      </c>
      <c r="G2724" s="5">
        <v>29.471449067431852</v>
      </c>
      <c r="H2724" s="5">
        <v>5.5731826154745656</v>
      </c>
      <c r="I2724" s="5">
        <v>0.13139279536015719</v>
      </c>
      <c r="J2724" s="5">
        <v>1.9988449537981534</v>
      </c>
      <c r="K2724" s="5">
        <f t="shared" si="383"/>
        <v>86.317829266683148</v>
      </c>
      <c r="L2724" s="5">
        <v>649.12215302272659</v>
      </c>
      <c r="M2724" s="5">
        <v>45.716651327674953</v>
      </c>
      <c r="N2724" s="5">
        <f t="shared" si="384"/>
        <v>694.83880435040157</v>
      </c>
      <c r="O2724" s="5">
        <f t="shared" si="385"/>
        <v>781.15663361708471</v>
      </c>
      <c r="P2724" s="5"/>
      <c r="Q2724" s="5">
        <v>68.814890790450505</v>
      </c>
      <c r="R2724" s="5">
        <v>202.59739891079619</v>
      </c>
      <c r="S2724" s="5">
        <f t="shared" si="386"/>
        <v>271.41228970124666</v>
      </c>
      <c r="U2724" s="6">
        <f t="shared" si="379"/>
        <v>1052.5689233183314</v>
      </c>
      <c r="V2724" s="6"/>
    </row>
    <row r="2725" spans="1:22">
      <c r="A2725" s="35">
        <f t="shared" si="378"/>
        <v>44310.291666666664</v>
      </c>
      <c r="C2725" s="36">
        <f t="shared" si="380"/>
        <v>4</v>
      </c>
      <c r="D2725" s="36">
        <f t="shared" si="381"/>
        <v>24</v>
      </c>
      <c r="E2725" s="36">
        <f t="shared" si="382"/>
        <v>8</v>
      </c>
      <c r="F2725" s="5">
        <v>48.871700723570832</v>
      </c>
      <c r="G2725" s="5">
        <v>29.878909612625538</v>
      </c>
      <c r="H2725" s="5">
        <v>5.8533816751599232</v>
      </c>
      <c r="I2725" s="5">
        <v>0.10697986813393073</v>
      </c>
      <c r="J2725" s="5">
        <v>2.1345529957561955</v>
      </c>
      <c r="K2725" s="5">
        <f t="shared" si="383"/>
        <v>86.845524875246426</v>
      </c>
      <c r="L2725" s="5">
        <v>647.84038822719333</v>
      </c>
      <c r="M2725" s="5">
        <v>44.507486837714303</v>
      </c>
      <c r="N2725" s="5">
        <f t="shared" si="384"/>
        <v>692.34787506490761</v>
      </c>
      <c r="O2725" s="5">
        <f t="shared" si="385"/>
        <v>779.19339994015399</v>
      </c>
      <c r="P2725" s="5"/>
      <c r="Q2725" s="5">
        <v>70.988805532762868</v>
      </c>
      <c r="R2725" s="5">
        <v>202.58048223590558</v>
      </c>
      <c r="S2725" s="5">
        <f t="shared" si="386"/>
        <v>273.56928776866846</v>
      </c>
      <c r="U2725" s="6">
        <f t="shared" si="379"/>
        <v>1052.7626877088223</v>
      </c>
      <c r="V2725" s="6"/>
    </row>
    <row r="2726" spans="1:22">
      <c r="A2726" s="35">
        <f t="shared" si="378"/>
        <v>44310.333333333336</v>
      </c>
      <c r="C2726" s="36">
        <f t="shared" si="380"/>
        <v>4</v>
      </c>
      <c r="D2726" s="36">
        <f t="shared" si="381"/>
        <v>24</v>
      </c>
      <c r="E2726" s="36">
        <f t="shared" si="382"/>
        <v>9</v>
      </c>
      <c r="F2726" s="5">
        <v>47.392781186626422</v>
      </c>
      <c r="G2726" s="5">
        <v>29.722812051649932</v>
      </c>
      <c r="H2726" s="5">
        <v>5.5170532060027284</v>
      </c>
      <c r="I2726" s="5">
        <v>9.8667847673572617E-2</v>
      </c>
      <c r="J2726" s="5">
        <v>2.0392732754764751</v>
      </c>
      <c r="K2726" s="5">
        <f t="shared" si="383"/>
        <v>84.770587567429118</v>
      </c>
      <c r="L2726" s="5">
        <v>714.03273454475277</v>
      </c>
      <c r="M2726" s="5">
        <v>48.807865199509976</v>
      </c>
      <c r="N2726" s="5">
        <f t="shared" si="384"/>
        <v>762.8405997442627</v>
      </c>
      <c r="O2726" s="5">
        <f t="shared" si="385"/>
        <v>847.61118731169176</v>
      </c>
      <c r="P2726" s="5"/>
      <c r="Q2726" s="5">
        <v>74.607001914586021</v>
      </c>
      <c r="R2726" s="5">
        <v>203.14768839400287</v>
      </c>
      <c r="S2726" s="5">
        <f t="shared" si="386"/>
        <v>277.75469030858892</v>
      </c>
      <c r="U2726" s="6">
        <f t="shared" si="379"/>
        <v>1125.3658776202806</v>
      </c>
      <c r="V2726" s="6"/>
    </row>
    <row r="2727" spans="1:22">
      <c r="A2727" s="35">
        <f t="shared" si="378"/>
        <v>44310.375</v>
      </c>
      <c r="C2727" s="36">
        <f t="shared" si="380"/>
        <v>4</v>
      </c>
      <c r="D2727" s="36">
        <f t="shared" si="381"/>
        <v>24</v>
      </c>
      <c r="E2727" s="36">
        <f t="shared" si="382"/>
        <v>10</v>
      </c>
      <c r="F2727" s="5">
        <v>50.120235810036455</v>
      </c>
      <c r="G2727" s="5">
        <v>29.659684361549502</v>
      </c>
      <c r="H2727" s="5">
        <v>5.8299944212133239</v>
      </c>
      <c r="I2727" s="5">
        <v>9.7447201312261311E-2</v>
      </c>
      <c r="J2727" s="5">
        <v>2.1970529957561955</v>
      </c>
      <c r="K2727" s="5">
        <f t="shared" si="383"/>
        <v>87.904414789867744</v>
      </c>
      <c r="L2727" s="5">
        <v>745.53578277798317</v>
      </c>
      <c r="M2727" s="5">
        <v>53.424179069367156</v>
      </c>
      <c r="N2727" s="5">
        <f t="shared" si="384"/>
        <v>798.95996184735031</v>
      </c>
      <c r="O2727" s="5">
        <f t="shared" si="385"/>
        <v>886.86437663721802</v>
      </c>
      <c r="P2727" s="5"/>
      <c r="Q2727" s="5">
        <v>100.82159051068862</v>
      </c>
      <c r="R2727" s="5">
        <v>196.98106284710988</v>
      </c>
      <c r="S2727" s="5">
        <f t="shared" si="386"/>
        <v>297.80265335779848</v>
      </c>
      <c r="U2727" s="6">
        <f t="shared" si="379"/>
        <v>1184.6670299950165</v>
      </c>
      <c r="V2727" s="6"/>
    </row>
    <row r="2728" spans="1:22">
      <c r="A2728" s="35">
        <f t="shared" si="378"/>
        <v>44310.416666666664</v>
      </c>
      <c r="C2728" s="36">
        <f t="shared" si="380"/>
        <v>4</v>
      </c>
      <c r="D2728" s="36">
        <f t="shared" si="381"/>
        <v>24</v>
      </c>
      <c r="E2728" s="36">
        <f t="shared" si="382"/>
        <v>11</v>
      </c>
      <c r="F2728" s="5">
        <v>50.049634123599418</v>
      </c>
      <c r="G2728" s="5">
        <v>29.730846484935437</v>
      </c>
      <c r="H2728" s="5">
        <v>5.7914054522014355</v>
      </c>
      <c r="I2728" s="5">
        <v>0.11430374630179863</v>
      </c>
      <c r="J2728" s="5">
        <v>1.0923764223296217</v>
      </c>
      <c r="K2728" s="5">
        <f t="shared" si="383"/>
        <v>86.778566229367712</v>
      </c>
      <c r="L2728" s="5">
        <v>754.87867446213147</v>
      </c>
      <c r="M2728" s="5">
        <v>58.25982006878769</v>
      </c>
      <c r="N2728" s="5">
        <f t="shared" si="384"/>
        <v>813.13849453091916</v>
      </c>
      <c r="O2728" s="5">
        <f t="shared" si="385"/>
        <v>899.91706076028686</v>
      </c>
      <c r="P2728" s="5"/>
      <c r="Q2728" s="5">
        <v>102.49409861837434</v>
      </c>
      <c r="R2728" s="5">
        <v>202.36056546232749</v>
      </c>
      <c r="S2728" s="5">
        <f t="shared" si="386"/>
        <v>304.85466408070181</v>
      </c>
      <c r="U2728" s="6">
        <f t="shared" si="379"/>
        <v>1204.7717248409886</v>
      </c>
      <c r="V2728" s="6"/>
    </row>
    <row r="2729" spans="1:22">
      <c r="A2729" s="35">
        <f t="shared" si="378"/>
        <v>44310.458333333336</v>
      </c>
      <c r="C2729" s="36">
        <f t="shared" si="380"/>
        <v>4</v>
      </c>
      <c r="D2729" s="36">
        <f t="shared" si="381"/>
        <v>24</v>
      </c>
      <c r="E2729" s="36">
        <f t="shared" si="382"/>
        <v>12</v>
      </c>
      <c r="F2729" s="5">
        <v>50.060781758299996</v>
      </c>
      <c r="G2729" s="5">
        <v>29.737733142037303</v>
      </c>
      <c r="H2729" s="5">
        <v>5.47963359968817</v>
      </c>
      <c r="I2729" s="5">
        <v>0.10697986813393073</v>
      </c>
      <c r="J2729" s="5">
        <v>2.3616071915603913</v>
      </c>
      <c r="K2729" s="5">
        <f t="shared" si="383"/>
        <v>87.746735559719795</v>
      </c>
      <c r="L2729" s="5">
        <v>757.65385584937678</v>
      </c>
      <c r="M2729" s="5">
        <v>58.339456705117229</v>
      </c>
      <c r="N2729" s="5">
        <f t="shared" si="384"/>
        <v>815.99331255449397</v>
      </c>
      <c r="O2729" s="5">
        <f t="shared" si="385"/>
        <v>903.74004811421378</v>
      </c>
      <c r="P2729" s="5"/>
      <c r="Q2729" s="5">
        <v>101.92237978900692</v>
      </c>
      <c r="R2729" s="5">
        <v>203.16261487184752</v>
      </c>
      <c r="S2729" s="5">
        <f t="shared" si="386"/>
        <v>305.08499466085448</v>
      </c>
      <c r="U2729" s="6">
        <f t="shared" si="379"/>
        <v>1208.8250427750681</v>
      </c>
      <c r="V2729" s="6"/>
    </row>
    <row r="2730" spans="1:22">
      <c r="A2730" s="35">
        <f t="shared" si="378"/>
        <v>44310.5</v>
      </c>
      <c r="C2730" s="36">
        <f t="shared" si="380"/>
        <v>4</v>
      </c>
      <c r="D2730" s="36">
        <f t="shared" si="381"/>
        <v>24</v>
      </c>
      <c r="E2730" s="36">
        <f t="shared" si="382"/>
        <v>13</v>
      </c>
      <c r="F2730" s="5">
        <v>49.63345576144421</v>
      </c>
      <c r="G2730" s="5">
        <v>29.588522238163559</v>
      </c>
      <c r="H2730" s="5">
        <v>5.5462872734359774</v>
      </c>
      <c r="I2730" s="5">
        <v>0.11186245357917601</v>
      </c>
      <c r="J2730" s="5">
        <v>3.0668082405114401</v>
      </c>
      <c r="K2730" s="5">
        <f t="shared" si="383"/>
        <v>87.946935967134365</v>
      </c>
      <c r="L2730" s="5">
        <v>723.01336041372463</v>
      </c>
      <c r="M2730" s="5">
        <v>55.270182409858698</v>
      </c>
      <c r="N2730" s="5">
        <f t="shared" si="384"/>
        <v>778.28354282358328</v>
      </c>
      <c r="O2730" s="5">
        <f t="shared" si="385"/>
        <v>866.2304787907176</v>
      </c>
      <c r="P2730" s="5"/>
      <c r="Q2730" s="5">
        <v>101.53047575274701</v>
      </c>
      <c r="R2730" s="5">
        <v>207.2833178554983</v>
      </c>
      <c r="S2730" s="5">
        <f t="shared" si="386"/>
        <v>308.81379360824531</v>
      </c>
      <c r="U2730" s="6">
        <f t="shared" si="379"/>
        <v>1175.0442723989629</v>
      </c>
      <c r="V2730" s="6"/>
    </row>
    <row r="2731" spans="1:22">
      <c r="A2731" s="35">
        <f t="shared" si="378"/>
        <v>44310.541666666664</v>
      </c>
      <c r="C2731" s="36">
        <f t="shared" si="380"/>
        <v>4</v>
      </c>
      <c r="D2731" s="36">
        <f t="shared" si="381"/>
        <v>24</v>
      </c>
      <c r="E2731" s="36">
        <f t="shared" si="382"/>
        <v>14</v>
      </c>
      <c r="F2731" s="5">
        <v>49.51826353620482</v>
      </c>
      <c r="G2731" s="5">
        <v>29.386513629842185</v>
      </c>
      <c r="H2731" s="5">
        <v>5.4480608068602603</v>
      </c>
      <c r="I2731" s="5">
        <v>0.11819818945455379</v>
      </c>
      <c r="J2731" s="5">
        <v>4.2379183803715801</v>
      </c>
      <c r="K2731" s="5">
        <f t="shared" si="383"/>
        <v>88.708954542733409</v>
      </c>
      <c r="L2731" s="5">
        <v>702.98925825671915</v>
      </c>
      <c r="M2731" s="5">
        <v>53.272738908478182</v>
      </c>
      <c r="N2731" s="5">
        <f t="shared" si="384"/>
        <v>756.26199716519739</v>
      </c>
      <c r="O2731" s="5">
        <f t="shared" si="385"/>
        <v>844.97095170793079</v>
      </c>
      <c r="P2731" s="5"/>
      <c r="Q2731" s="5">
        <v>100.89305536435955</v>
      </c>
      <c r="R2731" s="5">
        <v>208.06247999898986</v>
      </c>
      <c r="S2731" s="5">
        <f t="shared" si="386"/>
        <v>308.95553536334944</v>
      </c>
      <c r="U2731" s="6">
        <f t="shared" si="379"/>
        <v>1153.9264870712802</v>
      </c>
      <c r="V2731" s="6"/>
    </row>
    <row r="2732" spans="1:22">
      <c r="A2732" s="35">
        <f t="shared" si="378"/>
        <v>44310.583333333336</v>
      </c>
      <c r="C2732" s="36">
        <f t="shared" si="380"/>
        <v>4</v>
      </c>
      <c r="D2732" s="36">
        <f t="shared" si="381"/>
        <v>24</v>
      </c>
      <c r="E2732" s="36">
        <f t="shared" si="382"/>
        <v>15</v>
      </c>
      <c r="F2732" s="5">
        <v>49.384491919797782</v>
      </c>
      <c r="G2732" s="5">
        <v>29.523098995695843</v>
      </c>
      <c r="H2732" s="5">
        <v>5.812453980753375</v>
      </c>
      <c r="I2732" s="5">
        <v>0.11819818945455379</v>
      </c>
      <c r="J2732" s="5">
        <v>4.6658029957561951</v>
      </c>
      <c r="K2732" s="5">
        <f t="shared" si="383"/>
        <v>89.504046081457759</v>
      </c>
      <c r="L2732" s="5">
        <v>675.0469263519326</v>
      </c>
      <c r="M2732" s="5">
        <v>52.490733250094578</v>
      </c>
      <c r="N2732" s="5">
        <f t="shared" si="384"/>
        <v>727.53765960202713</v>
      </c>
      <c r="O2732" s="5">
        <f t="shared" si="385"/>
        <v>817.04170568348491</v>
      </c>
      <c r="P2732" s="5"/>
      <c r="Q2732" s="5">
        <v>100.03317180244809</v>
      </c>
      <c r="R2732" s="5">
        <v>198.14433302047087</v>
      </c>
      <c r="S2732" s="5">
        <f t="shared" si="386"/>
        <v>298.17750482291899</v>
      </c>
      <c r="U2732" s="6">
        <f t="shared" si="379"/>
        <v>1115.2192105064039</v>
      </c>
      <c r="V2732" s="6"/>
    </row>
    <row r="2733" spans="1:22">
      <c r="A2733" s="35">
        <f t="shared" si="378"/>
        <v>44310.625</v>
      </c>
      <c r="C2733" s="36">
        <f t="shared" si="380"/>
        <v>4</v>
      </c>
      <c r="D2733" s="36">
        <f t="shared" si="381"/>
        <v>24</v>
      </c>
      <c r="E2733" s="36">
        <f t="shared" si="382"/>
        <v>16</v>
      </c>
      <c r="F2733" s="5">
        <v>49.198698008121347</v>
      </c>
      <c r="G2733" s="5">
        <v>29.162697274031565</v>
      </c>
      <c r="H2733" s="5">
        <v>5.5544728123172868</v>
      </c>
      <c r="I2733" s="5">
        <v>0.11918633174704396</v>
      </c>
      <c r="J2733" s="5">
        <v>4.4962225761757759</v>
      </c>
      <c r="K2733" s="5">
        <f t="shared" si="383"/>
        <v>88.531277002393026</v>
      </c>
      <c r="L2733" s="5">
        <v>651.80748045711755</v>
      </c>
      <c r="M2733" s="5">
        <v>54.42942841319919</v>
      </c>
      <c r="N2733" s="5">
        <f t="shared" si="384"/>
        <v>706.23690887031671</v>
      </c>
      <c r="O2733" s="5">
        <f t="shared" si="385"/>
        <v>794.76818587270975</v>
      </c>
      <c r="P2733" s="5"/>
      <c r="Q2733" s="5">
        <v>100.48962473879789</v>
      </c>
      <c r="R2733" s="5">
        <v>208.75705876802832</v>
      </c>
      <c r="S2733" s="5">
        <f t="shared" si="386"/>
        <v>309.24668350682623</v>
      </c>
      <c r="U2733" s="6">
        <f t="shared" si="379"/>
        <v>1104.0148693795359</v>
      </c>
      <c r="V2733" s="6"/>
    </row>
    <row r="2734" spans="1:22">
      <c r="A2734" s="35">
        <f t="shared" si="378"/>
        <v>44310.666666666664</v>
      </c>
      <c r="C2734" s="36">
        <f t="shared" si="380"/>
        <v>4</v>
      </c>
      <c r="D2734" s="36">
        <f t="shared" si="381"/>
        <v>24</v>
      </c>
      <c r="E2734" s="36">
        <f t="shared" si="382"/>
        <v>17</v>
      </c>
      <c r="F2734" s="5">
        <v>49.704057447881247</v>
      </c>
      <c r="G2734" s="5">
        <v>29.858249641319944</v>
      </c>
      <c r="H2734" s="5">
        <v>5.5509647242252971</v>
      </c>
      <c r="I2734" s="5">
        <v>0.10988616899419579</v>
      </c>
      <c r="J2734" s="5">
        <v>4.4839848139380134</v>
      </c>
      <c r="K2734" s="5">
        <f t="shared" si="383"/>
        <v>89.707142796358696</v>
      </c>
      <c r="L2734" s="5">
        <v>660.27098595261236</v>
      </c>
      <c r="M2734" s="5">
        <v>53.169602936838274</v>
      </c>
      <c r="N2734" s="5">
        <f t="shared" si="384"/>
        <v>713.44058888945062</v>
      </c>
      <c r="O2734" s="5">
        <f t="shared" si="385"/>
        <v>803.14773168580928</v>
      </c>
      <c r="P2734" s="5"/>
      <c r="Q2734" s="5">
        <v>100.60143265502498</v>
      </c>
      <c r="R2734" s="5">
        <v>203.21933548765728</v>
      </c>
      <c r="S2734" s="5">
        <f t="shared" si="386"/>
        <v>303.82076814268225</v>
      </c>
      <c r="U2734" s="6">
        <f t="shared" si="379"/>
        <v>1106.9684998284915</v>
      </c>
      <c r="V2734" s="6"/>
    </row>
    <row r="2735" spans="1:22">
      <c r="A2735" s="35">
        <f t="shared" si="378"/>
        <v>44310.708333333336</v>
      </c>
      <c r="C2735" s="36">
        <f t="shared" si="380"/>
        <v>4</v>
      </c>
      <c r="D2735" s="36">
        <f t="shared" si="381"/>
        <v>24</v>
      </c>
      <c r="E2735" s="36">
        <f t="shared" si="382"/>
        <v>18</v>
      </c>
      <c r="F2735" s="5">
        <v>47.593438611236969</v>
      </c>
      <c r="G2735" s="5">
        <v>29.415208034433288</v>
      </c>
      <c r="H2735" s="5">
        <v>5.8299944212133239</v>
      </c>
      <c r="I2735" s="5">
        <v>0.10523608761777165</v>
      </c>
      <c r="J2735" s="5">
        <v>4.5685564922596917</v>
      </c>
      <c r="K2735" s="5">
        <f t="shared" si="383"/>
        <v>87.512433646761039</v>
      </c>
      <c r="L2735" s="5">
        <v>646.35660000492931</v>
      </c>
      <c r="M2735" s="5">
        <v>51.266156776699198</v>
      </c>
      <c r="N2735" s="5">
        <f t="shared" si="384"/>
        <v>697.62275678162848</v>
      </c>
      <c r="O2735" s="5">
        <f t="shared" si="385"/>
        <v>785.13519042838948</v>
      </c>
      <c r="P2735" s="5"/>
      <c r="Q2735" s="5">
        <v>101.33452373461705</v>
      </c>
      <c r="R2735" s="5">
        <v>198.14433302047087</v>
      </c>
      <c r="S2735" s="5">
        <f t="shared" si="386"/>
        <v>299.47885675508792</v>
      </c>
      <c r="U2735" s="6">
        <f t="shared" si="379"/>
        <v>1084.6140471834774</v>
      </c>
      <c r="V2735" s="6"/>
    </row>
    <row r="2736" spans="1:22">
      <c r="A2736" s="35">
        <f t="shared" si="378"/>
        <v>44310.75</v>
      </c>
      <c r="C2736" s="36">
        <f t="shared" si="380"/>
        <v>4</v>
      </c>
      <c r="D2736" s="36">
        <f t="shared" si="381"/>
        <v>24</v>
      </c>
      <c r="E2736" s="36">
        <f t="shared" si="382"/>
        <v>19</v>
      </c>
      <c r="F2736" s="5">
        <v>46.471243384711315</v>
      </c>
      <c r="G2736" s="5">
        <v>29.542611190817791</v>
      </c>
      <c r="H2736" s="5">
        <v>5.4901578639641393</v>
      </c>
      <c r="I2736" s="5">
        <v>9.8435343604751424E-2</v>
      </c>
      <c r="J2736" s="5">
        <v>4.6939935551967551</v>
      </c>
      <c r="K2736" s="5">
        <f t="shared" si="383"/>
        <v>86.296441338294755</v>
      </c>
      <c r="L2736" s="5">
        <v>627.53473232782278</v>
      </c>
      <c r="M2736" s="5">
        <v>50.780503846951781</v>
      </c>
      <c r="N2736" s="5">
        <f t="shared" si="384"/>
        <v>678.31523617477455</v>
      </c>
      <c r="O2736" s="5">
        <f t="shared" si="385"/>
        <v>764.61167751306925</v>
      </c>
      <c r="P2736" s="5"/>
      <c r="Q2736" s="5">
        <v>101.72758042980715</v>
      </c>
      <c r="R2736" s="5">
        <v>208.90433334942904</v>
      </c>
      <c r="S2736" s="5">
        <f t="shared" si="386"/>
        <v>310.63191377923619</v>
      </c>
      <c r="U2736" s="6">
        <f t="shared" si="379"/>
        <v>1075.2435912923054</v>
      </c>
      <c r="V2736" s="6"/>
    </row>
    <row r="2737" spans="1:22">
      <c r="A2737" s="35">
        <f t="shared" si="378"/>
        <v>44310.791666666664</v>
      </c>
      <c r="C2737" s="36">
        <f t="shared" si="380"/>
        <v>4</v>
      </c>
      <c r="D2737" s="36">
        <f t="shared" si="381"/>
        <v>24</v>
      </c>
      <c r="E2737" s="36">
        <f t="shared" si="382"/>
        <v>20</v>
      </c>
      <c r="F2737" s="5">
        <v>47.091795049710605</v>
      </c>
      <c r="G2737" s="5">
        <v>29.528837876614062</v>
      </c>
      <c r="H2737" s="5">
        <v>5.8533816751599232</v>
      </c>
      <c r="I2737" s="5">
        <v>0.1033179290499967</v>
      </c>
      <c r="J2737" s="5">
        <v>4.3130932055464051</v>
      </c>
      <c r="K2737" s="5">
        <f t="shared" si="383"/>
        <v>86.890425736080999</v>
      </c>
      <c r="L2737" s="5">
        <v>642.12766279460561</v>
      </c>
      <c r="M2737" s="5">
        <v>51.405847269933005</v>
      </c>
      <c r="N2737" s="5">
        <f t="shared" si="384"/>
        <v>693.53351006453863</v>
      </c>
      <c r="O2737" s="5">
        <f t="shared" si="385"/>
        <v>780.42393580061957</v>
      </c>
      <c r="P2737" s="5"/>
      <c r="Q2737" s="5">
        <v>102.29929925917453</v>
      </c>
      <c r="R2737" s="5">
        <v>218.20153884960999</v>
      </c>
      <c r="S2737" s="5">
        <f t="shared" si="386"/>
        <v>320.50083810878454</v>
      </c>
      <c r="U2737" s="6">
        <f t="shared" si="379"/>
        <v>1100.9247739094042</v>
      </c>
      <c r="V2737" s="6"/>
    </row>
    <row r="2738" spans="1:22">
      <c r="A2738" s="35">
        <f t="shared" si="378"/>
        <v>44310.833333333336</v>
      </c>
      <c r="C2738" s="36">
        <f t="shared" si="380"/>
        <v>4</v>
      </c>
      <c r="D2738" s="36">
        <f t="shared" si="381"/>
        <v>24</v>
      </c>
      <c r="E2738" s="36">
        <f t="shared" si="382"/>
        <v>21</v>
      </c>
      <c r="F2738" s="5">
        <v>48.804814915367309</v>
      </c>
      <c r="G2738" s="5">
        <v>29.617216642754663</v>
      </c>
      <c r="H2738" s="5">
        <v>5.886123830685162</v>
      </c>
      <c r="I2738" s="5">
        <v>0.12011634802232873</v>
      </c>
      <c r="J2738" s="5">
        <v>4.6590285202317201</v>
      </c>
      <c r="K2738" s="5">
        <f t="shared" si="383"/>
        <v>89.087300257061187</v>
      </c>
      <c r="L2738" s="5">
        <v>660.02509568428013</v>
      </c>
      <c r="M2738" s="5">
        <v>51.563815023963748</v>
      </c>
      <c r="N2738" s="5">
        <f t="shared" si="384"/>
        <v>711.58891070824393</v>
      </c>
      <c r="O2738" s="5">
        <f t="shared" si="385"/>
        <v>800.67621096530513</v>
      </c>
      <c r="P2738" s="5"/>
      <c r="Q2738" s="5">
        <v>102.1655908232741</v>
      </c>
      <c r="R2738" s="5">
        <v>213.87385537317982</v>
      </c>
      <c r="S2738" s="5">
        <f t="shared" si="386"/>
        <v>316.03944619645392</v>
      </c>
      <c r="U2738" s="6">
        <f t="shared" si="379"/>
        <v>1116.7156571617591</v>
      </c>
      <c r="V2738" s="6"/>
    </row>
    <row r="2739" spans="1:22">
      <c r="A2739" s="35">
        <f t="shared" si="378"/>
        <v>44310.875</v>
      </c>
      <c r="C2739" s="36">
        <f t="shared" si="380"/>
        <v>4</v>
      </c>
      <c r="D2739" s="36">
        <f t="shared" si="381"/>
        <v>24</v>
      </c>
      <c r="E2739" s="36">
        <f t="shared" si="382"/>
        <v>22</v>
      </c>
      <c r="F2739" s="5">
        <v>47.021193363273561</v>
      </c>
      <c r="G2739" s="5">
        <v>29.728550932568151</v>
      </c>
      <c r="H2739" s="5">
        <v>5.8416880481866231</v>
      </c>
      <c r="I2739" s="5">
        <v>0.1108743112866859</v>
      </c>
      <c r="J2739" s="5">
        <v>4.7632680307212301</v>
      </c>
      <c r="K2739" s="5">
        <f t="shared" si="383"/>
        <v>87.465574686036248</v>
      </c>
      <c r="L2739" s="5">
        <v>631.13768171762138</v>
      </c>
      <c r="M2739" s="5">
        <v>48.98149917708097</v>
      </c>
      <c r="N2739" s="5">
        <f t="shared" si="384"/>
        <v>680.11918089470237</v>
      </c>
      <c r="O2739" s="5">
        <f t="shared" si="385"/>
        <v>767.5847555807386</v>
      </c>
      <c r="P2739" s="5"/>
      <c r="Q2739" s="5">
        <v>101.15586160043974</v>
      </c>
      <c r="R2739" s="5">
        <v>218.34184774134982</v>
      </c>
      <c r="S2739" s="5">
        <f t="shared" si="386"/>
        <v>319.49770934178957</v>
      </c>
      <c r="U2739" s="6">
        <f t="shared" si="379"/>
        <v>1087.0824649225283</v>
      </c>
      <c r="V2739" s="6"/>
    </row>
    <row r="2740" spans="1:22">
      <c r="A2740" s="35">
        <f t="shared" si="378"/>
        <v>44310.916666666664</v>
      </c>
      <c r="C2740" s="36">
        <f t="shared" si="380"/>
        <v>4</v>
      </c>
      <c r="D2740" s="36">
        <f t="shared" si="381"/>
        <v>24</v>
      </c>
      <c r="E2740" s="36">
        <f t="shared" si="382"/>
        <v>23</v>
      </c>
      <c r="F2740" s="5">
        <v>47.355622404291132</v>
      </c>
      <c r="G2740" s="5">
        <v>29.672309899569587</v>
      </c>
      <c r="H2740" s="5">
        <v>5.870922115619873</v>
      </c>
      <c r="I2740" s="5">
        <v>0.11500125850826226</v>
      </c>
      <c r="J2740" s="5">
        <v>4.6675512475044467</v>
      </c>
      <c r="K2740" s="5">
        <f t="shared" si="383"/>
        <v>87.681406925493306</v>
      </c>
      <c r="L2740" s="5">
        <v>650.12448434554642</v>
      </c>
      <c r="M2740" s="5">
        <v>45.448765768757006</v>
      </c>
      <c r="N2740" s="5">
        <f t="shared" si="384"/>
        <v>695.57325011430339</v>
      </c>
      <c r="O2740" s="5">
        <f t="shared" si="385"/>
        <v>783.25465703979671</v>
      </c>
      <c r="P2740" s="5"/>
      <c r="Q2740" s="5">
        <v>99.144471767282226</v>
      </c>
      <c r="R2740" s="5">
        <v>218.4503134803544</v>
      </c>
      <c r="S2740" s="5">
        <f t="shared" si="386"/>
        <v>317.59478524763665</v>
      </c>
      <c r="U2740" s="6">
        <f t="shared" si="379"/>
        <v>1100.8494422874332</v>
      </c>
      <c r="V2740" s="6"/>
    </row>
    <row r="2741" spans="1:22">
      <c r="A2741" s="35">
        <f t="shared" si="378"/>
        <v>44310.958333333336</v>
      </c>
      <c r="C2741" s="36">
        <f t="shared" si="380"/>
        <v>4</v>
      </c>
      <c r="D2741" s="36">
        <f t="shared" si="381"/>
        <v>24</v>
      </c>
      <c r="E2741" s="36">
        <f t="shared" si="382"/>
        <v>24</v>
      </c>
      <c r="F2741" s="5">
        <v>47.645460906506372</v>
      </c>
      <c r="G2741" s="5">
        <v>29.819225251076041</v>
      </c>
      <c r="H2741" s="5">
        <v>5.5451179107386466</v>
      </c>
      <c r="I2741" s="5">
        <v>0.12087198624599765</v>
      </c>
      <c r="J2741" s="5">
        <v>4.20972782093102</v>
      </c>
      <c r="K2741" s="5">
        <f t="shared" si="383"/>
        <v>87.340403875498069</v>
      </c>
      <c r="L2741" s="5">
        <v>604.53342535684101</v>
      </c>
      <c r="M2741" s="5">
        <v>49.171053618297712</v>
      </c>
      <c r="N2741" s="5">
        <f t="shared" si="384"/>
        <v>653.70447897513873</v>
      </c>
      <c r="O2741" s="5">
        <f t="shared" si="385"/>
        <v>741.04488285063678</v>
      </c>
      <c r="P2741" s="5"/>
      <c r="Q2741" s="5">
        <v>74.128648458562893</v>
      </c>
      <c r="R2741" s="5">
        <v>213.77534061940503</v>
      </c>
      <c r="S2741" s="5">
        <f t="shared" si="386"/>
        <v>287.90398907796794</v>
      </c>
      <c r="U2741" s="6">
        <f t="shared" si="379"/>
        <v>1028.9488719286046</v>
      </c>
      <c r="V2741" s="6"/>
    </row>
    <row r="2742" spans="1:22">
      <c r="A2742" s="35">
        <f t="shared" si="378"/>
        <v>44311</v>
      </c>
      <c r="C2742" s="36">
        <f t="shared" si="380"/>
        <v>4</v>
      </c>
      <c r="D2742" s="36">
        <f t="shared" si="381"/>
        <v>25</v>
      </c>
      <c r="E2742" s="36">
        <f t="shared" si="382"/>
        <v>1</v>
      </c>
      <c r="F2742" s="5">
        <v>47.493109898931699</v>
      </c>
      <c r="G2742" s="5">
        <v>29.876614060258252</v>
      </c>
      <c r="H2742" s="5">
        <v>5.8814463798958423</v>
      </c>
      <c r="I2742" s="5">
        <v>0.12575457169124293</v>
      </c>
      <c r="J2742" s="5">
        <v>4.4940372614904609</v>
      </c>
      <c r="K2742" s="5">
        <f t="shared" si="383"/>
        <v>87.870962172267511</v>
      </c>
      <c r="L2742" s="5">
        <v>576.50099625449764</v>
      </c>
      <c r="M2742" s="5">
        <v>45.973838497460548</v>
      </c>
      <c r="N2742" s="5">
        <f t="shared" si="384"/>
        <v>622.47483475195816</v>
      </c>
      <c r="O2742" s="5">
        <f t="shared" si="385"/>
        <v>710.34579692422562</v>
      </c>
      <c r="P2742" s="5"/>
      <c r="Q2742" s="5">
        <v>71.938596491228068</v>
      </c>
      <c r="R2742" s="5">
        <v>218.99264217537723</v>
      </c>
      <c r="S2742" s="5">
        <f t="shared" si="386"/>
        <v>290.93123866660528</v>
      </c>
      <c r="U2742" s="6">
        <f t="shared" si="379"/>
        <v>1001.2770355908309</v>
      </c>
      <c r="V2742" s="6"/>
    </row>
    <row r="2743" spans="1:22">
      <c r="A2743" s="35">
        <f t="shared" si="378"/>
        <v>44311.041666666664</v>
      </c>
      <c r="C2743" s="36">
        <f t="shared" si="380"/>
        <v>4</v>
      </c>
      <c r="D2743" s="36">
        <f t="shared" si="381"/>
        <v>25</v>
      </c>
      <c r="E2743" s="36">
        <f t="shared" si="382"/>
        <v>2</v>
      </c>
      <c r="F2743" s="5">
        <v>46.913432894501227</v>
      </c>
      <c r="G2743" s="5">
        <v>29.903012912482069</v>
      </c>
      <c r="H2743" s="5">
        <v>5.8288250585159949</v>
      </c>
      <c r="I2743" s="5">
        <v>0.11965133988468635</v>
      </c>
      <c r="J2743" s="5">
        <v>4.4911963523995517</v>
      </c>
      <c r="K2743" s="5">
        <f t="shared" si="383"/>
        <v>87.256118557783523</v>
      </c>
      <c r="L2743" s="5">
        <v>567.04079051103054</v>
      </c>
      <c r="M2743" s="5">
        <v>44.545601118042065</v>
      </c>
      <c r="N2743" s="5">
        <f t="shared" si="384"/>
        <v>611.58639162907264</v>
      </c>
      <c r="O2743" s="5">
        <f t="shared" si="385"/>
        <v>698.8425101868562</v>
      </c>
      <c r="P2743" s="5"/>
      <c r="Q2743" s="5">
        <v>71.395694135115065</v>
      </c>
      <c r="R2743" s="5">
        <v>213.74648276223868</v>
      </c>
      <c r="S2743" s="5">
        <f t="shared" si="386"/>
        <v>285.14217689735375</v>
      </c>
      <c r="U2743" s="6">
        <f t="shared" si="379"/>
        <v>983.98468708421001</v>
      </c>
      <c r="V2743" s="6"/>
    </row>
    <row r="2744" spans="1:22">
      <c r="A2744" s="35">
        <f t="shared" si="378"/>
        <v>44311.083333333336</v>
      </c>
      <c r="C2744" s="36">
        <f t="shared" si="380"/>
        <v>4</v>
      </c>
      <c r="D2744" s="36">
        <f t="shared" si="381"/>
        <v>25</v>
      </c>
      <c r="E2744" s="36">
        <f t="shared" si="382"/>
        <v>3</v>
      </c>
      <c r="F2744" s="5">
        <v>47.418792334261127</v>
      </c>
      <c r="G2744" s="5">
        <v>29.806599713055956</v>
      </c>
      <c r="H2744" s="5">
        <v>5.8311637839106538</v>
      </c>
      <c r="I2744" s="5">
        <v>0.11965133988468635</v>
      </c>
      <c r="J2744" s="5">
        <v>4.3207418069450068</v>
      </c>
      <c r="K2744" s="5">
        <f t="shared" si="383"/>
        <v>87.496948978057432</v>
      </c>
      <c r="L2744" s="5">
        <v>559.2436288724665</v>
      </c>
      <c r="M2744" s="5">
        <v>45.12916794491597</v>
      </c>
      <c r="N2744" s="5">
        <f t="shared" si="384"/>
        <v>604.37279681738244</v>
      </c>
      <c r="O2744" s="5">
        <f t="shared" si="385"/>
        <v>691.86974579543983</v>
      </c>
      <c r="P2744" s="5"/>
      <c r="Q2744" s="5">
        <v>71.682706208728945</v>
      </c>
      <c r="R2744" s="5">
        <v>213.28376194905402</v>
      </c>
      <c r="S2744" s="5">
        <f t="shared" si="386"/>
        <v>284.96646815778297</v>
      </c>
      <c r="U2744" s="6">
        <f t="shared" si="379"/>
        <v>976.8362139532228</v>
      </c>
      <c r="V2744" s="6"/>
    </row>
    <row r="2745" spans="1:22">
      <c r="A2745" s="35">
        <f t="shared" si="378"/>
        <v>44311.125</v>
      </c>
      <c r="C2745" s="36">
        <f t="shared" si="380"/>
        <v>4</v>
      </c>
      <c r="D2745" s="36">
        <f t="shared" si="381"/>
        <v>25</v>
      </c>
      <c r="E2745" s="36">
        <f t="shared" si="382"/>
        <v>4</v>
      </c>
      <c r="F2745" s="5">
        <v>49.40307131096543</v>
      </c>
      <c r="G2745" s="5">
        <v>29.986800573888093</v>
      </c>
      <c r="H2745" s="5">
        <v>5.8732608410145319</v>
      </c>
      <c r="I2745" s="5">
        <v>0.1296490148439981</v>
      </c>
      <c r="J2745" s="5">
        <v>4.4136176810708809</v>
      </c>
      <c r="K2745" s="5">
        <f t="shared" si="383"/>
        <v>89.806399421782913</v>
      </c>
      <c r="L2745" s="5">
        <v>568.38849442448463</v>
      </c>
      <c r="M2745" s="5">
        <v>44.706179909329514</v>
      </c>
      <c r="N2745" s="5">
        <f t="shared" si="384"/>
        <v>613.09467433381417</v>
      </c>
      <c r="O2745" s="5">
        <f t="shared" si="385"/>
        <v>702.90107375559705</v>
      </c>
      <c r="P2745" s="5"/>
      <c r="Q2745" s="5">
        <v>72.095358105732032</v>
      </c>
      <c r="R2745" s="5">
        <v>213.48477185069552</v>
      </c>
      <c r="S2745" s="5">
        <f t="shared" si="386"/>
        <v>285.58012995642753</v>
      </c>
      <c r="U2745" s="6">
        <f t="shared" si="379"/>
        <v>988.48120371202458</v>
      </c>
      <c r="V2745" s="6"/>
    </row>
    <row r="2746" spans="1:22">
      <c r="A2746" s="35">
        <f t="shared" si="378"/>
        <v>44311.166666666664</v>
      </c>
      <c r="C2746" s="36">
        <f t="shared" si="380"/>
        <v>4</v>
      </c>
      <c r="D2746" s="36">
        <f t="shared" si="381"/>
        <v>25</v>
      </c>
      <c r="E2746" s="36">
        <f t="shared" si="382"/>
        <v>5</v>
      </c>
      <c r="F2746" s="5">
        <v>48.927438897073756</v>
      </c>
      <c r="G2746" s="5">
        <v>29.858249641319944</v>
      </c>
      <c r="H2746" s="5">
        <v>5.5264081075813678</v>
      </c>
      <c r="I2746" s="5">
        <v>0.12866087255150799</v>
      </c>
      <c r="J2746" s="5">
        <v>4.4433379607911609</v>
      </c>
      <c r="K2746" s="5">
        <f t="shared" si="383"/>
        <v>88.884095479317722</v>
      </c>
      <c r="L2746" s="5">
        <v>569.84975834735951</v>
      </c>
      <c r="M2746" s="5">
        <v>44.736206837781637</v>
      </c>
      <c r="N2746" s="5">
        <f t="shared" si="384"/>
        <v>614.58596518514116</v>
      </c>
      <c r="O2746" s="5">
        <f t="shared" si="385"/>
        <v>703.47006066445886</v>
      </c>
      <c r="P2746" s="5"/>
      <c r="Q2746" s="5">
        <v>72.631344508263979</v>
      </c>
      <c r="R2746" s="5">
        <v>213.52855618570655</v>
      </c>
      <c r="S2746" s="5">
        <f t="shared" si="386"/>
        <v>286.15990069397054</v>
      </c>
      <c r="U2746" s="6">
        <f t="shared" si="379"/>
        <v>989.62996135842945</v>
      </c>
      <c r="V2746" s="6"/>
    </row>
    <row r="2747" spans="1:22">
      <c r="A2747" s="35">
        <f t="shared" si="378"/>
        <v>44311.208333333336</v>
      </c>
      <c r="C2747" s="36">
        <f t="shared" si="380"/>
        <v>4</v>
      </c>
      <c r="D2747" s="36">
        <f t="shared" si="381"/>
        <v>25</v>
      </c>
      <c r="E2747" s="36">
        <f t="shared" si="382"/>
        <v>6</v>
      </c>
      <c r="F2747" s="5">
        <v>48.663611542493221</v>
      </c>
      <c r="G2747" s="5">
        <v>29.735437589670017</v>
      </c>
      <c r="H2747" s="5">
        <v>5.8159620688453648</v>
      </c>
      <c r="I2747" s="5">
        <v>0.11598940080075237</v>
      </c>
      <c r="J2747" s="5">
        <v>4.3557068419100418</v>
      </c>
      <c r="K2747" s="5">
        <f t="shared" si="383"/>
        <v>88.686707443719399</v>
      </c>
      <c r="L2747" s="5">
        <v>578.62015742203232</v>
      </c>
      <c r="M2747" s="5">
        <v>46.519545284112212</v>
      </c>
      <c r="N2747" s="5">
        <f t="shared" si="384"/>
        <v>625.13970270614459</v>
      </c>
      <c r="O2747" s="5">
        <f t="shared" si="385"/>
        <v>713.82641014986393</v>
      </c>
      <c r="P2747" s="5"/>
      <c r="Q2747" s="5">
        <v>73.840483726018846</v>
      </c>
      <c r="R2747" s="5">
        <v>208.72621071381602</v>
      </c>
      <c r="S2747" s="5">
        <f t="shared" si="386"/>
        <v>282.56669443983486</v>
      </c>
      <c r="U2747" s="6">
        <f t="shared" si="379"/>
        <v>996.39310458969885</v>
      </c>
      <c r="V2747" s="6"/>
    </row>
    <row r="2748" spans="1:22">
      <c r="A2748" s="35">
        <f t="shared" si="378"/>
        <v>44311.25</v>
      </c>
      <c r="C2748" s="36">
        <f t="shared" si="380"/>
        <v>4</v>
      </c>
      <c r="D2748" s="36">
        <f t="shared" si="381"/>
        <v>25</v>
      </c>
      <c r="E2748" s="36">
        <f t="shared" si="382"/>
        <v>7</v>
      </c>
      <c r="F2748" s="5">
        <v>47.678903810608126</v>
      </c>
      <c r="G2748" s="5">
        <v>29.876614060258252</v>
      </c>
      <c r="H2748" s="5">
        <v>5.5416098226466577</v>
      </c>
      <c r="I2748" s="5">
        <v>0.12406891719228919</v>
      </c>
      <c r="J2748" s="5">
        <v>4.5794830656862651</v>
      </c>
      <c r="K2748" s="5">
        <f t="shared" si="383"/>
        <v>87.800679676391596</v>
      </c>
      <c r="L2748" s="5">
        <v>603.10313234562636</v>
      </c>
      <c r="M2748" s="5">
        <v>48.31985547261138</v>
      </c>
      <c r="N2748" s="5">
        <f t="shared" si="384"/>
        <v>651.42298781823774</v>
      </c>
      <c r="O2748" s="5">
        <f t="shared" si="385"/>
        <v>739.22366749462935</v>
      </c>
      <c r="P2748" s="5"/>
      <c r="Q2748" s="5">
        <v>74.331516430273894</v>
      </c>
      <c r="R2748" s="5">
        <v>207.98486231419761</v>
      </c>
      <c r="S2748" s="5">
        <f t="shared" si="386"/>
        <v>282.31637874447154</v>
      </c>
      <c r="U2748" s="6">
        <f t="shared" si="379"/>
        <v>1021.5400462391009</v>
      </c>
      <c r="V2748" s="6"/>
    </row>
    <row r="2749" spans="1:22">
      <c r="A2749" s="35">
        <f t="shared" si="378"/>
        <v>44311.291666666664</v>
      </c>
      <c r="C2749" s="36">
        <f t="shared" si="380"/>
        <v>4</v>
      </c>
      <c r="D2749" s="36">
        <f t="shared" si="381"/>
        <v>25</v>
      </c>
      <c r="E2749" s="36">
        <f t="shared" si="382"/>
        <v>8</v>
      </c>
      <c r="F2749" s="5">
        <v>46.671900809321869</v>
      </c>
      <c r="G2749" s="5">
        <v>29.923672883787663</v>
      </c>
      <c r="H2749" s="5">
        <v>5.5357630091600072</v>
      </c>
      <c r="I2749" s="5">
        <v>0.12186012853848777</v>
      </c>
      <c r="J2749" s="5">
        <v>4.5233204782736784</v>
      </c>
      <c r="K2749" s="5">
        <f t="shared" si="383"/>
        <v>86.776517309081697</v>
      </c>
      <c r="L2749" s="5">
        <v>653.37549155738873</v>
      </c>
      <c r="M2749" s="5">
        <v>46.001000148550439</v>
      </c>
      <c r="N2749" s="5">
        <f t="shared" si="384"/>
        <v>699.3764917059392</v>
      </c>
      <c r="O2749" s="5">
        <f t="shared" si="385"/>
        <v>786.15300901502087</v>
      </c>
      <c r="P2749" s="5"/>
      <c r="Q2749" s="5">
        <v>99.614756610794132</v>
      </c>
      <c r="R2749" s="5">
        <v>197.60498962101693</v>
      </c>
      <c r="S2749" s="5">
        <f t="shared" si="386"/>
        <v>297.21974623181109</v>
      </c>
      <c r="U2749" s="6">
        <f t="shared" si="379"/>
        <v>1083.372755246832</v>
      </c>
      <c r="V2749" s="6"/>
    </row>
    <row r="2750" spans="1:22">
      <c r="A2750" s="35">
        <f t="shared" si="378"/>
        <v>44311.333333333336</v>
      </c>
      <c r="C2750" s="36">
        <f t="shared" si="380"/>
        <v>4</v>
      </c>
      <c r="D2750" s="36">
        <f t="shared" si="381"/>
        <v>25</v>
      </c>
      <c r="E2750" s="36">
        <f t="shared" si="382"/>
        <v>9</v>
      </c>
      <c r="F2750" s="5">
        <v>48.336614257942706</v>
      </c>
      <c r="G2750" s="5">
        <v>29.723959827833571</v>
      </c>
      <c r="H2750" s="5">
        <v>5.524069382186708</v>
      </c>
      <c r="I2750" s="5">
        <v>0.1194188358158651</v>
      </c>
      <c r="J2750" s="5">
        <v>4.0873501985533984</v>
      </c>
      <c r="K2750" s="5">
        <f t="shared" si="383"/>
        <v>87.79141250233225</v>
      </c>
      <c r="L2750" s="5">
        <v>657.45638704143596</v>
      </c>
      <c r="M2750" s="5">
        <v>54.237517174831254</v>
      </c>
      <c r="N2750" s="5">
        <f t="shared" si="384"/>
        <v>711.69390421626724</v>
      </c>
      <c r="O2750" s="5">
        <f t="shared" si="385"/>
        <v>799.48531671859951</v>
      </c>
      <c r="P2750" s="5"/>
      <c r="Q2750" s="5">
        <v>101.43595772047256</v>
      </c>
      <c r="R2750" s="5">
        <v>207.94903876737041</v>
      </c>
      <c r="S2750" s="5">
        <f t="shared" si="386"/>
        <v>309.38499648784295</v>
      </c>
      <c r="U2750" s="6">
        <f t="shared" si="379"/>
        <v>1108.8703132064425</v>
      </c>
      <c r="V2750" s="6"/>
    </row>
    <row r="2751" spans="1:22">
      <c r="A2751" s="35">
        <f t="shared" si="378"/>
        <v>44311.375</v>
      </c>
      <c r="C2751" s="36">
        <f t="shared" si="380"/>
        <v>4</v>
      </c>
      <c r="D2751" s="36">
        <f t="shared" si="381"/>
        <v>25</v>
      </c>
      <c r="E2751" s="36">
        <f t="shared" si="382"/>
        <v>10</v>
      </c>
      <c r="F2751" s="5">
        <v>48.232569667403901</v>
      </c>
      <c r="G2751" s="5">
        <v>29.524246771879483</v>
      </c>
      <c r="H2751" s="5">
        <v>5.4071331124537121</v>
      </c>
      <c r="I2751" s="5">
        <v>0.13232281163544196</v>
      </c>
      <c r="J2751" s="5">
        <v>4.3546141845673842</v>
      </c>
      <c r="K2751" s="5">
        <f t="shared" si="383"/>
        <v>87.650886547939919</v>
      </c>
      <c r="L2751" s="5">
        <v>705.20884025903058</v>
      </c>
      <c r="M2751" s="5">
        <v>67.514895865289574</v>
      </c>
      <c r="N2751" s="5">
        <f t="shared" si="384"/>
        <v>772.72373612432011</v>
      </c>
      <c r="O2751" s="5">
        <f t="shared" si="385"/>
        <v>860.37462267225999</v>
      </c>
      <c r="P2751" s="5"/>
      <c r="Q2751" s="5">
        <v>103.54532356269503</v>
      </c>
      <c r="R2751" s="5">
        <v>213.37033552055308</v>
      </c>
      <c r="S2751" s="5">
        <f t="shared" si="386"/>
        <v>316.9156590832481</v>
      </c>
      <c r="U2751" s="6">
        <f t="shared" si="379"/>
        <v>1177.2902817555082</v>
      </c>
      <c r="V2751" s="6"/>
    </row>
    <row r="2752" spans="1:22">
      <c r="A2752" s="35">
        <f t="shared" si="378"/>
        <v>44311.416666666664</v>
      </c>
      <c r="C2752" s="36">
        <f t="shared" si="380"/>
        <v>4</v>
      </c>
      <c r="D2752" s="36">
        <f t="shared" si="381"/>
        <v>25</v>
      </c>
      <c r="E2752" s="36">
        <f t="shared" si="382"/>
        <v>11</v>
      </c>
      <c r="F2752" s="5">
        <v>47.979889947523951</v>
      </c>
      <c r="G2752" s="5">
        <v>29.742324246771879</v>
      </c>
      <c r="H2752" s="5">
        <v>5.5474566361333073</v>
      </c>
      <c r="I2752" s="5">
        <v>0.13871667352802508</v>
      </c>
      <c r="J2752" s="5">
        <v>4.0958729258261251</v>
      </c>
      <c r="K2752" s="5">
        <f t="shared" si="383"/>
        <v>87.504260429783287</v>
      </c>
      <c r="L2752" s="5">
        <v>720.82005676070048</v>
      </c>
      <c r="M2752" s="5">
        <v>67.542311756484978</v>
      </c>
      <c r="N2752" s="5">
        <f t="shared" si="384"/>
        <v>788.36236851718547</v>
      </c>
      <c r="O2752" s="5">
        <f t="shared" si="385"/>
        <v>875.86662894696872</v>
      </c>
      <c r="P2752" s="5"/>
      <c r="Q2752" s="5">
        <v>104.03750892588029</v>
      </c>
      <c r="R2752" s="5">
        <v>212.9484137468105</v>
      </c>
      <c r="S2752" s="5">
        <f t="shared" si="386"/>
        <v>316.98592267269078</v>
      </c>
      <c r="U2752" s="6">
        <f t="shared" si="379"/>
        <v>1192.8525516196596</v>
      </c>
      <c r="V2752" s="6"/>
    </row>
    <row r="2753" spans="1:22">
      <c r="A2753" s="35">
        <f t="shared" si="378"/>
        <v>44311.458333333336</v>
      </c>
      <c r="C2753" s="36">
        <f t="shared" si="380"/>
        <v>4</v>
      </c>
      <c r="D2753" s="36">
        <f t="shared" si="381"/>
        <v>25</v>
      </c>
      <c r="E2753" s="36">
        <f t="shared" si="382"/>
        <v>12</v>
      </c>
      <c r="F2753" s="5">
        <v>47.415076456027592</v>
      </c>
      <c r="G2753" s="5">
        <v>29.897274031563843</v>
      </c>
      <c r="H2753" s="5">
        <v>5.5112063925160779</v>
      </c>
      <c r="I2753" s="5">
        <v>0.12575457169124293</v>
      </c>
      <c r="J2753" s="5">
        <v>4.3463099887631884</v>
      </c>
      <c r="K2753" s="5">
        <f t="shared" si="383"/>
        <v>87.295621440561945</v>
      </c>
      <c r="L2753" s="5">
        <v>720.87636750917363</v>
      </c>
      <c r="M2753" s="5">
        <v>57.69453050271072</v>
      </c>
      <c r="N2753" s="5">
        <f t="shared" si="384"/>
        <v>778.57089801188431</v>
      </c>
      <c r="O2753" s="5">
        <f t="shared" si="385"/>
        <v>865.86651945244625</v>
      </c>
      <c r="P2753" s="5"/>
      <c r="Q2753" s="5">
        <v>103.61333043957544</v>
      </c>
      <c r="R2753" s="5">
        <v>213.07379616070571</v>
      </c>
      <c r="S2753" s="5">
        <f t="shared" si="386"/>
        <v>316.68712660028115</v>
      </c>
      <c r="U2753" s="6">
        <f t="shared" si="379"/>
        <v>1182.5536460527273</v>
      </c>
      <c r="V2753" s="6"/>
    </row>
    <row r="2754" spans="1:22">
      <c r="A2754" s="35">
        <f t="shared" si="378"/>
        <v>44311.5</v>
      </c>
      <c r="C2754" s="36">
        <f t="shared" si="380"/>
        <v>4</v>
      </c>
      <c r="D2754" s="36">
        <f t="shared" si="381"/>
        <v>25</v>
      </c>
      <c r="E2754" s="36">
        <f t="shared" si="382"/>
        <v>13</v>
      </c>
      <c r="F2754" s="5">
        <v>47.370485917225253</v>
      </c>
      <c r="G2754" s="5">
        <v>29.588522238163559</v>
      </c>
      <c r="H2754" s="5">
        <v>5.4831416877801598</v>
      </c>
      <c r="I2754" s="5">
        <v>0.1194188358158651</v>
      </c>
      <c r="J2754" s="5">
        <v>3.5237575412107409</v>
      </c>
      <c r="K2754" s="5">
        <f t="shared" si="383"/>
        <v>86.085326220195583</v>
      </c>
      <c r="L2754" s="5">
        <v>698.70494881039701</v>
      </c>
      <c r="M2754" s="5">
        <v>54.731003216348796</v>
      </c>
      <c r="N2754" s="5">
        <f t="shared" si="384"/>
        <v>753.43595202674578</v>
      </c>
      <c r="O2754" s="5">
        <f t="shared" si="385"/>
        <v>839.52127824694139</v>
      </c>
      <c r="P2754" s="5"/>
      <c r="Q2754" s="5">
        <v>104.06517274020453</v>
      </c>
      <c r="R2754" s="5">
        <v>212.50957529817737</v>
      </c>
      <c r="S2754" s="5">
        <f t="shared" si="386"/>
        <v>316.57474803838193</v>
      </c>
      <c r="U2754" s="6">
        <f t="shared" si="379"/>
        <v>1156.0960262853232</v>
      </c>
      <c r="V2754" s="6"/>
    </row>
    <row r="2755" spans="1:22">
      <c r="A2755" s="35">
        <f t="shared" si="378"/>
        <v>44311.541666666664</v>
      </c>
      <c r="C2755" s="36">
        <f t="shared" si="380"/>
        <v>4</v>
      </c>
      <c r="D2755" s="36">
        <f t="shared" si="381"/>
        <v>25</v>
      </c>
      <c r="E2755" s="36">
        <f t="shared" si="382"/>
        <v>14</v>
      </c>
      <c r="F2755" s="5">
        <v>47.489394020698171</v>
      </c>
      <c r="G2755" s="5">
        <v>29.36929698708752</v>
      </c>
      <c r="H2755" s="5">
        <v>5.5673358019879169</v>
      </c>
      <c r="I2755" s="5">
        <v>0.12720772212137549</v>
      </c>
      <c r="J2755" s="5">
        <v>4.3694743244275234</v>
      </c>
      <c r="K2755" s="5">
        <f t="shared" si="383"/>
        <v>86.922708856322515</v>
      </c>
      <c r="L2755" s="5">
        <v>681.00460354037796</v>
      </c>
      <c r="M2755" s="5">
        <v>52.448956653987267</v>
      </c>
      <c r="N2755" s="5">
        <f t="shared" si="384"/>
        <v>733.4535601943652</v>
      </c>
      <c r="O2755" s="5">
        <f t="shared" si="385"/>
        <v>820.37626905068771</v>
      </c>
      <c r="P2755" s="5"/>
      <c r="Q2755" s="5">
        <v>104.36025342632962</v>
      </c>
      <c r="R2755" s="5">
        <v>213.4280512348858</v>
      </c>
      <c r="S2755" s="5">
        <f t="shared" si="386"/>
        <v>317.78830466121542</v>
      </c>
      <c r="U2755" s="6">
        <f t="shared" si="379"/>
        <v>1138.1645737119031</v>
      </c>
      <c r="V2755" s="6"/>
    </row>
    <row r="2756" spans="1:22">
      <c r="A2756" s="35">
        <f t="shared" si="378"/>
        <v>44311.583333333336</v>
      </c>
      <c r="C2756" s="36">
        <f t="shared" si="380"/>
        <v>4</v>
      </c>
      <c r="D2756" s="36">
        <f t="shared" si="381"/>
        <v>25</v>
      </c>
      <c r="E2756" s="36">
        <f t="shared" si="382"/>
        <v>15</v>
      </c>
      <c r="F2756" s="5">
        <v>48.195410885068618</v>
      </c>
      <c r="G2756" s="5">
        <v>29.479483500717361</v>
      </c>
      <c r="H2756" s="5">
        <v>5.4188267394270131</v>
      </c>
      <c r="I2756" s="5">
        <v>0.13110216527413066</v>
      </c>
      <c r="J2756" s="5">
        <v>4.2975774712806709</v>
      </c>
      <c r="K2756" s="5">
        <f t="shared" si="383"/>
        <v>87.522400761767798</v>
      </c>
      <c r="L2756" s="5">
        <v>669.96488130224259</v>
      </c>
      <c r="M2756" s="5">
        <v>48.974971583939201</v>
      </c>
      <c r="N2756" s="5">
        <f t="shared" si="384"/>
        <v>718.93985288618182</v>
      </c>
      <c r="O2756" s="5">
        <f t="shared" si="385"/>
        <v>806.46225364794964</v>
      </c>
      <c r="P2756" s="5"/>
      <c r="Q2756" s="5">
        <v>104.72103567147478</v>
      </c>
      <c r="R2756" s="5">
        <v>208.12517120593748</v>
      </c>
      <c r="S2756" s="5">
        <f t="shared" si="386"/>
        <v>312.84620687741227</v>
      </c>
      <c r="U2756" s="6">
        <f t="shared" si="379"/>
        <v>1119.3084605253619</v>
      </c>
      <c r="V2756" s="6"/>
    </row>
    <row r="2757" spans="1:22">
      <c r="A2757" s="35">
        <f t="shared" si="378"/>
        <v>44311.625</v>
      </c>
      <c r="C2757" s="36">
        <f t="shared" si="380"/>
        <v>4</v>
      </c>
      <c r="D2757" s="36">
        <f t="shared" si="381"/>
        <v>25</v>
      </c>
      <c r="E2757" s="36">
        <f t="shared" si="382"/>
        <v>16</v>
      </c>
      <c r="F2757" s="5">
        <v>49.061210513480795</v>
      </c>
      <c r="G2757" s="5">
        <v>29.639024390243904</v>
      </c>
      <c r="H2757" s="5">
        <v>5.4971740401481188</v>
      </c>
      <c r="I2757" s="5">
        <v>0.1194188358158651</v>
      </c>
      <c r="J2757" s="5">
        <v>4.2615197789729784</v>
      </c>
      <c r="K2757" s="5">
        <f t="shared" si="383"/>
        <v>88.578347558661662</v>
      </c>
      <c r="L2757" s="5">
        <v>676.54291523636573</v>
      </c>
      <c r="M2757" s="5">
        <v>50.04941341507395</v>
      </c>
      <c r="N2757" s="5">
        <f t="shared" si="384"/>
        <v>726.59232865143963</v>
      </c>
      <c r="O2757" s="5">
        <f t="shared" si="385"/>
        <v>815.17067621010131</v>
      </c>
      <c r="P2757" s="5"/>
      <c r="Q2757" s="5">
        <v>105.44375282069528</v>
      </c>
      <c r="R2757" s="5">
        <v>203.32083553700099</v>
      </c>
      <c r="S2757" s="5">
        <f t="shared" si="386"/>
        <v>308.76458835769625</v>
      </c>
      <c r="U2757" s="6">
        <f t="shared" si="379"/>
        <v>1123.9352645677975</v>
      </c>
      <c r="V2757" s="6"/>
    </row>
    <row r="2758" spans="1:22">
      <c r="A2758" s="35">
        <f t="shared" ref="A2758:A2821" si="387">IFERROR(IF(YEAR(A2757+1/24)=ForecastYear,--TEXT(A2757+1/24,"m/d/yyyy hh:mm"),""),"")</f>
        <v>44311.666666666664</v>
      </c>
      <c r="C2758" s="36">
        <f t="shared" si="380"/>
        <v>4</v>
      </c>
      <c r="D2758" s="36">
        <f t="shared" si="381"/>
        <v>25</v>
      </c>
      <c r="E2758" s="36">
        <f t="shared" si="382"/>
        <v>17</v>
      </c>
      <c r="F2758" s="5">
        <v>48.931154775307292</v>
      </c>
      <c r="G2758" s="5">
        <v>29.70444763271162</v>
      </c>
      <c r="H2758" s="5">
        <v>5.5041902163320984</v>
      </c>
      <c r="I2758" s="5">
        <v>7.3266778154856105E-2</v>
      </c>
      <c r="J2758" s="5">
        <v>3.8841159328191326</v>
      </c>
      <c r="K2758" s="5">
        <f t="shared" si="383"/>
        <v>88.097175335324991</v>
      </c>
      <c r="L2758" s="5">
        <v>691.70646128767532</v>
      </c>
      <c r="M2758" s="5">
        <v>49.123800707571483</v>
      </c>
      <c r="N2758" s="5">
        <f t="shared" si="384"/>
        <v>740.83026199524681</v>
      </c>
      <c r="O2758" s="5">
        <f t="shared" si="385"/>
        <v>828.92743733057182</v>
      </c>
      <c r="P2758" s="5"/>
      <c r="Q2758" s="5">
        <v>106.67825053491401</v>
      </c>
      <c r="R2758" s="5">
        <v>203.38850223656345</v>
      </c>
      <c r="S2758" s="5">
        <f t="shared" si="386"/>
        <v>310.06675277147747</v>
      </c>
      <c r="U2758" s="6">
        <f t="shared" ref="U2758:U2821" si="388">+O2758+S2758</f>
        <v>1138.9941901020493</v>
      </c>
      <c r="V2758" s="6"/>
    </row>
    <row r="2759" spans="1:22">
      <c r="A2759" s="35">
        <f t="shared" si="387"/>
        <v>44311.708333333336</v>
      </c>
      <c r="C2759" s="36">
        <f t="shared" ref="C2759:C2822" si="389">IFERROR(MONTH($A2759),0)</f>
        <v>4</v>
      </c>
      <c r="D2759" s="36">
        <f t="shared" ref="D2759:D2822" si="390">IFERROR(DAY($A2759),0)</f>
        <v>25</v>
      </c>
      <c r="E2759" s="36">
        <f t="shared" ref="E2759:E2822" si="391">IFERROR(HOUR($A2759)+1,0)</f>
        <v>18</v>
      </c>
      <c r="F2759" s="5">
        <v>48.734213228930265</v>
      </c>
      <c r="G2759" s="5">
        <v>29.826111908177907</v>
      </c>
      <c r="H2759" s="5">
        <v>5.5193919313973874</v>
      </c>
      <c r="I2759" s="5">
        <v>6.0827810472921628E-2</v>
      </c>
      <c r="J2759" s="5">
        <v>4.4166771216303218</v>
      </c>
      <c r="K2759" s="5">
        <f t="shared" ref="K2759:K2822" si="392">SUM(F2759:J2759)</f>
        <v>88.557222000608817</v>
      </c>
      <c r="L2759" s="5">
        <v>679.66440772672013</v>
      </c>
      <c r="M2759" s="5">
        <v>47.843086933156918</v>
      </c>
      <c r="N2759" s="5">
        <f t="shared" ref="N2759:N2822" si="393">SUM(L2759:M2759)</f>
        <v>727.50749465987701</v>
      </c>
      <c r="O2759" s="5">
        <f t="shared" ref="O2759:O2822" si="394">SUM(K2759,N2759)</f>
        <v>816.06471666048583</v>
      </c>
      <c r="P2759" s="5"/>
      <c r="Q2759" s="5">
        <v>106.96526260852788</v>
      </c>
      <c r="R2759" s="5">
        <v>207.78385241255612</v>
      </c>
      <c r="S2759" s="5">
        <f t="shared" ref="S2759:S2822" si="395">SUM(Q2759:R2759)</f>
        <v>314.74911502108398</v>
      </c>
      <c r="U2759" s="6">
        <f t="shared" si="388"/>
        <v>1130.8138316815698</v>
      </c>
      <c r="V2759" s="6"/>
    </row>
    <row r="2760" spans="1:22">
      <c r="A2760" s="35">
        <f t="shared" si="387"/>
        <v>44311.75</v>
      </c>
      <c r="C2760" s="36">
        <f t="shared" si="389"/>
        <v>4</v>
      </c>
      <c r="D2760" s="36">
        <f t="shared" si="390"/>
        <v>25</v>
      </c>
      <c r="E2760" s="36">
        <f t="shared" si="391"/>
        <v>19</v>
      </c>
      <c r="F2760" s="5">
        <v>47.526552803033454</v>
      </c>
      <c r="G2760" s="5">
        <v>29.594261119081779</v>
      </c>
      <c r="H2760" s="5">
        <v>5.5696745273825758</v>
      </c>
      <c r="I2760" s="5">
        <v>0.12354578303744151</v>
      </c>
      <c r="J2760" s="5">
        <v>4.3478397090429084</v>
      </c>
      <c r="K2760" s="5">
        <f t="shared" si="392"/>
        <v>87.161873941578165</v>
      </c>
      <c r="L2760" s="5">
        <v>675.58187846242618</v>
      </c>
      <c r="M2760" s="5">
        <v>47.400516118145156</v>
      </c>
      <c r="N2760" s="5">
        <f t="shared" si="393"/>
        <v>722.98239458057128</v>
      </c>
      <c r="O2760" s="5">
        <f t="shared" si="394"/>
        <v>810.14426852214945</v>
      </c>
      <c r="P2760" s="5"/>
      <c r="Q2760" s="5">
        <v>107.05401734615144</v>
      </c>
      <c r="R2760" s="5">
        <v>213.02702653012574</v>
      </c>
      <c r="S2760" s="5">
        <f t="shared" si="395"/>
        <v>320.08104387627719</v>
      </c>
      <c r="U2760" s="6">
        <f t="shared" si="388"/>
        <v>1130.2253123984267</v>
      </c>
      <c r="V2760" s="6"/>
    </row>
    <row r="2761" spans="1:22">
      <c r="A2761" s="35">
        <f t="shared" si="387"/>
        <v>44311.791666666664</v>
      </c>
      <c r="C2761" s="36">
        <f t="shared" si="389"/>
        <v>4</v>
      </c>
      <c r="D2761" s="36">
        <f t="shared" si="390"/>
        <v>25</v>
      </c>
      <c r="E2761" s="36">
        <f t="shared" si="391"/>
        <v>20</v>
      </c>
      <c r="F2761" s="5">
        <v>46.043917387855522</v>
      </c>
      <c r="G2761" s="5">
        <v>29.593113342898139</v>
      </c>
      <c r="H2761" s="5">
        <v>5.4691093354121998</v>
      </c>
      <c r="I2761" s="5">
        <v>0.11552439266310993</v>
      </c>
      <c r="J2761" s="5">
        <v>2.8502435551967547</v>
      </c>
      <c r="K2761" s="5">
        <f t="shared" si="392"/>
        <v>84.071908014025723</v>
      </c>
      <c r="L2761" s="5">
        <v>682.97454122445902</v>
      </c>
      <c r="M2761" s="5">
        <v>48.809170718138347</v>
      </c>
      <c r="N2761" s="5">
        <f t="shared" si="393"/>
        <v>731.78371194259739</v>
      </c>
      <c r="O2761" s="5">
        <f t="shared" si="394"/>
        <v>815.85561995662306</v>
      </c>
      <c r="P2761" s="5"/>
      <c r="Q2761" s="5">
        <v>107.05401734615144</v>
      </c>
      <c r="R2761" s="5">
        <v>217.93883283954384</v>
      </c>
      <c r="S2761" s="5">
        <f t="shared" si="395"/>
        <v>324.99285018569526</v>
      </c>
      <c r="U2761" s="6">
        <f t="shared" si="388"/>
        <v>1140.8484701423183</v>
      </c>
      <c r="V2761" s="6"/>
    </row>
    <row r="2762" spans="1:22">
      <c r="A2762" s="35">
        <f t="shared" si="387"/>
        <v>44311.833333333336</v>
      </c>
      <c r="C2762" s="36">
        <f t="shared" si="389"/>
        <v>4</v>
      </c>
      <c r="D2762" s="36">
        <f t="shared" si="390"/>
        <v>25</v>
      </c>
      <c r="E2762" s="36">
        <f t="shared" si="391"/>
        <v>21</v>
      </c>
      <c r="F2762" s="5">
        <v>46.738786617525385</v>
      </c>
      <c r="G2762" s="5">
        <v>29.793974175035867</v>
      </c>
      <c r="H2762" s="5">
        <v>5.8077765299640545</v>
      </c>
      <c r="I2762" s="5">
        <v>0.13476410435806463</v>
      </c>
      <c r="J2762" s="5">
        <v>4.2529970517002518</v>
      </c>
      <c r="K2762" s="5">
        <f t="shared" si="392"/>
        <v>86.728298478583625</v>
      </c>
      <c r="L2762" s="5">
        <v>689.12461347018734</v>
      </c>
      <c r="M2762" s="5">
        <v>49.397959619525665</v>
      </c>
      <c r="N2762" s="5">
        <f t="shared" si="393"/>
        <v>738.52257308971298</v>
      </c>
      <c r="O2762" s="5">
        <f t="shared" si="394"/>
        <v>825.25087156829659</v>
      </c>
      <c r="P2762" s="5"/>
      <c r="Q2762" s="5">
        <v>106.30363638260674</v>
      </c>
      <c r="R2762" s="5">
        <v>217.88808281487201</v>
      </c>
      <c r="S2762" s="5">
        <f t="shared" si="395"/>
        <v>324.19171919747873</v>
      </c>
      <c r="U2762" s="6">
        <f t="shared" si="388"/>
        <v>1149.4425907657753</v>
      </c>
      <c r="V2762" s="6"/>
    </row>
    <row r="2763" spans="1:22">
      <c r="A2763" s="35">
        <f t="shared" si="387"/>
        <v>44311.875</v>
      </c>
      <c r="C2763" s="36">
        <f t="shared" si="389"/>
        <v>4</v>
      </c>
      <c r="D2763" s="36">
        <f t="shared" si="390"/>
        <v>25</v>
      </c>
      <c r="E2763" s="36">
        <f t="shared" si="391"/>
        <v>22</v>
      </c>
      <c r="F2763" s="5">
        <v>46.89113762510005</v>
      </c>
      <c r="G2763" s="5">
        <v>29.781348637015782</v>
      </c>
      <c r="H2763" s="5">
        <v>5.5322549210680174</v>
      </c>
      <c r="I2763" s="5">
        <v>0.12284827083097788</v>
      </c>
      <c r="J2763" s="5">
        <v>4.2053571915603918</v>
      </c>
      <c r="K2763" s="5">
        <f t="shared" si="392"/>
        <v>86.532946645575208</v>
      </c>
      <c r="L2763" s="5">
        <v>658.1565173474504</v>
      </c>
      <c r="M2763" s="5">
        <v>47.461875493677759</v>
      </c>
      <c r="N2763" s="5">
        <f t="shared" si="393"/>
        <v>705.61839284112818</v>
      </c>
      <c r="O2763" s="5">
        <f t="shared" si="394"/>
        <v>792.15133948670336</v>
      </c>
      <c r="P2763" s="5"/>
      <c r="Q2763" s="5">
        <v>104.75792075724043</v>
      </c>
      <c r="R2763" s="5">
        <v>198.01696040952967</v>
      </c>
      <c r="S2763" s="5">
        <f t="shared" si="395"/>
        <v>302.77488116677011</v>
      </c>
      <c r="U2763" s="6">
        <f t="shared" si="388"/>
        <v>1094.9262206534736</v>
      </c>
      <c r="V2763" s="6"/>
    </row>
    <row r="2764" spans="1:22">
      <c r="A2764" s="35">
        <f t="shared" si="387"/>
        <v>44311.916666666664</v>
      </c>
      <c r="C2764" s="36">
        <f t="shared" si="389"/>
        <v>4</v>
      </c>
      <c r="D2764" s="36">
        <f t="shared" si="390"/>
        <v>25</v>
      </c>
      <c r="E2764" s="36">
        <f t="shared" si="391"/>
        <v>23</v>
      </c>
      <c r="F2764" s="5">
        <v>47.407644699560542</v>
      </c>
      <c r="G2764" s="5">
        <v>29.826111908177907</v>
      </c>
      <c r="H2764" s="5">
        <v>5.8077765299640545</v>
      </c>
      <c r="I2764" s="5">
        <v>0.11843069352337504</v>
      </c>
      <c r="J2764" s="5">
        <v>3.9826736251268247</v>
      </c>
      <c r="K2764" s="5">
        <f t="shared" si="392"/>
        <v>87.142637456352716</v>
      </c>
      <c r="L2764" s="5">
        <v>657.38387833619299</v>
      </c>
      <c r="M2764" s="5">
        <v>42.383408029383524</v>
      </c>
      <c r="N2764" s="5">
        <f t="shared" si="393"/>
        <v>699.76728636557652</v>
      </c>
      <c r="O2764" s="5">
        <f t="shared" si="394"/>
        <v>786.90992382192928</v>
      </c>
      <c r="P2764" s="5"/>
      <c r="Q2764" s="5">
        <v>101.63421505646286</v>
      </c>
      <c r="R2764" s="5">
        <v>203.09494817228506</v>
      </c>
      <c r="S2764" s="5">
        <f t="shared" si="395"/>
        <v>304.72916322874789</v>
      </c>
      <c r="U2764" s="6">
        <f t="shared" si="388"/>
        <v>1091.6390870506771</v>
      </c>
      <c r="V2764" s="6"/>
    </row>
    <row r="2765" spans="1:22">
      <c r="A2765" s="35">
        <f t="shared" si="387"/>
        <v>44311.958333333336</v>
      </c>
      <c r="C2765" s="36">
        <f t="shared" si="389"/>
        <v>4</v>
      </c>
      <c r="D2765" s="36">
        <f t="shared" si="390"/>
        <v>25</v>
      </c>
      <c r="E2765" s="36">
        <f t="shared" si="391"/>
        <v>24</v>
      </c>
      <c r="F2765" s="5">
        <v>47.805243670548101</v>
      </c>
      <c r="G2765" s="5">
        <v>29.73658536585366</v>
      </c>
      <c r="H2765" s="5">
        <v>5.8311637839106538</v>
      </c>
      <c r="I2765" s="5">
        <v>0.13749602716671377</v>
      </c>
      <c r="J2765" s="5">
        <v>4.3262050936582934</v>
      </c>
      <c r="K2765" s="5">
        <f t="shared" si="392"/>
        <v>87.836693941137426</v>
      </c>
      <c r="L2765" s="5">
        <v>595.74707157010107</v>
      </c>
      <c r="M2765" s="5">
        <v>45.860258376793801</v>
      </c>
      <c r="N2765" s="5">
        <f t="shared" si="393"/>
        <v>641.60732994689488</v>
      </c>
      <c r="O2765" s="5">
        <f t="shared" si="394"/>
        <v>729.44402388803235</v>
      </c>
      <c r="P2765" s="5"/>
      <c r="Q2765" s="5">
        <v>74.65426093072324</v>
      </c>
      <c r="R2765" s="5">
        <v>218.11994077072578</v>
      </c>
      <c r="S2765" s="5">
        <f t="shared" si="395"/>
        <v>292.77420170144899</v>
      </c>
      <c r="U2765" s="6">
        <f t="shared" si="388"/>
        <v>1022.2182255894813</v>
      </c>
      <c r="V2765" s="6"/>
    </row>
    <row r="2766" spans="1:22">
      <c r="A2766" s="35">
        <f t="shared" si="387"/>
        <v>44312</v>
      </c>
      <c r="C2766" s="36">
        <f t="shared" si="389"/>
        <v>4</v>
      </c>
      <c r="D2766" s="36">
        <f t="shared" si="390"/>
        <v>26</v>
      </c>
      <c r="E2766" s="36">
        <f t="shared" si="391"/>
        <v>1</v>
      </c>
      <c r="F2766" s="5">
        <v>47.634313271805787</v>
      </c>
      <c r="G2766" s="5">
        <v>29.832998565279773</v>
      </c>
      <c r="H2766" s="5">
        <v>5.5147144806080686</v>
      </c>
      <c r="I2766" s="5">
        <v>0.12598707576006418</v>
      </c>
      <c r="J2766" s="5">
        <v>4.0869131356163351</v>
      </c>
      <c r="K2766" s="5">
        <f t="shared" si="392"/>
        <v>87.194926529070017</v>
      </c>
      <c r="L2766" s="5">
        <v>566.33690615511784</v>
      </c>
      <c r="M2766" s="5">
        <v>44.078225449091583</v>
      </c>
      <c r="N2766" s="5">
        <f t="shared" si="393"/>
        <v>610.41513160420948</v>
      </c>
      <c r="O2766" s="5">
        <f t="shared" si="394"/>
        <v>697.61005813327949</v>
      </c>
      <c r="P2766" s="5"/>
      <c r="Q2766" s="5">
        <v>72.604833352869917</v>
      </c>
      <c r="R2766" s="5">
        <v>213.09668342673422</v>
      </c>
      <c r="S2766" s="5">
        <f t="shared" si="395"/>
        <v>285.70151677960416</v>
      </c>
      <c r="U2766" s="6">
        <f t="shared" si="388"/>
        <v>983.31157491288366</v>
      </c>
      <c r="V2766" s="6"/>
    </row>
    <row r="2767" spans="1:22">
      <c r="A2767" s="35">
        <f t="shared" si="387"/>
        <v>44312.041666666664</v>
      </c>
      <c r="C2767" s="36">
        <f t="shared" si="389"/>
        <v>4</v>
      </c>
      <c r="D2767" s="36">
        <f t="shared" si="390"/>
        <v>26</v>
      </c>
      <c r="E2767" s="36">
        <f t="shared" si="391"/>
        <v>2</v>
      </c>
      <c r="F2767" s="5">
        <v>47.82382306171575</v>
      </c>
      <c r="G2767" s="5">
        <v>29.640172166427551</v>
      </c>
      <c r="H2767" s="5">
        <v>5.8381799600946342</v>
      </c>
      <c r="I2767" s="5">
        <v>0.12331327896862032</v>
      </c>
      <c r="J2767" s="5">
        <v>4.0099900586932584</v>
      </c>
      <c r="K2767" s="5">
        <f t="shared" si="392"/>
        <v>87.435478525899825</v>
      </c>
      <c r="L2767" s="5">
        <v>560.95922967594436</v>
      </c>
      <c r="M2767" s="5">
        <v>43.046865732692503</v>
      </c>
      <c r="N2767" s="5">
        <f t="shared" si="393"/>
        <v>604.00609540863684</v>
      </c>
      <c r="O2767" s="5">
        <f t="shared" si="394"/>
        <v>691.44157393453668</v>
      </c>
      <c r="P2767" s="5"/>
      <c r="Q2767" s="5">
        <v>71.597409447895913</v>
      </c>
      <c r="R2767" s="5">
        <v>213.09668342673422</v>
      </c>
      <c r="S2767" s="5">
        <f t="shared" si="395"/>
        <v>284.69409287463014</v>
      </c>
      <c r="U2767" s="6">
        <f t="shared" si="388"/>
        <v>976.13566680916688</v>
      </c>
      <c r="V2767" s="6"/>
    </row>
    <row r="2768" spans="1:22">
      <c r="A2768" s="35">
        <f t="shared" si="387"/>
        <v>44312.083333333336</v>
      </c>
      <c r="C2768" s="36">
        <f t="shared" si="389"/>
        <v>4</v>
      </c>
      <c r="D2768" s="36">
        <f t="shared" si="390"/>
        <v>26</v>
      </c>
      <c r="E2768" s="36">
        <f t="shared" si="391"/>
        <v>3</v>
      </c>
      <c r="F2768" s="5">
        <v>49.529411170905405</v>
      </c>
      <c r="G2768" s="5">
        <v>29.711334289813486</v>
      </c>
      <c r="H2768" s="5">
        <v>5.552134086922627</v>
      </c>
      <c r="I2768" s="5">
        <v>0.14139047031946894</v>
      </c>
      <c r="J2768" s="5">
        <v>4.2243694293226284</v>
      </c>
      <c r="K2768" s="5">
        <f t="shared" si="392"/>
        <v>89.158639447283605</v>
      </c>
      <c r="L2768" s="5">
        <v>561.77761255375219</v>
      </c>
      <c r="M2768" s="5">
        <v>43.883703173466948</v>
      </c>
      <c r="N2768" s="5">
        <f t="shared" si="393"/>
        <v>605.66131572721918</v>
      </c>
      <c r="O2768" s="5">
        <f t="shared" si="394"/>
        <v>694.81995517450275</v>
      </c>
      <c r="P2768" s="5"/>
      <c r="Q2768" s="5">
        <v>71.354198413628737</v>
      </c>
      <c r="R2768" s="5">
        <v>208.04556332409925</v>
      </c>
      <c r="S2768" s="5">
        <f t="shared" si="395"/>
        <v>279.399761737728</v>
      </c>
      <c r="U2768" s="6">
        <f t="shared" si="388"/>
        <v>974.21971691223075</v>
      </c>
      <c r="V2768" s="6"/>
    </row>
    <row r="2769" spans="1:22">
      <c r="A2769" s="35">
        <f t="shared" si="387"/>
        <v>44312.125</v>
      </c>
      <c r="C2769" s="36">
        <f t="shared" si="389"/>
        <v>4</v>
      </c>
      <c r="D2769" s="36">
        <f t="shared" si="390"/>
        <v>26</v>
      </c>
      <c r="E2769" s="36">
        <f t="shared" si="391"/>
        <v>4</v>
      </c>
      <c r="F2769" s="5">
        <v>49.87127196839004</v>
      </c>
      <c r="G2769" s="5">
        <v>29.995982783357245</v>
      </c>
      <c r="H2769" s="5">
        <v>5.8475348616732736</v>
      </c>
      <c r="I2769" s="5">
        <v>0.14208798252593258</v>
      </c>
      <c r="J2769" s="5">
        <v>3.9472715272247267</v>
      </c>
      <c r="K2769" s="5">
        <f t="shared" si="392"/>
        <v>89.804149123171214</v>
      </c>
      <c r="L2769" s="5">
        <v>568.31998301384249</v>
      </c>
      <c r="M2769" s="5">
        <v>43.725735419436212</v>
      </c>
      <c r="N2769" s="5">
        <f t="shared" si="393"/>
        <v>612.04571843327869</v>
      </c>
      <c r="O2769" s="5">
        <f t="shared" si="394"/>
        <v>701.84986755644991</v>
      </c>
      <c r="P2769" s="5"/>
      <c r="Q2769" s="5">
        <v>71.494822803110225</v>
      </c>
      <c r="R2769" s="5">
        <v>201.94361918119981</v>
      </c>
      <c r="S2769" s="5">
        <f t="shared" si="395"/>
        <v>273.43844198431003</v>
      </c>
      <c r="U2769" s="6">
        <f t="shared" si="388"/>
        <v>975.28830954075988</v>
      </c>
      <c r="V2769" s="6"/>
    </row>
    <row r="2770" spans="1:22">
      <c r="A2770" s="35">
        <f t="shared" si="387"/>
        <v>44312.166666666664</v>
      </c>
      <c r="C2770" s="36">
        <f t="shared" si="389"/>
        <v>4</v>
      </c>
      <c r="D2770" s="36">
        <f t="shared" si="390"/>
        <v>26</v>
      </c>
      <c r="E2770" s="36">
        <f t="shared" si="391"/>
        <v>5</v>
      </c>
      <c r="F2770" s="5">
        <v>49.811817916653581</v>
      </c>
      <c r="G2770" s="5">
        <v>30.033859397417505</v>
      </c>
      <c r="H2770" s="5">
        <v>5.8522123124625933</v>
      </c>
      <c r="I2770" s="5">
        <v>0.12575457169124293</v>
      </c>
      <c r="J2770" s="5">
        <v>4.0213536950568951</v>
      </c>
      <c r="K2770" s="5">
        <f t="shared" si="392"/>
        <v>89.844997893281828</v>
      </c>
      <c r="L2770" s="5">
        <v>586.90722257231164</v>
      </c>
      <c r="M2770" s="5">
        <v>45.328912295054025</v>
      </c>
      <c r="N2770" s="5">
        <f t="shared" si="393"/>
        <v>632.23613486736565</v>
      </c>
      <c r="O2770" s="5">
        <f t="shared" si="394"/>
        <v>722.08113276064751</v>
      </c>
      <c r="P2770" s="5"/>
      <c r="Q2770" s="5">
        <v>72.743152424491072</v>
      </c>
      <c r="R2770" s="5">
        <v>187.6410681104409</v>
      </c>
      <c r="S2770" s="5">
        <f t="shared" si="395"/>
        <v>260.38422053493196</v>
      </c>
      <c r="U2770" s="6">
        <f t="shared" si="388"/>
        <v>982.46535329557946</v>
      </c>
      <c r="V2770" s="6"/>
    </row>
    <row r="2771" spans="1:22">
      <c r="A2771" s="35">
        <f t="shared" si="387"/>
        <v>44312.208333333336</v>
      </c>
      <c r="C2771" s="36">
        <f t="shared" si="389"/>
        <v>4</v>
      </c>
      <c r="D2771" s="36">
        <f t="shared" si="390"/>
        <v>26</v>
      </c>
      <c r="E2771" s="36">
        <f t="shared" si="391"/>
        <v>6</v>
      </c>
      <c r="F2771" s="5">
        <v>49.024051731145498</v>
      </c>
      <c r="G2771" s="5">
        <v>29.897274031563843</v>
      </c>
      <c r="H2771" s="5">
        <v>5.5766907035665563</v>
      </c>
      <c r="I2771" s="5">
        <v>0.13185780349779957</v>
      </c>
      <c r="J2771" s="5">
        <v>4.2689498489030484</v>
      </c>
      <c r="K2771" s="5">
        <f t="shared" si="392"/>
        <v>88.898824118676743</v>
      </c>
      <c r="L2771" s="5">
        <v>631.05391086268389</v>
      </c>
      <c r="M2771" s="5">
        <v>47.885117769369735</v>
      </c>
      <c r="N2771" s="5">
        <f t="shared" si="393"/>
        <v>678.93902863205358</v>
      </c>
      <c r="O2771" s="5">
        <f t="shared" si="394"/>
        <v>767.83785275073035</v>
      </c>
      <c r="P2771" s="5"/>
      <c r="Q2771" s="5">
        <v>75.266322822646828</v>
      </c>
      <c r="R2771" s="5">
        <v>177.99557812721775</v>
      </c>
      <c r="S2771" s="5">
        <f t="shared" si="395"/>
        <v>253.26190094986458</v>
      </c>
      <c r="U2771" s="6">
        <f t="shared" si="388"/>
        <v>1021.0997537005949</v>
      </c>
      <c r="V2771" s="6"/>
    </row>
    <row r="2772" spans="1:22">
      <c r="A2772" s="35">
        <f t="shared" si="387"/>
        <v>44312.25</v>
      </c>
      <c r="C2772" s="36">
        <f t="shared" si="389"/>
        <v>4</v>
      </c>
      <c r="D2772" s="36">
        <f t="shared" si="390"/>
        <v>26</v>
      </c>
      <c r="E2772" s="36">
        <f t="shared" si="391"/>
        <v>7</v>
      </c>
      <c r="F2772" s="5">
        <v>48.31431898854153</v>
      </c>
      <c r="G2772" s="5">
        <v>29.453084648493547</v>
      </c>
      <c r="H2772" s="5">
        <v>5.8253169704240042</v>
      </c>
      <c r="I2772" s="5">
        <v>0.13406659215160105</v>
      </c>
      <c r="J2772" s="5">
        <v>3.8213974013506009</v>
      </c>
      <c r="K2772" s="5">
        <f t="shared" si="392"/>
        <v>87.548184600961264</v>
      </c>
      <c r="L2772" s="5">
        <v>631.33007677490423</v>
      </c>
      <c r="M2772" s="5">
        <v>46.550623491087173</v>
      </c>
      <c r="N2772" s="5">
        <f t="shared" si="393"/>
        <v>677.88070026599144</v>
      </c>
      <c r="O2772" s="5">
        <f t="shared" si="394"/>
        <v>765.42888486695267</v>
      </c>
      <c r="P2772" s="5"/>
      <c r="Q2772" s="5">
        <v>102.08144672137124</v>
      </c>
      <c r="R2772" s="5">
        <v>181.38886409057184</v>
      </c>
      <c r="S2772" s="5">
        <f t="shared" si="395"/>
        <v>283.47031081194308</v>
      </c>
      <c r="U2772" s="6">
        <f t="shared" si="388"/>
        <v>1048.8991956788957</v>
      </c>
      <c r="V2772" s="6"/>
    </row>
    <row r="2773" spans="1:22">
      <c r="A2773" s="35">
        <f t="shared" si="387"/>
        <v>44312.291666666664</v>
      </c>
      <c r="C2773" s="36">
        <f t="shared" si="389"/>
        <v>4</v>
      </c>
      <c r="D2773" s="36">
        <f t="shared" si="390"/>
        <v>26</v>
      </c>
      <c r="E2773" s="36">
        <f t="shared" si="391"/>
        <v>8</v>
      </c>
      <c r="F2773" s="5">
        <v>49.198698008121347</v>
      </c>
      <c r="G2773" s="5">
        <v>29.761836441893831</v>
      </c>
      <c r="H2773" s="5">
        <v>5.5287468329760276</v>
      </c>
      <c r="I2773" s="5">
        <v>0.1296490148439981</v>
      </c>
      <c r="J2773" s="5">
        <v>4.4313187300219301</v>
      </c>
      <c r="K2773" s="5">
        <f t="shared" si="392"/>
        <v>89.05024902785712</v>
      </c>
      <c r="L2773" s="5">
        <v>679.68223946373655</v>
      </c>
      <c r="M2773" s="5">
        <v>56.503897513652532</v>
      </c>
      <c r="N2773" s="5">
        <f t="shared" si="393"/>
        <v>736.18613697738908</v>
      </c>
      <c r="O2773" s="5">
        <f t="shared" si="394"/>
        <v>825.23638600524623</v>
      </c>
      <c r="P2773" s="5"/>
      <c r="Q2773" s="5">
        <v>105.67313194780034</v>
      </c>
      <c r="R2773" s="5">
        <v>167.41071513830366</v>
      </c>
      <c r="S2773" s="5">
        <f t="shared" si="395"/>
        <v>273.08384708610402</v>
      </c>
      <c r="U2773" s="6">
        <f t="shared" si="388"/>
        <v>1098.3202330913502</v>
      </c>
      <c r="V2773" s="6"/>
    </row>
    <row r="2774" spans="1:22">
      <c r="A2774" s="35">
        <f t="shared" si="387"/>
        <v>44312.333333333336</v>
      </c>
      <c r="C2774" s="36">
        <f t="shared" si="389"/>
        <v>4</v>
      </c>
      <c r="D2774" s="36">
        <f t="shared" si="390"/>
        <v>26</v>
      </c>
      <c r="E2774" s="36">
        <f t="shared" si="391"/>
        <v>9</v>
      </c>
      <c r="F2774" s="5">
        <v>49.090937539349021</v>
      </c>
      <c r="G2774" s="5">
        <v>29.484074605451937</v>
      </c>
      <c r="H2774" s="5">
        <v>5.8101152553587152</v>
      </c>
      <c r="I2774" s="5">
        <v>0.11889570166101743</v>
      </c>
      <c r="J2774" s="5">
        <v>4.3211788698820701</v>
      </c>
      <c r="K2774" s="5">
        <f t="shared" si="392"/>
        <v>88.825201971702754</v>
      </c>
      <c r="L2774" s="5">
        <v>675.86812476716409</v>
      </c>
      <c r="M2774" s="5">
        <v>67.244653509220441</v>
      </c>
      <c r="N2774" s="5">
        <f t="shared" si="393"/>
        <v>743.11277827638457</v>
      </c>
      <c r="O2774" s="5">
        <f t="shared" si="394"/>
        <v>831.93798024808734</v>
      </c>
      <c r="P2774" s="5"/>
      <c r="Q2774" s="5">
        <v>107.54389739147635</v>
      </c>
      <c r="R2774" s="5">
        <v>171.02889336785069</v>
      </c>
      <c r="S2774" s="5">
        <f t="shared" si="395"/>
        <v>278.57279075932706</v>
      </c>
      <c r="U2774" s="6">
        <f t="shared" si="388"/>
        <v>1110.5107710074144</v>
      </c>
      <c r="V2774" s="6"/>
    </row>
    <row r="2775" spans="1:22">
      <c r="A2775" s="35">
        <f t="shared" si="387"/>
        <v>44312.375</v>
      </c>
      <c r="C2775" s="36">
        <f t="shared" si="389"/>
        <v>4</v>
      </c>
      <c r="D2775" s="36">
        <f t="shared" si="390"/>
        <v>26</v>
      </c>
      <c r="E2775" s="36">
        <f t="shared" si="391"/>
        <v>10</v>
      </c>
      <c r="F2775" s="5">
        <v>50.001327706563536</v>
      </c>
      <c r="G2775" s="5">
        <v>29.853658536585368</v>
      </c>
      <c r="H2775" s="5">
        <v>5.8475348616732736</v>
      </c>
      <c r="I2775" s="5">
        <v>0.13261344172146849</v>
      </c>
      <c r="J2775" s="5">
        <v>4.1192557929589926</v>
      </c>
      <c r="K2775" s="5">
        <f t="shared" si="392"/>
        <v>89.954390339502638</v>
      </c>
      <c r="L2775" s="5">
        <v>655.39259810989984</v>
      </c>
      <c r="M2775" s="5">
        <v>58.24154280799074</v>
      </c>
      <c r="N2775" s="5">
        <f t="shared" si="393"/>
        <v>713.63414091789059</v>
      </c>
      <c r="O2775" s="5">
        <f t="shared" si="394"/>
        <v>803.58853125739324</v>
      </c>
      <c r="P2775" s="5"/>
      <c r="Q2775" s="5">
        <v>108.22511881921049</v>
      </c>
      <c r="R2775" s="5">
        <v>177.64430834860667</v>
      </c>
      <c r="S2775" s="5">
        <f t="shared" si="395"/>
        <v>285.86942716781715</v>
      </c>
      <c r="U2775" s="6">
        <f t="shared" si="388"/>
        <v>1089.4579584252103</v>
      </c>
      <c r="V2775" s="6"/>
    </row>
    <row r="2776" spans="1:22">
      <c r="A2776" s="35">
        <f t="shared" si="387"/>
        <v>44312.416666666664</v>
      </c>
      <c r="C2776" s="36">
        <f t="shared" si="389"/>
        <v>4</v>
      </c>
      <c r="D2776" s="36">
        <f t="shared" si="390"/>
        <v>26</v>
      </c>
      <c r="E2776" s="36">
        <f t="shared" si="391"/>
        <v>11</v>
      </c>
      <c r="F2776" s="5">
        <v>49.882419603090618</v>
      </c>
      <c r="G2776" s="5">
        <v>29.485222381635584</v>
      </c>
      <c r="H2776" s="5">
        <v>5.4410446306762807</v>
      </c>
      <c r="I2776" s="5">
        <v>6.3501607264365489E-2</v>
      </c>
      <c r="J2776" s="5">
        <v>0.54036593281913214</v>
      </c>
      <c r="K2776" s="5">
        <f t="shared" si="392"/>
        <v>85.412554155485978</v>
      </c>
      <c r="L2776" s="5">
        <v>639.19293428668675</v>
      </c>
      <c r="M2776" s="5">
        <v>58.174961357944724</v>
      </c>
      <c r="N2776" s="5">
        <f t="shared" si="393"/>
        <v>697.36789564463152</v>
      </c>
      <c r="O2776" s="5">
        <f t="shared" si="394"/>
        <v>782.78044980011748</v>
      </c>
      <c r="P2776" s="5"/>
      <c r="Q2776" s="5">
        <v>107.73408611495542</v>
      </c>
      <c r="R2776" s="5">
        <v>175.92776339647008</v>
      </c>
      <c r="S2776" s="5">
        <f t="shared" si="395"/>
        <v>283.66184951142549</v>
      </c>
      <c r="U2776" s="6">
        <f t="shared" si="388"/>
        <v>1066.4422993115429</v>
      </c>
      <c r="V2776" s="6"/>
    </row>
    <row r="2777" spans="1:22">
      <c r="A2777" s="35">
        <f t="shared" si="387"/>
        <v>44312.458333333336</v>
      </c>
      <c r="C2777" s="36">
        <f t="shared" si="389"/>
        <v>4</v>
      </c>
      <c r="D2777" s="36">
        <f t="shared" si="390"/>
        <v>26</v>
      </c>
      <c r="E2777" s="36">
        <f t="shared" si="391"/>
        <v>12</v>
      </c>
      <c r="F2777" s="5">
        <v>47.704914958242831</v>
      </c>
      <c r="G2777" s="5">
        <v>29.796269727403157</v>
      </c>
      <c r="H2777" s="5">
        <v>5.5392710972519978</v>
      </c>
      <c r="I2777" s="5">
        <v>3.7403025539185286E-2</v>
      </c>
      <c r="J2777" s="5">
        <v>4.5342470517002518</v>
      </c>
      <c r="K2777" s="5">
        <f t="shared" si="392"/>
        <v>87.612105860137433</v>
      </c>
      <c r="L2777" s="5">
        <v>637.64157316625506</v>
      </c>
      <c r="M2777" s="5">
        <v>57.454315075093717</v>
      </c>
      <c r="N2777" s="5">
        <f t="shared" si="393"/>
        <v>695.0958882413488</v>
      </c>
      <c r="O2777" s="5">
        <f t="shared" si="394"/>
        <v>782.70799410148629</v>
      </c>
      <c r="P2777" s="5"/>
      <c r="Q2777" s="5">
        <v>105.21322103466004</v>
      </c>
      <c r="R2777" s="5">
        <v>188.33266158391041</v>
      </c>
      <c r="S2777" s="5">
        <f t="shared" si="395"/>
        <v>293.54588261857043</v>
      </c>
      <c r="U2777" s="6">
        <f t="shared" si="388"/>
        <v>1076.2538767200567</v>
      </c>
      <c r="V2777" s="6"/>
    </row>
    <row r="2778" spans="1:22">
      <c r="A2778" s="35">
        <f t="shared" si="387"/>
        <v>44312.5</v>
      </c>
      <c r="C2778" s="36">
        <f t="shared" si="389"/>
        <v>4</v>
      </c>
      <c r="D2778" s="36">
        <f t="shared" si="390"/>
        <v>26</v>
      </c>
      <c r="E2778" s="36">
        <f t="shared" si="391"/>
        <v>13</v>
      </c>
      <c r="F2778" s="5">
        <v>47.151249101447064</v>
      </c>
      <c r="G2778" s="5">
        <v>29.684935437589669</v>
      </c>
      <c r="H2778" s="5">
        <v>5.4924965893587991</v>
      </c>
      <c r="I2778" s="5">
        <v>0.13040465306766702</v>
      </c>
      <c r="J2778" s="5">
        <v>4.1343344642876634</v>
      </c>
      <c r="K2778" s="5">
        <f t="shared" si="392"/>
        <v>86.593420245750863</v>
      </c>
      <c r="L2778" s="5">
        <v>618.59258547030731</v>
      </c>
      <c r="M2778" s="5">
        <v>53.088660781880371</v>
      </c>
      <c r="N2778" s="5">
        <f t="shared" si="393"/>
        <v>671.68124625218763</v>
      </c>
      <c r="O2778" s="5">
        <f t="shared" si="394"/>
        <v>758.27466649793848</v>
      </c>
      <c r="P2778" s="5"/>
      <c r="Q2778" s="5">
        <v>103.9153270792816</v>
      </c>
      <c r="R2778" s="5">
        <v>163.1108944205169</v>
      </c>
      <c r="S2778" s="5">
        <f t="shared" si="395"/>
        <v>267.02622149979851</v>
      </c>
      <c r="U2778" s="6">
        <f t="shared" si="388"/>
        <v>1025.3008879977369</v>
      </c>
      <c r="V2778" s="6"/>
    </row>
    <row r="2779" spans="1:22">
      <c r="A2779" s="35">
        <f t="shared" si="387"/>
        <v>44312.541666666664</v>
      </c>
      <c r="C2779" s="36">
        <f t="shared" si="389"/>
        <v>4</v>
      </c>
      <c r="D2779" s="36">
        <f t="shared" si="390"/>
        <v>26</v>
      </c>
      <c r="E2779" s="36">
        <f t="shared" si="391"/>
        <v>14</v>
      </c>
      <c r="F2779" s="5">
        <v>48.329182501475643</v>
      </c>
      <c r="G2779" s="5">
        <v>29.950071736011481</v>
      </c>
      <c r="H2779" s="5">
        <v>5.5661664392905861</v>
      </c>
      <c r="I2779" s="5">
        <v>0.12040697810835527</v>
      </c>
      <c r="J2779" s="5">
        <v>3.9868257230289226</v>
      </c>
      <c r="K2779" s="5">
        <f t="shared" si="392"/>
        <v>87.952653377914984</v>
      </c>
      <c r="L2779" s="5">
        <v>653.25630047312075</v>
      </c>
      <c r="M2779" s="5">
        <v>49.724339276613989</v>
      </c>
      <c r="N2779" s="5">
        <f t="shared" si="393"/>
        <v>702.98063974973479</v>
      </c>
      <c r="O2779" s="5">
        <f t="shared" si="394"/>
        <v>790.93329312764979</v>
      </c>
      <c r="P2779" s="5"/>
      <c r="Q2779" s="5">
        <v>101.6906953440415</v>
      </c>
      <c r="R2779" s="5">
        <v>183.09446295895569</v>
      </c>
      <c r="S2779" s="5">
        <f t="shared" si="395"/>
        <v>284.78515830299716</v>
      </c>
      <c r="U2779" s="6">
        <f t="shared" si="388"/>
        <v>1075.7184514306468</v>
      </c>
      <c r="V2779" s="6"/>
    </row>
    <row r="2780" spans="1:22">
      <c r="A2780" s="35">
        <f t="shared" si="387"/>
        <v>44312.583333333336</v>
      </c>
      <c r="C2780" s="36">
        <f t="shared" si="389"/>
        <v>4</v>
      </c>
      <c r="D2780" s="36">
        <f t="shared" si="390"/>
        <v>26</v>
      </c>
      <c r="E2780" s="36">
        <f t="shared" si="391"/>
        <v>15</v>
      </c>
      <c r="F2780" s="5">
        <v>48.370057162044461</v>
      </c>
      <c r="G2780" s="5">
        <v>29.73658536585366</v>
      </c>
      <c r="H2780" s="5">
        <v>5.553303449619956</v>
      </c>
      <c r="I2780" s="5">
        <v>0.12331327896862032</v>
      </c>
      <c r="J2780" s="5">
        <v>4.3253309677841667</v>
      </c>
      <c r="K2780" s="5">
        <f t="shared" si="392"/>
        <v>88.10859022427087</v>
      </c>
      <c r="L2780" s="5">
        <v>647.23386592393138</v>
      </c>
      <c r="M2780" s="5">
        <v>48.228214928521133</v>
      </c>
      <c r="N2780" s="5">
        <f t="shared" si="393"/>
        <v>695.46208085245246</v>
      </c>
      <c r="O2780" s="5">
        <f t="shared" si="394"/>
        <v>783.57067107672333</v>
      </c>
      <c r="P2780" s="5"/>
      <c r="Q2780" s="5">
        <v>101.41175188293886</v>
      </c>
      <c r="R2780" s="5">
        <v>192.97380109507856</v>
      </c>
      <c r="S2780" s="5">
        <f t="shared" si="395"/>
        <v>294.38555297801742</v>
      </c>
      <c r="U2780" s="6">
        <f t="shared" si="388"/>
        <v>1077.9562240547407</v>
      </c>
      <c r="V2780" s="6"/>
    </row>
    <row r="2781" spans="1:22">
      <c r="A2781" s="35">
        <f t="shared" si="387"/>
        <v>44312.625</v>
      </c>
      <c r="C2781" s="36">
        <f t="shared" si="389"/>
        <v>4</v>
      </c>
      <c r="D2781" s="36">
        <f t="shared" si="390"/>
        <v>26</v>
      </c>
      <c r="E2781" s="36">
        <f t="shared" si="391"/>
        <v>16</v>
      </c>
      <c r="F2781" s="5">
        <v>49.224709155756052</v>
      </c>
      <c r="G2781" s="5">
        <v>29.518507890961263</v>
      </c>
      <c r="H2781" s="5">
        <v>5.4457220814656013</v>
      </c>
      <c r="I2781" s="5">
        <v>0.11552439266310993</v>
      </c>
      <c r="J2781" s="5">
        <v>4.2674201286233284</v>
      </c>
      <c r="K2781" s="5">
        <f t="shared" si="392"/>
        <v>88.571883649469356</v>
      </c>
      <c r="L2781" s="5">
        <v>667.69813043150111</v>
      </c>
      <c r="M2781" s="5">
        <v>49.427986547977788</v>
      </c>
      <c r="N2781" s="5">
        <f t="shared" si="393"/>
        <v>717.12611697947887</v>
      </c>
      <c r="O2781" s="5">
        <f t="shared" si="394"/>
        <v>805.69800062894819</v>
      </c>
      <c r="P2781" s="5"/>
      <c r="Q2781" s="5">
        <v>102.675066070412</v>
      </c>
      <c r="R2781" s="5">
        <v>192.10010459190411</v>
      </c>
      <c r="S2781" s="5">
        <f t="shared" si="395"/>
        <v>294.7751706623161</v>
      </c>
      <c r="U2781" s="6">
        <f t="shared" si="388"/>
        <v>1100.4731712912644</v>
      </c>
      <c r="V2781" s="6"/>
    </row>
    <row r="2782" spans="1:22">
      <c r="A2782" s="35">
        <f t="shared" si="387"/>
        <v>44312.666666666664</v>
      </c>
      <c r="C2782" s="36">
        <f t="shared" si="389"/>
        <v>4</v>
      </c>
      <c r="D2782" s="36">
        <f t="shared" si="390"/>
        <v>26</v>
      </c>
      <c r="E2782" s="36">
        <f t="shared" si="391"/>
        <v>17</v>
      </c>
      <c r="F2782" s="5">
        <v>49.009188218211392</v>
      </c>
      <c r="G2782" s="5">
        <v>29.246484935437593</v>
      </c>
      <c r="H2782" s="5">
        <v>5.7890667268067757</v>
      </c>
      <c r="I2782" s="5">
        <v>0.12697521805255424</v>
      </c>
      <c r="J2782" s="5">
        <v>4.0963099887631884</v>
      </c>
      <c r="K2782" s="5">
        <f t="shared" si="392"/>
        <v>88.268025087271496</v>
      </c>
      <c r="L2782" s="5">
        <v>644.4617433188123</v>
      </c>
      <c r="M2782" s="5">
        <v>50.37448755353391</v>
      </c>
      <c r="N2782" s="5">
        <f t="shared" si="393"/>
        <v>694.83623087234616</v>
      </c>
      <c r="O2782" s="5">
        <f t="shared" si="394"/>
        <v>783.1042559596176</v>
      </c>
      <c r="P2782" s="5"/>
      <c r="Q2782" s="5">
        <v>102.2289870644338</v>
      </c>
      <c r="R2782" s="5">
        <v>192.87329614425784</v>
      </c>
      <c r="S2782" s="5">
        <f t="shared" si="395"/>
        <v>295.10228320869163</v>
      </c>
      <c r="U2782" s="6">
        <f t="shared" si="388"/>
        <v>1078.2065391683093</v>
      </c>
      <c r="V2782" s="6"/>
    </row>
    <row r="2783" spans="1:22">
      <c r="A2783" s="35">
        <f t="shared" si="387"/>
        <v>44312.708333333336</v>
      </c>
      <c r="C2783" s="36">
        <f t="shared" si="389"/>
        <v>4</v>
      </c>
      <c r="D2783" s="36">
        <f t="shared" si="390"/>
        <v>26</v>
      </c>
      <c r="E2783" s="36">
        <f t="shared" si="391"/>
        <v>18</v>
      </c>
      <c r="F2783" s="5">
        <v>49.020335852911977</v>
      </c>
      <c r="G2783" s="5">
        <v>29.539167862266861</v>
      </c>
      <c r="H2783" s="5">
        <v>5.4901578639641393</v>
      </c>
      <c r="I2783" s="5">
        <v>0.11988384395350754</v>
      </c>
      <c r="J2783" s="5">
        <v>4.2162837649869651</v>
      </c>
      <c r="K2783" s="5">
        <f t="shared" si="392"/>
        <v>88.385829188083449</v>
      </c>
      <c r="L2783" s="5">
        <v>641.64714440763578</v>
      </c>
      <c r="M2783" s="5">
        <v>45.880892434741938</v>
      </c>
      <c r="N2783" s="5">
        <f t="shared" si="393"/>
        <v>687.52803684237767</v>
      </c>
      <c r="O2783" s="5">
        <f t="shared" si="394"/>
        <v>775.91386603046112</v>
      </c>
      <c r="P2783" s="5"/>
      <c r="Q2783" s="5">
        <v>103.33784495526332</v>
      </c>
      <c r="R2783" s="5">
        <v>187.54454355371206</v>
      </c>
      <c r="S2783" s="5">
        <f t="shared" si="395"/>
        <v>290.8823885089754</v>
      </c>
      <c r="U2783" s="6">
        <f t="shared" si="388"/>
        <v>1066.7962545394366</v>
      </c>
      <c r="V2783" s="6"/>
    </row>
    <row r="2784" spans="1:22">
      <c r="A2784" s="35">
        <f t="shared" si="387"/>
        <v>44312.75</v>
      </c>
      <c r="C2784" s="36">
        <f t="shared" si="389"/>
        <v>4</v>
      </c>
      <c r="D2784" s="36">
        <f t="shared" si="390"/>
        <v>26</v>
      </c>
      <c r="E2784" s="36">
        <f t="shared" si="391"/>
        <v>19</v>
      </c>
      <c r="F2784" s="5">
        <v>47.946447043422197</v>
      </c>
      <c r="G2784" s="5">
        <v>29.64131994261119</v>
      </c>
      <c r="H2784" s="5">
        <v>5.8335025093053137</v>
      </c>
      <c r="I2784" s="5">
        <v>0.12720772212137549</v>
      </c>
      <c r="J2784" s="5">
        <v>4.2379183803715801</v>
      </c>
      <c r="K2784" s="5">
        <f t="shared" si="392"/>
        <v>87.786395597831657</v>
      </c>
      <c r="L2784" s="5">
        <v>639.02306352879316</v>
      </c>
      <c r="M2784" s="5">
        <v>44.814283715377321</v>
      </c>
      <c r="N2784" s="5">
        <f t="shared" si="393"/>
        <v>683.83734724417047</v>
      </c>
      <c r="O2784" s="5">
        <f t="shared" si="394"/>
        <v>771.62374284200212</v>
      </c>
      <c r="P2784" s="5"/>
      <c r="Q2784" s="5">
        <v>103.07503871918314</v>
      </c>
      <c r="R2784" s="5">
        <v>192.33892823741877</v>
      </c>
      <c r="S2784" s="5">
        <f t="shared" si="395"/>
        <v>295.41396695660194</v>
      </c>
      <c r="U2784" s="6">
        <f t="shared" si="388"/>
        <v>1067.0377097986041</v>
      </c>
      <c r="V2784" s="6"/>
    </row>
    <row r="2785" spans="1:22">
      <c r="A2785" s="35">
        <f t="shared" si="387"/>
        <v>44312.791666666664</v>
      </c>
      <c r="C2785" s="36">
        <f t="shared" si="389"/>
        <v>4</v>
      </c>
      <c r="D2785" s="36">
        <f t="shared" si="390"/>
        <v>26</v>
      </c>
      <c r="E2785" s="36">
        <f t="shared" si="391"/>
        <v>20</v>
      </c>
      <c r="F2785" s="5">
        <v>49.072358148181372</v>
      </c>
      <c r="G2785" s="5">
        <v>29.798565279770447</v>
      </c>
      <c r="H2785" s="5">
        <v>5.8428574108839539</v>
      </c>
      <c r="I2785" s="5">
        <v>0.12209263260730896</v>
      </c>
      <c r="J2785" s="5">
        <v>4.0915022964554959</v>
      </c>
      <c r="K2785" s="5">
        <f t="shared" si="392"/>
        <v>88.927375767898582</v>
      </c>
      <c r="L2785" s="5">
        <v>666.1526436306192</v>
      </c>
      <c r="M2785" s="5">
        <v>46.461848224359152</v>
      </c>
      <c r="N2785" s="5">
        <f t="shared" si="393"/>
        <v>712.61449185497838</v>
      </c>
      <c r="O2785" s="5">
        <f t="shared" si="394"/>
        <v>801.54186762287691</v>
      </c>
      <c r="P2785" s="5"/>
      <c r="Q2785" s="5">
        <v>103.66635275036354</v>
      </c>
      <c r="R2785" s="5">
        <v>186.98330798675261</v>
      </c>
      <c r="S2785" s="5">
        <f t="shared" si="395"/>
        <v>290.64966073711616</v>
      </c>
      <c r="U2785" s="6">
        <f t="shared" si="388"/>
        <v>1092.1915283599931</v>
      </c>
      <c r="V2785" s="6"/>
    </row>
    <row r="2786" spans="1:22">
      <c r="A2786" s="35">
        <f t="shared" si="387"/>
        <v>44312.833333333336</v>
      </c>
      <c r="C2786" s="36">
        <f t="shared" si="389"/>
        <v>4</v>
      </c>
      <c r="D2786" s="36">
        <f t="shared" si="390"/>
        <v>26</v>
      </c>
      <c r="E2786" s="36">
        <f t="shared" si="391"/>
        <v>21</v>
      </c>
      <c r="F2786" s="5">
        <v>50.904286117311003</v>
      </c>
      <c r="G2786" s="5">
        <v>29.835294117647059</v>
      </c>
      <c r="H2786" s="5">
        <v>5.5638277138959262</v>
      </c>
      <c r="I2786" s="5">
        <v>0.12697521805255424</v>
      </c>
      <c r="J2786" s="5">
        <v>4.4922890097422101</v>
      </c>
      <c r="K2786" s="5">
        <f t="shared" si="392"/>
        <v>90.922672176648746</v>
      </c>
      <c r="L2786" s="5">
        <v>692.50701242846662</v>
      </c>
      <c r="M2786" s="5">
        <v>48.866613537785881</v>
      </c>
      <c r="N2786" s="5">
        <f t="shared" si="393"/>
        <v>741.37362596625246</v>
      </c>
      <c r="O2786" s="5">
        <f t="shared" si="394"/>
        <v>832.29629814290115</v>
      </c>
      <c r="P2786" s="5"/>
      <c r="Q2786" s="5">
        <v>103.71130644864041</v>
      </c>
      <c r="R2786" s="5">
        <v>192.30608998616052</v>
      </c>
      <c r="S2786" s="5">
        <f t="shared" si="395"/>
        <v>296.01739643480096</v>
      </c>
      <c r="U2786" s="6">
        <f t="shared" si="388"/>
        <v>1128.3136945777021</v>
      </c>
      <c r="V2786" s="6"/>
    </row>
    <row r="2787" spans="1:22">
      <c r="A2787" s="35">
        <f t="shared" si="387"/>
        <v>44312.875</v>
      </c>
      <c r="C2787" s="36">
        <f t="shared" si="389"/>
        <v>4</v>
      </c>
      <c r="D2787" s="36">
        <f t="shared" si="390"/>
        <v>26</v>
      </c>
      <c r="E2787" s="36">
        <f t="shared" si="391"/>
        <v>22</v>
      </c>
      <c r="F2787" s="5">
        <v>50.803957405005733</v>
      </c>
      <c r="G2787" s="5">
        <v>29.628694404591105</v>
      </c>
      <c r="H2787" s="5">
        <v>5.8510429497652634</v>
      </c>
      <c r="I2787" s="5">
        <v>0.10232978675750665</v>
      </c>
      <c r="J2787" s="5">
        <v>4.5237575412107409</v>
      </c>
      <c r="K2787" s="5">
        <f t="shared" si="392"/>
        <v>90.909782087330342</v>
      </c>
      <c r="L2787" s="5">
        <v>661.13066337930036</v>
      </c>
      <c r="M2787" s="5">
        <v>48.194271444183947</v>
      </c>
      <c r="N2787" s="5">
        <f t="shared" si="393"/>
        <v>709.32493482348434</v>
      </c>
      <c r="O2787" s="5">
        <f t="shared" si="394"/>
        <v>800.23471691081465</v>
      </c>
      <c r="P2787" s="5"/>
      <c r="Q2787" s="5">
        <v>102.03764568202455</v>
      </c>
      <c r="R2787" s="5">
        <v>186.40615084342556</v>
      </c>
      <c r="S2787" s="5">
        <f t="shared" si="395"/>
        <v>288.44379652545013</v>
      </c>
      <c r="U2787" s="6">
        <f t="shared" si="388"/>
        <v>1088.6785134362649</v>
      </c>
      <c r="V2787" s="6"/>
    </row>
    <row r="2788" spans="1:22">
      <c r="A2788" s="35">
        <f t="shared" si="387"/>
        <v>44312.916666666664</v>
      </c>
      <c r="C2788" s="36">
        <f t="shared" si="389"/>
        <v>4</v>
      </c>
      <c r="D2788" s="36">
        <f t="shared" si="390"/>
        <v>26</v>
      </c>
      <c r="E2788" s="36">
        <f t="shared" si="391"/>
        <v>23</v>
      </c>
      <c r="F2788" s="5">
        <v>50.78909389207162</v>
      </c>
      <c r="G2788" s="5">
        <v>29.712482065997133</v>
      </c>
      <c r="H2788" s="5">
        <v>5.5661664392905861</v>
      </c>
      <c r="I2788" s="5">
        <v>0.12528956355360055</v>
      </c>
      <c r="J2788" s="5">
        <v>4.6236264223296217</v>
      </c>
      <c r="K2788" s="5">
        <f t="shared" si="392"/>
        <v>90.816658383242554</v>
      </c>
      <c r="L2788" s="5">
        <v>669.32644957484581</v>
      </c>
      <c r="M2788" s="5">
        <v>42.456517072571309</v>
      </c>
      <c r="N2788" s="5">
        <f t="shared" si="393"/>
        <v>711.78296664741708</v>
      </c>
      <c r="O2788" s="5">
        <f t="shared" si="394"/>
        <v>802.59962503065958</v>
      </c>
      <c r="P2788" s="5"/>
      <c r="Q2788" s="5">
        <v>99.394598755130474</v>
      </c>
      <c r="R2788" s="5">
        <v>190.55471658571969</v>
      </c>
      <c r="S2788" s="5">
        <f t="shared" si="395"/>
        <v>289.94931534085015</v>
      </c>
      <c r="U2788" s="6">
        <f t="shared" si="388"/>
        <v>1092.5489403715096</v>
      </c>
      <c r="V2788" s="6"/>
    </row>
    <row r="2789" spans="1:22">
      <c r="A2789" s="35">
        <f t="shared" si="387"/>
        <v>44312.958333333336</v>
      </c>
      <c r="C2789" s="36">
        <f t="shared" si="389"/>
        <v>4</v>
      </c>
      <c r="D2789" s="36">
        <f t="shared" si="390"/>
        <v>26</v>
      </c>
      <c r="E2789" s="36">
        <f t="shared" si="391"/>
        <v>24</v>
      </c>
      <c r="F2789" s="5">
        <v>50.863411456742192</v>
      </c>
      <c r="G2789" s="5">
        <v>29.543758967001434</v>
      </c>
      <c r="H2789" s="5">
        <v>5.8720914783172029</v>
      </c>
      <c r="I2789" s="5">
        <v>0.12651020991491185</v>
      </c>
      <c r="J2789" s="5">
        <v>4.4177697789729784</v>
      </c>
      <c r="K2789" s="5">
        <f t="shared" si="392"/>
        <v>90.823541890948718</v>
      </c>
      <c r="L2789" s="5">
        <v>615.29065534013682</v>
      </c>
      <c r="M2789" s="5">
        <v>46.68142959402801</v>
      </c>
      <c r="N2789" s="5">
        <f t="shared" si="393"/>
        <v>661.97208493416485</v>
      </c>
      <c r="O2789" s="5">
        <f t="shared" si="394"/>
        <v>752.79562682511357</v>
      </c>
      <c r="P2789" s="5"/>
      <c r="Q2789" s="5">
        <v>73.201910678701211</v>
      </c>
      <c r="R2789" s="5">
        <v>191.78465836012018</v>
      </c>
      <c r="S2789" s="5">
        <f t="shared" si="395"/>
        <v>264.98656903882136</v>
      </c>
      <c r="U2789" s="6">
        <f t="shared" si="388"/>
        <v>1017.7821958639349</v>
      </c>
      <c r="V2789" s="6"/>
    </row>
    <row r="2790" spans="1:22">
      <c r="A2790" s="35">
        <f t="shared" si="387"/>
        <v>44313</v>
      </c>
      <c r="C2790" s="36">
        <f t="shared" si="389"/>
        <v>4</v>
      </c>
      <c r="D2790" s="36">
        <f t="shared" si="390"/>
        <v>27</v>
      </c>
      <c r="E2790" s="36">
        <f t="shared" si="391"/>
        <v>1</v>
      </c>
      <c r="F2790" s="5">
        <v>50.227996278808789</v>
      </c>
      <c r="G2790" s="5">
        <v>29.338307030129126</v>
      </c>
      <c r="H2790" s="5">
        <v>5.8358412346999735</v>
      </c>
      <c r="I2790" s="5">
        <v>0.10790988440921556</v>
      </c>
      <c r="J2790" s="5">
        <v>4.6050512475044476</v>
      </c>
      <c r="K2790" s="5">
        <f t="shared" si="392"/>
        <v>90.115105675551547</v>
      </c>
      <c r="L2790" s="5">
        <v>588.74952255985374</v>
      </c>
      <c r="M2790" s="5">
        <v>43.473770324164015</v>
      </c>
      <c r="N2790" s="5">
        <f t="shared" si="393"/>
        <v>632.22329288401772</v>
      </c>
      <c r="O2790" s="5">
        <f t="shared" si="394"/>
        <v>722.33839855956921</v>
      </c>
      <c r="P2790" s="5"/>
      <c r="Q2790" s="5">
        <v>70.883913570116832</v>
      </c>
      <c r="R2790" s="5">
        <v>201.24008452545453</v>
      </c>
      <c r="S2790" s="5">
        <f t="shared" si="395"/>
        <v>272.12399809557138</v>
      </c>
      <c r="U2790" s="6">
        <f t="shared" si="388"/>
        <v>994.46239665514054</v>
      </c>
      <c r="V2790" s="6"/>
    </row>
    <row r="2791" spans="1:22">
      <c r="A2791" s="35">
        <f t="shared" si="387"/>
        <v>44313.041666666664</v>
      </c>
      <c r="C2791" s="36">
        <f t="shared" si="389"/>
        <v>4</v>
      </c>
      <c r="D2791" s="36">
        <f t="shared" si="390"/>
        <v>27</v>
      </c>
      <c r="E2791" s="36">
        <f t="shared" si="391"/>
        <v>2</v>
      </c>
      <c r="F2791" s="5">
        <v>51.454236095873242</v>
      </c>
      <c r="G2791" s="5">
        <v>29.324533715925394</v>
      </c>
      <c r="H2791" s="5">
        <v>5.5392710972519978</v>
      </c>
      <c r="I2791" s="5">
        <v>0.11552439266310993</v>
      </c>
      <c r="J2791" s="5">
        <v>4.5884428558960551</v>
      </c>
      <c r="K2791" s="5">
        <f t="shared" si="392"/>
        <v>91.022008157609804</v>
      </c>
      <c r="L2791" s="5">
        <v>579.71915552973076</v>
      </c>
      <c r="M2791" s="5">
        <v>42.758346115826434</v>
      </c>
      <c r="N2791" s="5">
        <f t="shared" si="393"/>
        <v>622.47750164555714</v>
      </c>
      <c r="O2791" s="5">
        <f t="shared" si="394"/>
        <v>713.49950980316692</v>
      </c>
      <c r="P2791" s="5"/>
      <c r="Q2791" s="5">
        <v>69.795803540030477</v>
      </c>
      <c r="R2791" s="5">
        <v>207.56692093454694</v>
      </c>
      <c r="S2791" s="5">
        <f t="shared" si="395"/>
        <v>277.36272447457742</v>
      </c>
      <c r="U2791" s="6">
        <f t="shared" si="388"/>
        <v>990.86223427774439</v>
      </c>
      <c r="V2791" s="6"/>
    </row>
    <row r="2792" spans="1:22">
      <c r="A2792" s="35">
        <f t="shared" si="387"/>
        <v>44313.083333333336</v>
      </c>
      <c r="C2792" s="36">
        <f t="shared" si="389"/>
        <v>4</v>
      </c>
      <c r="D2792" s="36">
        <f t="shared" si="390"/>
        <v>27</v>
      </c>
      <c r="E2792" s="36">
        <f t="shared" si="391"/>
        <v>3</v>
      </c>
      <c r="F2792" s="5">
        <v>49.85640845545592</v>
      </c>
      <c r="G2792" s="5">
        <v>29.723959827833571</v>
      </c>
      <c r="H2792" s="5">
        <v>5.8253169704240042</v>
      </c>
      <c r="I2792" s="5">
        <v>0.13331095392793207</v>
      </c>
      <c r="J2792" s="5">
        <v>4.5246316670848667</v>
      </c>
      <c r="K2792" s="5">
        <f t="shared" si="392"/>
        <v>90.063627874726279</v>
      </c>
      <c r="L2792" s="5">
        <v>578.30481723058335</v>
      </c>
      <c r="M2792" s="5">
        <v>43.655237413505127</v>
      </c>
      <c r="N2792" s="5">
        <f t="shared" si="393"/>
        <v>621.96005464408847</v>
      </c>
      <c r="O2792" s="5">
        <f t="shared" si="394"/>
        <v>712.02368251881478</v>
      </c>
      <c r="P2792" s="5"/>
      <c r="Q2792" s="5">
        <v>69.633278630875637</v>
      </c>
      <c r="R2792" s="5">
        <v>206.51808709132845</v>
      </c>
      <c r="S2792" s="5">
        <f t="shared" si="395"/>
        <v>276.1513657222041</v>
      </c>
      <c r="U2792" s="6">
        <f t="shared" si="388"/>
        <v>988.17504824101889</v>
      </c>
      <c r="V2792" s="6"/>
    </row>
    <row r="2793" spans="1:22">
      <c r="A2793" s="35">
        <f t="shared" si="387"/>
        <v>44313.125</v>
      </c>
      <c r="C2793" s="36">
        <f t="shared" si="389"/>
        <v>4</v>
      </c>
      <c r="D2793" s="36">
        <f t="shared" si="390"/>
        <v>27</v>
      </c>
      <c r="E2793" s="36">
        <f t="shared" si="391"/>
        <v>4</v>
      </c>
      <c r="F2793" s="5">
        <v>51.194124619526235</v>
      </c>
      <c r="G2793" s="5">
        <v>29.775609756097563</v>
      </c>
      <c r="H2793" s="5">
        <v>5.5334242837653482</v>
      </c>
      <c r="I2793" s="5">
        <v>0.12528956355360055</v>
      </c>
      <c r="J2793" s="5">
        <v>4.6745442544974543</v>
      </c>
      <c r="K2793" s="5">
        <f t="shared" si="392"/>
        <v>91.302992477440185</v>
      </c>
      <c r="L2793" s="5">
        <v>581.56520956717122</v>
      </c>
      <c r="M2793" s="5">
        <v>45.186610764563518</v>
      </c>
      <c r="N2793" s="5">
        <f t="shared" si="393"/>
        <v>626.75182033173473</v>
      </c>
      <c r="O2793" s="5">
        <f t="shared" si="394"/>
        <v>718.0548128091749</v>
      </c>
      <c r="P2793" s="5"/>
      <c r="Q2793" s="5">
        <v>69.738170593521673</v>
      </c>
      <c r="R2793" s="5">
        <v>196.41684198458151</v>
      </c>
      <c r="S2793" s="5">
        <f t="shared" si="395"/>
        <v>266.1550125781032</v>
      </c>
      <c r="U2793" s="6">
        <f t="shared" si="388"/>
        <v>984.2098253872781</v>
      </c>
      <c r="V2793" s="6"/>
    </row>
    <row r="2794" spans="1:22">
      <c r="A2794" s="35">
        <f t="shared" si="387"/>
        <v>44313.166666666664</v>
      </c>
      <c r="C2794" s="36">
        <f t="shared" si="389"/>
        <v>4</v>
      </c>
      <c r="D2794" s="36">
        <f t="shared" si="390"/>
        <v>27</v>
      </c>
      <c r="E2794" s="36">
        <f t="shared" si="391"/>
        <v>5</v>
      </c>
      <c r="F2794" s="5">
        <v>50.777946257371028</v>
      </c>
      <c r="G2794" s="5">
        <v>29.974547842966746</v>
      </c>
      <c r="H2794" s="5">
        <v>5.8112846180560442</v>
      </c>
      <c r="I2794" s="5">
        <v>0.12598707576006418</v>
      </c>
      <c r="J2794" s="5">
        <v>4.5569743244275243</v>
      </c>
      <c r="K2794" s="5">
        <f t="shared" si="392"/>
        <v>91.246740118581414</v>
      </c>
      <c r="L2794" s="5">
        <v>595.56593866251285</v>
      </c>
      <c r="M2794" s="5">
        <v>46.016920612196195</v>
      </c>
      <c r="N2794" s="5">
        <f t="shared" si="393"/>
        <v>641.58285927470899</v>
      </c>
      <c r="O2794" s="5">
        <f t="shared" si="394"/>
        <v>732.82959939329044</v>
      </c>
      <c r="P2794" s="5"/>
      <c r="Q2794" s="5">
        <v>70.83780721290978</v>
      </c>
      <c r="R2794" s="5">
        <v>181.08834433663253</v>
      </c>
      <c r="S2794" s="5">
        <f t="shared" si="395"/>
        <v>251.92615154954231</v>
      </c>
      <c r="U2794" s="6">
        <f t="shared" si="388"/>
        <v>984.75575094283272</v>
      </c>
      <c r="V2794" s="6"/>
    </row>
    <row r="2795" spans="1:22">
      <c r="A2795" s="35">
        <f t="shared" si="387"/>
        <v>44313.208333333336</v>
      </c>
      <c r="C2795" s="36">
        <f t="shared" si="389"/>
        <v>4</v>
      </c>
      <c r="D2795" s="36">
        <f t="shared" si="390"/>
        <v>27</v>
      </c>
      <c r="E2795" s="36">
        <f t="shared" si="391"/>
        <v>6</v>
      </c>
      <c r="F2795" s="5">
        <v>49.659466909078908</v>
      </c>
      <c r="G2795" s="5">
        <v>29.754949784791965</v>
      </c>
      <c r="H2795" s="5">
        <v>5.5591502631066056</v>
      </c>
      <c r="I2795" s="5">
        <v>0.12499893346757401</v>
      </c>
      <c r="J2795" s="5">
        <v>4.2492820167352168</v>
      </c>
      <c r="K2795" s="5">
        <f t="shared" si="392"/>
        <v>89.347847907180281</v>
      </c>
      <c r="L2795" s="5">
        <v>636.05430532708806</v>
      </c>
      <c r="M2795" s="5">
        <v>48.306800286327842</v>
      </c>
      <c r="N2795" s="5">
        <f t="shared" si="393"/>
        <v>684.36110561341593</v>
      </c>
      <c r="O2795" s="5">
        <f t="shared" si="394"/>
        <v>773.7089535205962</v>
      </c>
      <c r="P2795" s="5"/>
      <c r="Q2795" s="5">
        <v>73.58228812565936</v>
      </c>
      <c r="R2795" s="5">
        <v>175.88497415998205</v>
      </c>
      <c r="S2795" s="5">
        <f t="shared" si="395"/>
        <v>249.46726228564143</v>
      </c>
      <c r="U2795" s="6">
        <f t="shared" si="388"/>
        <v>1023.1762158062377</v>
      </c>
      <c r="V2795" s="6"/>
    </row>
    <row r="2796" spans="1:22">
      <c r="A2796" s="35">
        <f t="shared" si="387"/>
        <v>44313.25</v>
      </c>
      <c r="C2796" s="36">
        <f t="shared" si="389"/>
        <v>4</v>
      </c>
      <c r="D2796" s="36">
        <f t="shared" si="390"/>
        <v>27</v>
      </c>
      <c r="E2796" s="36">
        <f t="shared" si="391"/>
        <v>7</v>
      </c>
      <c r="F2796" s="5">
        <v>48.834541941235543</v>
      </c>
      <c r="G2796" s="5">
        <v>29.968436154949785</v>
      </c>
      <c r="H2796" s="5">
        <v>5.4398752679789517</v>
      </c>
      <c r="I2796" s="5">
        <v>0.13209030756662077</v>
      </c>
      <c r="J2796" s="5">
        <v>4.2809690796722792</v>
      </c>
      <c r="K2796" s="5">
        <f t="shared" si="392"/>
        <v>88.655912751403164</v>
      </c>
      <c r="L2796" s="5">
        <v>670.19763239593112</v>
      </c>
      <c r="M2796" s="5">
        <v>47.935778755770002</v>
      </c>
      <c r="N2796" s="5">
        <f t="shared" si="393"/>
        <v>718.13341115170113</v>
      </c>
      <c r="O2796" s="5">
        <f t="shared" si="394"/>
        <v>806.78932390310433</v>
      </c>
      <c r="P2796" s="5"/>
      <c r="Q2796" s="5">
        <v>100.27407751885492</v>
      </c>
      <c r="R2796" s="5">
        <v>186.98330798675261</v>
      </c>
      <c r="S2796" s="5">
        <f t="shared" si="395"/>
        <v>287.25738550560754</v>
      </c>
      <c r="U2796" s="6">
        <f t="shared" si="388"/>
        <v>1094.0467094087119</v>
      </c>
      <c r="V2796" s="6"/>
    </row>
    <row r="2797" spans="1:22">
      <c r="A2797" s="35">
        <f t="shared" si="387"/>
        <v>44313.291666666664</v>
      </c>
      <c r="C2797" s="36">
        <f t="shared" si="389"/>
        <v>4</v>
      </c>
      <c r="D2797" s="36">
        <f t="shared" si="390"/>
        <v>27</v>
      </c>
      <c r="E2797" s="36">
        <f t="shared" si="391"/>
        <v>8</v>
      </c>
      <c r="F2797" s="5">
        <v>49.027767609379033</v>
      </c>
      <c r="G2797" s="5">
        <v>29.841032998565279</v>
      </c>
      <c r="H2797" s="5">
        <v>5.7902360895041056</v>
      </c>
      <c r="I2797" s="5">
        <v>0.1194188358158651</v>
      </c>
      <c r="J2797" s="5">
        <v>4.4241071915603918</v>
      </c>
      <c r="K2797" s="5">
        <f t="shared" si="392"/>
        <v>89.202562724824674</v>
      </c>
      <c r="L2797" s="5">
        <v>740.68930435940536</v>
      </c>
      <c r="M2797" s="5">
        <v>56.798944723660384</v>
      </c>
      <c r="N2797" s="5">
        <f t="shared" si="393"/>
        <v>797.48824908306574</v>
      </c>
      <c r="O2797" s="5">
        <f t="shared" si="394"/>
        <v>886.69081180789044</v>
      </c>
      <c r="P2797" s="5"/>
      <c r="Q2797" s="5">
        <v>104.26112475833449</v>
      </c>
      <c r="R2797" s="5">
        <v>192.28220762160902</v>
      </c>
      <c r="S2797" s="5">
        <f t="shared" si="395"/>
        <v>296.54333237994354</v>
      </c>
      <c r="U2797" s="6">
        <f t="shared" si="388"/>
        <v>1183.2341441878339</v>
      </c>
      <c r="V2797" s="6"/>
    </row>
    <row r="2798" spans="1:22">
      <c r="A2798" s="35">
        <f t="shared" si="387"/>
        <v>44313.333333333336</v>
      </c>
      <c r="C2798" s="36">
        <f t="shared" si="389"/>
        <v>4</v>
      </c>
      <c r="D2798" s="36">
        <f t="shared" si="390"/>
        <v>27</v>
      </c>
      <c r="E2798" s="36">
        <f t="shared" si="391"/>
        <v>9</v>
      </c>
      <c r="F2798" s="5">
        <v>49.027767609379033</v>
      </c>
      <c r="G2798" s="5">
        <v>29.9558106169297</v>
      </c>
      <c r="H2798" s="5">
        <v>5.4539076203469108</v>
      </c>
      <c r="I2798" s="5">
        <v>0.14452927524855519</v>
      </c>
      <c r="J2798" s="5">
        <v>4.3541771216303218</v>
      </c>
      <c r="K2798" s="5">
        <f t="shared" si="392"/>
        <v>88.936192243534521</v>
      </c>
      <c r="L2798" s="5">
        <v>733.72272626081826</v>
      </c>
      <c r="M2798" s="5">
        <v>67.813859631182467</v>
      </c>
      <c r="N2798" s="5">
        <f t="shared" si="393"/>
        <v>801.53658589200074</v>
      </c>
      <c r="O2798" s="5">
        <f t="shared" si="394"/>
        <v>890.47277813553524</v>
      </c>
      <c r="P2798" s="5"/>
      <c r="Q2798" s="5">
        <v>105.44605813855561</v>
      </c>
      <c r="R2798" s="5">
        <v>197.50547976871917</v>
      </c>
      <c r="S2798" s="5">
        <f t="shared" si="395"/>
        <v>302.95153790727477</v>
      </c>
      <c r="U2798" s="6">
        <f t="shared" si="388"/>
        <v>1193.42431604281</v>
      </c>
      <c r="V2798" s="6"/>
    </row>
    <row r="2799" spans="1:22">
      <c r="A2799" s="35">
        <f t="shared" si="387"/>
        <v>44313.375</v>
      </c>
      <c r="C2799" s="36">
        <f t="shared" si="389"/>
        <v>4</v>
      </c>
      <c r="D2799" s="36">
        <f t="shared" si="390"/>
        <v>27</v>
      </c>
      <c r="E2799" s="36">
        <f t="shared" si="391"/>
        <v>10</v>
      </c>
      <c r="F2799" s="5">
        <v>48.496397021984436</v>
      </c>
      <c r="G2799" s="5">
        <v>29.408321377331422</v>
      </c>
      <c r="H2799" s="5">
        <v>5.5345936464626773</v>
      </c>
      <c r="I2799" s="5">
        <v>0.13162529942897833</v>
      </c>
      <c r="J2799" s="5">
        <v>4.3749376111408109</v>
      </c>
      <c r="K2799" s="5">
        <f t="shared" si="392"/>
        <v>87.94587495634832</v>
      </c>
      <c r="L2799" s="5">
        <v>720.44089772098232</v>
      </c>
      <c r="M2799" s="5">
        <v>67.715945734055964</v>
      </c>
      <c r="N2799" s="5">
        <f t="shared" si="393"/>
        <v>788.15684345503826</v>
      </c>
      <c r="O2799" s="5">
        <f t="shared" si="394"/>
        <v>876.1027184113866</v>
      </c>
      <c r="P2799" s="5"/>
      <c r="Q2799" s="5">
        <v>103.46233211972235</v>
      </c>
      <c r="R2799" s="5">
        <v>192.90414419847014</v>
      </c>
      <c r="S2799" s="5">
        <f t="shared" si="395"/>
        <v>296.3664763181925</v>
      </c>
      <c r="U2799" s="6">
        <f t="shared" si="388"/>
        <v>1172.4691947295792</v>
      </c>
      <c r="V2799" s="6"/>
    </row>
    <row r="2800" spans="1:22">
      <c r="A2800" s="35">
        <f t="shared" si="387"/>
        <v>44313.416666666664</v>
      </c>
      <c r="C2800" s="36">
        <f t="shared" si="389"/>
        <v>4</v>
      </c>
      <c r="D2800" s="36">
        <f t="shared" si="390"/>
        <v>27</v>
      </c>
      <c r="E2800" s="36">
        <f t="shared" si="391"/>
        <v>11</v>
      </c>
      <c r="F2800" s="5">
        <v>46.764797765160083</v>
      </c>
      <c r="G2800" s="5">
        <v>29.48751793400287</v>
      </c>
      <c r="H2800" s="5">
        <v>5.525238744884037</v>
      </c>
      <c r="I2800" s="5">
        <v>0.11767505529970612</v>
      </c>
      <c r="J2800" s="5">
        <v>4.3314498489030484</v>
      </c>
      <c r="K2800" s="5">
        <f t="shared" si="392"/>
        <v>86.226679348249732</v>
      </c>
      <c r="L2800" s="5">
        <v>705.46599267705733</v>
      </c>
      <c r="M2800" s="5">
        <v>68.456174796332277</v>
      </c>
      <c r="N2800" s="5">
        <f t="shared" si="393"/>
        <v>773.92216747338966</v>
      </c>
      <c r="O2800" s="5">
        <f t="shared" si="394"/>
        <v>860.14884682163938</v>
      </c>
      <c r="P2800" s="5"/>
      <c r="Q2800" s="5">
        <v>100.1737961919296</v>
      </c>
      <c r="R2800" s="5">
        <v>191.57867296586377</v>
      </c>
      <c r="S2800" s="5">
        <f t="shared" si="395"/>
        <v>291.75246915779337</v>
      </c>
      <c r="U2800" s="6">
        <f t="shared" si="388"/>
        <v>1151.9013159794326</v>
      </c>
      <c r="V2800" s="6"/>
    </row>
    <row r="2801" spans="1:22">
      <c r="A2801" s="35">
        <f t="shared" si="387"/>
        <v>44313.458333333336</v>
      </c>
      <c r="C2801" s="36">
        <f t="shared" si="389"/>
        <v>4</v>
      </c>
      <c r="D2801" s="36">
        <f t="shared" si="390"/>
        <v>27</v>
      </c>
      <c r="E2801" s="36">
        <f t="shared" si="391"/>
        <v>12</v>
      </c>
      <c r="F2801" s="5">
        <v>46.2222795430649</v>
      </c>
      <c r="G2801" s="5">
        <v>29.77216642754663</v>
      </c>
      <c r="H2801" s="5">
        <v>5.4468914441629313</v>
      </c>
      <c r="I2801" s="5">
        <v>0.13964668980330991</v>
      </c>
      <c r="J2801" s="5">
        <v>4.6915897090429084</v>
      </c>
      <c r="K2801" s="5">
        <f t="shared" si="392"/>
        <v>86.272573813620681</v>
      </c>
      <c r="L2801" s="5">
        <v>692.47228746690814</v>
      </c>
      <c r="M2801" s="5">
        <v>57.455620593722074</v>
      </c>
      <c r="N2801" s="5">
        <f t="shared" si="393"/>
        <v>749.92790806063022</v>
      </c>
      <c r="O2801" s="5">
        <f t="shared" si="394"/>
        <v>836.20048187425095</v>
      </c>
      <c r="P2801" s="5"/>
      <c r="Q2801" s="5">
        <v>74.63005509318954</v>
      </c>
      <c r="R2801" s="5">
        <v>192.96285501132581</v>
      </c>
      <c r="S2801" s="5">
        <f t="shared" si="395"/>
        <v>267.59291010451534</v>
      </c>
      <c r="U2801" s="6">
        <f t="shared" si="388"/>
        <v>1103.7933919787663</v>
      </c>
      <c r="V2801" s="6"/>
    </row>
    <row r="2802" spans="1:22">
      <c r="A2802" s="35">
        <f t="shared" si="387"/>
        <v>44313.5</v>
      </c>
      <c r="C2802" s="36">
        <f t="shared" si="389"/>
        <v>4</v>
      </c>
      <c r="D2802" s="36">
        <f t="shared" si="390"/>
        <v>27</v>
      </c>
      <c r="E2802" s="36">
        <f t="shared" si="391"/>
        <v>13</v>
      </c>
      <c r="F2802" s="5">
        <v>47.255293691985869</v>
      </c>
      <c r="G2802" s="5">
        <v>29.636728837876618</v>
      </c>
      <c r="H2802" s="5">
        <v>5.5451179107386466</v>
      </c>
      <c r="I2802" s="5">
        <v>0.11500125850826226</v>
      </c>
      <c r="J2802" s="5">
        <v>4.5187313174345167</v>
      </c>
      <c r="K2802" s="5">
        <f t="shared" si="392"/>
        <v>87.070873016543899</v>
      </c>
      <c r="L2802" s="5">
        <v>659.27710124206351</v>
      </c>
      <c r="M2802" s="5">
        <v>54.989495904762741</v>
      </c>
      <c r="N2802" s="5">
        <f t="shared" si="393"/>
        <v>714.26659714682626</v>
      </c>
      <c r="O2802" s="5">
        <f t="shared" si="394"/>
        <v>801.3374701633702</v>
      </c>
      <c r="P2802" s="5"/>
      <c r="Q2802" s="5">
        <v>71.690774821240183</v>
      </c>
      <c r="R2802" s="5">
        <v>187.93362707619636</v>
      </c>
      <c r="S2802" s="5">
        <f t="shared" si="395"/>
        <v>259.62440189743654</v>
      </c>
      <c r="U2802" s="6">
        <f t="shared" si="388"/>
        <v>1060.9618720608069</v>
      </c>
      <c r="V2802" s="6"/>
    </row>
    <row r="2803" spans="1:22">
      <c r="A2803" s="35">
        <f t="shared" si="387"/>
        <v>44313.541666666664</v>
      </c>
      <c r="C2803" s="36">
        <f t="shared" si="389"/>
        <v>4</v>
      </c>
      <c r="D2803" s="36">
        <f t="shared" si="390"/>
        <v>27</v>
      </c>
      <c r="E2803" s="36">
        <f t="shared" si="391"/>
        <v>14</v>
      </c>
      <c r="F2803" s="5">
        <v>47.775516644679882</v>
      </c>
      <c r="G2803" s="5">
        <v>29.692969870875181</v>
      </c>
      <c r="H2803" s="5">
        <v>5.4492301695575911</v>
      </c>
      <c r="I2803" s="5">
        <v>0.11354810807812971</v>
      </c>
      <c r="J2803" s="5">
        <v>4.5324987999520001</v>
      </c>
      <c r="K2803" s="5">
        <f t="shared" si="392"/>
        <v>87.563763593142795</v>
      </c>
      <c r="L2803" s="5">
        <v>634.34364033068528</v>
      </c>
      <c r="M2803" s="5">
        <v>54.553452682892747</v>
      </c>
      <c r="N2803" s="5">
        <f t="shared" si="393"/>
        <v>688.897093013578</v>
      </c>
      <c r="O2803" s="5">
        <f t="shared" si="394"/>
        <v>776.46085660672077</v>
      </c>
      <c r="P2803" s="5"/>
      <c r="Q2803" s="5">
        <v>67.922732778494122</v>
      </c>
      <c r="R2803" s="5">
        <v>192.74393333627074</v>
      </c>
      <c r="S2803" s="5">
        <f t="shared" si="395"/>
        <v>260.66666611476489</v>
      </c>
      <c r="U2803" s="6">
        <f t="shared" si="388"/>
        <v>1037.1275227214855</v>
      </c>
      <c r="V2803" s="6"/>
    </row>
    <row r="2804" spans="1:22">
      <c r="A2804" s="35">
        <f t="shared" si="387"/>
        <v>44313.583333333336</v>
      </c>
      <c r="C2804" s="36">
        <f t="shared" si="389"/>
        <v>4</v>
      </c>
      <c r="D2804" s="36">
        <f t="shared" si="390"/>
        <v>27</v>
      </c>
      <c r="E2804" s="36">
        <f t="shared" si="391"/>
        <v>15</v>
      </c>
      <c r="F2804" s="5">
        <v>47.935299408721605</v>
      </c>
      <c r="G2804" s="5">
        <v>29.803156384505023</v>
      </c>
      <c r="H2804" s="5">
        <v>5.8019297164774049</v>
      </c>
      <c r="I2804" s="5">
        <v>0.11598940080075237</v>
      </c>
      <c r="J2804" s="5">
        <v>3.9144918069450068</v>
      </c>
      <c r="K2804" s="5">
        <f t="shared" si="392"/>
        <v>87.570866717449789</v>
      </c>
      <c r="L2804" s="5">
        <v>631.41360438513914</v>
      </c>
      <c r="M2804" s="5">
        <v>53.583452342026263</v>
      </c>
      <c r="N2804" s="5">
        <f t="shared" si="393"/>
        <v>684.99705672716539</v>
      </c>
      <c r="O2804" s="5">
        <f t="shared" si="394"/>
        <v>772.56792344461519</v>
      </c>
      <c r="P2804" s="5"/>
      <c r="Q2804" s="5">
        <v>67.787871683663496</v>
      </c>
      <c r="R2804" s="5">
        <v>182.13817327837404</v>
      </c>
      <c r="S2804" s="5">
        <f t="shared" si="395"/>
        <v>249.92604496203754</v>
      </c>
      <c r="U2804" s="6">
        <f t="shared" si="388"/>
        <v>1022.4939684066527</v>
      </c>
      <c r="V2804" s="6"/>
    </row>
    <row r="2805" spans="1:22">
      <c r="A2805" s="35">
        <f t="shared" si="387"/>
        <v>44313.625</v>
      </c>
      <c r="C2805" s="36">
        <f t="shared" si="389"/>
        <v>4</v>
      </c>
      <c r="D2805" s="36">
        <f t="shared" si="390"/>
        <v>27</v>
      </c>
      <c r="E2805" s="36">
        <f t="shared" si="391"/>
        <v>16</v>
      </c>
      <c r="F2805" s="5">
        <v>47.028625119740617</v>
      </c>
      <c r="G2805" s="5">
        <v>29.427833572453373</v>
      </c>
      <c r="H2805" s="5">
        <v>5.5766907035665563</v>
      </c>
      <c r="I2805" s="5">
        <v>0.12720772212137549</v>
      </c>
      <c r="J2805" s="5">
        <v>4.3093781705813701</v>
      </c>
      <c r="K2805" s="5">
        <f t="shared" si="392"/>
        <v>86.469735288463283</v>
      </c>
      <c r="L2805" s="5">
        <v>643.9718398070969</v>
      </c>
      <c r="M2805" s="5">
        <v>55.890303758326496</v>
      </c>
      <c r="N2805" s="5">
        <f t="shared" si="393"/>
        <v>699.86214356542337</v>
      </c>
      <c r="O2805" s="5">
        <f t="shared" si="394"/>
        <v>786.33187885388668</v>
      </c>
      <c r="P2805" s="5"/>
      <c r="Q2805" s="5">
        <v>68.116379478763733</v>
      </c>
      <c r="R2805" s="5">
        <v>182.64666862361565</v>
      </c>
      <c r="S2805" s="5">
        <f t="shared" si="395"/>
        <v>250.7630481023794</v>
      </c>
      <c r="U2805" s="6">
        <f t="shared" si="388"/>
        <v>1037.0949269562661</v>
      </c>
      <c r="V2805" s="6"/>
    </row>
    <row r="2806" spans="1:22">
      <c r="A2806" s="35">
        <f t="shared" si="387"/>
        <v>44313.666666666664</v>
      </c>
      <c r="C2806" s="36">
        <f t="shared" si="389"/>
        <v>4</v>
      </c>
      <c r="D2806" s="36">
        <f t="shared" si="390"/>
        <v>27</v>
      </c>
      <c r="E2806" s="36">
        <f t="shared" si="391"/>
        <v>17</v>
      </c>
      <c r="F2806" s="5">
        <v>46.735070739291849</v>
      </c>
      <c r="G2806" s="5">
        <v>29.381922525107605</v>
      </c>
      <c r="H2806" s="5">
        <v>5.507698304424089</v>
      </c>
      <c r="I2806" s="5">
        <v>0.12406891719228919</v>
      </c>
      <c r="J2806" s="5">
        <v>4.4262925062457059</v>
      </c>
      <c r="K2806" s="5">
        <f t="shared" si="392"/>
        <v>86.175052992261541</v>
      </c>
      <c r="L2806" s="5">
        <v>668.63219358838103</v>
      </c>
      <c r="M2806" s="5">
        <v>56.101797776119724</v>
      </c>
      <c r="N2806" s="5">
        <f t="shared" si="393"/>
        <v>724.73399136450075</v>
      </c>
      <c r="O2806" s="5">
        <f t="shared" si="394"/>
        <v>810.90904435676225</v>
      </c>
      <c r="P2806" s="5"/>
      <c r="Q2806" s="5">
        <v>69.360098464423871</v>
      </c>
      <c r="R2806" s="5">
        <v>187.50872000688486</v>
      </c>
      <c r="S2806" s="5">
        <f t="shared" si="395"/>
        <v>256.86881847130871</v>
      </c>
      <c r="U2806" s="6">
        <f t="shared" si="388"/>
        <v>1067.777862828071</v>
      </c>
      <c r="V2806" s="6"/>
    </row>
    <row r="2807" spans="1:22">
      <c r="A2807" s="35">
        <f t="shared" si="387"/>
        <v>44313.708333333336</v>
      </c>
      <c r="C2807" s="36">
        <f t="shared" si="389"/>
        <v>4</v>
      </c>
      <c r="D2807" s="36">
        <f t="shared" si="390"/>
        <v>27</v>
      </c>
      <c r="E2807" s="36">
        <f t="shared" si="391"/>
        <v>18</v>
      </c>
      <c r="F2807" s="5">
        <v>46.556708584082479</v>
      </c>
      <c r="G2807" s="5">
        <v>29.254519368723098</v>
      </c>
      <c r="H2807" s="5">
        <v>5.7914054522014355</v>
      </c>
      <c r="I2807" s="5">
        <v>0.11331560400930851</v>
      </c>
      <c r="J2807" s="5">
        <v>4.3648851635883634</v>
      </c>
      <c r="K2807" s="5">
        <f t="shared" si="392"/>
        <v>86.080834172604696</v>
      </c>
      <c r="L2807" s="5">
        <v>656.34143422167017</v>
      </c>
      <c r="M2807" s="5">
        <v>53.291016169275132</v>
      </c>
      <c r="N2807" s="5">
        <f t="shared" si="393"/>
        <v>709.63245039094534</v>
      </c>
      <c r="O2807" s="5">
        <f t="shared" si="394"/>
        <v>795.71328456355002</v>
      </c>
      <c r="P2807" s="5"/>
      <c r="Q2807" s="5">
        <v>68.902492869143913</v>
      </c>
      <c r="R2807" s="5">
        <v>192.66134015886354</v>
      </c>
      <c r="S2807" s="5">
        <f t="shared" si="395"/>
        <v>261.56383302800748</v>
      </c>
      <c r="U2807" s="6">
        <f t="shared" si="388"/>
        <v>1057.2771175915575</v>
      </c>
      <c r="V2807" s="6"/>
    </row>
    <row r="2808" spans="1:22">
      <c r="A2808" s="35">
        <f t="shared" si="387"/>
        <v>44313.75</v>
      </c>
      <c r="C2808" s="36">
        <f t="shared" si="389"/>
        <v>4</v>
      </c>
      <c r="D2808" s="36">
        <f t="shared" si="390"/>
        <v>27</v>
      </c>
      <c r="E2808" s="36">
        <f t="shared" si="391"/>
        <v>19</v>
      </c>
      <c r="F2808" s="5">
        <v>46.787093034561252</v>
      </c>
      <c r="G2808" s="5">
        <v>29.2154949784792</v>
      </c>
      <c r="H2808" s="5">
        <v>5.5451179107386466</v>
      </c>
      <c r="I2808" s="5">
        <v>0.13331095392793207</v>
      </c>
      <c r="J2808" s="5">
        <v>2.4870442544974543</v>
      </c>
      <c r="K2808" s="5">
        <f t="shared" si="392"/>
        <v>84.168061132204471</v>
      </c>
      <c r="L2808" s="5">
        <v>646.82679475467899</v>
      </c>
      <c r="M2808" s="5">
        <v>52.232240561680626</v>
      </c>
      <c r="N2808" s="5">
        <f t="shared" si="393"/>
        <v>699.05903531635965</v>
      </c>
      <c r="O2808" s="5">
        <f t="shared" si="394"/>
        <v>783.22709644856411</v>
      </c>
      <c r="P2808" s="5"/>
      <c r="Q2808" s="5">
        <v>68.745731254639935</v>
      </c>
      <c r="R2808" s="5">
        <v>201.15450605247847</v>
      </c>
      <c r="S2808" s="5">
        <f t="shared" si="395"/>
        <v>269.9002373071184</v>
      </c>
      <c r="U2808" s="6">
        <f t="shared" si="388"/>
        <v>1053.1273337556825</v>
      </c>
      <c r="V2808" s="6"/>
    </row>
    <row r="2809" spans="1:22">
      <c r="A2809" s="35">
        <f t="shared" si="387"/>
        <v>44313.791666666664</v>
      </c>
      <c r="C2809" s="36">
        <f t="shared" si="389"/>
        <v>4</v>
      </c>
      <c r="D2809" s="36">
        <f t="shared" si="390"/>
        <v>27</v>
      </c>
      <c r="E2809" s="36">
        <f t="shared" si="391"/>
        <v>20</v>
      </c>
      <c r="F2809" s="5">
        <v>46.631026148753044</v>
      </c>
      <c r="G2809" s="5">
        <v>29.395695839311337</v>
      </c>
      <c r="H2809" s="5">
        <v>5.8089458926613853</v>
      </c>
      <c r="I2809" s="5">
        <v>0.13162529942897833</v>
      </c>
      <c r="J2809" s="5">
        <v>4.4536089398121392</v>
      </c>
      <c r="K2809" s="5">
        <f t="shared" si="392"/>
        <v>86.420902119966883</v>
      </c>
      <c r="L2809" s="5">
        <v>656.08897436601615</v>
      </c>
      <c r="M2809" s="5">
        <v>53.041662111259654</v>
      </c>
      <c r="N2809" s="5">
        <f t="shared" si="393"/>
        <v>709.13063647727586</v>
      </c>
      <c r="O2809" s="5">
        <f t="shared" si="394"/>
        <v>795.55153859724271</v>
      </c>
      <c r="P2809" s="5"/>
      <c r="Q2809" s="5">
        <v>70.102410815457347</v>
      </c>
      <c r="R2809" s="5">
        <v>206.83950391425026</v>
      </c>
      <c r="S2809" s="5">
        <f t="shared" si="395"/>
        <v>276.94191472970761</v>
      </c>
      <c r="U2809" s="6">
        <f t="shared" si="388"/>
        <v>1072.4934533269502</v>
      </c>
      <c r="V2809" s="6"/>
    </row>
    <row r="2810" spans="1:22">
      <c r="A2810" s="35">
        <f t="shared" si="387"/>
        <v>44313.833333333336</v>
      </c>
      <c r="C2810" s="36">
        <f t="shared" si="389"/>
        <v>4</v>
      </c>
      <c r="D2810" s="36">
        <f t="shared" si="390"/>
        <v>27</v>
      </c>
      <c r="E2810" s="36">
        <f t="shared" si="391"/>
        <v>21</v>
      </c>
      <c r="F2810" s="5">
        <v>47.753221375278706</v>
      </c>
      <c r="G2810" s="5">
        <v>29.690674318507892</v>
      </c>
      <c r="H2810" s="5">
        <v>5.8323331466079837</v>
      </c>
      <c r="I2810" s="5">
        <v>0.11011867306301693</v>
      </c>
      <c r="J2810" s="5">
        <v>4.0821054433086434</v>
      </c>
      <c r="K2810" s="5">
        <f t="shared" si="392"/>
        <v>87.468452956766242</v>
      </c>
      <c r="L2810" s="5">
        <v>673.0066002322601</v>
      </c>
      <c r="M2810" s="5">
        <v>54.4933988259885</v>
      </c>
      <c r="N2810" s="5">
        <f t="shared" si="393"/>
        <v>727.49999905824859</v>
      </c>
      <c r="O2810" s="5">
        <f t="shared" si="394"/>
        <v>814.9684520150148</v>
      </c>
      <c r="P2810" s="5"/>
      <c r="Q2810" s="5">
        <v>72.548353065291295</v>
      </c>
      <c r="R2810" s="5">
        <v>201.65006511692138</v>
      </c>
      <c r="S2810" s="5">
        <f t="shared" si="395"/>
        <v>274.19841818221266</v>
      </c>
      <c r="U2810" s="6">
        <f t="shared" si="388"/>
        <v>1089.1668701972276</v>
      </c>
      <c r="V2810" s="6"/>
    </row>
    <row r="2811" spans="1:22">
      <c r="A2811" s="35">
        <f t="shared" si="387"/>
        <v>44313.875</v>
      </c>
      <c r="C2811" s="36">
        <f t="shared" si="389"/>
        <v>4</v>
      </c>
      <c r="D2811" s="36">
        <f t="shared" si="390"/>
        <v>27</v>
      </c>
      <c r="E2811" s="36">
        <f t="shared" si="391"/>
        <v>22</v>
      </c>
      <c r="F2811" s="5">
        <v>48.388636553212102</v>
      </c>
      <c r="G2811" s="5">
        <v>29.67919655667145</v>
      </c>
      <c r="H2811" s="5">
        <v>5.5193919313973874</v>
      </c>
      <c r="I2811" s="5">
        <v>0.12430142126111043</v>
      </c>
      <c r="J2811" s="5">
        <v>4.2613012475044476</v>
      </c>
      <c r="K2811" s="5">
        <f t="shared" si="392"/>
        <v>87.972827710046502</v>
      </c>
      <c r="L2811" s="5">
        <v>635.20237924489879</v>
      </c>
      <c r="M2811" s="5">
        <v>51.804030451580751</v>
      </c>
      <c r="N2811" s="5">
        <f t="shared" si="393"/>
        <v>687.00640969647952</v>
      </c>
      <c r="O2811" s="5">
        <f t="shared" si="394"/>
        <v>774.97923740652607</v>
      </c>
      <c r="P2811" s="5"/>
      <c r="Q2811" s="5">
        <v>72.838823115695689</v>
      </c>
      <c r="R2811" s="5">
        <v>206.83950391425026</v>
      </c>
      <c r="S2811" s="5">
        <f t="shared" si="395"/>
        <v>279.67832702994593</v>
      </c>
      <c r="U2811" s="6">
        <f t="shared" si="388"/>
        <v>1054.6575644364721</v>
      </c>
      <c r="V2811" s="6"/>
    </row>
    <row r="2812" spans="1:22">
      <c r="A2812" s="35">
        <f t="shared" si="387"/>
        <v>44313.916666666664</v>
      </c>
      <c r="C2812" s="36">
        <f t="shared" si="389"/>
        <v>4</v>
      </c>
      <c r="D2812" s="36">
        <f t="shared" si="390"/>
        <v>27</v>
      </c>
      <c r="E2812" s="36">
        <f t="shared" si="391"/>
        <v>23</v>
      </c>
      <c r="F2812" s="5">
        <v>49.001756461744336</v>
      </c>
      <c r="G2812" s="5">
        <v>29.913342898134864</v>
      </c>
      <c r="H2812" s="5">
        <v>5.8568897632519139</v>
      </c>
      <c r="I2812" s="5">
        <v>0.12744022619019668</v>
      </c>
      <c r="J2812" s="5">
        <v>3.0681194293226288</v>
      </c>
      <c r="K2812" s="5">
        <f t="shared" si="392"/>
        <v>87.967548778643959</v>
      </c>
      <c r="L2812" s="5">
        <v>629.67335901262049</v>
      </c>
      <c r="M2812" s="5">
        <v>45.811699947439223</v>
      </c>
      <c r="N2812" s="5">
        <f t="shared" si="393"/>
        <v>675.48505896005975</v>
      </c>
      <c r="O2812" s="5">
        <f t="shared" si="394"/>
        <v>763.4526077387037</v>
      </c>
      <c r="P2812" s="5"/>
      <c r="Q2812" s="5">
        <v>71.192826163404064</v>
      </c>
      <c r="R2812" s="5">
        <v>216.96562648407161</v>
      </c>
      <c r="S2812" s="5">
        <f t="shared" si="395"/>
        <v>288.15845264747566</v>
      </c>
      <c r="U2812" s="6">
        <f t="shared" si="388"/>
        <v>1051.6110603861794</v>
      </c>
      <c r="V2812" s="6"/>
    </row>
    <row r="2813" spans="1:22">
      <c r="A2813" s="35">
        <f t="shared" si="387"/>
        <v>44313.958333333336</v>
      </c>
      <c r="C2813" s="36">
        <f t="shared" si="389"/>
        <v>4</v>
      </c>
      <c r="D2813" s="36">
        <f t="shared" si="390"/>
        <v>27</v>
      </c>
      <c r="E2813" s="36">
        <f t="shared" si="391"/>
        <v>24</v>
      </c>
      <c r="F2813" s="5">
        <v>48.64503215132558</v>
      </c>
      <c r="G2813" s="5">
        <v>30.009756097560977</v>
      </c>
      <c r="H2813" s="5">
        <v>5.5193919313973874</v>
      </c>
      <c r="I2813" s="5">
        <v>0.11523376257708345</v>
      </c>
      <c r="J2813" s="5">
        <v>4.3102522964554959</v>
      </c>
      <c r="K2813" s="5">
        <f t="shared" si="392"/>
        <v>88.599666239316534</v>
      </c>
      <c r="L2813" s="5">
        <v>571.35419384406384</v>
      </c>
      <c r="M2813" s="5">
        <v>49.291161332106213</v>
      </c>
      <c r="N2813" s="5">
        <f t="shared" si="393"/>
        <v>620.64535517617003</v>
      </c>
      <c r="O2813" s="5">
        <f t="shared" si="394"/>
        <v>709.24502141548658</v>
      </c>
      <c r="P2813" s="5"/>
      <c r="Q2813" s="5">
        <v>69.398136209119684</v>
      </c>
      <c r="R2813" s="5">
        <v>217.43133259282521</v>
      </c>
      <c r="S2813" s="5">
        <f t="shared" si="395"/>
        <v>286.82946880194493</v>
      </c>
      <c r="U2813" s="6">
        <f t="shared" si="388"/>
        <v>996.0744902174315</v>
      </c>
      <c r="V2813" s="6"/>
    </row>
    <row r="2814" spans="1:22">
      <c r="A2814" s="35">
        <f t="shared" si="387"/>
        <v>44314</v>
      </c>
      <c r="C2814" s="36">
        <f t="shared" si="389"/>
        <v>4</v>
      </c>
      <c r="D2814" s="36">
        <f t="shared" si="390"/>
        <v>28</v>
      </c>
      <c r="E2814" s="36">
        <f t="shared" si="391"/>
        <v>1</v>
      </c>
      <c r="F2814" s="5">
        <v>47.82382306171575</v>
      </c>
      <c r="G2814" s="5">
        <v>29.976470588235298</v>
      </c>
      <c r="H2814" s="5">
        <v>5.8568897632519139</v>
      </c>
      <c r="I2814" s="5">
        <v>0.1213369943836401</v>
      </c>
      <c r="J2814" s="5">
        <v>2.5768606880638876</v>
      </c>
      <c r="K2814" s="5">
        <f t="shared" si="392"/>
        <v>86.355381095650486</v>
      </c>
      <c r="L2814" s="5">
        <v>541.17632522489816</v>
      </c>
      <c r="M2814" s="5">
        <v>46.146166956403178</v>
      </c>
      <c r="N2814" s="5">
        <f t="shared" si="393"/>
        <v>587.3224921813013</v>
      </c>
      <c r="O2814" s="5">
        <f t="shared" si="394"/>
        <v>673.6778732769518</v>
      </c>
      <c r="P2814" s="5"/>
      <c r="Q2814" s="5">
        <v>67.586156370882662</v>
      </c>
      <c r="R2814" s="5">
        <v>207.47338167338705</v>
      </c>
      <c r="S2814" s="5">
        <f t="shared" si="395"/>
        <v>275.05953804426974</v>
      </c>
      <c r="U2814" s="6">
        <f t="shared" si="388"/>
        <v>948.73741132122154</v>
      </c>
      <c r="V2814" s="6"/>
    </row>
    <row r="2815" spans="1:22">
      <c r="A2815" s="35">
        <f t="shared" si="387"/>
        <v>44314.041666666664</v>
      </c>
      <c r="C2815" s="36">
        <f t="shared" si="389"/>
        <v>4</v>
      </c>
      <c r="D2815" s="36">
        <f t="shared" si="390"/>
        <v>28</v>
      </c>
      <c r="E2815" s="36">
        <f t="shared" si="391"/>
        <v>2</v>
      </c>
      <c r="F2815" s="5">
        <v>48.184263250368033</v>
      </c>
      <c r="G2815" s="5">
        <v>29.956958393113347</v>
      </c>
      <c r="H2815" s="5">
        <v>5.8253169704240042</v>
      </c>
      <c r="I2815" s="5">
        <v>0.12621957982888538</v>
      </c>
      <c r="J2815" s="5">
        <v>4.8666334153366151</v>
      </c>
      <c r="K2815" s="5">
        <f t="shared" si="392"/>
        <v>88.959391609070877</v>
      </c>
      <c r="L2815" s="5">
        <v>533.06757744478352</v>
      </c>
      <c r="M2815" s="5">
        <v>45.324995739168969</v>
      </c>
      <c r="N2815" s="5">
        <f t="shared" si="393"/>
        <v>578.39257318395244</v>
      </c>
      <c r="O2815" s="5">
        <f t="shared" si="394"/>
        <v>667.35196479302328</v>
      </c>
      <c r="P2815" s="5"/>
      <c r="Q2815" s="5">
        <v>66.551068651584416</v>
      </c>
      <c r="R2815" s="5">
        <v>222.55608998616052</v>
      </c>
      <c r="S2815" s="5">
        <f t="shared" si="395"/>
        <v>289.10715863774493</v>
      </c>
      <c r="U2815" s="6">
        <f t="shared" si="388"/>
        <v>956.45912343076816</v>
      </c>
      <c r="V2815" s="6"/>
    </row>
    <row r="2816" spans="1:22">
      <c r="A2816" s="35">
        <f t="shared" si="387"/>
        <v>44314.083333333336</v>
      </c>
      <c r="C2816" s="36">
        <f t="shared" si="389"/>
        <v>4</v>
      </c>
      <c r="D2816" s="36">
        <f t="shared" si="390"/>
        <v>28</v>
      </c>
      <c r="E2816" s="36">
        <f t="shared" si="391"/>
        <v>3</v>
      </c>
      <c r="F2816" s="5">
        <v>48.436942970247976</v>
      </c>
      <c r="G2816" s="5">
        <v>29.649354375896703</v>
      </c>
      <c r="H2816" s="5">
        <v>5.5649970765932562</v>
      </c>
      <c r="I2816" s="5">
        <v>0.11523376257708345</v>
      </c>
      <c r="J2816" s="5">
        <v>2.6686439048471047</v>
      </c>
      <c r="K2816" s="5">
        <f t="shared" si="392"/>
        <v>86.435172090162112</v>
      </c>
      <c r="L2816" s="5">
        <v>533.95728727065739</v>
      </c>
      <c r="M2816" s="5">
        <v>45.932061901353237</v>
      </c>
      <c r="N2816" s="5">
        <f t="shared" si="393"/>
        <v>579.88934917201061</v>
      </c>
      <c r="O2816" s="5">
        <f t="shared" si="394"/>
        <v>666.32452126217277</v>
      </c>
      <c r="P2816" s="5"/>
      <c r="Q2816" s="5">
        <v>66.810416910874068</v>
      </c>
      <c r="R2816" s="5">
        <v>217.44128357805496</v>
      </c>
      <c r="S2816" s="5">
        <f t="shared" si="395"/>
        <v>284.25170048892903</v>
      </c>
      <c r="U2816" s="6">
        <f t="shared" si="388"/>
        <v>950.5762217511018</v>
      </c>
      <c r="V2816" s="6"/>
    </row>
    <row r="2817" spans="1:22">
      <c r="A2817" s="35">
        <f t="shared" si="387"/>
        <v>44314.125</v>
      </c>
      <c r="C2817" s="36">
        <f t="shared" si="389"/>
        <v>4</v>
      </c>
      <c r="D2817" s="36">
        <f t="shared" si="390"/>
        <v>28</v>
      </c>
      <c r="E2817" s="36">
        <f t="shared" si="391"/>
        <v>4</v>
      </c>
      <c r="F2817" s="5">
        <v>48.964597679409039</v>
      </c>
      <c r="G2817" s="5">
        <v>29.705595408895267</v>
      </c>
      <c r="H2817" s="5">
        <v>5.8498735870679335</v>
      </c>
      <c r="I2817" s="5">
        <v>0.10843301856406323</v>
      </c>
      <c r="J2817" s="5">
        <v>2.7849026461058459</v>
      </c>
      <c r="K2817" s="5">
        <f t="shared" si="392"/>
        <v>87.41340234004214</v>
      </c>
      <c r="L2817" s="5">
        <v>547.06079844032877</v>
      </c>
      <c r="M2817" s="5">
        <v>45.55476701775914</v>
      </c>
      <c r="N2817" s="5">
        <f t="shared" si="393"/>
        <v>592.61556545808787</v>
      </c>
      <c r="O2817" s="5">
        <f t="shared" si="394"/>
        <v>680.02896779813</v>
      </c>
      <c r="P2817" s="5"/>
      <c r="Q2817" s="5">
        <v>66.940667369983984</v>
      </c>
      <c r="R2817" s="5">
        <v>222.44861934567891</v>
      </c>
      <c r="S2817" s="5">
        <f t="shared" si="395"/>
        <v>289.38928671566288</v>
      </c>
      <c r="U2817" s="6">
        <f t="shared" si="388"/>
        <v>969.41825451379282</v>
      </c>
      <c r="V2817" s="6"/>
    </row>
    <row r="2818" spans="1:22">
      <c r="A2818" s="35">
        <f t="shared" si="387"/>
        <v>44314.166666666664</v>
      </c>
      <c r="C2818" s="36">
        <f t="shared" si="389"/>
        <v>4</v>
      </c>
      <c r="D2818" s="36">
        <f t="shared" si="390"/>
        <v>28</v>
      </c>
      <c r="E2818" s="36">
        <f t="shared" si="391"/>
        <v>5</v>
      </c>
      <c r="F2818" s="5">
        <v>48.867984845337297</v>
      </c>
      <c r="G2818" s="5">
        <v>29.602295552367291</v>
      </c>
      <c r="H2818" s="5">
        <v>5.5790294289612152</v>
      </c>
      <c r="I2818" s="5">
        <v>0.12087198624599765</v>
      </c>
      <c r="J2818" s="5">
        <v>2.8620442544974543</v>
      </c>
      <c r="K2818" s="5">
        <f t="shared" si="392"/>
        <v>87.032226067409255</v>
      </c>
      <c r="L2818" s="5">
        <v>565.16470407440443</v>
      </c>
      <c r="M2818" s="5">
        <v>46.015615093567853</v>
      </c>
      <c r="N2818" s="5">
        <f t="shared" si="393"/>
        <v>611.18031916797224</v>
      </c>
      <c r="O2818" s="5">
        <f t="shared" si="394"/>
        <v>698.21254523538153</v>
      </c>
      <c r="P2818" s="5"/>
      <c r="Q2818" s="5">
        <v>68.659281834876737</v>
      </c>
      <c r="R2818" s="5">
        <v>216.53773411919121</v>
      </c>
      <c r="S2818" s="5">
        <f t="shared" si="395"/>
        <v>285.19701595406798</v>
      </c>
      <c r="U2818" s="6">
        <f t="shared" si="388"/>
        <v>983.40956118944951</v>
      </c>
      <c r="V2818" s="6"/>
    </row>
    <row r="2819" spans="1:22">
      <c r="A2819" s="35">
        <f t="shared" si="387"/>
        <v>44314.208333333336</v>
      </c>
      <c r="C2819" s="36">
        <f t="shared" si="389"/>
        <v>4</v>
      </c>
      <c r="D2819" s="36">
        <f t="shared" si="390"/>
        <v>28</v>
      </c>
      <c r="E2819" s="36">
        <f t="shared" si="391"/>
        <v>6</v>
      </c>
      <c r="F2819" s="5">
        <v>49.165255104019593</v>
      </c>
      <c r="G2819" s="5">
        <v>29.647058823529409</v>
      </c>
      <c r="H2819" s="5">
        <v>5.8814463798958423</v>
      </c>
      <c r="I2819" s="5">
        <v>0.11767505529970612</v>
      </c>
      <c r="J2819" s="5">
        <v>2.4855145342177338</v>
      </c>
      <c r="K2819" s="5">
        <f t="shared" si="392"/>
        <v>87.296949896962275</v>
      </c>
      <c r="L2819" s="5">
        <v>610.29026087573266</v>
      </c>
      <c r="M2819" s="5">
        <v>48.772870436649967</v>
      </c>
      <c r="N2819" s="5">
        <f t="shared" si="393"/>
        <v>659.06313131238267</v>
      </c>
      <c r="O2819" s="5">
        <f t="shared" si="394"/>
        <v>746.36008120934491</v>
      </c>
      <c r="P2819" s="5"/>
      <c r="Q2819" s="5">
        <v>71.325381940374314</v>
      </c>
      <c r="R2819" s="5">
        <v>212.65087928844019</v>
      </c>
      <c r="S2819" s="5">
        <f t="shared" si="395"/>
        <v>283.97626122881451</v>
      </c>
      <c r="U2819" s="6">
        <f t="shared" si="388"/>
        <v>1030.3363424381594</v>
      </c>
      <c r="V2819" s="6"/>
    </row>
    <row r="2820" spans="1:22">
      <c r="A2820" s="35">
        <f t="shared" si="387"/>
        <v>44314.25</v>
      </c>
      <c r="C2820" s="36">
        <f t="shared" si="389"/>
        <v>4</v>
      </c>
      <c r="D2820" s="36">
        <f t="shared" si="390"/>
        <v>28</v>
      </c>
      <c r="E2820" s="36">
        <f t="shared" si="391"/>
        <v>7</v>
      </c>
      <c r="F2820" s="5">
        <v>47.820107183482214</v>
      </c>
      <c r="G2820" s="5">
        <v>29.557532281205166</v>
      </c>
      <c r="H2820" s="5">
        <v>5.8592284886465729</v>
      </c>
      <c r="I2820" s="5">
        <v>0.10180665260265892</v>
      </c>
      <c r="J2820" s="5">
        <v>3.2184690796722792</v>
      </c>
      <c r="K2820" s="5">
        <f t="shared" si="392"/>
        <v>86.557143685608892</v>
      </c>
      <c r="L2820" s="5">
        <v>641.50449051150417</v>
      </c>
      <c r="M2820" s="5">
        <v>47.118524094420856</v>
      </c>
      <c r="N2820" s="5">
        <f t="shared" si="393"/>
        <v>688.62301460592505</v>
      </c>
      <c r="O2820" s="5">
        <f t="shared" si="394"/>
        <v>775.18015829153398</v>
      </c>
      <c r="P2820" s="5"/>
      <c r="Q2820" s="5">
        <v>74.256593599812447</v>
      </c>
      <c r="R2820" s="5">
        <v>192.77975688309789</v>
      </c>
      <c r="S2820" s="5">
        <f t="shared" si="395"/>
        <v>267.03635048291034</v>
      </c>
      <c r="U2820" s="6">
        <f t="shared" si="388"/>
        <v>1042.2165087744443</v>
      </c>
      <c r="V2820" s="6"/>
    </row>
    <row r="2821" spans="1:22">
      <c r="A2821" s="35">
        <f t="shared" si="387"/>
        <v>44314.291666666664</v>
      </c>
      <c r="C2821" s="36">
        <f t="shared" si="389"/>
        <v>4</v>
      </c>
      <c r="D2821" s="36">
        <f t="shared" si="390"/>
        <v>28</v>
      </c>
      <c r="E2821" s="36">
        <f t="shared" si="391"/>
        <v>8</v>
      </c>
      <c r="F2821" s="5">
        <v>48.578146343122064</v>
      </c>
      <c r="G2821" s="5">
        <v>29.298134863701581</v>
      </c>
      <c r="H2821" s="5">
        <v>5.4995127655427796</v>
      </c>
      <c r="I2821" s="5">
        <v>0.12499893346757401</v>
      </c>
      <c r="J2821" s="5">
        <v>4.3917645342177334</v>
      </c>
      <c r="K2821" s="5">
        <f t="shared" si="392"/>
        <v>87.892557440051732</v>
      </c>
      <c r="L2821" s="5">
        <v>711.07266620002099</v>
      </c>
      <c r="M2821" s="5">
        <v>55.271487928487041</v>
      </c>
      <c r="N2821" s="5">
        <f t="shared" si="393"/>
        <v>766.34415412850808</v>
      </c>
      <c r="O2821" s="5">
        <f t="shared" si="394"/>
        <v>854.23671156855983</v>
      </c>
      <c r="P2821" s="5"/>
      <c r="Q2821" s="5">
        <v>101.10514460751199</v>
      </c>
      <c r="R2821" s="5">
        <v>187.08182274052743</v>
      </c>
      <c r="S2821" s="5">
        <f t="shared" si="395"/>
        <v>288.18696734803939</v>
      </c>
      <c r="U2821" s="6">
        <f t="shared" si="388"/>
        <v>1142.4236789165993</v>
      </c>
      <c r="V2821" s="6"/>
    </row>
    <row r="2822" spans="1:22">
      <c r="A2822" s="35">
        <f t="shared" ref="A2822:A2885" si="396">IFERROR(IF(YEAR(A2821+1/24)=ForecastYear,--TEXT(A2821+1/24,"m/d/yyyy hh:mm"),""),"")</f>
        <v>44314.333333333336</v>
      </c>
      <c r="C2822" s="36">
        <f t="shared" si="389"/>
        <v>4</v>
      </c>
      <c r="D2822" s="36">
        <f t="shared" si="390"/>
        <v>28</v>
      </c>
      <c r="E2822" s="36">
        <f t="shared" si="391"/>
        <v>9</v>
      </c>
      <c r="F2822" s="5">
        <v>48.604157490756762</v>
      </c>
      <c r="G2822" s="5">
        <v>29.124820659971306</v>
      </c>
      <c r="H2822" s="5">
        <v>5.7949135402934244</v>
      </c>
      <c r="I2822" s="5">
        <v>0.12110449031481885</v>
      </c>
      <c r="J2822" s="5">
        <v>4.2586788698820701</v>
      </c>
      <c r="K2822" s="5">
        <f t="shared" si="392"/>
        <v>87.903675051218386</v>
      </c>
      <c r="L2822" s="5">
        <v>702.88977593441678</v>
      </c>
      <c r="M2822" s="5">
        <v>58.282013885469695</v>
      </c>
      <c r="N2822" s="5">
        <f t="shared" si="393"/>
        <v>761.1717898198865</v>
      </c>
      <c r="O2822" s="5">
        <f t="shared" si="394"/>
        <v>849.07546487110494</v>
      </c>
      <c r="P2822" s="5"/>
      <c r="Q2822" s="5">
        <v>101.71490118157521</v>
      </c>
      <c r="R2822" s="5">
        <v>202.19637420603615</v>
      </c>
      <c r="S2822" s="5">
        <f t="shared" si="395"/>
        <v>303.91127538761134</v>
      </c>
      <c r="U2822" s="6">
        <f t="shared" ref="U2822:U2885" si="397">+O2822+S2822</f>
        <v>1152.9867402587163</v>
      </c>
      <c r="V2822" s="6"/>
    </row>
    <row r="2823" spans="1:22">
      <c r="A2823" s="35">
        <f t="shared" si="396"/>
        <v>44314.375</v>
      </c>
      <c r="C2823" s="36">
        <f t="shared" ref="C2823:C2886" si="398">IFERROR(MONTH($A2823),0)</f>
        <v>4</v>
      </c>
      <c r="D2823" s="36">
        <f t="shared" ref="D2823:D2886" si="399">IFERROR(DAY($A2823),0)</f>
        <v>28</v>
      </c>
      <c r="E2823" s="36">
        <f t="shared" ref="E2823:E2886" si="400">IFERROR(HOUR($A2823)+1,0)</f>
        <v>10</v>
      </c>
      <c r="F2823" s="5">
        <v>49.113232808750197</v>
      </c>
      <c r="G2823" s="5">
        <v>29.705595408895267</v>
      </c>
      <c r="H2823" s="5">
        <v>5.4737867862015204</v>
      </c>
      <c r="I2823" s="5">
        <v>0.1123274617168184</v>
      </c>
      <c r="J2823" s="5">
        <v>2.9678134852666851</v>
      </c>
      <c r="K2823" s="5">
        <f t="shared" ref="K2823:K2886" si="401">SUM(F2823:J2823)</f>
        <v>87.372755950830481</v>
      </c>
      <c r="L2823" s="5">
        <v>670.38158084094289</v>
      </c>
      <c r="M2823" s="5">
        <v>57.721946393906137</v>
      </c>
      <c r="N2823" s="5">
        <f t="shared" ref="N2823:N2886" si="402">SUM(L2823:M2823)</f>
        <v>728.10352723484903</v>
      </c>
      <c r="O2823" s="5">
        <f t="shared" ref="O2823:O2886" si="403">SUM(K2823,N2823)</f>
        <v>815.47628318567945</v>
      </c>
      <c r="P2823" s="5"/>
      <c r="Q2823" s="5">
        <v>74.226624467627872</v>
      </c>
      <c r="R2823" s="5">
        <v>202.16552615182385</v>
      </c>
      <c r="S2823" s="5">
        <f t="shared" ref="S2823:S2886" si="404">SUM(Q2823:R2823)</f>
        <v>276.39215061945174</v>
      </c>
      <c r="U2823" s="6">
        <f t="shared" si="397"/>
        <v>1091.8684338051312</v>
      </c>
      <c r="V2823" s="6"/>
    </row>
    <row r="2824" spans="1:22">
      <c r="A2824" s="35">
        <f t="shared" si="396"/>
        <v>44314.416666666664</v>
      </c>
      <c r="C2824" s="36">
        <f t="shared" si="398"/>
        <v>4</v>
      </c>
      <c r="D2824" s="36">
        <f t="shared" si="399"/>
        <v>28</v>
      </c>
      <c r="E2824" s="36">
        <f t="shared" si="400"/>
        <v>11</v>
      </c>
      <c r="F2824" s="5">
        <v>48.901427749439058</v>
      </c>
      <c r="G2824" s="5">
        <v>29.480631276901004</v>
      </c>
      <c r="H2824" s="5">
        <v>5.7960829029907552</v>
      </c>
      <c r="I2824" s="5">
        <v>0.12209263260730896</v>
      </c>
      <c r="J2824" s="5">
        <v>3.8954795691827688</v>
      </c>
      <c r="K2824" s="5">
        <f t="shared" si="401"/>
        <v>88.195714131120894</v>
      </c>
      <c r="L2824" s="5">
        <v>648.32841471395955</v>
      </c>
      <c r="M2824" s="5">
        <v>58.169739283431312</v>
      </c>
      <c r="N2824" s="5">
        <f t="shared" si="402"/>
        <v>706.49815399739089</v>
      </c>
      <c r="O2824" s="5">
        <f t="shared" si="403"/>
        <v>794.69386812851178</v>
      </c>
      <c r="P2824" s="5"/>
      <c r="Q2824" s="5">
        <v>70.441292540929169</v>
      </c>
      <c r="R2824" s="5">
        <v>196.71039604885993</v>
      </c>
      <c r="S2824" s="5">
        <f t="shared" si="404"/>
        <v>267.1516885897891</v>
      </c>
      <c r="U2824" s="6">
        <f t="shared" si="397"/>
        <v>1061.8455567183009</v>
      </c>
      <c r="V2824" s="6"/>
    </row>
    <row r="2825" spans="1:22">
      <c r="A2825" s="35">
        <f t="shared" si="396"/>
        <v>44314.458333333336</v>
      </c>
      <c r="C2825" s="36">
        <f t="shared" si="398"/>
        <v>4</v>
      </c>
      <c r="D2825" s="36">
        <f t="shared" si="399"/>
        <v>28</v>
      </c>
      <c r="E2825" s="36">
        <f t="shared" si="400"/>
        <v>12</v>
      </c>
      <c r="F2825" s="5">
        <v>48.098798050996869</v>
      </c>
      <c r="G2825" s="5">
        <v>29.653945480631275</v>
      </c>
      <c r="H2825" s="5">
        <v>5.5766907035665563</v>
      </c>
      <c r="I2825" s="5">
        <v>0.13063715713648827</v>
      </c>
      <c r="J2825" s="5">
        <v>3.8817120866652863</v>
      </c>
      <c r="K2825" s="5">
        <f t="shared" si="401"/>
        <v>87.341783478996476</v>
      </c>
      <c r="L2825" s="5">
        <v>632.85703657099759</v>
      </c>
      <c r="M2825" s="5">
        <v>67.149350649350652</v>
      </c>
      <c r="N2825" s="5">
        <f t="shared" si="402"/>
        <v>700.00638722034819</v>
      </c>
      <c r="O2825" s="5">
        <f t="shared" si="403"/>
        <v>787.34817069934468</v>
      </c>
      <c r="P2825" s="5"/>
      <c r="Q2825" s="5">
        <v>68.488688313210631</v>
      </c>
      <c r="R2825" s="5">
        <v>202.068006496572</v>
      </c>
      <c r="S2825" s="5">
        <f t="shared" si="404"/>
        <v>270.55669480978264</v>
      </c>
      <c r="U2825" s="6">
        <f t="shared" si="397"/>
        <v>1057.9048655091274</v>
      </c>
      <c r="V2825" s="6"/>
    </row>
    <row r="2826" spans="1:22">
      <c r="A2826" s="35">
        <f t="shared" si="396"/>
        <v>44314.5</v>
      </c>
      <c r="C2826" s="36">
        <f t="shared" si="398"/>
        <v>4</v>
      </c>
      <c r="D2826" s="36">
        <f t="shared" si="399"/>
        <v>28</v>
      </c>
      <c r="E2826" s="36">
        <f t="shared" si="400"/>
        <v>13</v>
      </c>
      <c r="F2826" s="5">
        <v>47.634313271805787</v>
      </c>
      <c r="G2826" s="5">
        <v>29.526542324246776</v>
      </c>
      <c r="H2826" s="5">
        <v>5.4808029623854999</v>
      </c>
      <c r="I2826" s="5">
        <v>0.12284827083097788</v>
      </c>
      <c r="J2826" s="5">
        <v>4.1181631356163351</v>
      </c>
      <c r="K2826" s="5">
        <f t="shared" si="401"/>
        <v>86.882669964885366</v>
      </c>
      <c r="L2826" s="5">
        <v>666.17210914788234</v>
      </c>
      <c r="M2826" s="5">
        <v>55.405956347207429</v>
      </c>
      <c r="N2826" s="5">
        <f t="shared" si="402"/>
        <v>721.57806549508973</v>
      </c>
      <c r="O2826" s="5">
        <f t="shared" si="403"/>
        <v>808.46073545997513</v>
      </c>
      <c r="P2826" s="5"/>
      <c r="Q2826" s="5">
        <v>67.306060250849839</v>
      </c>
      <c r="R2826" s="5">
        <v>207.51020031873725</v>
      </c>
      <c r="S2826" s="5">
        <f t="shared" si="404"/>
        <v>274.81626056958709</v>
      </c>
      <c r="U2826" s="6">
        <f t="shared" si="397"/>
        <v>1083.2769960295623</v>
      </c>
      <c r="V2826" s="6"/>
    </row>
    <row r="2827" spans="1:22">
      <c r="A2827" s="35">
        <f t="shared" si="396"/>
        <v>44314.541666666664</v>
      </c>
      <c r="C2827" s="36">
        <f t="shared" si="398"/>
        <v>4</v>
      </c>
      <c r="D2827" s="36">
        <f t="shared" si="399"/>
        <v>28</v>
      </c>
      <c r="E2827" s="36">
        <f t="shared" si="400"/>
        <v>14</v>
      </c>
      <c r="F2827" s="5">
        <v>47.478246385997586</v>
      </c>
      <c r="G2827" s="5">
        <v>29.540315638450501</v>
      </c>
      <c r="H2827" s="5">
        <v>5.522900019489378</v>
      </c>
      <c r="I2827" s="5">
        <v>0.12308077489979913</v>
      </c>
      <c r="J2827" s="5">
        <v>3.843250548203748</v>
      </c>
      <c r="K2827" s="5">
        <f t="shared" si="401"/>
        <v>86.507793367041018</v>
      </c>
      <c r="L2827" s="5">
        <v>647.90677936818406</v>
      </c>
      <c r="M2827" s="5">
        <v>52.365403461772651</v>
      </c>
      <c r="N2827" s="5">
        <f t="shared" si="402"/>
        <v>700.27218282995671</v>
      </c>
      <c r="O2827" s="5">
        <f t="shared" si="403"/>
        <v>786.77997619699772</v>
      </c>
      <c r="P2827" s="5"/>
      <c r="Q2827" s="5">
        <v>64.258430039463917</v>
      </c>
      <c r="R2827" s="5">
        <v>201.32168260433875</v>
      </c>
      <c r="S2827" s="5">
        <f t="shared" si="404"/>
        <v>265.58011264380264</v>
      </c>
      <c r="U2827" s="6">
        <f t="shared" si="397"/>
        <v>1052.3600888408005</v>
      </c>
      <c r="V2827" s="6"/>
    </row>
    <row r="2828" spans="1:22">
      <c r="A2828" s="35">
        <f t="shared" si="396"/>
        <v>44314.583333333336</v>
      </c>
      <c r="C2828" s="36">
        <f t="shared" si="398"/>
        <v>4</v>
      </c>
      <c r="D2828" s="36">
        <f t="shared" si="399"/>
        <v>28</v>
      </c>
      <c r="E2828" s="36">
        <f t="shared" si="400"/>
        <v>15</v>
      </c>
      <c r="F2828" s="5">
        <v>49.254436181624285</v>
      </c>
      <c r="G2828" s="5">
        <v>29.134002869440458</v>
      </c>
      <c r="H2828" s="5">
        <v>5.4281816410056525</v>
      </c>
      <c r="I2828" s="5">
        <v>0.13674038894304485</v>
      </c>
      <c r="J2828" s="5">
        <v>4.2121316670848667</v>
      </c>
      <c r="K2828" s="5">
        <f t="shared" si="401"/>
        <v>88.165492748098302</v>
      </c>
      <c r="L2828" s="5">
        <v>649.20568063296162</v>
      </c>
      <c r="M2828" s="5">
        <v>52.984219291612114</v>
      </c>
      <c r="N2828" s="5">
        <f t="shared" si="402"/>
        <v>702.18989992457375</v>
      </c>
      <c r="O2828" s="5">
        <f t="shared" si="403"/>
        <v>790.355392672672</v>
      </c>
      <c r="P2828" s="5"/>
      <c r="Q2828" s="5">
        <v>62.90405579650686</v>
      </c>
      <c r="R2828" s="5">
        <v>197.23083257637725</v>
      </c>
      <c r="S2828" s="5">
        <f t="shared" si="404"/>
        <v>260.13488837288412</v>
      </c>
      <c r="U2828" s="6">
        <f t="shared" si="397"/>
        <v>1050.490281045556</v>
      </c>
      <c r="V2828" s="6"/>
    </row>
    <row r="2829" spans="1:22">
      <c r="A2829" s="35">
        <f t="shared" si="396"/>
        <v>44314.625</v>
      </c>
      <c r="C2829" s="36">
        <f t="shared" si="398"/>
        <v>4</v>
      </c>
      <c r="D2829" s="36">
        <f t="shared" si="399"/>
        <v>28</v>
      </c>
      <c r="E2829" s="36">
        <f t="shared" si="400"/>
        <v>16</v>
      </c>
      <c r="F2829" s="5">
        <v>47.519121046566397</v>
      </c>
      <c r="G2829" s="5">
        <v>29.472596843615499</v>
      </c>
      <c r="H2829" s="5">
        <v>5.5509647242252971</v>
      </c>
      <c r="I2829" s="5">
        <v>0.12552206762242174</v>
      </c>
      <c r="J2829" s="5">
        <v>4.2918956530988535</v>
      </c>
      <c r="K2829" s="5">
        <f t="shared" si="401"/>
        <v>86.960100335128459</v>
      </c>
      <c r="L2829" s="5">
        <v>662.15246021938322</v>
      </c>
      <c r="M2829" s="5">
        <v>54.864166116440821</v>
      </c>
      <c r="N2829" s="5">
        <f t="shared" si="402"/>
        <v>717.01662633582407</v>
      </c>
      <c r="O2829" s="5">
        <f t="shared" si="403"/>
        <v>803.97672667095253</v>
      </c>
      <c r="P2829" s="5"/>
      <c r="Q2829" s="5">
        <v>63.40892040792405</v>
      </c>
      <c r="R2829" s="5">
        <v>202.50684494520519</v>
      </c>
      <c r="S2829" s="5">
        <f t="shared" si="404"/>
        <v>265.91576535312925</v>
      </c>
      <c r="U2829" s="6">
        <f t="shared" si="397"/>
        <v>1069.8924920240818</v>
      </c>
      <c r="V2829" s="6"/>
    </row>
    <row r="2830" spans="1:22">
      <c r="A2830" s="35">
        <f t="shared" si="396"/>
        <v>44314.666666666664</v>
      </c>
      <c r="C2830" s="36">
        <f t="shared" si="398"/>
        <v>4</v>
      </c>
      <c r="D2830" s="36">
        <f t="shared" si="399"/>
        <v>28</v>
      </c>
      <c r="E2830" s="36">
        <f t="shared" si="400"/>
        <v>17</v>
      </c>
      <c r="F2830" s="5">
        <v>48.002185216925128</v>
      </c>
      <c r="G2830" s="5">
        <v>29.427833572453373</v>
      </c>
      <c r="H2830" s="5">
        <v>5.5731826154745656</v>
      </c>
      <c r="I2830" s="5">
        <v>0.11453625037061987</v>
      </c>
      <c r="J2830" s="5">
        <v>4.1094218768750768</v>
      </c>
      <c r="K2830" s="5">
        <f t="shared" si="401"/>
        <v>87.227159532098753</v>
      </c>
      <c r="L2830" s="5">
        <v>630.05369980951582</v>
      </c>
      <c r="M2830" s="5">
        <v>55.595256548318659</v>
      </c>
      <c r="N2830" s="5">
        <f t="shared" si="402"/>
        <v>685.64895635783444</v>
      </c>
      <c r="O2830" s="5">
        <f t="shared" si="403"/>
        <v>772.8761158899332</v>
      </c>
      <c r="P2830" s="5"/>
      <c r="Q2830" s="5">
        <v>63.086175907474697</v>
      </c>
      <c r="R2830" s="5">
        <v>201.86898679197648</v>
      </c>
      <c r="S2830" s="5">
        <f t="shared" si="404"/>
        <v>264.95516269945119</v>
      </c>
      <c r="U2830" s="6">
        <f t="shared" si="397"/>
        <v>1037.8312785893845</v>
      </c>
      <c r="V2830" s="6"/>
    </row>
    <row r="2831" spans="1:22">
      <c r="A2831" s="35">
        <f t="shared" si="396"/>
        <v>44314.708333333336</v>
      </c>
      <c r="C2831" s="36">
        <f t="shared" si="398"/>
        <v>4</v>
      </c>
      <c r="D2831" s="36">
        <f t="shared" si="399"/>
        <v>28</v>
      </c>
      <c r="E2831" s="36">
        <f t="shared" si="400"/>
        <v>18</v>
      </c>
      <c r="F2831" s="5">
        <v>47.062068023842372</v>
      </c>
      <c r="G2831" s="5">
        <v>29.285509325681495</v>
      </c>
      <c r="H2831" s="5">
        <v>5.5392710972519978</v>
      </c>
      <c r="I2831" s="5">
        <v>0.13406659215160105</v>
      </c>
      <c r="J2831" s="5">
        <v>4.4345967020499018</v>
      </c>
      <c r="K2831" s="5">
        <f t="shared" si="401"/>
        <v>86.455511740977371</v>
      </c>
      <c r="L2831" s="5">
        <v>645.72310408460794</v>
      </c>
      <c r="M2831" s="5">
        <v>52.127799071412369</v>
      </c>
      <c r="N2831" s="5">
        <f t="shared" si="402"/>
        <v>697.85090315602031</v>
      </c>
      <c r="O2831" s="5">
        <f t="shared" si="403"/>
        <v>784.30641489699769</v>
      </c>
      <c r="P2831" s="5"/>
      <c r="Q2831" s="5">
        <v>63.494217168757075</v>
      </c>
      <c r="R2831" s="5">
        <v>196.10239085132054</v>
      </c>
      <c r="S2831" s="5">
        <f t="shared" si="404"/>
        <v>259.59660802007761</v>
      </c>
      <c r="U2831" s="6">
        <f t="shared" si="397"/>
        <v>1043.9030229170753</v>
      </c>
      <c r="V2831" s="6"/>
    </row>
    <row r="2832" spans="1:22">
      <c r="A2832" s="35">
        <f t="shared" si="396"/>
        <v>44314.75</v>
      </c>
      <c r="C2832" s="36">
        <f t="shared" si="398"/>
        <v>4</v>
      </c>
      <c r="D2832" s="36">
        <f t="shared" si="399"/>
        <v>28</v>
      </c>
      <c r="E2832" s="36">
        <f t="shared" si="400"/>
        <v>19</v>
      </c>
      <c r="F2832" s="5">
        <v>47.296168352554673</v>
      </c>
      <c r="G2832" s="5">
        <v>29.176470588235297</v>
      </c>
      <c r="H2832" s="5">
        <v>5.814792706148034</v>
      </c>
      <c r="I2832" s="5">
        <v>0.13331095392793207</v>
      </c>
      <c r="J2832" s="5">
        <v>4.3019481006513001</v>
      </c>
      <c r="K2832" s="5">
        <f t="shared" si="401"/>
        <v>86.722690701517251</v>
      </c>
      <c r="L2832" s="5">
        <v>646.81084004261163</v>
      </c>
      <c r="M2832" s="5">
        <v>52.309266160753459</v>
      </c>
      <c r="N2832" s="5">
        <f t="shared" si="402"/>
        <v>699.12010620336514</v>
      </c>
      <c r="O2832" s="5">
        <f t="shared" si="403"/>
        <v>785.84279690488233</v>
      </c>
      <c r="P2832" s="5"/>
      <c r="Q2832" s="5">
        <v>63.052748798499586</v>
      </c>
      <c r="R2832" s="5">
        <v>201.5246827030262</v>
      </c>
      <c r="S2832" s="5">
        <f t="shared" si="404"/>
        <v>264.57743150152578</v>
      </c>
      <c r="U2832" s="6">
        <f t="shared" si="397"/>
        <v>1050.4202284064081</v>
      </c>
      <c r="V2832" s="6"/>
    </row>
    <row r="2833" spans="1:22">
      <c r="A2833" s="35">
        <f t="shared" si="396"/>
        <v>44314.791666666664</v>
      </c>
      <c r="C2833" s="36">
        <f t="shared" si="398"/>
        <v>4</v>
      </c>
      <c r="D2833" s="36">
        <f t="shared" si="399"/>
        <v>28</v>
      </c>
      <c r="E2833" s="36">
        <f t="shared" si="400"/>
        <v>20</v>
      </c>
      <c r="F2833" s="5">
        <v>47.656608541206964</v>
      </c>
      <c r="G2833" s="5">
        <v>29.150071736011476</v>
      </c>
      <c r="H2833" s="5">
        <v>5.4866497758721495</v>
      </c>
      <c r="I2833" s="5">
        <v>0.13598475071937594</v>
      </c>
      <c r="J2833" s="5">
        <v>4.1229708279240276</v>
      </c>
      <c r="K2833" s="5">
        <f t="shared" si="401"/>
        <v>86.552285631733994</v>
      </c>
      <c r="L2833" s="5">
        <v>667.8663674091481</v>
      </c>
      <c r="M2833" s="5">
        <v>52.93722062099139</v>
      </c>
      <c r="N2833" s="5">
        <f t="shared" si="402"/>
        <v>720.80358803013951</v>
      </c>
      <c r="O2833" s="5">
        <f t="shared" si="403"/>
        <v>807.35587366187349</v>
      </c>
      <c r="P2833" s="5"/>
      <c r="Q2833" s="5">
        <v>65.054917360215683</v>
      </c>
      <c r="R2833" s="5">
        <v>207.80574458006163</v>
      </c>
      <c r="S2833" s="5">
        <f t="shared" si="404"/>
        <v>272.86066194027728</v>
      </c>
      <c r="U2833" s="6">
        <f t="shared" si="397"/>
        <v>1080.2165356021508</v>
      </c>
      <c r="V2833" s="6"/>
    </row>
    <row r="2834" spans="1:22">
      <c r="A2834" s="35">
        <f t="shared" si="396"/>
        <v>44314.833333333336</v>
      </c>
      <c r="C2834" s="36">
        <f t="shared" si="398"/>
        <v>4</v>
      </c>
      <c r="D2834" s="36">
        <f t="shared" si="399"/>
        <v>28</v>
      </c>
      <c r="E2834" s="36">
        <f t="shared" si="400"/>
        <v>21</v>
      </c>
      <c r="F2834" s="5">
        <v>49.128096321684303</v>
      </c>
      <c r="G2834" s="5">
        <v>29.148923959827837</v>
      </c>
      <c r="H2834" s="5">
        <v>5.8311637839106538</v>
      </c>
      <c r="I2834" s="5">
        <v>0.13261344172146849</v>
      </c>
      <c r="J2834" s="5">
        <v>4.1553134852666851</v>
      </c>
      <c r="K2834" s="5">
        <f t="shared" si="401"/>
        <v>88.396110992410954</v>
      </c>
      <c r="L2834" s="5">
        <v>687.29920670718695</v>
      </c>
      <c r="M2834" s="5">
        <v>54.486871232846731</v>
      </c>
      <c r="N2834" s="5">
        <f t="shared" si="402"/>
        <v>741.78607794003369</v>
      </c>
      <c r="O2834" s="5">
        <f t="shared" si="403"/>
        <v>830.18218893244466</v>
      </c>
      <c r="P2834" s="5"/>
      <c r="Q2834" s="5">
        <v>66.999452975422969</v>
      </c>
      <c r="R2834" s="5">
        <v>201.90580543732665</v>
      </c>
      <c r="S2834" s="5">
        <f t="shared" si="404"/>
        <v>268.90525841274962</v>
      </c>
      <c r="U2834" s="6">
        <f t="shared" si="397"/>
        <v>1099.0874473451943</v>
      </c>
      <c r="V2834" s="6"/>
    </row>
    <row r="2835" spans="1:22">
      <c r="A2835" s="35">
        <f t="shared" si="396"/>
        <v>44314.875</v>
      </c>
      <c r="C2835" s="36">
        <f t="shared" si="398"/>
        <v>4</v>
      </c>
      <c r="D2835" s="36">
        <f t="shared" si="399"/>
        <v>28</v>
      </c>
      <c r="E2835" s="36">
        <f t="shared" si="400"/>
        <v>22</v>
      </c>
      <c r="F2835" s="5">
        <v>49.863840211922984</v>
      </c>
      <c r="G2835" s="5">
        <v>29.130559540889525</v>
      </c>
      <c r="H2835" s="5">
        <v>5.8557204005545831</v>
      </c>
      <c r="I2835" s="5">
        <v>0.47506393861892582</v>
      </c>
      <c r="J2835" s="5">
        <v>4.2352960027492026</v>
      </c>
      <c r="K2835" s="5">
        <f t="shared" si="401"/>
        <v>89.56048009473524</v>
      </c>
      <c r="L2835" s="5">
        <v>652.22230297086878</v>
      </c>
      <c r="M2835" s="5">
        <v>52.272711639159574</v>
      </c>
      <c r="N2835" s="5">
        <f t="shared" si="402"/>
        <v>704.49501461002831</v>
      </c>
      <c r="O2835" s="5">
        <f t="shared" si="403"/>
        <v>794.05549470476353</v>
      </c>
      <c r="P2835" s="5"/>
      <c r="Q2835" s="5">
        <v>67.034032743328254</v>
      </c>
      <c r="R2835" s="5">
        <v>207.6724013779826</v>
      </c>
      <c r="S2835" s="5">
        <f t="shared" si="404"/>
        <v>274.70643412131085</v>
      </c>
      <c r="U2835" s="6">
        <f t="shared" si="397"/>
        <v>1068.7619288260744</v>
      </c>
      <c r="V2835" s="6"/>
    </row>
    <row r="2836" spans="1:22">
      <c r="A2836" s="35">
        <f t="shared" si="396"/>
        <v>44314.916666666664</v>
      </c>
      <c r="C2836" s="36">
        <f t="shared" si="398"/>
        <v>4</v>
      </c>
      <c r="D2836" s="36">
        <f t="shared" si="399"/>
        <v>28</v>
      </c>
      <c r="E2836" s="36">
        <f t="shared" si="400"/>
        <v>23</v>
      </c>
      <c r="F2836" s="5">
        <v>49.187550373420763</v>
      </c>
      <c r="G2836" s="5">
        <v>29.332568149210907</v>
      </c>
      <c r="H2836" s="5">
        <v>5.8194701569373546</v>
      </c>
      <c r="I2836" s="5">
        <v>0.13964668980330991</v>
      </c>
      <c r="J2836" s="5">
        <v>4.1371753733785734</v>
      </c>
      <c r="K2836" s="5">
        <f t="shared" si="401"/>
        <v>88.616410742750901</v>
      </c>
      <c r="L2836" s="5">
        <v>656.49510702279395</v>
      </c>
      <c r="M2836" s="5">
        <v>46.104136120190354</v>
      </c>
      <c r="N2836" s="5">
        <f t="shared" si="402"/>
        <v>702.59924314298428</v>
      </c>
      <c r="O2836" s="5">
        <f t="shared" si="403"/>
        <v>791.21565388573515</v>
      </c>
      <c r="P2836" s="5"/>
      <c r="Q2836" s="5">
        <v>65.246258742624931</v>
      </c>
      <c r="R2836" s="5">
        <v>202.33270270368413</v>
      </c>
      <c r="S2836" s="5">
        <f t="shared" si="404"/>
        <v>267.57896144630905</v>
      </c>
      <c r="U2836" s="6">
        <f t="shared" si="397"/>
        <v>1058.7946153320443</v>
      </c>
      <c r="V2836" s="6"/>
    </row>
    <row r="2837" spans="1:22">
      <c r="A2837" s="35">
        <f t="shared" si="396"/>
        <v>44314.958333333336</v>
      </c>
      <c r="C2837" s="36">
        <f t="shared" si="398"/>
        <v>4</v>
      </c>
      <c r="D2837" s="36">
        <f t="shared" si="399"/>
        <v>28</v>
      </c>
      <c r="E2837" s="36">
        <f t="shared" si="400"/>
        <v>24</v>
      </c>
      <c r="F2837" s="5">
        <v>48.76022437656497</v>
      </c>
      <c r="G2837" s="5">
        <v>29.384218077474891</v>
      </c>
      <c r="H2837" s="5">
        <v>5.8732608410145319</v>
      </c>
      <c r="I2837" s="5">
        <v>0.12354578303744151</v>
      </c>
      <c r="J2837" s="5">
        <v>4.3718781705813701</v>
      </c>
      <c r="K2837" s="5">
        <f t="shared" si="401"/>
        <v>88.5131272486732</v>
      </c>
      <c r="L2837" s="5">
        <v>577.99041555160898</v>
      </c>
      <c r="M2837" s="5">
        <v>49.379936598834234</v>
      </c>
      <c r="N2837" s="5">
        <f t="shared" si="402"/>
        <v>627.37035215044318</v>
      </c>
      <c r="O2837" s="5">
        <f t="shared" si="403"/>
        <v>715.88347939911637</v>
      </c>
      <c r="P2837" s="5"/>
      <c r="Q2837" s="5">
        <v>63.020474348454655</v>
      </c>
      <c r="R2837" s="5">
        <v>207.17883251058564</v>
      </c>
      <c r="S2837" s="5">
        <f t="shared" si="404"/>
        <v>270.19930685904029</v>
      </c>
      <c r="U2837" s="6">
        <f t="shared" si="397"/>
        <v>986.0827862581566</v>
      </c>
      <c r="V2837" s="6"/>
    </row>
    <row r="2838" spans="1:22">
      <c r="A2838" s="35">
        <f t="shared" si="396"/>
        <v>44315</v>
      </c>
      <c r="C2838" s="36">
        <f t="shared" si="398"/>
        <v>4</v>
      </c>
      <c r="D2838" s="36">
        <f t="shared" si="399"/>
        <v>29</v>
      </c>
      <c r="E2838" s="36">
        <f t="shared" si="400"/>
        <v>1</v>
      </c>
      <c r="F2838" s="5">
        <v>49.421650702133071</v>
      </c>
      <c r="G2838" s="5">
        <v>29.293543758967001</v>
      </c>
      <c r="H2838" s="5">
        <v>5.5720132527772357</v>
      </c>
      <c r="I2838" s="5">
        <v>0.13505473444409111</v>
      </c>
      <c r="J2838" s="5">
        <v>4.4271666321198317</v>
      </c>
      <c r="K2838" s="5">
        <f t="shared" si="401"/>
        <v>88.84942908044124</v>
      </c>
      <c r="L2838" s="5">
        <v>554.99029033780437</v>
      </c>
      <c r="M2838" s="5">
        <v>45.678791287452697</v>
      </c>
      <c r="N2838" s="5">
        <f t="shared" si="402"/>
        <v>600.66908162525704</v>
      </c>
      <c r="O2838" s="5">
        <f t="shared" si="403"/>
        <v>689.5185107056983</v>
      </c>
      <c r="P2838" s="5"/>
      <c r="Q2838" s="5">
        <v>62.188254600867417</v>
      </c>
      <c r="R2838" s="5">
        <v>212.66481066776186</v>
      </c>
      <c r="S2838" s="5">
        <f t="shared" si="404"/>
        <v>274.85306526862928</v>
      </c>
      <c r="U2838" s="6">
        <f t="shared" si="397"/>
        <v>964.37157597432758</v>
      </c>
      <c r="V2838" s="6"/>
    </row>
    <row r="2839" spans="1:22">
      <c r="A2839" s="35">
        <f t="shared" si="396"/>
        <v>44315.041666666664</v>
      </c>
      <c r="C2839" s="36">
        <f t="shared" si="398"/>
        <v>4</v>
      </c>
      <c r="D2839" s="36">
        <f t="shared" si="399"/>
        <v>29</v>
      </c>
      <c r="E2839" s="36">
        <f t="shared" si="400"/>
        <v>2</v>
      </c>
      <c r="F2839" s="5">
        <v>49.596296979108914</v>
      </c>
      <c r="G2839" s="5">
        <v>29.352080344332858</v>
      </c>
      <c r="H2839" s="5">
        <v>5.9130191727237502</v>
      </c>
      <c r="I2839" s="5">
        <v>0.14383176304209155</v>
      </c>
      <c r="J2839" s="5">
        <v>4.3122190796722792</v>
      </c>
      <c r="K2839" s="5">
        <f t="shared" si="401"/>
        <v>89.317447338879887</v>
      </c>
      <c r="L2839" s="5">
        <v>548.5051691386617</v>
      </c>
      <c r="M2839" s="5">
        <v>45.24144254695436</v>
      </c>
      <c r="N2839" s="5">
        <f t="shared" si="402"/>
        <v>593.74661168561602</v>
      </c>
      <c r="O2839" s="5">
        <f t="shared" si="403"/>
        <v>683.06405902449592</v>
      </c>
      <c r="P2839" s="5"/>
      <c r="Q2839" s="5">
        <v>61.821709061071388</v>
      </c>
      <c r="R2839" s="5">
        <v>213.10165891934909</v>
      </c>
      <c r="S2839" s="5">
        <f t="shared" si="404"/>
        <v>274.92336798042049</v>
      </c>
      <c r="U2839" s="6">
        <f t="shared" si="397"/>
        <v>957.98742700491641</v>
      </c>
      <c r="V2839" s="6"/>
    </row>
    <row r="2840" spans="1:22">
      <c r="A2840" s="35">
        <f t="shared" si="396"/>
        <v>44315.083333333336</v>
      </c>
      <c r="C2840" s="36">
        <f t="shared" si="398"/>
        <v>4</v>
      </c>
      <c r="D2840" s="36">
        <f t="shared" si="399"/>
        <v>29</v>
      </c>
      <c r="E2840" s="36">
        <f t="shared" si="400"/>
        <v>3</v>
      </c>
      <c r="F2840" s="5">
        <v>50.023622975964706</v>
      </c>
      <c r="G2840" s="5">
        <v>29.370444763271163</v>
      </c>
      <c r="H2840" s="5">
        <v>5.901325545750451</v>
      </c>
      <c r="I2840" s="5">
        <v>0.1296490148439981</v>
      </c>
      <c r="J2840" s="5">
        <v>4.4568869118401118</v>
      </c>
      <c r="K2840" s="5">
        <f t="shared" si="401"/>
        <v>89.881929211670425</v>
      </c>
      <c r="L2840" s="5">
        <v>554.44501459009064</v>
      </c>
      <c r="M2840" s="5">
        <v>45.050836827214781</v>
      </c>
      <c r="N2840" s="5">
        <f t="shared" si="402"/>
        <v>599.4958514173054</v>
      </c>
      <c r="O2840" s="5">
        <f t="shared" si="403"/>
        <v>689.37778062897587</v>
      </c>
      <c r="P2840" s="5"/>
      <c r="Q2840" s="5">
        <v>62.756515453444301</v>
      </c>
      <c r="R2840" s="5">
        <v>201.79136910718421</v>
      </c>
      <c r="S2840" s="5">
        <f t="shared" si="404"/>
        <v>264.54788456062852</v>
      </c>
      <c r="U2840" s="6">
        <f t="shared" si="397"/>
        <v>953.92566518960439</v>
      </c>
      <c r="V2840" s="6"/>
    </row>
    <row r="2841" spans="1:22">
      <c r="A2841" s="35">
        <f t="shared" si="396"/>
        <v>44315.125</v>
      </c>
      <c r="C2841" s="36">
        <f t="shared" si="398"/>
        <v>4</v>
      </c>
      <c r="D2841" s="36">
        <f t="shared" si="399"/>
        <v>29</v>
      </c>
      <c r="E2841" s="36">
        <f t="shared" si="400"/>
        <v>4</v>
      </c>
      <c r="F2841" s="5">
        <v>49.9307260201265</v>
      </c>
      <c r="G2841" s="5">
        <v>29.280918220946916</v>
      </c>
      <c r="H2841" s="5">
        <v>5.8358412346999735</v>
      </c>
      <c r="I2841" s="5">
        <v>0.12453392532993163</v>
      </c>
      <c r="J2841" s="5">
        <v>4.6094218768750768</v>
      </c>
      <c r="K2841" s="5">
        <f t="shared" si="401"/>
        <v>89.781441277978388</v>
      </c>
      <c r="L2841" s="5">
        <v>559.5101664152387</v>
      </c>
      <c r="M2841" s="5">
        <v>45.855036302280396</v>
      </c>
      <c r="N2841" s="5">
        <f t="shared" si="402"/>
        <v>605.36520271751908</v>
      </c>
      <c r="O2841" s="5">
        <f t="shared" si="403"/>
        <v>695.14664399549747</v>
      </c>
      <c r="P2841" s="5"/>
      <c r="Q2841" s="5">
        <v>63.735122885163911</v>
      </c>
      <c r="R2841" s="5">
        <v>202.7038744527548</v>
      </c>
      <c r="S2841" s="5">
        <f t="shared" si="404"/>
        <v>266.43899733791869</v>
      </c>
      <c r="U2841" s="6">
        <f t="shared" si="397"/>
        <v>961.58564133341611</v>
      </c>
      <c r="V2841" s="6"/>
    </row>
    <row r="2842" spans="1:22">
      <c r="A2842" s="35">
        <f t="shared" si="396"/>
        <v>44315.166666666664</v>
      </c>
      <c r="C2842" s="36">
        <f t="shared" si="398"/>
        <v>4</v>
      </c>
      <c r="D2842" s="36">
        <f t="shared" si="399"/>
        <v>29</v>
      </c>
      <c r="E2842" s="36">
        <f t="shared" si="400"/>
        <v>5</v>
      </c>
      <c r="F2842" s="5">
        <v>48.656179786026172</v>
      </c>
      <c r="G2842" s="5">
        <v>29.330272596843614</v>
      </c>
      <c r="H2842" s="5">
        <v>5.8720914783172029</v>
      </c>
      <c r="I2842" s="5">
        <v>0.14481990533458167</v>
      </c>
      <c r="J2842" s="5">
        <v>4.3476211775743767</v>
      </c>
      <c r="K2842" s="5">
        <f t="shared" si="401"/>
        <v>88.350984944095956</v>
      </c>
      <c r="L2842" s="5">
        <v>580.67268420387381</v>
      </c>
      <c r="M2842" s="5">
        <v>46.49604594880185</v>
      </c>
      <c r="N2842" s="5">
        <f t="shared" si="402"/>
        <v>627.16873015267561</v>
      </c>
      <c r="O2842" s="5">
        <f t="shared" si="403"/>
        <v>715.51971509677151</v>
      </c>
      <c r="P2842" s="5"/>
      <c r="Q2842" s="5">
        <v>64.982299847614584</v>
      </c>
      <c r="R2842" s="5">
        <v>196.96713146778822</v>
      </c>
      <c r="S2842" s="5">
        <f t="shared" si="404"/>
        <v>261.94943131540282</v>
      </c>
      <c r="U2842" s="6">
        <f t="shared" si="397"/>
        <v>977.46914641217427</v>
      </c>
      <c r="V2842" s="6"/>
    </row>
    <row r="2843" spans="1:22">
      <c r="A2843" s="35">
        <f t="shared" si="396"/>
        <v>44315.208333333336</v>
      </c>
      <c r="C2843" s="36">
        <f t="shared" si="398"/>
        <v>4</v>
      </c>
      <c r="D2843" s="36">
        <f t="shared" si="399"/>
        <v>29</v>
      </c>
      <c r="E2843" s="36">
        <f t="shared" si="400"/>
        <v>6</v>
      </c>
      <c r="F2843" s="5">
        <v>48.723065594229681</v>
      </c>
      <c r="G2843" s="5">
        <v>29.207460545193687</v>
      </c>
      <c r="H2843" s="5">
        <v>5.5696745273825758</v>
      </c>
      <c r="I2843" s="5">
        <v>0.12499893346757401</v>
      </c>
      <c r="J2843" s="5">
        <v>4.2991071915603918</v>
      </c>
      <c r="K2843" s="5">
        <f t="shared" si="401"/>
        <v>87.924306791833914</v>
      </c>
      <c r="L2843" s="5">
        <v>632.17637178224618</v>
      </c>
      <c r="M2843" s="5">
        <v>48.195831202917816</v>
      </c>
      <c r="N2843" s="5">
        <f t="shared" si="402"/>
        <v>680.37220298516399</v>
      </c>
      <c r="O2843" s="5">
        <f t="shared" si="403"/>
        <v>768.29650977699794</v>
      </c>
      <c r="P2843" s="5"/>
      <c r="Q2843" s="5">
        <v>67.960770523189936</v>
      </c>
      <c r="R2843" s="5">
        <v>196.57506264973497</v>
      </c>
      <c r="S2843" s="5">
        <f t="shared" si="404"/>
        <v>264.53583317292492</v>
      </c>
      <c r="U2843" s="6">
        <f t="shared" si="397"/>
        <v>1032.8323429499228</v>
      </c>
      <c r="V2843" s="6"/>
    </row>
    <row r="2844" spans="1:22">
      <c r="A2844" s="35">
        <f t="shared" si="396"/>
        <v>44315.25</v>
      </c>
      <c r="C2844" s="36">
        <f t="shared" si="398"/>
        <v>4</v>
      </c>
      <c r="D2844" s="36">
        <f t="shared" si="399"/>
        <v>29</v>
      </c>
      <c r="E2844" s="36">
        <f t="shared" si="400"/>
        <v>7</v>
      </c>
      <c r="F2844" s="5">
        <v>47.381633551925837</v>
      </c>
      <c r="G2844" s="5">
        <v>29.245337159253946</v>
      </c>
      <c r="H2844" s="5">
        <v>5.8615672140412327</v>
      </c>
      <c r="I2844" s="5">
        <v>0.12988151891281935</v>
      </c>
      <c r="J2844" s="5">
        <v>4.2495005482037485</v>
      </c>
      <c r="K2844" s="5">
        <f t="shared" si="401"/>
        <v>86.86791999233759</v>
      </c>
      <c r="L2844" s="5">
        <v>680.47622101720617</v>
      </c>
      <c r="M2844" s="5">
        <v>47.118524094420856</v>
      </c>
      <c r="N2844" s="5">
        <f t="shared" si="402"/>
        <v>727.59474511162705</v>
      </c>
      <c r="O2844" s="5">
        <f t="shared" si="403"/>
        <v>814.46266510396458</v>
      </c>
      <c r="P2844" s="5"/>
      <c r="Q2844" s="5">
        <v>70.305278787168362</v>
      </c>
      <c r="R2844" s="5">
        <v>197.04275895553448</v>
      </c>
      <c r="S2844" s="5">
        <f t="shared" si="404"/>
        <v>267.34803774270284</v>
      </c>
      <c r="U2844" s="6">
        <f t="shared" si="397"/>
        <v>1081.8107028466675</v>
      </c>
      <c r="V2844" s="6"/>
    </row>
    <row r="2845" spans="1:22">
      <c r="A2845" s="35">
        <f t="shared" si="396"/>
        <v>44315.291666666664</v>
      </c>
      <c r="C2845" s="36">
        <f t="shared" si="398"/>
        <v>4</v>
      </c>
      <c r="D2845" s="36">
        <f t="shared" si="399"/>
        <v>29</v>
      </c>
      <c r="E2845" s="36">
        <f t="shared" si="400"/>
        <v>8</v>
      </c>
      <c r="F2845" s="5">
        <v>47.842402452883391</v>
      </c>
      <c r="G2845" s="5">
        <v>29.363558106169297</v>
      </c>
      <c r="H2845" s="5">
        <v>5.8849544679878321</v>
      </c>
      <c r="I2845" s="5">
        <v>0.12621957982888538</v>
      </c>
      <c r="J2845" s="5">
        <v>4.3961351635883634</v>
      </c>
      <c r="K2845" s="5">
        <f t="shared" si="401"/>
        <v>87.613269770457777</v>
      </c>
      <c r="L2845" s="5">
        <v>754.53517889644604</v>
      </c>
      <c r="M2845" s="5">
        <v>56.731057754985997</v>
      </c>
      <c r="N2845" s="5">
        <f t="shared" si="402"/>
        <v>811.266236651432</v>
      </c>
      <c r="O2845" s="5">
        <f t="shared" si="403"/>
        <v>898.8795064218898</v>
      </c>
      <c r="P2845" s="5"/>
      <c r="Q2845" s="5">
        <v>72.305142031024118</v>
      </c>
      <c r="R2845" s="5">
        <v>196.91339614754739</v>
      </c>
      <c r="S2845" s="5">
        <f t="shared" si="404"/>
        <v>269.21853817857152</v>
      </c>
      <c r="U2845" s="6">
        <f t="shared" si="397"/>
        <v>1168.0980446004614</v>
      </c>
      <c r="V2845" s="6"/>
    </row>
    <row r="2846" spans="1:22">
      <c r="A2846" s="35">
        <f t="shared" si="396"/>
        <v>44315.333333333336</v>
      </c>
      <c r="C2846" s="36">
        <f t="shared" si="398"/>
        <v>4</v>
      </c>
      <c r="D2846" s="36">
        <f t="shared" si="399"/>
        <v>29</v>
      </c>
      <c r="E2846" s="36">
        <f t="shared" si="400"/>
        <v>9</v>
      </c>
      <c r="F2846" s="5">
        <v>47.329611256656435</v>
      </c>
      <c r="G2846" s="5">
        <v>29.182209469153516</v>
      </c>
      <c r="H2846" s="5">
        <v>5.8381799600946342</v>
      </c>
      <c r="I2846" s="5">
        <v>0.14208798252593258</v>
      </c>
      <c r="J2846" s="5">
        <v>4.3725337649869651</v>
      </c>
      <c r="K2846" s="5">
        <f t="shared" si="401"/>
        <v>86.864622433417495</v>
      </c>
      <c r="L2846" s="5">
        <v>763.9090414922548</v>
      </c>
      <c r="M2846" s="5">
        <v>67.473119269182249</v>
      </c>
      <c r="N2846" s="5">
        <f t="shared" si="402"/>
        <v>831.38216076143704</v>
      </c>
      <c r="O2846" s="5">
        <f t="shared" si="403"/>
        <v>918.24678319485452</v>
      </c>
      <c r="P2846" s="5"/>
      <c r="Q2846" s="5">
        <v>72.036572500293062</v>
      </c>
      <c r="R2846" s="5">
        <v>194.70825782062875</v>
      </c>
      <c r="S2846" s="5">
        <f t="shared" si="404"/>
        <v>266.74483032092178</v>
      </c>
      <c r="U2846" s="6">
        <f t="shared" si="397"/>
        <v>1184.9916135157764</v>
      </c>
      <c r="V2846" s="6"/>
    </row>
    <row r="2847" spans="1:22">
      <c r="A2847" s="35">
        <f t="shared" si="396"/>
        <v>44315.375</v>
      </c>
      <c r="C2847" s="36">
        <f t="shared" si="398"/>
        <v>4</v>
      </c>
      <c r="D2847" s="36">
        <f t="shared" si="399"/>
        <v>29</v>
      </c>
      <c r="E2847" s="36">
        <f t="shared" si="400"/>
        <v>10</v>
      </c>
      <c r="F2847" s="5">
        <v>47.634313271805787</v>
      </c>
      <c r="G2847" s="5">
        <v>29.33715925394548</v>
      </c>
      <c r="H2847" s="5">
        <v>5.9106804473290904</v>
      </c>
      <c r="I2847" s="5">
        <v>0.12284827083097788</v>
      </c>
      <c r="J2847" s="5">
        <v>4.4804883104415101</v>
      </c>
      <c r="K2847" s="5">
        <f t="shared" si="401"/>
        <v>87.485489554352839</v>
      </c>
      <c r="L2847" s="5">
        <v>760.81288883871332</v>
      </c>
      <c r="M2847" s="5">
        <v>67.176766540546069</v>
      </c>
      <c r="N2847" s="5">
        <f t="shared" si="402"/>
        <v>827.98965537925937</v>
      </c>
      <c r="O2847" s="5">
        <f t="shared" si="403"/>
        <v>915.47514493361223</v>
      </c>
      <c r="P2847" s="5"/>
      <c r="Q2847" s="5">
        <v>69.343961239401395</v>
      </c>
      <c r="R2847" s="5">
        <v>166.42059210794085</v>
      </c>
      <c r="S2847" s="5">
        <f t="shared" si="404"/>
        <v>235.76455334734226</v>
      </c>
      <c r="U2847" s="6">
        <f t="shared" si="397"/>
        <v>1151.2396982809546</v>
      </c>
      <c r="V2847" s="6"/>
    </row>
    <row r="2848" spans="1:22">
      <c r="A2848" s="35">
        <f t="shared" si="396"/>
        <v>44315.416666666664</v>
      </c>
      <c r="C2848" s="36">
        <f t="shared" si="398"/>
        <v>4</v>
      </c>
      <c r="D2848" s="36">
        <f t="shared" si="399"/>
        <v>29</v>
      </c>
      <c r="E2848" s="36">
        <f t="shared" si="400"/>
        <v>11</v>
      </c>
      <c r="F2848" s="5">
        <v>34.847506074031728</v>
      </c>
      <c r="G2848" s="5">
        <v>29.518507890961263</v>
      </c>
      <c r="H2848" s="5">
        <v>5.5591502631066056</v>
      </c>
      <c r="I2848" s="5">
        <v>0.13139279536015719</v>
      </c>
      <c r="J2848" s="5">
        <v>4.1546578908610901</v>
      </c>
      <c r="K2848" s="5">
        <f t="shared" si="401"/>
        <v>74.211214914320834</v>
      </c>
      <c r="L2848" s="5">
        <v>765.57771667200529</v>
      </c>
      <c r="M2848" s="5">
        <v>57.879914147936887</v>
      </c>
      <c r="N2848" s="5">
        <f t="shared" si="402"/>
        <v>823.45763081994221</v>
      </c>
      <c r="O2848" s="5">
        <f t="shared" si="403"/>
        <v>897.66884573426307</v>
      </c>
      <c r="P2848" s="5"/>
      <c r="Q2848" s="5">
        <v>67.160825225647642</v>
      </c>
      <c r="R2848" s="5">
        <v>181.77396721896423</v>
      </c>
      <c r="S2848" s="5">
        <f t="shared" si="404"/>
        <v>248.93479244461187</v>
      </c>
      <c r="U2848" s="6">
        <f t="shared" si="397"/>
        <v>1146.6036381788749</v>
      </c>
      <c r="V2848" s="6"/>
    </row>
    <row r="2849" spans="1:22">
      <c r="A2849" s="35">
        <f t="shared" si="396"/>
        <v>44315.458333333336</v>
      </c>
      <c r="C2849" s="36">
        <f t="shared" si="398"/>
        <v>4</v>
      </c>
      <c r="D2849" s="36">
        <f t="shared" si="399"/>
        <v>29</v>
      </c>
      <c r="E2849" s="36">
        <f t="shared" si="400"/>
        <v>12</v>
      </c>
      <c r="F2849" s="5">
        <v>34.048592253823074</v>
      </c>
      <c r="G2849" s="5">
        <v>29.285509325681495</v>
      </c>
      <c r="H2849" s="5">
        <v>5.9024949084477809</v>
      </c>
      <c r="I2849" s="5">
        <v>0.12720772212137549</v>
      </c>
      <c r="J2849" s="5">
        <v>4.4378746740778734</v>
      </c>
      <c r="K2849" s="5">
        <f t="shared" si="401"/>
        <v>73.801678884151599</v>
      </c>
      <c r="L2849" s="5">
        <v>766.66357560505992</v>
      </c>
      <c r="M2849" s="5">
        <v>57.691919465454006</v>
      </c>
      <c r="N2849" s="5">
        <f t="shared" si="402"/>
        <v>824.35549507051394</v>
      </c>
      <c r="O2849" s="5">
        <f t="shared" si="403"/>
        <v>898.1571739546655</v>
      </c>
      <c r="P2849" s="5"/>
      <c r="Q2849" s="5">
        <v>63.999081780174272</v>
      </c>
      <c r="R2849" s="5">
        <v>192.56879599622661</v>
      </c>
      <c r="S2849" s="5">
        <f t="shared" si="404"/>
        <v>256.56787777640091</v>
      </c>
      <c r="U2849" s="6">
        <f t="shared" si="397"/>
        <v>1154.7250517310663</v>
      </c>
      <c r="V2849" s="6"/>
    </row>
    <row r="2850" spans="1:22">
      <c r="A2850" s="35">
        <f t="shared" si="396"/>
        <v>44315.5</v>
      </c>
      <c r="C2850" s="36">
        <f t="shared" si="398"/>
        <v>4</v>
      </c>
      <c r="D2850" s="36">
        <f t="shared" si="399"/>
        <v>29</v>
      </c>
      <c r="E2850" s="36">
        <f t="shared" si="400"/>
        <v>13</v>
      </c>
      <c r="F2850" s="5">
        <v>33.862798342146633</v>
      </c>
      <c r="G2850" s="5">
        <v>29.610329985652797</v>
      </c>
      <c r="H2850" s="5">
        <v>5.8802770171985124</v>
      </c>
      <c r="I2850" s="5">
        <v>0.13017214899884583</v>
      </c>
      <c r="J2850" s="5">
        <v>4.5213536950568951</v>
      </c>
      <c r="K2850" s="5">
        <f t="shared" si="401"/>
        <v>74.004931189053679</v>
      </c>
      <c r="L2850" s="5">
        <v>745.93558909214153</v>
      </c>
      <c r="M2850" s="5">
        <v>53.152631194669681</v>
      </c>
      <c r="N2850" s="5">
        <f t="shared" si="402"/>
        <v>799.08822028681118</v>
      </c>
      <c r="O2850" s="5">
        <f t="shared" si="403"/>
        <v>873.09315147586483</v>
      </c>
      <c r="P2850" s="5"/>
      <c r="Q2850" s="5">
        <v>62.364611417184378</v>
      </c>
      <c r="R2850" s="5">
        <v>187.01813643505685</v>
      </c>
      <c r="S2850" s="5">
        <f t="shared" si="404"/>
        <v>249.38274785224121</v>
      </c>
      <c r="U2850" s="6">
        <f t="shared" si="397"/>
        <v>1122.4758993281062</v>
      </c>
      <c r="V2850" s="6"/>
    </row>
    <row r="2851" spans="1:22">
      <c r="A2851" s="35">
        <f t="shared" si="396"/>
        <v>44315.541666666664</v>
      </c>
      <c r="C2851" s="36">
        <f t="shared" si="398"/>
        <v>4</v>
      </c>
      <c r="D2851" s="36">
        <f t="shared" si="399"/>
        <v>29</v>
      </c>
      <c r="E2851" s="36">
        <f t="shared" si="400"/>
        <v>14</v>
      </c>
      <c r="F2851" s="5">
        <v>33.561812205230815</v>
      </c>
      <c r="G2851" s="5">
        <v>29.279770444763273</v>
      </c>
      <c r="H2851" s="5">
        <v>5.8662446648305533</v>
      </c>
      <c r="I2851" s="5">
        <v>0.12796336034504441</v>
      </c>
      <c r="J2851" s="5">
        <v>2.0569743244275243</v>
      </c>
      <c r="K2851" s="5">
        <f t="shared" si="401"/>
        <v>70.892764999597219</v>
      </c>
      <c r="L2851" s="5">
        <v>723.14099811026347</v>
      </c>
      <c r="M2851" s="5">
        <v>50.775281772438376</v>
      </c>
      <c r="N2851" s="5">
        <f t="shared" si="402"/>
        <v>773.91627988270182</v>
      </c>
      <c r="O2851" s="5">
        <f t="shared" si="403"/>
        <v>844.80904488229908</v>
      </c>
      <c r="P2851" s="5"/>
      <c r="Q2851" s="5">
        <v>60.009729222834373</v>
      </c>
      <c r="R2851" s="5">
        <v>192.53197735087645</v>
      </c>
      <c r="S2851" s="5">
        <f t="shared" si="404"/>
        <v>252.54170657371083</v>
      </c>
      <c r="U2851" s="6">
        <f t="shared" si="397"/>
        <v>1097.3507514560099</v>
      </c>
      <c r="V2851" s="6"/>
    </row>
    <row r="2852" spans="1:22">
      <c r="A2852" s="35">
        <f t="shared" si="396"/>
        <v>44315.583333333336</v>
      </c>
      <c r="C2852" s="36">
        <f t="shared" si="398"/>
        <v>4</v>
      </c>
      <c r="D2852" s="36">
        <f t="shared" si="399"/>
        <v>29</v>
      </c>
      <c r="E2852" s="36">
        <f t="shared" si="400"/>
        <v>15</v>
      </c>
      <c r="F2852" s="5">
        <v>33.933400028583677</v>
      </c>
      <c r="G2852" s="5">
        <v>29.299282639885224</v>
      </c>
      <c r="H2852" s="5">
        <v>5.8837851052905021</v>
      </c>
      <c r="I2852" s="5">
        <v>0.12308077489979913</v>
      </c>
      <c r="J2852" s="5">
        <v>1.3253309677841674</v>
      </c>
      <c r="K2852" s="5">
        <f t="shared" si="401"/>
        <v>70.564879516443369</v>
      </c>
      <c r="L2852" s="5">
        <v>727.95087454233385</v>
      </c>
      <c r="M2852" s="5">
        <v>50.864057039166397</v>
      </c>
      <c r="N2852" s="5">
        <f t="shared" si="402"/>
        <v>778.81493158150022</v>
      </c>
      <c r="O2852" s="5">
        <f t="shared" si="403"/>
        <v>849.37981109794362</v>
      </c>
      <c r="P2852" s="5"/>
      <c r="Q2852" s="5">
        <v>58.543547063650216</v>
      </c>
      <c r="R2852" s="5">
        <v>197.82391129607203</v>
      </c>
      <c r="S2852" s="5">
        <f t="shared" si="404"/>
        <v>256.36745835972226</v>
      </c>
      <c r="U2852" s="6">
        <f t="shared" si="397"/>
        <v>1105.7472694576659</v>
      </c>
      <c r="V2852" s="6"/>
    </row>
    <row r="2853" spans="1:22">
      <c r="A2853" s="35">
        <f t="shared" si="396"/>
        <v>44315.625</v>
      </c>
      <c r="C2853" s="36">
        <f t="shared" si="398"/>
        <v>4</v>
      </c>
      <c r="D2853" s="36">
        <f t="shared" si="399"/>
        <v>29</v>
      </c>
      <c r="E2853" s="36">
        <f t="shared" si="400"/>
        <v>16</v>
      </c>
      <c r="F2853" s="5">
        <v>33.387165928254966</v>
      </c>
      <c r="G2853" s="5">
        <v>29.364705882352943</v>
      </c>
      <c r="H2853" s="5">
        <v>5.5790294289612152</v>
      </c>
      <c r="I2853" s="5">
        <v>0.13598475071937594</v>
      </c>
      <c r="J2853" s="5">
        <v>1.7429446041478038</v>
      </c>
      <c r="K2853" s="5">
        <f t="shared" si="401"/>
        <v>70.209830594436312</v>
      </c>
      <c r="L2853" s="5">
        <v>749.31423400052279</v>
      </c>
      <c r="M2853" s="5">
        <v>53.074300076968484</v>
      </c>
      <c r="N2853" s="5">
        <f t="shared" si="402"/>
        <v>802.38853407749127</v>
      </c>
      <c r="O2853" s="5">
        <f t="shared" si="403"/>
        <v>872.59836467192758</v>
      </c>
      <c r="P2853" s="5"/>
      <c r="Q2853" s="5">
        <v>56.854901730942061</v>
      </c>
      <c r="R2853" s="5">
        <v>197.75425439946358</v>
      </c>
      <c r="S2853" s="5">
        <f t="shared" si="404"/>
        <v>254.60915613040564</v>
      </c>
      <c r="U2853" s="6">
        <f t="shared" si="397"/>
        <v>1127.2075208023332</v>
      </c>
      <c r="V2853" s="6"/>
    </row>
    <row r="2854" spans="1:22">
      <c r="A2854" s="35">
        <f t="shared" si="396"/>
        <v>44315.666666666664</v>
      </c>
      <c r="C2854" s="36">
        <f t="shared" si="398"/>
        <v>4</v>
      </c>
      <c r="D2854" s="36">
        <f t="shared" si="399"/>
        <v>29</v>
      </c>
      <c r="E2854" s="36">
        <f t="shared" si="400"/>
        <v>17</v>
      </c>
      <c r="F2854" s="5">
        <v>33.617550378733746</v>
      </c>
      <c r="G2854" s="5">
        <v>29.557532281205166</v>
      </c>
      <c r="H2854" s="5">
        <v>5.9364064266703496</v>
      </c>
      <c r="I2854" s="5">
        <v>0.13040465306766702</v>
      </c>
      <c r="J2854" s="5">
        <v>4.4881369118401118</v>
      </c>
      <c r="K2854" s="5">
        <f t="shared" si="401"/>
        <v>73.73003065151704</v>
      </c>
      <c r="L2854" s="5">
        <v>766.3191415268999</v>
      </c>
      <c r="M2854" s="5">
        <v>54.172241243413588</v>
      </c>
      <c r="N2854" s="5">
        <f t="shared" si="402"/>
        <v>820.49138277031352</v>
      </c>
      <c r="O2854" s="5">
        <f t="shared" si="403"/>
        <v>894.22141342183056</v>
      </c>
      <c r="P2854" s="5"/>
      <c r="Q2854" s="5">
        <v>56.668170984253507</v>
      </c>
      <c r="R2854" s="5">
        <v>197.62986708409136</v>
      </c>
      <c r="S2854" s="5">
        <f t="shared" si="404"/>
        <v>254.29803806834485</v>
      </c>
      <c r="U2854" s="6">
        <f t="shared" si="397"/>
        <v>1148.5194514901755</v>
      </c>
      <c r="V2854" s="6"/>
    </row>
    <row r="2855" spans="1:22">
      <c r="A2855" s="35">
        <f t="shared" si="396"/>
        <v>44315.708333333336</v>
      </c>
      <c r="C2855" s="36">
        <f t="shared" si="398"/>
        <v>4</v>
      </c>
      <c r="D2855" s="36">
        <f t="shared" si="399"/>
        <v>29</v>
      </c>
      <c r="E2855" s="36">
        <f t="shared" si="400"/>
        <v>18</v>
      </c>
      <c r="F2855" s="5">
        <v>33.476347005859658</v>
      </c>
      <c r="G2855" s="5">
        <v>29.705595408895267</v>
      </c>
      <c r="H2855" s="5">
        <v>5.8989868203557911</v>
      </c>
      <c r="I2855" s="5">
        <v>0.12988151891281935</v>
      </c>
      <c r="J2855" s="5">
        <v>4.4201736251268251</v>
      </c>
      <c r="K2855" s="5">
        <f t="shared" si="401"/>
        <v>73.630984379150362</v>
      </c>
      <c r="L2855" s="5">
        <v>753.54504823579566</v>
      </c>
      <c r="M2855" s="5">
        <v>50.64734094685975</v>
      </c>
      <c r="N2855" s="5">
        <f t="shared" si="402"/>
        <v>804.19238918265546</v>
      </c>
      <c r="O2855" s="5">
        <f t="shared" si="403"/>
        <v>877.82337356180585</v>
      </c>
      <c r="P2855" s="5"/>
      <c r="Q2855" s="5">
        <v>56.166764349626852</v>
      </c>
      <c r="R2855" s="5">
        <v>197.52438664065568</v>
      </c>
      <c r="S2855" s="5">
        <f t="shared" si="404"/>
        <v>253.69115099028252</v>
      </c>
      <c r="U2855" s="6">
        <f t="shared" si="397"/>
        <v>1131.5145245520885</v>
      </c>
      <c r="V2855" s="6"/>
    </row>
    <row r="2856" spans="1:22">
      <c r="A2856" s="35">
        <f t="shared" si="396"/>
        <v>44315.75</v>
      </c>
      <c r="C2856" s="36">
        <f t="shared" si="398"/>
        <v>4</v>
      </c>
      <c r="D2856" s="36">
        <f t="shared" si="399"/>
        <v>29</v>
      </c>
      <c r="E2856" s="36">
        <f t="shared" si="400"/>
        <v>19</v>
      </c>
      <c r="F2856" s="5">
        <v>34.33099899957125</v>
      </c>
      <c r="G2856" s="5">
        <v>29.539167862266861</v>
      </c>
      <c r="H2856" s="5">
        <v>5.914188535421081</v>
      </c>
      <c r="I2856" s="5">
        <v>0.1426111166807803</v>
      </c>
      <c r="J2856" s="5">
        <v>4.3454358628890626</v>
      </c>
      <c r="K2856" s="5">
        <f t="shared" si="401"/>
        <v>74.272402376829035</v>
      </c>
      <c r="L2856" s="5">
        <v>744.32604019828784</v>
      </c>
      <c r="M2856" s="5">
        <v>49.874473918874607</v>
      </c>
      <c r="N2856" s="5">
        <f t="shared" si="402"/>
        <v>794.20051411716247</v>
      </c>
      <c r="O2856" s="5">
        <f t="shared" si="403"/>
        <v>868.47291649399153</v>
      </c>
      <c r="P2856" s="5"/>
      <c r="Q2856" s="5">
        <v>55.48900089868323</v>
      </c>
      <c r="R2856" s="5">
        <v>197.75425439946358</v>
      </c>
      <c r="S2856" s="5">
        <f t="shared" si="404"/>
        <v>253.24325529814681</v>
      </c>
      <c r="U2856" s="6">
        <f t="shared" si="397"/>
        <v>1121.7161717921383</v>
      </c>
      <c r="V2856" s="6"/>
    </row>
    <row r="2857" spans="1:22">
      <c r="A2857" s="35">
        <f t="shared" si="396"/>
        <v>44315.791666666664</v>
      </c>
      <c r="C2857" s="36">
        <f t="shared" si="398"/>
        <v>4</v>
      </c>
      <c r="D2857" s="36">
        <f t="shared" si="399"/>
        <v>29</v>
      </c>
      <c r="E2857" s="36">
        <f t="shared" si="400"/>
        <v>20</v>
      </c>
      <c r="F2857" s="5">
        <v>34.572531084750608</v>
      </c>
      <c r="G2857" s="5">
        <v>29.564418938307032</v>
      </c>
      <c r="H2857" s="5">
        <v>5.9516081417356395</v>
      </c>
      <c r="I2857" s="5">
        <v>0.14604055169589303</v>
      </c>
      <c r="J2857" s="5">
        <v>4.3828047440079434</v>
      </c>
      <c r="K2857" s="5">
        <f t="shared" si="401"/>
        <v>74.617403460497101</v>
      </c>
      <c r="L2857" s="5">
        <v>747.83795387805503</v>
      </c>
      <c r="M2857" s="5">
        <v>50.010247856223351</v>
      </c>
      <c r="N2857" s="5">
        <f t="shared" si="402"/>
        <v>797.8482017342784</v>
      </c>
      <c r="O2857" s="5">
        <f t="shared" si="403"/>
        <v>872.46560519477555</v>
      </c>
      <c r="P2857" s="5"/>
      <c r="Q2857" s="5">
        <v>56.332747235572228</v>
      </c>
      <c r="R2857" s="5">
        <v>198.29558799596344</v>
      </c>
      <c r="S2857" s="5">
        <f t="shared" si="404"/>
        <v>254.62833523153569</v>
      </c>
      <c r="U2857" s="6">
        <f t="shared" si="397"/>
        <v>1127.0939404263113</v>
      </c>
      <c r="V2857" s="6"/>
    </row>
    <row r="2858" spans="1:22">
      <c r="A2858" s="35">
        <f t="shared" si="396"/>
        <v>44315.833333333336</v>
      </c>
      <c r="C2858" s="36">
        <f t="shared" si="398"/>
        <v>4</v>
      </c>
      <c r="D2858" s="36">
        <f t="shared" si="399"/>
        <v>29</v>
      </c>
      <c r="E2858" s="36">
        <f t="shared" si="400"/>
        <v>21</v>
      </c>
      <c r="F2858" s="5">
        <v>35.181935115049306</v>
      </c>
      <c r="G2858" s="5">
        <v>29.744619799139169</v>
      </c>
      <c r="H2858" s="5">
        <v>5.8346718720026436</v>
      </c>
      <c r="I2858" s="5">
        <v>0.13476410435806463</v>
      </c>
      <c r="J2858" s="5">
        <v>4.4586351635883634</v>
      </c>
      <c r="K2858" s="5">
        <f t="shared" si="401"/>
        <v>75.354626054137555</v>
      </c>
      <c r="L2858" s="5">
        <v>757.53372625263432</v>
      </c>
      <c r="M2858" s="5">
        <v>52.600396814876241</v>
      </c>
      <c r="N2858" s="5">
        <f t="shared" si="402"/>
        <v>810.13412306751059</v>
      </c>
      <c r="O2858" s="5">
        <f t="shared" si="403"/>
        <v>885.4887491216482</v>
      </c>
      <c r="P2858" s="5"/>
      <c r="Q2858" s="5">
        <v>58.188528113155947</v>
      </c>
      <c r="R2858" s="5">
        <v>197.88461230597366</v>
      </c>
      <c r="S2858" s="5">
        <f t="shared" si="404"/>
        <v>256.07314041912963</v>
      </c>
      <c r="U2858" s="6">
        <f t="shared" si="397"/>
        <v>1141.5618895407779</v>
      </c>
      <c r="V2858" s="6"/>
    </row>
    <row r="2859" spans="1:22">
      <c r="A2859" s="35">
        <f t="shared" si="396"/>
        <v>44315.875</v>
      </c>
      <c r="C2859" s="36">
        <f t="shared" si="398"/>
        <v>4</v>
      </c>
      <c r="D2859" s="36">
        <f t="shared" si="399"/>
        <v>29</v>
      </c>
      <c r="E2859" s="36">
        <f t="shared" si="400"/>
        <v>22</v>
      </c>
      <c r="F2859" s="5">
        <v>35.059311133342867</v>
      </c>
      <c r="G2859" s="5">
        <v>29.492109038737446</v>
      </c>
      <c r="H2859" s="5">
        <v>5.9948745615368475</v>
      </c>
      <c r="I2859" s="5">
        <v>0.14330862888724383</v>
      </c>
      <c r="J2859" s="5">
        <v>4.4579795691827684</v>
      </c>
      <c r="K2859" s="5">
        <f t="shared" si="401"/>
        <v>75.147582931687168</v>
      </c>
      <c r="L2859" s="5">
        <v>707.59829301923571</v>
      </c>
      <c r="M2859" s="5">
        <v>50.567704310530203</v>
      </c>
      <c r="N2859" s="5">
        <f t="shared" si="402"/>
        <v>758.1659973297659</v>
      </c>
      <c r="O2859" s="5">
        <f t="shared" si="403"/>
        <v>833.31358026145313</v>
      </c>
      <c r="P2859" s="5"/>
      <c r="Q2859" s="5">
        <v>59.631657093736571</v>
      </c>
      <c r="R2859" s="5">
        <v>201.87794267868327</v>
      </c>
      <c r="S2859" s="5">
        <f t="shared" si="404"/>
        <v>261.50959977241985</v>
      </c>
      <c r="U2859" s="6">
        <f t="shared" si="397"/>
        <v>1094.8231800338731</v>
      </c>
      <c r="V2859" s="6"/>
    </row>
    <row r="2860" spans="1:22">
      <c r="A2860" s="35">
        <f t="shared" si="396"/>
        <v>44315.916666666664</v>
      </c>
      <c r="C2860" s="36">
        <f t="shared" si="398"/>
        <v>4</v>
      </c>
      <c r="D2860" s="36">
        <f t="shared" si="399"/>
        <v>29</v>
      </c>
      <c r="E2860" s="36">
        <f t="shared" si="400"/>
        <v>23</v>
      </c>
      <c r="F2860" s="5">
        <v>36.307846219808496</v>
      </c>
      <c r="G2860" s="5">
        <v>29.651649928263989</v>
      </c>
      <c r="H2860" s="5">
        <v>5.9258821623943803</v>
      </c>
      <c r="I2860" s="5">
        <v>0.14115796625064775</v>
      </c>
      <c r="J2860" s="5">
        <v>4.2947365621897617</v>
      </c>
      <c r="K2860" s="5">
        <f t="shared" si="401"/>
        <v>76.321272838907277</v>
      </c>
      <c r="L2860" s="5">
        <v>639.79170524544986</v>
      </c>
      <c r="M2860" s="5">
        <v>45.126302667553745</v>
      </c>
      <c r="N2860" s="5">
        <f t="shared" si="402"/>
        <v>684.91800791300363</v>
      </c>
      <c r="O2860" s="5">
        <f t="shared" si="403"/>
        <v>761.23928075191088</v>
      </c>
      <c r="P2860" s="5"/>
      <c r="Q2860" s="5">
        <v>58.404075333098895</v>
      </c>
      <c r="R2860" s="5">
        <v>197.98710745384034</v>
      </c>
      <c r="S2860" s="5">
        <f t="shared" si="404"/>
        <v>256.39118278693923</v>
      </c>
      <c r="U2860" s="6">
        <f t="shared" si="397"/>
        <v>1017.6304635388501</v>
      </c>
      <c r="V2860" s="6"/>
    </row>
    <row r="2861" spans="1:22">
      <c r="A2861" s="35">
        <f t="shared" si="396"/>
        <v>44315.958333333336</v>
      </c>
      <c r="C2861" s="36">
        <f t="shared" si="398"/>
        <v>4</v>
      </c>
      <c r="D2861" s="36">
        <f t="shared" si="399"/>
        <v>29</v>
      </c>
      <c r="E2861" s="36">
        <f t="shared" si="400"/>
        <v>24</v>
      </c>
      <c r="F2861" s="5">
        <v>35.757896241246243</v>
      </c>
      <c r="G2861" s="5">
        <v>29.531133428981349</v>
      </c>
      <c r="H2861" s="5">
        <v>5.9574549552222891</v>
      </c>
      <c r="I2861" s="5">
        <v>0.12453392532993163</v>
      </c>
      <c r="J2861" s="5">
        <v>4.5899725761757759</v>
      </c>
      <c r="K2861" s="5">
        <f t="shared" si="401"/>
        <v>75.960991126955591</v>
      </c>
      <c r="L2861" s="5">
        <v>640.00168879504668</v>
      </c>
      <c r="M2861" s="5">
        <v>47.737594164365824</v>
      </c>
      <c r="N2861" s="5">
        <f t="shared" si="402"/>
        <v>687.73928295941255</v>
      </c>
      <c r="O2861" s="5">
        <f t="shared" si="403"/>
        <v>763.70027408636815</v>
      </c>
      <c r="P2861" s="5"/>
      <c r="Q2861" s="5">
        <v>57.200699409994918</v>
      </c>
      <c r="R2861" s="5">
        <v>202.60535969898001</v>
      </c>
      <c r="S2861" s="5">
        <f t="shared" si="404"/>
        <v>259.80605910897492</v>
      </c>
      <c r="U2861" s="6">
        <f t="shared" si="397"/>
        <v>1023.5063331953431</v>
      </c>
      <c r="V2861" s="6"/>
    </row>
    <row r="2862" spans="1:22">
      <c r="A2862" s="35">
        <f t="shared" si="396"/>
        <v>44316</v>
      </c>
      <c r="C2862" s="36">
        <f t="shared" si="398"/>
        <v>4</v>
      </c>
      <c r="D2862" s="36">
        <f t="shared" si="399"/>
        <v>30</v>
      </c>
      <c r="E2862" s="36">
        <f t="shared" si="400"/>
        <v>1</v>
      </c>
      <c r="F2862" s="5">
        <v>36.177790481634986</v>
      </c>
      <c r="G2862" s="5">
        <v>29.556384505021523</v>
      </c>
      <c r="H2862" s="5">
        <v>5.9597936806169489</v>
      </c>
      <c r="I2862" s="5">
        <v>0.10843301856406323</v>
      </c>
      <c r="J2862" s="5">
        <v>4.6502872614904618</v>
      </c>
      <c r="K2862" s="5">
        <f t="shared" si="401"/>
        <v>76.452688947327985</v>
      </c>
      <c r="L2862" s="5">
        <v>609.9101633235399</v>
      </c>
      <c r="M2862" s="5">
        <v>45.251886695981177</v>
      </c>
      <c r="N2862" s="5">
        <f t="shared" si="402"/>
        <v>655.16205001952108</v>
      </c>
      <c r="O2862" s="5">
        <f t="shared" si="403"/>
        <v>731.61473896684902</v>
      </c>
      <c r="P2862" s="5"/>
      <c r="Q2862" s="5">
        <v>56.351189778455044</v>
      </c>
      <c r="R2862" s="5">
        <v>197.00096481756944</v>
      </c>
      <c r="S2862" s="5">
        <f t="shared" si="404"/>
        <v>253.35215459602449</v>
      </c>
      <c r="U2862" s="6">
        <f t="shared" si="397"/>
        <v>984.96689356287357</v>
      </c>
      <c r="V2862" s="6"/>
    </row>
    <row r="2863" spans="1:22">
      <c r="A2863" s="35">
        <f t="shared" si="396"/>
        <v>44316.041666666664</v>
      </c>
      <c r="C2863" s="36">
        <f t="shared" si="398"/>
        <v>4</v>
      </c>
      <c r="D2863" s="36">
        <f t="shared" si="399"/>
        <v>30</v>
      </c>
      <c r="E2863" s="36">
        <f t="shared" si="400"/>
        <v>2</v>
      </c>
      <c r="F2863" s="5">
        <v>36.322709732742609</v>
      </c>
      <c r="G2863" s="5">
        <v>29.621807747489239</v>
      </c>
      <c r="H2863" s="5">
        <v>5.8522123124625933</v>
      </c>
      <c r="I2863" s="5">
        <v>0.13894917759684633</v>
      </c>
      <c r="J2863" s="5">
        <v>4.7012050936582934</v>
      </c>
      <c r="K2863" s="5">
        <f t="shared" si="401"/>
        <v>76.63688406394958</v>
      </c>
      <c r="L2863" s="5">
        <v>597.20458144307759</v>
      </c>
      <c r="M2863" s="5">
        <v>44.364134028700953</v>
      </c>
      <c r="N2863" s="5">
        <f t="shared" si="402"/>
        <v>641.56871547177855</v>
      </c>
      <c r="O2863" s="5">
        <f t="shared" si="403"/>
        <v>718.20559953572808</v>
      </c>
      <c r="P2863" s="5"/>
      <c r="Q2863" s="5">
        <v>56.827237916617825</v>
      </c>
      <c r="R2863" s="5">
        <v>185.46777293625757</v>
      </c>
      <c r="S2863" s="5">
        <f t="shared" si="404"/>
        <v>242.29501085287541</v>
      </c>
      <c r="U2863" s="6">
        <f t="shared" si="397"/>
        <v>960.50061038860349</v>
      </c>
      <c r="V2863" s="6"/>
    </row>
    <row r="2864" spans="1:22">
      <c r="A2864" s="35">
        <f t="shared" si="396"/>
        <v>44316.083333333336</v>
      </c>
      <c r="C2864" s="36">
        <f t="shared" si="398"/>
        <v>4</v>
      </c>
      <c r="D2864" s="36">
        <f t="shared" si="399"/>
        <v>30</v>
      </c>
      <c r="E2864" s="36">
        <f t="shared" si="400"/>
        <v>3</v>
      </c>
      <c r="F2864" s="5">
        <v>35.616692868372169</v>
      </c>
      <c r="G2864" s="5">
        <v>29.376183644189386</v>
      </c>
      <c r="H2864" s="5">
        <v>5.9878583853528671</v>
      </c>
      <c r="I2864" s="5">
        <v>0.14330862888724383</v>
      </c>
      <c r="J2864" s="5">
        <v>4.5668082405114401</v>
      </c>
      <c r="K2864" s="5">
        <f t="shared" si="401"/>
        <v>75.690851767313092</v>
      </c>
      <c r="L2864" s="5">
        <v>598.31671872541972</v>
      </c>
      <c r="M2864" s="5">
        <v>44.511657633704878</v>
      </c>
      <c r="N2864" s="5">
        <f t="shared" si="402"/>
        <v>642.8283763591246</v>
      </c>
      <c r="O2864" s="5">
        <f t="shared" si="403"/>
        <v>718.51922812643772</v>
      </c>
      <c r="P2864" s="5"/>
      <c r="Q2864" s="5">
        <v>57.298675419059897</v>
      </c>
      <c r="R2864" s="5">
        <v>191.76873678375253</v>
      </c>
      <c r="S2864" s="5">
        <f t="shared" si="404"/>
        <v>249.06741220281242</v>
      </c>
      <c r="U2864" s="6">
        <f t="shared" si="397"/>
        <v>967.58664032925014</v>
      </c>
      <c r="V2864" s="6"/>
    </row>
    <row r="2865" spans="1:22">
      <c r="A2865" s="35">
        <f t="shared" si="396"/>
        <v>44316.125</v>
      </c>
      <c r="C2865" s="36">
        <f t="shared" si="398"/>
        <v>4</v>
      </c>
      <c r="D2865" s="36">
        <f t="shared" si="399"/>
        <v>30</v>
      </c>
      <c r="E2865" s="36">
        <f t="shared" si="400"/>
        <v>4</v>
      </c>
      <c r="F2865" s="5">
        <v>36.159211090467345</v>
      </c>
      <c r="G2865" s="5">
        <v>29.368149210903873</v>
      </c>
      <c r="H2865" s="5">
        <v>5.9586243179196199</v>
      </c>
      <c r="I2865" s="5">
        <v>0.14772620619484678</v>
      </c>
      <c r="J2865" s="5">
        <v>4.5930320167352159</v>
      </c>
      <c r="K2865" s="5">
        <f t="shared" si="401"/>
        <v>76.226742842220901</v>
      </c>
      <c r="L2865" s="5">
        <v>608.74828488004653</v>
      </c>
      <c r="M2865" s="5">
        <v>44.873286293758731</v>
      </c>
      <c r="N2865" s="5">
        <f t="shared" si="402"/>
        <v>653.62157117380525</v>
      </c>
      <c r="O2865" s="5">
        <f t="shared" si="403"/>
        <v>729.84831401602617</v>
      </c>
      <c r="P2865" s="5"/>
      <c r="Q2865" s="5">
        <v>58.904329308795376</v>
      </c>
      <c r="R2865" s="5">
        <v>192.62551661203639</v>
      </c>
      <c r="S2865" s="5">
        <f t="shared" si="404"/>
        <v>251.52984592083178</v>
      </c>
      <c r="U2865" s="6">
        <f t="shared" si="397"/>
        <v>981.37815993685797</v>
      </c>
      <c r="V2865" s="6"/>
    </row>
    <row r="2866" spans="1:22">
      <c r="A2866" s="35">
        <f t="shared" si="396"/>
        <v>44316.166666666664</v>
      </c>
      <c r="C2866" s="36">
        <f t="shared" si="398"/>
        <v>4</v>
      </c>
      <c r="D2866" s="36">
        <f t="shared" si="399"/>
        <v>30</v>
      </c>
      <c r="E2866" s="36">
        <f t="shared" si="400"/>
        <v>5</v>
      </c>
      <c r="F2866" s="5">
        <v>35.453194226096905</v>
      </c>
      <c r="G2866" s="5">
        <v>29.388809182209471</v>
      </c>
      <c r="H2866" s="5">
        <v>5.9586243179196199</v>
      </c>
      <c r="I2866" s="5">
        <v>0.13505473444409111</v>
      </c>
      <c r="J2866" s="5">
        <v>4.4693432055464051</v>
      </c>
      <c r="K2866" s="5">
        <f t="shared" si="401"/>
        <v>75.405025666216488</v>
      </c>
      <c r="L2866" s="5">
        <v>621.96160200924044</v>
      </c>
      <c r="M2866" s="5">
        <v>45.774094147322486</v>
      </c>
      <c r="N2866" s="5">
        <f t="shared" si="402"/>
        <v>667.73569615656288</v>
      </c>
      <c r="O2866" s="5">
        <f t="shared" si="403"/>
        <v>743.14072182277937</v>
      </c>
      <c r="P2866" s="5"/>
      <c r="Q2866" s="5">
        <v>60.467334818114331</v>
      </c>
      <c r="R2866" s="5">
        <v>202.64715383694508</v>
      </c>
      <c r="S2866" s="5">
        <f t="shared" si="404"/>
        <v>263.1144886550594</v>
      </c>
      <c r="U2866" s="6">
        <f t="shared" si="397"/>
        <v>1006.2552104778388</v>
      </c>
      <c r="V2866" s="6"/>
    </row>
    <row r="2867" spans="1:22">
      <c r="A2867" s="35">
        <f t="shared" si="396"/>
        <v>44316.208333333336</v>
      </c>
      <c r="C2867" s="36">
        <f t="shared" si="398"/>
        <v>4</v>
      </c>
      <c r="D2867" s="36">
        <f t="shared" si="399"/>
        <v>30</v>
      </c>
      <c r="E2867" s="36">
        <f t="shared" si="400"/>
        <v>6</v>
      </c>
      <c r="F2867" s="5">
        <v>35.445762469629841</v>
      </c>
      <c r="G2867" s="5">
        <v>29.344045911047345</v>
      </c>
      <c r="H2867" s="5">
        <v>5.9878583853528671</v>
      </c>
      <c r="I2867" s="5">
        <v>0.13162529942897833</v>
      </c>
      <c r="J2867" s="5">
        <v>4.4949113873645867</v>
      </c>
      <c r="K2867" s="5">
        <f t="shared" si="401"/>
        <v>75.404203452823609</v>
      </c>
      <c r="L2867" s="5">
        <v>664.02854665600933</v>
      </c>
      <c r="M2867" s="5">
        <v>48.241524354910176</v>
      </c>
      <c r="N2867" s="5">
        <f t="shared" si="402"/>
        <v>712.27007101091954</v>
      </c>
      <c r="O2867" s="5">
        <f t="shared" si="403"/>
        <v>787.67427446374313</v>
      </c>
      <c r="P2867" s="5"/>
      <c r="Q2867" s="5">
        <v>63.544934161684836</v>
      </c>
      <c r="R2867" s="5">
        <v>197.44079836472559</v>
      </c>
      <c r="S2867" s="5">
        <f t="shared" si="404"/>
        <v>260.9857325264104</v>
      </c>
      <c r="U2867" s="6">
        <f t="shared" si="397"/>
        <v>1048.6600069901535</v>
      </c>
      <c r="V2867" s="6"/>
    </row>
    <row r="2868" spans="1:22">
      <c r="A2868" s="35">
        <f t="shared" si="396"/>
        <v>44316.25</v>
      </c>
      <c r="C2868" s="36">
        <f t="shared" si="398"/>
        <v>4</v>
      </c>
      <c r="D2868" s="36">
        <f t="shared" si="399"/>
        <v>30</v>
      </c>
      <c r="E2868" s="36">
        <f t="shared" si="400"/>
        <v>7</v>
      </c>
      <c r="F2868" s="5">
        <v>36.976704301843647</v>
      </c>
      <c r="G2868" s="5">
        <v>29.602295552367291</v>
      </c>
      <c r="H2868" s="5">
        <v>5.870922115619873</v>
      </c>
      <c r="I2868" s="5">
        <v>0.1426111166807803</v>
      </c>
      <c r="J2868" s="5">
        <v>4.5772977510009509</v>
      </c>
      <c r="K2868" s="5">
        <f t="shared" si="401"/>
        <v>77.169830837512549</v>
      </c>
      <c r="L2868" s="5">
        <v>702.12113421776007</v>
      </c>
      <c r="M2868" s="5">
        <v>46.0610540054547</v>
      </c>
      <c r="N2868" s="5">
        <f t="shared" si="402"/>
        <v>748.18218822321478</v>
      </c>
      <c r="O2868" s="5">
        <f t="shared" si="403"/>
        <v>825.35201906072734</v>
      </c>
      <c r="P2868" s="5"/>
      <c r="Q2868" s="5">
        <v>67.083597077325834</v>
      </c>
      <c r="R2868" s="5">
        <v>192.2971340994537</v>
      </c>
      <c r="S2868" s="5">
        <f t="shared" si="404"/>
        <v>259.38073117677953</v>
      </c>
      <c r="U2868" s="6">
        <f t="shared" si="397"/>
        <v>1084.7327502375069</v>
      </c>
      <c r="V2868" s="6"/>
    </row>
    <row r="2869" spans="1:22">
      <c r="A2869" s="35">
        <f t="shared" si="396"/>
        <v>44316.291666666664</v>
      </c>
      <c r="C2869" s="36">
        <f t="shared" si="398"/>
        <v>4</v>
      </c>
      <c r="D2869" s="36">
        <f t="shared" si="399"/>
        <v>30</v>
      </c>
      <c r="E2869" s="36">
        <f t="shared" si="400"/>
        <v>8</v>
      </c>
      <c r="F2869" s="5">
        <v>36.397027297413175</v>
      </c>
      <c r="G2869" s="5">
        <v>29.466857962697272</v>
      </c>
      <c r="H2869" s="5">
        <v>5.8316117715844866</v>
      </c>
      <c r="I2869" s="5">
        <v>0.13110216527413066</v>
      </c>
      <c r="J2869" s="5">
        <v>4.5316246740778734</v>
      </c>
      <c r="K2869" s="5">
        <f t="shared" si="401"/>
        <v>76.358223871046945</v>
      </c>
      <c r="L2869" s="5">
        <v>773.95300199489225</v>
      </c>
      <c r="M2869" s="5">
        <v>54.173546762041944</v>
      </c>
      <c r="N2869" s="5">
        <f t="shared" si="402"/>
        <v>828.1265487569342</v>
      </c>
      <c r="O2869" s="5">
        <f t="shared" si="403"/>
        <v>904.4847726279811</v>
      </c>
      <c r="P2869" s="5"/>
      <c r="Q2869" s="5">
        <v>70.096647520806471</v>
      </c>
      <c r="R2869" s="5">
        <v>191.86227604491242</v>
      </c>
      <c r="S2869" s="5">
        <f t="shared" si="404"/>
        <v>261.95892356571892</v>
      </c>
      <c r="U2869" s="6">
        <f t="shared" si="397"/>
        <v>1166.4436961936999</v>
      </c>
      <c r="V2869" s="6"/>
    </row>
    <row r="2870" spans="1:22">
      <c r="A2870" s="35">
        <f t="shared" si="396"/>
        <v>44316.333333333336</v>
      </c>
      <c r="C2870" s="36">
        <f t="shared" si="398"/>
        <v>4</v>
      </c>
      <c r="D2870" s="36">
        <f t="shared" si="399"/>
        <v>30</v>
      </c>
      <c r="E2870" s="36">
        <f t="shared" si="400"/>
        <v>9</v>
      </c>
      <c r="F2870" s="5">
        <v>36.292982706874369</v>
      </c>
      <c r="G2870" s="5">
        <v>29.485222381635584</v>
      </c>
      <c r="H2870" s="5">
        <v>5.944591965551659</v>
      </c>
      <c r="I2870" s="5">
        <v>0.12866087255150799</v>
      </c>
      <c r="J2870" s="5">
        <v>4.2197802684834684</v>
      </c>
      <c r="K2870" s="5">
        <f t="shared" si="401"/>
        <v>76.071238195096583</v>
      </c>
      <c r="L2870" s="5">
        <v>772.0919317578589</v>
      </c>
      <c r="M2870" s="5">
        <v>56.078298440809377</v>
      </c>
      <c r="N2870" s="5">
        <f t="shared" si="402"/>
        <v>828.17023019866826</v>
      </c>
      <c r="O2870" s="5">
        <f t="shared" si="403"/>
        <v>904.24146839376488</v>
      </c>
      <c r="P2870" s="5"/>
      <c r="Q2870" s="5">
        <v>69.83960457937718</v>
      </c>
      <c r="R2870" s="5">
        <v>196.86364122139852</v>
      </c>
      <c r="S2870" s="5">
        <f t="shared" si="404"/>
        <v>266.70324580077568</v>
      </c>
      <c r="U2870" s="6">
        <f t="shared" si="397"/>
        <v>1170.9447141945407</v>
      </c>
      <c r="V2870" s="6"/>
    </row>
    <row r="2871" spans="1:22">
      <c r="A2871" s="35">
        <f t="shared" si="396"/>
        <v>44316.375</v>
      </c>
      <c r="C2871" s="36">
        <f t="shared" si="398"/>
        <v>4</v>
      </c>
      <c r="D2871" s="36">
        <f t="shared" si="399"/>
        <v>30</v>
      </c>
      <c r="E2871" s="36">
        <f t="shared" si="400"/>
        <v>10</v>
      </c>
      <c r="F2871" s="5">
        <v>36.096041160497357</v>
      </c>
      <c r="G2871" s="5">
        <v>29.401434720229556</v>
      </c>
      <c r="H2871" s="5">
        <v>5.9785034837742277</v>
      </c>
      <c r="I2871" s="5">
        <v>0.11918633174704396</v>
      </c>
      <c r="J2871" s="5">
        <v>3.238355443308643</v>
      </c>
      <c r="K2871" s="5">
        <f t="shared" si="401"/>
        <v>74.833521139556836</v>
      </c>
      <c r="L2871" s="5">
        <v>764.49185773895044</v>
      </c>
      <c r="M2871" s="5">
        <v>54.766252219314325</v>
      </c>
      <c r="N2871" s="5">
        <f t="shared" si="402"/>
        <v>819.25810995826475</v>
      </c>
      <c r="O2871" s="5">
        <f t="shared" si="403"/>
        <v>894.09163109782162</v>
      </c>
      <c r="P2871" s="5"/>
      <c r="Q2871" s="5">
        <v>67.576935099441258</v>
      </c>
      <c r="R2871" s="5">
        <v>191.54185432051358</v>
      </c>
      <c r="S2871" s="5">
        <f t="shared" si="404"/>
        <v>259.11878941995485</v>
      </c>
      <c r="U2871" s="6">
        <f t="shared" si="397"/>
        <v>1153.2104205177766</v>
      </c>
      <c r="V2871" s="6"/>
    </row>
    <row r="2872" spans="1:22">
      <c r="A2872" s="35">
        <f t="shared" si="396"/>
        <v>44316.416666666664</v>
      </c>
      <c r="C2872" s="36">
        <f t="shared" si="398"/>
        <v>4</v>
      </c>
      <c r="D2872" s="36">
        <f t="shared" si="399"/>
        <v>30</v>
      </c>
      <c r="E2872" s="36">
        <f t="shared" si="400"/>
        <v>11</v>
      </c>
      <c r="F2872" s="5">
        <v>36.359868515077892</v>
      </c>
      <c r="G2872" s="5">
        <v>29.33142037302726</v>
      </c>
      <c r="H2872" s="5">
        <v>5.9364064266703496</v>
      </c>
      <c r="I2872" s="5">
        <v>0.10965366492537454</v>
      </c>
      <c r="J2872" s="5">
        <v>3.6889673314205309</v>
      </c>
      <c r="K2872" s="5">
        <f t="shared" si="401"/>
        <v>75.426316311121397</v>
      </c>
      <c r="L2872" s="5">
        <v>738.68088766386768</v>
      </c>
      <c r="M2872" s="5">
        <v>54.494704344616849</v>
      </c>
      <c r="N2872" s="5">
        <f t="shared" si="402"/>
        <v>793.1755920084845</v>
      </c>
      <c r="O2872" s="5">
        <f t="shared" si="403"/>
        <v>868.60190831960585</v>
      </c>
      <c r="P2872" s="5"/>
      <c r="Q2872" s="5">
        <v>65.479095846520536</v>
      </c>
      <c r="R2872" s="5">
        <v>186.53849894698158</v>
      </c>
      <c r="S2872" s="5">
        <f t="shared" si="404"/>
        <v>252.0175947935021</v>
      </c>
      <c r="U2872" s="6">
        <f t="shared" si="397"/>
        <v>1120.6195031131078</v>
      </c>
      <c r="V2872" s="6"/>
    </row>
    <row r="2873" spans="1:22">
      <c r="A2873" s="35">
        <f t="shared" si="396"/>
        <v>44316.458333333336</v>
      </c>
      <c r="C2873" s="36">
        <f t="shared" si="398"/>
        <v>4</v>
      </c>
      <c r="D2873" s="36">
        <f t="shared" si="399"/>
        <v>30</v>
      </c>
      <c r="E2873" s="36">
        <f t="shared" si="400"/>
        <v>12</v>
      </c>
      <c r="F2873" s="5">
        <v>36.318993854509074</v>
      </c>
      <c r="G2873" s="5">
        <v>29.938593974175035</v>
      </c>
      <c r="H2873" s="5">
        <v>5.8218088823320144</v>
      </c>
      <c r="I2873" s="5">
        <v>0.10453857541130807</v>
      </c>
      <c r="J2873" s="5">
        <v>3.3279533454065451</v>
      </c>
      <c r="K2873" s="5">
        <f t="shared" si="401"/>
        <v>75.511888631833983</v>
      </c>
      <c r="L2873" s="5">
        <v>715.52309235433859</v>
      </c>
      <c r="M2873" s="5">
        <v>52.881083319972198</v>
      </c>
      <c r="N2873" s="5">
        <f t="shared" si="402"/>
        <v>768.40417567431075</v>
      </c>
      <c r="O2873" s="5">
        <f t="shared" si="403"/>
        <v>843.91606430614479</v>
      </c>
      <c r="P2873" s="5"/>
      <c r="Q2873" s="5">
        <v>63.637146876098939</v>
      </c>
      <c r="R2873" s="5">
        <v>186.19618505507725</v>
      </c>
      <c r="S2873" s="5">
        <f t="shared" si="404"/>
        <v>249.83333193117619</v>
      </c>
      <c r="U2873" s="6">
        <f t="shared" si="397"/>
        <v>1093.749396237321</v>
      </c>
      <c r="V2873" s="6"/>
    </row>
    <row r="2874" spans="1:22">
      <c r="A2874" s="35">
        <f t="shared" si="396"/>
        <v>44316.5</v>
      </c>
      <c r="C2874" s="36">
        <f t="shared" si="398"/>
        <v>4</v>
      </c>
      <c r="D2874" s="36">
        <f t="shared" si="399"/>
        <v>30</v>
      </c>
      <c r="E2874" s="36">
        <f t="shared" si="400"/>
        <v>13</v>
      </c>
      <c r="F2874" s="5">
        <v>35.902815492353866</v>
      </c>
      <c r="G2874" s="5">
        <v>29.891535150645623</v>
      </c>
      <c r="H2874" s="5">
        <v>5.9106804473290904</v>
      </c>
      <c r="I2874" s="5">
        <v>0.10035350217252642</v>
      </c>
      <c r="J2874" s="5">
        <v>3.0115197789729784</v>
      </c>
      <c r="K2874" s="5">
        <f t="shared" si="401"/>
        <v>74.816904371474081</v>
      </c>
      <c r="L2874" s="5">
        <v>682.0116274255704</v>
      </c>
      <c r="M2874" s="5">
        <v>48.38357164529517</v>
      </c>
      <c r="N2874" s="5">
        <f t="shared" si="402"/>
        <v>730.3951990708656</v>
      </c>
      <c r="O2874" s="5">
        <f t="shared" si="403"/>
        <v>805.21210344233964</v>
      </c>
      <c r="P2874" s="5"/>
      <c r="Q2874" s="5">
        <v>61.135876997616542</v>
      </c>
      <c r="R2874" s="5">
        <v>191.65927594622499</v>
      </c>
      <c r="S2874" s="5">
        <f t="shared" si="404"/>
        <v>252.79515294384154</v>
      </c>
      <c r="U2874" s="6">
        <f t="shared" si="397"/>
        <v>1058.0072563861811</v>
      </c>
      <c r="V2874" s="6"/>
    </row>
    <row r="2875" spans="1:22">
      <c r="A2875" s="35">
        <f t="shared" si="396"/>
        <v>44316.541666666664</v>
      </c>
      <c r="C2875" s="36">
        <f t="shared" si="398"/>
        <v>4</v>
      </c>
      <c r="D2875" s="36">
        <f t="shared" si="399"/>
        <v>30</v>
      </c>
      <c r="E2875" s="36">
        <f t="shared" si="400"/>
        <v>14</v>
      </c>
      <c r="F2875" s="5">
        <v>36.779762755466628</v>
      </c>
      <c r="G2875" s="5">
        <v>29.987173380986832</v>
      </c>
      <c r="H2875" s="5">
        <v>5.8241476077266743</v>
      </c>
      <c r="I2875" s="5">
        <v>0.1123274617168184</v>
      </c>
      <c r="J2875" s="5">
        <v>3.0449550936582934</v>
      </c>
      <c r="K2875" s="5">
        <f t="shared" si="401"/>
        <v>75.748366299555244</v>
      </c>
      <c r="L2875" s="5">
        <v>650.36967934610652</v>
      </c>
      <c r="M2875" s="5">
        <v>45.484014771722542</v>
      </c>
      <c r="N2875" s="5">
        <f t="shared" si="402"/>
        <v>695.85369411782904</v>
      </c>
      <c r="O2875" s="5">
        <f t="shared" si="403"/>
        <v>771.60206041738434</v>
      </c>
      <c r="P2875" s="5"/>
      <c r="Q2875" s="5">
        <v>58.774078849685466</v>
      </c>
      <c r="R2875" s="5">
        <v>196.52431262506309</v>
      </c>
      <c r="S2875" s="5">
        <f t="shared" si="404"/>
        <v>255.29839147474854</v>
      </c>
      <c r="U2875" s="6">
        <f t="shared" si="397"/>
        <v>1026.9004518921329</v>
      </c>
      <c r="V2875" s="6"/>
    </row>
    <row r="2876" spans="1:22">
      <c r="A2876" s="35">
        <f t="shared" si="396"/>
        <v>44316.583333333336</v>
      </c>
      <c r="C2876" s="36">
        <f t="shared" si="398"/>
        <v>4</v>
      </c>
      <c r="D2876" s="36">
        <f t="shared" si="399"/>
        <v>30</v>
      </c>
      <c r="E2876" s="36">
        <f t="shared" si="400"/>
        <v>15</v>
      </c>
      <c r="F2876" s="5">
        <v>35.557238816635703</v>
      </c>
      <c r="G2876" s="5">
        <v>29.513916786226684</v>
      </c>
      <c r="H2876" s="5">
        <v>5.8650753021332225</v>
      </c>
      <c r="I2876" s="5">
        <v>0.10035350217252642</v>
      </c>
      <c r="J2876" s="5">
        <v>2.172140408343608</v>
      </c>
      <c r="K2876" s="5">
        <f t="shared" si="401"/>
        <v>73.208724815511744</v>
      </c>
      <c r="L2876" s="5">
        <v>627.12460237644427</v>
      </c>
      <c r="M2876" s="5">
        <v>44.4095729405878</v>
      </c>
      <c r="N2876" s="5">
        <f t="shared" si="402"/>
        <v>671.53417531703212</v>
      </c>
      <c r="O2876" s="5">
        <f t="shared" si="403"/>
        <v>744.74290013254381</v>
      </c>
      <c r="P2876" s="5"/>
      <c r="Q2876" s="5">
        <v>57.531512522955495</v>
      </c>
      <c r="R2876" s="5">
        <v>191.98367806471572</v>
      </c>
      <c r="S2876" s="5">
        <f t="shared" si="404"/>
        <v>249.51519058767121</v>
      </c>
      <c r="U2876" s="6">
        <f t="shared" si="397"/>
        <v>994.25809072021502</v>
      </c>
      <c r="V2876" s="6"/>
    </row>
    <row r="2877" spans="1:22">
      <c r="A2877" s="35">
        <f t="shared" si="396"/>
        <v>44316.625</v>
      </c>
      <c r="C2877" s="36">
        <f t="shared" si="398"/>
        <v>4</v>
      </c>
      <c r="D2877" s="36">
        <f t="shared" si="399"/>
        <v>30</v>
      </c>
      <c r="E2877" s="36">
        <f t="shared" si="400"/>
        <v>16</v>
      </c>
      <c r="F2877" s="5">
        <v>37.10676004001715</v>
      </c>
      <c r="G2877" s="5">
        <v>29.480631276901004</v>
      </c>
      <c r="H2877" s="5">
        <v>5.8767689291065217</v>
      </c>
      <c r="I2877" s="5">
        <v>0.10645673397908301</v>
      </c>
      <c r="J2877" s="5">
        <v>3.5285652335184334</v>
      </c>
      <c r="K2877" s="5">
        <f t="shared" si="401"/>
        <v>76.099182213522198</v>
      </c>
      <c r="L2877" s="5">
        <v>636.15778494399115</v>
      </c>
      <c r="M2877" s="5">
        <v>44.60017866032738</v>
      </c>
      <c r="N2877" s="5">
        <f t="shared" si="402"/>
        <v>680.75796360431855</v>
      </c>
      <c r="O2877" s="5">
        <f t="shared" si="403"/>
        <v>756.85714581784077</v>
      </c>
      <c r="P2877" s="5"/>
      <c r="Q2877" s="5">
        <v>57.521138592583902</v>
      </c>
      <c r="R2877" s="5">
        <v>192.11901146384068</v>
      </c>
      <c r="S2877" s="5">
        <f t="shared" si="404"/>
        <v>249.64015005642457</v>
      </c>
      <c r="U2877" s="6">
        <f t="shared" si="397"/>
        <v>1006.4972958742653</v>
      </c>
      <c r="V2877" s="6"/>
    </row>
    <row r="2878" spans="1:22">
      <c r="A2878" s="35">
        <f t="shared" si="396"/>
        <v>44316.666666666664</v>
      </c>
      <c r="C2878" s="36">
        <f t="shared" si="398"/>
        <v>4</v>
      </c>
      <c r="D2878" s="36">
        <f t="shared" si="399"/>
        <v>30</v>
      </c>
      <c r="E2878" s="36">
        <f t="shared" si="400"/>
        <v>17</v>
      </c>
      <c r="F2878" s="5">
        <v>35.839645562383879</v>
      </c>
      <c r="G2878" s="5">
        <v>29.330272596843614</v>
      </c>
      <c r="H2878" s="5">
        <v>5.8030990791747357</v>
      </c>
      <c r="I2878" s="5">
        <v>0.10157414853383773</v>
      </c>
      <c r="J2878" s="5">
        <v>1.529876422329622</v>
      </c>
      <c r="K2878" s="5">
        <f t="shared" si="401"/>
        <v>72.604467809265699</v>
      </c>
      <c r="L2878" s="5">
        <v>648.05343055891626</v>
      </c>
      <c r="M2878" s="5">
        <v>44.634122144664566</v>
      </c>
      <c r="N2878" s="5">
        <f t="shared" si="402"/>
        <v>692.68755270358088</v>
      </c>
      <c r="O2878" s="5">
        <f t="shared" si="403"/>
        <v>765.29202051284653</v>
      </c>
      <c r="P2878" s="5"/>
      <c r="Q2878" s="5">
        <v>58.344137068729729</v>
      </c>
      <c r="R2878" s="5">
        <v>187.2082002529456</v>
      </c>
      <c r="S2878" s="5">
        <f t="shared" si="404"/>
        <v>245.55233732167534</v>
      </c>
      <c r="U2878" s="6">
        <f t="shared" si="397"/>
        <v>1010.8443578345218</v>
      </c>
      <c r="V2878" s="6"/>
    </row>
    <row r="2879" spans="1:22">
      <c r="A2879" s="35">
        <f t="shared" si="396"/>
        <v>44316.708333333336</v>
      </c>
      <c r="C2879" s="36">
        <f t="shared" si="398"/>
        <v>4</v>
      </c>
      <c r="D2879" s="36">
        <f t="shared" si="399"/>
        <v>30</v>
      </c>
      <c r="E2879" s="36">
        <f t="shared" si="400"/>
        <v>18</v>
      </c>
      <c r="F2879" s="5">
        <v>35.743032728312137</v>
      </c>
      <c r="G2879" s="5">
        <v>29.420946915351507</v>
      </c>
      <c r="H2879" s="5">
        <v>5.9083417219344305</v>
      </c>
      <c r="I2879" s="5">
        <v>5.1527647720073455E-2</v>
      </c>
      <c r="J2879" s="5">
        <v>7.7297751000950488E-2</v>
      </c>
      <c r="K2879" s="5">
        <f t="shared" si="401"/>
        <v>71.20114676431912</v>
      </c>
      <c r="L2879" s="5">
        <v>647.62453035804674</v>
      </c>
      <c r="M2879" s="5">
        <v>50.218079558237037</v>
      </c>
      <c r="N2879" s="5">
        <f t="shared" si="402"/>
        <v>697.84260991628378</v>
      </c>
      <c r="O2879" s="5">
        <f t="shared" si="403"/>
        <v>769.04375668060288</v>
      </c>
      <c r="P2879" s="5"/>
      <c r="Q2879" s="5">
        <v>58.128589848786774</v>
      </c>
      <c r="R2879" s="5">
        <v>180.72115298165377</v>
      </c>
      <c r="S2879" s="5">
        <f t="shared" si="404"/>
        <v>238.84974283044056</v>
      </c>
      <c r="U2879" s="6">
        <f t="shared" si="397"/>
        <v>1007.8934995110435</v>
      </c>
      <c r="V2879" s="6"/>
    </row>
    <row r="2880" spans="1:22">
      <c r="A2880" s="35">
        <f t="shared" si="396"/>
        <v>44316.75</v>
      </c>
      <c r="C2880" s="36">
        <f t="shared" si="398"/>
        <v>4</v>
      </c>
      <c r="D2880" s="36">
        <f t="shared" si="399"/>
        <v>30</v>
      </c>
      <c r="E2880" s="36">
        <f t="shared" si="400"/>
        <v>19</v>
      </c>
      <c r="F2880" s="5">
        <v>35.921394883521508</v>
      </c>
      <c r="G2880" s="5">
        <v>29.400286944045909</v>
      </c>
      <c r="H2880" s="5">
        <v>5.7902360895041056</v>
      </c>
      <c r="I2880" s="5">
        <v>0.11279246985446079</v>
      </c>
      <c r="J2880" s="5">
        <v>-3.6619318181818183</v>
      </c>
      <c r="K2880" s="5">
        <f t="shared" si="401"/>
        <v>67.562778568744164</v>
      </c>
      <c r="L2880" s="5">
        <v>644.08446130404297</v>
      </c>
      <c r="M2880" s="5">
        <v>49.364270375293991</v>
      </c>
      <c r="N2880" s="5">
        <f t="shared" si="402"/>
        <v>693.44873167933702</v>
      </c>
      <c r="O2880" s="5">
        <f t="shared" si="403"/>
        <v>761.01151024808121</v>
      </c>
      <c r="P2880" s="5"/>
      <c r="Q2880" s="5">
        <v>58.349900363380613</v>
      </c>
      <c r="R2880" s="5">
        <v>192.23245269546015</v>
      </c>
      <c r="S2880" s="5">
        <f t="shared" si="404"/>
        <v>250.58235305884077</v>
      </c>
      <c r="U2880" s="6">
        <f t="shared" si="397"/>
        <v>1011.593863306922</v>
      </c>
      <c r="V2880" s="6"/>
    </row>
    <row r="2881" spans="1:22">
      <c r="A2881" s="35">
        <f t="shared" si="396"/>
        <v>44316.791666666664</v>
      </c>
      <c r="C2881" s="36">
        <f t="shared" si="398"/>
        <v>4</v>
      </c>
      <c r="D2881" s="36">
        <f t="shared" si="399"/>
        <v>30</v>
      </c>
      <c r="E2881" s="36">
        <f t="shared" si="400"/>
        <v>20</v>
      </c>
      <c r="F2881" s="5">
        <v>36.300414463341433</v>
      </c>
      <c r="G2881" s="5">
        <v>29.182209469153516</v>
      </c>
      <c r="H2881" s="5">
        <v>5.9071723592371006</v>
      </c>
      <c r="I2881" s="5">
        <v>0.10744487627157312</v>
      </c>
      <c r="J2881" s="5">
        <v>-0.22165329795009869</v>
      </c>
      <c r="K2881" s="5">
        <f t="shared" si="401"/>
        <v>71.275587870053513</v>
      </c>
      <c r="L2881" s="5">
        <v>652.60615457295989</v>
      </c>
      <c r="M2881" s="5">
        <v>50.182830555271494</v>
      </c>
      <c r="N2881" s="5">
        <f t="shared" si="402"/>
        <v>702.78898512823139</v>
      </c>
      <c r="O2881" s="5">
        <f t="shared" si="403"/>
        <v>774.06457299828492</v>
      </c>
      <c r="P2881" s="5"/>
      <c r="Q2881" s="5">
        <v>59.093365373344277</v>
      </c>
      <c r="R2881" s="5">
        <v>172.15434979733854</v>
      </c>
      <c r="S2881" s="5">
        <f t="shared" si="404"/>
        <v>231.24771517068282</v>
      </c>
      <c r="U2881" s="6">
        <f t="shared" si="397"/>
        <v>1005.3122881689677</v>
      </c>
      <c r="V2881" s="6"/>
    </row>
    <row r="2882" spans="1:22">
      <c r="A2882" s="35">
        <f t="shared" si="396"/>
        <v>44316.833333333336</v>
      </c>
      <c r="C2882" s="36">
        <f t="shared" si="398"/>
        <v>4</v>
      </c>
      <c r="D2882" s="36">
        <f t="shared" si="399"/>
        <v>30</v>
      </c>
      <c r="E2882" s="36">
        <f t="shared" si="400"/>
        <v>21</v>
      </c>
      <c r="F2882" s="5">
        <v>37.021294840645986</v>
      </c>
      <c r="G2882" s="5">
        <v>29.239598278335727</v>
      </c>
      <c r="H2882" s="5">
        <v>5.971487307590249</v>
      </c>
      <c r="I2882" s="5">
        <v>0.11988384395350754</v>
      </c>
      <c r="J2882" s="5">
        <v>2.9391858628890626</v>
      </c>
      <c r="K2882" s="5">
        <f t="shared" si="401"/>
        <v>75.291450133414529</v>
      </c>
      <c r="L2882" s="5">
        <v>669.62326276150623</v>
      </c>
      <c r="M2882" s="5">
        <v>44.493126132802416</v>
      </c>
      <c r="N2882" s="5">
        <f t="shared" si="402"/>
        <v>714.11638889430867</v>
      </c>
      <c r="O2882" s="5">
        <f t="shared" si="403"/>
        <v>789.40783902772318</v>
      </c>
      <c r="P2882" s="5"/>
      <c r="Q2882" s="5">
        <v>60.275993435705068</v>
      </c>
      <c r="R2882" s="5">
        <v>181.61276125824182</v>
      </c>
      <c r="S2882" s="5">
        <f t="shared" si="404"/>
        <v>241.88875469394688</v>
      </c>
      <c r="U2882" s="6">
        <f t="shared" si="397"/>
        <v>1031.29659372167</v>
      </c>
      <c r="V2882" s="6"/>
    </row>
    <row r="2883" spans="1:22">
      <c r="A2883" s="35">
        <f t="shared" si="396"/>
        <v>44316.875</v>
      </c>
      <c r="C2883" s="36">
        <f t="shared" si="398"/>
        <v>4</v>
      </c>
      <c r="D2883" s="36">
        <f t="shared" si="399"/>
        <v>30</v>
      </c>
      <c r="E2883" s="36">
        <f t="shared" si="400"/>
        <v>22</v>
      </c>
      <c r="F2883" s="5">
        <v>40.529554089298998</v>
      </c>
      <c r="G2883" s="5">
        <v>29.313055954088956</v>
      </c>
      <c r="H2883" s="5">
        <v>5.8077765299640545</v>
      </c>
      <c r="I2883" s="5">
        <v>0.10523608761777165</v>
      </c>
      <c r="J2883" s="5">
        <v>2.2591159328191326</v>
      </c>
      <c r="K2883" s="5">
        <f t="shared" si="401"/>
        <v>78.014738593788906</v>
      </c>
      <c r="L2883" s="5">
        <v>637.22956618992748</v>
      </c>
      <c r="M2883" s="5">
        <v>44.990528730205007</v>
      </c>
      <c r="N2883" s="5">
        <f t="shared" si="402"/>
        <v>682.22009492013251</v>
      </c>
      <c r="O2883" s="5">
        <f t="shared" si="403"/>
        <v>760.23483351392144</v>
      </c>
      <c r="P2883" s="5"/>
      <c r="Q2883" s="5">
        <v>60.625249091548469</v>
      </c>
      <c r="R2883" s="5">
        <v>181.93318298264066</v>
      </c>
      <c r="S2883" s="5">
        <f t="shared" si="404"/>
        <v>242.55843207418911</v>
      </c>
      <c r="U2883" s="6">
        <f t="shared" si="397"/>
        <v>1002.7932655881106</v>
      </c>
      <c r="V2883" s="6"/>
    </row>
    <row r="2884" spans="1:22">
      <c r="A2884" s="35">
        <f t="shared" si="396"/>
        <v>44316.916666666664</v>
      </c>
      <c r="C2884" s="36">
        <f t="shared" si="398"/>
        <v>4</v>
      </c>
      <c r="D2884" s="36">
        <f t="shared" si="399"/>
        <v>30</v>
      </c>
      <c r="E2884" s="36">
        <f t="shared" si="400"/>
        <v>23</v>
      </c>
      <c r="F2884" s="5">
        <v>40.811960835047181</v>
      </c>
      <c r="G2884" s="5">
        <v>29.296987087517934</v>
      </c>
      <c r="H2884" s="5">
        <v>5.9352370639730196</v>
      </c>
      <c r="I2884" s="5">
        <v>9.9888494034883979E-2</v>
      </c>
      <c r="J2884" s="5">
        <v>2.6144481006513001</v>
      </c>
      <c r="K2884" s="5">
        <f t="shared" si="401"/>
        <v>78.758521581224315</v>
      </c>
      <c r="L2884" s="5">
        <v>655.32478196702971</v>
      </c>
      <c r="M2884" s="5">
        <v>48.951726488734366</v>
      </c>
      <c r="N2884" s="5">
        <f t="shared" si="402"/>
        <v>704.27650845576409</v>
      </c>
      <c r="O2884" s="5">
        <f t="shared" si="403"/>
        <v>783.03503003698836</v>
      </c>
      <c r="P2884" s="5"/>
      <c r="Q2884" s="5">
        <v>59.472590161372253</v>
      </c>
      <c r="R2884" s="5">
        <v>191.91899666072217</v>
      </c>
      <c r="S2884" s="5">
        <f t="shared" si="404"/>
        <v>251.39158682209444</v>
      </c>
      <c r="U2884" s="6">
        <f t="shared" si="397"/>
        <v>1034.4266168590827</v>
      </c>
      <c r="V2884" s="6"/>
    </row>
    <row r="2885" spans="1:22">
      <c r="A2885" s="35">
        <f t="shared" si="396"/>
        <v>44316.958333333336</v>
      </c>
      <c r="C2885" s="36">
        <f t="shared" si="398"/>
        <v>4</v>
      </c>
      <c r="D2885" s="36">
        <f t="shared" si="399"/>
        <v>30</v>
      </c>
      <c r="E2885" s="36">
        <f t="shared" si="400"/>
        <v>24</v>
      </c>
      <c r="F2885" s="5">
        <v>40.826824347981294</v>
      </c>
      <c r="G2885" s="5">
        <v>29.324533715925394</v>
      </c>
      <c r="H2885" s="5">
        <v>5.8428574108839539</v>
      </c>
      <c r="I2885" s="5">
        <v>0.11476875443944101</v>
      </c>
      <c r="J2885" s="5">
        <v>4.6682068419100418</v>
      </c>
      <c r="K2885" s="5">
        <f t="shared" si="401"/>
        <v>80.777191071140123</v>
      </c>
      <c r="L2885" s="5">
        <v>604.19931491590114</v>
      </c>
      <c r="M2885" s="5">
        <v>45.233609435184242</v>
      </c>
      <c r="N2885" s="5">
        <f t="shared" si="402"/>
        <v>649.43292435108538</v>
      </c>
      <c r="O2885" s="5">
        <f t="shared" si="403"/>
        <v>730.2101154222255</v>
      </c>
      <c r="P2885" s="5"/>
      <c r="Q2885" s="5">
        <v>57.95223303246982</v>
      </c>
      <c r="R2885" s="5">
        <v>196.88752358594996</v>
      </c>
      <c r="S2885" s="5">
        <f t="shared" si="404"/>
        <v>254.83975661841978</v>
      </c>
      <c r="U2885" s="6">
        <f t="shared" si="397"/>
        <v>985.04987204064525</v>
      </c>
      <c r="V2885" s="6"/>
    </row>
    <row r="2886" spans="1:22">
      <c r="A2886" s="35">
        <f t="shared" ref="A2886:A2949" si="405">IFERROR(IF(YEAR(A2885+1/24)=ForecastYear,--TEXT(A2885+1/24,"m/d/yyyy hh:mm"),""),"")</f>
        <v>44317</v>
      </c>
      <c r="C2886" s="36">
        <f t="shared" si="398"/>
        <v>5</v>
      </c>
      <c r="D2886" s="36">
        <f t="shared" si="399"/>
        <v>1</v>
      </c>
      <c r="E2886" s="36">
        <f t="shared" si="400"/>
        <v>1</v>
      </c>
      <c r="F2886" s="5">
        <v>35.373402835839684</v>
      </c>
      <c r="G2886" s="5">
        <v>31.695424178841204</v>
      </c>
      <c r="H2886" s="5">
        <v>5.9834215139953759</v>
      </c>
      <c r="I2886" s="5">
        <v>0.12411377387165173</v>
      </c>
      <c r="J2886" s="5">
        <v>5.6976847943696001</v>
      </c>
      <c r="K2886" s="5">
        <f t="shared" si="401"/>
        <v>78.874047096917536</v>
      </c>
      <c r="L2886" s="5">
        <v>613.11261941661564</v>
      </c>
      <c r="M2886" s="5">
        <v>41.493590540354745</v>
      </c>
      <c r="N2886" s="5">
        <f t="shared" si="402"/>
        <v>654.60620995697036</v>
      </c>
      <c r="O2886" s="5">
        <f t="shared" si="403"/>
        <v>733.48025705388795</v>
      </c>
      <c r="P2886" s="5"/>
      <c r="Q2886" s="5">
        <v>65.685066028345119</v>
      </c>
      <c r="R2886" s="5">
        <v>187.99725629399745</v>
      </c>
      <c r="S2886" s="5">
        <f t="shared" si="404"/>
        <v>253.68232232234257</v>
      </c>
      <c r="U2886" s="6">
        <f t="shared" ref="U2886:U2949" si="406">+O2886+S2886</f>
        <v>987.1625793762305</v>
      </c>
      <c r="V2886" s="6"/>
    </row>
    <row r="2887" spans="1:22">
      <c r="A2887" s="35">
        <f t="shared" si="405"/>
        <v>44317.041666666664</v>
      </c>
      <c r="C2887" s="36">
        <f t="shared" ref="C2887:C2950" si="407">IFERROR(MONTH($A2887),0)</f>
        <v>5</v>
      </c>
      <c r="D2887" s="36">
        <f t="shared" ref="D2887:D2950" si="408">IFERROR(DAY($A2887),0)</f>
        <v>1</v>
      </c>
      <c r="E2887" s="36">
        <f t="shared" ref="E2887:E2950" si="409">IFERROR(HOUR($A2887)+1,0)</f>
        <v>2</v>
      </c>
      <c r="F2887" s="5">
        <v>35.78292606840769</v>
      </c>
      <c r="G2887" s="5">
        <v>31.634458136030489</v>
      </c>
      <c r="H2887" s="5">
        <v>5.9998953323911399</v>
      </c>
      <c r="I2887" s="5">
        <v>0.11828803932251297</v>
      </c>
      <c r="J2887" s="5">
        <v>5.689267489114064</v>
      </c>
      <c r="K2887" s="5">
        <f t="shared" ref="K2887:K2950" si="410">SUM(F2887:J2887)</f>
        <v>79.224835065265879</v>
      </c>
      <c r="L2887" s="5">
        <v>596.61372402721804</v>
      </c>
      <c r="M2887" s="5">
        <v>39.942042429542603</v>
      </c>
      <c r="N2887" s="5">
        <f t="shared" ref="N2887:N2950" si="411">SUM(L2887:M2887)</f>
        <v>636.55576645676069</v>
      </c>
      <c r="O2887" s="5">
        <f t="shared" ref="O2887:O2950" si="412">SUM(K2887,N2887)</f>
        <v>715.78060152202659</v>
      </c>
      <c r="P2887" s="5"/>
      <c r="Q2887" s="5">
        <v>65.461841849825547</v>
      </c>
      <c r="R2887" s="5">
        <v>192.72420990118439</v>
      </c>
      <c r="S2887" s="5">
        <f t="shared" ref="S2887:S2950" si="413">SUM(Q2887:R2887)</f>
        <v>258.18605175100993</v>
      </c>
      <c r="U2887" s="6">
        <f t="shared" si="406"/>
        <v>973.96665327303651</v>
      </c>
      <c r="V2887" s="6"/>
    </row>
    <row r="2888" spans="1:22">
      <c r="A2888" s="35">
        <f t="shared" si="405"/>
        <v>44317.083333333336</v>
      </c>
      <c r="C2888" s="36">
        <f t="shared" si="407"/>
        <v>5</v>
      </c>
      <c r="D2888" s="36">
        <f t="shared" si="408"/>
        <v>1</v>
      </c>
      <c r="E2888" s="36">
        <f t="shared" si="409"/>
        <v>3</v>
      </c>
      <c r="F2888" s="5">
        <v>35.723072672878516</v>
      </c>
      <c r="G2888" s="5">
        <v>31.748022333422998</v>
      </c>
      <c r="H2888" s="5">
        <v>5.8728115904809606</v>
      </c>
      <c r="I2888" s="5">
        <v>0.11961782655655551</v>
      </c>
      <c r="J2888" s="5">
        <v>5.6718898266510216</v>
      </c>
      <c r="K2888" s="5">
        <f t="shared" si="410"/>
        <v>79.135414249990049</v>
      </c>
      <c r="L2888" s="5">
        <v>594.89367051542206</v>
      </c>
      <c r="M2888" s="5">
        <v>40.768085556840134</v>
      </c>
      <c r="N2888" s="5">
        <f t="shared" si="411"/>
        <v>635.66175607226216</v>
      </c>
      <c r="O2888" s="5">
        <f t="shared" si="412"/>
        <v>714.79717032225221</v>
      </c>
      <c r="P2888" s="5"/>
      <c r="Q2888" s="5">
        <v>65.916215325628713</v>
      </c>
      <c r="R2888" s="5">
        <v>192.96493905356405</v>
      </c>
      <c r="S2888" s="5">
        <f t="shared" si="413"/>
        <v>258.88115437919276</v>
      </c>
      <c r="U2888" s="6">
        <f t="shared" si="406"/>
        <v>973.67832470144504</v>
      </c>
      <c r="V2888" s="6"/>
    </row>
    <row r="2889" spans="1:22">
      <c r="A2889" s="35">
        <f t="shared" si="405"/>
        <v>44317.125</v>
      </c>
      <c r="C2889" s="36">
        <f t="shared" si="407"/>
        <v>5</v>
      </c>
      <c r="D2889" s="36">
        <f t="shared" si="408"/>
        <v>1</v>
      </c>
      <c r="E2889" s="36">
        <f t="shared" si="409"/>
        <v>4</v>
      </c>
      <c r="F2889" s="5">
        <v>35.606516060532243</v>
      </c>
      <c r="G2889" s="5">
        <v>31.984714029041065</v>
      </c>
      <c r="H2889" s="5">
        <v>5.9763613061114764</v>
      </c>
      <c r="I2889" s="5">
        <v>0.48245947315096249</v>
      </c>
      <c r="J2889" s="5">
        <v>5.7090888853609716</v>
      </c>
      <c r="K2889" s="5">
        <f t="shared" si="410"/>
        <v>79.759139754196724</v>
      </c>
      <c r="L2889" s="5">
        <v>602.1409872053996</v>
      </c>
      <c r="M2889" s="5">
        <v>41.007203304215743</v>
      </c>
      <c r="N2889" s="5">
        <f t="shared" si="411"/>
        <v>643.14819050961535</v>
      </c>
      <c r="O2889" s="5">
        <f t="shared" si="412"/>
        <v>722.90733026381213</v>
      </c>
      <c r="P2889" s="5"/>
      <c r="Q2889" s="5">
        <v>66.58588786118743</v>
      </c>
      <c r="R2889" s="5">
        <v>203.404929281242</v>
      </c>
      <c r="S2889" s="5">
        <f t="shared" si="413"/>
        <v>269.99081714242942</v>
      </c>
      <c r="U2889" s="6">
        <f t="shared" si="406"/>
        <v>992.89814740624161</v>
      </c>
      <c r="V2889" s="6"/>
    </row>
    <row r="2890" spans="1:22">
      <c r="A2890" s="35">
        <f t="shared" si="405"/>
        <v>44317.166666666664</v>
      </c>
      <c r="C2890" s="36">
        <f t="shared" si="407"/>
        <v>5</v>
      </c>
      <c r="D2890" s="36">
        <f t="shared" si="408"/>
        <v>1</v>
      </c>
      <c r="E2890" s="36">
        <f t="shared" si="409"/>
        <v>5</v>
      </c>
      <c r="F2890" s="5">
        <v>35.678970170909651</v>
      </c>
      <c r="G2890" s="5">
        <v>30.797414920243568</v>
      </c>
      <c r="H2890" s="5">
        <v>5.9022291233305388</v>
      </c>
      <c r="I2890" s="5">
        <v>0.1238604810651675</v>
      </c>
      <c r="J2890" s="5">
        <v>5.697503777052277</v>
      </c>
      <c r="K2890" s="5">
        <f t="shared" si="410"/>
        <v>78.199978472601202</v>
      </c>
      <c r="L2890" s="5">
        <v>608.94817545805006</v>
      </c>
      <c r="M2890" s="5">
        <v>41.70553581643766</v>
      </c>
      <c r="N2890" s="5">
        <f t="shared" si="411"/>
        <v>650.6537112744877</v>
      </c>
      <c r="O2890" s="5">
        <f t="shared" si="412"/>
        <v>728.85368974708888</v>
      </c>
      <c r="P2890" s="5"/>
      <c r="Q2890" s="5">
        <v>67.97410449801626</v>
      </c>
      <c r="R2890" s="5">
        <v>192.91860624599306</v>
      </c>
      <c r="S2890" s="5">
        <f t="shared" si="413"/>
        <v>260.89271074400932</v>
      </c>
      <c r="U2890" s="6">
        <f t="shared" si="406"/>
        <v>989.74640049109826</v>
      </c>
      <c r="V2890" s="6"/>
    </row>
    <row r="2891" spans="1:22">
      <c r="A2891" s="35">
        <f t="shared" si="405"/>
        <v>44317.208333333336</v>
      </c>
      <c r="C2891" s="36">
        <f t="shared" si="407"/>
        <v>5</v>
      </c>
      <c r="D2891" s="36">
        <f t="shared" si="408"/>
        <v>1</v>
      </c>
      <c r="E2891" s="36">
        <f t="shared" si="409"/>
        <v>6</v>
      </c>
      <c r="F2891" s="5">
        <v>35.808127498104177</v>
      </c>
      <c r="G2891" s="5">
        <v>31.99069109206172</v>
      </c>
      <c r="H2891" s="5">
        <v>6.0104856442169865</v>
      </c>
      <c r="I2891" s="5">
        <v>0.12253069383112491</v>
      </c>
      <c r="J2891" s="5">
        <v>5.6565033546785362</v>
      </c>
      <c r="K2891" s="5">
        <f t="shared" si="410"/>
        <v>79.588338282892536</v>
      </c>
      <c r="L2891" s="5">
        <v>621.6951239444935</v>
      </c>
      <c r="M2891" s="5">
        <v>43.382077295196147</v>
      </c>
      <c r="N2891" s="5">
        <f t="shared" si="411"/>
        <v>665.07720123968966</v>
      </c>
      <c r="O2891" s="5">
        <f t="shared" si="412"/>
        <v>744.66553952258221</v>
      </c>
      <c r="P2891" s="5"/>
      <c r="Q2891" s="5">
        <v>68.97795287479066</v>
      </c>
      <c r="R2891" s="5">
        <v>193.21574055541566</v>
      </c>
      <c r="S2891" s="5">
        <f t="shared" si="413"/>
        <v>262.19369343020634</v>
      </c>
      <c r="U2891" s="6">
        <f t="shared" si="406"/>
        <v>1006.8592329527885</v>
      </c>
      <c r="V2891" s="6"/>
    </row>
    <row r="2892" spans="1:22">
      <c r="A2892" s="35">
        <f t="shared" si="405"/>
        <v>44317.25</v>
      </c>
      <c r="C2892" s="36">
        <f t="shared" si="407"/>
        <v>5</v>
      </c>
      <c r="D2892" s="36">
        <f t="shared" si="408"/>
        <v>1</v>
      </c>
      <c r="E2892" s="36">
        <f t="shared" si="409"/>
        <v>7</v>
      </c>
      <c r="F2892" s="5">
        <v>34.982780675544063</v>
      </c>
      <c r="G2892" s="5">
        <v>31.951242476125376</v>
      </c>
      <c r="H2892" s="5">
        <v>6.0269594626127514</v>
      </c>
      <c r="I2892" s="5">
        <v>0.12411377387165173</v>
      </c>
      <c r="J2892" s="5">
        <v>5.4970270981166589</v>
      </c>
      <c r="K2892" s="5">
        <f t="shared" si="410"/>
        <v>78.582123486270504</v>
      </c>
      <c r="L2892" s="5">
        <v>663.89515166964497</v>
      </c>
      <c r="M2892" s="5">
        <v>46.17812459121312</v>
      </c>
      <c r="N2892" s="5">
        <f t="shared" si="411"/>
        <v>710.07327626085805</v>
      </c>
      <c r="O2892" s="5">
        <f t="shared" si="412"/>
        <v>788.65539974712851</v>
      </c>
      <c r="P2892" s="5"/>
      <c r="Q2892" s="5">
        <v>71.042446312814889</v>
      </c>
      <c r="R2892" s="5">
        <v>198.863306904339</v>
      </c>
      <c r="S2892" s="5">
        <f t="shared" si="413"/>
        <v>269.90575321715392</v>
      </c>
      <c r="U2892" s="6">
        <f t="shared" si="406"/>
        <v>1058.5611529642824</v>
      </c>
      <c r="V2892" s="6"/>
    </row>
    <row r="2893" spans="1:22">
      <c r="A2893" s="35">
        <f t="shared" si="405"/>
        <v>44317.291666666664</v>
      </c>
      <c r="C2893" s="36">
        <f t="shared" si="407"/>
        <v>5</v>
      </c>
      <c r="D2893" s="36">
        <f t="shared" si="408"/>
        <v>1</v>
      </c>
      <c r="E2893" s="36">
        <f t="shared" si="409"/>
        <v>8</v>
      </c>
      <c r="F2893" s="5">
        <v>34.551206191991625</v>
      </c>
      <c r="G2893" s="5">
        <v>31.957219539146038</v>
      </c>
      <c r="H2893" s="5">
        <v>5.9022291233305388</v>
      </c>
      <c r="I2893" s="5">
        <v>0.47125126646403243</v>
      </c>
      <c r="J2893" s="5">
        <v>5.654240638211995</v>
      </c>
      <c r="K2893" s="5">
        <f t="shared" si="410"/>
        <v>78.536146759144231</v>
      </c>
      <c r="L2893" s="5">
        <v>721.36546513291069</v>
      </c>
      <c r="M2893" s="5">
        <v>51.249866357992218</v>
      </c>
      <c r="N2893" s="5">
        <f t="shared" si="411"/>
        <v>772.61533149090292</v>
      </c>
      <c r="O2893" s="5">
        <f t="shared" si="412"/>
        <v>851.15147825004715</v>
      </c>
      <c r="P2893" s="5"/>
      <c r="Q2893" s="5">
        <v>72.755592818968054</v>
      </c>
      <c r="R2893" s="5">
        <v>192.05137695645803</v>
      </c>
      <c r="S2893" s="5">
        <f t="shared" si="413"/>
        <v>264.80696977542607</v>
      </c>
      <c r="U2893" s="6">
        <f t="shared" si="406"/>
        <v>1115.9584480254732</v>
      </c>
      <c r="V2893" s="6"/>
    </row>
    <row r="2894" spans="1:22">
      <c r="A2894" s="35">
        <f t="shared" si="405"/>
        <v>44317.333333333336</v>
      </c>
      <c r="C2894" s="36">
        <f t="shared" si="407"/>
        <v>5</v>
      </c>
      <c r="D2894" s="36">
        <f t="shared" si="408"/>
        <v>1</v>
      </c>
      <c r="E2894" s="36">
        <f t="shared" si="409"/>
        <v>9</v>
      </c>
      <c r="F2894" s="5">
        <v>34.336994039571437</v>
      </c>
      <c r="G2894" s="5">
        <v>31.836482866128737</v>
      </c>
      <c r="H2894" s="5">
        <v>5.9763613061114764</v>
      </c>
      <c r="I2894" s="5">
        <v>0.46808510638297873</v>
      </c>
      <c r="J2894" s="5">
        <v>5.6258209193922273</v>
      </c>
      <c r="K2894" s="5">
        <f t="shared" si="410"/>
        <v>78.243744237586839</v>
      </c>
      <c r="L2894" s="5">
        <v>754.3041552788801</v>
      </c>
      <c r="M2894" s="5">
        <v>56.477849834704244</v>
      </c>
      <c r="N2894" s="5">
        <f t="shared" si="411"/>
        <v>810.78200511358432</v>
      </c>
      <c r="O2894" s="5">
        <f t="shared" si="412"/>
        <v>889.02574935117116</v>
      </c>
      <c r="P2894" s="5"/>
      <c r="Q2894" s="5">
        <v>74.158338840197558</v>
      </c>
      <c r="R2894" s="5">
        <v>187.55407291723159</v>
      </c>
      <c r="S2894" s="5">
        <f t="shared" si="413"/>
        <v>261.71241175742915</v>
      </c>
      <c r="U2894" s="6">
        <f t="shared" si="406"/>
        <v>1150.7381611086003</v>
      </c>
      <c r="V2894" s="6"/>
    </row>
    <row r="2895" spans="1:22">
      <c r="A2895" s="35">
        <f t="shared" si="405"/>
        <v>44317.375</v>
      </c>
      <c r="C2895" s="36">
        <f t="shared" si="407"/>
        <v>5</v>
      </c>
      <c r="D2895" s="36">
        <f t="shared" si="408"/>
        <v>1</v>
      </c>
      <c r="E2895" s="36">
        <f t="shared" si="409"/>
        <v>10</v>
      </c>
      <c r="F2895" s="5">
        <v>33.981023845108481</v>
      </c>
      <c r="G2895" s="5">
        <v>31.956024126541905</v>
      </c>
      <c r="H2895" s="5">
        <v>5.8575144733991795</v>
      </c>
      <c r="I2895" s="5">
        <v>0.11379209200741675</v>
      </c>
      <c r="J2895" s="5">
        <v>5.5211929099793267</v>
      </c>
      <c r="K2895" s="5">
        <f t="shared" si="410"/>
        <v>77.429547447036299</v>
      </c>
      <c r="L2895" s="5">
        <v>752.95317807999959</v>
      </c>
      <c r="M2895" s="5">
        <v>57.423451835689569</v>
      </c>
      <c r="N2895" s="5">
        <f t="shared" si="411"/>
        <v>810.37662991568914</v>
      </c>
      <c r="O2895" s="5">
        <f t="shared" si="412"/>
        <v>887.80617736272541</v>
      </c>
      <c r="P2895" s="5"/>
      <c r="Q2895" s="5">
        <v>75.258609495267422</v>
      </c>
      <c r="R2895" s="5">
        <v>188.03150228220207</v>
      </c>
      <c r="S2895" s="5">
        <f t="shared" si="413"/>
        <v>263.29011177746952</v>
      </c>
      <c r="U2895" s="6">
        <f t="shared" si="406"/>
        <v>1151.096289140195</v>
      </c>
      <c r="V2895" s="6"/>
    </row>
    <row r="2896" spans="1:22">
      <c r="A2896" s="35">
        <f t="shared" si="405"/>
        <v>44317.416666666664</v>
      </c>
      <c r="C2896" s="36">
        <f t="shared" si="407"/>
        <v>5</v>
      </c>
      <c r="D2896" s="36">
        <f t="shared" si="408"/>
        <v>1</v>
      </c>
      <c r="E2896" s="36">
        <f t="shared" si="409"/>
        <v>11</v>
      </c>
      <c r="F2896" s="5">
        <v>33.703808118447064</v>
      </c>
      <c r="G2896" s="5">
        <v>31.669125101550307</v>
      </c>
      <c r="H2896" s="5">
        <v>5.9281165522381682</v>
      </c>
      <c r="I2896" s="5">
        <v>0.11803474651602863</v>
      </c>
      <c r="J2896" s="5">
        <v>5.4320418811975735</v>
      </c>
      <c r="K2896" s="5">
        <f t="shared" si="410"/>
        <v>76.851126399949152</v>
      </c>
      <c r="L2896" s="5">
        <v>732.42799564061443</v>
      </c>
      <c r="M2896" s="5">
        <v>58.100046370877344</v>
      </c>
      <c r="N2896" s="5">
        <f t="shared" si="411"/>
        <v>790.52804201149172</v>
      </c>
      <c r="O2896" s="5">
        <f t="shared" si="412"/>
        <v>867.3791684114409</v>
      </c>
      <c r="P2896" s="5"/>
      <c r="Q2896" s="5">
        <v>74.37099619369846</v>
      </c>
      <c r="R2896" s="5">
        <v>188.29741230826161</v>
      </c>
      <c r="S2896" s="5">
        <f t="shared" si="413"/>
        <v>262.66840850196007</v>
      </c>
      <c r="U2896" s="6">
        <f t="shared" si="406"/>
        <v>1130.0475769134009</v>
      </c>
      <c r="V2896" s="6"/>
    </row>
    <row r="2897" spans="1:22">
      <c r="A2897" s="35">
        <f t="shared" si="405"/>
        <v>44317.458333333336</v>
      </c>
      <c r="C2897" s="36">
        <f t="shared" si="407"/>
        <v>5</v>
      </c>
      <c r="D2897" s="36">
        <f t="shared" si="408"/>
        <v>1</v>
      </c>
      <c r="E2897" s="36">
        <f t="shared" si="409"/>
        <v>12</v>
      </c>
      <c r="F2897" s="5">
        <v>33.691207403598824</v>
      </c>
      <c r="G2897" s="5">
        <v>31.682274640195757</v>
      </c>
      <c r="H2897" s="5">
        <v>5.9387068640640157</v>
      </c>
      <c r="I2897" s="5">
        <v>0.10074751247347546</v>
      </c>
      <c r="J2897" s="5">
        <v>5.5182061242434912</v>
      </c>
      <c r="K2897" s="5">
        <f t="shared" si="410"/>
        <v>76.931142544575565</v>
      </c>
      <c r="L2897" s="5">
        <v>722.69867930068847</v>
      </c>
      <c r="M2897" s="5">
        <v>57.248189395851782</v>
      </c>
      <c r="N2897" s="5">
        <f t="shared" si="411"/>
        <v>779.94686869654026</v>
      </c>
      <c r="O2897" s="5">
        <f t="shared" si="412"/>
        <v>856.87801124111581</v>
      </c>
      <c r="P2897" s="5"/>
      <c r="Q2897" s="5">
        <v>74.055312296265456</v>
      </c>
      <c r="R2897" s="5">
        <v>192.67082644898306</v>
      </c>
      <c r="S2897" s="5">
        <f t="shared" si="413"/>
        <v>266.72613874524853</v>
      </c>
      <c r="U2897" s="6">
        <f t="shared" si="406"/>
        <v>1123.6041499863643</v>
      </c>
      <c r="V2897" s="6"/>
    </row>
    <row r="2898" spans="1:22">
      <c r="A2898" s="35">
        <f t="shared" si="405"/>
        <v>44317.5</v>
      </c>
      <c r="C2898" s="36">
        <f t="shared" si="407"/>
        <v>5</v>
      </c>
      <c r="D2898" s="36">
        <f t="shared" si="408"/>
        <v>1</v>
      </c>
      <c r="E2898" s="36">
        <f t="shared" si="409"/>
        <v>13</v>
      </c>
      <c r="F2898" s="5">
        <v>33.735309905567682</v>
      </c>
      <c r="G2898" s="5">
        <v>31.474272847076847</v>
      </c>
      <c r="H2898" s="5">
        <v>5.7857356932462087</v>
      </c>
      <c r="I2898" s="5">
        <v>0.10657324702261428</v>
      </c>
      <c r="J2898" s="5">
        <v>5.4734948468646225</v>
      </c>
      <c r="K2898" s="5">
        <f t="shared" si="410"/>
        <v>76.57538653977798</v>
      </c>
      <c r="L2898" s="5">
        <v>677.51248868012976</v>
      </c>
      <c r="M2898" s="5">
        <v>52.653324500259245</v>
      </c>
      <c r="N2898" s="5">
        <f t="shared" si="411"/>
        <v>730.16581318038902</v>
      </c>
      <c r="O2898" s="5">
        <f t="shared" si="412"/>
        <v>806.74119972016706</v>
      </c>
      <c r="P2898" s="5"/>
      <c r="Q2898" s="5">
        <v>73.118827428985114</v>
      </c>
      <c r="R2898" s="5">
        <v>193.24797207372589</v>
      </c>
      <c r="S2898" s="5">
        <f t="shared" si="413"/>
        <v>266.36679950271099</v>
      </c>
      <c r="U2898" s="6">
        <f t="shared" si="406"/>
        <v>1073.1079992228781</v>
      </c>
      <c r="V2898" s="6"/>
    </row>
    <row r="2899" spans="1:22">
      <c r="A2899" s="35">
        <f t="shared" si="405"/>
        <v>44317.541666666664</v>
      </c>
      <c r="C2899" s="36">
        <f t="shared" si="407"/>
        <v>5</v>
      </c>
      <c r="D2899" s="36">
        <f t="shared" si="408"/>
        <v>1</v>
      </c>
      <c r="E2899" s="36">
        <f t="shared" si="409"/>
        <v>14</v>
      </c>
      <c r="F2899" s="5">
        <v>33.499046502163068</v>
      </c>
      <c r="G2899" s="5">
        <v>31.238776564062913</v>
      </c>
      <c r="H2899" s="5">
        <v>5.9222330456682526</v>
      </c>
      <c r="I2899" s="5">
        <v>0.10872623587773084</v>
      </c>
      <c r="J2899" s="5">
        <v>5.6311609302532668</v>
      </c>
      <c r="K2899" s="5">
        <f t="shared" si="410"/>
        <v>76.399943278025233</v>
      </c>
      <c r="L2899" s="5">
        <v>641.08149872317131</v>
      </c>
      <c r="M2899" s="5">
        <v>47.972866320094759</v>
      </c>
      <c r="N2899" s="5">
        <f t="shared" si="411"/>
        <v>689.0543650432661</v>
      </c>
      <c r="O2899" s="5">
        <f t="shared" si="412"/>
        <v>765.45430832129136</v>
      </c>
      <c r="P2899" s="5"/>
      <c r="Q2899" s="5">
        <v>72.404245887097005</v>
      </c>
      <c r="R2899" s="5">
        <v>192.28404822926012</v>
      </c>
      <c r="S2899" s="5">
        <f t="shared" si="413"/>
        <v>264.68829411635716</v>
      </c>
      <c r="U2899" s="6">
        <f t="shared" si="406"/>
        <v>1030.1426024376485</v>
      </c>
      <c r="V2899" s="6"/>
    </row>
    <row r="2900" spans="1:22">
      <c r="A2900" s="35">
        <f t="shared" si="405"/>
        <v>44317.583333333336</v>
      </c>
      <c r="C2900" s="36">
        <f t="shared" si="407"/>
        <v>5</v>
      </c>
      <c r="D2900" s="36">
        <f t="shared" si="408"/>
        <v>1</v>
      </c>
      <c r="E2900" s="36">
        <f t="shared" si="409"/>
        <v>15</v>
      </c>
      <c r="F2900" s="5">
        <v>33.51479739572337</v>
      </c>
      <c r="G2900" s="5">
        <v>31.311696732914946</v>
      </c>
      <c r="H2900" s="5">
        <v>5.8080930182118884</v>
      </c>
      <c r="I2900" s="5">
        <v>9.8847816424843249E-2</v>
      </c>
      <c r="J2900" s="5">
        <v>5.5757696311523191</v>
      </c>
      <c r="K2900" s="5">
        <f t="shared" si="410"/>
        <v>76.309204594427371</v>
      </c>
      <c r="L2900" s="5">
        <v>612.79781903206992</v>
      </c>
      <c r="M2900" s="5">
        <v>46.528649470888723</v>
      </c>
      <c r="N2900" s="5">
        <f t="shared" si="411"/>
        <v>659.32646850295862</v>
      </c>
      <c r="O2900" s="5">
        <f t="shared" si="412"/>
        <v>735.63567309738596</v>
      </c>
      <c r="P2900" s="5"/>
      <c r="Q2900" s="5">
        <v>71.112451528563625</v>
      </c>
      <c r="R2900" s="5">
        <v>193.30941340550478</v>
      </c>
      <c r="S2900" s="5">
        <f t="shared" si="413"/>
        <v>264.42186493406842</v>
      </c>
      <c r="U2900" s="6">
        <f t="shared" si="406"/>
        <v>1000.0575380314544</v>
      </c>
      <c r="V2900" s="6"/>
    </row>
    <row r="2901" spans="1:22">
      <c r="A2901" s="35">
        <f t="shared" si="405"/>
        <v>44317.625</v>
      </c>
      <c r="C2901" s="36">
        <f t="shared" si="407"/>
        <v>5</v>
      </c>
      <c r="D2901" s="36">
        <f t="shared" si="408"/>
        <v>1</v>
      </c>
      <c r="E2901" s="36">
        <f t="shared" si="409"/>
        <v>16</v>
      </c>
      <c r="F2901" s="5">
        <v>33.710108475871181</v>
      </c>
      <c r="G2901" s="5">
        <v>31.170638045627413</v>
      </c>
      <c r="H2901" s="5">
        <v>5.897522318074607</v>
      </c>
      <c r="I2901" s="5">
        <v>6.2690268299210039E-2</v>
      </c>
      <c r="J2901" s="5">
        <v>5.5677143605314301</v>
      </c>
      <c r="K2901" s="5">
        <f t="shared" si="410"/>
        <v>76.408673468403833</v>
      </c>
      <c r="L2901" s="5">
        <v>615.98332260985433</v>
      </c>
      <c r="M2901" s="5">
        <v>47.391375434431382</v>
      </c>
      <c r="N2901" s="5">
        <f t="shared" si="411"/>
        <v>663.37469804428565</v>
      </c>
      <c r="O2901" s="5">
        <f t="shared" si="412"/>
        <v>739.78337151268943</v>
      </c>
      <c r="P2901" s="5"/>
      <c r="Q2901" s="5">
        <v>70.623735871449767</v>
      </c>
      <c r="R2901" s="5">
        <v>193.51891827452138</v>
      </c>
      <c r="S2901" s="5">
        <f t="shared" si="413"/>
        <v>264.14265414597116</v>
      </c>
      <c r="U2901" s="6">
        <f t="shared" si="406"/>
        <v>1003.9260256586606</v>
      </c>
      <c r="V2901" s="6"/>
    </row>
    <row r="2902" spans="1:22">
      <c r="A2902" s="35">
        <f t="shared" si="405"/>
        <v>44317.666666666664</v>
      </c>
      <c r="C2902" s="36">
        <f t="shared" si="407"/>
        <v>5</v>
      </c>
      <c r="D2902" s="36">
        <f t="shared" si="408"/>
        <v>1</v>
      </c>
      <c r="E2902" s="36">
        <f t="shared" si="409"/>
        <v>17</v>
      </c>
      <c r="F2902" s="5">
        <v>33.190328988381033</v>
      </c>
      <c r="G2902" s="5">
        <v>31.485031560514035</v>
      </c>
      <c r="H2902" s="5">
        <v>5.9422369680059655</v>
      </c>
      <c r="I2902" s="5">
        <v>8.3966864043890865E-2</v>
      </c>
      <c r="J2902" s="5">
        <v>5.5815621853066668</v>
      </c>
      <c r="K2902" s="5">
        <f t="shared" si="410"/>
        <v>76.283126566251596</v>
      </c>
      <c r="L2902" s="5">
        <v>637.63547068921139</v>
      </c>
      <c r="M2902" s="5">
        <v>47.898142024039892</v>
      </c>
      <c r="N2902" s="5">
        <f t="shared" si="411"/>
        <v>685.53361271325127</v>
      </c>
      <c r="O2902" s="5">
        <f t="shared" si="412"/>
        <v>761.81673927950283</v>
      </c>
      <c r="P2902" s="5"/>
      <c r="Q2902" s="5">
        <v>70.576185158865712</v>
      </c>
      <c r="R2902" s="5">
        <v>192.89241813736601</v>
      </c>
      <c r="S2902" s="5">
        <f t="shared" si="413"/>
        <v>263.46860329623172</v>
      </c>
      <c r="U2902" s="6">
        <f t="shared" si="406"/>
        <v>1025.2853425757346</v>
      </c>
      <c r="V2902" s="6"/>
    </row>
    <row r="2903" spans="1:22">
      <c r="A2903" s="35">
        <f t="shared" si="405"/>
        <v>44317.708333333336</v>
      </c>
      <c r="C2903" s="36">
        <f t="shared" si="407"/>
        <v>5</v>
      </c>
      <c r="D2903" s="36">
        <f t="shared" si="408"/>
        <v>1</v>
      </c>
      <c r="E2903" s="36">
        <f t="shared" si="409"/>
        <v>18</v>
      </c>
      <c r="F2903" s="5">
        <v>33.423442213073585</v>
      </c>
      <c r="G2903" s="5">
        <v>31.377444426142187</v>
      </c>
      <c r="H2903" s="5">
        <v>5.8222134339796865</v>
      </c>
      <c r="I2903" s="5">
        <v>9.8341230811874625E-2</v>
      </c>
      <c r="J2903" s="5">
        <v>5.5296102152348627</v>
      </c>
      <c r="K2903" s="5">
        <f t="shared" si="410"/>
        <v>76.251051519242196</v>
      </c>
      <c r="L2903" s="5">
        <v>639.539075522404</v>
      </c>
      <c r="M2903" s="5">
        <v>47.100629991599682</v>
      </c>
      <c r="N2903" s="5">
        <f t="shared" si="411"/>
        <v>686.63970551400371</v>
      </c>
      <c r="O2903" s="5">
        <f t="shared" si="412"/>
        <v>762.8907570332459</v>
      </c>
      <c r="P2903" s="5"/>
      <c r="Q2903" s="5">
        <v>69.778389869955518</v>
      </c>
      <c r="R2903" s="5">
        <v>192.66981921403587</v>
      </c>
      <c r="S2903" s="5">
        <f t="shared" si="413"/>
        <v>262.4482090839914</v>
      </c>
      <c r="U2903" s="6">
        <f t="shared" si="406"/>
        <v>1025.3389661172373</v>
      </c>
      <c r="V2903" s="6"/>
    </row>
    <row r="2904" spans="1:22">
      <c r="A2904" s="35">
        <f t="shared" si="405"/>
        <v>44317.75</v>
      </c>
      <c r="C2904" s="36">
        <f t="shared" si="407"/>
        <v>5</v>
      </c>
      <c r="D2904" s="36">
        <f t="shared" si="408"/>
        <v>1</v>
      </c>
      <c r="E2904" s="36">
        <f t="shared" si="409"/>
        <v>19</v>
      </c>
      <c r="F2904" s="5">
        <v>33.533698467995741</v>
      </c>
      <c r="G2904" s="5">
        <v>31.433628818536373</v>
      </c>
      <c r="H2904" s="5">
        <v>5.9034058246445227</v>
      </c>
      <c r="I2904" s="5">
        <v>9.7518029190800715E-2</v>
      </c>
      <c r="J2904" s="5">
        <v>5.5300627585281719</v>
      </c>
      <c r="K2904" s="5">
        <f t="shared" si="410"/>
        <v>76.498313898895603</v>
      </c>
      <c r="L2904" s="5">
        <v>641.34893102477577</v>
      </c>
      <c r="M2904" s="5">
        <v>45.418654018582664</v>
      </c>
      <c r="N2904" s="5">
        <f t="shared" si="411"/>
        <v>686.76758504335839</v>
      </c>
      <c r="O2904" s="5">
        <f t="shared" si="412"/>
        <v>763.26589894225401</v>
      </c>
      <c r="P2904" s="5"/>
      <c r="Q2904" s="5">
        <v>69.836507407558258</v>
      </c>
      <c r="R2904" s="5">
        <v>187.33147399390145</v>
      </c>
      <c r="S2904" s="5">
        <f t="shared" si="413"/>
        <v>257.16798140145971</v>
      </c>
      <c r="U2904" s="6">
        <f t="shared" si="406"/>
        <v>1020.4338803437138</v>
      </c>
      <c r="V2904" s="6"/>
    </row>
    <row r="2905" spans="1:22">
      <c r="A2905" s="35">
        <f t="shared" si="405"/>
        <v>44317.791666666664</v>
      </c>
      <c r="C2905" s="36">
        <f t="shared" si="407"/>
        <v>5</v>
      </c>
      <c r="D2905" s="36">
        <f t="shared" si="408"/>
        <v>1</v>
      </c>
      <c r="E2905" s="36">
        <f t="shared" si="409"/>
        <v>20</v>
      </c>
      <c r="F2905" s="5">
        <v>33.754210977840046</v>
      </c>
      <c r="G2905" s="5">
        <v>31.377444426142187</v>
      </c>
      <c r="H2905" s="5">
        <v>5.8539843694572307</v>
      </c>
      <c r="I2905" s="5">
        <v>0.1031537941350763</v>
      </c>
      <c r="J2905" s="5">
        <v>5.5925137330047301</v>
      </c>
      <c r="K2905" s="5">
        <f t="shared" si="410"/>
        <v>76.681307300579292</v>
      </c>
      <c r="L2905" s="5">
        <v>654.17976049142737</v>
      </c>
      <c r="M2905" s="5">
        <v>46.095248553770439</v>
      </c>
      <c r="N2905" s="5">
        <f t="shared" si="411"/>
        <v>700.27500904519786</v>
      </c>
      <c r="O2905" s="5">
        <f t="shared" si="412"/>
        <v>776.95631634577717</v>
      </c>
      <c r="P2905" s="5"/>
      <c r="Q2905" s="5">
        <v>70.347677567836797</v>
      </c>
      <c r="R2905" s="5">
        <v>193.38697049643883</v>
      </c>
      <c r="S2905" s="5">
        <f t="shared" si="413"/>
        <v>263.73464806427563</v>
      </c>
      <c r="U2905" s="6">
        <f t="shared" si="406"/>
        <v>1040.6909644100529</v>
      </c>
      <c r="V2905" s="6"/>
    </row>
    <row r="2906" spans="1:22">
      <c r="A2906" s="35">
        <f t="shared" si="405"/>
        <v>44317.833333333336</v>
      </c>
      <c r="C2906" s="36">
        <f t="shared" si="407"/>
        <v>5</v>
      </c>
      <c r="D2906" s="36">
        <f t="shared" si="408"/>
        <v>1</v>
      </c>
      <c r="E2906" s="36">
        <f t="shared" si="409"/>
        <v>21</v>
      </c>
      <c r="F2906" s="5">
        <v>34.170034567832175</v>
      </c>
      <c r="G2906" s="5">
        <v>31.451560007598349</v>
      </c>
      <c r="H2906" s="5">
        <v>5.9422369680059655</v>
      </c>
      <c r="I2906" s="5">
        <v>0.102077299707518</v>
      </c>
      <c r="J2906" s="5">
        <v>5.5868116875090443</v>
      </c>
      <c r="K2906" s="5">
        <f t="shared" si="410"/>
        <v>77.25272053065305</v>
      </c>
      <c r="L2906" s="5">
        <v>682.71310945303026</v>
      </c>
      <c r="M2906" s="5">
        <v>48.824723295120343</v>
      </c>
      <c r="N2906" s="5">
        <f t="shared" si="411"/>
        <v>731.53783274815055</v>
      </c>
      <c r="O2906" s="5">
        <f t="shared" si="412"/>
        <v>808.7905532788036</v>
      </c>
      <c r="P2906" s="5"/>
      <c r="Q2906" s="5">
        <v>70.819222134295302</v>
      </c>
      <c r="R2906" s="5">
        <v>193.55417149767322</v>
      </c>
      <c r="S2906" s="5">
        <f t="shared" si="413"/>
        <v>264.3733936319685</v>
      </c>
      <c r="U2906" s="6">
        <f t="shared" si="406"/>
        <v>1073.1639469107722</v>
      </c>
      <c r="V2906" s="6"/>
    </row>
    <row r="2907" spans="1:22">
      <c r="A2907" s="35">
        <f t="shared" si="405"/>
        <v>44317.875</v>
      </c>
      <c r="C2907" s="36">
        <f t="shared" si="407"/>
        <v>5</v>
      </c>
      <c r="D2907" s="36">
        <f t="shared" si="408"/>
        <v>1</v>
      </c>
      <c r="E2907" s="36">
        <f t="shared" si="409"/>
        <v>22</v>
      </c>
      <c r="F2907" s="5">
        <v>34.204686533664841</v>
      </c>
      <c r="G2907" s="5">
        <v>31.35114534885129</v>
      </c>
      <c r="H2907" s="5">
        <v>5.9575340850877456</v>
      </c>
      <c r="I2907" s="5">
        <v>0.1084729430712465</v>
      </c>
      <c r="J2907" s="5">
        <v>5.5305153018214801</v>
      </c>
      <c r="K2907" s="5">
        <f t="shared" si="410"/>
        <v>77.152354212496604</v>
      </c>
      <c r="L2907" s="5">
        <v>660.94352800138188</v>
      </c>
      <c r="M2907" s="5">
        <v>48.870916496317903</v>
      </c>
      <c r="N2907" s="5">
        <f t="shared" si="411"/>
        <v>709.81444449769981</v>
      </c>
      <c r="O2907" s="5">
        <f t="shared" si="412"/>
        <v>786.96679871019637</v>
      </c>
      <c r="P2907" s="5"/>
      <c r="Q2907" s="5">
        <v>71.422852013487287</v>
      </c>
      <c r="R2907" s="5">
        <v>193.61158388966336</v>
      </c>
      <c r="S2907" s="5">
        <f t="shared" si="413"/>
        <v>265.03443590315067</v>
      </c>
      <c r="U2907" s="6">
        <f t="shared" si="406"/>
        <v>1052.0012346133472</v>
      </c>
      <c r="V2907" s="6"/>
    </row>
    <row r="2908" spans="1:22">
      <c r="A2908" s="35">
        <f t="shared" si="405"/>
        <v>44317.916666666664</v>
      </c>
      <c r="C2908" s="36">
        <f t="shared" si="407"/>
        <v>5</v>
      </c>
      <c r="D2908" s="36">
        <f t="shared" si="408"/>
        <v>1</v>
      </c>
      <c r="E2908" s="36">
        <f t="shared" si="409"/>
        <v>23</v>
      </c>
      <c r="F2908" s="5">
        <v>34.192085818816601</v>
      </c>
      <c r="G2908" s="5">
        <v>31.507744399992536</v>
      </c>
      <c r="H2908" s="5">
        <v>5.8339804471195169</v>
      </c>
      <c r="I2908" s="5">
        <v>0.10948611429718369</v>
      </c>
      <c r="J2908" s="5">
        <v>5.6326090687918535</v>
      </c>
      <c r="K2908" s="5">
        <f t="shared" si="410"/>
        <v>77.27590584901769</v>
      </c>
      <c r="L2908" s="5">
        <v>615.63102249298038</v>
      </c>
      <c r="M2908" s="5">
        <v>45.43903337205218</v>
      </c>
      <c r="N2908" s="5">
        <f t="shared" si="411"/>
        <v>661.0700558650326</v>
      </c>
      <c r="O2908" s="5">
        <f t="shared" si="412"/>
        <v>738.3459617140503</v>
      </c>
      <c r="P2908" s="5"/>
      <c r="Q2908" s="5">
        <v>70.211629695721314</v>
      </c>
      <c r="R2908" s="5">
        <v>192.25383118084423</v>
      </c>
      <c r="S2908" s="5">
        <f t="shared" si="413"/>
        <v>262.46546087656554</v>
      </c>
      <c r="U2908" s="6">
        <f t="shared" si="406"/>
        <v>1000.8114225906158</v>
      </c>
      <c r="V2908" s="6"/>
    </row>
    <row r="2909" spans="1:22">
      <c r="A2909" s="35">
        <f t="shared" si="405"/>
        <v>44317.958333333336</v>
      </c>
      <c r="C2909" s="36">
        <f t="shared" si="407"/>
        <v>5</v>
      </c>
      <c r="D2909" s="36">
        <f t="shared" si="408"/>
        <v>1</v>
      </c>
      <c r="E2909" s="36">
        <f t="shared" si="409"/>
        <v>24</v>
      </c>
      <c r="F2909" s="5">
        <v>34.210986891088979</v>
      </c>
      <c r="G2909" s="5">
        <v>31.507744399992536</v>
      </c>
      <c r="H2909" s="5">
        <v>5.9351767601220677</v>
      </c>
      <c r="I2909" s="5">
        <v>0.11214568876526876</v>
      </c>
      <c r="J2909" s="5">
        <v>5.6108869907130501</v>
      </c>
      <c r="K2909" s="5">
        <f t="shared" si="410"/>
        <v>77.376940730681895</v>
      </c>
      <c r="L2909" s="5">
        <v>572.67606594595634</v>
      </c>
      <c r="M2909" s="5">
        <v>41.981336400058389</v>
      </c>
      <c r="N2909" s="5">
        <f t="shared" si="411"/>
        <v>614.65740234601469</v>
      </c>
      <c r="O2909" s="5">
        <f t="shared" si="412"/>
        <v>692.03434307669659</v>
      </c>
      <c r="P2909" s="5"/>
      <c r="Q2909" s="5">
        <v>68.598868027245587</v>
      </c>
      <c r="R2909" s="5">
        <v>193.15027028384796</v>
      </c>
      <c r="S2909" s="5">
        <f t="shared" si="413"/>
        <v>261.74913831109353</v>
      </c>
      <c r="U2909" s="6">
        <f t="shared" si="406"/>
        <v>953.78348138779006</v>
      </c>
      <c r="V2909" s="6"/>
    </row>
    <row r="2910" spans="1:22">
      <c r="A2910" s="35">
        <f t="shared" si="405"/>
        <v>44318</v>
      </c>
      <c r="C2910" s="36">
        <f t="shared" si="407"/>
        <v>5</v>
      </c>
      <c r="D2910" s="36">
        <f t="shared" si="408"/>
        <v>2</v>
      </c>
      <c r="E2910" s="36">
        <f t="shared" si="409"/>
        <v>1</v>
      </c>
      <c r="F2910" s="5">
        <v>34.277140644042269</v>
      </c>
      <c r="G2910" s="5">
        <v>31.447973769785953</v>
      </c>
      <c r="H2910" s="5">
        <v>5.8292736418635842</v>
      </c>
      <c r="I2910" s="5">
        <v>-3.5713987019938942E-2</v>
      </c>
      <c r="J2910" s="5">
        <v>5.5450871958660102</v>
      </c>
      <c r="K2910" s="5">
        <f t="shared" si="410"/>
        <v>77.063761264537874</v>
      </c>
      <c r="L2910" s="5">
        <v>537.48158032077117</v>
      </c>
      <c r="M2910" s="5">
        <v>42.346937886080269</v>
      </c>
      <c r="N2910" s="5">
        <f t="shared" si="411"/>
        <v>579.82851820685141</v>
      </c>
      <c r="O2910" s="5">
        <f t="shared" si="412"/>
        <v>656.89227947138932</v>
      </c>
      <c r="P2910" s="5"/>
      <c r="Q2910" s="5">
        <v>67.513126756576426</v>
      </c>
      <c r="R2910" s="5">
        <v>193.27113847751136</v>
      </c>
      <c r="S2910" s="5">
        <f t="shared" si="413"/>
        <v>260.7842652340878</v>
      </c>
      <c r="U2910" s="6">
        <f t="shared" si="406"/>
        <v>917.67654470547711</v>
      </c>
      <c r="V2910" s="6"/>
    </row>
    <row r="2911" spans="1:22">
      <c r="A2911" s="35">
        <f t="shared" si="405"/>
        <v>44318.041666666664</v>
      </c>
      <c r="C2911" s="36">
        <f t="shared" si="407"/>
        <v>5</v>
      </c>
      <c r="D2911" s="36">
        <f t="shared" si="408"/>
        <v>2</v>
      </c>
      <c r="E2911" s="36">
        <f t="shared" si="409"/>
        <v>2</v>
      </c>
      <c r="F2911" s="5">
        <v>33.984174023820543</v>
      </c>
      <c r="G2911" s="5">
        <v>31.532848064679303</v>
      </c>
      <c r="H2911" s="5">
        <v>5.9387068640640157</v>
      </c>
      <c r="I2911" s="5">
        <v>0.10549675259505603</v>
      </c>
      <c r="J2911" s="5">
        <v>5.6374965363595839</v>
      </c>
      <c r="K2911" s="5">
        <f t="shared" si="410"/>
        <v>77.198722241518496</v>
      </c>
      <c r="L2911" s="5">
        <v>526.41027776836665</v>
      </c>
      <c r="M2911" s="5">
        <v>41.429866979952251</v>
      </c>
      <c r="N2911" s="5">
        <f t="shared" si="411"/>
        <v>567.84014474831895</v>
      </c>
      <c r="O2911" s="5">
        <f t="shared" si="412"/>
        <v>645.0388669898374</v>
      </c>
      <c r="P2911" s="5"/>
      <c r="Q2911" s="5">
        <v>67.21197224354411</v>
      </c>
      <c r="R2911" s="5">
        <v>198.6910697283686</v>
      </c>
      <c r="S2911" s="5">
        <f t="shared" si="413"/>
        <v>265.90304197191273</v>
      </c>
      <c r="U2911" s="6">
        <f t="shared" si="406"/>
        <v>910.94190896175019</v>
      </c>
      <c r="V2911" s="6"/>
    </row>
    <row r="2912" spans="1:22">
      <c r="A2912" s="35">
        <f t="shared" si="405"/>
        <v>44318.083333333336</v>
      </c>
      <c r="C2912" s="36">
        <f t="shared" si="407"/>
        <v>5</v>
      </c>
      <c r="D2912" s="36">
        <f t="shared" si="408"/>
        <v>2</v>
      </c>
      <c r="E2912" s="36">
        <f t="shared" si="409"/>
        <v>3</v>
      </c>
      <c r="F2912" s="5">
        <v>33.946371879275802</v>
      </c>
      <c r="G2912" s="5">
        <v>31.459927895827271</v>
      </c>
      <c r="H2912" s="5">
        <v>5.9398835653779987</v>
      </c>
      <c r="I2912" s="5">
        <v>8.422015685037515E-2</v>
      </c>
      <c r="J2912" s="5">
        <v>5.6265449886615206</v>
      </c>
      <c r="K2912" s="5">
        <f t="shared" si="410"/>
        <v>77.056948485992962</v>
      </c>
      <c r="L2912" s="5">
        <v>525.91784707279214</v>
      </c>
      <c r="M2912" s="5">
        <v>40.965217720847392</v>
      </c>
      <c r="N2912" s="5">
        <f t="shared" si="411"/>
        <v>566.88306479363951</v>
      </c>
      <c r="O2912" s="5">
        <f t="shared" si="412"/>
        <v>643.94001327963247</v>
      </c>
      <c r="P2912" s="5"/>
      <c r="Q2912" s="5">
        <v>66.777411564650976</v>
      </c>
      <c r="R2912" s="5">
        <v>198.6084764626986</v>
      </c>
      <c r="S2912" s="5">
        <f t="shared" si="413"/>
        <v>265.38588802734955</v>
      </c>
      <c r="U2912" s="6">
        <f t="shared" si="406"/>
        <v>909.32590130698202</v>
      </c>
      <c r="V2912" s="6"/>
    </row>
    <row r="2913" spans="1:22">
      <c r="A2913" s="35">
        <f t="shared" si="405"/>
        <v>44318.125</v>
      </c>
      <c r="C2913" s="36">
        <f t="shared" si="407"/>
        <v>5</v>
      </c>
      <c r="D2913" s="36">
        <f t="shared" si="408"/>
        <v>2</v>
      </c>
      <c r="E2913" s="36">
        <f t="shared" si="409"/>
        <v>4</v>
      </c>
      <c r="F2913" s="5">
        <v>34.040877240637649</v>
      </c>
      <c r="G2913" s="5">
        <v>31.486226973118168</v>
      </c>
      <c r="H2913" s="5">
        <v>5.8633979799690952</v>
      </c>
      <c r="I2913" s="5">
        <v>0.47074468085106386</v>
      </c>
      <c r="J2913" s="5">
        <v>5.6353243285517038</v>
      </c>
      <c r="K2913" s="5">
        <f t="shared" si="410"/>
        <v>77.496571203127687</v>
      </c>
      <c r="L2913" s="5">
        <v>532.53161565343351</v>
      </c>
      <c r="M2913" s="5">
        <v>41.389108273013221</v>
      </c>
      <c r="N2913" s="5">
        <f t="shared" si="411"/>
        <v>573.92072392644673</v>
      </c>
      <c r="O2913" s="5">
        <f t="shared" si="412"/>
        <v>651.41729512957443</v>
      </c>
      <c r="P2913" s="5"/>
      <c r="Q2913" s="5">
        <v>67.725784110077328</v>
      </c>
      <c r="R2913" s="5">
        <v>203.56810134268761</v>
      </c>
      <c r="S2913" s="5">
        <f t="shared" si="413"/>
        <v>271.29388545276493</v>
      </c>
      <c r="U2913" s="6">
        <f t="shared" si="406"/>
        <v>922.71118058233935</v>
      </c>
      <c r="V2913" s="6"/>
    </row>
    <row r="2914" spans="1:22">
      <c r="A2914" s="35">
        <f t="shared" si="405"/>
        <v>44318.166666666664</v>
      </c>
      <c r="C2914" s="36">
        <f t="shared" si="407"/>
        <v>5</v>
      </c>
      <c r="D2914" s="36">
        <f t="shared" si="408"/>
        <v>2</v>
      </c>
      <c r="E2914" s="36">
        <f t="shared" si="409"/>
        <v>5</v>
      </c>
      <c r="F2914" s="5">
        <v>33.984174023820543</v>
      </c>
      <c r="G2914" s="5">
        <v>31.547193015928883</v>
      </c>
      <c r="H2914" s="5">
        <v>5.9457670719479143</v>
      </c>
      <c r="I2914" s="5">
        <v>0.48910840932117527</v>
      </c>
      <c r="J2914" s="5">
        <v>5.5725113194404985</v>
      </c>
      <c r="K2914" s="5">
        <f t="shared" si="410"/>
        <v>77.538753840459009</v>
      </c>
      <c r="L2914" s="5">
        <v>542.3131247807562</v>
      </c>
      <c r="M2914" s="5">
        <v>42.158089210596131</v>
      </c>
      <c r="N2914" s="5">
        <f t="shared" si="411"/>
        <v>584.47121399135233</v>
      </c>
      <c r="O2914" s="5">
        <f t="shared" si="412"/>
        <v>662.00996783181131</v>
      </c>
      <c r="P2914" s="5"/>
      <c r="Q2914" s="5">
        <v>68.214499767191171</v>
      </c>
      <c r="R2914" s="5">
        <v>203.62148479488897</v>
      </c>
      <c r="S2914" s="5">
        <f t="shared" si="413"/>
        <v>271.83598456208017</v>
      </c>
      <c r="U2914" s="6">
        <f t="shared" si="406"/>
        <v>933.84595239389148</v>
      </c>
      <c r="V2914" s="6"/>
    </row>
    <row r="2915" spans="1:22">
      <c r="A2915" s="35">
        <f t="shared" si="405"/>
        <v>44318.208333333336</v>
      </c>
      <c r="C2915" s="36">
        <f t="shared" si="407"/>
        <v>5</v>
      </c>
      <c r="D2915" s="36">
        <f t="shared" si="408"/>
        <v>2</v>
      </c>
      <c r="E2915" s="36">
        <f t="shared" si="409"/>
        <v>6</v>
      </c>
      <c r="F2915" s="5">
        <v>33.864467232762202</v>
      </c>
      <c r="G2915" s="5">
        <v>31.672711339362703</v>
      </c>
      <c r="H2915" s="5">
        <v>5.8539843694572307</v>
      </c>
      <c r="I2915" s="5">
        <v>0.11879462493548154</v>
      </c>
      <c r="J2915" s="5">
        <v>5.5541380617321785</v>
      </c>
      <c r="K2915" s="5">
        <f t="shared" si="410"/>
        <v>77.064095628249788</v>
      </c>
      <c r="L2915" s="5">
        <v>555.09658616446677</v>
      </c>
      <c r="M2915" s="5">
        <v>39.6268417625475</v>
      </c>
      <c r="N2915" s="5">
        <f t="shared" si="411"/>
        <v>594.72342792701431</v>
      </c>
      <c r="O2915" s="5">
        <f t="shared" si="412"/>
        <v>671.7875235552641</v>
      </c>
      <c r="P2915" s="5"/>
      <c r="Q2915" s="5">
        <v>68.997765671700691</v>
      </c>
      <c r="R2915" s="5">
        <v>198.42918864209784</v>
      </c>
      <c r="S2915" s="5">
        <f t="shared" si="413"/>
        <v>267.42695431379855</v>
      </c>
      <c r="U2915" s="6">
        <f t="shared" si="406"/>
        <v>939.21447786906265</v>
      </c>
      <c r="V2915" s="6"/>
    </row>
    <row r="2916" spans="1:22">
      <c r="A2916" s="35">
        <f t="shared" si="405"/>
        <v>44318.25</v>
      </c>
      <c r="C2916" s="36">
        <f t="shared" si="407"/>
        <v>5</v>
      </c>
      <c r="D2916" s="36">
        <f t="shared" si="408"/>
        <v>2</v>
      </c>
      <c r="E2916" s="36">
        <f t="shared" si="409"/>
        <v>7</v>
      </c>
      <c r="F2916" s="5">
        <v>33.373039353680603</v>
      </c>
      <c r="G2916" s="5">
        <v>31.432433405932244</v>
      </c>
      <c r="H2916" s="5">
        <v>5.9281165522381682</v>
      </c>
      <c r="I2916" s="5">
        <v>-8.8622612834821091E-4</v>
      </c>
      <c r="J2916" s="5">
        <v>5.5659041873581963</v>
      </c>
      <c r="K2916" s="5">
        <f t="shared" si="410"/>
        <v>76.298607273080876</v>
      </c>
      <c r="L2916" s="5">
        <v>586.02893116002042</v>
      </c>
      <c r="M2916" s="5">
        <v>41.672928850886443</v>
      </c>
      <c r="N2916" s="5">
        <f t="shared" si="411"/>
        <v>627.7018600109069</v>
      </c>
      <c r="O2916" s="5">
        <f t="shared" si="412"/>
        <v>704.00046728398775</v>
      </c>
      <c r="P2916" s="5"/>
      <c r="Q2916" s="5">
        <v>69.104754775014811</v>
      </c>
      <c r="R2916" s="5">
        <v>203.53284811953577</v>
      </c>
      <c r="S2916" s="5">
        <f t="shared" si="413"/>
        <v>272.63760289455058</v>
      </c>
      <c r="U2916" s="6">
        <f t="shared" si="406"/>
        <v>976.63807017853833</v>
      </c>
      <c r="V2916" s="6"/>
    </row>
    <row r="2917" spans="1:22">
      <c r="A2917" s="35">
        <f t="shared" si="405"/>
        <v>44318.291666666664</v>
      </c>
      <c r="C2917" s="36">
        <f t="shared" si="407"/>
        <v>5</v>
      </c>
      <c r="D2917" s="36">
        <f t="shared" si="408"/>
        <v>2</v>
      </c>
      <c r="E2917" s="36">
        <f t="shared" si="409"/>
        <v>8</v>
      </c>
      <c r="F2917" s="5">
        <v>33.316336136863484</v>
      </c>
      <c r="G2917" s="5">
        <v>31.667929688946177</v>
      </c>
      <c r="H2917" s="5">
        <v>5.9163495390983369</v>
      </c>
      <c r="I2917" s="5">
        <v>-9.8781207585407205E-3</v>
      </c>
      <c r="J2917" s="5">
        <v>5.5246322390084712</v>
      </c>
      <c r="K2917" s="5">
        <f t="shared" si="410"/>
        <v>76.415369483157917</v>
      </c>
      <c r="L2917" s="5">
        <v>637.58415526602528</v>
      </c>
      <c r="M2917" s="5">
        <v>48.144052889238672</v>
      </c>
      <c r="N2917" s="5">
        <f t="shared" si="411"/>
        <v>685.72820815526393</v>
      </c>
      <c r="O2917" s="5">
        <f t="shared" si="412"/>
        <v>762.1435776384219</v>
      </c>
      <c r="P2917" s="5"/>
      <c r="Q2917" s="5">
        <v>69.259294590912958</v>
      </c>
      <c r="R2917" s="5">
        <v>198.22572718276444</v>
      </c>
      <c r="S2917" s="5">
        <f t="shared" si="413"/>
        <v>267.48502177367743</v>
      </c>
      <c r="U2917" s="6">
        <f t="shared" si="406"/>
        <v>1029.6285994120994</v>
      </c>
      <c r="V2917" s="6"/>
    </row>
    <row r="2918" spans="1:22">
      <c r="A2918" s="35">
        <f t="shared" si="405"/>
        <v>44318.333333333336</v>
      </c>
      <c r="C2918" s="36">
        <f t="shared" si="407"/>
        <v>5</v>
      </c>
      <c r="D2918" s="36">
        <f t="shared" si="408"/>
        <v>2</v>
      </c>
      <c r="E2918" s="36">
        <f t="shared" si="409"/>
        <v>9</v>
      </c>
      <c r="F2918" s="5">
        <v>33.653405259054082</v>
      </c>
      <c r="G2918" s="5">
        <v>31.518503113429723</v>
      </c>
      <c r="H2918" s="5">
        <v>5.8175066287237529</v>
      </c>
      <c r="I2918" s="5">
        <v>-3.9956641528550829E-2</v>
      </c>
      <c r="J2918" s="5">
        <v>5.6260924453682124</v>
      </c>
      <c r="K2918" s="5">
        <f t="shared" si="410"/>
        <v>76.575550805047229</v>
      </c>
      <c r="L2918" s="5">
        <v>702.51395495744202</v>
      </c>
      <c r="M2918" s="5">
        <v>55.268674862179893</v>
      </c>
      <c r="N2918" s="5">
        <f t="shared" si="411"/>
        <v>757.78262981962189</v>
      </c>
      <c r="O2918" s="5">
        <f t="shared" si="412"/>
        <v>834.3581806246691</v>
      </c>
      <c r="P2918" s="5"/>
      <c r="Q2918" s="5">
        <v>70.576185158865712</v>
      </c>
      <c r="R2918" s="5">
        <v>198.18140884508784</v>
      </c>
      <c r="S2918" s="5">
        <f t="shared" si="413"/>
        <v>268.75759400395356</v>
      </c>
      <c r="U2918" s="6">
        <f t="shared" si="406"/>
        <v>1103.1157746286226</v>
      </c>
      <c r="V2918" s="6"/>
    </row>
    <row r="2919" spans="1:22">
      <c r="A2919" s="35">
        <f t="shared" si="405"/>
        <v>44318.375</v>
      </c>
      <c r="C2919" s="36">
        <f t="shared" si="407"/>
        <v>5</v>
      </c>
      <c r="D2919" s="36">
        <f t="shared" si="408"/>
        <v>2</v>
      </c>
      <c r="E2919" s="36">
        <f t="shared" si="409"/>
        <v>10</v>
      </c>
      <c r="F2919" s="5">
        <v>33.278533992318756</v>
      </c>
      <c r="G2919" s="5">
        <v>31.391789377391767</v>
      </c>
      <c r="H2919" s="5">
        <v>5.9163495390983369</v>
      </c>
      <c r="I2919" s="5">
        <v>-1.7603551356311753E-2</v>
      </c>
      <c r="J2919" s="5">
        <v>5.6492626619856026</v>
      </c>
      <c r="K2919" s="5">
        <f t="shared" si="410"/>
        <v>76.218332019438151</v>
      </c>
      <c r="L2919" s="5">
        <v>723.30766600434367</v>
      </c>
      <c r="M2919" s="5">
        <v>62.263000720051544</v>
      </c>
      <c r="N2919" s="5">
        <f t="shared" si="411"/>
        <v>785.57066672439521</v>
      </c>
      <c r="O2919" s="5">
        <f t="shared" si="412"/>
        <v>861.78899874383342</v>
      </c>
      <c r="P2919" s="5"/>
      <c r="Q2919" s="5">
        <v>71.030558634668878</v>
      </c>
      <c r="R2919" s="5">
        <v>197.38065706206768</v>
      </c>
      <c r="S2919" s="5">
        <f t="shared" si="413"/>
        <v>268.41121569673658</v>
      </c>
      <c r="U2919" s="6">
        <f t="shared" si="406"/>
        <v>1130.2002144405701</v>
      </c>
      <c r="V2919" s="6"/>
    </row>
    <row r="2920" spans="1:22">
      <c r="A2920" s="35">
        <f t="shared" si="405"/>
        <v>44318.416666666664</v>
      </c>
      <c r="C2920" s="36">
        <f t="shared" si="407"/>
        <v>5</v>
      </c>
      <c r="D2920" s="36">
        <f t="shared" si="408"/>
        <v>2</v>
      </c>
      <c r="E2920" s="36">
        <f t="shared" si="409"/>
        <v>11</v>
      </c>
      <c r="F2920" s="5">
        <v>32.579194318241093</v>
      </c>
      <c r="G2920" s="5">
        <v>31.343972873226502</v>
      </c>
      <c r="H2920" s="5">
        <v>5.812799823467822</v>
      </c>
      <c r="I2920" s="5">
        <v>0.11613505046739647</v>
      </c>
      <c r="J2920" s="5">
        <v>5.5268044468163513</v>
      </c>
      <c r="K2920" s="5">
        <f t="shared" si="410"/>
        <v>75.378906512219174</v>
      </c>
      <c r="L2920" s="5">
        <v>721.35570625314881</v>
      </c>
      <c r="M2920" s="5">
        <v>61.890737863341805</v>
      </c>
      <c r="N2920" s="5">
        <f t="shared" si="411"/>
        <v>783.24644411649058</v>
      </c>
      <c r="O2920" s="5">
        <f t="shared" si="412"/>
        <v>858.62535062870973</v>
      </c>
      <c r="P2920" s="5"/>
      <c r="Q2920" s="5">
        <v>70.227479933249342</v>
      </c>
      <c r="R2920" s="5">
        <v>197.71707353443088</v>
      </c>
      <c r="S2920" s="5">
        <f t="shared" si="413"/>
        <v>267.94455346768024</v>
      </c>
      <c r="U2920" s="6">
        <f t="shared" si="406"/>
        <v>1126.56990409639</v>
      </c>
      <c r="V2920" s="6"/>
    </row>
    <row r="2921" spans="1:22">
      <c r="A2921" s="35">
        <f t="shared" si="405"/>
        <v>44318.458333333336</v>
      </c>
      <c r="C2921" s="36">
        <f t="shared" si="407"/>
        <v>5</v>
      </c>
      <c r="D2921" s="36">
        <f t="shared" si="408"/>
        <v>2</v>
      </c>
      <c r="E2921" s="36">
        <f t="shared" si="409"/>
        <v>12</v>
      </c>
      <c r="F2921" s="5">
        <v>32.960365942400536</v>
      </c>
      <c r="G2921" s="5">
        <v>31.277029767395128</v>
      </c>
      <c r="H2921" s="5">
        <v>5.8798717983648592</v>
      </c>
      <c r="I2921" s="5">
        <v>0.46966818642350555</v>
      </c>
      <c r="J2921" s="5">
        <v>5.5686194471180466</v>
      </c>
      <c r="K2921" s="5">
        <f t="shared" si="410"/>
        <v>76.155555141702081</v>
      </c>
      <c r="L2921" s="5">
        <v>710.69284394525982</v>
      </c>
      <c r="M2921" s="5">
        <v>54.987439784300626</v>
      </c>
      <c r="N2921" s="5">
        <f t="shared" si="411"/>
        <v>765.68028372956041</v>
      </c>
      <c r="O2921" s="5">
        <f t="shared" si="412"/>
        <v>841.83583887126247</v>
      </c>
      <c r="P2921" s="5"/>
      <c r="Q2921" s="5">
        <v>68.757370402525751</v>
      </c>
      <c r="R2921" s="5">
        <v>192.65773239466955</v>
      </c>
      <c r="S2921" s="5">
        <f t="shared" si="413"/>
        <v>261.41510279719529</v>
      </c>
      <c r="U2921" s="6">
        <f t="shared" si="406"/>
        <v>1103.2509416684577</v>
      </c>
      <c r="V2921" s="6"/>
    </row>
    <row r="2922" spans="1:22">
      <c r="A2922" s="35">
        <f t="shared" si="405"/>
        <v>44318.5</v>
      </c>
      <c r="C2922" s="36">
        <f t="shared" si="407"/>
        <v>5</v>
      </c>
      <c r="D2922" s="36">
        <f t="shared" si="408"/>
        <v>2</v>
      </c>
      <c r="E2922" s="36">
        <f t="shared" si="409"/>
        <v>13</v>
      </c>
      <c r="F2922" s="5">
        <v>32.667399322178817</v>
      </c>
      <c r="G2922" s="5">
        <v>31.285397655624053</v>
      </c>
      <c r="H2922" s="5">
        <v>5.9010524220165559</v>
      </c>
      <c r="I2922" s="5">
        <v>0.46941489361702132</v>
      </c>
      <c r="J2922" s="5">
        <v>5.6697176188431415</v>
      </c>
      <c r="K2922" s="5">
        <f t="shared" si="410"/>
        <v>75.992981912279589</v>
      </c>
      <c r="L2922" s="5">
        <v>670.67470854057967</v>
      </c>
      <c r="M2922" s="5">
        <v>53.066346063908014</v>
      </c>
      <c r="N2922" s="5">
        <f t="shared" si="411"/>
        <v>723.74105460448766</v>
      </c>
      <c r="O2922" s="5">
        <f t="shared" si="412"/>
        <v>799.73403651676722</v>
      </c>
      <c r="P2922" s="5"/>
      <c r="Q2922" s="5">
        <v>66.360021976413179</v>
      </c>
      <c r="R2922" s="5">
        <v>197.57404617192915</v>
      </c>
      <c r="S2922" s="5">
        <f t="shared" si="413"/>
        <v>263.93406814834236</v>
      </c>
      <c r="U2922" s="6">
        <f t="shared" si="406"/>
        <v>1063.6681046651097</v>
      </c>
      <c r="V2922" s="6"/>
    </row>
    <row r="2923" spans="1:22">
      <c r="A2923" s="35">
        <f t="shared" si="405"/>
        <v>44318.541666666664</v>
      </c>
      <c r="C2923" s="36">
        <f t="shared" si="407"/>
        <v>5</v>
      </c>
      <c r="D2923" s="36">
        <f t="shared" si="408"/>
        <v>2</v>
      </c>
      <c r="E2923" s="36">
        <f t="shared" si="409"/>
        <v>14</v>
      </c>
      <c r="F2923" s="5">
        <v>33.344687745272047</v>
      </c>
      <c r="G2923" s="5">
        <v>31.286593068228179</v>
      </c>
      <c r="H2923" s="5">
        <v>5.7763220827343433</v>
      </c>
      <c r="I2923" s="5">
        <v>0.47448074974670723</v>
      </c>
      <c r="J2923" s="5">
        <v>5.676867802877414</v>
      </c>
      <c r="K2923" s="5">
        <f t="shared" si="410"/>
        <v>76.558951448858679</v>
      </c>
      <c r="L2923" s="5">
        <v>639.23513032353242</v>
      </c>
      <c r="M2923" s="5">
        <v>48.913033826821568</v>
      </c>
      <c r="N2923" s="5">
        <f t="shared" si="411"/>
        <v>688.14816415035398</v>
      </c>
      <c r="O2923" s="5">
        <f t="shared" si="412"/>
        <v>764.70711559921267</v>
      </c>
      <c r="P2923" s="5"/>
      <c r="Q2923" s="5">
        <v>63.740770224908381</v>
      </c>
      <c r="R2923" s="5">
        <v>197.58411852140108</v>
      </c>
      <c r="S2923" s="5">
        <f t="shared" si="413"/>
        <v>261.32488874630945</v>
      </c>
      <c r="U2923" s="6">
        <f t="shared" si="406"/>
        <v>1026.0320043455222</v>
      </c>
      <c r="V2923" s="6"/>
    </row>
    <row r="2924" spans="1:22">
      <c r="A2924" s="35">
        <f t="shared" si="405"/>
        <v>44318.583333333336</v>
      </c>
      <c r="C2924" s="36">
        <f t="shared" si="407"/>
        <v>5</v>
      </c>
      <c r="D2924" s="36">
        <f t="shared" si="408"/>
        <v>2</v>
      </c>
      <c r="E2924" s="36">
        <f t="shared" si="409"/>
        <v>15</v>
      </c>
      <c r="F2924" s="5">
        <v>31.977510184237335</v>
      </c>
      <c r="G2924" s="5">
        <v>31.394180202600033</v>
      </c>
      <c r="H2924" s="5">
        <v>5.8539843694572307</v>
      </c>
      <c r="I2924" s="5">
        <v>0.47365754812563327</v>
      </c>
      <c r="J2924" s="5">
        <v>5.6181276834059846</v>
      </c>
      <c r="K2924" s="5">
        <f t="shared" si="410"/>
        <v>75.317459987826226</v>
      </c>
      <c r="L2924" s="5">
        <v>622.36025077579052</v>
      </c>
      <c r="M2924" s="5">
        <v>46.543594330099694</v>
      </c>
      <c r="N2924" s="5">
        <f t="shared" si="411"/>
        <v>668.90384510589024</v>
      </c>
      <c r="O2924" s="5">
        <f t="shared" si="412"/>
        <v>744.22130509371641</v>
      </c>
      <c r="P2924" s="5"/>
      <c r="Q2924" s="5">
        <v>61.791191008962272</v>
      </c>
      <c r="R2924" s="5">
        <v>198.24083570697238</v>
      </c>
      <c r="S2924" s="5">
        <f t="shared" si="413"/>
        <v>260.03202671593465</v>
      </c>
      <c r="U2924" s="6">
        <f t="shared" si="406"/>
        <v>1004.2533318096511</v>
      </c>
      <c r="V2924" s="6"/>
    </row>
    <row r="2925" spans="1:22">
      <c r="A2925" s="35">
        <f t="shared" si="405"/>
        <v>44318.625</v>
      </c>
      <c r="C2925" s="36">
        <f t="shared" si="407"/>
        <v>5</v>
      </c>
      <c r="D2925" s="36">
        <f t="shared" si="408"/>
        <v>2</v>
      </c>
      <c r="E2925" s="36">
        <f t="shared" si="409"/>
        <v>16</v>
      </c>
      <c r="F2925" s="5">
        <v>32.327180021276163</v>
      </c>
      <c r="G2925" s="5">
        <v>31.366685712704999</v>
      </c>
      <c r="H2925" s="5">
        <v>5.7763220827343433</v>
      </c>
      <c r="I2925" s="5">
        <v>0.12335389545219888</v>
      </c>
      <c r="J2925" s="5">
        <v>5.6565033546785362</v>
      </c>
      <c r="K2925" s="5">
        <f t="shared" si="410"/>
        <v>75.250045066846241</v>
      </c>
      <c r="L2925" s="5">
        <v>628.68586351854037</v>
      </c>
      <c r="M2925" s="5">
        <v>46.349311160357018</v>
      </c>
      <c r="N2925" s="5">
        <f t="shared" si="411"/>
        <v>675.03517467889742</v>
      </c>
      <c r="O2925" s="5">
        <f t="shared" si="412"/>
        <v>750.28521974574369</v>
      </c>
      <c r="P2925" s="5"/>
      <c r="Q2925" s="5">
        <v>60.71601656331179</v>
      </c>
      <c r="R2925" s="5">
        <v>203.22463422569405</v>
      </c>
      <c r="S2925" s="5">
        <f t="shared" si="413"/>
        <v>263.94065078900582</v>
      </c>
      <c r="U2925" s="6">
        <f t="shared" si="406"/>
        <v>1014.2258705347494</v>
      </c>
      <c r="V2925" s="6"/>
    </row>
    <row r="2926" spans="1:22">
      <c r="A2926" s="35">
        <f t="shared" si="405"/>
        <v>44318.666666666664</v>
      </c>
      <c r="C2926" s="36">
        <f t="shared" si="407"/>
        <v>5</v>
      </c>
      <c r="D2926" s="36">
        <f t="shared" si="408"/>
        <v>2</v>
      </c>
      <c r="E2926" s="36">
        <f t="shared" si="409"/>
        <v>17</v>
      </c>
      <c r="F2926" s="5">
        <v>32.229524481202262</v>
      </c>
      <c r="G2926" s="5">
        <v>31.318869208539734</v>
      </c>
      <c r="H2926" s="5">
        <v>5.8881087075627425</v>
      </c>
      <c r="I2926" s="5">
        <v>0.48853850050658559</v>
      </c>
      <c r="J2926" s="5">
        <v>5.664468116640764</v>
      </c>
      <c r="K2926" s="5">
        <f t="shared" si="410"/>
        <v>75.589509014452076</v>
      </c>
      <c r="L2926" s="5">
        <v>644.31634405401905</v>
      </c>
      <c r="M2926" s="5">
        <v>46.012372516327758</v>
      </c>
      <c r="N2926" s="5">
        <f t="shared" si="411"/>
        <v>690.32871657034684</v>
      </c>
      <c r="O2926" s="5">
        <f t="shared" si="412"/>
        <v>765.91822558479896</v>
      </c>
      <c r="P2926" s="5"/>
      <c r="Q2926" s="5">
        <v>59.337045898374321</v>
      </c>
      <c r="R2926" s="5">
        <v>198.26601658065223</v>
      </c>
      <c r="S2926" s="5">
        <f t="shared" si="413"/>
        <v>257.60306247902656</v>
      </c>
      <c r="U2926" s="6">
        <f t="shared" si="406"/>
        <v>1023.5212880638255</v>
      </c>
      <c r="V2926" s="6"/>
    </row>
    <row r="2927" spans="1:22">
      <c r="A2927" s="35">
        <f t="shared" si="405"/>
        <v>44318.708333333336</v>
      </c>
      <c r="C2927" s="36">
        <f t="shared" si="407"/>
        <v>5</v>
      </c>
      <c r="D2927" s="36">
        <f t="shared" si="408"/>
        <v>2</v>
      </c>
      <c r="E2927" s="36">
        <f t="shared" si="409"/>
        <v>18</v>
      </c>
      <c r="F2927" s="5">
        <v>33.391940425952967</v>
      </c>
      <c r="G2927" s="5">
        <v>31.520893938637983</v>
      </c>
      <c r="H2927" s="5">
        <v>5.8739882917949435</v>
      </c>
      <c r="I2927" s="5">
        <v>0.48005319148936171</v>
      </c>
      <c r="J2927" s="5">
        <v>5.7045634524278874</v>
      </c>
      <c r="K2927" s="5">
        <f t="shared" si="410"/>
        <v>76.971439300303146</v>
      </c>
      <c r="L2927" s="5">
        <v>625.9621987494312</v>
      </c>
      <c r="M2927" s="5">
        <v>44.266541235772948</v>
      </c>
      <c r="N2927" s="5">
        <f t="shared" si="411"/>
        <v>670.22873998520413</v>
      </c>
      <c r="O2927" s="5">
        <f t="shared" si="412"/>
        <v>747.20017928550726</v>
      </c>
      <c r="P2927" s="5"/>
      <c r="Q2927" s="5">
        <v>58.720207487908986</v>
      </c>
      <c r="R2927" s="5">
        <v>197.70498671506454</v>
      </c>
      <c r="S2927" s="5">
        <f t="shared" si="413"/>
        <v>256.4251942029735</v>
      </c>
      <c r="U2927" s="6">
        <f t="shared" si="406"/>
        <v>1003.6253734884808</v>
      </c>
      <c r="V2927" s="6"/>
    </row>
    <row r="2928" spans="1:22">
      <c r="A2928" s="35">
        <f t="shared" si="405"/>
        <v>44318.75</v>
      </c>
      <c r="C2928" s="36">
        <f t="shared" si="407"/>
        <v>5</v>
      </c>
      <c r="D2928" s="36">
        <f t="shared" si="408"/>
        <v>2</v>
      </c>
      <c r="E2928" s="36">
        <f t="shared" si="409"/>
        <v>19</v>
      </c>
      <c r="F2928" s="5">
        <v>32.346081093548534</v>
      </c>
      <c r="G2928" s="5">
        <v>31.661952625925515</v>
      </c>
      <c r="H2928" s="5">
        <v>5.8245668366076524</v>
      </c>
      <c r="I2928" s="5">
        <v>0.47606382978723405</v>
      </c>
      <c r="J2928" s="5">
        <v>5.6843800215463336</v>
      </c>
      <c r="K2928" s="5">
        <f t="shared" si="410"/>
        <v>75.993044407415269</v>
      </c>
      <c r="L2928" s="5">
        <v>624.96746900766971</v>
      </c>
      <c r="M2928" s="5">
        <v>44.057313206819288</v>
      </c>
      <c r="N2928" s="5">
        <f t="shared" si="411"/>
        <v>669.02478221448905</v>
      </c>
      <c r="O2928" s="5">
        <f t="shared" si="412"/>
        <v>745.01782662190431</v>
      </c>
      <c r="P2928" s="5"/>
      <c r="Q2928" s="5">
        <v>57.634466217239812</v>
      </c>
      <c r="R2928" s="5">
        <v>203.55903622816288</v>
      </c>
      <c r="S2928" s="5">
        <f t="shared" si="413"/>
        <v>261.19350244540271</v>
      </c>
      <c r="U2928" s="6">
        <f t="shared" si="406"/>
        <v>1006.211329067307</v>
      </c>
      <c r="V2928" s="6"/>
    </row>
    <row r="2929" spans="1:22">
      <c r="A2929" s="35">
        <f t="shared" si="405"/>
        <v>44318.791666666664</v>
      </c>
      <c r="C2929" s="36">
        <f t="shared" si="407"/>
        <v>5</v>
      </c>
      <c r="D2929" s="36">
        <f t="shared" si="408"/>
        <v>2</v>
      </c>
      <c r="E2929" s="36">
        <f t="shared" si="409"/>
        <v>20</v>
      </c>
      <c r="F2929" s="5">
        <v>32.465787884606868</v>
      </c>
      <c r="G2929" s="5">
        <v>31.561537967178459</v>
      </c>
      <c r="H2929" s="5">
        <v>5.9163495390983369</v>
      </c>
      <c r="I2929" s="5">
        <v>0.49043819655521786</v>
      </c>
      <c r="J2929" s="5">
        <v>5.5348597174372403</v>
      </c>
      <c r="K2929" s="5">
        <f t="shared" si="410"/>
        <v>75.968973304876116</v>
      </c>
      <c r="L2929" s="5">
        <v>645.81139917184544</v>
      </c>
      <c r="M2929" s="5">
        <v>45.244750202309504</v>
      </c>
      <c r="N2929" s="5">
        <f t="shared" si="411"/>
        <v>691.05614937415498</v>
      </c>
      <c r="O2929" s="5">
        <f t="shared" si="412"/>
        <v>767.02512267903114</v>
      </c>
      <c r="P2929" s="5"/>
      <c r="Q2929" s="5">
        <v>58.557742553246811</v>
      </c>
      <c r="R2929" s="5">
        <v>203.68393336161506</v>
      </c>
      <c r="S2929" s="5">
        <f t="shared" si="413"/>
        <v>262.24167591486184</v>
      </c>
      <c r="U2929" s="6">
        <f t="shared" si="406"/>
        <v>1029.2667985938929</v>
      </c>
      <c r="V2929" s="6"/>
    </row>
    <row r="2930" spans="1:22">
      <c r="A2930" s="35">
        <f t="shared" si="405"/>
        <v>44318.833333333336</v>
      </c>
      <c r="C2930" s="36">
        <f t="shared" si="407"/>
        <v>5</v>
      </c>
      <c r="D2930" s="36">
        <f t="shared" si="408"/>
        <v>2</v>
      </c>
      <c r="E2930" s="36">
        <f t="shared" si="409"/>
        <v>21</v>
      </c>
      <c r="F2930" s="5">
        <v>33.303735422015244</v>
      </c>
      <c r="G2930" s="5">
        <v>31.634458136030489</v>
      </c>
      <c r="H2930" s="5">
        <v>5.8057396155839225</v>
      </c>
      <c r="I2930" s="5">
        <v>0.48670212765957449</v>
      </c>
      <c r="J2930" s="5">
        <v>5.5866306701917203</v>
      </c>
      <c r="K2930" s="5">
        <f t="shared" si="410"/>
        <v>76.817265971480936</v>
      </c>
      <c r="L2930" s="5">
        <v>682.14469245773785</v>
      </c>
      <c r="M2930" s="5">
        <v>50.176553741931279</v>
      </c>
      <c r="N2930" s="5">
        <f t="shared" si="411"/>
        <v>732.32124619966908</v>
      </c>
      <c r="O2930" s="5">
        <f t="shared" si="412"/>
        <v>809.13851217115007</v>
      </c>
      <c r="P2930" s="5"/>
      <c r="Q2930" s="5">
        <v>60.511284328574909</v>
      </c>
      <c r="R2930" s="5">
        <v>203.54392770395495</v>
      </c>
      <c r="S2930" s="5">
        <f t="shared" si="413"/>
        <v>264.05521203252988</v>
      </c>
      <c r="U2930" s="6">
        <f t="shared" si="406"/>
        <v>1073.1937242036799</v>
      </c>
      <c r="V2930" s="6"/>
    </row>
    <row r="2931" spans="1:22">
      <c r="A2931" s="35">
        <f t="shared" si="405"/>
        <v>44318.875</v>
      </c>
      <c r="C2931" s="36">
        <f t="shared" si="407"/>
        <v>5</v>
      </c>
      <c r="D2931" s="36">
        <f t="shared" si="408"/>
        <v>2</v>
      </c>
      <c r="E2931" s="36">
        <f t="shared" si="409"/>
        <v>22</v>
      </c>
      <c r="F2931" s="5">
        <v>33.439193106633894</v>
      </c>
      <c r="G2931" s="5">
        <v>31.748022333422998</v>
      </c>
      <c r="H2931" s="5">
        <v>5.9398835653779987</v>
      </c>
      <c r="I2931" s="5">
        <v>0.48454913880445799</v>
      </c>
      <c r="J2931" s="5">
        <v>5.5989398477697092</v>
      </c>
      <c r="K2931" s="5">
        <f t="shared" si="410"/>
        <v>77.210587992009053</v>
      </c>
      <c r="L2931" s="5">
        <v>658.29881003717446</v>
      </c>
      <c r="M2931" s="5">
        <v>51.359914866727586</v>
      </c>
      <c r="N2931" s="5">
        <f t="shared" si="411"/>
        <v>709.658724903902</v>
      </c>
      <c r="O2931" s="5">
        <f t="shared" si="412"/>
        <v>786.86931289591109</v>
      </c>
      <c r="P2931" s="5"/>
      <c r="Q2931" s="5">
        <v>62.664274926130553</v>
      </c>
      <c r="R2931" s="5">
        <v>203.49054425175359</v>
      </c>
      <c r="S2931" s="5">
        <f t="shared" si="413"/>
        <v>266.15481917788412</v>
      </c>
      <c r="U2931" s="6">
        <f t="shared" si="406"/>
        <v>1053.0241320737953</v>
      </c>
      <c r="V2931" s="6"/>
    </row>
    <row r="2932" spans="1:22">
      <c r="A2932" s="35">
        <f t="shared" si="405"/>
        <v>44318.916666666664</v>
      </c>
      <c r="C2932" s="36">
        <f t="shared" si="407"/>
        <v>5</v>
      </c>
      <c r="D2932" s="36">
        <f t="shared" si="408"/>
        <v>2</v>
      </c>
      <c r="E2932" s="36">
        <f t="shared" si="409"/>
        <v>23</v>
      </c>
      <c r="F2932" s="5">
        <v>32.049964294614753</v>
      </c>
      <c r="G2932" s="5">
        <v>31.702596654465996</v>
      </c>
      <c r="H2932" s="5">
        <v>5.9551806824597797</v>
      </c>
      <c r="I2932" s="5">
        <v>0.48619554204660587</v>
      </c>
      <c r="J2932" s="5">
        <v>5.6517063957694678</v>
      </c>
      <c r="K2932" s="5">
        <f t="shared" si="410"/>
        <v>75.845643569356596</v>
      </c>
      <c r="L2932" s="5">
        <v>593.98676909411358</v>
      </c>
      <c r="M2932" s="5">
        <v>46.338442171839944</v>
      </c>
      <c r="N2932" s="5">
        <f t="shared" si="411"/>
        <v>640.3252112659535</v>
      </c>
      <c r="O2932" s="5">
        <f t="shared" si="412"/>
        <v>716.17085483531014</v>
      </c>
      <c r="P2932" s="5"/>
      <c r="Q2932" s="5">
        <v>61.220582457953675</v>
      </c>
      <c r="R2932" s="5">
        <v>203.60335456583945</v>
      </c>
      <c r="S2932" s="5">
        <f t="shared" si="413"/>
        <v>264.82393702379312</v>
      </c>
      <c r="U2932" s="6">
        <f t="shared" si="406"/>
        <v>980.99479185910332</v>
      </c>
      <c r="V2932" s="6"/>
    </row>
    <row r="2933" spans="1:22">
      <c r="A2933" s="35">
        <f t="shared" si="405"/>
        <v>44318.958333333336</v>
      </c>
      <c r="C2933" s="36">
        <f t="shared" si="407"/>
        <v>5</v>
      </c>
      <c r="D2933" s="36">
        <f t="shared" si="408"/>
        <v>2</v>
      </c>
      <c r="E2933" s="36">
        <f t="shared" si="409"/>
        <v>24</v>
      </c>
      <c r="F2933" s="5">
        <v>31.508133556140162</v>
      </c>
      <c r="G2933" s="5">
        <v>31.339191222809973</v>
      </c>
      <c r="H2933" s="5">
        <v>5.812799823467822</v>
      </c>
      <c r="I2933" s="5">
        <v>0.49626393110435663</v>
      </c>
      <c r="J2933" s="5">
        <v>5.5420099014715127</v>
      </c>
      <c r="K2933" s="5">
        <f t="shared" si="410"/>
        <v>74.698398434993834</v>
      </c>
      <c r="L2933" s="5">
        <v>539.36840895792216</v>
      </c>
      <c r="M2933" s="5">
        <v>42.102253897310817</v>
      </c>
      <c r="N2933" s="5">
        <f t="shared" si="411"/>
        <v>581.47066285523294</v>
      </c>
      <c r="O2933" s="5">
        <f t="shared" si="412"/>
        <v>656.16906129022675</v>
      </c>
      <c r="P2933" s="5"/>
      <c r="Q2933" s="5">
        <v>60.019926965206388</v>
      </c>
      <c r="R2933" s="5">
        <v>203.38075564250931</v>
      </c>
      <c r="S2933" s="5">
        <f t="shared" si="413"/>
        <v>263.40068260771568</v>
      </c>
      <c r="U2933" s="6">
        <f t="shared" si="406"/>
        <v>919.56974389794243</v>
      </c>
      <c r="V2933" s="6"/>
    </row>
    <row r="2934" spans="1:22">
      <c r="A2934" s="35">
        <f t="shared" si="405"/>
        <v>44319</v>
      </c>
      <c r="C2934" s="36">
        <f t="shared" si="407"/>
        <v>5</v>
      </c>
      <c r="D2934" s="36">
        <f t="shared" si="408"/>
        <v>3</v>
      </c>
      <c r="E2934" s="36">
        <f t="shared" si="409"/>
        <v>1</v>
      </c>
      <c r="F2934" s="5">
        <v>31.344324263112959</v>
      </c>
      <c r="G2934" s="5">
        <v>31.373858188329791</v>
      </c>
      <c r="H2934" s="5">
        <v>5.9540039811457977</v>
      </c>
      <c r="I2934" s="5">
        <v>0.49816362715298884</v>
      </c>
      <c r="J2934" s="5">
        <v>0.1321426416460508</v>
      </c>
      <c r="K2934" s="5">
        <f t="shared" si="410"/>
        <v>69.302492701387592</v>
      </c>
      <c r="L2934" s="5">
        <v>514.39654773244786</v>
      </c>
      <c r="M2934" s="5">
        <v>42.721917989919284</v>
      </c>
      <c r="N2934" s="5">
        <f t="shared" si="411"/>
        <v>557.11846572236709</v>
      </c>
      <c r="O2934" s="5">
        <f t="shared" si="412"/>
        <v>626.42095842375466</v>
      </c>
      <c r="P2934" s="5"/>
      <c r="Q2934" s="5">
        <v>58.585480468920835</v>
      </c>
      <c r="R2934" s="5">
        <v>208.19836039494382</v>
      </c>
      <c r="S2934" s="5">
        <f t="shared" si="413"/>
        <v>266.78384086386467</v>
      </c>
      <c r="U2934" s="6">
        <f t="shared" si="406"/>
        <v>893.20479928761938</v>
      </c>
      <c r="V2934" s="6"/>
    </row>
    <row r="2935" spans="1:22">
      <c r="A2935" s="35">
        <f t="shared" si="405"/>
        <v>44319.041666666664</v>
      </c>
      <c r="C2935" s="36">
        <f t="shared" si="407"/>
        <v>5</v>
      </c>
      <c r="D2935" s="36">
        <f t="shared" si="408"/>
        <v>3</v>
      </c>
      <c r="E2935" s="36">
        <f t="shared" si="409"/>
        <v>2</v>
      </c>
      <c r="F2935" s="5">
        <v>31.536485164548719</v>
      </c>
      <c r="G2935" s="5">
        <v>31.669125101550307</v>
      </c>
      <c r="H2935" s="5">
        <v>5.8904621101907075</v>
      </c>
      <c r="I2935" s="5">
        <v>0.4896149949341439</v>
      </c>
      <c r="J2935" s="5">
        <v>-0.25659204730585894</v>
      </c>
      <c r="K2935" s="5">
        <f t="shared" si="410"/>
        <v>69.329095323918025</v>
      </c>
      <c r="L2935" s="5">
        <v>511.45676608492022</v>
      </c>
      <c r="M2935" s="5">
        <v>39.901283722603573</v>
      </c>
      <c r="N2935" s="5">
        <f t="shared" si="411"/>
        <v>551.3580498075238</v>
      </c>
      <c r="O2935" s="5">
        <f t="shared" si="412"/>
        <v>620.68714513144187</v>
      </c>
      <c r="P2935" s="5"/>
      <c r="Q2935" s="5">
        <v>58.811346353695072</v>
      </c>
      <c r="R2935" s="5">
        <v>209.08573438342279</v>
      </c>
      <c r="S2935" s="5">
        <f t="shared" si="413"/>
        <v>267.89708073711785</v>
      </c>
      <c r="U2935" s="6">
        <f t="shared" si="406"/>
        <v>888.58422586855977</v>
      </c>
      <c r="V2935" s="6"/>
    </row>
    <row r="2936" spans="1:22">
      <c r="A2936" s="35">
        <f t="shared" si="405"/>
        <v>44319.083333333336</v>
      </c>
      <c r="C2936" s="36">
        <f t="shared" si="407"/>
        <v>5</v>
      </c>
      <c r="D2936" s="36">
        <f t="shared" si="408"/>
        <v>3</v>
      </c>
      <c r="E2936" s="36">
        <f t="shared" si="409"/>
        <v>3</v>
      </c>
      <c r="F2936" s="5">
        <v>31.508133556140162</v>
      </c>
      <c r="G2936" s="5">
        <v>31.535238889887562</v>
      </c>
      <c r="H2936" s="5">
        <v>5.9551806824597797</v>
      </c>
      <c r="I2936" s="5">
        <v>0.49202127659574468</v>
      </c>
      <c r="J2936" s="5">
        <v>-0.19830447112773786</v>
      </c>
      <c r="K2936" s="5">
        <f t="shared" si="410"/>
        <v>69.292269933955509</v>
      </c>
      <c r="L2936" s="5">
        <v>517.66198495019512</v>
      </c>
      <c r="M2936" s="5">
        <v>40.314305286252342</v>
      </c>
      <c r="N2936" s="5">
        <f t="shared" si="411"/>
        <v>557.97629023644743</v>
      </c>
      <c r="O2936" s="5">
        <f t="shared" si="412"/>
        <v>627.26856017040291</v>
      </c>
      <c r="P2936" s="5"/>
      <c r="Q2936" s="5">
        <v>59.380634051576365</v>
      </c>
      <c r="R2936" s="5">
        <v>208.37664098059739</v>
      </c>
      <c r="S2936" s="5">
        <f t="shared" si="413"/>
        <v>267.75727503217377</v>
      </c>
      <c r="U2936" s="6">
        <f t="shared" si="406"/>
        <v>895.02583520257667</v>
      </c>
      <c r="V2936" s="6"/>
    </row>
    <row r="2937" spans="1:22">
      <c r="A2937" s="35">
        <f t="shared" si="405"/>
        <v>44319.125</v>
      </c>
      <c r="C2937" s="36">
        <f t="shared" si="407"/>
        <v>5</v>
      </c>
      <c r="D2937" s="36">
        <f t="shared" si="408"/>
        <v>3</v>
      </c>
      <c r="E2937" s="36">
        <f t="shared" si="409"/>
        <v>4</v>
      </c>
      <c r="F2937" s="5">
        <v>32.724102538995922</v>
      </c>
      <c r="G2937" s="5">
        <v>31.635653548634622</v>
      </c>
      <c r="H2937" s="5">
        <v>5.9634175916576613</v>
      </c>
      <c r="I2937" s="5">
        <v>0.49493414387031409</v>
      </c>
      <c r="J2937" s="5">
        <v>-0.18581427623242622</v>
      </c>
      <c r="K2937" s="5">
        <f t="shared" si="410"/>
        <v>70.632293546926093</v>
      </c>
      <c r="L2937" s="5">
        <v>532.95990207002535</v>
      </c>
      <c r="M2937" s="5">
        <v>41.376748913796213</v>
      </c>
      <c r="N2937" s="5">
        <f t="shared" si="411"/>
        <v>574.33665098382153</v>
      </c>
      <c r="O2937" s="5">
        <f t="shared" si="412"/>
        <v>644.96894453074765</v>
      </c>
      <c r="P2937" s="5"/>
      <c r="Q2937" s="5">
        <v>61.195486248534301</v>
      </c>
      <c r="R2937" s="5">
        <v>203.39485693177008</v>
      </c>
      <c r="S2937" s="5">
        <f t="shared" si="413"/>
        <v>264.59034318030439</v>
      </c>
      <c r="U2937" s="6">
        <f t="shared" si="406"/>
        <v>909.55928771105209</v>
      </c>
      <c r="V2937" s="6"/>
    </row>
    <row r="2938" spans="1:22">
      <c r="A2938" s="35">
        <f t="shared" si="405"/>
        <v>44319.166666666664</v>
      </c>
      <c r="C2938" s="36">
        <f t="shared" si="407"/>
        <v>5</v>
      </c>
      <c r="D2938" s="36">
        <f t="shared" si="408"/>
        <v>3</v>
      </c>
      <c r="E2938" s="36">
        <f t="shared" si="409"/>
        <v>5</v>
      </c>
      <c r="F2938" s="5">
        <v>32.812307542933652</v>
      </c>
      <c r="G2938" s="5">
        <v>31.398961853016555</v>
      </c>
      <c r="H2938" s="5">
        <v>5.8881087075627425</v>
      </c>
      <c r="I2938" s="5">
        <v>0.49252786220871325</v>
      </c>
      <c r="J2938" s="5">
        <v>-0.23505098654437939</v>
      </c>
      <c r="K2938" s="5">
        <f t="shared" si="410"/>
        <v>70.356854979177285</v>
      </c>
      <c r="L2938" s="5">
        <v>557.03473022480375</v>
      </c>
      <c r="M2938" s="5">
        <v>42.772055314675441</v>
      </c>
      <c r="N2938" s="5">
        <f t="shared" si="411"/>
        <v>599.80678553947916</v>
      </c>
      <c r="O2938" s="5">
        <f t="shared" si="412"/>
        <v>670.16364051865639</v>
      </c>
      <c r="P2938" s="5"/>
      <c r="Q2938" s="5">
        <v>63.613968324684244</v>
      </c>
      <c r="R2938" s="5">
        <v>203.71012147024211</v>
      </c>
      <c r="S2938" s="5">
        <f t="shared" si="413"/>
        <v>267.32408979492635</v>
      </c>
      <c r="U2938" s="6">
        <f t="shared" si="406"/>
        <v>937.48773031358269</v>
      </c>
      <c r="V2938" s="6"/>
    </row>
    <row r="2939" spans="1:22">
      <c r="A2939" s="35">
        <f t="shared" si="405"/>
        <v>44319.208333333336</v>
      </c>
      <c r="C2939" s="36">
        <f t="shared" si="407"/>
        <v>5</v>
      </c>
      <c r="D2939" s="36">
        <f t="shared" si="408"/>
        <v>3</v>
      </c>
      <c r="E2939" s="36">
        <f t="shared" si="409"/>
        <v>6</v>
      </c>
      <c r="F2939" s="5">
        <v>32.481538778167184</v>
      </c>
      <c r="G2939" s="5">
        <v>31.36549030010087</v>
      </c>
      <c r="H2939" s="5">
        <v>5.9634175916576613</v>
      </c>
      <c r="I2939" s="5">
        <v>0.49252786220871325</v>
      </c>
      <c r="J2939" s="5">
        <v>-0.25776865986846076</v>
      </c>
      <c r="K2939" s="5">
        <f t="shared" si="410"/>
        <v>70.045205872265967</v>
      </c>
      <c r="L2939" s="5">
        <v>601.53901781802392</v>
      </c>
      <c r="M2939" s="5">
        <v>45.155081047043645</v>
      </c>
      <c r="N2939" s="5">
        <f t="shared" si="411"/>
        <v>646.69409886506753</v>
      </c>
      <c r="O2939" s="5">
        <f t="shared" si="412"/>
        <v>716.73930473733344</v>
      </c>
      <c r="P2939" s="5"/>
      <c r="Q2939" s="5">
        <v>66.85005848665439</v>
      </c>
      <c r="R2939" s="5">
        <v>192.46031434501927</v>
      </c>
      <c r="S2939" s="5">
        <f t="shared" si="413"/>
        <v>259.31037283167365</v>
      </c>
      <c r="U2939" s="6">
        <f t="shared" si="406"/>
        <v>976.04967756900714</v>
      </c>
      <c r="V2939" s="6"/>
    </row>
    <row r="2940" spans="1:22">
      <c r="A2940" s="35">
        <f t="shared" si="405"/>
        <v>44319.25</v>
      </c>
      <c r="C2940" s="36">
        <f t="shared" si="407"/>
        <v>5</v>
      </c>
      <c r="D2940" s="36">
        <f t="shared" si="408"/>
        <v>3</v>
      </c>
      <c r="E2940" s="36">
        <f t="shared" si="409"/>
        <v>7</v>
      </c>
      <c r="F2940" s="5">
        <v>31.363225335385334</v>
      </c>
      <c r="G2940" s="5">
        <v>31.371467363121528</v>
      </c>
      <c r="H2940" s="5">
        <v>5.8598678760271472</v>
      </c>
      <c r="I2940" s="5">
        <v>0.49227456940222897</v>
      </c>
      <c r="J2940" s="5">
        <v>-0.83675254932721899</v>
      </c>
      <c r="K2940" s="5">
        <f t="shared" si="410"/>
        <v>68.250082594609026</v>
      </c>
      <c r="L2940" s="5">
        <v>698.88042826184051</v>
      </c>
      <c r="M2940" s="5">
        <v>52.876138764859242</v>
      </c>
      <c r="N2940" s="5">
        <f t="shared" si="411"/>
        <v>751.75656702669971</v>
      </c>
      <c r="O2940" s="5">
        <f t="shared" si="412"/>
        <v>820.00664962130872</v>
      </c>
      <c r="P2940" s="5"/>
      <c r="Q2940" s="5">
        <v>69.831223995048916</v>
      </c>
      <c r="R2940" s="5">
        <v>193.06163360849476</v>
      </c>
      <c r="S2940" s="5">
        <f t="shared" si="413"/>
        <v>262.89285760354369</v>
      </c>
      <c r="U2940" s="6">
        <f t="shared" si="406"/>
        <v>1082.8995072248524</v>
      </c>
      <c r="V2940" s="6"/>
    </row>
    <row r="2941" spans="1:22">
      <c r="A2941" s="35">
        <f t="shared" si="405"/>
        <v>44319.291666666664</v>
      </c>
      <c r="C2941" s="36">
        <f t="shared" si="407"/>
        <v>5</v>
      </c>
      <c r="D2941" s="36">
        <f t="shared" si="408"/>
        <v>3</v>
      </c>
      <c r="E2941" s="36">
        <f t="shared" si="409"/>
        <v>8</v>
      </c>
      <c r="F2941" s="5">
        <v>1.6790452535288058</v>
      </c>
      <c r="G2941" s="5">
        <v>31.513721463013194</v>
      </c>
      <c r="H2941" s="5">
        <v>1.7650519709747008E-2</v>
      </c>
      <c r="I2941" s="5">
        <v>0.49309777102330293</v>
      </c>
      <c r="J2941" s="5">
        <v>5.3899553549198931</v>
      </c>
      <c r="K2941" s="5">
        <f t="shared" si="410"/>
        <v>39.093470362194942</v>
      </c>
      <c r="L2941" s="5">
        <v>734.65725604402667</v>
      </c>
      <c r="M2941" s="5">
        <v>63.769714253230759</v>
      </c>
      <c r="N2941" s="5">
        <f t="shared" si="411"/>
        <v>798.42697029725741</v>
      </c>
      <c r="O2941" s="5">
        <f t="shared" si="412"/>
        <v>837.52044065945233</v>
      </c>
      <c r="P2941" s="5"/>
      <c r="Q2941" s="5">
        <v>72.027802745806596</v>
      </c>
      <c r="R2941" s="5">
        <v>188.4041792126643</v>
      </c>
      <c r="S2941" s="5">
        <f t="shared" si="413"/>
        <v>260.43198195847089</v>
      </c>
      <c r="U2941" s="6">
        <f t="shared" si="406"/>
        <v>1097.9524226179233</v>
      </c>
      <c r="V2941" s="6"/>
    </row>
    <row r="2942" spans="1:22">
      <c r="A2942" s="35">
        <f t="shared" si="405"/>
        <v>44319.333333333336</v>
      </c>
      <c r="C2942" s="36">
        <f t="shared" si="407"/>
        <v>5</v>
      </c>
      <c r="D2942" s="36">
        <f t="shared" si="408"/>
        <v>3</v>
      </c>
      <c r="E2942" s="36">
        <f t="shared" si="409"/>
        <v>9</v>
      </c>
      <c r="F2942" s="5">
        <v>26.133928673363162</v>
      </c>
      <c r="G2942" s="5">
        <v>31.245949039687705</v>
      </c>
      <c r="H2942" s="5">
        <v>7.4132182780937431E-2</v>
      </c>
      <c r="I2942" s="5">
        <v>0.48777862208713274</v>
      </c>
      <c r="J2942" s="5">
        <v>2.1179026126832801E-2</v>
      </c>
      <c r="K2942" s="5">
        <f t="shared" si="410"/>
        <v>57.962967544045767</v>
      </c>
      <c r="L2942" s="5">
        <v>701.59027734009203</v>
      </c>
      <c r="M2942" s="5">
        <v>63.936824951680755</v>
      </c>
      <c r="N2942" s="5">
        <f t="shared" si="411"/>
        <v>765.52710229177274</v>
      </c>
      <c r="O2942" s="5">
        <f t="shared" si="412"/>
        <v>823.49006983581853</v>
      </c>
      <c r="P2942" s="5"/>
      <c r="Q2942" s="5">
        <v>73.312992838703337</v>
      </c>
      <c r="R2942" s="5">
        <v>203.12189626108014</v>
      </c>
      <c r="S2942" s="5">
        <f t="shared" si="413"/>
        <v>276.4348890997835</v>
      </c>
      <c r="U2942" s="6">
        <f t="shared" si="406"/>
        <v>1099.924958935602</v>
      </c>
      <c r="V2942" s="6"/>
    </row>
    <row r="2943" spans="1:22">
      <c r="A2943" s="35">
        <f t="shared" si="405"/>
        <v>44319.375</v>
      </c>
      <c r="C2943" s="36">
        <f t="shared" si="407"/>
        <v>5</v>
      </c>
      <c r="D2943" s="36">
        <f t="shared" si="408"/>
        <v>3</v>
      </c>
      <c r="E2943" s="36">
        <f t="shared" si="409"/>
        <v>10</v>
      </c>
      <c r="F2943" s="5">
        <v>28.32960323567006</v>
      </c>
      <c r="G2943" s="5">
        <v>31.238776564062913</v>
      </c>
      <c r="H2943" s="5">
        <v>7.5308884094920564E-2</v>
      </c>
      <c r="I2943" s="5">
        <v>0.5</v>
      </c>
      <c r="J2943" s="5">
        <v>8.8698485488445059E-3</v>
      </c>
      <c r="K2943" s="5">
        <f t="shared" si="410"/>
        <v>60.152558532376744</v>
      </c>
      <c r="L2943" s="5">
        <v>657.71361684584042</v>
      </c>
      <c r="M2943" s="5">
        <v>62.256207602228372</v>
      </c>
      <c r="N2943" s="5">
        <f t="shared" si="411"/>
        <v>719.96982444806883</v>
      </c>
      <c r="O2943" s="5">
        <f t="shared" si="412"/>
        <v>780.12238298044554</v>
      </c>
      <c r="P2943" s="5"/>
      <c r="Q2943" s="5">
        <v>72.437267215280386</v>
      </c>
      <c r="R2943" s="5">
        <v>197.89636135503162</v>
      </c>
      <c r="S2943" s="5">
        <f t="shared" si="413"/>
        <v>270.33362857031199</v>
      </c>
      <c r="U2943" s="6">
        <f t="shared" si="406"/>
        <v>1050.4560115507575</v>
      </c>
      <c r="V2943" s="6"/>
    </row>
    <row r="2944" spans="1:22">
      <c r="A2944" s="35">
        <f t="shared" si="405"/>
        <v>44319.416666666664</v>
      </c>
      <c r="C2944" s="36">
        <f t="shared" si="407"/>
        <v>5</v>
      </c>
      <c r="D2944" s="36">
        <f t="shared" si="408"/>
        <v>3</v>
      </c>
      <c r="E2944" s="36">
        <f t="shared" si="409"/>
        <v>11</v>
      </c>
      <c r="F2944" s="5">
        <v>27.705867850681877</v>
      </c>
      <c r="G2944" s="5">
        <v>31.29376554385297</v>
      </c>
      <c r="H2944" s="5">
        <v>7.7662286722886845E-2</v>
      </c>
      <c r="I2944" s="5">
        <v>0.4875253292806484</v>
      </c>
      <c r="J2944" s="5">
        <v>-0.15277861582091354</v>
      </c>
      <c r="K2944" s="5">
        <f t="shared" si="410"/>
        <v>59.412042394717467</v>
      </c>
      <c r="L2944" s="5">
        <v>629.71315881732414</v>
      </c>
      <c r="M2944" s="5">
        <v>57.70740416069809</v>
      </c>
      <c r="N2944" s="5">
        <f t="shared" si="411"/>
        <v>687.42056297802219</v>
      </c>
      <c r="O2944" s="5">
        <f t="shared" si="412"/>
        <v>746.83260537273964</v>
      </c>
      <c r="P2944" s="5"/>
      <c r="Q2944" s="5">
        <v>71.175852478675694</v>
      </c>
      <c r="R2944" s="5">
        <v>193.50481698526065</v>
      </c>
      <c r="S2944" s="5">
        <f t="shared" si="413"/>
        <v>264.68066946393634</v>
      </c>
      <c r="U2944" s="6">
        <f t="shared" si="406"/>
        <v>1011.5132748366759</v>
      </c>
      <c r="V2944" s="6"/>
    </row>
    <row r="2945" spans="1:22">
      <c r="A2945" s="35">
        <f t="shared" si="405"/>
        <v>44319.458333333336</v>
      </c>
      <c r="C2945" s="36">
        <f t="shared" si="407"/>
        <v>5</v>
      </c>
      <c r="D2945" s="36">
        <f t="shared" si="408"/>
        <v>3</v>
      </c>
      <c r="E2945" s="36">
        <f t="shared" si="409"/>
        <v>12</v>
      </c>
      <c r="F2945" s="5">
        <v>26.918323172666486</v>
      </c>
      <c r="G2945" s="5">
        <v>31.382226076558712</v>
      </c>
      <c r="H2945" s="5">
        <v>7.2955481466954297E-2</v>
      </c>
      <c r="I2945" s="5">
        <v>0.47156788247213782</v>
      </c>
      <c r="J2945" s="5">
        <v>-3.8104145296566701E-2</v>
      </c>
      <c r="K2945" s="5">
        <f t="shared" si="410"/>
        <v>58.806968467867726</v>
      </c>
      <c r="L2945" s="5">
        <v>615.84615253633763</v>
      </c>
      <c r="M2945" s="5">
        <v>56.992768165700561</v>
      </c>
      <c r="N2945" s="5">
        <f t="shared" si="411"/>
        <v>672.83892070203819</v>
      </c>
      <c r="O2945" s="5">
        <f t="shared" si="412"/>
        <v>731.6458891699059</v>
      </c>
      <c r="P2945" s="5"/>
      <c r="Q2945" s="5">
        <v>69.738764276135484</v>
      </c>
      <c r="R2945" s="5">
        <v>192.98609098745513</v>
      </c>
      <c r="S2945" s="5">
        <f t="shared" si="413"/>
        <v>262.7248552635906</v>
      </c>
      <c r="U2945" s="6">
        <f t="shared" si="406"/>
        <v>994.3707444334965</v>
      </c>
      <c r="V2945" s="6"/>
    </row>
    <row r="2946" spans="1:22">
      <c r="A2946" s="35">
        <f t="shared" si="405"/>
        <v>44319.5</v>
      </c>
      <c r="C2946" s="36">
        <f t="shared" si="407"/>
        <v>5</v>
      </c>
      <c r="D2946" s="36">
        <f t="shared" si="408"/>
        <v>3</v>
      </c>
      <c r="E2946" s="36">
        <f t="shared" si="409"/>
        <v>13</v>
      </c>
      <c r="F2946" s="5">
        <v>26.845869062289069</v>
      </c>
      <c r="G2946" s="5">
        <v>31.404938916037214</v>
      </c>
      <c r="H2946" s="5">
        <v>4.5760867424715475</v>
      </c>
      <c r="I2946" s="5">
        <v>0.47422745694022289</v>
      </c>
      <c r="J2946" s="5">
        <v>-2.0816991492186082E-3</v>
      </c>
      <c r="K2946" s="5">
        <f t="shared" si="410"/>
        <v>63.299040478588829</v>
      </c>
      <c r="L2946" s="5">
        <v>584.42137684520924</v>
      </c>
      <c r="M2946" s="5">
        <v>52.821793822273875</v>
      </c>
      <c r="N2946" s="5">
        <f t="shared" si="411"/>
        <v>637.24317066748313</v>
      </c>
      <c r="O2946" s="5">
        <f t="shared" si="412"/>
        <v>700.54221114607196</v>
      </c>
      <c r="P2946" s="5"/>
      <c r="Q2946" s="5">
        <v>67.752201172624012</v>
      </c>
      <c r="R2946" s="5">
        <v>192.94580158956734</v>
      </c>
      <c r="S2946" s="5">
        <f t="shared" si="413"/>
        <v>260.69800276219132</v>
      </c>
      <c r="U2946" s="6">
        <f t="shared" si="406"/>
        <v>961.24021390826329</v>
      </c>
      <c r="V2946" s="6"/>
    </row>
    <row r="2947" spans="1:22">
      <c r="A2947" s="35">
        <f t="shared" si="405"/>
        <v>44319.541666666664</v>
      </c>
      <c r="C2947" s="36">
        <f t="shared" si="407"/>
        <v>5</v>
      </c>
      <c r="D2947" s="36">
        <f t="shared" si="408"/>
        <v>3</v>
      </c>
      <c r="E2947" s="36">
        <f t="shared" si="409"/>
        <v>14</v>
      </c>
      <c r="F2947" s="5">
        <v>26.949824959787104</v>
      </c>
      <c r="G2947" s="5">
        <v>31.366685712704999</v>
      </c>
      <c r="H2947" s="5">
        <v>4.5572595214478175</v>
      </c>
      <c r="I2947" s="5">
        <v>0.47872340425531912</v>
      </c>
      <c r="J2947" s="5">
        <v>-4.6521450552102821E-2</v>
      </c>
      <c r="K2947" s="5">
        <f t="shared" si="410"/>
        <v>63.305972147643132</v>
      </c>
      <c r="L2947" s="5">
        <v>555.71039757257756</v>
      </c>
      <c r="M2947" s="5">
        <v>50.247202167292251</v>
      </c>
      <c r="N2947" s="5">
        <f t="shared" si="411"/>
        <v>605.95759973986981</v>
      </c>
      <c r="O2947" s="5">
        <f t="shared" si="412"/>
        <v>669.26357188751297</v>
      </c>
      <c r="P2947" s="5"/>
      <c r="Q2947" s="5">
        <v>65.098607239808501</v>
      </c>
      <c r="R2947" s="5">
        <v>192.43311900144499</v>
      </c>
      <c r="S2947" s="5">
        <f t="shared" si="413"/>
        <v>257.53172624125352</v>
      </c>
      <c r="U2947" s="6">
        <f t="shared" si="406"/>
        <v>926.79529812876649</v>
      </c>
      <c r="V2947" s="6"/>
    </row>
    <row r="2948" spans="1:22">
      <c r="A2948" s="35">
        <f t="shared" si="405"/>
        <v>44319.583333333336</v>
      </c>
      <c r="C2948" s="36">
        <f t="shared" si="407"/>
        <v>5</v>
      </c>
      <c r="D2948" s="36">
        <f t="shared" si="408"/>
        <v>3</v>
      </c>
      <c r="E2948" s="36">
        <f t="shared" si="409"/>
        <v>15</v>
      </c>
      <c r="F2948" s="5">
        <v>27.176637827055533</v>
      </c>
      <c r="G2948" s="5">
        <v>31.312892145519079</v>
      </c>
      <c r="H2948" s="5">
        <v>4.5819702490414631</v>
      </c>
      <c r="I2948" s="5">
        <v>0.46966818642350555</v>
      </c>
      <c r="J2948" s="5">
        <v>2.3622759910698125E-2</v>
      </c>
      <c r="K2948" s="5">
        <f t="shared" si="410"/>
        <v>63.564791167950283</v>
      </c>
      <c r="L2948" s="5">
        <v>538.93617520108523</v>
      </c>
      <c r="M2948" s="5">
        <v>49.012213347039854</v>
      </c>
      <c r="N2948" s="5">
        <f t="shared" si="411"/>
        <v>587.94838854812508</v>
      </c>
      <c r="O2948" s="5">
        <f t="shared" si="412"/>
        <v>651.51317971607534</v>
      </c>
      <c r="P2948" s="5"/>
      <c r="Q2948" s="5">
        <v>65.278243265126022</v>
      </c>
      <c r="R2948" s="5">
        <v>197.84197066788306</v>
      </c>
      <c r="S2948" s="5">
        <f t="shared" si="413"/>
        <v>263.1202139330091</v>
      </c>
      <c r="U2948" s="6">
        <f t="shared" si="406"/>
        <v>914.63339364908438</v>
      </c>
      <c r="V2948" s="6"/>
    </row>
    <row r="2949" spans="1:22">
      <c r="A2949" s="35">
        <f t="shared" si="405"/>
        <v>44319.625</v>
      </c>
      <c r="C2949" s="36">
        <f t="shared" si="407"/>
        <v>5</v>
      </c>
      <c r="D2949" s="36">
        <f t="shared" si="408"/>
        <v>3</v>
      </c>
      <c r="E2949" s="36">
        <f t="shared" si="409"/>
        <v>16</v>
      </c>
      <c r="F2949" s="5">
        <v>27.589311238335597</v>
      </c>
      <c r="G2949" s="5">
        <v>31.696619591445337</v>
      </c>
      <c r="H2949" s="5">
        <v>5.6362946263703506</v>
      </c>
      <c r="I2949" s="5">
        <v>0.47099797365754814</v>
      </c>
      <c r="J2949" s="5">
        <v>-4.8150606408013039E-2</v>
      </c>
      <c r="K2949" s="5">
        <f t="shared" si="410"/>
        <v>65.345072823400827</v>
      </c>
      <c r="L2949" s="5">
        <v>539.08321362521463</v>
      </c>
      <c r="M2949" s="5">
        <v>49.807008132350802</v>
      </c>
      <c r="N2949" s="5">
        <f t="shared" si="411"/>
        <v>588.89022175756543</v>
      </c>
      <c r="O2949" s="5">
        <f t="shared" si="412"/>
        <v>654.2352945809663</v>
      </c>
      <c r="P2949" s="5"/>
      <c r="Q2949" s="5">
        <v>66.535695442348711</v>
      </c>
      <c r="R2949" s="5">
        <v>198.24486464676113</v>
      </c>
      <c r="S2949" s="5">
        <f t="shared" si="413"/>
        <v>264.78056008910983</v>
      </c>
      <c r="U2949" s="6">
        <f t="shared" si="406"/>
        <v>919.01585467007612</v>
      </c>
      <c r="V2949" s="6"/>
    </row>
    <row r="2950" spans="1:22">
      <c r="A2950" s="35">
        <f t="shared" ref="A2950:A3013" si="414">IFERROR(IF(YEAR(A2949+1/24)=ForecastYear,--TEXT(A2949+1/24,"m/d/yyyy hh:mm"),""),"")</f>
        <v>44319.666666666664</v>
      </c>
      <c r="C2950" s="36">
        <f t="shared" si="407"/>
        <v>5</v>
      </c>
      <c r="D2950" s="36">
        <f t="shared" si="408"/>
        <v>3</v>
      </c>
      <c r="E2950" s="36">
        <f t="shared" si="409"/>
        <v>17</v>
      </c>
      <c r="F2950" s="5">
        <v>28.304401805973569</v>
      </c>
      <c r="G2950" s="5">
        <v>31.535238889887562</v>
      </c>
      <c r="H2950" s="5">
        <v>6</v>
      </c>
      <c r="I2950" s="5">
        <v>0.11379209200741675</v>
      </c>
      <c r="J2950" s="5">
        <v>5.5351312434132254</v>
      </c>
      <c r="K2950" s="5">
        <f t="shared" si="410"/>
        <v>71.488564031281783</v>
      </c>
      <c r="L2950" s="5">
        <v>553.53047892222889</v>
      </c>
      <c r="M2950" s="5">
        <v>51.032486587650766</v>
      </c>
      <c r="N2950" s="5">
        <f t="shared" si="411"/>
        <v>604.56296550987963</v>
      </c>
      <c r="O2950" s="5">
        <f t="shared" si="412"/>
        <v>676.05152954116147</v>
      </c>
      <c r="P2950" s="5"/>
      <c r="Q2950" s="5">
        <v>66.741748530212931</v>
      </c>
      <c r="R2950" s="5">
        <v>197.87420218619332</v>
      </c>
      <c r="S2950" s="5">
        <f t="shared" si="413"/>
        <v>264.61595071640625</v>
      </c>
      <c r="U2950" s="6">
        <f t="shared" ref="U2950:U3013" si="415">+O2950+S2950</f>
        <v>940.66748025756772</v>
      </c>
      <c r="V2950" s="6"/>
    </row>
    <row r="2951" spans="1:22">
      <c r="A2951" s="35">
        <f t="shared" si="414"/>
        <v>44319.708333333336</v>
      </c>
      <c r="C2951" s="36">
        <f t="shared" ref="C2951:C3014" si="416">IFERROR(MONTH($A2951),0)</f>
        <v>5</v>
      </c>
      <c r="D2951" s="36">
        <f t="shared" ref="D2951:D3014" si="417">IFERROR(DAY($A2951),0)</f>
        <v>3</v>
      </c>
      <c r="E2951" s="36">
        <f t="shared" ref="E2951:E3014" si="418">IFERROR(HOUR($A2951)+1,0)</f>
        <v>18</v>
      </c>
      <c r="F2951" s="5">
        <v>28.112240904537813</v>
      </c>
      <c r="G2951" s="5">
        <v>31.642826024259413</v>
      </c>
      <c r="H2951" s="5">
        <v>5.9305746224749951</v>
      </c>
      <c r="I2951" s="5">
        <v>0.11911124094358694</v>
      </c>
      <c r="J2951" s="5">
        <v>5.9735714716707897E-3</v>
      </c>
      <c r="K2951" s="5">
        <f t="shared" ref="K2951:K3014" si="419">SUM(F2951:J2951)</f>
        <v>65.810726363687479</v>
      </c>
      <c r="L2951" s="5">
        <v>538.49900726894202</v>
      </c>
      <c r="M2951" s="5">
        <v>46.372407760955795</v>
      </c>
      <c r="N2951" s="5">
        <f t="shared" ref="N2951:N3014" si="420">SUM(L2951:M2951)</f>
        <v>584.87141502989778</v>
      </c>
      <c r="O2951" s="5">
        <f t="shared" ref="O2951:O3014" si="421">SUM(K2951,N2951)</f>
        <v>650.6821413935852</v>
      </c>
      <c r="P2951" s="5"/>
      <c r="Q2951" s="5">
        <v>67.812960416481417</v>
      </c>
      <c r="R2951" s="5">
        <v>192.96594628851125</v>
      </c>
      <c r="S2951" s="5">
        <f t="shared" ref="S2951:S3014" si="422">SUM(Q2951:R2951)</f>
        <v>260.77890670499266</v>
      </c>
      <c r="U2951" s="6">
        <f t="shared" si="415"/>
        <v>911.46104809857786</v>
      </c>
      <c r="V2951" s="6"/>
    </row>
    <row r="2952" spans="1:22">
      <c r="A2952" s="35">
        <f t="shared" si="414"/>
        <v>44319.75</v>
      </c>
      <c r="C2952" s="36">
        <f t="shared" si="416"/>
        <v>5</v>
      </c>
      <c r="D2952" s="36">
        <f t="shared" si="417"/>
        <v>3</v>
      </c>
      <c r="E2952" s="36">
        <f t="shared" si="418"/>
        <v>19</v>
      </c>
      <c r="F2952" s="5">
        <v>29.000591301339171</v>
      </c>
      <c r="G2952" s="5">
        <v>31.361904062288477</v>
      </c>
      <c r="H2952" s="5">
        <v>5.9446950382427923</v>
      </c>
      <c r="I2952" s="5">
        <v>0.11537517204794356</v>
      </c>
      <c r="J2952" s="5">
        <v>5.7019387013266991</v>
      </c>
      <c r="K2952" s="5">
        <f t="shared" si="419"/>
        <v>72.124504275245087</v>
      </c>
      <c r="L2952" s="5">
        <v>518.49882108215331</v>
      </c>
      <c r="M2952" s="5">
        <v>45.395557417983881</v>
      </c>
      <c r="N2952" s="5">
        <f t="shared" si="420"/>
        <v>563.89437850013724</v>
      </c>
      <c r="O2952" s="5">
        <f t="shared" si="421"/>
        <v>636.01888277538228</v>
      </c>
      <c r="P2952" s="5"/>
      <c r="Q2952" s="5">
        <v>67.340094996895573</v>
      </c>
      <c r="R2952" s="5">
        <v>197.86715154156298</v>
      </c>
      <c r="S2952" s="5">
        <f t="shared" si="422"/>
        <v>265.20724653845855</v>
      </c>
      <c r="U2952" s="6">
        <f t="shared" si="415"/>
        <v>901.22612931384083</v>
      </c>
      <c r="V2952" s="6"/>
    </row>
    <row r="2953" spans="1:22">
      <c r="A2953" s="35">
        <f t="shared" si="414"/>
        <v>44319.791666666664</v>
      </c>
      <c r="C2953" s="36">
        <f t="shared" si="416"/>
        <v>5</v>
      </c>
      <c r="D2953" s="36">
        <f t="shared" si="417"/>
        <v>3</v>
      </c>
      <c r="E2953" s="36">
        <f t="shared" si="418"/>
        <v>20</v>
      </c>
      <c r="F2953" s="5">
        <v>29.34711095966594</v>
      </c>
      <c r="G2953" s="5">
        <v>31.750413158631261</v>
      </c>
      <c r="H2953" s="5">
        <v>5.8010328103279889</v>
      </c>
      <c r="I2953" s="5">
        <v>0.10631995421613</v>
      </c>
      <c r="J2953" s="5">
        <v>-0.56242080492367097</v>
      </c>
      <c r="K2953" s="5">
        <f t="shared" si="419"/>
        <v>66.442456077917655</v>
      </c>
      <c r="L2953" s="5">
        <v>534.45693085797416</v>
      </c>
      <c r="M2953" s="5">
        <v>47.489196331085033</v>
      </c>
      <c r="N2953" s="5">
        <f t="shared" si="420"/>
        <v>581.94612718905921</v>
      </c>
      <c r="O2953" s="5">
        <f t="shared" si="421"/>
        <v>648.38858326697687</v>
      </c>
      <c r="P2953" s="5"/>
      <c r="Q2953" s="5">
        <v>67.893532457248838</v>
      </c>
      <c r="R2953" s="5">
        <v>198.4171018227315</v>
      </c>
      <c r="S2953" s="5">
        <f t="shared" si="422"/>
        <v>266.31063427998032</v>
      </c>
      <c r="U2953" s="6">
        <f t="shared" si="415"/>
        <v>914.69921754695724</v>
      </c>
      <c r="V2953" s="6"/>
    </row>
    <row r="2954" spans="1:22">
      <c r="A2954" s="35">
        <f t="shared" si="414"/>
        <v>44319.833333333336</v>
      </c>
      <c r="C2954" s="36">
        <f t="shared" si="416"/>
        <v>5</v>
      </c>
      <c r="D2954" s="36">
        <f t="shared" si="417"/>
        <v>3</v>
      </c>
      <c r="E2954" s="36">
        <f t="shared" si="418"/>
        <v>21</v>
      </c>
      <c r="F2954" s="5">
        <v>30.515827261840776</v>
      </c>
      <c r="G2954" s="5">
        <v>31.958414951750164</v>
      </c>
      <c r="H2954" s="5">
        <v>5.966947695599611</v>
      </c>
      <c r="I2954" s="5">
        <v>0.1227839866376092</v>
      </c>
      <c r="J2954" s="5">
        <v>5.5435485486687615</v>
      </c>
      <c r="K2954" s="5">
        <f t="shared" si="419"/>
        <v>74.107522444496936</v>
      </c>
      <c r="L2954" s="5">
        <v>595.81833496783338</v>
      </c>
      <c r="M2954" s="5">
        <v>51.258018099380017</v>
      </c>
      <c r="N2954" s="5">
        <f t="shared" si="420"/>
        <v>647.0763530672134</v>
      </c>
      <c r="O2954" s="5">
        <f t="shared" si="421"/>
        <v>721.18387551171031</v>
      </c>
      <c r="P2954" s="5"/>
      <c r="Q2954" s="5">
        <v>68.153740523333781</v>
      </c>
      <c r="R2954" s="5">
        <v>204.07474052112678</v>
      </c>
      <c r="S2954" s="5">
        <f t="shared" si="422"/>
        <v>272.22848104446058</v>
      </c>
      <c r="U2954" s="6">
        <f t="shared" si="415"/>
        <v>993.41235655617083</v>
      </c>
      <c r="V2954" s="6"/>
    </row>
    <row r="2955" spans="1:22">
      <c r="A2955" s="35">
        <f t="shared" si="414"/>
        <v>44319.875</v>
      </c>
      <c r="C2955" s="36">
        <f t="shared" si="416"/>
        <v>5</v>
      </c>
      <c r="D2955" s="36">
        <f t="shared" si="417"/>
        <v>3</v>
      </c>
      <c r="E2955" s="36">
        <f t="shared" si="418"/>
        <v>22</v>
      </c>
      <c r="F2955" s="5">
        <v>31.32227301212853</v>
      </c>
      <c r="G2955" s="5">
        <v>31.850827817378317</v>
      </c>
      <c r="H2955" s="5">
        <v>5.9375301627500336</v>
      </c>
      <c r="I2955" s="5">
        <v>0.11296889038634278</v>
      </c>
      <c r="J2955" s="5">
        <v>0.27577988294213485</v>
      </c>
      <c r="K2955" s="5">
        <f t="shared" si="419"/>
        <v>69.49937976558536</v>
      </c>
      <c r="L2955" s="5">
        <v>582.27106324669876</v>
      </c>
      <c r="M2955" s="5">
        <v>51.810977890186102</v>
      </c>
      <c r="N2955" s="5">
        <f t="shared" si="420"/>
        <v>634.08204113688487</v>
      </c>
      <c r="O2955" s="5">
        <f t="shared" si="421"/>
        <v>703.5814209024702</v>
      </c>
      <c r="P2955" s="5"/>
      <c r="Q2955" s="5">
        <v>67.490672253411731</v>
      </c>
      <c r="R2955" s="5">
        <v>204.06567540660203</v>
      </c>
      <c r="S2955" s="5">
        <f t="shared" si="422"/>
        <v>271.55634766001378</v>
      </c>
      <c r="U2955" s="6">
        <f t="shared" si="415"/>
        <v>975.13776856248398</v>
      </c>
      <c r="V2955" s="6"/>
    </row>
    <row r="2956" spans="1:22">
      <c r="A2956" s="35">
        <f t="shared" si="414"/>
        <v>44319.916666666664</v>
      </c>
      <c r="C2956" s="36">
        <f t="shared" si="416"/>
        <v>5</v>
      </c>
      <c r="D2956" s="36">
        <f t="shared" si="417"/>
        <v>3</v>
      </c>
      <c r="E2956" s="36">
        <f t="shared" si="418"/>
        <v>23</v>
      </c>
      <c r="F2956" s="5">
        <v>31.000954783498251</v>
      </c>
      <c r="G2956" s="5">
        <v>32.044484659247644</v>
      </c>
      <c r="H2956" s="5">
        <v>5.8339804471195169</v>
      </c>
      <c r="I2956" s="5">
        <v>0.11537517204794356</v>
      </c>
      <c r="J2956" s="5">
        <v>0.48675556628250771</v>
      </c>
      <c r="K2956" s="5">
        <f t="shared" si="419"/>
        <v>69.481550628195876</v>
      </c>
      <c r="L2956" s="5">
        <v>524.59548809068849</v>
      </c>
      <c r="M2956" s="5">
        <v>46.377842255214333</v>
      </c>
      <c r="N2956" s="5">
        <f t="shared" si="420"/>
        <v>570.97333034590281</v>
      </c>
      <c r="O2956" s="5">
        <f t="shared" si="421"/>
        <v>640.45488097409873</v>
      </c>
      <c r="P2956" s="5"/>
      <c r="Q2956" s="5">
        <v>64.534602954436551</v>
      </c>
      <c r="R2956" s="5">
        <v>199.04561642978132</v>
      </c>
      <c r="S2956" s="5">
        <f t="shared" si="422"/>
        <v>263.58021938421786</v>
      </c>
      <c r="U2956" s="6">
        <f t="shared" si="415"/>
        <v>904.03510035831664</v>
      </c>
      <c r="V2956" s="6"/>
    </row>
    <row r="2957" spans="1:22">
      <c r="A2957" s="35">
        <f t="shared" si="414"/>
        <v>44319.958333333336</v>
      </c>
      <c r="C2957" s="36">
        <f t="shared" si="416"/>
        <v>5</v>
      </c>
      <c r="D2957" s="36">
        <f t="shared" si="417"/>
        <v>3</v>
      </c>
      <c r="E2957" s="36">
        <f t="shared" si="418"/>
        <v>24</v>
      </c>
      <c r="F2957" s="5">
        <v>31.864103750603121</v>
      </c>
      <c r="G2957" s="5">
        <v>31.978736966020403</v>
      </c>
      <c r="H2957" s="5">
        <v>5.9798914100534262</v>
      </c>
      <c r="I2957" s="5">
        <v>0.11588175766091213</v>
      </c>
      <c r="J2957" s="5">
        <v>-6.7609968020273942E-2</v>
      </c>
      <c r="K2957" s="5">
        <f t="shared" si="419"/>
        <v>69.871003916317591</v>
      </c>
      <c r="L2957" s="5">
        <v>460.45921325938463</v>
      </c>
      <c r="M2957" s="5">
        <v>41.008561927780377</v>
      </c>
      <c r="N2957" s="5">
        <f t="shared" si="420"/>
        <v>501.46777518716499</v>
      </c>
      <c r="O2957" s="5">
        <f t="shared" si="421"/>
        <v>571.33877910348258</v>
      </c>
      <c r="P2957" s="5"/>
      <c r="Q2957" s="5">
        <v>61.426635545817895</v>
      </c>
      <c r="R2957" s="5">
        <v>209.36171675895426</v>
      </c>
      <c r="S2957" s="5">
        <f t="shared" si="422"/>
        <v>270.78835230477216</v>
      </c>
      <c r="U2957" s="6">
        <f t="shared" si="415"/>
        <v>842.12713140825474</v>
      </c>
      <c r="V2957" s="6"/>
    </row>
    <row r="2958" spans="1:22">
      <c r="A2958" s="35">
        <f t="shared" si="414"/>
        <v>44320</v>
      </c>
      <c r="C2958" s="36">
        <f t="shared" si="416"/>
        <v>5</v>
      </c>
      <c r="D2958" s="36">
        <f t="shared" si="417"/>
        <v>4</v>
      </c>
      <c r="E2958" s="36">
        <f t="shared" si="418"/>
        <v>1</v>
      </c>
      <c r="F2958" s="5">
        <v>31.946008397116724</v>
      </c>
      <c r="G2958" s="5">
        <v>32.085128687788121</v>
      </c>
      <c r="H2958" s="5">
        <v>5.8822252009928251</v>
      </c>
      <c r="I2958" s="5">
        <v>0.11113251753933157</v>
      </c>
      <c r="J2958" s="5">
        <v>-1.2218668919326617E-2</v>
      </c>
      <c r="K2958" s="5">
        <f t="shared" si="419"/>
        <v>70.012276134517663</v>
      </c>
      <c r="L2958" s="5">
        <v>439.35081129878819</v>
      </c>
      <c r="M2958" s="5">
        <v>40.939403873119339</v>
      </c>
      <c r="N2958" s="5">
        <f t="shared" si="420"/>
        <v>480.29021517190751</v>
      </c>
      <c r="O2958" s="5">
        <f t="shared" si="421"/>
        <v>550.30249130642517</v>
      </c>
      <c r="P2958" s="5"/>
      <c r="Q2958" s="5">
        <v>60.69092035389243</v>
      </c>
      <c r="R2958" s="5">
        <v>209.39596274715888</v>
      </c>
      <c r="S2958" s="5">
        <f t="shared" si="422"/>
        <v>270.08688310105128</v>
      </c>
      <c r="U2958" s="6">
        <f t="shared" si="415"/>
        <v>820.38937440747645</v>
      </c>
      <c r="V2958" s="6"/>
    </row>
    <row r="2959" spans="1:22">
      <c r="A2959" s="35">
        <f t="shared" si="414"/>
        <v>44320.041666666664</v>
      </c>
      <c r="C2959" s="36">
        <f t="shared" si="416"/>
        <v>5</v>
      </c>
      <c r="D2959" s="36">
        <f t="shared" si="417"/>
        <v>4</v>
      </c>
      <c r="E2959" s="36">
        <f t="shared" si="418"/>
        <v>2</v>
      </c>
      <c r="F2959" s="5">
        <v>32.840659151342194</v>
      </c>
      <c r="G2959" s="5">
        <v>31.682274640195757</v>
      </c>
      <c r="H2959" s="5">
        <v>5.966947695599611</v>
      </c>
      <c r="I2959" s="5">
        <v>0.10948611429718369</v>
      </c>
      <c r="J2959" s="5">
        <v>7.285947022265131E-2</v>
      </c>
      <c r="K2959" s="5">
        <f t="shared" si="419"/>
        <v>70.672227071657403</v>
      </c>
      <c r="L2959" s="5">
        <v>439.0577212855905</v>
      </c>
      <c r="M2959" s="5">
        <v>39.874242998446206</v>
      </c>
      <c r="N2959" s="5">
        <f t="shared" si="420"/>
        <v>478.93196428403672</v>
      </c>
      <c r="O2959" s="5">
        <f t="shared" si="421"/>
        <v>549.60419135569418</v>
      </c>
      <c r="P2959" s="5"/>
      <c r="Q2959" s="5">
        <v>59.737264395956743</v>
      </c>
      <c r="R2959" s="5">
        <v>207.21529908648137</v>
      </c>
      <c r="S2959" s="5">
        <f t="shared" si="422"/>
        <v>266.95256348243811</v>
      </c>
      <c r="U2959" s="6">
        <f t="shared" si="415"/>
        <v>816.55675483813229</v>
      </c>
      <c r="V2959" s="6"/>
    </row>
    <row r="2960" spans="1:22">
      <c r="A2960" s="35">
        <f t="shared" si="414"/>
        <v>44320.083333333336</v>
      </c>
      <c r="C2960" s="36">
        <f t="shared" si="416"/>
        <v>5</v>
      </c>
      <c r="D2960" s="36">
        <f t="shared" si="417"/>
        <v>4</v>
      </c>
      <c r="E2960" s="36">
        <f t="shared" si="418"/>
        <v>3</v>
      </c>
      <c r="F2960" s="5">
        <v>31.80425035507395</v>
      </c>
      <c r="G2960" s="5">
        <v>31.701401241861863</v>
      </c>
      <c r="H2960" s="5">
        <v>5.9551806824597797</v>
      </c>
      <c r="I2960" s="5">
        <v>0.11828803932251297</v>
      </c>
      <c r="J2960" s="5">
        <v>9.9559524527846499E-2</v>
      </c>
      <c r="K2960" s="5">
        <f t="shared" si="419"/>
        <v>69.678679843245945</v>
      </c>
      <c r="L2960" s="5">
        <v>446.99582251845817</v>
      </c>
      <c r="M2960" s="5">
        <v>40.075319286012046</v>
      </c>
      <c r="N2960" s="5">
        <f t="shared" si="420"/>
        <v>487.07114180447024</v>
      </c>
      <c r="O2960" s="5">
        <f t="shared" si="421"/>
        <v>556.7498216477162</v>
      </c>
      <c r="P2960" s="5"/>
      <c r="Q2960" s="5">
        <v>61.015850223216788</v>
      </c>
      <c r="R2960" s="5">
        <v>204.80196415300171</v>
      </c>
      <c r="S2960" s="5">
        <f t="shared" si="422"/>
        <v>265.81781437621851</v>
      </c>
      <c r="U2960" s="6">
        <f t="shared" si="415"/>
        <v>822.56763602393471</v>
      </c>
      <c r="V2960" s="6"/>
    </row>
    <row r="2961" spans="1:22">
      <c r="A2961" s="35">
        <f t="shared" si="414"/>
        <v>44320.125</v>
      </c>
      <c r="C2961" s="36">
        <f t="shared" si="416"/>
        <v>5</v>
      </c>
      <c r="D2961" s="36">
        <f t="shared" si="417"/>
        <v>4</v>
      </c>
      <c r="E2961" s="36">
        <f t="shared" si="418"/>
        <v>4</v>
      </c>
      <c r="F2961" s="5">
        <v>33.089523269595063</v>
      </c>
      <c r="G2961" s="5">
        <v>31.842459929149399</v>
      </c>
      <c r="H2961" s="5">
        <v>5.8669280839110449</v>
      </c>
      <c r="I2961" s="5">
        <v>0.11936453375007122</v>
      </c>
      <c r="J2961" s="5">
        <v>0.11449345320702345</v>
      </c>
      <c r="K2961" s="5">
        <f t="shared" si="419"/>
        <v>71.032769269612601</v>
      </c>
      <c r="L2961" s="5">
        <v>462.90656421133781</v>
      </c>
      <c r="M2961" s="5">
        <v>41.291287376359577</v>
      </c>
      <c r="N2961" s="5">
        <f t="shared" si="420"/>
        <v>504.19785158769741</v>
      </c>
      <c r="O2961" s="5">
        <f t="shared" si="421"/>
        <v>575.23062085730999</v>
      </c>
      <c r="P2961" s="5"/>
      <c r="Q2961" s="5">
        <v>61.443806636473248</v>
      </c>
      <c r="R2961" s="5">
        <v>202.38862921952207</v>
      </c>
      <c r="S2961" s="5">
        <f t="shared" si="422"/>
        <v>263.8324358559953</v>
      </c>
      <c r="U2961" s="6">
        <f t="shared" si="415"/>
        <v>839.06305671330529</v>
      </c>
      <c r="V2961" s="6"/>
    </row>
    <row r="2962" spans="1:22">
      <c r="A2962" s="35">
        <f t="shared" si="414"/>
        <v>44320.166666666664</v>
      </c>
      <c r="C2962" s="36">
        <f t="shared" si="416"/>
        <v>5</v>
      </c>
      <c r="D2962" s="36">
        <f t="shared" si="417"/>
        <v>4</v>
      </c>
      <c r="E2962" s="36">
        <f t="shared" si="418"/>
        <v>5</v>
      </c>
      <c r="F2962" s="5">
        <v>33.357288460120301</v>
      </c>
      <c r="G2962" s="5">
        <v>31.883103957689872</v>
      </c>
      <c r="H2962" s="5">
        <v>5.9845982153093589</v>
      </c>
      <c r="I2962" s="5">
        <v>0.11056260872474194</v>
      </c>
      <c r="J2962" s="5">
        <v>0.11684667833222712</v>
      </c>
      <c r="K2962" s="5">
        <f t="shared" si="419"/>
        <v>71.452399920176504</v>
      </c>
      <c r="L2962" s="5">
        <v>483.11891993629985</v>
      </c>
      <c r="M2962" s="5">
        <v>42.19748929397052</v>
      </c>
      <c r="N2962" s="5">
        <f t="shared" si="420"/>
        <v>525.31640923027032</v>
      </c>
      <c r="O2962" s="5">
        <f t="shared" si="421"/>
        <v>596.76880915044683</v>
      </c>
      <c r="P2962" s="5"/>
      <c r="Q2962" s="5">
        <v>63.353760258599294</v>
      </c>
      <c r="R2962" s="5">
        <v>199.97630152098967</v>
      </c>
      <c r="S2962" s="5">
        <f t="shared" si="422"/>
        <v>263.33006177958896</v>
      </c>
      <c r="U2962" s="6">
        <f t="shared" si="415"/>
        <v>860.09887093003579</v>
      </c>
      <c r="V2962" s="6"/>
    </row>
    <row r="2963" spans="1:22">
      <c r="A2963" s="35">
        <f t="shared" si="414"/>
        <v>44320.208333333336</v>
      </c>
      <c r="C2963" s="36">
        <f t="shared" si="416"/>
        <v>5</v>
      </c>
      <c r="D2963" s="36">
        <f t="shared" si="417"/>
        <v>4</v>
      </c>
      <c r="E2963" s="36">
        <f t="shared" si="418"/>
        <v>6</v>
      </c>
      <c r="F2963" s="5">
        <v>32.919413619143739</v>
      </c>
      <c r="G2963" s="5">
        <v>31.553170078949538</v>
      </c>
      <c r="H2963" s="5">
        <v>5.8222134339796865</v>
      </c>
      <c r="I2963" s="5">
        <v>0.11695825208847044</v>
      </c>
      <c r="J2963" s="5">
        <v>6.1545887889941477E-3</v>
      </c>
      <c r="K2963" s="5">
        <f t="shared" si="419"/>
        <v>70.417909972950412</v>
      </c>
      <c r="L2963" s="5">
        <v>535.56810713696575</v>
      </c>
      <c r="M2963" s="5">
        <v>40.499078091042584</v>
      </c>
      <c r="N2963" s="5">
        <f t="shared" si="420"/>
        <v>576.06718522800838</v>
      </c>
      <c r="O2963" s="5">
        <f t="shared" si="421"/>
        <v>646.48509520095877</v>
      </c>
      <c r="P2963" s="5"/>
      <c r="Q2963" s="5">
        <v>66.629476014389482</v>
      </c>
      <c r="R2963" s="5">
        <v>198.22169824297566</v>
      </c>
      <c r="S2963" s="5">
        <f t="shared" si="422"/>
        <v>264.85117425736513</v>
      </c>
      <c r="U2963" s="6">
        <f t="shared" si="415"/>
        <v>911.33626945832384</v>
      </c>
      <c r="V2963" s="6"/>
    </row>
    <row r="2964" spans="1:22">
      <c r="A2964" s="35">
        <f t="shared" si="414"/>
        <v>44320.25</v>
      </c>
      <c r="C2964" s="36">
        <f t="shared" si="416"/>
        <v>5</v>
      </c>
      <c r="D2964" s="36">
        <f t="shared" si="417"/>
        <v>4</v>
      </c>
      <c r="E2964" s="36">
        <f t="shared" si="418"/>
        <v>7</v>
      </c>
      <c r="F2964" s="5">
        <v>31.161613897813393</v>
      </c>
      <c r="G2964" s="5">
        <v>31.800620488004792</v>
      </c>
      <c r="H2964" s="5">
        <v>5.9563573837737636</v>
      </c>
      <c r="I2964" s="5">
        <v>0.46783181357649445</v>
      </c>
      <c r="J2964" s="5">
        <v>7.6208290593133401E-2</v>
      </c>
      <c r="K2964" s="5">
        <f t="shared" si="419"/>
        <v>69.46263187376158</v>
      </c>
      <c r="L2964" s="5">
        <v>644.49200069492542</v>
      </c>
      <c r="M2964" s="5">
        <v>48.373660271661826</v>
      </c>
      <c r="N2964" s="5">
        <f t="shared" si="420"/>
        <v>692.86566096658726</v>
      </c>
      <c r="O2964" s="5">
        <f t="shared" si="421"/>
        <v>762.32829284034881</v>
      </c>
      <c r="P2964" s="5"/>
      <c r="Q2964" s="5">
        <v>69.626491760312035</v>
      </c>
      <c r="R2964" s="5">
        <v>187.48457370587514</v>
      </c>
      <c r="S2964" s="5">
        <f t="shared" si="422"/>
        <v>257.11106546618714</v>
      </c>
      <c r="U2964" s="6">
        <f t="shared" si="415"/>
        <v>1019.439358306536</v>
      </c>
      <c r="V2964" s="6"/>
    </row>
    <row r="2965" spans="1:22">
      <c r="A2965" s="35">
        <f t="shared" si="414"/>
        <v>44320.291666666664</v>
      </c>
      <c r="C2965" s="36">
        <f t="shared" si="416"/>
        <v>5</v>
      </c>
      <c r="D2965" s="36">
        <f t="shared" si="417"/>
        <v>4</v>
      </c>
      <c r="E2965" s="36">
        <f t="shared" si="418"/>
        <v>8</v>
      </c>
      <c r="F2965" s="5">
        <v>31.504983377428101</v>
      </c>
      <c r="G2965" s="5">
        <v>31.507744399992536</v>
      </c>
      <c r="H2965" s="5">
        <v>5.9022291233305388</v>
      </c>
      <c r="I2965" s="5">
        <v>0.12411377387165173</v>
      </c>
      <c r="J2965" s="5">
        <v>2.715259759850359E-4</v>
      </c>
      <c r="K2965" s="5">
        <f t="shared" si="419"/>
        <v>69.039342200598824</v>
      </c>
      <c r="L2965" s="5">
        <v>709.17114428077934</v>
      </c>
      <c r="M2965" s="5">
        <v>57.818811292998092</v>
      </c>
      <c r="N2965" s="5">
        <f t="shared" si="420"/>
        <v>766.98995557377748</v>
      </c>
      <c r="O2965" s="5">
        <f t="shared" si="421"/>
        <v>836.02929777437635</v>
      </c>
      <c r="P2965" s="5"/>
      <c r="Q2965" s="5">
        <v>75.562405714554416</v>
      </c>
      <c r="R2965" s="5">
        <v>185.12462222459681</v>
      </c>
      <c r="S2965" s="5">
        <f t="shared" si="422"/>
        <v>260.68702793915122</v>
      </c>
      <c r="U2965" s="6">
        <f t="shared" si="415"/>
        <v>1096.7163257135276</v>
      </c>
      <c r="V2965" s="6"/>
    </row>
    <row r="2966" spans="1:22">
      <c r="A2966" s="35">
        <f t="shared" si="414"/>
        <v>44320.333333333336</v>
      </c>
      <c r="C2966" s="36">
        <f t="shared" si="416"/>
        <v>5</v>
      </c>
      <c r="D2966" s="36">
        <f t="shared" si="417"/>
        <v>4</v>
      </c>
      <c r="E2966" s="36">
        <f t="shared" si="418"/>
        <v>9</v>
      </c>
      <c r="F2966" s="5">
        <v>32.075165724311248</v>
      </c>
      <c r="G2966" s="5">
        <v>31.842459929149399</v>
      </c>
      <c r="H2966" s="5">
        <v>5.798679407700023</v>
      </c>
      <c r="I2966" s="5">
        <v>0.47555724417426543</v>
      </c>
      <c r="J2966" s="5">
        <v>-0.17902612683280034</v>
      </c>
      <c r="K2966" s="5">
        <f t="shared" si="419"/>
        <v>70.012836178502141</v>
      </c>
      <c r="L2966" s="5">
        <v>657.49552629729942</v>
      </c>
      <c r="M2966" s="5">
        <v>61.849979156402775</v>
      </c>
      <c r="N2966" s="5">
        <f t="shared" si="420"/>
        <v>719.34550545370223</v>
      </c>
      <c r="O2966" s="5">
        <f t="shared" si="421"/>
        <v>789.35834163220443</v>
      </c>
      <c r="P2966" s="5"/>
      <c r="Q2966" s="5">
        <v>78.042967887689073</v>
      </c>
      <c r="R2966" s="5">
        <v>191.85899508154375</v>
      </c>
      <c r="S2966" s="5">
        <f t="shared" si="422"/>
        <v>269.90196296923284</v>
      </c>
      <c r="U2966" s="6">
        <f t="shared" si="415"/>
        <v>1059.2603046014374</v>
      </c>
      <c r="V2966" s="6"/>
    </row>
    <row r="2967" spans="1:22">
      <c r="A2967" s="35">
        <f t="shared" si="414"/>
        <v>44320.375</v>
      </c>
      <c r="C2967" s="36">
        <f t="shared" si="416"/>
        <v>5</v>
      </c>
      <c r="D2967" s="36">
        <f t="shared" si="417"/>
        <v>4</v>
      </c>
      <c r="E2967" s="36">
        <f t="shared" si="418"/>
        <v>10</v>
      </c>
      <c r="F2967" s="5">
        <v>31.974360005525277</v>
      </c>
      <c r="G2967" s="5">
        <v>31.928529636646875</v>
      </c>
      <c r="H2967" s="5">
        <v>5.849277564201298</v>
      </c>
      <c r="I2967" s="5">
        <v>0.12493697549272575</v>
      </c>
      <c r="J2967" s="5">
        <v>-0.35542750256441197</v>
      </c>
      <c r="K2967" s="5">
        <f t="shared" si="419"/>
        <v>69.521676679301777</v>
      </c>
      <c r="L2967" s="5">
        <v>627.08817755434211</v>
      </c>
      <c r="M2967" s="5">
        <v>62.57684276348202</v>
      </c>
      <c r="N2967" s="5">
        <f t="shared" si="420"/>
        <v>689.66502031782409</v>
      </c>
      <c r="O2967" s="5">
        <f t="shared" si="421"/>
        <v>759.18669699712586</v>
      </c>
      <c r="P2967" s="5"/>
      <c r="Q2967" s="5">
        <v>78.185620025441239</v>
      </c>
      <c r="R2967" s="5">
        <v>187.73537520772675</v>
      </c>
      <c r="S2967" s="5">
        <f t="shared" si="422"/>
        <v>265.92099523316801</v>
      </c>
      <c r="U2967" s="6">
        <f t="shared" si="415"/>
        <v>1025.1076922302939</v>
      </c>
      <c r="V2967" s="6"/>
    </row>
    <row r="2968" spans="1:22">
      <c r="A2968" s="35">
        <f t="shared" si="414"/>
        <v>44320.416666666664</v>
      </c>
      <c r="C2968" s="36">
        <f t="shared" si="416"/>
        <v>5</v>
      </c>
      <c r="D2968" s="36">
        <f t="shared" si="417"/>
        <v>4</v>
      </c>
      <c r="E2968" s="36">
        <f t="shared" si="418"/>
        <v>11</v>
      </c>
      <c r="F2968" s="5">
        <v>31.413628194778319</v>
      </c>
      <c r="G2968" s="5">
        <v>31.359513237080215</v>
      </c>
      <c r="H2968" s="5">
        <v>5.6998364973254398</v>
      </c>
      <c r="I2968" s="5">
        <v>0.10366037974804487</v>
      </c>
      <c r="J2968" s="5">
        <v>2.9324805406383873E-2</v>
      </c>
      <c r="K2968" s="5">
        <f t="shared" si="419"/>
        <v>68.605963114338408</v>
      </c>
      <c r="L2968" s="5">
        <v>608.17844411025828</v>
      </c>
      <c r="M2968" s="5">
        <v>65.129696441429502</v>
      </c>
      <c r="N2968" s="5">
        <f t="shared" si="420"/>
        <v>673.30814055168776</v>
      </c>
      <c r="O2968" s="5">
        <f t="shared" si="421"/>
        <v>741.91410366602622</v>
      </c>
      <c r="P2968" s="5"/>
      <c r="Q2968" s="5">
        <v>76.394543184775301</v>
      </c>
      <c r="R2968" s="5">
        <v>181.93168744198815</v>
      </c>
      <c r="S2968" s="5">
        <f t="shared" si="422"/>
        <v>258.32623062676345</v>
      </c>
      <c r="U2968" s="6">
        <f t="shared" si="415"/>
        <v>1000.2403342927896</v>
      </c>
      <c r="V2968" s="6"/>
    </row>
    <row r="2969" spans="1:22">
      <c r="A2969" s="35">
        <f t="shared" si="414"/>
        <v>44320.458333333336</v>
      </c>
      <c r="C2969" s="36">
        <f t="shared" si="416"/>
        <v>5</v>
      </c>
      <c r="D2969" s="36">
        <f t="shared" si="417"/>
        <v>4</v>
      </c>
      <c r="E2969" s="36">
        <f t="shared" si="418"/>
        <v>12</v>
      </c>
      <c r="F2969" s="5">
        <v>31.901905895147856</v>
      </c>
      <c r="G2969" s="5">
        <v>31.580664568844568</v>
      </c>
      <c r="H2969" s="5">
        <v>5.7610249656525632</v>
      </c>
      <c r="I2969" s="5">
        <v>0.46833839918946302</v>
      </c>
      <c r="J2969" s="5">
        <v>2.3803777228021482E-2</v>
      </c>
      <c r="K2969" s="5">
        <f t="shared" si="419"/>
        <v>69.735737606062472</v>
      </c>
      <c r="L2969" s="5">
        <v>601.04362661726566</v>
      </c>
      <c r="M2969" s="5">
        <v>67.590163716981849</v>
      </c>
      <c r="N2969" s="5">
        <f t="shared" si="420"/>
        <v>668.63379033424746</v>
      </c>
      <c r="O2969" s="5">
        <f t="shared" si="421"/>
        <v>738.36952794030992</v>
      </c>
      <c r="P2969" s="5"/>
      <c r="Q2969" s="5">
        <v>76.418318541067336</v>
      </c>
      <c r="R2969" s="5">
        <v>182.27716902887607</v>
      </c>
      <c r="S2969" s="5">
        <f t="shared" si="422"/>
        <v>258.6954875699434</v>
      </c>
      <c r="U2969" s="6">
        <f t="shared" si="415"/>
        <v>997.06501551025326</v>
      </c>
      <c r="V2969" s="6"/>
    </row>
    <row r="2970" spans="1:22">
      <c r="A2970" s="35">
        <f t="shared" si="414"/>
        <v>44320.5</v>
      </c>
      <c r="C2970" s="36">
        <f t="shared" si="416"/>
        <v>5</v>
      </c>
      <c r="D2970" s="36">
        <f t="shared" si="417"/>
        <v>4</v>
      </c>
      <c r="E2970" s="36">
        <f t="shared" si="418"/>
        <v>13</v>
      </c>
      <c r="F2970" s="5">
        <v>31.722345708560351</v>
      </c>
      <c r="G2970" s="5">
        <v>31.675102164570969</v>
      </c>
      <c r="H2970" s="5">
        <v>5.746904549884766</v>
      </c>
      <c r="I2970" s="5">
        <v>0.11588175766091213</v>
      </c>
      <c r="J2970" s="5">
        <v>4.1000422373740422E-2</v>
      </c>
      <c r="K2970" s="5">
        <f t="shared" si="419"/>
        <v>69.301234603050744</v>
      </c>
      <c r="L2970" s="5">
        <v>568.79385681491453</v>
      </c>
      <c r="M2970" s="5">
        <v>64.837592375033154</v>
      </c>
      <c r="N2970" s="5">
        <f t="shared" si="420"/>
        <v>633.63144918994772</v>
      </c>
      <c r="O2970" s="5">
        <f t="shared" si="421"/>
        <v>702.93268379299843</v>
      </c>
      <c r="P2970" s="5"/>
      <c r="Q2970" s="5">
        <v>76.311329437753216</v>
      </c>
      <c r="R2970" s="5">
        <v>180.95769124805039</v>
      </c>
      <c r="S2970" s="5">
        <f t="shared" si="422"/>
        <v>257.26902068580364</v>
      </c>
      <c r="U2970" s="6">
        <f t="shared" si="415"/>
        <v>960.20170447880207</v>
      </c>
      <c r="V2970" s="6"/>
    </row>
    <row r="2971" spans="1:22">
      <c r="A2971" s="35">
        <f t="shared" si="414"/>
        <v>44320.541666666664</v>
      </c>
      <c r="C2971" s="36">
        <f t="shared" si="416"/>
        <v>5</v>
      </c>
      <c r="D2971" s="36">
        <f t="shared" si="417"/>
        <v>4</v>
      </c>
      <c r="E2971" s="36">
        <f t="shared" si="418"/>
        <v>14</v>
      </c>
      <c r="F2971" s="5">
        <v>32.494139493015425</v>
      </c>
      <c r="G2971" s="5">
        <v>31.481445322701639</v>
      </c>
      <c r="H2971" s="5">
        <v>5.7563181603966314</v>
      </c>
      <c r="I2971" s="5">
        <v>0.11480526323335394</v>
      </c>
      <c r="J2971" s="5">
        <v>0.58160864055994699</v>
      </c>
      <c r="K2971" s="5">
        <f t="shared" si="419"/>
        <v>70.428316879907001</v>
      </c>
      <c r="L2971" s="5">
        <v>556.68341694299124</v>
      </c>
      <c r="M2971" s="5">
        <v>62.108117633683257</v>
      </c>
      <c r="N2971" s="5">
        <f t="shared" si="420"/>
        <v>618.79153457667451</v>
      </c>
      <c r="O2971" s="5">
        <f t="shared" si="421"/>
        <v>689.21985145658152</v>
      </c>
      <c r="P2971" s="5"/>
      <c r="Q2971" s="5">
        <v>76.029987721630903</v>
      </c>
      <c r="R2971" s="5">
        <v>186.82584205040945</v>
      </c>
      <c r="S2971" s="5">
        <f t="shared" si="422"/>
        <v>262.85582977204035</v>
      </c>
      <c r="U2971" s="6">
        <f t="shared" si="415"/>
        <v>952.07568122862187</v>
      </c>
      <c r="V2971" s="6"/>
    </row>
    <row r="2972" spans="1:22">
      <c r="A2972" s="35">
        <f t="shared" si="414"/>
        <v>44320.583333333336</v>
      </c>
      <c r="C2972" s="36">
        <f t="shared" si="416"/>
        <v>5</v>
      </c>
      <c r="D2972" s="36">
        <f t="shared" si="417"/>
        <v>4</v>
      </c>
      <c r="E2972" s="36">
        <f t="shared" si="418"/>
        <v>15</v>
      </c>
      <c r="F2972" s="5">
        <v>32.944615048840234</v>
      </c>
      <c r="G2972" s="5">
        <v>31.61413612176025</v>
      </c>
      <c r="H2972" s="5">
        <v>5.832803745805534</v>
      </c>
      <c r="I2972" s="5">
        <v>0.11113251753933157</v>
      </c>
      <c r="J2972" s="5">
        <v>5.4591944787960776</v>
      </c>
      <c r="K2972" s="5">
        <f t="shared" si="419"/>
        <v>75.961881912741433</v>
      </c>
      <c r="L2972" s="5">
        <v>553.3281777346682</v>
      </c>
      <c r="M2972" s="5">
        <v>57.07836145027251</v>
      </c>
      <c r="N2972" s="5">
        <f t="shared" si="420"/>
        <v>610.4065391849407</v>
      </c>
      <c r="O2972" s="5">
        <f t="shared" si="421"/>
        <v>686.36842109768213</v>
      </c>
      <c r="P2972" s="5"/>
      <c r="Q2972" s="5">
        <v>76.315291997135219</v>
      </c>
      <c r="R2972" s="5">
        <v>180.24960508017219</v>
      </c>
      <c r="S2972" s="5">
        <f t="shared" si="422"/>
        <v>256.56489707730742</v>
      </c>
      <c r="U2972" s="6">
        <f t="shared" si="415"/>
        <v>942.93331817498961</v>
      </c>
      <c r="V2972" s="6"/>
    </row>
    <row r="2973" spans="1:22">
      <c r="A2973" s="35">
        <f t="shared" si="414"/>
        <v>44320.625</v>
      </c>
      <c r="C2973" s="36">
        <f t="shared" si="416"/>
        <v>5</v>
      </c>
      <c r="D2973" s="36">
        <f t="shared" si="417"/>
        <v>4</v>
      </c>
      <c r="E2973" s="36">
        <f t="shared" si="418"/>
        <v>16</v>
      </c>
      <c r="F2973" s="5">
        <v>33.700657939735009</v>
      </c>
      <c r="G2973" s="5">
        <v>31.345168285830635</v>
      </c>
      <c r="H2973" s="5">
        <v>5.7798521866762931</v>
      </c>
      <c r="I2973" s="5">
        <v>0.12202410821815635</v>
      </c>
      <c r="J2973" s="5">
        <v>-0.15594641887407229</v>
      </c>
      <c r="K2973" s="5">
        <f t="shared" si="419"/>
        <v>70.791756101586031</v>
      </c>
      <c r="L2973" s="5">
        <v>576.05597603081105</v>
      </c>
      <c r="M2973" s="5">
        <v>62.254848978663738</v>
      </c>
      <c r="N2973" s="5">
        <f t="shared" si="420"/>
        <v>638.3108250094748</v>
      </c>
      <c r="O2973" s="5">
        <f t="shared" si="421"/>
        <v>709.10258111106077</v>
      </c>
      <c r="P2973" s="5"/>
      <c r="Q2973" s="5">
        <v>78.378464582032109</v>
      </c>
      <c r="R2973" s="5">
        <v>187.39090085578596</v>
      </c>
      <c r="S2973" s="5">
        <f t="shared" si="422"/>
        <v>265.76936543781807</v>
      </c>
      <c r="U2973" s="6">
        <f t="shared" si="415"/>
        <v>974.8719465488789</v>
      </c>
      <c r="V2973" s="6"/>
    </row>
    <row r="2974" spans="1:22">
      <c r="A2974" s="35">
        <f t="shared" si="414"/>
        <v>44320.666666666664</v>
      </c>
      <c r="C2974" s="36">
        <f t="shared" si="416"/>
        <v>5</v>
      </c>
      <c r="D2974" s="36">
        <f t="shared" si="417"/>
        <v>4</v>
      </c>
      <c r="E2974" s="36">
        <f t="shared" si="418"/>
        <v>17</v>
      </c>
      <c r="F2974" s="5">
        <v>34.097580457454754</v>
      </c>
      <c r="G2974" s="5">
        <v>31.513721463013194</v>
      </c>
      <c r="H2974" s="5">
        <v>5.8822252009928251</v>
      </c>
      <c r="I2974" s="5">
        <v>0.11138581034581591</v>
      </c>
      <c r="J2974" s="5">
        <v>5.6754196643388273</v>
      </c>
      <c r="K2974" s="5">
        <f t="shared" si="419"/>
        <v>77.280332596145428</v>
      </c>
      <c r="L2974" s="5">
        <v>579.02338906005446</v>
      </c>
      <c r="M2974" s="5">
        <v>62.464077007617391</v>
      </c>
      <c r="N2974" s="5">
        <f t="shared" si="420"/>
        <v>641.4874660676719</v>
      </c>
      <c r="O2974" s="5">
        <f t="shared" si="421"/>
        <v>718.7677986638173</v>
      </c>
      <c r="P2974" s="5"/>
      <c r="Q2974" s="5">
        <v>79.885558000321055</v>
      </c>
      <c r="R2974" s="5">
        <v>187.81897570834391</v>
      </c>
      <c r="S2974" s="5">
        <f t="shared" si="422"/>
        <v>267.70453370866494</v>
      </c>
      <c r="U2974" s="6">
        <f t="shared" si="415"/>
        <v>986.47233237248224</v>
      </c>
      <c r="V2974" s="6"/>
    </row>
    <row r="2975" spans="1:22">
      <c r="A2975" s="35">
        <f t="shared" si="414"/>
        <v>44320.708333333336</v>
      </c>
      <c r="C2975" s="36">
        <f t="shared" si="416"/>
        <v>5</v>
      </c>
      <c r="D2975" s="36">
        <f t="shared" si="417"/>
        <v>4</v>
      </c>
      <c r="E2975" s="36">
        <f t="shared" si="418"/>
        <v>18</v>
      </c>
      <c r="F2975" s="5">
        <v>33.899119198594875</v>
      </c>
      <c r="G2975" s="5">
        <v>31.116844478441486</v>
      </c>
      <c r="H2975" s="5">
        <v>5.8692814865390117</v>
      </c>
      <c r="I2975" s="5">
        <v>0.11721154489495467</v>
      </c>
      <c r="J2975" s="5">
        <v>5.613059198520931</v>
      </c>
      <c r="K2975" s="5">
        <f t="shared" si="419"/>
        <v>76.615515906991249</v>
      </c>
      <c r="L2975" s="5">
        <v>563.92579945766227</v>
      </c>
      <c r="M2975" s="5">
        <v>53.590774759856778</v>
      </c>
      <c r="N2975" s="5">
        <f t="shared" si="420"/>
        <v>617.51657421751906</v>
      </c>
      <c r="O2975" s="5">
        <f t="shared" si="421"/>
        <v>694.13209012451034</v>
      </c>
      <c r="P2975" s="5"/>
      <c r="Q2975" s="5">
        <v>80.806192630073383</v>
      </c>
      <c r="R2975" s="5">
        <v>188.46259883960161</v>
      </c>
      <c r="S2975" s="5">
        <f t="shared" si="422"/>
        <v>269.26879146967497</v>
      </c>
      <c r="U2975" s="6">
        <f t="shared" si="415"/>
        <v>963.40088159418531</v>
      </c>
      <c r="V2975" s="6"/>
    </row>
    <row r="2976" spans="1:22">
      <c r="A2976" s="35">
        <f t="shared" si="414"/>
        <v>44320.75</v>
      </c>
      <c r="C2976" s="36">
        <f t="shared" si="416"/>
        <v>5</v>
      </c>
      <c r="D2976" s="36">
        <f t="shared" si="417"/>
        <v>4</v>
      </c>
      <c r="E2976" s="36">
        <f t="shared" si="418"/>
        <v>19</v>
      </c>
      <c r="F2976" s="5">
        <v>33.228131132925775</v>
      </c>
      <c r="G2976" s="5">
        <v>31.285397655624053</v>
      </c>
      <c r="H2976" s="5">
        <v>5.7869123945601917</v>
      </c>
      <c r="I2976" s="5">
        <v>0.47074468085106386</v>
      </c>
      <c r="J2976" s="5">
        <v>5.6371345017249377</v>
      </c>
      <c r="K2976" s="5">
        <f t="shared" si="419"/>
        <v>76.408320365686023</v>
      </c>
      <c r="L2976" s="5">
        <v>563.05146359337584</v>
      </c>
      <c r="M2976" s="5">
        <v>51.808260643056833</v>
      </c>
      <c r="N2976" s="5">
        <f t="shared" si="420"/>
        <v>614.85972423643273</v>
      </c>
      <c r="O2976" s="5">
        <f t="shared" si="421"/>
        <v>691.26804460211872</v>
      </c>
      <c r="P2976" s="5"/>
      <c r="Q2976" s="5">
        <v>79.900087384721729</v>
      </c>
      <c r="R2976" s="5">
        <v>193.14926304890076</v>
      </c>
      <c r="S2976" s="5">
        <f t="shared" si="422"/>
        <v>273.04935043362252</v>
      </c>
      <c r="U2976" s="6">
        <f t="shared" si="415"/>
        <v>964.31739503574124</v>
      </c>
      <c r="V2976" s="6"/>
    </row>
    <row r="2977" spans="1:22">
      <c r="A2977" s="35">
        <f t="shared" si="414"/>
        <v>44320.791666666664</v>
      </c>
      <c r="C2977" s="36">
        <f t="shared" si="416"/>
        <v>5</v>
      </c>
      <c r="D2977" s="36">
        <f t="shared" si="417"/>
        <v>4</v>
      </c>
      <c r="E2977" s="36">
        <f t="shared" si="418"/>
        <v>20</v>
      </c>
      <c r="F2977" s="5">
        <v>33.489595966026883</v>
      </c>
      <c r="G2977" s="5">
        <v>31.519698526033849</v>
      </c>
      <c r="H2977" s="5">
        <v>5.9281165522381682</v>
      </c>
      <c r="I2977" s="5">
        <v>0.12360718825868316</v>
      </c>
      <c r="J2977" s="5">
        <v>5.7225746755015621</v>
      </c>
      <c r="K2977" s="5">
        <f t="shared" si="419"/>
        <v>76.783592908059148</v>
      </c>
      <c r="L2977" s="5">
        <v>576.844457244767</v>
      </c>
      <c r="M2977" s="5">
        <v>52.937276825267773</v>
      </c>
      <c r="N2977" s="5">
        <f t="shared" si="420"/>
        <v>629.78173407003476</v>
      </c>
      <c r="O2977" s="5">
        <f t="shared" si="421"/>
        <v>706.56532697809394</v>
      </c>
      <c r="P2977" s="5"/>
      <c r="Q2977" s="5">
        <v>81.424351893666042</v>
      </c>
      <c r="R2977" s="5">
        <v>193.4101369002243</v>
      </c>
      <c r="S2977" s="5">
        <f t="shared" si="422"/>
        <v>274.83448879389033</v>
      </c>
      <c r="U2977" s="6">
        <f t="shared" si="415"/>
        <v>981.39981577198432</v>
      </c>
      <c r="V2977" s="6"/>
    </row>
    <row r="2978" spans="1:22">
      <c r="A2978" s="35">
        <f t="shared" si="414"/>
        <v>44320.833333333336</v>
      </c>
      <c r="C2978" s="36">
        <f t="shared" si="416"/>
        <v>5</v>
      </c>
      <c r="D2978" s="36">
        <f t="shared" si="417"/>
        <v>4</v>
      </c>
      <c r="E2978" s="36">
        <f t="shared" si="418"/>
        <v>21</v>
      </c>
      <c r="F2978" s="5">
        <v>34.144833138135681</v>
      </c>
      <c r="G2978" s="5">
        <v>31.855609467794846</v>
      </c>
      <c r="H2978" s="5">
        <v>5.7845589919322258</v>
      </c>
      <c r="I2978" s="5">
        <v>0.12145419940356666</v>
      </c>
      <c r="J2978" s="5">
        <v>5.5918801723940978</v>
      </c>
      <c r="K2978" s="5">
        <f t="shared" si="419"/>
        <v>77.498335969660431</v>
      </c>
      <c r="L2978" s="5">
        <v>633.69405145449309</v>
      </c>
      <c r="M2978" s="5">
        <v>56.77267114822984</v>
      </c>
      <c r="N2978" s="5">
        <f t="shared" si="420"/>
        <v>690.46672260272294</v>
      </c>
      <c r="O2978" s="5">
        <f t="shared" si="421"/>
        <v>767.96505857238333</v>
      </c>
      <c r="P2978" s="5"/>
      <c r="Q2978" s="5">
        <v>82.643138471080803</v>
      </c>
      <c r="R2978" s="5">
        <v>183.38814917563235</v>
      </c>
      <c r="S2978" s="5">
        <f t="shared" si="422"/>
        <v>266.03128764671317</v>
      </c>
      <c r="U2978" s="6">
        <f t="shared" si="415"/>
        <v>1033.9963462190965</v>
      </c>
      <c r="V2978" s="6"/>
    </row>
    <row r="2979" spans="1:22">
      <c r="A2979" s="35">
        <f t="shared" si="414"/>
        <v>44320.875</v>
      </c>
      <c r="C2979" s="36">
        <f t="shared" si="416"/>
        <v>5</v>
      </c>
      <c r="D2979" s="36">
        <f t="shared" si="417"/>
        <v>4</v>
      </c>
      <c r="E2979" s="36">
        <f t="shared" si="418"/>
        <v>22</v>
      </c>
      <c r="F2979" s="5">
        <v>34.670912983049959</v>
      </c>
      <c r="G2979" s="5">
        <v>31.822137914879157</v>
      </c>
      <c r="H2979" s="5">
        <v>5.9081126299004545</v>
      </c>
      <c r="I2979" s="5">
        <v>0.47182117527862205</v>
      </c>
      <c r="J2979" s="5">
        <v>5.5743214926137323</v>
      </c>
      <c r="K2979" s="5">
        <f t="shared" si="419"/>
        <v>78.447306195721936</v>
      </c>
      <c r="L2979" s="5">
        <v>619.59612576916913</v>
      </c>
      <c r="M2979" s="5">
        <v>56.585181096310329</v>
      </c>
      <c r="N2979" s="5">
        <f t="shared" si="420"/>
        <v>676.18130686547943</v>
      </c>
      <c r="O2979" s="5">
        <f t="shared" si="421"/>
        <v>754.62861306120135</v>
      </c>
      <c r="P2979" s="5"/>
      <c r="Q2979" s="5">
        <v>82.026300060615483</v>
      </c>
      <c r="R2979" s="5">
        <v>193.55820043746201</v>
      </c>
      <c r="S2979" s="5">
        <f t="shared" si="422"/>
        <v>275.58450049807749</v>
      </c>
      <c r="U2979" s="6">
        <f t="shared" si="415"/>
        <v>1030.2131135592788</v>
      </c>
      <c r="V2979" s="6"/>
    </row>
    <row r="2980" spans="1:22">
      <c r="A2980" s="35">
        <f t="shared" si="414"/>
        <v>44320.916666666664</v>
      </c>
      <c r="C2980" s="36">
        <f t="shared" si="416"/>
        <v>5</v>
      </c>
      <c r="D2980" s="36">
        <f t="shared" si="417"/>
        <v>4</v>
      </c>
      <c r="E2980" s="36">
        <f t="shared" si="418"/>
        <v>23</v>
      </c>
      <c r="F2980" s="5">
        <v>35.31354944031051</v>
      </c>
      <c r="G2980" s="5">
        <v>31.768344347693237</v>
      </c>
      <c r="H2980" s="5">
        <v>5.931646656180118</v>
      </c>
      <c r="I2980" s="5">
        <v>0.11379209200741675</v>
      </c>
      <c r="J2980" s="5">
        <v>5.8920973931748861</v>
      </c>
      <c r="K2980" s="5">
        <f t="shared" si="419"/>
        <v>79.019429929366169</v>
      </c>
      <c r="L2980" s="5">
        <v>559.48109434169578</v>
      </c>
      <c r="M2980" s="5">
        <v>50.237691802339818</v>
      </c>
      <c r="N2980" s="5">
        <f t="shared" si="420"/>
        <v>609.71878614403556</v>
      </c>
      <c r="O2980" s="5">
        <f t="shared" si="421"/>
        <v>688.73821607340176</v>
      </c>
      <c r="P2980" s="5"/>
      <c r="Q2980" s="5">
        <v>79.386275518188512</v>
      </c>
      <c r="R2980" s="5">
        <v>203.84408371821908</v>
      </c>
      <c r="S2980" s="5">
        <f t="shared" si="422"/>
        <v>283.23035923640759</v>
      </c>
      <c r="U2980" s="6">
        <f t="shared" si="415"/>
        <v>971.96857530980935</v>
      </c>
      <c r="V2980" s="6"/>
    </row>
    <row r="2981" spans="1:22">
      <c r="A2981" s="35">
        <f t="shared" si="414"/>
        <v>44320.958333333336</v>
      </c>
      <c r="C2981" s="36">
        <f t="shared" si="416"/>
        <v>5</v>
      </c>
      <c r="D2981" s="36">
        <f t="shared" si="417"/>
        <v>4</v>
      </c>
      <c r="E2981" s="36">
        <f t="shared" si="418"/>
        <v>24</v>
      </c>
      <c r="F2981" s="5">
        <v>35.332450512582888</v>
      </c>
      <c r="G2981" s="5">
        <v>31.682274640195757</v>
      </c>
      <c r="H2981" s="5">
        <v>5.8775183957368933</v>
      </c>
      <c r="I2981" s="5">
        <v>0.4689083080040527</v>
      </c>
      <c r="J2981" s="5">
        <v>5.5520563625829595</v>
      </c>
      <c r="K2981" s="5">
        <f t="shared" si="419"/>
        <v>78.913208219102557</v>
      </c>
      <c r="L2981" s="5">
        <v>502.87524839210363</v>
      </c>
      <c r="M2981" s="5">
        <v>44.61570749188391</v>
      </c>
      <c r="N2981" s="5">
        <f t="shared" si="420"/>
        <v>547.49095588398757</v>
      </c>
      <c r="O2981" s="5">
        <f t="shared" si="421"/>
        <v>626.40416410309012</v>
      </c>
      <c r="P2981" s="5"/>
      <c r="Q2981" s="5">
        <v>76.389259772265959</v>
      </c>
      <c r="R2981" s="5">
        <v>193.26408783288102</v>
      </c>
      <c r="S2981" s="5">
        <f t="shared" si="422"/>
        <v>269.65334760514696</v>
      </c>
      <c r="U2981" s="6">
        <f t="shared" si="415"/>
        <v>896.05751170823714</v>
      </c>
      <c r="V2981" s="6"/>
    </row>
    <row r="2982" spans="1:22">
      <c r="A2982" s="35">
        <f t="shared" si="414"/>
        <v>44321</v>
      </c>
      <c r="C2982" s="36">
        <f t="shared" si="416"/>
        <v>5</v>
      </c>
      <c r="D2982" s="36">
        <f t="shared" si="417"/>
        <v>5</v>
      </c>
      <c r="E2982" s="36">
        <f t="shared" si="418"/>
        <v>1</v>
      </c>
      <c r="F2982" s="5">
        <v>35.093036930466198</v>
      </c>
      <c r="G2982" s="5">
        <v>31.722918668736231</v>
      </c>
      <c r="H2982" s="5">
        <v>5.9398835653779987</v>
      </c>
      <c r="I2982" s="5">
        <v>0.12468368268624141</v>
      </c>
      <c r="J2982" s="5">
        <v>5.7145194048806722</v>
      </c>
      <c r="K2982" s="5">
        <f t="shared" si="419"/>
        <v>78.595042252147337</v>
      </c>
      <c r="L2982" s="5">
        <v>475.76798556488876</v>
      </c>
      <c r="M2982" s="5">
        <v>40.909382407562084</v>
      </c>
      <c r="N2982" s="5">
        <f t="shared" si="420"/>
        <v>516.67736797245084</v>
      </c>
      <c r="O2982" s="5">
        <f t="shared" si="421"/>
        <v>595.27241022459816</v>
      </c>
      <c r="P2982" s="5"/>
      <c r="Q2982" s="5">
        <v>74.731589097460841</v>
      </c>
      <c r="R2982" s="5">
        <v>203.78465685633458</v>
      </c>
      <c r="S2982" s="5">
        <f t="shared" si="422"/>
        <v>278.51624595379542</v>
      </c>
      <c r="U2982" s="6">
        <f t="shared" si="415"/>
        <v>873.78865617839358</v>
      </c>
      <c r="V2982" s="6"/>
    </row>
    <row r="2983" spans="1:22">
      <c r="A2983" s="35">
        <f t="shared" si="414"/>
        <v>44321.041666666664</v>
      </c>
      <c r="C2983" s="36">
        <f t="shared" si="416"/>
        <v>5</v>
      </c>
      <c r="D2983" s="36">
        <f t="shared" si="417"/>
        <v>5</v>
      </c>
      <c r="E2983" s="36">
        <f t="shared" si="418"/>
        <v>2</v>
      </c>
      <c r="F2983" s="5">
        <v>34.960729424559624</v>
      </c>
      <c r="G2983" s="5">
        <v>31.716941605715576</v>
      </c>
      <c r="H2983" s="5">
        <v>5.8339804471195169</v>
      </c>
      <c r="I2983" s="5">
        <v>0.11613505046739647</v>
      </c>
      <c r="J2983" s="5">
        <v>-0.17603934109696495</v>
      </c>
      <c r="K2983" s="5">
        <f t="shared" si="419"/>
        <v>72.451747186765147</v>
      </c>
      <c r="L2983" s="5">
        <v>467.20719140835888</v>
      </c>
      <c r="M2983" s="5">
        <v>40.67569915444502</v>
      </c>
      <c r="N2983" s="5">
        <f t="shared" si="420"/>
        <v>507.88289056280388</v>
      </c>
      <c r="O2983" s="5">
        <f t="shared" si="421"/>
        <v>580.33463774956908</v>
      </c>
      <c r="P2983" s="5"/>
      <c r="Q2983" s="5">
        <v>73.639243561155013</v>
      </c>
      <c r="R2983" s="5">
        <v>208.48038618015849</v>
      </c>
      <c r="S2983" s="5">
        <f t="shared" si="422"/>
        <v>282.11962974131347</v>
      </c>
      <c r="U2983" s="6">
        <f t="shared" si="415"/>
        <v>862.45426749088256</v>
      </c>
      <c r="V2983" s="6"/>
    </row>
    <row r="2984" spans="1:22">
      <c r="A2984" s="35">
        <f t="shared" si="414"/>
        <v>44321.083333333336</v>
      </c>
      <c r="C2984" s="36">
        <f t="shared" si="416"/>
        <v>5</v>
      </c>
      <c r="D2984" s="36">
        <f t="shared" si="417"/>
        <v>5</v>
      </c>
      <c r="E2984" s="36">
        <f t="shared" si="418"/>
        <v>3</v>
      </c>
      <c r="F2984" s="5">
        <v>35.534061950154822</v>
      </c>
      <c r="G2984" s="5">
        <v>31.715746193111443</v>
      </c>
      <c r="H2984" s="5">
        <v>5.930469954866135</v>
      </c>
      <c r="I2984" s="5">
        <v>0.11911124094358694</v>
      </c>
      <c r="J2984" s="5">
        <v>-8.9784589392385206E-2</v>
      </c>
      <c r="K2984" s="5">
        <f t="shared" si="419"/>
        <v>73.209604749683606</v>
      </c>
      <c r="L2984" s="5">
        <v>478.58145232457366</v>
      </c>
      <c r="M2984" s="5">
        <v>40.932479008160868</v>
      </c>
      <c r="N2984" s="5">
        <f t="shared" si="420"/>
        <v>519.5139313327345</v>
      </c>
      <c r="O2984" s="5">
        <f t="shared" si="421"/>
        <v>592.72353608241815</v>
      </c>
      <c r="P2984" s="5"/>
      <c r="Q2984" s="5">
        <v>74.092296183830825</v>
      </c>
      <c r="R2984" s="5">
        <v>208.5166466382575</v>
      </c>
      <c r="S2984" s="5">
        <f t="shared" si="422"/>
        <v>282.60894282208835</v>
      </c>
      <c r="U2984" s="6">
        <f t="shared" si="415"/>
        <v>875.3324789045065</v>
      </c>
      <c r="V2984" s="6"/>
    </row>
    <row r="2985" spans="1:22">
      <c r="A2985" s="35">
        <f t="shared" si="414"/>
        <v>44321.125</v>
      </c>
      <c r="C2985" s="36">
        <f t="shared" si="416"/>
        <v>5</v>
      </c>
      <c r="D2985" s="36">
        <f t="shared" si="417"/>
        <v>5</v>
      </c>
      <c r="E2985" s="36">
        <f t="shared" si="418"/>
        <v>4</v>
      </c>
      <c r="F2985" s="5">
        <v>35.367102478415568</v>
      </c>
      <c r="G2985" s="5">
        <v>31.56034255457433</v>
      </c>
      <c r="H2985" s="5">
        <v>5.9257631496102023</v>
      </c>
      <c r="I2985" s="5">
        <v>0.12493697549272575</v>
      </c>
      <c r="J2985" s="5">
        <v>-0.13476739274723948</v>
      </c>
      <c r="K2985" s="5">
        <f t="shared" si="419"/>
        <v>72.843377765345593</v>
      </c>
      <c r="L2985" s="5">
        <v>506.98936376254426</v>
      </c>
      <c r="M2985" s="5">
        <v>41.306100488435249</v>
      </c>
      <c r="N2985" s="5">
        <f t="shared" si="420"/>
        <v>548.29546425097953</v>
      </c>
      <c r="O2985" s="5">
        <f t="shared" si="421"/>
        <v>621.13884201632516</v>
      </c>
      <c r="P2985" s="5"/>
      <c r="Q2985" s="5">
        <v>74.130600924523549</v>
      </c>
      <c r="R2985" s="5">
        <v>207.9173418446764</v>
      </c>
      <c r="S2985" s="5">
        <f t="shared" si="422"/>
        <v>282.04794276919995</v>
      </c>
      <c r="U2985" s="6">
        <f t="shared" si="415"/>
        <v>903.18678478552511</v>
      </c>
      <c r="V2985" s="6"/>
    </row>
    <row r="2986" spans="1:22">
      <c r="A2986" s="35">
        <f t="shared" si="414"/>
        <v>44321.166666666664</v>
      </c>
      <c r="C2986" s="36">
        <f t="shared" si="416"/>
        <v>5</v>
      </c>
      <c r="D2986" s="36">
        <f t="shared" si="417"/>
        <v>5</v>
      </c>
      <c r="E2986" s="36">
        <f t="shared" si="418"/>
        <v>5</v>
      </c>
      <c r="F2986" s="5">
        <v>35.455307482353284</v>
      </c>
      <c r="G2986" s="5">
        <v>31.688251703216416</v>
      </c>
      <c r="H2986" s="5">
        <v>5.8716348891669785</v>
      </c>
      <c r="I2986" s="5">
        <v>0.11113251753933157</v>
      </c>
      <c r="J2986" s="5">
        <v>-0.15974778253786276</v>
      </c>
      <c r="K2986" s="5">
        <f t="shared" si="419"/>
        <v>72.966578809738152</v>
      </c>
      <c r="L2986" s="5">
        <v>526.75468320475045</v>
      </c>
      <c r="M2986" s="5">
        <v>42.16475058128399</v>
      </c>
      <c r="N2986" s="5">
        <f t="shared" si="420"/>
        <v>568.91943378603446</v>
      </c>
      <c r="O2986" s="5">
        <f t="shared" si="421"/>
        <v>641.88601259577263</v>
      </c>
      <c r="P2986" s="5"/>
      <c r="Q2986" s="5">
        <v>76.130372559308356</v>
      </c>
      <c r="R2986" s="5">
        <v>203.0040497722583</v>
      </c>
      <c r="S2986" s="5">
        <f t="shared" si="422"/>
        <v>279.13442233156667</v>
      </c>
      <c r="U2986" s="6">
        <f t="shared" si="415"/>
        <v>921.02043492733924</v>
      </c>
      <c r="V2986" s="6"/>
    </row>
    <row r="2987" spans="1:22">
      <c r="A2987" s="35">
        <f t="shared" si="414"/>
        <v>44321.208333333336</v>
      </c>
      <c r="C2987" s="36">
        <f t="shared" si="416"/>
        <v>5</v>
      </c>
      <c r="D2987" s="36">
        <f t="shared" si="417"/>
        <v>5</v>
      </c>
      <c r="E2987" s="36">
        <f t="shared" si="418"/>
        <v>6</v>
      </c>
      <c r="F2987" s="5">
        <v>34.998531569104358</v>
      </c>
      <c r="G2987" s="5">
        <v>31.257903165729022</v>
      </c>
      <c r="H2987" s="5">
        <v>5.9410602666919834</v>
      </c>
      <c r="I2987" s="5">
        <v>0.11296889038634278</v>
      </c>
      <c r="J2987" s="5">
        <v>-0.16563084535087189</v>
      </c>
      <c r="K2987" s="5">
        <f t="shared" si="419"/>
        <v>72.144833046560819</v>
      </c>
      <c r="L2987" s="5">
        <v>571.39219353124213</v>
      </c>
      <c r="M2987" s="5">
        <v>44.535548701570505</v>
      </c>
      <c r="N2987" s="5">
        <f t="shared" si="420"/>
        <v>615.92774223281265</v>
      </c>
      <c r="O2987" s="5">
        <f t="shared" si="421"/>
        <v>688.0725752793735</v>
      </c>
      <c r="P2987" s="5"/>
      <c r="Q2987" s="5">
        <v>79.404767461971204</v>
      </c>
      <c r="R2987" s="5">
        <v>203.29614790694492</v>
      </c>
      <c r="S2987" s="5">
        <f t="shared" si="422"/>
        <v>282.70091536891613</v>
      </c>
      <c r="U2987" s="6">
        <f t="shared" si="415"/>
        <v>970.77349064828968</v>
      </c>
      <c r="V2987" s="6"/>
    </row>
    <row r="2988" spans="1:22">
      <c r="A2988" s="35">
        <f t="shared" si="414"/>
        <v>44321.25</v>
      </c>
      <c r="C2988" s="36">
        <f t="shared" si="416"/>
        <v>5</v>
      </c>
      <c r="D2988" s="36">
        <f t="shared" si="417"/>
        <v>5</v>
      </c>
      <c r="E2988" s="36">
        <f t="shared" si="418"/>
        <v>7</v>
      </c>
      <c r="F2988" s="5">
        <v>34.585858157824298</v>
      </c>
      <c r="G2988" s="5">
        <v>31.418088454682664</v>
      </c>
      <c r="H2988" s="5">
        <v>5.8516309668292639</v>
      </c>
      <c r="I2988" s="5">
        <v>0.10872623587773084</v>
      </c>
      <c r="J2988" s="5">
        <v>-0.65247692029204118</v>
      </c>
      <c r="K2988" s="5">
        <f t="shared" si="419"/>
        <v>71.311826894921907</v>
      </c>
      <c r="L2988" s="5">
        <v>674.36744533985757</v>
      </c>
      <c r="M2988" s="5">
        <v>52.638379641048274</v>
      </c>
      <c r="N2988" s="5">
        <f t="shared" si="420"/>
        <v>727.0058249809058</v>
      </c>
      <c r="O2988" s="5">
        <f t="shared" si="421"/>
        <v>798.31765187582766</v>
      </c>
      <c r="P2988" s="5"/>
      <c r="Q2988" s="5">
        <v>83.154308631359356</v>
      </c>
      <c r="R2988" s="5">
        <v>198.03133083795575</v>
      </c>
      <c r="S2988" s="5">
        <f t="shared" si="422"/>
        <v>281.18563946931511</v>
      </c>
      <c r="U2988" s="6">
        <f t="shared" si="415"/>
        <v>1079.5032913451428</v>
      </c>
      <c r="V2988" s="6"/>
    </row>
    <row r="2989" spans="1:22">
      <c r="A2989" s="35">
        <f t="shared" si="414"/>
        <v>44321.291666666664</v>
      </c>
      <c r="C2989" s="36">
        <f t="shared" si="416"/>
        <v>5</v>
      </c>
      <c r="D2989" s="36">
        <f t="shared" si="417"/>
        <v>5</v>
      </c>
      <c r="E2989" s="36">
        <f t="shared" si="418"/>
        <v>8</v>
      </c>
      <c r="F2989" s="5">
        <v>34.324393324723189</v>
      </c>
      <c r="G2989" s="5">
        <v>31.332018747185181</v>
      </c>
      <c r="H2989" s="5">
        <v>5.9551806824597797</v>
      </c>
      <c r="I2989" s="5">
        <v>0.11271559757985844</v>
      </c>
      <c r="J2989" s="5">
        <v>-1.1592349001387798</v>
      </c>
      <c r="K2989" s="5">
        <f t="shared" si="419"/>
        <v>70.565073451809226</v>
      </c>
      <c r="L2989" s="5">
        <v>713.06420859749517</v>
      </c>
      <c r="M2989" s="5">
        <v>64.019700989123436</v>
      </c>
      <c r="N2989" s="5">
        <f t="shared" si="420"/>
        <v>777.08390958661857</v>
      </c>
      <c r="O2989" s="5">
        <f t="shared" si="421"/>
        <v>847.64898303842779</v>
      </c>
      <c r="P2989" s="5"/>
      <c r="Q2989" s="5">
        <v>86.242463243068016</v>
      </c>
      <c r="R2989" s="5">
        <v>208.22354126862373</v>
      </c>
      <c r="S2989" s="5">
        <f t="shared" si="422"/>
        <v>294.46600451169172</v>
      </c>
      <c r="U2989" s="6">
        <f t="shared" si="415"/>
        <v>1142.1149875501196</v>
      </c>
      <c r="V2989" s="6"/>
    </row>
    <row r="2990" spans="1:22">
      <c r="A2990" s="35">
        <f t="shared" si="414"/>
        <v>44321.333333333336</v>
      </c>
      <c r="C2990" s="36">
        <f t="shared" si="416"/>
        <v>5</v>
      </c>
      <c r="D2990" s="36">
        <f t="shared" si="417"/>
        <v>5</v>
      </c>
      <c r="E2990" s="36">
        <f t="shared" si="418"/>
        <v>9</v>
      </c>
      <c r="F2990" s="5">
        <v>34.762268165699751</v>
      </c>
      <c r="G2990" s="5">
        <v>31.196937122918307</v>
      </c>
      <c r="H2990" s="5">
        <v>5.9410602666919834</v>
      </c>
      <c r="I2990" s="5">
        <v>0.47739361702127658</v>
      </c>
      <c r="J2990" s="5">
        <v>-0.22491401677427139</v>
      </c>
      <c r="K2990" s="5">
        <f t="shared" si="419"/>
        <v>72.152745155557028</v>
      </c>
      <c r="L2990" s="5">
        <v>678.08781352085089</v>
      </c>
      <c r="M2990" s="5">
        <v>63.761562511842953</v>
      </c>
      <c r="N2990" s="5">
        <f t="shared" si="420"/>
        <v>741.84937603269384</v>
      </c>
      <c r="O2990" s="5">
        <f t="shared" si="421"/>
        <v>814.00212118825084</v>
      </c>
      <c r="P2990" s="5"/>
      <c r="Q2990" s="5">
        <v>86.387757087074846</v>
      </c>
      <c r="R2990" s="5">
        <v>208.19433145515504</v>
      </c>
      <c r="S2990" s="5">
        <f t="shared" si="422"/>
        <v>294.58208854222988</v>
      </c>
      <c r="U2990" s="6">
        <f t="shared" si="415"/>
        <v>1108.5842097304808</v>
      </c>
      <c r="V2990" s="6"/>
    </row>
    <row r="2991" spans="1:22">
      <c r="A2991" s="35">
        <f t="shared" si="414"/>
        <v>44321.375</v>
      </c>
      <c r="C2991" s="36">
        <f t="shared" si="416"/>
        <v>5</v>
      </c>
      <c r="D2991" s="36">
        <f t="shared" si="417"/>
        <v>5</v>
      </c>
      <c r="E2991" s="36">
        <f t="shared" si="418"/>
        <v>10</v>
      </c>
      <c r="F2991" s="5">
        <v>34.273990465330201</v>
      </c>
      <c r="G2991" s="5">
        <v>31.116844478441486</v>
      </c>
      <c r="H2991" s="5">
        <v>5.8716348891669785</v>
      </c>
      <c r="I2991" s="5">
        <v>0.47555724417426543</v>
      </c>
      <c r="J2991" s="5">
        <v>0.28501176612562601</v>
      </c>
      <c r="K2991" s="5">
        <f t="shared" si="419"/>
        <v>72.023038843238567</v>
      </c>
      <c r="L2991" s="5">
        <v>657.23697551124633</v>
      </c>
      <c r="M2991" s="5">
        <v>63.219471709553943</v>
      </c>
      <c r="N2991" s="5">
        <f t="shared" si="420"/>
        <v>720.45644722080033</v>
      </c>
      <c r="O2991" s="5">
        <f t="shared" si="421"/>
        <v>792.47948606403884</v>
      </c>
      <c r="P2991" s="5"/>
      <c r="Q2991" s="5">
        <v>83.917761738958845</v>
      </c>
      <c r="R2991" s="5">
        <v>202.51654805781587</v>
      </c>
      <c r="S2991" s="5">
        <f t="shared" si="422"/>
        <v>286.4343097967747</v>
      </c>
      <c r="U2991" s="6">
        <f t="shared" si="415"/>
        <v>1078.9137958608135</v>
      </c>
      <c r="V2991" s="6"/>
    </row>
    <row r="2992" spans="1:22">
      <c r="A2992" s="35">
        <f t="shared" si="414"/>
        <v>44321.416666666664</v>
      </c>
      <c r="C2992" s="36">
        <f t="shared" si="416"/>
        <v>5</v>
      </c>
      <c r="D2992" s="36">
        <f t="shared" si="417"/>
        <v>5</v>
      </c>
      <c r="E2992" s="36">
        <f t="shared" si="418"/>
        <v>11</v>
      </c>
      <c r="F2992" s="5">
        <v>33.867617411474271</v>
      </c>
      <c r="G2992" s="5">
        <v>30.982958266778745</v>
      </c>
      <c r="H2992" s="5">
        <v>5.9092893312144383</v>
      </c>
      <c r="I2992" s="5">
        <v>0.47897669706180346</v>
      </c>
      <c r="J2992" s="5">
        <v>-0.15513184094611718</v>
      </c>
      <c r="K2992" s="5">
        <f t="shared" si="419"/>
        <v>71.08370986558316</v>
      </c>
      <c r="L2992" s="5">
        <v>646.50711789004174</v>
      </c>
      <c r="M2992" s="5">
        <v>53.960320369437248</v>
      </c>
      <c r="N2992" s="5">
        <f t="shared" si="420"/>
        <v>700.46743825947897</v>
      </c>
      <c r="O2992" s="5">
        <f t="shared" si="421"/>
        <v>771.55114812506213</v>
      </c>
      <c r="P2992" s="5"/>
      <c r="Q2992" s="5">
        <v>83.343190628568223</v>
      </c>
      <c r="R2992" s="5">
        <v>198.51883255239824</v>
      </c>
      <c r="S2992" s="5">
        <f t="shared" si="422"/>
        <v>281.86202318096645</v>
      </c>
      <c r="U2992" s="6">
        <f t="shared" si="415"/>
        <v>1053.4131713060285</v>
      </c>
      <c r="V2992" s="6"/>
    </row>
    <row r="2993" spans="1:22">
      <c r="A2993" s="35">
        <f t="shared" si="414"/>
        <v>44321.458333333336</v>
      </c>
      <c r="C2993" s="36">
        <f t="shared" si="416"/>
        <v>5</v>
      </c>
      <c r="D2993" s="36">
        <f t="shared" si="417"/>
        <v>5</v>
      </c>
      <c r="E2993" s="36">
        <f t="shared" si="418"/>
        <v>12</v>
      </c>
      <c r="F2993" s="5">
        <v>34.021976168365285</v>
      </c>
      <c r="G2993" s="5">
        <v>31.669125101550307</v>
      </c>
      <c r="H2993" s="5">
        <v>5.7692618748504447</v>
      </c>
      <c r="I2993" s="5">
        <v>0.11322218319282706</v>
      </c>
      <c r="J2993" s="5">
        <v>-0.1156700657696253</v>
      </c>
      <c r="K2993" s="5">
        <f t="shared" si="419"/>
        <v>71.457915262189246</v>
      </c>
      <c r="L2993" s="5">
        <v>641.63807369772837</v>
      </c>
      <c r="M2993" s="5">
        <v>62.674663660135671</v>
      </c>
      <c r="N2993" s="5">
        <f t="shared" si="420"/>
        <v>704.31273735786408</v>
      </c>
      <c r="O2993" s="5">
        <f t="shared" si="421"/>
        <v>775.77065262005328</v>
      </c>
      <c r="P2993" s="5"/>
      <c r="Q2993" s="5">
        <v>82.981276871678503</v>
      </c>
      <c r="R2993" s="5">
        <v>167.63298013160551</v>
      </c>
      <c r="S2993" s="5">
        <f t="shared" si="422"/>
        <v>250.61425700328402</v>
      </c>
      <c r="U2993" s="6">
        <f t="shared" si="415"/>
        <v>1026.3849096233373</v>
      </c>
      <c r="V2993" s="6"/>
    </row>
    <row r="2994" spans="1:22">
      <c r="A2994" s="35">
        <f t="shared" si="414"/>
        <v>44321.5</v>
      </c>
      <c r="C2994" s="36">
        <f t="shared" si="416"/>
        <v>5</v>
      </c>
      <c r="D2994" s="36">
        <f t="shared" si="417"/>
        <v>5</v>
      </c>
      <c r="E2994" s="36">
        <f t="shared" si="418"/>
        <v>13</v>
      </c>
      <c r="F2994" s="5">
        <v>34.185785461392484</v>
      </c>
      <c r="G2994" s="5">
        <v>31.654780150300731</v>
      </c>
      <c r="H2994" s="5">
        <v>5.8504542655152818</v>
      </c>
      <c r="I2994" s="5">
        <v>0.10366037974804487</v>
      </c>
      <c r="J2994" s="5">
        <v>3.7742110661919986E-2</v>
      </c>
      <c r="K2994" s="5">
        <f t="shared" si="419"/>
        <v>71.832422367618477</v>
      </c>
      <c r="L2994" s="5">
        <v>615.49286558440247</v>
      </c>
      <c r="M2994" s="5">
        <v>54.912715488245759</v>
      </c>
      <c r="N2994" s="5">
        <f t="shared" si="420"/>
        <v>670.40558107264826</v>
      </c>
      <c r="O2994" s="5">
        <f t="shared" si="421"/>
        <v>742.23800344026677</v>
      </c>
      <c r="P2994" s="5"/>
      <c r="Q2994" s="5">
        <v>79.55798642474204</v>
      </c>
      <c r="R2994" s="5">
        <v>167.9361578507112</v>
      </c>
      <c r="S2994" s="5">
        <f t="shared" si="422"/>
        <v>247.49414427545324</v>
      </c>
      <c r="U2994" s="6">
        <f t="shared" si="415"/>
        <v>989.73214771571998</v>
      </c>
      <c r="V2994" s="6"/>
    </row>
    <row r="2995" spans="1:22">
      <c r="A2995" s="35">
        <f t="shared" si="414"/>
        <v>44321.541666666664</v>
      </c>
      <c r="C2995" s="36">
        <f t="shared" si="416"/>
        <v>5</v>
      </c>
      <c r="D2995" s="36">
        <f t="shared" si="417"/>
        <v>5</v>
      </c>
      <c r="E2995" s="36">
        <f t="shared" si="418"/>
        <v>14</v>
      </c>
      <c r="F2995" s="5">
        <v>33.228131132925775</v>
      </c>
      <c r="G2995" s="5">
        <v>31.62848107300983</v>
      </c>
      <c r="H2995" s="5">
        <v>5.8351571484334999</v>
      </c>
      <c r="I2995" s="5">
        <v>0.11379209200741675</v>
      </c>
      <c r="J2995" s="5">
        <v>0.16952271767332408</v>
      </c>
      <c r="K2995" s="5">
        <f t="shared" si="419"/>
        <v>70.975084164049846</v>
      </c>
      <c r="L2995" s="5">
        <v>601.18869137127263</v>
      </c>
      <c r="M2995" s="5">
        <v>53.772830317517744</v>
      </c>
      <c r="N2995" s="5">
        <f t="shared" si="420"/>
        <v>654.96152168879041</v>
      </c>
      <c r="O2995" s="5">
        <f t="shared" si="421"/>
        <v>725.93660585284022</v>
      </c>
      <c r="P2995" s="5"/>
      <c r="Q2995" s="5">
        <v>78.971527636205408</v>
      </c>
      <c r="R2995" s="5">
        <v>157.37731389926424</v>
      </c>
      <c r="S2995" s="5">
        <f t="shared" si="422"/>
        <v>236.34884153546966</v>
      </c>
      <c r="U2995" s="6">
        <f t="shared" si="415"/>
        <v>962.28544738830988</v>
      </c>
      <c r="V2995" s="6"/>
    </row>
    <row r="2996" spans="1:22">
      <c r="A2996" s="35">
        <f t="shared" si="414"/>
        <v>44321.583333333336</v>
      </c>
      <c r="C2996" s="36">
        <f t="shared" si="416"/>
        <v>5</v>
      </c>
      <c r="D2996" s="36">
        <f t="shared" si="417"/>
        <v>5</v>
      </c>
      <c r="E2996" s="36">
        <f t="shared" si="418"/>
        <v>15</v>
      </c>
      <c r="F2996" s="5">
        <v>33.177728273532793</v>
      </c>
      <c r="G2996" s="5">
        <v>31.306915082498421</v>
      </c>
      <c r="H2996" s="5">
        <v>5.8469241615733321</v>
      </c>
      <c r="I2996" s="5">
        <v>0.12145419940356666</v>
      </c>
      <c r="J2996" s="5">
        <v>1.8101731732335727E-4</v>
      </c>
      <c r="K2996" s="5">
        <f t="shared" si="419"/>
        <v>70.45320273432543</v>
      </c>
      <c r="L2996" s="5">
        <v>596.29892364267255</v>
      </c>
      <c r="M2996" s="5">
        <v>52.419641247142181</v>
      </c>
      <c r="N2996" s="5">
        <f t="shared" si="420"/>
        <v>648.71856488981473</v>
      </c>
      <c r="O2996" s="5">
        <f t="shared" si="421"/>
        <v>719.1717676241401</v>
      </c>
      <c r="P2996" s="5"/>
      <c r="Q2996" s="5">
        <v>78.381106288286773</v>
      </c>
      <c r="R2996" s="5">
        <v>157.66336862426766</v>
      </c>
      <c r="S2996" s="5">
        <f t="shared" si="422"/>
        <v>236.04447491255445</v>
      </c>
      <c r="U2996" s="6">
        <f t="shared" si="415"/>
        <v>955.21624253669461</v>
      </c>
      <c r="V2996" s="6"/>
    </row>
    <row r="2997" spans="1:22">
      <c r="A2997" s="35">
        <f t="shared" si="414"/>
        <v>44321.625</v>
      </c>
      <c r="C2997" s="36">
        <f t="shared" si="416"/>
        <v>5</v>
      </c>
      <c r="D2997" s="36">
        <f t="shared" si="417"/>
        <v>5</v>
      </c>
      <c r="E2997" s="36">
        <f t="shared" si="418"/>
        <v>16</v>
      </c>
      <c r="F2997" s="5">
        <v>33.530548289283679</v>
      </c>
      <c r="G2997" s="5">
        <v>31.520893938637983</v>
      </c>
      <c r="H2997" s="5">
        <v>5.8775183957368933</v>
      </c>
      <c r="I2997" s="5">
        <v>0.11246230477337421</v>
      </c>
      <c r="J2997" s="5">
        <v>-0.21269534785494479</v>
      </c>
      <c r="K2997" s="5">
        <f t="shared" si="419"/>
        <v>70.828727580576981</v>
      </c>
      <c r="L2997" s="5">
        <v>612.3645984401719</v>
      </c>
      <c r="M2997" s="5">
        <v>52.338123833264127</v>
      </c>
      <c r="N2997" s="5">
        <f t="shared" si="420"/>
        <v>664.70272227343605</v>
      </c>
      <c r="O2997" s="5">
        <f t="shared" si="421"/>
        <v>735.53144985401309</v>
      </c>
      <c r="P2997" s="5"/>
      <c r="Q2997" s="5">
        <v>78.709998716993127</v>
      </c>
      <c r="R2997" s="5">
        <v>167.66823335475729</v>
      </c>
      <c r="S2997" s="5">
        <f t="shared" si="422"/>
        <v>246.3782320717504</v>
      </c>
      <c r="U2997" s="6">
        <f t="shared" si="415"/>
        <v>981.90968192576349</v>
      </c>
      <c r="V2997" s="6"/>
    </row>
    <row r="2998" spans="1:22">
      <c r="A2998" s="35">
        <f t="shared" si="414"/>
        <v>44321.666666666664</v>
      </c>
      <c r="C2998" s="36">
        <f t="shared" si="416"/>
        <v>5</v>
      </c>
      <c r="D2998" s="36">
        <f t="shared" si="417"/>
        <v>5</v>
      </c>
      <c r="E2998" s="36">
        <f t="shared" si="418"/>
        <v>17</v>
      </c>
      <c r="F2998" s="5">
        <v>33.139926128988051</v>
      </c>
      <c r="G2998" s="5">
        <v>30.969808728133298</v>
      </c>
      <c r="H2998" s="5">
        <v>5.7386676406868835</v>
      </c>
      <c r="I2998" s="5">
        <v>0.1167049592819861</v>
      </c>
      <c r="J2998" s="5">
        <v>-1.9200506848488503</v>
      </c>
      <c r="K2998" s="5">
        <f t="shared" si="419"/>
        <v>68.045056772241381</v>
      </c>
      <c r="L2998" s="5">
        <v>635.43680217269855</v>
      </c>
      <c r="M2998" s="5">
        <v>52.939994072397042</v>
      </c>
      <c r="N2998" s="5">
        <f t="shared" si="420"/>
        <v>688.37679624509565</v>
      </c>
      <c r="O2998" s="5">
        <f t="shared" si="421"/>
        <v>756.42185301733707</v>
      </c>
      <c r="P2998" s="5"/>
      <c r="Q2998" s="5">
        <v>79.428542818263224</v>
      </c>
      <c r="R2998" s="5">
        <v>177.85037143595329</v>
      </c>
      <c r="S2998" s="5">
        <f t="shared" si="422"/>
        <v>257.27891425421649</v>
      </c>
      <c r="U2998" s="6">
        <f t="shared" si="415"/>
        <v>1013.7007672715536</v>
      </c>
      <c r="V2998" s="6"/>
    </row>
    <row r="2999" spans="1:22">
      <c r="A2999" s="35">
        <f t="shared" si="414"/>
        <v>44321.708333333336</v>
      </c>
      <c r="C2999" s="36">
        <f t="shared" si="416"/>
        <v>5</v>
      </c>
      <c r="D2999" s="36">
        <f t="shared" si="417"/>
        <v>5</v>
      </c>
      <c r="E2999" s="36">
        <f t="shared" si="418"/>
        <v>18</v>
      </c>
      <c r="F2999" s="5">
        <v>33.587251506100785</v>
      </c>
      <c r="G2999" s="5">
        <v>30.921992223968029</v>
      </c>
      <c r="H2999" s="5">
        <v>5.897522318074607</v>
      </c>
      <c r="I2999" s="5">
        <v>0.10049421966699118</v>
      </c>
      <c r="J2999" s="5">
        <v>-8.6888312315211491E-2</v>
      </c>
      <c r="K2999" s="5">
        <f t="shared" si="419"/>
        <v>70.420371955495199</v>
      </c>
      <c r="L2999" s="5">
        <v>632.12301003694904</v>
      </c>
      <c r="M2999" s="5">
        <v>50.10047082231177</v>
      </c>
      <c r="N2999" s="5">
        <f t="shared" si="420"/>
        <v>682.2234808592608</v>
      </c>
      <c r="O2999" s="5">
        <f t="shared" si="421"/>
        <v>752.64385281475597</v>
      </c>
      <c r="P2999" s="5"/>
      <c r="Q2999" s="5">
        <v>80.148407772660661</v>
      </c>
      <c r="R2999" s="5">
        <v>183.4425398627809</v>
      </c>
      <c r="S2999" s="5">
        <f t="shared" si="422"/>
        <v>263.59094763544158</v>
      </c>
      <c r="U2999" s="6">
        <f t="shared" si="415"/>
        <v>1016.2348004501976</v>
      </c>
      <c r="V2999" s="6"/>
    </row>
    <row r="3000" spans="1:22">
      <c r="A3000" s="35">
        <f t="shared" si="414"/>
        <v>44321.75</v>
      </c>
      <c r="C3000" s="36">
        <f t="shared" si="416"/>
        <v>5</v>
      </c>
      <c r="D3000" s="36">
        <f t="shared" si="417"/>
        <v>5</v>
      </c>
      <c r="E3000" s="36">
        <f t="shared" si="418"/>
        <v>19</v>
      </c>
      <c r="F3000" s="5">
        <v>33.46754471504245</v>
      </c>
      <c r="G3000" s="5">
        <v>30.982958266778745</v>
      </c>
      <c r="H3000" s="5">
        <v>5.8469241615733321</v>
      </c>
      <c r="I3000" s="5">
        <v>0.11081590153122622</v>
      </c>
      <c r="J3000" s="5">
        <v>-0.1989380317383696</v>
      </c>
      <c r="K3000" s="5">
        <f t="shared" si="419"/>
        <v>70.209305013187375</v>
      </c>
      <c r="L3000" s="5">
        <v>633.81148482678452</v>
      </c>
      <c r="M3000" s="5">
        <v>48.557074452887427</v>
      </c>
      <c r="N3000" s="5">
        <f t="shared" si="420"/>
        <v>682.3685592796719</v>
      </c>
      <c r="O3000" s="5">
        <f t="shared" si="421"/>
        <v>752.57786429285932</v>
      </c>
      <c r="P3000" s="5"/>
      <c r="Q3000" s="5">
        <v>81.256603546494517</v>
      </c>
      <c r="R3000" s="5">
        <v>194.05174556158764</v>
      </c>
      <c r="S3000" s="5">
        <f t="shared" si="422"/>
        <v>275.30834910808215</v>
      </c>
      <c r="U3000" s="6">
        <f t="shared" si="415"/>
        <v>1027.8862134009414</v>
      </c>
      <c r="V3000" s="6"/>
    </row>
    <row r="3001" spans="1:22">
      <c r="A3001" s="35">
        <f t="shared" si="414"/>
        <v>44321.791666666664</v>
      </c>
      <c r="C3001" s="36">
        <f t="shared" si="416"/>
        <v>5</v>
      </c>
      <c r="D3001" s="36">
        <f t="shared" si="417"/>
        <v>5</v>
      </c>
      <c r="E3001" s="36">
        <f t="shared" si="418"/>
        <v>20</v>
      </c>
      <c r="F3001" s="5">
        <v>33.508497038299254</v>
      </c>
      <c r="G3001" s="5">
        <v>30.94948671386306</v>
      </c>
      <c r="H3001" s="5">
        <v>5.9410602666919834</v>
      </c>
      <c r="I3001" s="5">
        <v>0.12094761379059804</v>
      </c>
      <c r="J3001" s="5">
        <v>-0.18074579134737223</v>
      </c>
      <c r="K3001" s="5">
        <f t="shared" si="419"/>
        <v>70.339245841297512</v>
      </c>
      <c r="L3001" s="5">
        <v>658.12216656120688</v>
      </c>
      <c r="M3001" s="5">
        <v>50.410236995048344</v>
      </c>
      <c r="N3001" s="5">
        <f t="shared" si="420"/>
        <v>708.53240355625519</v>
      </c>
      <c r="O3001" s="5">
        <f t="shared" si="421"/>
        <v>778.87164939755269</v>
      </c>
      <c r="P3001" s="5"/>
      <c r="Q3001" s="5">
        <v>82.655026149226828</v>
      </c>
      <c r="R3001" s="5">
        <v>198.68502631868543</v>
      </c>
      <c r="S3001" s="5">
        <f t="shared" si="422"/>
        <v>281.34005246791224</v>
      </c>
      <c r="U3001" s="6">
        <f t="shared" si="415"/>
        <v>1060.2117018654649</v>
      </c>
      <c r="V3001" s="6"/>
    </row>
    <row r="3002" spans="1:22">
      <c r="A3002" s="35">
        <f t="shared" si="414"/>
        <v>44321.833333333336</v>
      </c>
      <c r="C3002" s="36">
        <f t="shared" si="416"/>
        <v>5</v>
      </c>
      <c r="D3002" s="36">
        <f t="shared" si="417"/>
        <v>5</v>
      </c>
      <c r="E3002" s="36">
        <f t="shared" si="418"/>
        <v>21</v>
      </c>
      <c r="F3002" s="5">
        <v>34.677213340474083</v>
      </c>
      <c r="G3002" s="5">
        <v>31.083372925525801</v>
      </c>
      <c r="H3002" s="5">
        <v>5.9528272798318138</v>
      </c>
      <c r="I3002" s="5">
        <v>0.11189239595878447</v>
      </c>
      <c r="J3002" s="5">
        <v>-6.8424545948229054E-2</v>
      </c>
      <c r="K3002" s="5">
        <f t="shared" si="419"/>
        <v>71.756881395842242</v>
      </c>
      <c r="L3002" s="5">
        <v>691.69133484047791</v>
      </c>
      <c r="M3002" s="5">
        <v>54.396438533684794</v>
      </c>
      <c r="N3002" s="5">
        <f t="shared" si="420"/>
        <v>746.08777337416268</v>
      </c>
      <c r="O3002" s="5">
        <f t="shared" si="421"/>
        <v>817.84465477000492</v>
      </c>
      <c r="P3002" s="5"/>
      <c r="Q3002" s="5">
        <v>83.411874991189634</v>
      </c>
      <c r="R3002" s="5">
        <v>193.11300259080176</v>
      </c>
      <c r="S3002" s="5">
        <f t="shared" si="422"/>
        <v>276.5248775819914</v>
      </c>
      <c r="U3002" s="6">
        <f t="shared" si="415"/>
        <v>1094.3695323519964</v>
      </c>
      <c r="V3002" s="6"/>
    </row>
    <row r="3003" spans="1:22">
      <c r="A3003" s="35">
        <f t="shared" si="414"/>
        <v>44321.875</v>
      </c>
      <c r="C3003" s="36">
        <f t="shared" si="416"/>
        <v>5</v>
      </c>
      <c r="D3003" s="36">
        <f t="shared" si="417"/>
        <v>5</v>
      </c>
      <c r="E3003" s="36">
        <f t="shared" si="418"/>
        <v>22</v>
      </c>
      <c r="F3003" s="5">
        <v>34.8725244206219</v>
      </c>
      <c r="G3003" s="5">
        <v>31.150316031357175</v>
      </c>
      <c r="H3003" s="5">
        <v>5.8233901352936686</v>
      </c>
      <c r="I3003" s="5">
        <v>0.1167049592819861</v>
      </c>
      <c r="J3003" s="5">
        <v>-5.2223496047788573E-2</v>
      </c>
      <c r="K3003" s="5">
        <f t="shared" si="419"/>
        <v>71.910712050506945</v>
      </c>
      <c r="L3003" s="5">
        <v>674.28060385446554</v>
      </c>
      <c r="M3003" s="5">
        <v>54.771418637523816</v>
      </c>
      <c r="N3003" s="5">
        <f t="shared" si="420"/>
        <v>729.05202249198931</v>
      </c>
      <c r="O3003" s="5">
        <f t="shared" si="421"/>
        <v>800.96273454249626</v>
      </c>
      <c r="P3003" s="5"/>
      <c r="Q3003" s="5">
        <v>82.993164549824527</v>
      </c>
      <c r="R3003" s="5">
        <v>198.60545475785705</v>
      </c>
      <c r="S3003" s="5">
        <f t="shared" si="422"/>
        <v>281.59861930768159</v>
      </c>
      <c r="U3003" s="6">
        <f t="shared" si="415"/>
        <v>1082.561353850178</v>
      </c>
      <c r="V3003" s="6"/>
    </row>
    <row r="3004" spans="1:22">
      <c r="A3004" s="35">
        <f t="shared" si="414"/>
        <v>44321.916666666664</v>
      </c>
      <c r="C3004" s="36">
        <f t="shared" si="416"/>
        <v>5</v>
      </c>
      <c r="D3004" s="36">
        <f t="shared" si="417"/>
        <v>5</v>
      </c>
      <c r="E3004" s="36">
        <f t="shared" si="418"/>
        <v>23</v>
      </c>
      <c r="F3004" s="5">
        <v>34.686663876610268</v>
      </c>
      <c r="G3004" s="5">
        <v>31.217259137188545</v>
      </c>
      <c r="H3004" s="5">
        <v>5.9551806824597797</v>
      </c>
      <c r="I3004" s="5">
        <v>0.46916160081053698</v>
      </c>
      <c r="J3004" s="5">
        <v>0.23912387618415493</v>
      </c>
      <c r="K3004" s="5">
        <f t="shared" si="419"/>
        <v>72.567389173253289</v>
      </c>
      <c r="L3004" s="5">
        <v>615.56391770881396</v>
      </c>
      <c r="M3004" s="5">
        <v>50.331436828299566</v>
      </c>
      <c r="N3004" s="5">
        <f t="shared" si="420"/>
        <v>665.89535453711358</v>
      </c>
      <c r="O3004" s="5">
        <f t="shared" si="421"/>
        <v>738.46274371036691</v>
      </c>
      <c r="P3004" s="5"/>
      <c r="Q3004" s="5">
        <v>81.302833405951247</v>
      </c>
      <c r="R3004" s="5">
        <v>203.84106201337752</v>
      </c>
      <c r="S3004" s="5">
        <f t="shared" si="422"/>
        <v>285.14389541932877</v>
      </c>
      <c r="U3004" s="6">
        <f t="shared" si="415"/>
        <v>1023.6066391296956</v>
      </c>
      <c r="V3004" s="6"/>
    </row>
    <row r="3005" spans="1:22">
      <c r="A3005" s="35">
        <f t="shared" si="414"/>
        <v>44321.958333333336</v>
      </c>
      <c r="C3005" s="36">
        <f t="shared" si="416"/>
        <v>5</v>
      </c>
      <c r="D3005" s="36">
        <f t="shared" si="417"/>
        <v>5</v>
      </c>
      <c r="E3005" s="36">
        <f t="shared" si="418"/>
        <v>24</v>
      </c>
      <c r="F3005" s="5">
        <v>35.776625710983566</v>
      </c>
      <c r="G3005" s="5">
        <v>31.310501320310816</v>
      </c>
      <c r="H3005" s="5">
        <v>5.8469241615733321</v>
      </c>
      <c r="I3005" s="5">
        <v>0.12253069383112491</v>
      </c>
      <c r="J3005" s="5">
        <v>0.18047426537138719</v>
      </c>
      <c r="K3005" s="5">
        <f t="shared" si="419"/>
        <v>73.237056152070224</v>
      </c>
      <c r="L3005" s="5">
        <v>555.45184678652424</v>
      </c>
      <c r="M3005" s="5">
        <v>43.348111706080296</v>
      </c>
      <c r="N3005" s="5">
        <f t="shared" si="420"/>
        <v>598.79995849260456</v>
      </c>
      <c r="O3005" s="5">
        <f t="shared" si="421"/>
        <v>672.03701464467474</v>
      </c>
      <c r="P3005" s="5"/>
      <c r="Q3005" s="5">
        <v>78.575271698004983</v>
      </c>
      <c r="R3005" s="5">
        <v>203.94279274304427</v>
      </c>
      <c r="S3005" s="5">
        <f t="shared" si="422"/>
        <v>282.51806444104926</v>
      </c>
      <c r="U3005" s="6">
        <f t="shared" si="415"/>
        <v>954.55507908572395</v>
      </c>
      <c r="V3005" s="6"/>
    </row>
    <row r="3006" spans="1:22">
      <c r="A3006" s="35">
        <f t="shared" si="414"/>
        <v>44322</v>
      </c>
      <c r="C3006" s="36">
        <f t="shared" si="416"/>
        <v>5</v>
      </c>
      <c r="D3006" s="36">
        <f t="shared" si="417"/>
        <v>6</v>
      </c>
      <c r="E3006" s="36">
        <f t="shared" si="418"/>
        <v>1</v>
      </c>
      <c r="F3006" s="5">
        <v>35.978237148555507</v>
      </c>
      <c r="G3006" s="5">
        <v>31.224431612813333</v>
      </c>
      <c r="H3006" s="5">
        <v>6.016369150786903</v>
      </c>
      <c r="I3006" s="5">
        <v>0.47099797365754814</v>
      </c>
      <c r="J3006" s="5">
        <v>5.5934351052917393E-2</v>
      </c>
      <c r="K3006" s="5">
        <f t="shared" si="419"/>
        <v>73.745970236866199</v>
      </c>
      <c r="L3006" s="5">
        <v>544.7940281247927</v>
      </c>
      <c r="M3006" s="5">
        <v>40.44880901915112</v>
      </c>
      <c r="N3006" s="5">
        <f t="shared" si="420"/>
        <v>585.2428371439438</v>
      </c>
      <c r="O3006" s="5">
        <f t="shared" si="421"/>
        <v>658.98880738081004</v>
      </c>
      <c r="P3006" s="5"/>
      <c r="Q3006" s="5">
        <v>76.689093432170949</v>
      </c>
      <c r="R3006" s="5">
        <v>198.45235504588334</v>
      </c>
      <c r="S3006" s="5">
        <f t="shared" si="422"/>
        <v>275.14144847805426</v>
      </c>
      <c r="U3006" s="6">
        <f t="shared" si="415"/>
        <v>934.1302558588643</v>
      </c>
      <c r="V3006" s="6"/>
    </row>
    <row r="3007" spans="1:22">
      <c r="A3007" s="35">
        <f t="shared" si="414"/>
        <v>44322.041666666664</v>
      </c>
      <c r="C3007" s="36">
        <f t="shared" si="416"/>
        <v>5</v>
      </c>
      <c r="D3007" s="36">
        <f t="shared" si="417"/>
        <v>6</v>
      </c>
      <c r="E3007" s="36">
        <f t="shared" si="418"/>
        <v>2</v>
      </c>
      <c r="F3007" s="5">
        <v>35.21904407894867</v>
      </c>
      <c r="G3007" s="5">
        <v>31.190960059897652</v>
      </c>
      <c r="H3007" s="5">
        <v>5.9940118258212243</v>
      </c>
      <c r="I3007" s="5">
        <v>0.47872340425531912</v>
      </c>
      <c r="J3007" s="5">
        <v>-0.12182465455861945</v>
      </c>
      <c r="K3007" s="5">
        <f t="shared" si="419"/>
        <v>72.760914714364233</v>
      </c>
      <c r="L3007" s="5">
        <v>537.9296034385884</v>
      </c>
      <c r="M3007" s="5">
        <v>39.894490604780408</v>
      </c>
      <c r="N3007" s="5">
        <f t="shared" si="420"/>
        <v>577.82409404336886</v>
      </c>
      <c r="O3007" s="5">
        <f t="shared" si="421"/>
        <v>650.58500875773314</v>
      </c>
      <c r="P3007" s="5"/>
      <c r="Q3007" s="5">
        <v>76.106597203016335</v>
      </c>
      <c r="R3007" s="5">
        <v>193.20264650110212</v>
      </c>
      <c r="S3007" s="5">
        <f t="shared" si="422"/>
        <v>269.30924370411844</v>
      </c>
      <c r="U3007" s="6">
        <f t="shared" si="415"/>
        <v>919.89425246185158</v>
      </c>
      <c r="V3007" s="6"/>
    </row>
    <row r="3008" spans="1:22">
      <c r="A3008" s="35">
        <f t="shared" si="414"/>
        <v>44322.083333333336</v>
      </c>
      <c r="C3008" s="36">
        <f t="shared" si="416"/>
        <v>5</v>
      </c>
      <c r="D3008" s="36">
        <f t="shared" si="417"/>
        <v>6</v>
      </c>
      <c r="E3008" s="36">
        <f t="shared" si="418"/>
        <v>3</v>
      </c>
      <c r="F3008" s="5">
        <v>34.749667450851497</v>
      </c>
      <c r="G3008" s="5">
        <v>30.990130742403533</v>
      </c>
      <c r="H3008" s="5">
        <v>5.8375105510614667</v>
      </c>
      <c r="I3008" s="5">
        <v>0.4771403242147923</v>
      </c>
      <c r="J3008" s="5">
        <v>-6.3718095697821761E-2</v>
      </c>
      <c r="K3008" s="5">
        <f t="shared" si="419"/>
        <v>71.990730972833461</v>
      </c>
      <c r="L3008" s="5">
        <v>543.01871184956531</v>
      </c>
      <c r="M3008" s="5">
        <v>40.60776797621331</v>
      </c>
      <c r="N3008" s="5">
        <f t="shared" si="420"/>
        <v>583.62647982577857</v>
      </c>
      <c r="O3008" s="5">
        <f t="shared" si="421"/>
        <v>655.61721079861206</v>
      </c>
      <c r="P3008" s="5"/>
      <c r="Q3008" s="5">
        <v>76.740606704137008</v>
      </c>
      <c r="R3008" s="5">
        <v>188.20978286785564</v>
      </c>
      <c r="S3008" s="5">
        <f t="shared" si="422"/>
        <v>264.95038957199267</v>
      </c>
      <c r="U3008" s="6">
        <f t="shared" si="415"/>
        <v>920.56760037060474</v>
      </c>
      <c r="V3008" s="6"/>
    </row>
    <row r="3009" spans="1:22">
      <c r="A3009" s="35">
        <f t="shared" si="414"/>
        <v>44322.125</v>
      </c>
      <c r="C3009" s="36">
        <f t="shared" si="416"/>
        <v>5</v>
      </c>
      <c r="D3009" s="36">
        <f t="shared" si="417"/>
        <v>6</v>
      </c>
      <c r="E3009" s="36">
        <f t="shared" si="418"/>
        <v>4</v>
      </c>
      <c r="F3009" s="5">
        <v>34.979630496831987</v>
      </c>
      <c r="G3009" s="5">
        <v>30.968613315529165</v>
      </c>
      <c r="H3009" s="5">
        <v>5.9751846047974935</v>
      </c>
      <c r="I3009" s="5">
        <v>0.47954660587639314</v>
      </c>
      <c r="J3009" s="5">
        <v>0.10707174319676582</v>
      </c>
      <c r="K3009" s="5">
        <f t="shared" si="419"/>
        <v>72.51004676623181</v>
      </c>
      <c r="L3009" s="5">
        <v>560.69490146705959</v>
      </c>
      <c r="M3009" s="5">
        <v>41.095513835916954</v>
      </c>
      <c r="N3009" s="5">
        <f t="shared" si="420"/>
        <v>601.7904153029765</v>
      </c>
      <c r="O3009" s="5">
        <f t="shared" si="421"/>
        <v>674.30046206920827</v>
      </c>
      <c r="P3009" s="5"/>
      <c r="Q3009" s="5">
        <v>77.958433287539648</v>
      </c>
      <c r="R3009" s="5">
        <v>182.84524953909411</v>
      </c>
      <c r="S3009" s="5">
        <f t="shared" si="422"/>
        <v>260.80368282663375</v>
      </c>
      <c r="U3009" s="6">
        <f t="shared" si="415"/>
        <v>935.10414489584196</v>
      </c>
      <c r="V3009" s="6"/>
    </row>
    <row r="3010" spans="1:22">
      <c r="A3010" s="35">
        <f t="shared" si="414"/>
        <v>44322.166666666664</v>
      </c>
      <c r="C3010" s="36">
        <f t="shared" si="416"/>
        <v>5</v>
      </c>
      <c r="D3010" s="36">
        <f t="shared" si="417"/>
        <v>6</v>
      </c>
      <c r="E3010" s="36">
        <f t="shared" si="418"/>
        <v>5</v>
      </c>
      <c r="F3010" s="5">
        <v>35.045784249785285</v>
      </c>
      <c r="G3010" s="5">
        <v>31.189764647293519</v>
      </c>
      <c r="H3010" s="5">
        <v>5.9034058246445227</v>
      </c>
      <c r="I3010" s="5">
        <v>0.48853850050658559</v>
      </c>
      <c r="J3010" s="5">
        <v>-8.8698485488445056E-2</v>
      </c>
      <c r="K3010" s="5">
        <f t="shared" si="419"/>
        <v>72.538794736741451</v>
      </c>
      <c r="L3010" s="5">
        <v>584.76282177640917</v>
      </c>
      <c r="M3010" s="5">
        <v>43.77336088181076</v>
      </c>
      <c r="N3010" s="5">
        <f t="shared" si="420"/>
        <v>628.5361826582199</v>
      </c>
      <c r="O3010" s="5">
        <f t="shared" si="421"/>
        <v>701.07497739496137</v>
      </c>
      <c r="P3010" s="5"/>
      <c r="Q3010" s="5">
        <v>80.157653744552007</v>
      </c>
      <c r="R3010" s="5">
        <v>183.23303499376431</v>
      </c>
      <c r="S3010" s="5">
        <f t="shared" si="422"/>
        <v>263.39068873831633</v>
      </c>
      <c r="U3010" s="6">
        <f t="shared" si="415"/>
        <v>964.46566613327764</v>
      </c>
      <c r="V3010" s="6"/>
    </row>
    <row r="3011" spans="1:22">
      <c r="A3011" s="35">
        <f t="shared" si="414"/>
        <v>44322.208333333336</v>
      </c>
      <c r="C3011" s="36">
        <f t="shared" si="416"/>
        <v>5</v>
      </c>
      <c r="D3011" s="36">
        <f t="shared" si="417"/>
        <v>6</v>
      </c>
      <c r="E3011" s="36">
        <f t="shared" si="418"/>
        <v>6</v>
      </c>
      <c r="F3011" s="5">
        <v>34.422048864797098</v>
      </c>
      <c r="G3011" s="5">
        <v>30.813209676992052</v>
      </c>
      <c r="H3011" s="5">
        <v>5.9528272798318138</v>
      </c>
      <c r="I3011" s="5">
        <v>0.48720871327254306</v>
      </c>
      <c r="J3011" s="5">
        <v>5.9102154106076145E-2</v>
      </c>
      <c r="K3011" s="5">
        <f t="shared" si="419"/>
        <v>71.734396688999567</v>
      </c>
      <c r="L3011" s="5">
        <v>636.06245560154468</v>
      </c>
      <c r="M3011" s="5">
        <v>46.190352203294829</v>
      </c>
      <c r="N3011" s="5">
        <f t="shared" si="420"/>
        <v>682.25280780483956</v>
      </c>
      <c r="O3011" s="5">
        <f t="shared" si="421"/>
        <v>753.98720449383916</v>
      </c>
      <c r="P3011" s="5"/>
      <c r="Q3011" s="5">
        <v>83.100153653138634</v>
      </c>
      <c r="R3011" s="5">
        <v>172.78196518166718</v>
      </c>
      <c r="S3011" s="5">
        <f t="shared" si="422"/>
        <v>255.88211883480579</v>
      </c>
      <c r="U3011" s="6">
        <f t="shared" si="415"/>
        <v>1009.8693233286449</v>
      </c>
      <c r="V3011" s="6"/>
    </row>
    <row r="3012" spans="1:22">
      <c r="A3012" s="35">
        <f t="shared" si="414"/>
        <v>44322.25</v>
      </c>
      <c r="C3012" s="36">
        <f t="shared" si="416"/>
        <v>5</v>
      </c>
      <c r="D3012" s="36">
        <f t="shared" si="417"/>
        <v>6</v>
      </c>
      <c r="E3012" s="36">
        <f t="shared" si="418"/>
        <v>7</v>
      </c>
      <c r="F3012" s="5">
        <v>34.37794636282824</v>
      </c>
      <c r="G3012" s="5">
        <v>31.244753627083576</v>
      </c>
      <c r="H3012" s="5">
        <v>5.9963652284491902</v>
      </c>
      <c r="I3012" s="5">
        <v>0.47207446808510639</v>
      </c>
      <c r="J3012" s="5">
        <v>0.16164846436975805</v>
      </c>
      <c r="K3012" s="5">
        <f t="shared" si="419"/>
        <v>72.252788150815874</v>
      </c>
      <c r="L3012" s="5">
        <v>713.64052027327773</v>
      </c>
      <c r="M3012" s="5">
        <v>52.908745730410459</v>
      </c>
      <c r="N3012" s="5">
        <f t="shared" si="420"/>
        <v>766.54926600368822</v>
      </c>
      <c r="O3012" s="5">
        <f t="shared" si="421"/>
        <v>838.80205415450405</v>
      </c>
      <c r="P3012" s="5"/>
      <c r="Q3012" s="5">
        <v>87.595016845458801</v>
      </c>
      <c r="R3012" s="5">
        <v>171.61760158270954</v>
      </c>
      <c r="S3012" s="5">
        <f t="shared" si="422"/>
        <v>259.21261842816835</v>
      </c>
      <c r="U3012" s="6">
        <f t="shared" si="415"/>
        <v>1098.0146725826723</v>
      </c>
      <c r="V3012" s="6"/>
    </row>
    <row r="3013" spans="1:22">
      <c r="A3013" s="35">
        <f t="shared" si="414"/>
        <v>44322.291666666664</v>
      </c>
      <c r="C3013" s="36">
        <f t="shared" si="416"/>
        <v>5</v>
      </c>
      <c r="D3013" s="36">
        <f t="shared" si="417"/>
        <v>6</v>
      </c>
      <c r="E3013" s="36">
        <f t="shared" si="418"/>
        <v>8</v>
      </c>
      <c r="F3013" s="5">
        <v>34.176334925256299</v>
      </c>
      <c r="G3013" s="5">
        <v>31.304524257290154</v>
      </c>
      <c r="H3013" s="5">
        <v>5.813976524781804</v>
      </c>
      <c r="I3013" s="5">
        <v>0.47448074974670723</v>
      </c>
      <c r="J3013" s="5">
        <v>-0.66795390092318829</v>
      </c>
      <c r="K3013" s="5">
        <f t="shared" si="419"/>
        <v>71.10136255615177</v>
      </c>
      <c r="L3013" s="5">
        <v>742.47200289423529</v>
      </c>
      <c r="M3013" s="5">
        <v>64.375660363057577</v>
      </c>
      <c r="N3013" s="5">
        <f t="shared" si="420"/>
        <v>806.84766325729288</v>
      </c>
      <c r="O3013" s="5">
        <f t="shared" si="421"/>
        <v>877.94902581344468</v>
      </c>
      <c r="P3013" s="5"/>
      <c r="Q3013" s="5">
        <v>92.101767715924979</v>
      </c>
      <c r="R3013" s="5">
        <v>167.53225663688596</v>
      </c>
      <c r="S3013" s="5">
        <f t="shared" si="422"/>
        <v>259.63402435281091</v>
      </c>
      <c r="U3013" s="6">
        <f t="shared" si="415"/>
        <v>1137.5830501662556</v>
      </c>
      <c r="V3013" s="6"/>
    </row>
    <row r="3014" spans="1:22">
      <c r="A3014" s="35">
        <f t="shared" ref="A3014:A3077" si="423">IFERROR(IF(YEAR(A3013+1/24)=ForecastYear,--TEXT(A3013+1/24,"m/d/yyyy hh:mm"),""),"")</f>
        <v>44322.333333333336</v>
      </c>
      <c r="C3014" s="36">
        <f t="shared" si="416"/>
        <v>5</v>
      </c>
      <c r="D3014" s="36">
        <f t="shared" si="417"/>
        <v>6</v>
      </c>
      <c r="E3014" s="36">
        <f t="shared" si="418"/>
        <v>9</v>
      </c>
      <c r="F3014" s="5">
        <v>34.463001188053894</v>
      </c>
      <c r="G3014" s="5">
        <v>30.942314238238271</v>
      </c>
      <c r="H3014" s="5">
        <v>5.9445903706339323</v>
      </c>
      <c r="I3014" s="5">
        <v>0.49151469098277606</v>
      </c>
      <c r="J3014" s="5">
        <v>-0.15775659204730585</v>
      </c>
      <c r="K3014" s="5">
        <f t="shared" si="419"/>
        <v>71.683663895861571</v>
      </c>
      <c r="L3014" s="5">
        <v>718.34487248120956</v>
      </c>
      <c r="M3014" s="5">
        <v>63.930031833857583</v>
      </c>
      <c r="N3014" s="5">
        <f t="shared" si="420"/>
        <v>782.27490431506715</v>
      </c>
      <c r="O3014" s="5">
        <f t="shared" si="421"/>
        <v>853.95856821092866</v>
      </c>
      <c r="P3014" s="5"/>
      <c r="Q3014" s="5">
        <v>93.700000000000017</v>
      </c>
      <c r="R3014" s="5">
        <v>152.23437225888568</v>
      </c>
      <c r="S3014" s="5">
        <f t="shared" si="422"/>
        <v>245.9343722588857</v>
      </c>
      <c r="U3014" s="6">
        <f t="shared" ref="U3014:U3077" si="424">+O3014+S3014</f>
        <v>1099.8929404698144</v>
      </c>
      <c r="V3014" s="6"/>
    </row>
    <row r="3015" spans="1:22">
      <c r="A3015" s="35">
        <f t="shared" si="423"/>
        <v>44322.375</v>
      </c>
      <c r="C3015" s="36">
        <f t="shared" ref="C3015:C3078" si="425">IFERROR(MONTH($A3015),0)</f>
        <v>5</v>
      </c>
      <c r="D3015" s="36">
        <f t="shared" ref="D3015:D3078" si="426">IFERROR(DAY($A3015),0)</f>
        <v>6</v>
      </c>
      <c r="E3015" s="36">
        <f t="shared" ref="E3015:E3078" si="427">IFERROR(HOUR($A3015)+1,0)</f>
        <v>10</v>
      </c>
      <c r="F3015" s="5">
        <v>35.291498189326084</v>
      </c>
      <c r="G3015" s="5">
        <v>30.841899579491209</v>
      </c>
      <c r="H3015" s="5">
        <v>5.7845589919322258</v>
      </c>
      <c r="I3015" s="5">
        <v>0.4832193515704154</v>
      </c>
      <c r="J3015" s="5">
        <v>-0.12091956797200265</v>
      </c>
      <c r="K3015" s="5">
        <f t="shared" ref="K3015:K3078" si="428">SUM(F3015:J3015)</f>
        <v>72.280256544347921</v>
      </c>
      <c r="L3015" s="5">
        <v>702.02251109692884</v>
      </c>
      <c r="M3015" s="5">
        <v>62.998016068518588</v>
      </c>
      <c r="N3015" s="5">
        <f t="shared" ref="N3015:N3078" si="429">SUM(L3015:M3015)</f>
        <v>765.02052716544745</v>
      </c>
      <c r="O3015" s="5">
        <f t="shared" ref="O3015:O3078" si="430">SUM(K3015,N3015)</f>
        <v>837.30078370979538</v>
      </c>
      <c r="P3015" s="5"/>
      <c r="Q3015" s="5">
        <v>91.397752999055555</v>
      </c>
      <c r="R3015" s="5">
        <v>151.80931911116932</v>
      </c>
      <c r="S3015" s="5">
        <f t="shared" ref="S3015:S3078" si="431">SUM(Q3015:R3015)</f>
        <v>243.20707211022489</v>
      </c>
      <c r="U3015" s="6">
        <f t="shared" si="424"/>
        <v>1080.5078558200203</v>
      </c>
      <c r="V3015" s="6"/>
    </row>
    <row r="3016" spans="1:22">
      <c r="A3016" s="35">
        <f t="shared" si="423"/>
        <v>44322.416666666664</v>
      </c>
      <c r="C3016" s="36">
        <f t="shared" si="425"/>
        <v>5</v>
      </c>
      <c r="D3016" s="36">
        <f t="shared" si="426"/>
        <v>6</v>
      </c>
      <c r="E3016" s="36">
        <f t="shared" si="427"/>
        <v>11</v>
      </c>
      <c r="F3016" s="5">
        <v>34.674063161762021</v>
      </c>
      <c r="G3016" s="5">
        <v>30.937532587821742</v>
      </c>
      <c r="H3016" s="5">
        <v>5.9469437732618982</v>
      </c>
      <c r="I3016" s="5">
        <v>0.47524062816616008</v>
      </c>
      <c r="J3016" s="5">
        <v>-6.3899113015145115E-2</v>
      </c>
      <c r="K3016" s="5">
        <f t="shared" si="428"/>
        <v>71.969881037996672</v>
      </c>
      <c r="L3016" s="5">
        <v>675.89210550952191</v>
      </c>
      <c r="M3016" s="5">
        <v>57.932935672427355</v>
      </c>
      <c r="N3016" s="5">
        <f t="shared" si="429"/>
        <v>733.82504118194925</v>
      </c>
      <c r="O3016" s="5">
        <f t="shared" si="430"/>
        <v>805.79492221994587</v>
      </c>
      <c r="P3016" s="5"/>
      <c r="Q3016" s="5">
        <v>88.443004553207714</v>
      </c>
      <c r="R3016" s="5">
        <v>157.52235573166033</v>
      </c>
      <c r="S3016" s="5">
        <f t="shared" si="431"/>
        <v>245.96536028486804</v>
      </c>
      <c r="U3016" s="6">
        <f t="shared" si="424"/>
        <v>1051.7602825048139</v>
      </c>
      <c r="V3016" s="6"/>
    </row>
    <row r="3017" spans="1:22">
      <c r="A3017" s="35">
        <f t="shared" si="423"/>
        <v>44322.458333333336</v>
      </c>
      <c r="C3017" s="36">
        <f t="shared" si="425"/>
        <v>5</v>
      </c>
      <c r="D3017" s="36">
        <f t="shared" si="426"/>
        <v>6</v>
      </c>
      <c r="E3017" s="36">
        <f t="shared" si="427"/>
        <v>12</v>
      </c>
      <c r="F3017" s="5">
        <v>34.28974135889051</v>
      </c>
      <c r="G3017" s="5">
        <v>30.735507857723494</v>
      </c>
      <c r="H3017" s="5">
        <v>5.8739882917949435</v>
      </c>
      <c r="I3017" s="5">
        <v>0.47074468085106386</v>
      </c>
      <c r="J3017" s="5">
        <v>-0.14472334520002411</v>
      </c>
      <c r="K3017" s="5">
        <f t="shared" si="428"/>
        <v>71.225258844059994</v>
      </c>
      <c r="L3017" s="5">
        <v>666.6168427686315</v>
      </c>
      <c r="M3017" s="5">
        <v>62.397504452950315</v>
      </c>
      <c r="N3017" s="5">
        <f t="shared" si="429"/>
        <v>729.01434722158183</v>
      </c>
      <c r="O3017" s="5">
        <f t="shared" si="430"/>
        <v>800.23960606564185</v>
      </c>
      <c r="P3017" s="5"/>
      <c r="Q3017" s="5">
        <v>86.670419656324484</v>
      </c>
      <c r="R3017" s="5">
        <v>156.24014564388088</v>
      </c>
      <c r="S3017" s="5">
        <f t="shared" si="431"/>
        <v>242.91056530020535</v>
      </c>
      <c r="U3017" s="6">
        <f t="shared" si="424"/>
        <v>1043.1501713658472</v>
      </c>
      <c r="V3017" s="6"/>
    </row>
    <row r="3018" spans="1:22">
      <c r="A3018" s="35">
        <f t="shared" si="423"/>
        <v>44322.5</v>
      </c>
      <c r="C3018" s="36">
        <f t="shared" si="425"/>
        <v>5</v>
      </c>
      <c r="D3018" s="36">
        <f t="shared" si="426"/>
        <v>6</v>
      </c>
      <c r="E3018" s="36">
        <f t="shared" si="427"/>
        <v>13</v>
      </c>
      <c r="F3018" s="5">
        <v>36.246002339080739</v>
      </c>
      <c r="G3018" s="5">
        <v>30.85026746772013</v>
      </c>
      <c r="H3018" s="5">
        <v>5.7669084722224788</v>
      </c>
      <c r="I3018" s="5">
        <v>0.12120090659708238</v>
      </c>
      <c r="J3018" s="5">
        <v>-0.17341458999577625</v>
      </c>
      <c r="K3018" s="5">
        <f t="shared" si="428"/>
        <v>72.810964595624668</v>
      </c>
      <c r="L3018" s="5">
        <v>641.19202425003357</v>
      </c>
      <c r="M3018" s="5">
        <v>55.31622668694208</v>
      </c>
      <c r="N3018" s="5">
        <f t="shared" si="429"/>
        <v>696.50825093697563</v>
      </c>
      <c r="O3018" s="5">
        <f t="shared" si="430"/>
        <v>769.31921553260031</v>
      </c>
      <c r="P3018" s="5"/>
      <c r="Q3018" s="5">
        <v>83.152987778232017</v>
      </c>
      <c r="R3018" s="5">
        <v>162.96646062125023</v>
      </c>
      <c r="S3018" s="5">
        <f t="shared" si="431"/>
        <v>246.11944839948225</v>
      </c>
      <c r="U3018" s="6">
        <f t="shared" si="424"/>
        <v>1015.4386639320826</v>
      </c>
      <c r="V3018" s="6"/>
    </row>
    <row r="3019" spans="1:22">
      <c r="A3019" s="35">
        <f t="shared" si="423"/>
        <v>44322.541666666664</v>
      </c>
      <c r="C3019" s="36">
        <f t="shared" si="425"/>
        <v>5</v>
      </c>
      <c r="D3019" s="36">
        <f t="shared" si="426"/>
        <v>6</v>
      </c>
      <c r="E3019" s="36">
        <f t="shared" si="427"/>
        <v>14</v>
      </c>
      <c r="F3019" s="5">
        <v>35.61911677538049</v>
      </c>
      <c r="G3019" s="5">
        <v>30.68171429053757</v>
      </c>
      <c r="H3019" s="5">
        <v>5.8586911747131634</v>
      </c>
      <c r="I3019" s="5">
        <v>0.48511904761904762</v>
      </c>
      <c r="J3019" s="5">
        <v>-9.1956797200265492E-2</v>
      </c>
      <c r="K3019" s="5">
        <f t="shared" si="428"/>
        <v>72.552684491050002</v>
      </c>
      <c r="L3019" s="5">
        <v>623.9569499049278</v>
      </c>
      <c r="M3019" s="5">
        <v>52.696800454327537</v>
      </c>
      <c r="N3019" s="5">
        <f t="shared" si="429"/>
        <v>676.65375035925535</v>
      </c>
      <c r="O3019" s="5">
        <f t="shared" si="430"/>
        <v>749.20643485030541</v>
      </c>
      <c r="P3019" s="5"/>
      <c r="Q3019" s="5">
        <v>79.985942837998493</v>
      </c>
      <c r="R3019" s="5">
        <v>162.64817437793658</v>
      </c>
      <c r="S3019" s="5">
        <f t="shared" si="431"/>
        <v>242.63411721593508</v>
      </c>
      <c r="U3019" s="6">
        <f t="shared" si="424"/>
        <v>991.84055206624043</v>
      </c>
      <c r="V3019" s="6"/>
    </row>
    <row r="3020" spans="1:22">
      <c r="A3020" s="35">
        <f t="shared" si="423"/>
        <v>44322.583333333336</v>
      </c>
      <c r="C3020" s="36">
        <f t="shared" si="425"/>
        <v>5</v>
      </c>
      <c r="D3020" s="36">
        <f t="shared" si="426"/>
        <v>6</v>
      </c>
      <c r="E3020" s="36">
        <f t="shared" si="427"/>
        <v>15</v>
      </c>
      <c r="F3020" s="5">
        <v>35.398604265536179</v>
      </c>
      <c r="G3020" s="5">
        <v>30.594449170435961</v>
      </c>
      <c r="H3020" s="5">
        <v>5.7433744459428162</v>
      </c>
      <c r="I3020" s="5">
        <v>0.46757852077001016</v>
      </c>
      <c r="J3020" s="5">
        <v>-0.12680263078501175</v>
      </c>
      <c r="K3020" s="5">
        <f t="shared" si="428"/>
        <v>72.07720377189996</v>
      </c>
      <c r="L3020" s="5">
        <v>616.51127936763453</v>
      </c>
      <c r="M3020" s="5">
        <v>52.134330298569019</v>
      </c>
      <c r="N3020" s="5">
        <f t="shared" si="429"/>
        <v>668.64560966620354</v>
      </c>
      <c r="O3020" s="5">
        <f t="shared" si="430"/>
        <v>740.72281343810346</v>
      </c>
      <c r="P3020" s="5"/>
      <c r="Q3020" s="5">
        <v>79.369104427533173</v>
      </c>
      <c r="R3020" s="5">
        <v>162.77206427644157</v>
      </c>
      <c r="S3020" s="5">
        <f t="shared" si="431"/>
        <v>242.14116870397476</v>
      </c>
      <c r="U3020" s="6">
        <f t="shared" si="424"/>
        <v>982.86398214207816</v>
      </c>
      <c r="V3020" s="6"/>
    </row>
    <row r="3021" spans="1:22">
      <c r="A3021" s="35">
        <f t="shared" si="423"/>
        <v>44322.625</v>
      </c>
      <c r="C3021" s="36">
        <f t="shared" si="425"/>
        <v>5</v>
      </c>
      <c r="D3021" s="36">
        <f t="shared" si="426"/>
        <v>6</v>
      </c>
      <c r="E3021" s="36">
        <f t="shared" si="427"/>
        <v>16</v>
      </c>
      <c r="F3021" s="5">
        <v>35.338750870007011</v>
      </c>
      <c r="G3021" s="5">
        <v>30.547828078874826</v>
      </c>
      <c r="H3021" s="5">
        <v>5.8410406550034164</v>
      </c>
      <c r="I3021" s="5">
        <v>0.12044102817762947</v>
      </c>
      <c r="J3021" s="5">
        <v>-0.31062571652688103</v>
      </c>
      <c r="K3021" s="5">
        <f t="shared" si="428"/>
        <v>71.537434915535982</v>
      </c>
      <c r="L3021" s="5">
        <v>639.47986541872763</v>
      </c>
      <c r="M3021" s="5">
        <v>54.052706771832362</v>
      </c>
      <c r="N3021" s="5">
        <f t="shared" si="429"/>
        <v>693.53257219056002</v>
      </c>
      <c r="O3021" s="5">
        <f t="shared" si="430"/>
        <v>765.070007106096</v>
      </c>
      <c r="P3021" s="5"/>
      <c r="Q3021" s="5">
        <v>80.387482188708262</v>
      </c>
      <c r="R3021" s="5">
        <v>167.47282977500143</v>
      </c>
      <c r="S3021" s="5">
        <f t="shared" si="431"/>
        <v>247.86031196370971</v>
      </c>
      <c r="U3021" s="6">
        <f t="shared" si="424"/>
        <v>1012.9303190698057</v>
      </c>
      <c r="V3021" s="6"/>
    </row>
    <row r="3022" spans="1:22">
      <c r="A3022" s="35">
        <f t="shared" si="423"/>
        <v>44322.666666666664</v>
      </c>
      <c r="C3022" s="36">
        <f t="shared" si="425"/>
        <v>5</v>
      </c>
      <c r="D3022" s="36">
        <f t="shared" si="426"/>
        <v>6</v>
      </c>
      <c r="E3022" s="36">
        <f t="shared" si="427"/>
        <v>17</v>
      </c>
      <c r="F3022" s="5">
        <v>35.017432641376729</v>
      </c>
      <c r="G3022" s="5">
        <v>30.708013367828464</v>
      </c>
      <c r="H3022" s="5">
        <v>5.8728115904809606</v>
      </c>
      <c r="I3022" s="5">
        <v>0.10923282149069941</v>
      </c>
      <c r="J3022" s="5">
        <v>-1.5686960719242142</v>
      </c>
      <c r="K3022" s="5">
        <f t="shared" si="428"/>
        <v>70.138794349252649</v>
      </c>
      <c r="L3022" s="5">
        <v>666.33954211641424</v>
      </c>
      <c r="M3022" s="5">
        <v>54.916791358939662</v>
      </c>
      <c r="N3022" s="5">
        <f t="shared" si="429"/>
        <v>721.25633347535393</v>
      </c>
      <c r="O3022" s="5">
        <f t="shared" si="430"/>
        <v>791.39512782460656</v>
      </c>
      <c r="P3022" s="5"/>
      <c r="Q3022" s="5">
        <v>80.609385514100495</v>
      </c>
      <c r="R3022" s="5">
        <v>171.72537572205943</v>
      </c>
      <c r="S3022" s="5">
        <f t="shared" si="431"/>
        <v>252.33476123615992</v>
      </c>
      <c r="U3022" s="6">
        <f t="shared" si="424"/>
        <v>1043.7298890607665</v>
      </c>
      <c r="V3022" s="6"/>
    </row>
    <row r="3023" spans="1:22">
      <c r="A3023" s="35">
        <f t="shared" si="423"/>
        <v>44322.708333333336</v>
      </c>
      <c r="C3023" s="36">
        <f t="shared" si="425"/>
        <v>5</v>
      </c>
      <c r="D3023" s="36">
        <f t="shared" si="426"/>
        <v>6</v>
      </c>
      <c r="E3023" s="36">
        <f t="shared" si="427"/>
        <v>18</v>
      </c>
      <c r="F3023" s="5">
        <v>34.579557800400181</v>
      </c>
      <c r="G3023" s="5">
        <v>30.849072055115997</v>
      </c>
      <c r="H3023" s="5">
        <v>5.7445511472567983</v>
      </c>
      <c r="I3023" s="5">
        <v>0.11828803932251297</v>
      </c>
      <c r="J3023" s="5">
        <v>-0.56133470101973093</v>
      </c>
      <c r="K3023" s="5">
        <f t="shared" si="428"/>
        <v>70.730134341075754</v>
      </c>
      <c r="L3023" s="5">
        <v>663.27739292128888</v>
      </c>
      <c r="M3023" s="5">
        <v>51.756632947600743</v>
      </c>
      <c r="N3023" s="5">
        <f t="shared" si="429"/>
        <v>715.03402586888967</v>
      </c>
      <c r="O3023" s="5">
        <f t="shared" si="430"/>
        <v>785.76416020996544</v>
      </c>
      <c r="P3023" s="5"/>
      <c r="Q3023" s="5">
        <v>80.05594805374723</v>
      </c>
      <c r="R3023" s="5">
        <v>167.66823335475729</v>
      </c>
      <c r="S3023" s="5">
        <f t="shared" si="431"/>
        <v>247.72418140850453</v>
      </c>
      <c r="U3023" s="6">
        <f t="shared" si="424"/>
        <v>1033.48834161847</v>
      </c>
      <c r="V3023" s="6"/>
    </row>
    <row r="3024" spans="1:22">
      <c r="A3024" s="35">
        <f t="shared" si="423"/>
        <v>44322.75</v>
      </c>
      <c r="C3024" s="36">
        <f t="shared" si="425"/>
        <v>5</v>
      </c>
      <c r="D3024" s="36">
        <f t="shared" si="426"/>
        <v>6</v>
      </c>
      <c r="E3024" s="36">
        <f t="shared" si="427"/>
        <v>19</v>
      </c>
      <c r="F3024" s="5">
        <v>33.237581669061953</v>
      </c>
      <c r="G3024" s="5">
        <v>30.930360112196951</v>
      </c>
      <c r="H3024" s="5">
        <v>5.8716348891669785</v>
      </c>
      <c r="I3024" s="5">
        <v>0.47555724417426543</v>
      </c>
      <c r="J3024" s="5">
        <v>5.3128582634405355E-2</v>
      </c>
      <c r="K3024" s="5">
        <f t="shared" si="428"/>
        <v>70.568262497234556</v>
      </c>
      <c r="L3024" s="5">
        <v>661.20503929261872</v>
      </c>
      <c r="M3024" s="5">
        <v>51.19280416827759</v>
      </c>
      <c r="N3024" s="5">
        <f t="shared" si="429"/>
        <v>712.3978434608963</v>
      </c>
      <c r="O3024" s="5">
        <f t="shared" si="430"/>
        <v>782.96610595813081</v>
      </c>
      <c r="P3024" s="5"/>
      <c r="Q3024" s="5">
        <v>80.738829120579311</v>
      </c>
      <c r="R3024" s="5">
        <v>162.24729486895288</v>
      </c>
      <c r="S3024" s="5">
        <f t="shared" si="431"/>
        <v>242.98612398953219</v>
      </c>
      <c r="U3024" s="6">
        <f t="shared" si="424"/>
        <v>1025.952229947663</v>
      </c>
      <c r="V3024" s="6"/>
    </row>
    <row r="3025" spans="1:22">
      <c r="A3025" s="35">
        <f t="shared" si="423"/>
        <v>44322.791666666664</v>
      </c>
      <c r="C3025" s="36">
        <f t="shared" si="425"/>
        <v>5</v>
      </c>
      <c r="D3025" s="36">
        <f t="shared" si="426"/>
        <v>6</v>
      </c>
      <c r="E3025" s="36">
        <f t="shared" si="427"/>
        <v>20</v>
      </c>
      <c r="F3025" s="5">
        <v>33.404541140801214</v>
      </c>
      <c r="G3025" s="5">
        <v>30.746266571160678</v>
      </c>
      <c r="H3025" s="5">
        <v>5.8104464208398543</v>
      </c>
      <c r="I3025" s="5">
        <v>0.11429867762038531</v>
      </c>
      <c r="J3025" s="5">
        <v>-0.10317987087431363</v>
      </c>
      <c r="K3025" s="5">
        <f t="shared" si="428"/>
        <v>69.97237293954781</v>
      </c>
      <c r="L3025" s="5">
        <v>683.90717987716869</v>
      </c>
      <c r="M3025" s="5">
        <v>52.005261059928777</v>
      </c>
      <c r="N3025" s="5">
        <f t="shared" si="429"/>
        <v>735.91244093709747</v>
      </c>
      <c r="O3025" s="5">
        <f t="shared" si="430"/>
        <v>805.88481387664524</v>
      </c>
      <c r="P3025" s="5"/>
      <c r="Q3025" s="5">
        <v>81.957615697994072</v>
      </c>
      <c r="R3025" s="5">
        <v>177.91987064730978</v>
      </c>
      <c r="S3025" s="5">
        <f t="shared" si="431"/>
        <v>259.87748634530385</v>
      </c>
      <c r="U3025" s="6">
        <f t="shared" si="424"/>
        <v>1065.7623002219491</v>
      </c>
      <c r="V3025" s="6"/>
    </row>
    <row r="3026" spans="1:22">
      <c r="A3026" s="35">
        <f t="shared" si="423"/>
        <v>44322.833333333336</v>
      </c>
      <c r="C3026" s="36">
        <f t="shared" si="425"/>
        <v>5</v>
      </c>
      <c r="D3026" s="36">
        <f t="shared" si="426"/>
        <v>6</v>
      </c>
      <c r="E3026" s="36">
        <f t="shared" si="427"/>
        <v>21</v>
      </c>
      <c r="F3026" s="5">
        <v>34.113331351015063</v>
      </c>
      <c r="G3026" s="5">
        <v>31.089349988546459</v>
      </c>
      <c r="H3026" s="5">
        <v>5.897522318074607</v>
      </c>
      <c r="I3026" s="5">
        <v>0.10606666140964571</v>
      </c>
      <c r="J3026" s="5">
        <v>2.8962770771737163E-3</v>
      </c>
      <c r="K3026" s="5">
        <f t="shared" si="428"/>
        <v>71.209166596122941</v>
      </c>
      <c r="L3026" s="5">
        <v>724.73057269184631</v>
      </c>
      <c r="M3026" s="5">
        <v>56.382746185179855</v>
      </c>
      <c r="N3026" s="5">
        <f t="shared" si="429"/>
        <v>781.11331887702613</v>
      </c>
      <c r="O3026" s="5">
        <f t="shared" si="430"/>
        <v>852.32248547314907</v>
      </c>
      <c r="P3026" s="5"/>
      <c r="Q3026" s="5">
        <v>82.607475436642773</v>
      </c>
      <c r="R3026" s="5">
        <v>193.44941906316492</v>
      </c>
      <c r="S3026" s="5">
        <f t="shared" si="431"/>
        <v>276.0568944998077</v>
      </c>
      <c r="U3026" s="6">
        <f t="shared" si="424"/>
        <v>1128.3793799729567</v>
      </c>
      <c r="V3026" s="6"/>
    </row>
    <row r="3027" spans="1:22">
      <c r="A3027" s="35">
        <f t="shared" si="423"/>
        <v>44322.875</v>
      </c>
      <c r="C3027" s="36">
        <f t="shared" si="425"/>
        <v>5</v>
      </c>
      <c r="D3027" s="36">
        <f t="shared" si="426"/>
        <v>6</v>
      </c>
      <c r="E3027" s="36">
        <f t="shared" si="427"/>
        <v>22</v>
      </c>
      <c r="F3027" s="5">
        <v>34.409448149948851</v>
      </c>
      <c r="G3027" s="5">
        <v>31.061855498651433</v>
      </c>
      <c r="H3027" s="5">
        <v>5.9092893312144383</v>
      </c>
      <c r="I3027" s="5">
        <v>0.11246230477337421</v>
      </c>
      <c r="J3027" s="5">
        <v>0.17468171121703974</v>
      </c>
      <c r="K3027" s="5">
        <f t="shared" si="428"/>
        <v>71.667736995805129</v>
      </c>
      <c r="L3027" s="5">
        <v>706.99122563043056</v>
      </c>
      <c r="M3027" s="5">
        <v>56.813429855168863</v>
      </c>
      <c r="N3027" s="5">
        <f t="shared" si="429"/>
        <v>763.80465548559937</v>
      </c>
      <c r="O3027" s="5">
        <f t="shared" si="430"/>
        <v>835.47239248140454</v>
      </c>
      <c r="P3027" s="5"/>
      <c r="Q3027" s="5">
        <v>83.082982562483281</v>
      </c>
      <c r="R3027" s="5">
        <v>197.27389015766499</v>
      </c>
      <c r="S3027" s="5">
        <f t="shared" si="431"/>
        <v>280.35687272014826</v>
      </c>
      <c r="U3027" s="6">
        <f t="shared" si="424"/>
        <v>1115.8292652015527</v>
      </c>
      <c r="V3027" s="6"/>
    </row>
    <row r="3028" spans="1:22">
      <c r="A3028" s="35">
        <f t="shared" si="423"/>
        <v>44322.916666666664</v>
      </c>
      <c r="C3028" s="36">
        <f t="shared" si="425"/>
        <v>5</v>
      </c>
      <c r="D3028" s="36">
        <f t="shared" si="426"/>
        <v>6</v>
      </c>
      <c r="E3028" s="36">
        <f t="shared" si="427"/>
        <v>23</v>
      </c>
      <c r="F3028" s="5">
        <v>34.81897138251685</v>
      </c>
      <c r="G3028" s="5">
        <v>31.37983525135045</v>
      </c>
      <c r="H3028" s="5">
        <v>5.8433940576313823</v>
      </c>
      <c r="I3028" s="5">
        <v>0.47365754812563327</v>
      </c>
      <c r="J3028" s="5">
        <v>-0.2050021118687021</v>
      </c>
      <c r="K3028" s="5">
        <f t="shared" si="428"/>
        <v>72.310856127755599</v>
      </c>
      <c r="L3028" s="5">
        <v>650.96761236698876</v>
      </c>
      <c r="M3028" s="5">
        <v>51.054224564684901</v>
      </c>
      <c r="N3028" s="5">
        <f t="shared" si="429"/>
        <v>702.02183693167365</v>
      </c>
      <c r="O3028" s="5">
        <f t="shared" si="430"/>
        <v>774.33269305942929</v>
      </c>
      <c r="P3028" s="5"/>
      <c r="Q3028" s="5">
        <v>81.652498625579739</v>
      </c>
      <c r="R3028" s="5">
        <v>198.42616693725628</v>
      </c>
      <c r="S3028" s="5">
        <f t="shared" si="431"/>
        <v>280.07866556283602</v>
      </c>
      <c r="U3028" s="6">
        <f t="shared" si="424"/>
        <v>1054.4113586222652</v>
      </c>
      <c r="V3028" s="6"/>
    </row>
    <row r="3029" spans="1:22">
      <c r="A3029" s="35">
        <f t="shared" si="423"/>
        <v>44322.958333333336</v>
      </c>
      <c r="C3029" s="36">
        <f t="shared" si="425"/>
        <v>5</v>
      </c>
      <c r="D3029" s="36">
        <f t="shared" si="426"/>
        <v>6</v>
      </c>
      <c r="E3029" s="36">
        <f t="shared" si="427"/>
        <v>24</v>
      </c>
      <c r="F3029" s="5">
        <v>35.052084607209409</v>
      </c>
      <c r="G3029" s="5">
        <v>31.101304114587776</v>
      </c>
      <c r="H3029" s="5">
        <v>5.9010524220165559</v>
      </c>
      <c r="I3029" s="5">
        <v>0.11828803932251297</v>
      </c>
      <c r="J3029" s="5">
        <v>-0.2135099257828999</v>
      </c>
      <c r="K3029" s="5">
        <f t="shared" si="428"/>
        <v>71.959219257353354</v>
      </c>
      <c r="L3029" s="5">
        <v>602.16664491699271</v>
      </c>
      <c r="M3029" s="5">
        <v>45.914551619674107</v>
      </c>
      <c r="N3029" s="5">
        <f t="shared" si="429"/>
        <v>648.08119653666677</v>
      </c>
      <c r="O3029" s="5">
        <f t="shared" si="430"/>
        <v>720.04041579402008</v>
      </c>
      <c r="P3029" s="5"/>
      <c r="Q3029" s="5">
        <v>80.296343322922169</v>
      </c>
      <c r="R3029" s="5">
        <v>203.82897519401115</v>
      </c>
      <c r="S3029" s="5">
        <f t="shared" si="431"/>
        <v>284.12531851693331</v>
      </c>
      <c r="U3029" s="6">
        <f t="shared" si="424"/>
        <v>1004.1657343109534</v>
      </c>
      <c r="V3029" s="6"/>
    </row>
    <row r="3030" spans="1:22">
      <c r="A3030" s="35">
        <f t="shared" si="423"/>
        <v>44323</v>
      </c>
      <c r="C3030" s="36">
        <f t="shared" si="425"/>
        <v>5</v>
      </c>
      <c r="D3030" s="36">
        <f t="shared" si="426"/>
        <v>7</v>
      </c>
      <c r="E3030" s="36">
        <f t="shared" si="427"/>
        <v>1</v>
      </c>
      <c r="F3030" s="5">
        <v>34.847322990925406</v>
      </c>
      <c r="G3030" s="5">
        <v>31.077395862505146</v>
      </c>
      <c r="H3030" s="5">
        <v>5.7857356932462087</v>
      </c>
      <c r="I3030" s="5">
        <v>7.092228450994964E-2</v>
      </c>
      <c r="J3030" s="5">
        <v>-0.1498823387437398</v>
      </c>
      <c r="K3030" s="5">
        <f t="shared" si="428"/>
        <v>71.631494492442968</v>
      </c>
      <c r="L3030" s="5">
        <v>571.65863899778549</v>
      </c>
      <c r="M3030" s="5">
        <v>41.936501822425463</v>
      </c>
      <c r="N3030" s="5">
        <f t="shared" si="429"/>
        <v>613.59514082021099</v>
      </c>
      <c r="O3030" s="5">
        <f t="shared" si="430"/>
        <v>685.22663531265391</v>
      </c>
      <c r="P3030" s="5"/>
      <c r="Q3030" s="5">
        <v>78.700752745101781</v>
      </c>
      <c r="R3030" s="5">
        <v>214.58322272521403</v>
      </c>
      <c r="S3030" s="5">
        <f t="shared" si="431"/>
        <v>293.2839754703158</v>
      </c>
      <c r="U3030" s="6">
        <f t="shared" si="424"/>
        <v>978.51061078296971</v>
      </c>
      <c r="V3030" s="6"/>
    </row>
    <row r="3031" spans="1:22">
      <c r="A3031" s="35">
        <f t="shared" si="423"/>
        <v>44323.041666666664</v>
      </c>
      <c r="C3031" s="36">
        <f t="shared" si="425"/>
        <v>5</v>
      </c>
      <c r="D3031" s="36">
        <f t="shared" si="426"/>
        <v>7</v>
      </c>
      <c r="E3031" s="36">
        <f t="shared" si="427"/>
        <v>2</v>
      </c>
      <c r="F3031" s="5">
        <v>34.743367093427374</v>
      </c>
      <c r="G3031" s="5">
        <v>31.090545401150592</v>
      </c>
      <c r="H3031" s="5">
        <v>5.9281165522381682</v>
      </c>
      <c r="I3031" s="5">
        <v>3.7677603658885839E-2</v>
      </c>
      <c r="J3031" s="5">
        <v>-5.4667229831653896E-2</v>
      </c>
      <c r="K3031" s="5">
        <f t="shared" si="428"/>
        <v>71.745039420643366</v>
      </c>
      <c r="L3031" s="5">
        <v>572.69974998742691</v>
      </c>
      <c r="M3031" s="5">
        <v>41.238169310203531</v>
      </c>
      <c r="N3031" s="5">
        <f t="shared" si="429"/>
        <v>613.9379192976304</v>
      </c>
      <c r="O3031" s="5">
        <f t="shared" si="430"/>
        <v>685.68295871827377</v>
      </c>
      <c r="P3031" s="5"/>
      <c r="Q3031" s="5">
        <v>79.127388305230895</v>
      </c>
      <c r="R3031" s="5">
        <v>220.32257234947195</v>
      </c>
      <c r="S3031" s="5">
        <f t="shared" si="431"/>
        <v>299.44996065470286</v>
      </c>
      <c r="U3031" s="6">
        <f t="shared" si="424"/>
        <v>985.13291937297663</v>
      </c>
      <c r="V3031" s="6"/>
    </row>
    <row r="3032" spans="1:22">
      <c r="A3032" s="35">
        <f t="shared" si="423"/>
        <v>44323.083333333336</v>
      </c>
      <c r="C3032" s="36">
        <f t="shared" si="425"/>
        <v>5</v>
      </c>
      <c r="D3032" s="36">
        <f t="shared" si="426"/>
        <v>7</v>
      </c>
      <c r="E3032" s="36">
        <f t="shared" si="427"/>
        <v>3</v>
      </c>
      <c r="F3032" s="5">
        <v>35.184392113115997</v>
      </c>
      <c r="G3032" s="5">
        <v>31.210086661563757</v>
      </c>
      <c r="H3032" s="5">
        <v>5.966947695599611</v>
      </c>
      <c r="I3032" s="5">
        <v>2.0706985624437957E-2</v>
      </c>
      <c r="J3032" s="5">
        <v>-9.6572738792011087E-2</v>
      </c>
      <c r="K3032" s="5">
        <f t="shared" si="428"/>
        <v>72.285560717111807</v>
      </c>
      <c r="L3032" s="5">
        <v>587.98483825146059</v>
      </c>
      <c r="M3032" s="5">
        <v>42.250343865855946</v>
      </c>
      <c r="N3032" s="5">
        <f t="shared" si="429"/>
        <v>630.23518211731653</v>
      </c>
      <c r="O3032" s="5">
        <f t="shared" si="430"/>
        <v>702.52074283442835</v>
      </c>
      <c r="P3032" s="5"/>
      <c r="Q3032" s="5">
        <v>80.252755169720118</v>
      </c>
      <c r="R3032" s="5">
        <v>209.20257363729743</v>
      </c>
      <c r="S3032" s="5">
        <f t="shared" si="431"/>
        <v>289.45532880701757</v>
      </c>
      <c r="U3032" s="6">
        <f t="shared" si="424"/>
        <v>991.97607164144597</v>
      </c>
      <c r="V3032" s="6"/>
    </row>
    <row r="3033" spans="1:22">
      <c r="A3033" s="35">
        <f t="shared" si="423"/>
        <v>44323.125</v>
      </c>
      <c r="C3033" s="36">
        <f t="shared" si="425"/>
        <v>5</v>
      </c>
      <c r="D3033" s="36">
        <f t="shared" si="426"/>
        <v>7</v>
      </c>
      <c r="E3033" s="36">
        <f t="shared" si="427"/>
        <v>4</v>
      </c>
      <c r="F3033" s="5">
        <v>35.244245508645164</v>
      </c>
      <c r="G3033" s="5">
        <v>31.122821541462148</v>
      </c>
      <c r="H3033" s="5">
        <v>5.9034058246445227</v>
      </c>
      <c r="I3033" s="5">
        <v>2.6279427367092489E-2</v>
      </c>
      <c r="J3033" s="5">
        <v>5.3762143245037107E-2</v>
      </c>
      <c r="K3033" s="5">
        <f t="shared" si="428"/>
        <v>72.350514445363956</v>
      </c>
      <c r="L3033" s="5">
        <v>605.65214635340328</v>
      </c>
      <c r="M3033" s="5">
        <v>42.977207472935177</v>
      </c>
      <c r="N3033" s="5">
        <f t="shared" si="429"/>
        <v>648.6293538263385</v>
      </c>
      <c r="O3033" s="5">
        <f t="shared" si="430"/>
        <v>720.97986827170246</v>
      </c>
      <c r="P3033" s="5"/>
      <c r="Q3033" s="5">
        <v>80.458808257584337</v>
      </c>
      <c r="R3033" s="5">
        <v>224.6909503154574</v>
      </c>
      <c r="S3033" s="5">
        <f t="shared" si="431"/>
        <v>305.14975857304171</v>
      </c>
      <c r="U3033" s="6">
        <f t="shared" si="424"/>
        <v>1026.1296268447441</v>
      </c>
      <c r="V3033" s="6"/>
    </row>
    <row r="3034" spans="1:22">
      <c r="A3034" s="35">
        <f t="shared" si="423"/>
        <v>44323.166666666664</v>
      </c>
      <c r="C3034" s="36">
        <f t="shared" si="425"/>
        <v>5</v>
      </c>
      <c r="D3034" s="36">
        <f t="shared" si="426"/>
        <v>7</v>
      </c>
      <c r="E3034" s="36">
        <f t="shared" si="427"/>
        <v>5</v>
      </c>
      <c r="F3034" s="5">
        <v>35.007982105240544</v>
      </c>
      <c r="G3034" s="5">
        <v>31.35114534885129</v>
      </c>
      <c r="H3034" s="5">
        <v>6.0387264757525827</v>
      </c>
      <c r="I3034" s="5">
        <v>3.0522081875704432E-2</v>
      </c>
      <c r="J3034" s="5">
        <v>1.7830205756350692E-2</v>
      </c>
      <c r="K3034" s="5">
        <f t="shared" si="428"/>
        <v>72.446206217476472</v>
      </c>
      <c r="L3034" s="5">
        <v>637.81704834048526</v>
      </c>
      <c r="M3034" s="5">
        <v>45.001556584239992</v>
      </c>
      <c r="N3034" s="5">
        <f t="shared" si="429"/>
        <v>682.81860492472526</v>
      </c>
      <c r="O3034" s="5">
        <f t="shared" si="430"/>
        <v>755.26481114220178</v>
      </c>
      <c r="P3034" s="5"/>
      <c r="Q3034" s="5">
        <v>82.155743667094285</v>
      </c>
      <c r="R3034" s="5">
        <v>209.26905114381228</v>
      </c>
      <c r="S3034" s="5">
        <f t="shared" si="431"/>
        <v>291.42479481090658</v>
      </c>
      <c r="U3034" s="6">
        <f t="shared" si="424"/>
        <v>1046.6896059531084</v>
      </c>
      <c r="V3034" s="6"/>
    </row>
    <row r="3035" spans="1:22">
      <c r="A3035" s="35">
        <f t="shared" si="423"/>
        <v>44323.208333333336</v>
      </c>
      <c r="C3035" s="36">
        <f t="shared" si="425"/>
        <v>5</v>
      </c>
      <c r="D3035" s="36">
        <f t="shared" si="426"/>
        <v>7</v>
      </c>
      <c r="E3035" s="36">
        <f t="shared" si="427"/>
        <v>6</v>
      </c>
      <c r="F3035" s="5">
        <v>34.141682959423619</v>
      </c>
      <c r="G3035" s="5">
        <v>31.149120618753042</v>
      </c>
      <c r="H3035" s="5">
        <v>5.8598678760271472</v>
      </c>
      <c r="I3035" s="5">
        <v>2.0137076809848331E-2</v>
      </c>
      <c r="J3035" s="5">
        <v>-3.9642792493815235E-2</v>
      </c>
      <c r="K3035" s="5">
        <f t="shared" si="428"/>
        <v>71.13116573851984</v>
      </c>
      <c r="L3035" s="5">
        <v>679.66477594876267</v>
      </c>
      <c r="M3035" s="5">
        <v>47.567996497833811</v>
      </c>
      <c r="N3035" s="5">
        <f t="shared" si="429"/>
        <v>727.23277244659653</v>
      </c>
      <c r="O3035" s="5">
        <f t="shared" si="430"/>
        <v>798.36393818511635</v>
      </c>
      <c r="P3035" s="5"/>
      <c r="Q3035" s="5">
        <v>84.3034508521406</v>
      </c>
      <c r="R3035" s="5">
        <v>209.34862270464075</v>
      </c>
      <c r="S3035" s="5">
        <f t="shared" si="431"/>
        <v>293.65207355678137</v>
      </c>
      <c r="U3035" s="6">
        <f t="shared" si="424"/>
        <v>1092.0160117418977</v>
      </c>
      <c r="V3035" s="6"/>
    </row>
    <row r="3036" spans="1:22">
      <c r="A3036" s="35">
        <f t="shared" si="423"/>
        <v>44323.25</v>
      </c>
      <c r="C3036" s="36">
        <f t="shared" si="425"/>
        <v>5</v>
      </c>
      <c r="D3036" s="36">
        <f t="shared" si="426"/>
        <v>7</v>
      </c>
      <c r="E3036" s="36">
        <f t="shared" si="427"/>
        <v>7</v>
      </c>
      <c r="F3036" s="5">
        <v>33.971573308972296</v>
      </c>
      <c r="G3036" s="5">
        <v>31.07380962469275</v>
      </c>
      <c r="H3036" s="5">
        <v>5.9234097469822355</v>
      </c>
      <c r="I3036" s="5">
        <v>1.8300703962837173E-2</v>
      </c>
      <c r="J3036" s="5">
        <v>3.4212272974114527E-2</v>
      </c>
      <c r="K3036" s="5">
        <f t="shared" si="428"/>
        <v>71.021305657584236</v>
      </c>
      <c r="L3036" s="5">
        <v>746.20618676608649</v>
      </c>
      <c r="M3036" s="5">
        <v>56.005048834211564</v>
      </c>
      <c r="N3036" s="5">
        <f t="shared" si="429"/>
        <v>802.2112356002981</v>
      </c>
      <c r="O3036" s="5">
        <f t="shared" si="430"/>
        <v>873.2325412578823</v>
      </c>
      <c r="P3036" s="5"/>
      <c r="Q3036" s="5">
        <v>86.076035749023845</v>
      </c>
      <c r="R3036" s="5">
        <v>208.08051390612198</v>
      </c>
      <c r="S3036" s="5">
        <f t="shared" si="431"/>
        <v>294.1565496551458</v>
      </c>
      <c r="U3036" s="6">
        <f t="shared" si="424"/>
        <v>1167.3890909130282</v>
      </c>
      <c r="V3036" s="6"/>
    </row>
    <row r="3037" spans="1:22">
      <c r="A3037" s="35">
        <f t="shared" si="423"/>
        <v>44323.291666666664</v>
      </c>
      <c r="C3037" s="36">
        <f t="shared" si="425"/>
        <v>5</v>
      </c>
      <c r="D3037" s="36">
        <f t="shared" si="426"/>
        <v>7</v>
      </c>
      <c r="E3037" s="36">
        <f t="shared" si="427"/>
        <v>8</v>
      </c>
      <c r="F3037" s="5">
        <v>34.50710369002276</v>
      </c>
      <c r="G3037" s="5">
        <v>31.291374718644708</v>
      </c>
      <c r="H3037" s="5">
        <v>5.9528272798318138</v>
      </c>
      <c r="I3037" s="5">
        <v>1.4564635067193799E-2</v>
      </c>
      <c r="J3037" s="5">
        <v>-0.32338743739817777</v>
      </c>
      <c r="K3037" s="5">
        <f t="shared" si="428"/>
        <v>71.442482886168278</v>
      </c>
      <c r="L3037" s="5">
        <v>837.26441837478774</v>
      </c>
      <c r="M3037" s="5">
        <v>68.606414143328152</v>
      </c>
      <c r="N3037" s="5">
        <f t="shared" si="429"/>
        <v>905.87083251811589</v>
      </c>
      <c r="O3037" s="5">
        <f t="shared" si="430"/>
        <v>977.31331540428414</v>
      </c>
      <c r="P3037" s="5"/>
      <c r="Q3037" s="5">
        <v>87.805032492705024</v>
      </c>
      <c r="R3037" s="5">
        <v>209.22271833624131</v>
      </c>
      <c r="S3037" s="5">
        <f t="shared" si="431"/>
        <v>297.02775082894635</v>
      </c>
      <c r="U3037" s="6">
        <f t="shared" si="424"/>
        <v>1274.3410662332305</v>
      </c>
      <c r="V3037" s="6"/>
    </row>
    <row r="3038" spans="1:22">
      <c r="A3038" s="35">
        <f t="shared" si="423"/>
        <v>44323.333333333336</v>
      </c>
      <c r="C3038" s="36">
        <f t="shared" si="425"/>
        <v>5</v>
      </c>
      <c r="D3038" s="36">
        <f t="shared" si="426"/>
        <v>7</v>
      </c>
      <c r="E3038" s="36">
        <f t="shared" si="427"/>
        <v>9</v>
      </c>
      <c r="F3038" s="5">
        <v>35.209593542812485</v>
      </c>
      <c r="G3038" s="5">
        <v>31.345168285830635</v>
      </c>
      <c r="H3038" s="5">
        <v>5.881048499678843</v>
      </c>
      <c r="I3038" s="5">
        <v>-1.6461045478011194E-3</v>
      </c>
      <c r="J3038" s="5">
        <v>0.23975743679478667</v>
      </c>
      <c r="K3038" s="5">
        <f t="shared" si="428"/>
        <v>72.673921660568951</v>
      </c>
      <c r="L3038" s="5">
        <v>861.996478680373</v>
      </c>
      <c r="M3038" s="5">
        <v>71.659241293060973</v>
      </c>
      <c r="N3038" s="5">
        <f t="shared" si="429"/>
        <v>933.65571997343397</v>
      </c>
      <c r="O3038" s="5">
        <f t="shared" si="430"/>
        <v>1006.3296416340029</v>
      </c>
      <c r="P3038" s="5"/>
      <c r="Q3038" s="5">
        <v>86.130190727244553</v>
      </c>
      <c r="R3038" s="5">
        <v>203.70810700034778</v>
      </c>
      <c r="S3038" s="5">
        <f t="shared" si="431"/>
        <v>289.83829772759236</v>
      </c>
      <c r="U3038" s="6">
        <f t="shared" si="424"/>
        <v>1296.1679393615952</v>
      </c>
      <c r="V3038" s="6"/>
    </row>
    <row r="3039" spans="1:22">
      <c r="A3039" s="35">
        <f t="shared" si="423"/>
        <v>44323.375</v>
      </c>
      <c r="C3039" s="36">
        <f t="shared" si="425"/>
        <v>5</v>
      </c>
      <c r="D3039" s="36">
        <f t="shared" si="426"/>
        <v>7</v>
      </c>
      <c r="E3039" s="36">
        <f t="shared" si="427"/>
        <v>10</v>
      </c>
      <c r="F3039" s="5">
        <v>50.900587629490516</v>
      </c>
      <c r="G3039" s="5">
        <v>31.042728896985327</v>
      </c>
      <c r="H3039" s="5">
        <v>5.9540039811457977</v>
      </c>
      <c r="I3039" s="5">
        <v>-1.5197269694710913E-2</v>
      </c>
      <c r="J3039" s="5">
        <v>0.14635250105593434</v>
      </c>
      <c r="K3039" s="5">
        <f t="shared" si="428"/>
        <v>88.028475738982863</v>
      </c>
      <c r="L3039" s="5">
        <v>875.6</v>
      </c>
      <c r="M3039" s="5">
        <v>71.7</v>
      </c>
      <c r="N3039" s="5">
        <f t="shared" si="429"/>
        <v>947.30000000000007</v>
      </c>
      <c r="O3039" s="5">
        <f t="shared" si="430"/>
        <v>1035.3284757389829</v>
      </c>
      <c r="P3039" s="5"/>
      <c r="Q3039" s="5">
        <v>83.834547991936759</v>
      </c>
      <c r="R3039" s="5">
        <v>204.11704438890899</v>
      </c>
      <c r="S3039" s="5">
        <f t="shared" si="431"/>
        <v>287.95159238084574</v>
      </c>
      <c r="U3039" s="6">
        <f t="shared" si="424"/>
        <v>1323.2800681198287</v>
      </c>
      <c r="V3039" s="6"/>
    </row>
    <row r="3040" spans="1:22">
      <c r="A3040" s="35">
        <f t="shared" si="423"/>
        <v>44323.416666666664</v>
      </c>
      <c r="C3040" s="36">
        <f t="shared" si="425"/>
        <v>5</v>
      </c>
      <c r="D3040" s="36">
        <f t="shared" si="426"/>
        <v>7</v>
      </c>
      <c r="E3040" s="36">
        <f t="shared" si="427"/>
        <v>11</v>
      </c>
      <c r="F3040" s="5">
        <v>49.111332199140101</v>
      </c>
      <c r="G3040" s="5">
        <v>30.936337175217609</v>
      </c>
      <c r="H3040" s="5">
        <v>5.8998757207025729</v>
      </c>
      <c r="I3040" s="5">
        <v>-1.1207907992583255E-2</v>
      </c>
      <c r="J3040" s="5">
        <v>9.5758160864056002E-2</v>
      </c>
      <c r="K3040" s="5">
        <f t="shared" si="428"/>
        <v>86.032095347931744</v>
      </c>
      <c r="L3040" s="5">
        <v>861.53266620157535</v>
      </c>
      <c r="M3040" s="5">
        <v>70.445990449842725</v>
      </c>
      <c r="N3040" s="5">
        <f t="shared" si="429"/>
        <v>931.97865665141808</v>
      </c>
      <c r="O3040" s="5">
        <f t="shared" si="430"/>
        <v>1018.0107519993498</v>
      </c>
      <c r="P3040" s="5"/>
      <c r="Q3040" s="5">
        <v>80.966015858480873</v>
      </c>
      <c r="R3040" s="5">
        <v>204.07474052112678</v>
      </c>
      <c r="S3040" s="5">
        <f t="shared" si="431"/>
        <v>285.04075637960767</v>
      </c>
      <c r="U3040" s="6">
        <f t="shared" si="424"/>
        <v>1303.0515083789576</v>
      </c>
      <c r="V3040" s="6"/>
    </row>
    <row r="3041" spans="1:22">
      <c r="A3041" s="35">
        <f t="shared" si="423"/>
        <v>44323.458333333336</v>
      </c>
      <c r="C3041" s="36">
        <f t="shared" si="425"/>
        <v>5</v>
      </c>
      <c r="D3041" s="36">
        <f t="shared" si="426"/>
        <v>7</v>
      </c>
      <c r="E3041" s="36">
        <f t="shared" si="427"/>
        <v>12</v>
      </c>
      <c r="F3041" s="5">
        <v>49.546056861404594</v>
      </c>
      <c r="G3041" s="5">
        <v>30.80723261397139</v>
      </c>
      <c r="H3041" s="5">
        <v>5.9128194351563881</v>
      </c>
      <c r="I3041" s="5">
        <v>-3.5713987019938942E-2</v>
      </c>
      <c r="J3041" s="5">
        <v>0.10408495746093041</v>
      </c>
      <c r="K3041" s="5">
        <f t="shared" si="428"/>
        <v>86.334479880973376</v>
      </c>
      <c r="L3041" s="5">
        <v>862.36851549847245</v>
      </c>
      <c r="M3041" s="5">
        <v>69.310181149808628</v>
      </c>
      <c r="N3041" s="5">
        <f t="shared" si="429"/>
        <v>931.67869664828106</v>
      </c>
      <c r="O3041" s="5">
        <f t="shared" si="430"/>
        <v>1018.0131765292545</v>
      </c>
      <c r="P3041" s="5"/>
      <c r="Q3041" s="5">
        <v>77.151392026738122</v>
      </c>
      <c r="R3041" s="5">
        <v>198.91165418180435</v>
      </c>
      <c r="S3041" s="5">
        <f t="shared" si="431"/>
        <v>276.06304620854246</v>
      </c>
      <c r="U3041" s="6">
        <f t="shared" si="424"/>
        <v>1294.0762227377968</v>
      </c>
      <c r="V3041" s="6"/>
    </row>
    <row r="3042" spans="1:22">
      <c r="A3042" s="35">
        <f t="shared" si="423"/>
        <v>44323.5</v>
      </c>
      <c r="C3042" s="36">
        <f t="shared" si="425"/>
        <v>5</v>
      </c>
      <c r="D3042" s="36">
        <f t="shared" si="426"/>
        <v>7</v>
      </c>
      <c r="E3042" s="36">
        <f t="shared" si="427"/>
        <v>13</v>
      </c>
      <c r="F3042" s="5">
        <v>49.479903108451296</v>
      </c>
      <c r="G3042" s="5">
        <v>30.981762854174612</v>
      </c>
      <c r="H3042" s="5">
        <v>5.9045825259585047</v>
      </c>
      <c r="I3042" s="5">
        <v>-4.0209934335035169E-2</v>
      </c>
      <c r="J3042" s="5">
        <v>-7.1411331684064439E-2</v>
      </c>
      <c r="K3042" s="5">
        <f t="shared" si="428"/>
        <v>86.254627222565318</v>
      </c>
      <c r="L3042" s="5">
        <v>835.8009419789222</v>
      </c>
      <c r="M3042" s="5">
        <v>64.746564596202674</v>
      </c>
      <c r="N3042" s="5">
        <f t="shared" si="429"/>
        <v>900.54750657512488</v>
      </c>
      <c r="O3042" s="5">
        <f t="shared" si="430"/>
        <v>986.8021337976902</v>
      </c>
      <c r="P3042" s="5"/>
      <c r="Q3042" s="5">
        <v>73.793783377053174</v>
      </c>
      <c r="R3042" s="5">
        <v>193.98526805507274</v>
      </c>
      <c r="S3042" s="5">
        <f t="shared" si="431"/>
        <v>267.77905143212593</v>
      </c>
      <c r="U3042" s="6">
        <f t="shared" si="424"/>
        <v>1254.5811852298161</v>
      </c>
      <c r="V3042" s="6"/>
    </row>
    <row r="3043" spans="1:22">
      <c r="A3043" s="35">
        <f t="shared" si="423"/>
        <v>44323.541666666664</v>
      </c>
      <c r="C3043" s="36">
        <f t="shared" si="425"/>
        <v>5</v>
      </c>
      <c r="D3043" s="36">
        <f t="shared" si="426"/>
        <v>7</v>
      </c>
      <c r="E3043" s="36">
        <f t="shared" si="427"/>
        <v>14</v>
      </c>
      <c r="F3043" s="5">
        <v>45.728040262386003</v>
      </c>
      <c r="G3043" s="5">
        <v>31.406134328641347</v>
      </c>
      <c r="H3043" s="5">
        <v>5.8586911747131634</v>
      </c>
      <c r="I3043" s="5">
        <v>-3.3814290971306726E-2</v>
      </c>
      <c r="J3043" s="5">
        <v>5.7654015567489295E-2</v>
      </c>
      <c r="K3043" s="5">
        <f t="shared" si="428"/>
        <v>83.01670549033669</v>
      </c>
      <c r="L3043" s="5">
        <v>797.63114864400347</v>
      </c>
      <c r="M3043" s="5">
        <v>61.745365141925959</v>
      </c>
      <c r="N3043" s="5">
        <f t="shared" si="429"/>
        <v>859.37651378592943</v>
      </c>
      <c r="O3043" s="5">
        <f t="shared" si="430"/>
        <v>942.39321927626611</v>
      </c>
      <c r="P3043" s="5"/>
      <c r="Q3043" s="5">
        <v>70.598639662030408</v>
      </c>
      <c r="R3043" s="5">
        <v>193.99231869970313</v>
      </c>
      <c r="S3043" s="5">
        <f t="shared" si="431"/>
        <v>264.59095836173356</v>
      </c>
      <c r="U3043" s="6">
        <f t="shared" si="424"/>
        <v>1206.9841776379997</v>
      </c>
      <c r="V3043" s="6"/>
    </row>
    <row r="3044" spans="1:22">
      <c r="A3044" s="35">
        <f t="shared" si="423"/>
        <v>44323.583333333336</v>
      </c>
      <c r="C3044" s="36">
        <f t="shared" si="425"/>
        <v>5</v>
      </c>
      <c r="D3044" s="36">
        <f t="shared" si="426"/>
        <v>7</v>
      </c>
      <c r="E3044" s="36">
        <f t="shared" si="427"/>
        <v>15</v>
      </c>
      <c r="F3044" s="5">
        <v>46.424229757751604</v>
      </c>
      <c r="G3044" s="5">
        <v>31.022406882715089</v>
      </c>
      <c r="H3044" s="5">
        <v>5.931646656180118</v>
      </c>
      <c r="I3044" s="5">
        <v>-3.4890785398864921E-2</v>
      </c>
      <c r="J3044" s="5">
        <v>-6.1364870572618122E-2</v>
      </c>
      <c r="K3044" s="5">
        <f t="shared" si="428"/>
        <v>83.282027640675324</v>
      </c>
      <c r="L3044" s="5">
        <v>790.52001519248142</v>
      </c>
      <c r="M3044" s="5">
        <v>56.529477530160328</v>
      </c>
      <c r="N3044" s="5">
        <f t="shared" si="429"/>
        <v>847.04949272264173</v>
      </c>
      <c r="O3044" s="5">
        <f t="shared" si="430"/>
        <v>930.33152036331705</v>
      </c>
      <c r="P3044" s="5"/>
      <c r="Q3044" s="5">
        <v>68.609434852264272</v>
      </c>
      <c r="R3044" s="5">
        <v>188.70030628713971</v>
      </c>
      <c r="S3044" s="5">
        <f t="shared" si="431"/>
        <v>257.30974113940397</v>
      </c>
      <c r="U3044" s="6">
        <f t="shared" si="424"/>
        <v>1187.6412615027211</v>
      </c>
      <c r="V3044" s="6"/>
    </row>
    <row r="3045" spans="1:22">
      <c r="A3045" s="35">
        <f t="shared" si="423"/>
        <v>44323.625</v>
      </c>
      <c r="C3045" s="36">
        <f t="shared" si="425"/>
        <v>5</v>
      </c>
      <c r="D3045" s="36">
        <f t="shared" si="426"/>
        <v>7</v>
      </c>
      <c r="E3045" s="36">
        <f t="shared" si="427"/>
        <v>16</v>
      </c>
      <c r="F3045" s="5">
        <v>47.114118895693075</v>
      </c>
      <c r="G3045" s="5">
        <v>30.941118825634138</v>
      </c>
      <c r="H3045" s="5">
        <v>5.8304503431775681</v>
      </c>
      <c r="I3045" s="5">
        <v>-4.1286428762593363E-2</v>
      </c>
      <c r="J3045" s="5">
        <v>0.12254872382791288</v>
      </c>
      <c r="K3045" s="5">
        <f t="shared" si="428"/>
        <v>83.96695035957012</v>
      </c>
      <c r="L3045" s="5">
        <v>799.83376450076139</v>
      </c>
      <c r="M3045" s="5">
        <v>56.90989212825788</v>
      </c>
      <c r="N3045" s="5">
        <f t="shared" si="429"/>
        <v>856.74365662901926</v>
      </c>
      <c r="O3045" s="5">
        <f t="shared" si="430"/>
        <v>940.71060698858935</v>
      </c>
      <c r="P3045" s="5"/>
      <c r="Q3045" s="5">
        <v>68.457536742620775</v>
      </c>
      <c r="R3045" s="5">
        <v>183.23303499376431</v>
      </c>
      <c r="S3045" s="5">
        <f t="shared" si="431"/>
        <v>251.6905717363851</v>
      </c>
      <c r="U3045" s="6">
        <f t="shared" si="424"/>
        <v>1192.4011787249744</v>
      </c>
      <c r="V3045" s="6"/>
    </row>
    <row r="3046" spans="1:22">
      <c r="A3046" s="35">
        <f t="shared" si="423"/>
        <v>44323.666666666664</v>
      </c>
      <c r="C3046" s="36">
        <f t="shared" si="425"/>
        <v>5</v>
      </c>
      <c r="D3046" s="36">
        <f t="shared" si="426"/>
        <v>7</v>
      </c>
      <c r="E3046" s="36">
        <f t="shared" si="427"/>
        <v>17</v>
      </c>
      <c r="F3046" s="5">
        <v>47.161371576374002</v>
      </c>
      <c r="G3046" s="5">
        <v>30.893302321468873</v>
      </c>
      <c r="H3046" s="5">
        <v>5.9751846047974935</v>
      </c>
      <c r="I3046" s="5">
        <v>-2.9065050849726159E-2</v>
      </c>
      <c r="J3046" s="5">
        <v>0.29143788089060524</v>
      </c>
      <c r="K3046" s="5">
        <f t="shared" si="428"/>
        <v>84.292231332681254</v>
      </c>
      <c r="L3046" s="5">
        <v>826.69245436338667</v>
      </c>
      <c r="M3046" s="5">
        <v>56.466980846187163</v>
      </c>
      <c r="N3046" s="5">
        <f t="shared" si="429"/>
        <v>883.15943520957387</v>
      </c>
      <c r="O3046" s="5">
        <f t="shared" si="430"/>
        <v>967.45166654225511</v>
      </c>
      <c r="P3046" s="5"/>
      <c r="Q3046" s="5">
        <v>68.910589365296588</v>
      </c>
      <c r="R3046" s="5">
        <v>177.86447272521403</v>
      </c>
      <c r="S3046" s="5">
        <f t="shared" si="431"/>
        <v>246.77506209051063</v>
      </c>
      <c r="U3046" s="6">
        <f t="shared" si="424"/>
        <v>1214.2267286327658</v>
      </c>
      <c r="V3046" s="6"/>
    </row>
    <row r="3047" spans="1:22">
      <c r="A3047" s="35">
        <f t="shared" si="423"/>
        <v>44323.708333333336</v>
      </c>
      <c r="C3047" s="36">
        <f t="shared" si="425"/>
        <v>5</v>
      </c>
      <c r="D3047" s="36">
        <f t="shared" si="426"/>
        <v>7</v>
      </c>
      <c r="E3047" s="36">
        <f t="shared" si="427"/>
        <v>18</v>
      </c>
      <c r="F3047" s="5">
        <v>45.910750627685573</v>
      </c>
      <c r="G3047" s="5">
        <v>30.839508754282946</v>
      </c>
      <c r="H3047" s="5">
        <v>5.9940118258212243</v>
      </c>
      <c r="I3047" s="5">
        <v>-2.1339620251955127E-2</v>
      </c>
      <c r="J3047" s="5">
        <v>0.13042297713147891</v>
      </c>
      <c r="K3047" s="5">
        <f t="shared" si="428"/>
        <v>82.85335456466926</v>
      </c>
      <c r="L3047" s="5">
        <v>808.85837113608886</v>
      </c>
      <c r="M3047" s="5">
        <v>53.059552946084835</v>
      </c>
      <c r="N3047" s="5">
        <f t="shared" si="429"/>
        <v>861.91792408217373</v>
      </c>
      <c r="O3047" s="5">
        <f t="shared" si="430"/>
        <v>944.77127864684303</v>
      </c>
      <c r="P3047" s="5"/>
      <c r="Q3047" s="5">
        <v>68.807562821364485</v>
      </c>
      <c r="R3047" s="5">
        <v>172.80815329029426</v>
      </c>
      <c r="S3047" s="5">
        <f t="shared" si="431"/>
        <v>241.61571611165874</v>
      </c>
      <c r="U3047" s="6">
        <f t="shared" si="424"/>
        <v>1186.3869947585017</v>
      </c>
      <c r="V3047" s="6"/>
    </row>
    <row r="3048" spans="1:22">
      <c r="A3048" s="35">
        <f t="shared" si="423"/>
        <v>44323.75</v>
      </c>
      <c r="C3048" s="36">
        <f t="shared" si="425"/>
        <v>5</v>
      </c>
      <c r="D3048" s="36">
        <f t="shared" si="426"/>
        <v>7</v>
      </c>
      <c r="E3048" s="36">
        <f t="shared" si="427"/>
        <v>19</v>
      </c>
      <c r="F3048" s="5">
        <v>43.885185715829991</v>
      </c>
      <c r="G3048" s="5">
        <v>30.914819748343238</v>
      </c>
      <c r="H3048" s="5">
        <v>5.8339804471195169</v>
      </c>
      <c r="I3048" s="5">
        <v>-3.7043774253981476E-2</v>
      </c>
      <c r="J3048" s="5">
        <v>-0.3270077837446449</v>
      </c>
      <c r="K3048" s="5">
        <f t="shared" si="428"/>
        <v>80.269934353294104</v>
      </c>
      <c r="L3048" s="5">
        <v>789.68910007089085</v>
      </c>
      <c r="M3048" s="5">
        <v>52.233509818787304</v>
      </c>
      <c r="N3048" s="5">
        <f t="shared" si="429"/>
        <v>841.92260988967814</v>
      </c>
      <c r="O3048" s="5">
        <f t="shared" si="430"/>
        <v>922.19254424297219</v>
      </c>
      <c r="P3048" s="5"/>
      <c r="Q3048" s="5">
        <v>68.775862346308458</v>
      </c>
      <c r="R3048" s="5">
        <v>167.87270204903791</v>
      </c>
      <c r="S3048" s="5">
        <f t="shared" si="431"/>
        <v>236.64856439534637</v>
      </c>
      <c r="U3048" s="6">
        <f t="shared" si="424"/>
        <v>1158.8411086383185</v>
      </c>
      <c r="V3048" s="6"/>
    </row>
    <row r="3049" spans="1:22">
      <c r="A3049" s="35">
        <f t="shared" si="423"/>
        <v>44323.791666666664</v>
      </c>
      <c r="C3049" s="36">
        <f t="shared" si="425"/>
        <v>5</v>
      </c>
      <c r="D3049" s="36">
        <f t="shared" si="426"/>
        <v>7</v>
      </c>
      <c r="E3049" s="36">
        <f t="shared" si="427"/>
        <v>20</v>
      </c>
      <c r="F3049" s="5">
        <v>43.428409802581072</v>
      </c>
      <c r="G3049" s="5">
        <v>30.708013367828464</v>
      </c>
      <c r="H3049" s="5">
        <v>5.9363534614360498</v>
      </c>
      <c r="I3049" s="5">
        <v>-3.8373561488024011E-2</v>
      </c>
      <c r="J3049" s="5">
        <v>5.4101387858014469</v>
      </c>
      <c r="K3049" s="5">
        <f t="shared" si="428"/>
        <v>85.444541856159006</v>
      </c>
      <c r="L3049" s="5">
        <v>785.54636648367318</v>
      </c>
      <c r="M3049" s="5">
        <v>51.842226232172685</v>
      </c>
      <c r="N3049" s="5">
        <f t="shared" si="429"/>
        <v>837.3885927158459</v>
      </c>
      <c r="O3049" s="5">
        <f t="shared" si="430"/>
        <v>922.83313457200495</v>
      </c>
      <c r="P3049" s="5"/>
      <c r="Q3049" s="5">
        <v>68.176195026498476</v>
      </c>
      <c r="R3049" s="5">
        <v>172.81721840481904</v>
      </c>
      <c r="S3049" s="5">
        <f t="shared" si="431"/>
        <v>240.99341343131752</v>
      </c>
      <c r="U3049" s="6">
        <f t="shared" si="424"/>
        <v>1163.8265480033224</v>
      </c>
      <c r="V3049" s="6"/>
    </row>
    <row r="3050" spans="1:22">
      <c r="A3050" s="35">
        <f t="shared" si="423"/>
        <v>44323.833333333336</v>
      </c>
      <c r="C3050" s="36">
        <f t="shared" si="425"/>
        <v>5</v>
      </c>
      <c r="D3050" s="36">
        <f t="shared" si="426"/>
        <v>7</v>
      </c>
      <c r="E3050" s="36">
        <f t="shared" si="427"/>
        <v>21</v>
      </c>
      <c r="F3050" s="5">
        <v>43.894636251966176</v>
      </c>
      <c r="G3050" s="5">
        <v>30.80723261397139</v>
      </c>
      <c r="H3050" s="5">
        <v>5.8657513825970629</v>
      </c>
      <c r="I3050" s="5">
        <v>-8.0417479115296175E-3</v>
      </c>
      <c r="J3050" s="5">
        <v>5.57151572419522</v>
      </c>
      <c r="K3050" s="5">
        <f t="shared" si="428"/>
        <v>86.131094224818327</v>
      </c>
      <c r="L3050" s="5">
        <v>799.84264601631287</v>
      </c>
      <c r="M3050" s="5">
        <v>54.164113904132357</v>
      </c>
      <c r="N3050" s="5">
        <f t="shared" si="429"/>
        <v>854.00675992044523</v>
      </c>
      <c r="O3050" s="5">
        <f t="shared" si="430"/>
        <v>940.13785414526353</v>
      </c>
      <c r="P3050" s="5"/>
      <c r="Q3050" s="5">
        <v>69.145701221962184</v>
      </c>
      <c r="R3050" s="5">
        <v>173.67236087498773</v>
      </c>
      <c r="S3050" s="5">
        <f t="shared" si="431"/>
        <v>242.81806209694992</v>
      </c>
      <c r="U3050" s="6">
        <f t="shared" si="424"/>
        <v>1182.9559162422133</v>
      </c>
      <c r="V3050" s="6"/>
    </row>
    <row r="3051" spans="1:22">
      <c r="A3051" s="35">
        <f t="shared" si="423"/>
        <v>44323.875</v>
      </c>
      <c r="C3051" s="36">
        <f t="shared" si="425"/>
        <v>5</v>
      </c>
      <c r="D3051" s="36">
        <f t="shared" si="426"/>
        <v>7</v>
      </c>
      <c r="E3051" s="36">
        <f t="shared" si="427"/>
        <v>22</v>
      </c>
      <c r="F3051" s="5">
        <v>44.534122530514672</v>
      </c>
      <c r="G3051" s="5">
        <v>31.063050911255566</v>
      </c>
      <c r="H3051" s="5">
        <v>5.9587107864017295</v>
      </c>
      <c r="I3051" s="5">
        <v>0.10657324702261428</v>
      </c>
      <c r="J3051" s="5">
        <v>5.6898105410660342</v>
      </c>
      <c r="K3051" s="5">
        <f t="shared" si="428"/>
        <v>87.352268016260609</v>
      </c>
      <c r="L3051" s="5">
        <v>769.04549742415315</v>
      </c>
      <c r="M3051" s="5">
        <v>54.179058763343342</v>
      </c>
      <c r="N3051" s="5">
        <f t="shared" si="429"/>
        <v>823.22455618749655</v>
      </c>
      <c r="O3051" s="5">
        <f t="shared" si="430"/>
        <v>910.57682420375716</v>
      </c>
      <c r="P3051" s="5"/>
      <c r="Q3051" s="5">
        <v>69.7849941355922</v>
      </c>
      <c r="R3051" s="5">
        <v>193.10695918111858</v>
      </c>
      <c r="S3051" s="5">
        <f t="shared" si="431"/>
        <v>262.89195331671078</v>
      </c>
      <c r="U3051" s="6">
        <f t="shared" si="424"/>
        <v>1173.4687775204679</v>
      </c>
      <c r="V3051" s="6"/>
    </row>
    <row r="3052" spans="1:22">
      <c r="A3052" s="35">
        <f t="shared" si="423"/>
        <v>44323.916666666664</v>
      </c>
      <c r="C3052" s="36">
        <f t="shared" si="425"/>
        <v>5</v>
      </c>
      <c r="D3052" s="36">
        <f t="shared" si="426"/>
        <v>7</v>
      </c>
      <c r="E3052" s="36">
        <f t="shared" si="427"/>
        <v>23</v>
      </c>
      <c r="F3052" s="5">
        <v>44.871191652705257</v>
      </c>
      <c r="G3052" s="5">
        <v>30.93514176261348</v>
      </c>
      <c r="H3052" s="5">
        <v>5.9622408903436792</v>
      </c>
      <c r="I3052" s="5">
        <v>0.10283717812697091</v>
      </c>
      <c r="J3052" s="5">
        <v>5.6706227054297589</v>
      </c>
      <c r="K3052" s="5">
        <f t="shared" si="428"/>
        <v>87.542034189219152</v>
      </c>
      <c r="L3052" s="5">
        <v>718.21855759336677</v>
      </c>
      <c r="M3052" s="5">
        <v>50.669734095893453</v>
      </c>
      <c r="N3052" s="5">
        <f t="shared" si="429"/>
        <v>768.8882916892602</v>
      </c>
      <c r="O3052" s="5">
        <f t="shared" si="430"/>
        <v>856.43032587847938</v>
      </c>
      <c r="P3052" s="5"/>
      <c r="Q3052" s="5">
        <v>69.391379903646452</v>
      </c>
      <c r="R3052" s="5">
        <v>198.11493133857297</v>
      </c>
      <c r="S3052" s="5">
        <f t="shared" si="431"/>
        <v>267.50631124221945</v>
      </c>
      <c r="U3052" s="6">
        <f t="shared" si="424"/>
        <v>1123.9366371206988</v>
      </c>
      <c r="V3052" s="6"/>
    </row>
    <row r="3053" spans="1:22">
      <c r="A3053" s="35">
        <f t="shared" si="423"/>
        <v>44323.958333333336</v>
      </c>
      <c r="C3053" s="36">
        <f t="shared" si="425"/>
        <v>5</v>
      </c>
      <c r="D3053" s="36">
        <f t="shared" si="426"/>
        <v>7</v>
      </c>
      <c r="E3053" s="36">
        <f t="shared" si="427"/>
        <v>24</v>
      </c>
      <c r="F3053" s="5">
        <v>45.724890083673934</v>
      </c>
      <c r="G3053" s="5">
        <v>31.143143555732387</v>
      </c>
      <c r="H3053" s="5">
        <v>5.8469241615733321</v>
      </c>
      <c r="I3053" s="5">
        <v>0.11163910315230019</v>
      </c>
      <c r="J3053" s="5">
        <v>5.5288861459655694</v>
      </c>
      <c r="K3053" s="5">
        <f t="shared" si="428"/>
        <v>88.355483050097519</v>
      </c>
      <c r="L3053" s="5">
        <v>682.43876930599674</v>
      </c>
      <c r="M3053" s="5">
        <v>46.198503944682635</v>
      </c>
      <c r="N3053" s="5">
        <f t="shared" si="429"/>
        <v>728.63727325067941</v>
      </c>
      <c r="O3053" s="5">
        <f t="shared" si="430"/>
        <v>816.99275630077693</v>
      </c>
      <c r="P3053" s="5"/>
      <c r="Q3053" s="5">
        <v>68.951535812243975</v>
      </c>
      <c r="R3053" s="5">
        <v>199.04561642978132</v>
      </c>
      <c r="S3053" s="5">
        <f t="shared" si="431"/>
        <v>267.99715224202532</v>
      </c>
      <c r="U3053" s="6">
        <f t="shared" si="424"/>
        <v>1084.9899085428024</v>
      </c>
      <c r="V3053" s="6"/>
    </row>
    <row r="3054" spans="1:22">
      <c r="A3054" s="35">
        <f t="shared" si="423"/>
        <v>44324</v>
      </c>
      <c r="C3054" s="36">
        <f t="shared" si="425"/>
        <v>5</v>
      </c>
      <c r="D3054" s="36">
        <f t="shared" si="426"/>
        <v>8</v>
      </c>
      <c r="E3054" s="36">
        <f t="shared" si="427"/>
        <v>1</v>
      </c>
      <c r="F3054" s="5">
        <v>46.345475289950066</v>
      </c>
      <c r="G3054" s="5">
        <v>30.976981203758086</v>
      </c>
      <c r="H3054" s="5">
        <v>5.9740079034835105</v>
      </c>
      <c r="I3054" s="5">
        <v>9.4098576303262738E-2</v>
      </c>
      <c r="J3054" s="5">
        <v>5.6105249560784038</v>
      </c>
      <c r="K3054" s="5">
        <f t="shared" si="428"/>
        <v>89.001087929573345</v>
      </c>
      <c r="L3054" s="5">
        <v>656.19882502678865</v>
      </c>
      <c r="M3054" s="5">
        <v>42.311481926264477</v>
      </c>
      <c r="N3054" s="5">
        <f t="shared" si="429"/>
        <v>698.51030695305315</v>
      </c>
      <c r="O3054" s="5">
        <f t="shared" si="430"/>
        <v>787.51139488262652</v>
      </c>
      <c r="P3054" s="5"/>
      <c r="Q3054" s="5">
        <v>67.950329141724225</v>
      </c>
      <c r="R3054" s="5">
        <v>198.55710748039164</v>
      </c>
      <c r="S3054" s="5">
        <f t="shared" si="431"/>
        <v>266.50743662211585</v>
      </c>
      <c r="U3054" s="6">
        <f t="shared" si="424"/>
        <v>1054.0188315047424</v>
      </c>
      <c r="V3054" s="6"/>
    </row>
    <row r="3055" spans="1:22">
      <c r="A3055" s="35">
        <f t="shared" si="423"/>
        <v>44324.041666666664</v>
      </c>
      <c r="C3055" s="36">
        <f t="shared" si="425"/>
        <v>5</v>
      </c>
      <c r="D3055" s="36">
        <f t="shared" si="426"/>
        <v>8</v>
      </c>
      <c r="E3055" s="36">
        <f t="shared" si="427"/>
        <v>2</v>
      </c>
      <c r="F3055" s="5">
        <v>46.610090301763236</v>
      </c>
      <c r="G3055" s="5">
        <v>31.063050911255566</v>
      </c>
      <c r="H3055" s="5">
        <v>5.8892854088767246</v>
      </c>
      <c r="I3055" s="5">
        <v>9.6758150771347806E-2</v>
      </c>
      <c r="J3055" s="5">
        <v>5.6927068181432077</v>
      </c>
      <c r="K3055" s="5">
        <f t="shared" si="428"/>
        <v>89.351891590810084</v>
      </c>
      <c r="L3055" s="5">
        <v>643.8110845026481</v>
      </c>
      <c r="M3055" s="5">
        <v>42.557392791463251</v>
      </c>
      <c r="N3055" s="5">
        <f t="shared" si="429"/>
        <v>686.36847729411136</v>
      </c>
      <c r="O3055" s="5">
        <f t="shared" si="430"/>
        <v>775.72036888492141</v>
      </c>
      <c r="P3055" s="5"/>
      <c r="Q3055" s="5">
        <v>68.288467542321925</v>
      </c>
      <c r="R3055" s="5">
        <v>198.69912760794614</v>
      </c>
      <c r="S3055" s="5">
        <f t="shared" si="431"/>
        <v>266.98759515026808</v>
      </c>
      <c r="U3055" s="6">
        <f t="shared" si="424"/>
        <v>1042.7079640351894</v>
      </c>
      <c r="V3055" s="6"/>
    </row>
    <row r="3056" spans="1:22">
      <c r="A3056" s="35">
        <f t="shared" si="423"/>
        <v>44324.083333333336</v>
      </c>
      <c r="C3056" s="36">
        <f t="shared" si="425"/>
        <v>5</v>
      </c>
      <c r="D3056" s="36">
        <f t="shared" si="426"/>
        <v>8</v>
      </c>
      <c r="E3056" s="36">
        <f t="shared" si="427"/>
        <v>3</v>
      </c>
      <c r="F3056" s="5">
        <v>46.32972439638975</v>
      </c>
      <c r="G3056" s="5">
        <v>31.144338968336513</v>
      </c>
      <c r="H3056" s="5">
        <v>5.9681243969135949</v>
      </c>
      <c r="I3056" s="5">
        <v>0.10923282149069941</v>
      </c>
      <c r="J3056" s="5">
        <v>5.6133307244969162</v>
      </c>
      <c r="K3056" s="5">
        <f t="shared" si="428"/>
        <v>89.164751307627469</v>
      </c>
      <c r="L3056" s="5">
        <v>638.54335894558108</v>
      </c>
      <c r="M3056" s="5">
        <v>42.537013437993735</v>
      </c>
      <c r="N3056" s="5">
        <f t="shared" si="429"/>
        <v>681.08037238357485</v>
      </c>
      <c r="O3056" s="5">
        <f t="shared" si="430"/>
        <v>770.24512369120237</v>
      </c>
      <c r="P3056" s="5"/>
      <c r="Q3056" s="5">
        <v>69.560449103945288</v>
      </c>
      <c r="R3056" s="5">
        <v>193.48064334652801</v>
      </c>
      <c r="S3056" s="5">
        <f t="shared" si="431"/>
        <v>263.04109245047329</v>
      </c>
      <c r="U3056" s="6">
        <f t="shared" si="424"/>
        <v>1033.2862161416756</v>
      </c>
      <c r="V3056" s="6"/>
    </row>
    <row r="3057" spans="1:22">
      <c r="A3057" s="35">
        <f t="shared" si="423"/>
        <v>44324.125</v>
      </c>
      <c r="C3057" s="36">
        <f t="shared" si="425"/>
        <v>5</v>
      </c>
      <c r="D3057" s="36">
        <f t="shared" si="426"/>
        <v>8</v>
      </c>
      <c r="E3057" s="36">
        <f t="shared" si="427"/>
        <v>4</v>
      </c>
      <c r="F3057" s="5">
        <v>46.336024753813874</v>
      </c>
      <c r="G3057" s="5">
        <v>31.098913289379517</v>
      </c>
      <c r="H3057" s="5">
        <v>6.0057788389610547</v>
      </c>
      <c r="I3057" s="5">
        <v>9.8087938005390396E-2</v>
      </c>
      <c r="J3057" s="5">
        <v>5.6216575210937902</v>
      </c>
      <c r="K3057" s="5">
        <f t="shared" si="428"/>
        <v>89.160462341253634</v>
      </c>
      <c r="L3057" s="5">
        <v>645.2015351039795</v>
      </c>
      <c r="M3057" s="5">
        <v>41.606356296219367</v>
      </c>
      <c r="N3057" s="5">
        <f t="shared" si="429"/>
        <v>686.80789140019886</v>
      </c>
      <c r="O3057" s="5">
        <f t="shared" si="430"/>
        <v>775.96835374145246</v>
      </c>
      <c r="P3057" s="5"/>
      <c r="Q3057" s="5">
        <v>69.545919719544614</v>
      </c>
      <c r="R3057" s="5">
        <v>198.42616693725628</v>
      </c>
      <c r="S3057" s="5">
        <f t="shared" si="431"/>
        <v>267.97208665680091</v>
      </c>
      <c r="U3057" s="6">
        <f t="shared" si="424"/>
        <v>1043.9404403982535</v>
      </c>
      <c r="V3057" s="6"/>
    </row>
    <row r="3058" spans="1:22">
      <c r="A3058" s="35">
        <f t="shared" si="423"/>
        <v>44324.166666666664</v>
      </c>
      <c r="C3058" s="36">
        <f t="shared" si="425"/>
        <v>5</v>
      </c>
      <c r="D3058" s="36">
        <f t="shared" si="426"/>
        <v>8</v>
      </c>
      <c r="E3058" s="36">
        <f t="shared" si="427"/>
        <v>5</v>
      </c>
      <c r="F3058" s="5">
        <v>46.074559920712765</v>
      </c>
      <c r="G3058" s="5">
        <v>31.272248116978602</v>
      </c>
      <c r="H3058" s="5">
        <v>5.8575144733991795</v>
      </c>
      <c r="I3058" s="5">
        <v>9.6504857964863522E-2</v>
      </c>
      <c r="J3058" s="5">
        <v>5.6482670667403241</v>
      </c>
      <c r="K3058" s="5">
        <f t="shared" si="428"/>
        <v>88.949094435795729</v>
      </c>
      <c r="L3058" s="5">
        <v>651.1985317713262</v>
      </c>
      <c r="M3058" s="5">
        <v>43.842650683607104</v>
      </c>
      <c r="N3058" s="5">
        <f t="shared" si="429"/>
        <v>695.04118245493328</v>
      </c>
      <c r="O3058" s="5">
        <f t="shared" si="430"/>
        <v>783.99027689072898</v>
      </c>
      <c r="P3058" s="5"/>
      <c r="Q3058" s="5">
        <v>70.794125924875942</v>
      </c>
      <c r="R3058" s="5">
        <v>198.85122008497265</v>
      </c>
      <c r="S3058" s="5">
        <f t="shared" si="431"/>
        <v>269.64534600984859</v>
      </c>
      <c r="U3058" s="6">
        <f t="shared" si="424"/>
        <v>1053.6356229005776</v>
      </c>
      <c r="V3058" s="6"/>
    </row>
    <row r="3059" spans="1:22">
      <c r="A3059" s="35">
        <f t="shared" si="423"/>
        <v>44324.208333333336</v>
      </c>
      <c r="C3059" s="36">
        <f t="shared" si="425"/>
        <v>5</v>
      </c>
      <c r="D3059" s="36">
        <f t="shared" si="426"/>
        <v>8</v>
      </c>
      <c r="E3059" s="36">
        <f t="shared" si="427"/>
        <v>6</v>
      </c>
      <c r="F3059" s="5">
        <v>46.191116533059045</v>
      </c>
      <c r="G3059" s="5">
        <v>31.244753627083576</v>
      </c>
      <c r="H3059" s="5">
        <v>6.0034254363330888</v>
      </c>
      <c r="I3059" s="5">
        <v>9.1945587448146182E-2</v>
      </c>
      <c r="J3059" s="5">
        <v>5.5586634946652618</v>
      </c>
      <c r="K3059" s="5">
        <f t="shared" si="428"/>
        <v>89.089904678589136</v>
      </c>
      <c r="L3059" s="5">
        <v>662.59746356407288</v>
      </c>
      <c r="M3059" s="5">
        <v>44.718962882796099</v>
      </c>
      <c r="N3059" s="5">
        <f t="shared" si="429"/>
        <v>707.31642644686895</v>
      </c>
      <c r="O3059" s="5">
        <f t="shared" si="430"/>
        <v>796.40633112545811</v>
      </c>
      <c r="P3059" s="5"/>
      <c r="Q3059" s="5">
        <v>72.556143996740516</v>
      </c>
      <c r="R3059" s="5">
        <v>198.58228835407152</v>
      </c>
      <c r="S3059" s="5">
        <f t="shared" si="431"/>
        <v>271.13843235081202</v>
      </c>
      <c r="U3059" s="6">
        <f t="shared" si="424"/>
        <v>1067.5447634762702</v>
      </c>
      <c r="V3059" s="6"/>
    </row>
    <row r="3060" spans="1:22">
      <c r="A3060" s="35">
        <f t="shared" si="423"/>
        <v>44324.25</v>
      </c>
      <c r="C3060" s="36">
        <f t="shared" si="425"/>
        <v>5</v>
      </c>
      <c r="D3060" s="36">
        <f t="shared" si="426"/>
        <v>8</v>
      </c>
      <c r="E3060" s="36">
        <f t="shared" si="427"/>
        <v>7</v>
      </c>
      <c r="F3060" s="5">
        <v>45.390971140195411</v>
      </c>
      <c r="G3060" s="5">
        <v>31.036751833964665</v>
      </c>
      <c r="H3060" s="5">
        <v>5.8892854088767246</v>
      </c>
      <c r="I3060" s="5">
        <v>0.1031537941350763</v>
      </c>
      <c r="J3060" s="5">
        <v>5.5855445662877807</v>
      </c>
      <c r="K3060" s="5">
        <f t="shared" si="428"/>
        <v>88.005706743459669</v>
      </c>
      <c r="L3060" s="5">
        <v>709.5037076964278</v>
      </c>
      <c r="M3060" s="5">
        <v>46.941671034537485</v>
      </c>
      <c r="N3060" s="5">
        <f t="shared" si="429"/>
        <v>756.44537873096533</v>
      </c>
      <c r="O3060" s="5">
        <f t="shared" si="430"/>
        <v>844.45108547442499</v>
      </c>
      <c r="P3060" s="5"/>
      <c r="Q3060" s="5">
        <v>72.953720788068267</v>
      </c>
      <c r="R3060" s="5">
        <v>192.43916241112814</v>
      </c>
      <c r="S3060" s="5">
        <f t="shared" si="431"/>
        <v>265.39288319919638</v>
      </c>
      <c r="U3060" s="6">
        <f t="shared" si="424"/>
        <v>1109.8439686736215</v>
      </c>
      <c r="V3060" s="6"/>
    </row>
    <row r="3061" spans="1:22">
      <c r="A3061" s="35">
        <f t="shared" si="423"/>
        <v>44324.291666666664</v>
      </c>
      <c r="C3061" s="36">
        <f t="shared" si="425"/>
        <v>5</v>
      </c>
      <c r="D3061" s="36">
        <f t="shared" si="426"/>
        <v>8</v>
      </c>
      <c r="E3061" s="36">
        <f t="shared" si="427"/>
        <v>8</v>
      </c>
      <c r="F3061" s="5">
        <v>45.350018816938615</v>
      </c>
      <c r="G3061" s="5">
        <v>31.109672002816698</v>
      </c>
      <c r="H3061" s="5">
        <v>5.966947695599611</v>
      </c>
      <c r="I3061" s="5">
        <v>9.967101804591727E-2</v>
      </c>
      <c r="J3061" s="5">
        <v>5.7215790802562836</v>
      </c>
      <c r="K3061" s="5">
        <f t="shared" si="428"/>
        <v>88.247888613657125</v>
      </c>
      <c r="L3061" s="5">
        <v>748.73840553330911</v>
      </c>
      <c r="M3061" s="5">
        <v>50.173836494802018</v>
      </c>
      <c r="N3061" s="5">
        <f t="shared" si="429"/>
        <v>798.91224202811111</v>
      </c>
      <c r="O3061" s="5">
        <f t="shared" si="430"/>
        <v>887.16013064176821</v>
      </c>
      <c r="P3061" s="5"/>
      <c r="Q3061" s="5">
        <v>75.266534614031428</v>
      </c>
      <c r="R3061" s="5">
        <v>193.15933539837269</v>
      </c>
      <c r="S3061" s="5">
        <f t="shared" si="431"/>
        <v>268.42587001240412</v>
      </c>
      <c r="U3061" s="6">
        <f t="shared" si="424"/>
        <v>1155.5860006541723</v>
      </c>
      <c r="V3061" s="6"/>
    </row>
    <row r="3062" spans="1:22">
      <c r="A3062" s="35">
        <f t="shared" si="423"/>
        <v>44324.333333333336</v>
      </c>
      <c r="C3062" s="36">
        <f t="shared" si="425"/>
        <v>5</v>
      </c>
      <c r="D3062" s="36">
        <f t="shared" si="426"/>
        <v>8</v>
      </c>
      <c r="E3062" s="36">
        <f t="shared" si="427"/>
        <v>9</v>
      </c>
      <c r="F3062" s="5">
        <v>48.39939181021419</v>
      </c>
      <c r="G3062" s="5">
        <v>30.976981203758086</v>
      </c>
      <c r="H3062" s="5">
        <v>6.0234293586708016</v>
      </c>
      <c r="I3062" s="5">
        <v>9.5934949150273896E-2</v>
      </c>
      <c r="J3062" s="5">
        <v>5.5472594036738903</v>
      </c>
      <c r="K3062" s="5">
        <f t="shared" si="428"/>
        <v>91.042996725467248</v>
      </c>
      <c r="L3062" s="5">
        <v>786.51642534890311</v>
      </c>
      <c r="M3062" s="5">
        <v>55.044501974015262</v>
      </c>
      <c r="N3062" s="5">
        <f t="shared" si="429"/>
        <v>841.56092732291836</v>
      </c>
      <c r="O3062" s="5">
        <f t="shared" si="430"/>
        <v>932.60392404838558</v>
      </c>
      <c r="P3062" s="5"/>
      <c r="Q3062" s="5">
        <v>78.09976457216446</v>
      </c>
      <c r="R3062" s="5">
        <v>191.39566700583396</v>
      </c>
      <c r="S3062" s="5">
        <f t="shared" si="431"/>
        <v>269.49543157799843</v>
      </c>
      <c r="U3062" s="6">
        <f t="shared" si="424"/>
        <v>1202.0993556263841</v>
      </c>
      <c r="V3062" s="6"/>
    </row>
    <row r="3063" spans="1:22">
      <c r="A3063" s="35">
        <f t="shared" si="423"/>
        <v>44324.375</v>
      </c>
      <c r="C3063" s="36">
        <f t="shared" si="425"/>
        <v>5</v>
      </c>
      <c r="D3063" s="36">
        <f t="shared" si="426"/>
        <v>8</v>
      </c>
      <c r="E3063" s="36">
        <f t="shared" si="427"/>
        <v>10</v>
      </c>
      <c r="F3063" s="5">
        <v>47.315730333265023</v>
      </c>
      <c r="G3063" s="5">
        <v>30.855049118136659</v>
      </c>
      <c r="H3063" s="5">
        <v>5.864574681283079</v>
      </c>
      <c r="I3063" s="5">
        <v>7.3898474986140161E-2</v>
      </c>
      <c r="J3063" s="5">
        <v>5.5123230614304823</v>
      </c>
      <c r="K3063" s="5">
        <f t="shared" si="428"/>
        <v>89.621575669101375</v>
      </c>
      <c r="L3063" s="5">
        <v>796.2071456505887</v>
      </c>
      <c r="M3063" s="5">
        <v>56.236014840199367</v>
      </c>
      <c r="N3063" s="5">
        <f t="shared" si="429"/>
        <v>852.44316049078805</v>
      </c>
      <c r="O3063" s="5">
        <f t="shared" si="430"/>
        <v>942.06473615988943</v>
      </c>
      <c r="P3063" s="5"/>
      <c r="Q3063" s="5">
        <v>80.111423885095292</v>
      </c>
      <c r="R3063" s="5">
        <v>193.09587959669943</v>
      </c>
      <c r="S3063" s="5">
        <f t="shared" si="431"/>
        <v>273.20730348179472</v>
      </c>
      <c r="U3063" s="6">
        <f t="shared" si="424"/>
        <v>1215.2720396416842</v>
      </c>
      <c r="V3063" s="6"/>
    </row>
    <row r="3064" spans="1:22">
      <c r="A3064" s="35">
        <f t="shared" si="423"/>
        <v>44324.416666666664</v>
      </c>
      <c r="C3064" s="36">
        <f t="shared" si="425"/>
        <v>5</v>
      </c>
      <c r="D3064" s="36">
        <f t="shared" si="426"/>
        <v>8</v>
      </c>
      <c r="E3064" s="36">
        <f t="shared" si="427"/>
        <v>11</v>
      </c>
      <c r="F3064" s="5">
        <v>47.262177295159972</v>
      </c>
      <c r="G3064" s="5">
        <v>30.75343904678547</v>
      </c>
      <c r="H3064" s="5">
        <v>6.0069555402750385</v>
      </c>
      <c r="I3064" s="5">
        <v>2.4126438511975989E-2</v>
      </c>
      <c r="J3064" s="5">
        <v>5.3967435043195184</v>
      </c>
      <c r="K3064" s="5">
        <f t="shared" si="428"/>
        <v>89.443441825051977</v>
      </c>
      <c r="L3064" s="5">
        <v>779.65890850812764</v>
      </c>
      <c r="M3064" s="5">
        <v>57.225092795252991</v>
      </c>
      <c r="N3064" s="5">
        <f t="shared" si="429"/>
        <v>836.88400130338061</v>
      </c>
      <c r="O3064" s="5">
        <f t="shared" si="430"/>
        <v>926.32744312843261</v>
      </c>
      <c r="P3064" s="5"/>
      <c r="Q3064" s="5">
        <v>81.919310957301363</v>
      </c>
      <c r="R3064" s="5">
        <v>192.82090445611516</v>
      </c>
      <c r="S3064" s="5">
        <f t="shared" si="431"/>
        <v>274.74021541341654</v>
      </c>
      <c r="U3064" s="6">
        <f t="shared" si="424"/>
        <v>1201.0676585418491</v>
      </c>
      <c r="V3064" s="6"/>
    </row>
    <row r="3065" spans="1:22">
      <c r="A3065" s="35">
        <f t="shared" si="423"/>
        <v>44324.458333333336</v>
      </c>
      <c r="C3065" s="36">
        <f t="shared" si="425"/>
        <v>5</v>
      </c>
      <c r="D3065" s="36">
        <f t="shared" si="426"/>
        <v>8</v>
      </c>
      <c r="E3065" s="36">
        <f t="shared" si="427"/>
        <v>12</v>
      </c>
      <c r="F3065" s="5">
        <v>46.770749416078374</v>
      </c>
      <c r="G3065" s="5">
        <v>30.774956473659838</v>
      </c>
      <c r="H3065" s="5">
        <v>5.8575144733991795</v>
      </c>
      <c r="I3065" s="5">
        <v>7.915698896981016E-3</v>
      </c>
      <c r="J3065" s="5">
        <v>5.5656326613822111</v>
      </c>
      <c r="K3065" s="5">
        <f t="shared" si="428"/>
        <v>88.976768723416583</v>
      </c>
      <c r="L3065" s="5">
        <v>765.02611821959454</v>
      </c>
      <c r="M3065" s="5">
        <v>57.265851502192014</v>
      </c>
      <c r="N3065" s="5">
        <f t="shared" si="429"/>
        <v>822.29196972178659</v>
      </c>
      <c r="O3065" s="5">
        <f t="shared" si="430"/>
        <v>911.26873844520321</v>
      </c>
      <c r="P3065" s="5"/>
      <c r="Q3065" s="5">
        <v>81.989316173050099</v>
      </c>
      <c r="R3065" s="5">
        <v>197.55289423803805</v>
      </c>
      <c r="S3065" s="5">
        <f t="shared" si="431"/>
        <v>279.54221041108815</v>
      </c>
      <c r="U3065" s="6">
        <f t="shared" si="424"/>
        <v>1190.8109488562914</v>
      </c>
      <c r="V3065" s="6"/>
    </row>
    <row r="3066" spans="1:22">
      <c r="A3066" s="35">
        <f t="shared" si="423"/>
        <v>44324.5</v>
      </c>
      <c r="C3066" s="36">
        <f t="shared" si="425"/>
        <v>5</v>
      </c>
      <c r="D3066" s="36">
        <f t="shared" si="426"/>
        <v>8</v>
      </c>
      <c r="E3066" s="36">
        <f t="shared" si="427"/>
        <v>13</v>
      </c>
      <c r="F3066" s="5">
        <v>46.008406167759475</v>
      </c>
      <c r="G3066" s="5">
        <v>30.868198656782106</v>
      </c>
      <c r="H3066" s="5">
        <v>5.9928351245072404</v>
      </c>
      <c r="I3066" s="5">
        <v>-1.8993973542854037E-3</v>
      </c>
      <c r="J3066" s="5">
        <v>0.59844325107101914</v>
      </c>
      <c r="K3066" s="5">
        <f t="shared" si="428"/>
        <v>83.46598380276555</v>
      </c>
      <c r="L3066" s="5">
        <v>717.73204790815998</v>
      </c>
      <c r="M3066" s="5">
        <v>53.833968377926269</v>
      </c>
      <c r="N3066" s="5">
        <f t="shared" si="429"/>
        <v>771.56601628608621</v>
      </c>
      <c r="O3066" s="5">
        <f t="shared" si="430"/>
        <v>855.03200008885176</v>
      </c>
      <c r="P3066" s="5"/>
      <c r="Q3066" s="5">
        <v>81.811001000859918</v>
      </c>
      <c r="R3066" s="5">
        <v>208.44211125216506</v>
      </c>
      <c r="S3066" s="5">
        <f t="shared" si="431"/>
        <v>290.25311225302499</v>
      </c>
      <c r="U3066" s="6">
        <f t="shared" si="424"/>
        <v>1145.2851123418768</v>
      </c>
      <c r="V3066" s="6"/>
    </row>
    <row r="3067" spans="1:22">
      <c r="A3067" s="35">
        <f t="shared" si="423"/>
        <v>44324.541666666664</v>
      </c>
      <c r="C3067" s="36">
        <f t="shared" si="425"/>
        <v>5</v>
      </c>
      <c r="D3067" s="36">
        <f t="shared" si="426"/>
        <v>8</v>
      </c>
      <c r="E3067" s="36">
        <f t="shared" si="427"/>
        <v>14</v>
      </c>
      <c r="F3067" s="5">
        <v>45.958003308366493</v>
      </c>
      <c r="G3067" s="5">
        <v>30.908842685322583</v>
      </c>
      <c r="H3067" s="5">
        <v>5.9563573837737636</v>
      </c>
      <c r="I3067" s="5">
        <v>3.4258150771347806E-2</v>
      </c>
      <c r="J3067" s="5">
        <v>5.4317703552215884</v>
      </c>
      <c r="K3067" s="5">
        <f t="shared" si="428"/>
        <v>88.289231883455784</v>
      </c>
      <c r="L3067" s="5">
        <v>691.08147077261219</v>
      </c>
      <c r="M3067" s="5">
        <v>51.714515617097078</v>
      </c>
      <c r="N3067" s="5">
        <f t="shared" si="429"/>
        <v>742.79598638970924</v>
      </c>
      <c r="O3067" s="5">
        <f t="shared" si="430"/>
        <v>831.08521827316508</v>
      </c>
      <c r="P3067" s="5"/>
      <c r="Q3067" s="5">
        <v>80.158974597679347</v>
      </c>
      <c r="R3067" s="5">
        <v>208.4723283005809</v>
      </c>
      <c r="S3067" s="5">
        <f t="shared" si="431"/>
        <v>288.63130289826023</v>
      </c>
      <c r="U3067" s="6">
        <f t="shared" si="424"/>
        <v>1119.7165211714253</v>
      </c>
      <c r="V3067" s="6"/>
    </row>
    <row r="3068" spans="1:22">
      <c r="A3068" s="35">
        <f t="shared" si="423"/>
        <v>44324.583333333336</v>
      </c>
      <c r="C3068" s="36">
        <f t="shared" si="425"/>
        <v>5</v>
      </c>
      <c r="D3068" s="36">
        <f t="shared" si="426"/>
        <v>8</v>
      </c>
      <c r="E3068" s="36">
        <f t="shared" si="427"/>
        <v>15</v>
      </c>
      <c r="F3068" s="5">
        <v>45.939102236094122</v>
      </c>
      <c r="G3068" s="5">
        <v>30.861026181157317</v>
      </c>
      <c r="H3068" s="5">
        <v>5.8210367326657027</v>
      </c>
      <c r="I3068" s="5">
        <v>1.6717623922310298E-2</v>
      </c>
      <c r="J3068" s="5">
        <v>5.5755886138349959</v>
      </c>
      <c r="K3068" s="5">
        <f t="shared" si="428"/>
        <v>88.213471387674446</v>
      </c>
      <c r="L3068" s="5">
        <v>658.43400644056851</v>
      </c>
      <c r="M3068" s="5">
        <v>50.408878371483709</v>
      </c>
      <c r="N3068" s="5">
        <f t="shared" si="429"/>
        <v>708.84288481205226</v>
      </c>
      <c r="O3068" s="5">
        <f t="shared" si="430"/>
        <v>797.05635619972668</v>
      </c>
      <c r="P3068" s="5"/>
      <c r="Q3068" s="5">
        <v>79.62006652172677</v>
      </c>
      <c r="R3068" s="5">
        <v>198.4604129254609</v>
      </c>
      <c r="S3068" s="5">
        <f t="shared" si="431"/>
        <v>278.08047944718766</v>
      </c>
      <c r="U3068" s="6">
        <f t="shared" si="424"/>
        <v>1075.1368356469143</v>
      </c>
      <c r="V3068" s="6"/>
    </row>
    <row r="3069" spans="1:22">
      <c r="A3069" s="35">
        <f t="shared" si="423"/>
        <v>44324.625</v>
      </c>
      <c r="C3069" s="36">
        <f t="shared" si="425"/>
        <v>5</v>
      </c>
      <c r="D3069" s="36">
        <f t="shared" si="426"/>
        <v>8</v>
      </c>
      <c r="E3069" s="36">
        <f t="shared" si="427"/>
        <v>16</v>
      </c>
      <c r="F3069" s="5">
        <v>44.493170207257869</v>
      </c>
      <c r="G3069" s="5">
        <v>30.642265674601227</v>
      </c>
      <c r="H3069" s="5">
        <v>5.9410602666919834</v>
      </c>
      <c r="I3069" s="5">
        <v>3.1598576303262738E-2</v>
      </c>
      <c r="J3069" s="5">
        <v>5.4645344896571162</v>
      </c>
      <c r="K3069" s="5">
        <f t="shared" si="428"/>
        <v>86.572629214511451</v>
      </c>
      <c r="L3069" s="5">
        <v>643.27621989943907</v>
      </c>
      <c r="M3069" s="5">
        <v>51.700929381450734</v>
      </c>
      <c r="N3069" s="5">
        <f t="shared" si="429"/>
        <v>694.97714928088976</v>
      </c>
      <c r="O3069" s="5">
        <f t="shared" si="430"/>
        <v>781.54977849540126</v>
      </c>
      <c r="P3069" s="5"/>
      <c r="Q3069" s="5">
        <v>79.756114393842253</v>
      </c>
      <c r="R3069" s="5">
        <v>203.3233432505192</v>
      </c>
      <c r="S3069" s="5">
        <f t="shared" si="431"/>
        <v>283.07945764436147</v>
      </c>
      <c r="U3069" s="6">
        <f t="shared" si="424"/>
        <v>1064.6292361397627</v>
      </c>
      <c r="V3069" s="6"/>
    </row>
    <row r="3070" spans="1:22">
      <c r="A3070" s="35">
        <f t="shared" si="423"/>
        <v>44324.666666666664</v>
      </c>
      <c r="C3070" s="36">
        <f t="shared" si="425"/>
        <v>5</v>
      </c>
      <c r="D3070" s="36">
        <f t="shared" si="426"/>
        <v>8</v>
      </c>
      <c r="E3070" s="36">
        <f t="shared" si="427"/>
        <v>17</v>
      </c>
      <c r="F3070" s="5">
        <v>44.751484861646915</v>
      </c>
      <c r="G3070" s="5">
        <v>30.849072055115997</v>
      </c>
      <c r="H3070" s="5">
        <v>5.7963260050720571</v>
      </c>
      <c r="I3070" s="5">
        <v>9.0109214601135024E-2</v>
      </c>
      <c r="J3070" s="5">
        <v>5.4142116754412228</v>
      </c>
      <c r="K3070" s="5">
        <f t="shared" si="428"/>
        <v>86.901203811877323</v>
      </c>
      <c r="L3070" s="5">
        <v>653.23535933779056</v>
      </c>
      <c r="M3070" s="5">
        <v>55.443937302017687</v>
      </c>
      <c r="N3070" s="5">
        <f t="shared" si="429"/>
        <v>708.67929663980829</v>
      </c>
      <c r="O3070" s="5">
        <f t="shared" si="430"/>
        <v>795.58050045168557</v>
      </c>
      <c r="P3070" s="5"/>
      <c r="Q3070" s="5">
        <v>78.69018592008311</v>
      </c>
      <c r="R3070" s="5">
        <v>203.62450649973056</v>
      </c>
      <c r="S3070" s="5">
        <f t="shared" si="431"/>
        <v>282.3146924198137</v>
      </c>
      <c r="U3070" s="6">
        <f t="shared" si="424"/>
        <v>1077.8951928714991</v>
      </c>
      <c r="V3070" s="6"/>
    </row>
    <row r="3071" spans="1:22">
      <c r="A3071" s="35">
        <f t="shared" si="423"/>
        <v>44324.708333333336</v>
      </c>
      <c r="C3071" s="36">
        <f t="shared" si="425"/>
        <v>5</v>
      </c>
      <c r="D3071" s="36">
        <f t="shared" si="426"/>
        <v>8</v>
      </c>
      <c r="E3071" s="36">
        <f t="shared" si="427"/>
        <v>18</v>
      </c>
      <c r="F3071" s="5">
        <v>44.376613594911589</v>
      </c>
      <c r="G3071" s="5">
        <v>30.93514176261348</v>
      </c>
      <c r="H3071" s="5">
        <v>5.9434136693199484</v>
      </c>
      <c r="I3071" s="5">
        <v>7.9724209535278923E-2</v>
      </c>
      <c r="J3071" s="5">
        <v>5.4576558315988288</v>
      </c>
      <c r="K3071" s="5">
        <f t="shared" si="428"/>
        <v>86.792549067979138</v>
      </c>
      <c r="L3071" s="5">
        <v>654.76890102300638</v>
      </c>
      <c r="M3071" s="5">
        <v>54.374700556650652</v>
      </c>
      <c r="N3071" s="5">
        <f t="shared" si="429"/>
        <v>709.143601579657</v>
      </c>
      <c r="O3071" s="5">
        <f t="shared" si="430"/>
        <v>795.93615064763617</v>
      </c>
      <c r="P3071" s="5"/>
      <c r="Q3071" s="5">
        <v>78.539608663566938</v>
      </c>
      <c r="R3071" s="5">
        <v>198.72229401173166</v>
      </c>
      <c r="S3071" s="5">
        <f t="shared" si="431"/>
        <v>277.26190267529859</v>
      </c>
      <c r="U3071" s="6">
        <f t="shared" si="424"/>
        <v>1073.1980533229348</v>
      </c>
      <c r="V3071" s="6"/>
    </row>
    <row r="3072" spans="1:22">
      <c r="A3072" s="35">
        <f t="shared" si="423"/>
        <v>44324.75</v>
      </c>
      <c r="C3072" s="36">
        <f t="shared" si="425"/>
        <v>5</v>
      </c>
      <c r="D3072" s="36">
        <f t="shared" si="426"/>
        <v>8</v>
      </c>
      <c r="E3072" s="36">
        <f t="shared" si="427"/>
        <v>19</v>
      </c>
      <c r="F3072" s="5">
        <v>44.521521815666425</v>
      </c>
      <c r="G3072" s="5">
        <v>31.083372925525801</v>
      </c>
      <c r="H3072" s="5">
        <v>5.9634175916576613</v>
      </c>
      <c r="I3072" s="5">
        <v>9.5428363537305272E-2</v>
      </c>
      <c r="J3072" s="5">
        <v>5.5010094790977728</v>
      </c>
      <c r="K3072" s="5">
        <f t="shared" si="428"/>
        <v>87.164750175484969</v>
      </c>
      <c r="L3072" s="5">
        <v>642.49267286078941</v>
      </c>
      <c r="M3072" s="5">
        <v>54.555397490746991</v>
      </c>
      <c r="N3072" s="5">
        <f t="shared" si="429"/>
        <v>697.04807035153635</v>
      </c>
      <c r="O3072" s="5">
        <f t="shared" si="430"/>
        <v>784.21282052702134</v>
      </c>
      <c r="P3072" s="5"/>
      <c r="Q3072" s="5">
        <v>77.511984930500503</v>
      </c>
      <c r="R3072" s="5">
        <v>197.96384609649368</v>
      </c>
      <c r="S3072" s="5">
        <f t="shared" si="431"/>
        <v>275.47583102699417</v>
      </c>
      <c r="U3072" s="6">
        <f t="shared" si="424"/>
        <v>1059.6886515540155</v>
      </c>
      <c r="V3072" s="6"/>
    </row>
    <row r="3073" spans="1:22">
      <c r="A3073" s="35">
        <f t="shared" si="423"/>
        <v>44324.791666666664</v>
      </c>
      <c r="C3073" s="36">
        <f t="shared" si="425"/>
        <v>5</v>
      </c>
      <c r="D3073" s="36">
        <f t="shared" si="426"/>
        <v>8</v>
      </c>
      <c r="E3073" s="36">
        <f t="shared" si="427"/>
        <v>20</v>
      </c>
      <c r="F3073" s="5">
        <v>44.404965203320145</v>
      </c>
      <c r="G3073" s="5">
        <v>31.116844478441486</v>
      </c>
      <c r="H3073" s="5">
        <v>5.8586911747131634</v>
      </c>
      <c r="I3073" s="5">
        <v>0.10549675259505603</v>
      </c>
      <c r="J3073" s="5">
        <v>5.6450087550285035</v>
      </c>
      <c r="K3073" s="5">
        <f t="shared" si="428"/>
        <v>87.13100636409834</v>
      </c>
      <c r="L3073" s="5">
        <v>667.058944876081</v>
      </c>
      <c r="M3073" s="5">
        <v>55.880055466265233</v>
      </c>
      <c r="N3073" s="5">
        <f t="shared" si="429"/>
        <v>722.93900034234628</v>
      </c>
      <c r="O3073" s="5">
        <f t="shared" si="430"/>
        <v>810.07000670644459</v>
      </c>
      <c r="P3073" s="5"/>
      <c r="Q3073" s="5">
        <v>77.243851745651554</v>
      </c>
      <c r="R3073" s="5">
        <v>212.87595948971821</v>
      </c>
      <c r="S3073" s="5">
        <f t="shared" si="431"/>
        <v>290.11981123536975</v>
      </c>
      <c r="U3073" s="6">
        <f t="shared" si="424"/>
        <v>1100.1898179418145</v>
      </c>
      <c r="V3073" s="6"/>
    </row>
    <row r="3074" spans="1:22">
      <c r="A3074" s="35">
        <f t="shared" si="423"/>
        <v>44324.833333333336</v>
      </c>
      <c r="C3074" s="36">
        <f t="shared" si="425"/>
        <v>5</v>
      </c>
      <c r="D3074" s="36">
        <f t="shared" si="426"/>
        <v>8</v>
      </c>
      <c r="E3074" s="36">
        <f t="shared" si="427"/>
        <v>21</v>
      </c>
      <c r="F3074" s="5">
        <v>45.072803090277198</v>
      </c>
      <c r="G3074" s="5">
        <v>31.188569234689389</v>
      </c>
      <c r="H3074" s="5">
        <v>5.9881283192513086</v>
      </c>
      <c r="I3074" s="5">
        <v>0.12519026829921004</v>
      </c>
      <c r="J3074" s="5">
        <v>5.6232866769497001</v>
      </c>
      <c r="K3074" s="5">
        <f t="shared" si="428"/>
        <v>87.997977589466799</v>
      </c>
      <c r="L3074" s="5">
        <v>712.29151674451964</v>
      </c>
      <c r="M3074" s="5">
        <v>56.932988728856664</v>
      </c>
      <c r="N3074" s="5">
        <f t="shared" si="429"/>
        <v>769.22450547337633</v>
      </c>
      <c r="O3074" s="5">
        <f t="shared" si="430"/>
        <v>857.22248306284314</v>
      </c>
      <c r="P3074" s="5"/>
      <c r="Q3074" s="5">
        <v>77.204226151831506</v>
      </c>
      <c r="R3074" s="5">
        <v>223.84487295981344</v>
      </c>
      <c r="S3074" s="5">
        <f t="shared" si="431"/>
        <v>301.04909911164498</v>
      </c>
      <c r="U3074" s="6">
        <f t="shared" si="424"/>
        <v>1158.2715821744882</v>
      </c>
      <c r="V3074" s="6"/>
    </row>
    <row r="3075" spans="1:22">
      <c r="A3075" s="35">
        <f t="shared" si="423"/>
        <v>44324.875</v>
      </c>
      <c r="C3075" s="36">
        <f t="shared" si="425"/>
        <v>5</v>
      </c>
      <c r="D3075" s="36">
        <f t="shared" si="426"/>
        <v>8</v>
      </c>
      <c r="E3075" s="36">
        <f t="shared" si="427"/>
        <v>22</v>
      </c>
      <c r="F3075" s="5">
        <v>46.024157061319784</v>
      </c>
      <c r="G3075" s="5">
        <v>31.250730690104234</v>
      </c>
      <c r="H3075" s="5">
        <v>5.8633979799690952</v>
      </c>
      <c r="I3075" s="5">
        <v>0.49550405268490377</v>
      </c>
      <c r="J3075" s="5">
        <v>5.668812532256525</v>
      </c>
      <c r="K3075" s="5">
        <f t="shared" si="428"/>
        <v>89.302602316334543</v>
      </c>
      <c r="L3075" s="5">
        <v>694.76631289139971</v>
      </c>
      <c r="M3075" s="5">
        <v>55.26052312079208</v>
      </c>
      <c r="N3075" s="5">
        <f t="shared" si="429"/>
        <v>750.02683601219178</v>
      </c>
      <c r="O3075" s="5">
        <f t="shared" si="430"/>
        <v>839.32943832852629</v>
      </c>
      <c r="P3075" s="5"/>
      <c r="Q3075" s="5">
        <v>76.080180140469636</v>
      </c>
      <c r="R3075" s="5">
        <v>222.8920286997668</v>
      </c>
      <c r="S3075" s="5">
        <f t="shared" si="431"/>
        <v>298.97220884023642</v>
      </c>
      <c r="U3075" s="6">
        <f t="shared" si="424"/>
        <v>1138.3016471687627</v>
      </c>
      <c r="V3075" s="6"/>
    </row>
    <row r="3076" spans="1:22">
      <c r="A3076" s="35">
        <f t="shared" si="423"/>
        <v>44324.916666666664</v>
      </c>
      <c r="C3076" s="36">
        <f t="shared" si="425"/>
        <v>5</v>
      </c>
      <c r="D3076" s="36">
        <f t="shared" si="426"/>
        <v>8</v>
      </c>
      <c r="E3076" s="36">
        <f t="shared" si="427"/>
        <v>23</v>
      </c>
      <c r="F3076" s="5">
        <v>46.175365639498736</v>
      </c>
      <c r="G3076" s="5">
        <v>31.346363698434764</v>
      </c>
      <c r="H3076" s="5">
        <v>5.9834215139953759</v>
      </c>
      <c r="I3076" s="5">
        <v>0.48404255319148937</v>
      </c>
      <c r="J3076" s="5">
        <v>5.5252657996191026</v>
      </c>
      <c r="K3076" s="5">
        <f t="shared" si="428"/>
        <v>89.514459204739467</v>
      </c>
      <c r="L3076" s="5">
        <v>649.81498901542375</v>
      </c>
      <c r="M3076" s="5">
        <v>50.865375889200777</v>
      </c>
      <c r="N3076" s="5">
        <f t="shared" si="429"/>
        <v>700.68036490462453</v>
      </c>
      <c r="O3076" s="5">
        <f t="shared" si="430"/>
        <v>790.19482410936394</v>
      </c>
      <c r="P3076" s="5"/>
      <c r="Q3076" s="5">
        <v>73.739628398832451</v>
      </c>
      <c r="R3076" s="5">
        <v>224.20647030585653</v>
      </c>
      <c r="S3076" s="5">
        <f t="shared" si="431"/>
        <v>297.94609870468901</v>
      </c>
      <c r="U3076" s="6">
        <f t="shared" si="424"/>
        <v>1088.1409228140528</v>
      </c>
      <c r="V3076" s="6"/>
    </row>
    <row r="3077" spans="1:22">
      <c r="A3077" s="35">
        <f t="shared" si="423"/>
        <v>44324.958333333336</v>
      </c>
      <c r="C3077" s="36">
        <f t="shared" si="425"/>
        <v>5</v>
      </c>
      <c r="D3077" s="36">
        <f t="shared" si="426"/>
        <v>8</v>
      </c>
      <c r="E3077" s="36">
        <f t="shared" si="427"/>
        <v>24</v>
      </c>
      <c r="F3077" s="5">
        <v>46.115512243969569</v>
      </c>
      <c r="G3077" s="5">
        <v>31.424065517703323</v>
      </c>
      <c r="H3077" s="5">
        <v>5.9987186310771552</v>
      </c>
      <c r="I3077" s="5">
        <v>0.47422745694022289</v>
      </c>
      <c r="J3077" s="5">
        <v>5.718320768544463</v>
      </c>
      <c r="K3077" s="5">
        <f t="shared" si="428"/>
        <v>89.730844618234727</v>
      </c>
      <c r="L3077" s="5">
        <v>605.73207999336637</v>
      </c>
      <c r="M3077" s="5">
        <v>46.679456686563107</v>
      </c>
      <c r="N3077" s="5">
        <f t="shared" si="429"/>
        <v>652.41153667992944</v>
      </c>
      <c r="O3077" s="5">
        <f t="shared" si="430"/>
        <v>742.1423812981642</v>
      </c>
      <c r="P3077" s="5"/>
      <c r="Q3077" s="5">
        <v>71.144152003619666</v>
      </c>
      <c r="R3077" s="5">
        <v>222.91620233849952</v>
      </c>
      <c r="S3077" s="5">
        <f t="shared" si="431"/>
        <v>294.06035434211918</v>
      </c>
      <c r="U3077" s="6">
        <f t="shared" si="424"/>
        <v>1036.2027356402834</v>
      </c>
      <c r="V3077" s="6"/>
    </row>
    <row r="3078" spans="1:22">
      <c r="A3078" s="35">
        <f t="shared" ref="A3078:A3141" si="432">IFERROR(IF(YEAR(A3077+1/24)=ForecastYear,--TEXT(A3077+1/24,"m/d/yyyy hh:mm"),""),"")</f>
        <v>44325</v>
      </c>
      <c r="C3078" s="36">
        <f t="shared" si="425"/>
        <v>5</v>
      </c>
      <c r="D3078" s="36">
        <f t="shared" si="426"/>
        <v>9</v>
      </c>
      <c r="E3078" s="36">
        <f t="shared" si="427"/>
        <v>1</v>
      </c>
      <c r="F3078" s="5">
        <v>46.24781974987615</v>
      </c>
      <c r="G3078" s="5">
        <v>31.465904958847929</v>
      </c>
      <c r="H3078" s="5">
        <v>5.9092893312144383</v>
      </c>
      <c r="I3078" s="5">
        <v>0.48454913880445799</v>
      </c>
      <c r="J3078" s="5">
        <v>5.7295438422185114</v>
      </c>
      <c r="K3078" s="5">
        <f t="shared" si="428"/>
        <v>89.837107020961469</v>
      </c>
      <c r="L3078" s="5">
        <v>571.94186066037048</v>
      </c>
      <c r="M3078" s="5">
        <v>43.762491893293699</v>
      </c>
      <c r="N3078" s="5">
        <f t="shared" si="429"/>
        <v>615.70435255366419</v>
      </c>
      <c r="O3078" s="5">
        <f t="shared" si="430"/>
        <v>705.54145957462561</v>
      </c>
      <c r="P3078" s="5"/>
      <c r="Q3078" s="5">
        <v>69.206460465819575</v>
      </c>
      <c r="R3078" s="5">
        <v>223.49838413797832</v>
      </c>
      <c r="S3078" s="5">
        <f t="shared" si="431"/>
        <v>292.70484460379788</v>
      </c>
      <c r="U3078" s="6">
        <f t="shared" ref="U3078:U3141" si="433">+O3078+S3078</f>
        <v>998.24630417842354</v>
      </c>
      <c r="V3078" s="6"/>
    </row>
    <row r="3079" spans="1:22">
      <c r="A3079" s="35">
        <f t="shared" si="432"/>
        <v>44325.041666666664</v>
      </c>
      <c r="C3079" s="36">
        <f t="shared" ref="C3079:C3142" si="434">IFERROR(MONTH($A3079),0)</f>
        <v>5</v>
      </c>
      <c r="D3079" s="36">
        <f t="shared" ref="D3079:D3142" si="435">IFERROR(DAY($A3079),0)</f>
        <v>9</v>
      </c>
      <c r="E3079" s="36">
        <f t="shared" ref="E3079:E3142" si="436">IFERROR(HOUR($A3079)+1,0)</f>
        <v>2</v>
      </c>
      <c r="F3079" s="5">
        <v>45.967453844502671</v>
      </c>
      <c r="G3079" s="5">
        <v>31.547193015928883</v>
      </c>
      <c r="H3079" s="5">
        <v>5.9940118258212243</v>
      </c>
      <c r="I3079" s="5">
        <v>0.47555724417426543</v>
      </c>
      <c r="J3079" s="5">
        <v>5.7667429009284614</v>
      </c>
      <c r="K3079" s="5">
        <f t="shared" ref="K3079:K3142" si="437">SUM(F3079:J3079)</f>
        <v>89.750958831355504</v>
      </c>
      <c r="L3079" s="5">
        <v>552.55745955181521</v>
      </c>
      <c r="M3079" s="5">
        <v>42.78020705606324</v>
      </c>
      <c r="N3079" s="5">
        <f t="shared" ref="N3079:N3142" si="438">SUM(L3079:M3079)</f>
        <v>595.33766660787842</v>
      </c>
      <c r="O3079" s="5">
        <f t="shared" ref="O3079:O3142" si="439">SUM(K3079,N3079)</f>
        <v>685.08862543923397</v>
      </c>
      <c r="P3079" s="5"/>
      <c r="Q3079" s="5">
        <v>67.963537672997575</v>
      </c>
      <c r="R3079" s="5">
        <v>224.26186822795228</v>
      </c>
      <c r="S3079" s="5">
        <f t="shared" ref="S3079:S3142" si="440">SUM(Q3079:R3079)</f>
        <v>292.22540590094985</v>
      </c>
      <c r="U3079" s="6">
        <f t="shared" si="433"/>
        <v>977.31403134018387</v>
      </c>
      <c r="V3079" s="6"/>
    </row>
    <row r="3080" spans="1:22">
      <c r="A3080" s="35">
        <f t="shared" si="432"/>
        <v>44325.083333333336</v>
      </c>
      <c r="C3080" s="36">
        <f t="shared" si="434"/>
        <v>5</v>
      </c>
      <c r="D3080" s="36">
        <f t="shared" si="435"/>
        <v>9</v>
      </c>
      <c r="E3080" s="36">
        <f t="shared" si="436"/>
        <v>3</v>
      </c>
      <c r="F3080" s="5">
        <v>45.529579003526116</v>
      </c>
      <c r="G3080" s="5">
        <v>31.675102164570969</v>
      </c>
      <c r="H3080" s="5">
        <v>5.8786950970508771</v>
      </c>
      <c r="I3080" s="5">
        <v>0.48454913880445799</v>
      </c>
      <c r="J3080" s="5">
        <v>5.7034773485239478</v>
      </c>
      <c r="K3080" s="5">
        <f t="shared" si="437"/>
        <v>89.271402752476362</v>
      </c>
      <c r="L3080" s="5">
        <v>555.58309584967344</v>
      </c>
      <c r="M3080" s="5">
        <v>41.75172901763522</v>
      </c>
      <c r="N3080" s="5">
        <f t="shared" si="438"/>
        <v>597.33482486730861</v>
      </c>
      <c r="O3080" s="5">
        <f t="shared" si="439"/>
        <v>686.60622761978493</v>
      </c>
      <c r="P3080" s="5"/>
      <c r="Q3080" s="5">
        <v>67.39424997511631</v>
      </c>
      <c r="R3080" s="5">
        <v>224.03423312988616</v>
      </c>
      <c r="S3080" s="5">
        <f t="shared" si="440"/>
        <v>291.42848310500244</v>
      </c>
      <c r="U3080" s="6">
        <f t="shared" si="433"/>
        <v>978.03471072478737</v>
      </c>
      <c r="V3080" s="6"/>
    </row>
    <row r="3081" spans="1:22">
      <c r="A3081" s="35">
        <f t="shared" si="432"/>
        <v>44325.125</v>
      </c>
      <c r="C3081" s="36">
        <f t="shared" si="434"/>
        <v>5</v>
      </c>
      <c r="D3081" s="36">
        <f t="shared" si="435"/>
        <v>9</v>
      </c>
      <c r="E3081" s="36">
        <f t="shared" si="436"/>
        <v>4</v>
      </c>
      <c r="F3081" s="5">
        <v>45.633534901024149</v>
      </c>
      <c r="G3081" s="5">
        <v>31.486226973118168</v>
      </c>
      <c r="H3081" s="5">
        <v>5.9822448126813912</v>
      </c>
      <c r="I3081" s="5">
        <v>0.47125126646403243</v>
      </c>
      <c r="J3081" s="5">
        <v>5.6427460385619614</v>
      </c>
      <c r="K3081" s="5">
        <f t="shared" si="437"/>
        <v>89.216003991849703</v>
      </c>
      <c r="L3081" s="5">
        <v>563.72152459997915</v>
      </c>
      <c r="M3081" s="5">
        <v>42.231323135951058</v>
      </c>
      <c r="N3081" s="5">
        <f t="shared" si="438"/>
        <v>605.95284773593016</v>
      </c>
      <c r="O3081" s="5">
        <f t="shared" si="439"/>
        <v>695.16885172777984</v>
      </c>
      <c r="P3081" s="5"/>
      <c r="Q3081" s="5">
        <v>68.123360901405078</v>
      </c>
      <c r="R3081" s="5">
        <v>223.41075469757234</v>
      </c>
      <c r="S3081" s="5">
        <f t="shared" si="440"/>
        <v>291.53411559897745</v>
      </c>
      <c r="U3081" s="6">
        <f t="shared" si="433"/>
        <v>986.70296732675729</v>
      </c>
      <c r="V3081" s="6"/>
    </row>
    <row r="3082" spans="1:22">
      <c r="A3082" s="35">
        <f t="shared" si="432"/>
        <v>44325.166666666664</v>
      </c>
      <c r="C3082" s="36">
        <f t="shared" si="434"/>
        <v>5</v>
      </c>
      <c r="D3082" s="36">
        <f t="shared" si="435"/>
        <v>9</v>
      </c>
      <c r="E3082" s="36">
        <f t="shared" si="436"/>
        <v>5</v>
      </c>
      <c r="F3082" s="5">
        <v>45.639835258448272</v>
      </c>
      <c r="G3082" s="5">
        <v>31.56034255457433</v>
      </c>
      <c r="H3082" s="5">
        <v>5.9928351245072404</v>
      </c>
      <c r="I3082" s="5">
        <v>0.11322218319282706</v>
      </c>
      <c r="J3082" s="5">
        <v>5.5749550532243637</v>
      </c>
      <c r="K3082" s="5">
        <f t="shared" si="437"/>
        <v>88.881190173947033</v>
      </c>
      <c r="L3082" s="5">
        <v>574.8905238234496</v>
      </c>
      <c r="M3082" s="5">
        <v>42.498971978183981</v>
      </c>
      <c r="N3082" s="5">
        <f t="shared" si="438"/>
        <v>617.38949580163353</v>
      </c>
      <c r="O3082" s="5">
        <f t="shared" si="439"/>
        <v>706.27068597558059</v>
      </c>
      <c r="P3082" s="5"/>
      <c r="Q3082" s="5">
        <v>68.465461861384782</v>
      </c>
      <c r="R3082" s="5">
        <v>213.33223692079761</v>
      </c>
      <c r="S3082" s="5">
        <f t="shared" si="440"/>
        <v>281.79769878218241</v>
      </c>
      <c r="U3082" s="6">
        <f t="shared" si="433"/>
        <v>988.06838475776294</v>
      </c>
      <c r="V3082" s="6"/>
    </row>
    <row r="3083" spans="1:22">
      <c r="A3083" s="35">
        <f t="shared" si="432"/>
        <v>44325.208333333336</v>
      </c>
      <c r="C3083" s="36">
        <f t="shared" si="434"/>
        <v>5</v>
      </c>
      <c r="D3083" s="36">
        <f t="shared" si="435"/>
        <v>9</v>
      </c>
      <c r="E3083" s="36">
        <f t="shared" si="436"/>
        <v>6</v>
      </c>
      <c r="F3083" s="5">
        <v>45.469725607996949</v>
      </c>
      <c r="G3083" s="5">
        <v>31.654780150300731</v>
      </c>
      <c r="H3083" s="5">
        <v>5.881048499678843</v>
      </c>
      <c r="I3083" s="5">
        <v>0.4731509625126647</v>
      </c>
      <c r="J3083" s="5">
        <v>5.6910776622872978</v>
      </c>
      <c r="K3083" s="5">
        <f t="shared" si="437"/>
        <v>89.169782882776488</v>
      </c>
      <c r="L3083" s="5">
        <v>589.77989122791325</v>
      </c>
      <c r="M3083" s="5">
        <v>43.232628703086391</v>
      </c>
      <c r="N3083" s="5">
        <f t="shared" si="438"/>
        <v>633.01251993099959</v>
      </c>
      <c r="O3083" s="5">
        <f t="shared" si="439"/>
        <v>722.18230281377612</v>
      </c>
      <c r="P3083" s="5"/>
      <c r="Q3083" s="5">
        <v>69.576299341473316</v>
      </c>
      <c r="R3083" s="5">
        <v>213.21942660671175</v>
      </c>
      <c r="S3083" s="5">
        <f t="shared" si="440"/>
        <v>282.79572594818507</v>
      </c>
      <c r="U3083" s="6">
        <f t="shared" si="433"/>
        <v>1004.9780287619612</v>
      </c>
      <c r="V3083" s="6"/>
    </row>
    <row r="3084" spans="1:22">
      <c r="A3084" s="35">
        <f t="shared" si="432"/>
        <v>44325.25</v>
      </c>
      <c r="C3084" s="36">
        <f t="shared" si="434"/>
        <v>5</v>
      </c>
      <c r="D3084" s="36">
        <f t="shared" si="435"/>
        <v>9</v>
      </c>
      <c r="E3084" s="36">
        <f t="shared" si="436"/>
        <v>7</v>
      </c>
      <c r="F3084" s="5">
        <v>44.839689865584646</v>
      </c>
      <c r="G3084" s="5">
        <v>31.487422385722301</v>
      </c>
      <c r="H3084" s="5">
        <v>5.9598874877157133</v>
      </c>
      <c r="I3084" s="5">
        <v>0.48619554204660587</v>
      </c>
      <c r="J3084" s="5">
        <v>5.6343287333064254</v>
      </c>
      <c r="K3084" s="5">
        <f t="shared" si="437"/>
        <v>88.407524014375696</v>
      </c>
      <c r="L3084" s="5">
        <v>623.60958396336014</v>
      </c>
      <c r="M3084" s="5">
        <v>45.84526181787777</v>
      </c>
      <c r="N3084" s="5">
        <f t="shared" si="438"/>
        <v>669.45484578123796</v>
      </c>
      <c r="O3084" s="5">
        <f t="shared" si="439"/>
        <v>757.86236979561363</v>
      </c>
      <c r="P3084" s="5"/>
      <c r="Q3084" s="5">
        <v>69.782352429337536</v>
      </c>
      <c r="R3084" s="5">
        <v>222.8376380126183</v>
      </c>
      <c r="S3084" s="5">
        <f t="shared" si="440"/>
        <v>292.61999044195585</v>
      </c>
      <c r="U3084" s="6">
        <f t="shared" si="433"/>
        <v>1050.4823602375695</v>
      </c>
      <c r="V3084" s="6"/>
    </row>
    <row r="3085" spans="1:22">
      <c r="A3085" s="35">
        <f t="shared" si="432"/>
        <v>44325.291666666664</v>
      </c>
      <c r="C3085" s="36">
        <f t="shared" si="434"/>
        <v>5</v>
      </c>
      <c r="D3085" s="36">
        <f t="shared" si="435"/>
        <v>9</v>
      </c>
      <c r="E3085" s="36">
        <f t="shared" si="436"/>
        <v>8</v>
      </c>
      <c r="F3085" s="5">
        <v>44.197053408324088</v>
      </c>
      <c r="G3085" s="5">
        <v>31.271052704374469</v>
      </c>
      <c r="H3085" s="5">
        <v>5.8951689154466402</v>
      </c>
      <c r="I3085" s="5">
        <v>0.47954660587639314</v>
      </c>
      <c r="J3085" s="5">
        <v>-0.48340674591202559</v>
      </c>
      <c r="K3085" s="5">
        <f t="shared" si="437"/>
        <v>81.359414888109583</v>
      </c>
      <c r="L3085" s="5">
        <v>692.61895979807309</v>
      </c>
      <c r="M3085" s="5">
        <v>52.817717951579965</v>
      </c>
      <c r="N3085" s="5">
        <f t="shared" si="438"/>
        <v>745.43667774965309</v>
      </c>
      <c r="O3085" s="5">
        <f t="shared" si="439"/>
        <v>826.79609263776263</v>
      </c>
      <c r="P3085" s="5"/>
      <c r="Q3085" s="5">
        <v>69.938213098363036</v>
      </c>
      <c r="R3085" s="5">
        <v>212.83567009183039</v>
      </c>
      <c r="S3085" s="5">
        <f t="shared" si="440"/>
        <v>282.77388319019343</v>
      </c>
      <c r="U3085" s="6">
        <f t="shared" si="433"/>
        <v>1109.5699758279561</v>
      </c>
      <c r="V3085" s="6"/>
    </row>
    <row r="3086" spans="1:22">
      <c r="A3086" s="35">
        <f t="shared" si="432"/>
        <v>44325.333333333336</v>
      </c>
      <c r="C3086" s="36">
        <f t="shared" si="434"/>
        <v>5</v>
      </c>
      <c r="D3086" s="36">
        <f t="shared" si="435"/>
        <v>9</v>
      </c>
      <c r="E3086" s="36">
        <f t="shared" si="436"/>
        <v>9</v>
      </c>
      <c r="F3086" s="5">
        <v>44.764085576495162</v>
      </c>
      <c r="G3086" s="5">
        <v>31.451560007598349</v>
      </c>
      <c r="H3086" s="5">
        <v>5.9281165522381682</v>
      </c>
      <c r="I3086" s="5">
        <v>0.4771403242147923</v>
      </c>
      <c r="J3086" s="5">
        <v>5.678858993367971</v>
      </c>
      <c r="K3086" s="5">
        <f t="shared" si="437"/>
        <v>88.299761453914428</v>
      </c>
      <c r="L3086" s="5">
        <v>755.42125256823954</v>
      </c>
      <c r="M3086" s="5">
        <v>64.972096107931947</v>
      </c>
      <c r="N3086" s="5">
        <f t="shared" si="438"/>
        <v>820.39334867617151</v>
      </c>
      <c r="O3086" s="5">
        <f t="shared" si="439"/>
        <v>908.69311013008598</v>
      </c>
      <c r="P3086" s="5"/>
      <c r="Q3086" s="5">
        <v>70.52070932751765</v>
      </c>
      <c r="R3086" s="5">
        <v>207.81057494027365</v>
      </c>
      <c r="S3086" s="5">
        <f t="shared" si="440"/>
        <v>278.33128426779132</v>
      </c>
      <c r="U3086" s="6">
        <f t="shared" si="433"/>
        <v>1187.0243943978774</v>
      </c>
      <c r="V3086" s="6"/>
    </row>
    <row r="3087" spans="1:22">
      <c r="A3087" s="35">
        <f t="shared" si="432"/>
        <v>44325.375</v>
      </c>
      <c r="C3087" s="36">
        <f t="shared" si="434"/>
        <v>5</v>
      </c>
      <c r="D3087" s="36">
        <f t="shared" si="435"/>
        <v>9</v>
      </c>
      <c r="E3087" s="36">
        <f t="shared" si="436"/>
        <v>10</v>
      </c>
      <c r="F3087" s="5">
        <v>44.723133253238366</v>
      </c>
      <c r="G3087" s="5">
        <v>31.474272847076847</v>
      </c>
      <c r="H3087" s="5">
        <v>5.9351767601220677</v>
      </c>
      <c r="I3087" s="5">
        <v>0.11480526323335394</v>
      </c>
      <c r="J3087" s="5">
        <v>5.7035678571826098</v>
      </c>
      <c r="K3087" s="5">
        <f t="shared" si="437"/>
        <v>87.950955980853237</v>
      </c>
      <c r="L3087" s="5">
        <v>795.56175552051718</v>
      </c>
      <c r="M3087" s="5">
        <v>68.929766551711069</v>
      </c>
      <c r="N3087" s="5">
        <f t="shared" si="438"/>
        <v>864.49152207222824</v>
      </c>
      <c r="O3087" s="5">
        <f t="shared" si="439"/>
        <v>952.44247805308146</v>
      </c>
      <c r="P3087" s="5"/>
      <c r="Q3087" s="5">
        <v>71.470402726071342</v>
      </c>
      <c r="R3087" s="5">
        <v>208.1258394787458</v>
      </c>
      <c r="S3087" s="5">
        <f t="shared" si="440"/>
        <v>279.59624220481714</v>
      </c>
      <c r="U3087" s="6">
        <f t="shared" si="433"/>
        <v>1232.0387202578986</v>
      </c>
      <c r="V3087" s="6"/>
    </row>
    <row r="3088" spans="1:22">
      <c r="A3088" s="35">
        <f t="shared" si="432"/>
        <v>44325.416666666664</v>
      </c>
      <c r="C3088" s="36">
        <f t="shared" si="434"/>
        <v>5</v>
      </c>
      <c r="D3088" s="36">
        <f t="shared" si="435"/>
        <v>9</v>
      </c>
      <c r="E3088" s="36">
        <f t="shared" si="436"/>
        <v>11</v>
      </c>
      <c r="F3088" s="5">
        <v>43.686724456970119</v>
      </c>
      <c r="G3088" s="5">
        <v>31.541215952908221</v>
      </c>
      <c r="H3088" s="5">
        <v>5.8410406550034164</v>
      </c>
      <c r="I3088" s="5">
        <v>0.46941489361702132</v>
      </c>
      <c r="J3088" s="5">
        <v>5.5615597717424361</v>
      </c>
      <c r="K3088" s="5">
        <f t="shared" si="437"/>
        <v>87.09995573024122</v>
      </c>
      <c r="L3088" s="5">
        <v>791.53053429522333</v>
      </c>
      <c r="M3088" s="5">
        <v>67.743688179785508</v>
      </c>
      <c r="N3088" s="5">
        <f t="shared" si="438"/>
        <v>859.27422247500886</v>
      </c>
      <c r="O3088" s="5">
        <f t="shared" si="439"/>
        <v>946.37417820525002</v>
      </c>
      <c r="P3088" s="5"/>
      <c r="Q3088" s="5">
        <v>70.850922609351343</v>
      </c>
      <c r="R3088" s="5">
        <v>208.84500523104313</v>
      </c>
      <c r="S3088" s="5">
        <f t="shared" si="440"/>
        <v>279.69592784039446</v>
      </c>
      <c r="U3088" s="6">
        <f t="shared" si="433"/>
        <v>1226.0701060456445</v>
      </c>
      <c r="V3088" s="6"/>
    </row>
    <row r="3089" spans="1:22">
      <c r="A3089" s="35">
        <f t="shared" si="432"/>
        <v>44325.458333333336</v>
      </c>
      <c r="C3089" s="36">
        <f t="shared" si="434"/>
        <v>5</v>
      </c>
      <c r="D3089" s="36">
        <f t="shared" si="435"/>
        <v>9</v>
      </c>
      <c r="E3089" s="36">
        <f t="shared" si="436"/>
        <v>12</v>
      </c>
      <c r="F3089" s="5">
        <v>45.428773284740153</v>
      </c>
      <c r="G3089" s="5">
        <v>30.997303218028325</v>
      </c>
      <c r="H3089" s="5">
        <v>5.9775380074254603</v>
      </c>
      <c r="I3089" s="5">
        <v>0.48378926038500503</v>
      </c>
      <c r="J3089" s="5">
        <v>5.6041893499720867</v>
      </c>
      <c r="K3089" s="5">
        <f t="shared" si="437"/>
        <v>88.491593120551045</v>
      </c>
      <c r="L3089" s="5">
        <v>771.4889010358612</v>
      </c>
      <c r="M3089" s="5">
        <v>65.288655398491684</v>
      </c>
      <c r="N3089" s="5">
        <f t="shared" si="438"/>
        <v>836.77755643435285</v>
      </c>
      <c r="O3089" s="5">
        <f t="shared" si="439"/>
        <v>925.26914955490383</v>
      </c>
      <c r="P3089" s="5"/>
      <c r="Q3089" s="5">
        <v>69.844432526322265</v>
      </c>
      <c r="R3089" s="5">
        <v>223.8156631463448</v>
      </c>
      <c r="S3089" s="5">
        <f t="shared" si="440"/>
        <v>293.66009567266707</v>
      </c>
      <c r="U3089" s="6">
        <f t="shared" si="433"/>
        <v>1218.9292452275708</v>
      </c>
      <c r="V3089" s="6"/>
    </row>
    <row r="3090" spans="1:22">
      <c r="A3090" s="35">
        <f t="shared" si="432"/>
        <v>44325.5</v>
      </c>
      <c r="C3090" s="36">
        <f t="shared" si="434"/>
        <v>5</v>
      </c>
      <c r="D3090" s="36">
        <f t="shared" si="435"/>
        <v>9</v>
      </c>
      <c r="E3090" s="36">
        <f t="shared" si="436"/>
        <v>13</v>
      </c>
      <c r="F3090" s="5">
        <v>45.39412131890748</v>
      </c>
      <c r="G3090" s="5">
        <v>31.112062828024964</v>
      </c>
      <c r="H3090" s="5">
        <v>5.7869123945601917</v>
      </c>
      <c r="I3090" s="5">
        <v>0.4771403242147923</v>
      </c>
      <c r="J3090" s="5">
        <v>5.5738689493204241</v>
      </c>
      <c r="K3090" s="5">
        <f t="shared" si="437"/>
        <v>88.344105815027845</v>
      </c>
      <c r="L3090" s="5">
        <v>727.04974455668514</v>
      </c>
      <c r="M3090" s="5">
        <v>58.2494949629871</v>
      </c>
      <c r="N3090" s="5">
        <f t="shared" si="438"/>
        <v>785.29923951967226</v>
      </c>
      <c r="O3090" s="5">
        <f t="shared" si="439"/>
        <v>873.64334533470014</v>
      </c>
      <c r="P3090" s="5"/>
      <c r="Q3090" s="5">
        <v>69.490443888196552</v>
      </c>
      <c r="R3090" s="5">
        <v>223.76832310382665</v>
      </c>
      <c r="S3090" s="5">
        <f t="shared" si="440"/>
        <v>293.2587669920232</v>
      </c>
      <c r="U3090" s="6">
        <f t="shared" si="433"/>
        <v>1166.9021123267235</v>
      </c>
      <c r="V3090" s="6"/>
    </row>
    <row r="3091" spans="1:22">
      <c r="A3091" s="35">
        <f t="shared" si="432"/>
        <v>44325.541666666664</v>
      </c>
      <c r="C3091" s="36">
        <f t="shared" si="434"/>
        <v>5</v>
      </c>
      <c r="D3091" s="36">
        <f t="shared" si="435"/>
        <v>9</v>
      </c>
      <c r="E3091" s="36">
        <f t="shared" si="436"/>
        <v>14</v>
      </c>
      <c r="F3091" s="5">
        <v>46.049358491016278</v>
      </c>
      <c r="G3091" s="5">
        <v>31.011648169277905</v>
      </c>
      <c r="H3091" s="5">
        <v>5.9081126299004545</v>
      </c>
      <c r="I3091" s="5">
        <v>0.49518743667679838</v>
      </c>
      <c r="J3091" s="5">
        <v>5.584096427749194</v>
      </c>
      <c r="K3091" s="5">
        <f t="shared" si="437"/>
        <v>89.04840315462063</v>
      </c>
      <c r="L3091" s="5">
        <v>712.88065727609865</v>
      </c>
      <c r="M3091" s="5">
        <v>53.95760312230798</v>
      </c>
      <c r="N3091" s="5">
        <f t="shared" si="438"/>
        <v>766.83826039840665</v>
      </c>
      <c r="O3091" s="5">
        <f t="shared" si="439"/>
        <v>855.88666355302723</v>
      </c>
      <c r="P3091" s="5"/>
      <c r="Q3091" s="5">
        <v>68.73491589936107</v>
      </c>
      <c r="R3091" s="5">
        <v>223.66961407900149</v>
      </c>
      <c r="S3091" s="5">
        <f t="shared" si="440"/>
        <v>292.40452997836258</v>
      </c>
      <c r="U3091" s="6">
        <f t="shared" si="433"/>
        <v>1148.2911935313898</v>
      </c>
      <c r="V3091" s="6"/>
    </row>
    <row r="3092" spans="1:22">
      <c r="A3092" s="35">
        <f t="shared" si="432"/>
        <v>44325.583333333336</v>
      </c>
      <c r="C3092" s="36">
        <f t="shared" si="434"/>
        <v>5</v>
      </c>
      <c r="D3092" s="36">
        <f t="shared" si="435"/>
        <v>9</v>
      </c>
      <c r="E3092" s="36">
        <f t="shared" si="436"/>
        <v>15</v>
      </c>
      <c r="F3092" s="5">
        <v>45.22401166845615</v>
      </c>
      <c r="G3092" s="5">
        <v>30.929164699592818</v>
      </c>
      <c r="H3092" s="5">
        <v>5.8845786036207928</v>
      </c>
      <c r="I3092" s="5">
        <v>0.10897952868421507</v>
      </c>
      <c r="J3092" s="5">
        <v>5.62111446914182</v>
      </c>
      <c r="K3092" s="5">
        <f t="shared" si="437"/>
        <v>87.767848969495802</v>
      </c>
      <c r="L3092" s="5">
        <v>674.71283761130258</v>
      </c>
      <c r="M3092" s="5">
        <v>51.652018933123912</v>
      </c>
      <c r="N3092" s="5">
        <f t="shared" si="438"/>
        <v>726.36485654442652</v>
      </c>
      <c r="O3092" s="5">
        <f t="shared" si="439"/>
        <v>814.13270551392236</v>
      </c>
      <c r="P3092" s="5"/>
      <c r="Q3092" s="5">
        <v>67.069320105791945</v>
      </c>
      <c r="R3092" s="5">
        <v>213.77844200240509</v>
      </c>
      <c r="S3092" s="5">
        <f t="shared" si="440"/>
        <v>280.847762108197</v>
      </c>
      <c r="U3092" s="6">
        <f t="shared" si="433"/>
        <v>1094.9804676221192</v>
      </c>
      <c r="V3092" s="6"/>
    </row>
    <row r="3093" spans="1:22">
      <c r="A3093" s="35">
        <f t="shared" si="432"/>
        <v>44325.625</v>
      </c>
      <c r="C3093" s="36">
        <f t="shared" si="434"/>
        <v>5</v>
      </c>
      <c r="D3093" s="36">
        <f t="shared" si="435"/>
        <v>9</v>
      </c>
      <c r="E3093" s="36">
        <f t="shared" si="436"/>
        <v>16</v>
      </c>
      <c r="F3093" s="5">
        <v>45.123205949670179</v>
      </c>
      <c r="G3093" s="5">
        <v>31.00208486844485</v>
      </c>
      <c r="H3093" s="5">
        <v>5.7398443420008665</v>
      </c>
      <c r="I3093" s="5">
        <v>0.47872340425531912</v>
      </c>
      <c r="J3093" s="5">
        <v>5.6038273153374396</v>
      </c>
      <c r="K3093" s="5">
        <f t="shared" si="437"/>
        <v>87.947685879708658</v>
      </c>
      <c r="L3093" s="5">
        <v>650.33801159789755</v>
      </c>
      <c r="M3093" s="5">
        <v>50.46458193763371</v>
      </c>
      <c r="N3093" s="5">
        <f t="shared" si="438"/>
        <v>700.80259353553129</v>
      </c>
      <c r="O3093" s="5">
        <f t="shared" si="439"/>
        <v>788.7502794152399</v>
      </c>
      <c r="P3093" s="5"/>
      <c r="Q3093" s="5">
        <v>66.114343294728911</v>
      </c>
      <c r="R3093" s="5">
        <v>213.86204250302228</v>
      </c>
      <c r="S3093" s="5">
        <f t="shared" si="440"/>
        <v>279.97638579775116</v>
      </c>
      <c r="U3093" s="6">
        <f t="shared" si="433"/>
        <v>1068.7266652129911</v>
      </c>
      <c r="V3093" s="6"/>
    </row>
    <row r="3094" spans="1:22">
      <c r="A3094" s="35">
        <f t="shared" si="432"/>
        <v>44325.666666666664</v>
      </c>
      <c r="C3094" s="36">
        <f t="shared" si="434"/>
        <v>5</v>
      </c>
      <c r="D3094" s="36">
        <f t="shared" si="435"/>
        <v>9</v>
      </c>
      <c r="E3094" s="36">
        <f t="shared" si="436"/>
        <v>17</v>
      </c>
      <c r="F3094" s="5">
        <v>44.086797153401932</v>
      </c>
      <c r="G3094" s="5">
        <v>30.94948671386306</v>
      </c>
      <c r="H3094" s="5">
        <v>5.8963456167606232</v>
      </c>
      <c r="I3094" s="5">
        <v>0.11537517204794356</v>
      </c>
      <c r="J3094" s="5">
        <v>5.6229246423150538</v>
      </c>
      <c r="K3094" s="5">
        <f t="shared" si="437"/>
        <v>86.670929298388614</v>
      </c>
      <c r="L3094" s="5">
        <v>642.23313523967511</v>
      </c>
      <c r="M3094" s="5">
        <v>49.705111365003255</v>
      </c>
      <c r="N3094" s="5">
        <f t="shared" si="438"/>
        <v>691.9382466046784</v>
      </c>
      <c r="O3094" s="5">
        <f t="shared" si="439"/>
        <v>778.60917590306701</v>
      </c>
      <c r="P3094" s="5"/>
      <c r="Q3094" s="5">
        <v>65.687707734599798</v>
      </c>
      <c r="R3094" s="5">
        <v>213.747217719042</v>
      </c>
      <c r="S3094" s="5">
        <f t="shared" si="440"/>
        <v>279.43492545364177</v>
      </c>
      <c r="U3094" s="6">
        <f t="shared" si="433"/>
        <v>1058.0441013567088</v>
      </c>
      <c r="V3094" s="6"/>
    </row>
    <row r="3095" spans="1:22">
      <c r="A3095" s="35">
        <f t="shared" si="432"/>
        <v>44325.708333333336</v>
      </c>
      <c r="C3095" s="36">
        <f t="shared" si="434"/>
        <v>5</v>
      </c>
      <c r="D3095" s="36">
        <f t="shared" si="435"/>
        <v>9</v>
      </c>
      <c r="E3095" s="36">
        <f t="shared" si="436"/>
        <v>18</v>
      </c>
      <c r="F3095" s="5">
        <v>44.341961629078916</v>
      </c>
      <c r="G3095" s="5">
        <v>30.869394069386239</v>
      </c>
      <c r="H3095" s="5">
        <v>5.7927959011301073</v>
      </c>
      <c r="I3095" s="5">
        <v>0.12310060264571454</v>
      </c>
      <c r="J3095" s="5">
        <v>5.6121541119343146</v>
      </c>
      <c r="K3095" s="5">
        <f t="shared" si="437"/>
        <v>86.739406314175298</v>
      </c>
      <c r="L3095" s="5">
        <v>631.45590953552949</v>
      </c>
      <c r="M3095" s="5">
        <v>47.970149072965498</v>
      </c>
      <c r="N3095" s="5">
        <f t="shared" si="438"/>
        <v>679.42605860849494</v>
      </c>
      <c r="O3095" s="5">
        <f t="shared" si="439"/>
        <v>766.16546492267025</v>
      </c>
      <c r="P3095" s="5"/>
      <c r="Q3095" s="5">
        <v>66.311150410701799</v>
      </c>
      <c r="R3095" s="5">
        <v>198.49163720882399</v>
      </c>
      <c r="S3095" s="5">
        <f t="shared" si="440"/>
        <v>264.80278761952582</v>
      </c>
      <c r="U3095" s="6">
        <f t="shared" si="433"/>
        <v>1030.9682525421961</v>
      </c>
      <c r="V3095" s="6"/>
    </row>
    <row r="3096" spans="1:22">
      <c r="A3096" s="35">
        <f t="shared" si="432"/>
        <v>44325.75</v>
      </c>
      <c r="C3096" s="36">
        <f t="shared" si="434"/>
        <v>5</v>
      </c>
      <c r="D3096" s="36">
        <f t="shared" si="435"/>
        <v>9</v>
      </c>
      <c r="E3096" s="36">
        <f t="shared" si="436"/>
        <v>19</v>
      </c>
      <c r="F3096" s="5">
        <v>44.275807876125626</v>
      </c>
      <c r="G3096" s="5">
        <v>30.894497734072999</v>
      </c>
      <c r="H3096" s="5">
        <v>5.8586911747131634</v>
      </c>
      <c r="I3096" s="5">
        <v>0.48986828774062818</v>
      </c>
      <c r="J3096" s="5">
        <v>5.5960435706925349</v>
      </c>
      <c r="K3096" s="5">
        <f t="shared" si="437"/>
        <v>87.114908643344947</v>
      </c>
      <c r="L3096" s="5">
        <v>643.35220619915697</v>
      </c>
      <c r="M3096" s="5">
        <v>47.266382066485036</v>
      </c>
      <c r="N3096" s="5">
        <f t="shared" si="438"/>
        <v>690.61858826564196</v>
      </c>
      <c r="O3096" s="5">
        <f t="shared" si="439"/>
        <v>777.73349690898692</v>
      </c>
      <c r="P3096" s="5"/>
      <c r="Q3096" s="5">
        <v>66.737785970830927</v>
      </c>
      <c r="R3096" s="5">
        <v>208.89033080366693</v>
      </c>
      <c r="S3096" s="5">
        <f t="shared" si="440"/>
        <v>275.62811677449787</v>
      </c>
      <c r="U3096" s="6">
        <f t="shared" si="433"/>
        <v>1053.3616136834848</v>
      </c>
      <c r="V3096" s="6"/>
    </row>
    <row r="3097" spans="1:22">
      <c r="A3097" s="35">
        <f t="shared" si="432"/>
        <v>44325.791666666664</v>
      </c>
      <c r="C3097" s="36">
        <f t="shared" si="434"/>
        <v>5</v>
      </c>
      <c r="D3097" s="36">
        <f t="shared" si="435"/>
        <v>9</v>
      </c>
      <c r="E3097" s="36">
        <f t="shared" si="436"/>
        <v>20</v>
      </c>
      <c r="F3097" s="5">
        <v>45.113755413533994</v>
      </c>
      <c r="G3097" s="5">
        <v>30.956659189487844</v>
      </c>
      <c r="H3097" s="5">
        <v>5.8716348891669785</v>
      </c>
      <c r="I3097" s="5">
        <v>0.47524062816616008</v>
      </c>
      <c r="J3097" s="5">
        <v>5.5659946960168583</v>
      </c>
      <c r="K3097" s="5">
        <f t="shared" si="437"/>
        <v>87.98328481637185</v>
      </c>
      <c r="L3097" s="5">
        <v>662.58660837839898</v>
      </c>
      <c r="M3097" s="5">
        <v>48.805702565215469</v>
      </c>
      <c r="N3097" s="5">
        <f t="shared" si="438"/>
        <v>711.39231094361446</v>
      </c>
      <c r="O3097" s="5">
        <f t="shared" si="439"/>
        <v>799.37559575998625</v>
      </c>
      <c r="P3097" s="5"/>
      <c r="Q3097" s="5">
        <v>68.439044798838083</v>
      </c>
      <c r="R3097" s="5">
        <v>208.75435408579557</v>
      </c>
      <c r="S3097" s="5">
        <f t="shared" si="440"/>
        <v>277.19339888463367</v>
      </c>
      <c r="U3097" s="6">
        <f t="shared" si="433"/>
        <v>1076.56899464462</v>
      </c>
      <c r="V3097" s="6"/>
    </row>
    <row r="3098" spans="1:22">
      <c r="A3098" s="35">
        <f t="shared" si="432"/>
        <v>44325.833333333336</v>
      </c>
      <c r="C3098" s="36">
        <f t="shared" si="434"/>
        <v>5</v>
      </c>
      <c r="D3098" s="36">
        <f t="shared" si="435"/>
        <v>9</v>
      </c>
      <c r="E3098" s="36">
        <f t="shared" si="436"/>
        <v>21</v>
      </c>
      <c r="F3098" s="5">
        <v>45.264963991712946</v>
      </c>
      <c r="G3098" s="5">
        <v>30.746266571160678</v>
      </c>
      <c r="H3098" s="5">
        <v>5.7739686801063774</v>
      </c>
      <c r="I3098" s="5">
        <v>0.48163627152988853</v>
      </c>
      <c r="J3098" s="5">
        <v>5.639849761484788</v>
      </c>
      <c r="K3098" s="5">
        <f t="shared" si="437"/>
        <v>87.906685275994676</v>
      </c>
      <c r="L3098" s="5">
        <v>692.68803825236205</v>
      </c>
      <c r="M3098" s="5">
        <v>53.003849379934842</v>
      </c>
      <c r="N3098" s="5">
        <f t="shared" si="438"/>
        <v>745.69188763229693</v>
      </c>
      <c r="O3098" s="5">
        <f t="shared" si="439"/>
        <v>833.59857290829154</v>
      </c>
      <c r="P3098" s="5"/>
      <c r="Q3098" s="5">
        <v>71.436060544760636</v>
      </c>
      <c r="R3098" s="5">
        <v>188.67311094356543</v>
      </c>
      <c r="S3098" s="5">
        <f t="shared" si="440"/>
        <v>260.10917148832607</v>
      </c>
      <c r="U3098" s="6">
        <f t="shared" si="433"/>
        <v>1093.7077443966177</v>
      </c>
      <c r="V3098" s="6"/>
    </row>
    <row r="3099" spans="1:22">
      <c r="A3099" s="35">
        <f t="shared" si="432"/>
        <v>44325.875</v>
      </c>
      <c r="C3099" s="36">
        <f t="shared" si="434"/>
        <v>5</v>
      </c>
      <c r="D3099" s="36">
        <f t="shared" si="435"/>
        <v>9</v>
      </c>
      <c r="E3099" s="36">
        <f t="shared" si="436"/>
        <v>22</v>
      </c>
      <c r="F3099" s="5">
        <v>45.227161847168212</v>
      </c>
      <c r="G3099" s="5">
        <v>31.077395862505146</v>
      </c>
      <c r="H3099" s="5">
        <v>5.897522318074607</v>
      </c>
      <c r="I3099" s="5">
        <v>0.47049138804457952</v>
      </c>
      <c r="J3099" s="5">
        <v>0.38194653955228375</v>
      </c>
      <c r="K3099" s="5">
        <f t="shared" si="437"/>
        <v>83.054517955344835</v>
      </c>
      <c r="L3099" s="5">
        <v>668.58656555092921</v>
      </c>
      <c r="M3099" s="5">
        <v>51.922385022486097</v>
      </c>
      <c r="N3099" s="5">
        <f t="shared" si="438"/>
        <v>720.50895057341529</v>
      </c>
      <c r="O3099" s="5">
        <f t="shared" si="439"/>
        <v>803.56346852876015</v>
      </c>
      <c r="P3099" s="5"/>
      <c r="Q3099" s="5">
        <v>73.878317977202599</v>
      </c>
      <c r="R3099" s="5">
        <v>193.07875660259711</v>
      </c>
      <c r="S3099" s="5">
        <f t="shared" si="440"/>
        <v>266.95707457979972</v>
      </c>
      <c r="U3099" s="6">
        <f t="shared" si="433"/>
        <v>1070.5205431085599</v>
      </c>
      <c r="V3099" s="6"/>
    </row>
    <row r="3100" spans="1:22">
      <c r="A3100" s="35">
        <f t="shared" si="432"/>
        <v>44325.916666666664</v>
      </c>
      <c r="C3100" s="36">
        <f t="shared" si="434"/>
        <v>5</v>
      </c>
      <c r="D3100" s="36">
        <f t="shared" si="435"/>
        <v>9</v>
      </c>
      <c r="E3100" s="36">
        <f t="shared" si="436"/>
        <v>23</v>
      </c>
      <c r="F3100" s="5">
        <v>45.315366851105935</v>
      </c>
      <c r="G3100" s="5">
        <v>31.137166492711724</v>
      </c>
      <c r="H3100" s="5">
        <v>5.782205589304259</v>
      </c>
      <c r="I3100" s="5">
        <v>0.49442755825734547</v>
      </c>
      <c r="J3100" s="5">
        <v>5.5726923367578225</v>
      </c>
      <c r="K3100" s="5">
        <f t="shared" si="437"/>
        <v>88.301858828137085</v>
      </c>
      <c r="L3100" s="5">
        <v>601.11763924686113</v>
      </c>
      <c r="M3100" s="5">
        <v>46.752822359053347</v>
      </c>
      <c r="N3100" s="5">
        <f t="shared" si="438"/>
        <v>647.87046160591444</v>
      </c>
      <c r="O3100" s="5">
        <f t="shared" si="439"/>
        <v>736.17232043405147</v>
      </c>
      <c r="P3100" s="5"/>
      <c r="Q3100" s="5">
        <v>73.023726003817018</v>
      </c>
      <c r="R3100" s="5">
        <v>208.41592314353798</v>
      </c>
      <c r="S3100" s="5">
        <f t="shared" si="440"/>
        <v>281.439649147355</v>
      </c>
      <c r="U3100" s="6">
        <f t="shared" si="433"/>
        <v>1017.6119695814065</v>
      </c>
      <c r="V3100" s="6"/>
    </row>
    <row r="3101" spans="1:22">
      <c r="A3101" s="35">
        <f t="shared" si="432"/>
        <v>44325.958333333336</v>
      </c>
      <c r="C3101" s="36">
        <f t="shared" si="434"/>
        <v>5</v>
      </c>
      <c r="D3101" s="36">
        <f t="shared" si="435"/>
        <v>9</v>
      </c>
      <c r="E3101" s="36">
        <f t="shared" si="436"/>
        <v>24</v>
      </c>
      <c r="F3101" s="5">
        <v>45.047601660580703</v>
      </c>
      <c r="G3101" s="5">
        <v>31.143143555732387</v>
      </c>
      <c r="H3101" s="5">
        <v>5.9034058246445227</v>
      </c>
      <c r="I3101" s="5">
        <v>0.47872340425531912</v>
      </c>
      <c r="J3101" s="5">
        <v>5.5613787544251121</v>
      </c>
      <c r="K3101" s="5">
        <f t="shared" si="437"/>
        <v>88.134253199638039</v>
      </c>
      <c r="L3101" s="5">
        <v>540.3088627713139</v>
      </c>
      <c r="M3101" s="5">
        <v>42.202792041093744</v>
      </c>
      <c r="N3101" s="5">
        <f t="shared" si="438"/>
        <v>582.51165481240764</v>
      </c>
      <c r="O3101" s="5">
        <f t="shared" si="439"/>
        <v>670.64590801204565</v>
      </c>
      <c r="P3101" s="5"/>
      <c r="Q3101" s="5">
        <v>71.997423123877908</v>
      </c>
      <c r="R3101" s="5">
        <v>204.29431773961537</v>
      </c>
      <c r="S3101" s="5">
        <f t="shared" si="440"/>
        <v>276.29174086349326</v>
      </c>
      <c r="U3101" s="6">
        <f t="shared" si="433"/>
        <v>946.93764887553891</v>
      </c>
      <c r="V3101" s="6"/>
    </row>
    <row r="3102" spans="1:22">
      <c r="A3102" s="35">
        <f t="shared" si="432"/>
        <v>44326</v>
      </c>
      <c r="C3102" s="36">
        <f t="shared" si="434"/>
        <v>5</v>
      </c>
      <c r="D3102" s="36">
        <f t="shared" si="435"/>
        <v>10</v>
      </c>
      <c r="E3102" s="36">
        <f t="shared" si="436"/>
        <v>1</v>
      </c>
      <c r="F3102" s="5">
        <v>45.035000945732456</v>
      </c>
      <c r="G3102" s="5">
        <v>30.916015160947371</v>
      </c>
      <c r="H3102" s="5">
        <v>5.8610445773411293</v>
      </c>
      <c r="I3102" s="5">
        <v>0.48619554204660587</v>
      </c>
      <c r="J3102" s="5">
        <v>5.4893338621304162</v>
      </c>
      <c r="K3102" s="5">
        <f t="shared" si="437"/>
        <v>87.787590088197987</v>
      </c>
      <c r="L3102" s="5">
        <v>515.15048971925933</v>
      </c>
      <c r="M3102" s="5">
        <v>42.397206957971733</v>
      </c>
      <c r="N3102" s="5">
        <f t="shared" si="438"/>
        <v>557.5476966772311</v>
      </c>
      <c r="O3102" s="5">
        <f t="shared" si="439"/>
        <v>645.33528676542915</v>
      </c>
      <c r="P3102" s="5"/>
      <c r="Q3102" s="5">
        <v>70.489008852461623</v>
      </c>
      <c r="R3102" s="5">
        <v>188.95110778899129</v>
      </c>
      <c r="S3102" s="5">
        <f t="shared" si="440"/>
        <v>259.4401166414529</v>
      </c>
      <c r="U3102" s="6">
        <f t="shared" si="433"/>
        <v>904.77540340688211</v>
      </c>
      <c r="V3102" s="6"/>
    </row>
    <row r="3103" spans="1:22">
      <c r="A3103" s="35">
        <f t="shared" si="432"/>
        <v>44326.041666666664</v>
      </c>
      <c r="C3103" s="36">
        <f t="shared" si="434"/>
        <v>5</v>
      </c>
      <c r="D3103" s="36">
        <f t="shared" si="435"/>
        <v>10</v>
      </c>
      <c r="E3103" s="36">
        <f t="shared" si="436"/>
        <v>2</v>
      </c>
      <c r="F3103" s="5">
        <v>45.381520604059226</v>
      </c>
      <c r="G3103" s="5">
        <v>31.358317824476082</v>
      </c>
      <c r="H3103" s="5">
        <v>5.8257435379216354</v>
      </c>
      <c r="I3103" s="5">
        <v>0.48055977710233033</v>
      </c>
      <c r="J3103" s="5">
        <v>5.5828293065279304</v>
      </c>
      <c r="K3103" s="5">
        <f t="shared" si="437"/>
        <v>88.628971050087202</v>
      </c>
      <c r="L3103" s="5">
        <v>500.53842296701282</v>
      </c>
      <c r="M3103" s="5">
        <v>42.111896009398563</v>
      </c>
      <c r="N3103" s="5">
        <f t="shared" si="438"/>
        <v>542.65031897641143</v>
      </c>
      <c r="O3103" s="5">
        <f t="shared" si="439"/>
        <v>631.27929002649864</v>
      </c>
      <c r="P3103" s="5"/>
      <c r="Q3103" s="5">
        <v>70.672607437161162</v>
      </c>
      <c r="R3103" s="5">
        <v>209.0383943409046</v>
      </c>
      <c r="S3103" s="5">
        <f t="shared" si="440"/>
        <v>279.71100177806579</v>
      </c>
      <c r="U3103" s="6">
        <f t="shared" si="433"/>
        <v>910.99029180456444</v>
      </c>
      <c r="V3103" s="6"/>
    </row>
    <row r="3104" spans="1:22">
      <c r="A3104" s="35">
        <f t="shared" si="432"/>
        <v>44326.083333333336</v>
      </c>
      <c r="C3104" s="36">
        <f t="shared" si="434"/>
        <v>5</v>
      </c>
      <c r="D3104" s="36">
        <f t="shared" si="435"/>
        <v>10</v>
      </c>
      <c r="E3104" s="36">
        <f t="shared" si="436"/>
        <v>3</v>
      </c>
      <c r="F3104" s="5">
        <v>45.485476501557258</v>
      </c>
      <c r="G3104" s="5">
        <v>31.265075641353814</v>
      </c>
      <c r="H3104" s="5">
        <v>5.9034058246445227</v>
      </c>
      <c r="I3104" s="5">
        <v>0.47448074974670723</v>
      </c>
      <c r="J3104" s="5">
        <v>5.5510607673376811</v>
      </c>
      <c r="K3104" s="5">
        <f t="shared" si="437"/>
        <v>88.67949948463999</v>
      </c>
      <c r="L3104" s="5">
        <v>498.27264966633351</v>
      </c>
      <c r="M3104" s="5">
        <v>41.980109523629068</v>
      </c>
      <c r="N3104" s="5">
        <f t="shared" si="438"/>
        <v>540.2527591899626</v>
      </c>
      <c r="O3104" s="5">
        <f t="shared" si="439"/>
        <v>628.93225867460262</v>
      </c>
      <c r="P3104" s="5"/>
      <c r="Q3104" s="5">
        <v>71.731931645283623</v>
      </c>
      <c r="R3104" s="5">
        <v>224.21452818543409</v>
      </c>
      <c r="S3104" s="5">
        <f t="shared" si="440"/>
        <v>295.94645983071769</v>
      </c>
      <c r="U3104" s="6">
        <f t="shared" si="433"/>
        <v>924.87871850532031</v>
      </c>
      <c r="V3104" s="6"/>
    </row>
    <row r="3105" spans="1:22">
      <c r="A3105" s="35">
        <f t="shared" si="432"/>
        <v>44326.125</v>
      </c>
      <c r="C3105" s="36">
        <f t="shared" si="434"/>
        <v>5</v>
      </c>
      <c r="D3105" s="36">
        <f t="shared" si="435"/>
        <v>10</v>
      </c>
      <c r="E3105" s="36">
        <f t="shared" si="436"/>
        <v>4</v>
      </c>
      <c r="F3105" s="5">
        <v>45.151557558078736</v>
      </c>
      <c r="G3105" s="5">
        <v>31.265075641353814</v>
      </c>
      <c r="H3105" s="5">
        <v>5.7763220827343433</v>
      </c>
      <c r="I3105" s="5">
        <v>0.47289766970618036</v>
      </c>
      <c r="J3105" s="5">
        <v>5.5758601398109811</v>
      </c>
      <c r="K3105" s="5">
        <f t="shared" si="437"/>
        <v>88.241713091684062</v>
      </c>
      <c r="L3105" s="5">
        <v>507.18179659949226</v>
      </c>
      <c r="M3105" s="5">
        <v>41.99233713571077</v>
      </c>
      <c r="N3105" s="5">
        <f t="shared" si="438"/>
        <v>549.17413373520299</v>
      </c>
      <c r="O3105" s="5">
        <f t="shared" si="439"/>
        <v>637.41584682688699</v>
      </c>
      <c r="P3105" s="5"/>
      <c r="Q3105" s="5">
        <v>72.155925499158073</v>
      </c>
      <c r="R3105" s="5">
        <v>213.99499751605202</v>
      </c>
      <c r="S3105" s="5">
        <f t="shared" si="440"/>
        <v>286.15092301521008</v>
      </c>
      <c r="U3105" s="6">
        <f t="shared" si="433"/>
        <v>923.56676984209707</v>
      </c>
      <c r="V3105" s="6"/>
    </row>
    <row r="3106" spans="1:22">
      <c r="A3106" s="35">
        <f t="shared" si="432"/>
        <v>44326.166666666664</v>
      </c>
      <c r="C3106" s="36">
        <f t="shared" si="434"/>
        <v>5</v>
      </c>
      <c r="D3106" s="36">
        <f t="shared" si="435"/>
        <v>10</v>
      </c>
      <c r="E3106" s="36">
        <f t="shared" si="436"/>
        <v>5</v>
      </c>
      <c r="F3106" s="5">
        <v>45.283865063985324</v>
      </c>
      <c r="G3106" s="5">
        <v>31.251926102708364</v>
      </c>
      <c r="H3106" s="5">
        <v>5.9104660325284204</v>
      </c>
      <c r="I3106" s="5">
        <v>0.12519026829921004</v>
      </c>
      <c r="J3106" s="5">
        <v>5.5196542627820788</v>
      </c>
      <c r="K3106" s="5">
        <f t="shared" si="437"/>
        <v>88.091101730303393</v>
      </c>
      <c r="L3106" s="5">
        <v>529.02637751579732</v>
      </c>
      <c r="M3106" s="5">
        <v>40.592823117002347</v>
      </c>
      <c r="N3106" s="5">
        <f t="shared" si="438"/>
        <v>569.61920063279968</v>
      </c>
      <c r="O3106" s="5">
        <f t="shared" si="439"/>
        <v>657.7103023631031</v>
      </c>
      <c r="P3106" s="5"/>
      <c r="Q3106" s="5">
        <v>73.693398539375735</v>
      </c>
      <c r="R3106" s="5">
        <v>203.58824604163155</v>
      </c>
      <c r="S3106" s="5">
        <f t="shared" si="440"/>
        <v>277.2816445810073</v>
      </c>
      <c r="U3106" s="6">
        <f t="shared" si="433"/>
        <v>934.9919469441104</v>
      </c>
      <c r="V3106" s="6"/>
    </row>
    <row r="3107" spans="1:22">
      <c r="A3107" s="35">
        <f t="shared" si="432"/>
        <v>44326.208333333336</v>
      </c>
      <c r="C3107" s="36">
        <f t="shared" si="434"/>
        <v>5</v>
      </c>
      <c r="D3107" s="36">
        <f t="shared" si="435"/>
        <v>10</v>
      </c>
      <c r="E3107" s="36">
        <f t="shared" si="436"/>
        <v>6</v>
      </c>
      <c r="F3107" s="5">
        <v>44.877492010129387</v>
      </c>
      <c r="G3107" s="5">
        <v>31.205305011147232</v>
      </c>
      <c r="H3107" s="5">
        <v>5.8986990193885891</v>
      </c>
      <c r="I3107" s="5">
        <v>0.47790020263424515</v>
      </c>
      <c r="J3107" s="5">
        <v>5.5579394253959684</v>
      </c>
      <c r="K3107" s="5">
        <f t="shared" si="437"/>
        <v>88.017335668695424</v>
      </c>
      <c r="L3107" s="5">
        <v>560.59819163105499</v>
      </c>
      <c r="M3107" s="5">
        <v>41.321045347646212</v>
      </c>
      <c r="N3107" s="5">
        <f t="shared" si="438"/>
        <v>601.91923697870118</v>
      </c>
      <c r="O3107" s="5">
        <f t="shared" si="439"/>
        <v>689.93657264739659</v>
      </c>
      <c r="P3107" s="5"/>
      <c r="Q3107" s="5">
        <v>77.682374983926692</v>
      </c>
      <c r="R3107" s="5">
        <v>208.18828804547186</v>
      </c>
      <c r="S3107" s="5">
        <f t="shared" si="440"/>
        <v>285.87066302939854</v>
      </c>
      <c r="U3107" s="6">
        <f t="shared" si="433"/>
        <v>975.80723567679513</v>
      </c>
      <c r="V3107" s="6"/>
    </row>
    <row r="3108" spans="1:22">
      <c r="A3108" s="35">
        <f t="shared" si="432"/>
        <v>44326.25</v>
      </c>
      <c r="C3108" s="36">
        <f t="shared" si="434"/>
        <v>5</v>
      </c>
      <c r="D3108" s="36">
        <f t="shared" si="435"/>
        <v>10</v>
      </c>
      <c r="E3108" s="36">
        <f t="shared" si="436"/>
        <v>7</v>
      </c>
      <c r="F3108" s="5">
        <v>44.379763773623651</v>
      </c>
      <c r="G3108" s="5">
        <v>31.08815457594233</v>
      </c>
      <c r="H3108" s="5">
        <v>5.7927959011301073</v>
      </c>
      <c r="I3108" s="5">
        <v>0.48511904761904762</v>
      </c>
      <c r="J3108" s="5">
        <v>5.4771151932110893</v>
      </c>
      <c r="K3108" s="5">
        <f t="shared" si="437"/>
        <v>87.222948491526225</v>
      </c>
      <c r="L3108" s="5">
        <v>665.7888881522249</v>
      </c>
      <c r="M3108" s="5">
        <v>49.157586068455707</v>
      </c>
      <c r="N3108" s="5">
        <f t="shared" si="438"/>
        <v>714.94647422068056</v>
      </c>
      <c r="O3108" s="5">
        <f t="shared" si="439"/>
        <v>802.16942271220682</v>
      </c>
      <c r="P3108" s="5"/>
      <c r="Q3108" s="5">
        <v>79.410050874480547</v>
      </c>
      <c r="R3108" s="5">
        <v>182.96712496770476</v>
      </c>
      <c r="S3108" s="5">
        <f t="shared" si="440"/>
        <v>262.3771758421853</v>
      </c>
      <c r="U3108" s="6">
        <f t="shared" si="433"/>
        <v>1064.5465985543922</v>
      </c>
      <c r="V3108" s="6"/>
    </row>
    <row r="3109" spans="1:22">
      <c r="A3109" s="35">
        <f t="shared" si="432"/>
        <v>44326.291666666664</v>
      </c>
      <c r="C3109" s="36">
        <f t="shared" si="434"/>
        <v>5</v>
      </c>
      <c r="D3109" s="36">
        <f t="shared" si="435"/>
        <v>10</v>
      </c>
      <c r="E3109" s="36">
        <f t="shared" si="436"/>
        <v>8</v>
      </c>
      <c r="F3109" s="5">
        <v>44.253756625141193</v>
      </c>
      <c r="G3109" s="5">
        <v>30.901670209697791</v>
      </c>
      <c r="H3109" s="5">
        <v>5.8951689154466402</v>
      </c>
      <c r="I3109" s="5">
        <v>0.48511904761904762</v>
      </c>
      <c r="J3109" s="5">
        <v>5.5388420984183542</v>
      </c>
      <c r="K3109" s="5">
        <f t="shared" si="437"/>
        <v>87.074556896323031</v>
      </c>
      <c r="L3109" s="5">
        <v>717.57415429835658</v>
      </c>
      <c r="M3109" s="5">
        <v>62.017089854852763</v>
      </c>
      <c r="N3109" s="5">
        <f t="shared" si="438"/>
        <v>779.59124415320935</v>
      </c>
      <c r="O3109" s="5">
        <f t="shared" si="439"/>
        <v>866.66580104953232</v>
      </c>
      <c r="P3109" s="5"/>
      <c r="Q3109" s="5">
        <v>82.849191558945023</v>
      </c>
      <c r="R3109" s="5">
        <v>178.10016570285771</v>
      </c>
      <c r="S3109" s="5">
        <f t="shared" si="440"/>
        <v>260.94935726180273</v>
      </c>
      <c r="U3109" s="6">
        <f t="shared" si="433"/>
        <v>1127.6151583113351</v>
      </c>
      <c r="V3109" s="6"/>
    </row>
    <row r="3110" spans="1:22">
      <c r="A3110" s="35">
        <f t="shared" si="432"/>
        <v>44326.333333333336</v>
      </c>
      <c r="C3110" s="36">
        <f t="shared" si="434"/>
        <v>5</v>
      </c>
      <c r="D3110" s="36">
        <f t="shared" si="435"/>
        <v>10</v>
      </c>
      <c r="E3110" s="36">
        <f t="shared" si="436"/>
        <v>9</v>
      </c>
      <c r="F3110" s="5">
        <v>45.233462204592335</v>
      </c>
      <c r="G3110" s="5">
        <v>31.096522464171251</v>
      </c>
      <c r="H3110" s="5">
        <v>5.7869123945601917</v>
      </c>
      <c r="I3110" s="5">
        <v>0.48986828774062818</v>
      </c>
      <c r="J3110" s="5">
        <v>5.6249158328056108</v>
      </c>
      <c r="K3110" s="5">
        <f t="shared" si="437"/>
        <v>88.231681183870023</v>
      </c>
      <c r="L3110" s="5">
        <v>714.15871815129606</v>
      </c>
      <c r="M3110" s="5">
        <v>63.61075529616857</v>
      </c>
      <c r="N3110" s="5">
        <f t="shared" si="438"/>
        <v>777.76947344746463</v>
      </c>
      <c r="O3110" s="5">
        <f t="shared" si="439"/>
        <v>866.00115463133466</v>
      </c>
      <c r="P3110" s="5"/>
      <c r="Q3110" s="5">
        <v>84.238729048901192</v>
      </c>
      <c r="R3110" s="5">
        <v>172.67519827726451</v>
      </c>
      <c r="S3110" s="5">
        <f t="shared" si="440"/>
        <v>256.91392732616572</v>
      </c>
      <c r="U3110" s="6">
        <f t="shared" si="433"/>
        <v>1122.9150819575004</v>
      </c>
      <c r="V3110" s="6"/>
    </row>
    <row r="3111" spans="1:22">
      <c r="A3111" s="35">
        <f t="shared" si="432"/>
        <v>44326.375</v>
      </c>
      <c r="C3111" s="36">
        <f t="shared" si="434"/>
        <v>5</v>
      </c>
      <c r="D3111" s="36">
        <f t="shared" si="435"/>
        <v>10</v>
      </c>
      <c r="E3111" s="36">
        <f t="shared" si="436"/>
        <v>10</v>
      </c>
      <c r="F3111" s="5">
        <v>46.471482438432524</v>
      </c>
      <c r="G3111" s="5">
        <v>31.184982996876993</v>
      </c>
      <c r="H3111" s="5">
        <v>5.8610445773411293</v>
      </c>
      <c r="I3111" s="5">
        <v>0.49867021276595747</v>
      </c>
      <c r="J3111" s="5">
        <v>5.5771272610322447</v>
      </c>
      <c r="K3111" s="5">
        <f t="shared" si="437"/>
        <v>89.59330748644885</v>
      </c>
      <c r="L3111" s="5">
        <v>721.38322816401364</v>
      </c>
      <c r="M3111" s="5">
        <v>64.545488308636834</v>
      </c>
      <c r="N3111" s="5">
        <f t="shared" si="438"/>
        <v>785.92871647265042</v>
      </c>
      <c r="O3111" s="5">
        <f t="shared" si="439"/>
        <v>875.52202395909922</v>
      </c>
      <c r="P3111" s="5"/>
      <c r="Q3111" s="5">
        <v>82.61407970227944</v>
      </c>
      <c r="R3111" s="5">
        <v>163.19308848436913</v>
      </c>
      <c r="S3111" s="5">
        <f t="shared" si="440"/>
        <v>245.80716818664857</v>
      </c>
      <c r="U3111" s="6">
        <f t="shared" si="433"/>
        <v>1121.3291921457478</v>
      </c>
      <c r="V3111" s="6"/>
    </row>
    <row r="3112" spans="1:22">
      <c r="A3112" s="35">
        <f t="shared" si="432"/>
        <v>44326.416666666664</v>
      </c>
      <c r="C3112" s="36">
        <f t="shared" si="434"/>
        <v>5</v>
      </c>
      <c r="D3112" s="36">
        <f t="shared" si="435"/>
        <v>10</v>
      </c>
      <c r="E3112" s="36">
        <f t="shared" si="436"/>
        <v>11</v>
      </c>
      <c r="F3112" s="5">
        <v>47.07631675114834</v>
      </c>
      <c r="G3112" s="5">
        <v>31.339191222809973</v>
      </c>
      <c r="H3112" s="5">
        <v>5.881048499678843</v>
      </c>
      <c r="I3112" s="5">
        <v>0.46941489361702132</v>
      </c>
      <c r="J3112" s="5">
        <v>0.56676522053943157</v>
      </c>
      <c r="K3112" s="5">
        <f t="shared" si="437"/>
        <v>85.332736587793619</v>
      </c>
      <c r="L3112" s="5">
        <v>715.87570168705759</v>
      </c>
      <c r="M3112" s="5">
        <v>63.416472126425894</v>
      </c>
      <c r="N3112" s="5">
        <f t="shared" si="438"/>
        <v>779.29217381348349</v>
      </c>
      <c r="O3112" s="5">
        <f t="shared" si="439"/>
        <v>864.62491040127713</v>
      </c>
      <c r="P3112" s="5"/>
      <c r="Q3112" s="5">
        <v>80.346535741760874</v>
      </c>
      <c r="R3112" s="5">
        <v>167.75687003011049</v>
      </c>
      <c r="S3112" s="5">
        <f t="shared" si="440"/>
        <v>248.10340577187137</v>
      </c>
      <c r="U3112" s="6">
        <f t="shared" si="433"/>
        <v>1112.7283161731484</v>
      </c>
      <c r="V3112" s="6"/>
    </row>
    <row r="3113" spans="1:22">
      <c r="A3113" s="35">
        <f t="shared" si="432"/>
        <v>44326.458333333336</v>
      </c>
      <c r="C3113" s="36">
        <f t="shared" si="434"/>
        <v>5</v>
      </c>
      <c r="D3113" s="36">
        <f t="shared" si="435"/>
        <v>10</v>
      </c>
      <c r="E3113" s="36">
        <f t="shared" si="436"/>
        <v>12</v>
      </c>
      <c r="F3113" s="5">
        <v>44.619177355740334</v>
      </c>
      <c r="G3113" s="5">
        <v>31.440801294161162</v>
      </c>
      <c r="H3113" s="5">
        <v>5.7998561090140068</v>
      </c>
      <c r="I3113" s="5">
        <v>0.4771403242147923</v>
      </c>
      <c r="J3113" s="5">
        <v>5.6537880949186867</v>
      </c>
      <c r="K3113" s="5">
        <f t="shared" si="437"/>
        <v>87.990763178048965</v>
      </c>
      <c r="L3113" s="5">
        <v>705.74189244286094</v>
      </c>
      <c r="M3113" s="5">
        <v>62.599939364080804</v>
      </c>
      <c r="N3113" s="5">
        <f t="shared" si="438"/>
        <v>768.34183180694174</v>
      </c>
      <c r="O3113" s="5">
        <f t="shared" si="439"/>
        <v>856.33259498499069</v>
      </c>
      <c r="P3113" s="5"/>
      <c r="Q3113" s="5">
        <v>78.938506308022028</v>
      </c>
      <c r="R3113" s="5">
        <v>176.62859544500552</v>
      </c>
      <c r="S3113" s="5">
        <f t="shared" si="440"/>
        <v>255.56710175302754</v>
      </c>
      <c r="U3113" s="6">
        <f t="shared" si="433"/>
        <v>1111.8996967380183</v>
      </c>
      <c r="V3113" s="6"/>
    </row>
    <row r="3114" spans="1:22">
      <c r="A3114" s="35">
        <f t="shared" si="432"/>
        <v>44326.5</v>
      </c>
      <c r="C3114" s="36">
        <f t="shared" si="434"/>
        <v>5</v>
      </c>
      <c r="D3114" s="36">
        <f t="shared" si="435"/>
        <v>10</v>
      </c>
      <c r="E3114" s="36">
        <f t="shared" si="436"/>
        <v>13</v>
      </c>
      <c r="F3114" s="5">
        <v>44.515221458242301</v>
      </c>
      <c r="G3114" s="5">
        <v>31.340386635414106</v>
      </c>
      <c r="H3114" s="5">
        <v>5.8528076681432477</v>
      </c>
      <c r="I3114" s="5">
        <v>0.12012441216952413</v>
      </c>
      <c r="J3114" s="5">
        <v>5.8749912566878288</v>
      </c>
      <c r="K3114" s="5">
        <f t="shared" si="437"/>
        <v>87.703531430657009</v>
      </c>
      <c r="L3114" s="5">
        <v>674.78191606559153</v>
      </c>
      <c r="M3114" s="5">
        <v>56.903099010434708</v>
      </c>
      <c r="N3114" s="5">
        <f t="shared" si="438"/>
        <v>731.68501507602627</v>
      </c>
      <c r="O3114" s="5">
        <f t="shared" si="439"/>
        <v>819.38854650668327</v>
      </c>
      <c r="P3114" s="5"/>
      <c r="Q3114" s="5">
        <v>76.644184425841573</v>
      </c>
      <c r="R3114" s="5">
        <v>193.09587959669943</v>
      </c>
      <c r="S3114" s="5">
        <f t="shared" si="440"/>
        <v>269.74006402254099</v>
      </c>
      <c r="U3114" s="6">
        <f t="shared" si="433"/>
        <v>1089.1286105292243</v>
      </c>
      <c r="V3114" s="6"/>
    </row>
    <row r="3115" spans="1:22">
      <c r="A3115" s="35">
        <f t="shared" si="432"/>
        <v>44326.541666666664</v>
      </c>
      <c r="C3115" s="36">
        <f t="shared" si="434"/>
        <v>5</v>
      </c>
      <c r="D3115" s="36">
        <f t="shared" si="435"/>
        <v>10</v>
      </c>
      <c r="E3115" s="36">
        <f t="shared" si="436"/>
        <v>14</v>
      </c>
      <c r="F3115" s="5">
        <v>44.231705374156761</v>
      </c>
      <c r="G3115" s="5">
        <v>31.244753627083576</v>
      </c>
      <c r="H3115" s="5">
        <v>5.748081251198748</v>
      </c>
      <c r="I3115" s="5">
        <v>0.11961782655655551</v>
      </c>
      <c r="J3115" s="5">
        <v>5.8188758883175877</v>
      </c>
      <c r="K3115" s="5">
        <f t="shared" si="437"/>
        <v>87.163033967313226</v>
      </c>
      <c r="L3115" s="5">
        <v>628.16777511137298</v>
      </c>
      <c r="M3115" s="5">
        <v>53.615229984020196</v>
      </c>
      <c r="N3115" s="5">
        <f t="shared" si="438"/>
        <v>681.78300509539315</v>
      </c>
      <c r="O3115" s="5">
        <f t="shared" si="439"/>
        <v>768.9460390627064</v>
      </c>
      <c r="P3115" s="5"/>
      <c r="Q3115" s="5">
        <v>74.516290037705289</v>
      </c>
      <c r="R3115" s="5">
        <v>197.09460233706426</v>
      </c>
      <c r="S3115" s="5">
        <f t="shared" si="440"/>
        <v>271.61089237476955</v>
      </c>
      <c r="U3115" s="6">
        <f t="shared" si="433"/>
        <v>1040.5569314374759</v>
      </c>
      <c r="V3115" s="6"/>
    </row>
    <row r="3116" spans="1:22">
      <c r="A3116" s="35">
        <f t="shared" si="432"/>
        <v>44326.583333333336</v>
      </c>
      <c r="C3116" s="36">
        <f t="shared" si="434"/>
        <v>5</v>
      </c>
      <c r="D3116" s="36">
        <f t="shared" si="435"/>
        <v>10</v>
      </c>
      <c r="E3116" s="36">
        <f t="shared" si="436"/>
        <v>15</v>
      </c>
      <c r="F3116" s="5">
        <v>44.581375211195592</v>
      </c>
      <c r="G3116" s="5">
        <v>30.997303218028325</v>
      </c>
      <c r="H3116" s="5">
        <v>5.8881087075627425</v>
      </c>
      <c r="I3116" s="5">
        <v>0.11512187924145928</v>
      </c>
      <c r="J3116" s="5">
        <v>5.9605219391231152</v>
      </c>
      <c r="K3116" s="5">
        <f t="shared" si="437"/>
        <v>87.542430955151218</v>
      </c>
      <c r="L3116" s="5">
        <v>610.2794159557053</v>
      </c>
      <c r="M3116" s="5">
        <v>51.228128380958076</v>
      </c>
      <c r="N3116" s="5">
        <f t="shared" si="438"/>
        <v>661.50754433666339</v>
      </c>
      <c r="O3116" s="5">
        <f t="shared" si="439"/>
        <v>749.04997529181458</v>
      </c>
      <c r="P3116" s="5"/>
      <c r="Q3116" s="5">
        <v>72.562748262377184</v>
      </c>
      <c r="R3116" s="5">
        <v>188.24402885606025</v>
      </c>
      <c r="S3116" s="5">
        <f t="shared" si="440"/>
        <v>260.80677711843742</v>
      </c>
      <c r="U3116" s="6">
        <f t="shared" si="433"/>
        <v>1009.8567524102521</v>
      </c>
      <c r="V3116" s="6"/>
    </row>
    <row r="3117" spans="1:22">
      <c r="A3117" s="35">
        <f t="shared" si="432"/>
        <v>44326.625</v>
      </c>
      <c r="C3117" s="36">
        <f t="shared" si="434"/>
        <v>5</v>
      </c>
      <c r="D3117" s="36">
        <f t="shared" si="435"/>
        <v>10</v>
      </c>
      <c r="E3117" s="36">
        <f t="shared" si="436"/>
        <v>16</v>
      </c>
      <c r="F3117" s="5">
        <v>43.853683928709373</v>
      </c>
      <c r="G3117" s="5">
        <v>30.599230820852483</v>
      </c>
      <c r="H3117" s="5">
        <v>5.8551610707712136</v>
      </c>
      <c r="I3117" s="5">
        <v>0.1227839866376092</v>
      </c>
      <c r="J3117" s="5">
        <v>5.7731690156934405</v>
      </c>
      <c r="K3117" s="5">
        <f t="shared" si="437"/>
        <v>86.204028822664128</v>
      </c>
      <c r="L3117" s="5">
        <v>625.22799346384534</v>
      </c>
      <c r="M3117" s="5">
        <v>52.888366376940944</v>
      </c>
      <c r="N3117" s="5">
        <f t="shared" si="438"/>
        <v>678.11635984078623</v>
      </c>
      <c r="O3117" s="5">
        <f t="shared" si="439"/>
        <v>764.32038866345033</v>
      </c>
      <c r="P3117" s="5"/>
      <c r="Q3117" s="5">
        <v>71.928738761256511</v>
      </c>
      <c r="R3117" s="5">
        <v>182.98324072685989</v>
      </c>
      <c r="S3117" s="5">
        <f t="shared" si="440"/>
        <v>254.9119794881164</v>
      </c>
      <c r="U3117" s="6">
        <f t="shared" si="433"/>
        <v>1019.2323681515668</v>
      </c>
      <c r="V3117" s="6"/>
    </row>
    <row r="3118" spans="1:22">
      <c r="A3118" s="35">
        <f t="shared" si="432"/>
        <v>44326.666666666664</v>
      </c>
      <c r="C3118" s="36">
        <f t="shared" si="434"/>
        <v>5</v>
      </c>
      <c r="D3118" s="36">
        <f t="shared" si="435"/>
        <v>10</v>
      </c>
      <c r="E3118" s="36">
        <f t="shared" si="436"/>
        <v>17</v>
      </c>
      <c r="F3118" s="5">
        <v>43.463061768413745</v>
      </c>
      <c r="G3118" s="5">
        <v>31.391789377391767</v>
      </c>
      <c r="H3118" s="5">
        <v>5.8245668366076524</v>
      </c>
      <c r="I3118" s="5">
        <v>0.1167049592819861</v>
      </c>
      <c r="J3118" s="5">
        <v>-1.0600374102455801</v>
      </c>
      <c r="K3118" s="5">
        <f t="shared" si="437"/>
        <v>79.736085531449575</v>
      </c>
      <c r="L3118" s="5">
        <v>647.26007304179188</v>
      </c>
      <c r="M3118" s="5">
        <v>53.854347731395784</v>
      </c>
      <c r="N3118" s="5">
        <f t="shared" si="438"/>
        <v>701.1144207731877</v>
      </c>
      <c r="O3118" s="5">
        <f t="shared" si="439"/>
        <v>780.85050630463729</v>
      </c>
      <c r="P3118" s="5"/>
      <c r="Q3118" s="5">
        <v>70.762425449819915</v>
      </c>
      <c r="R3118" s="5">
        <v>177.85238590584768</v>
      </c>
      <c r="S3118" s="5">
        <f t="shared" si="440"/>
        <v>248.6148113556676</v>
      </c>
      <c r="U3118" s="6">
        <f t="shared" si="433"/>
        <v>1029.4653176603049</v>
      </c>
      <c r="V3118" s="6"/>
    </row>
    <row r="3119" spans="1:22">
      <c r="A3119" s="35">
        <f t="shared" si="432"/>
        <v>44326.708333333336</v>
      </c>
      <c r="C3119" s="36">
        <f t="shared" si="434"/>
        <v>5</v>
      </c>
      <c r="D3119" s="36">
        <f t="shared" si="435"/>
        <v>10</v>
      </c>
      <c r="E3119" s="36">
        <f t="shared" si="436"/>
        <v>18</v>
      </c>
      <c r="F3119" s="5">
        <v>43.642621955001253</v>
      </c>
      <c r="G3119" s="5">
        <v>31.532848064679303</v>
      </c>
      <c r="H3119" s="5">
        <v>5.9481204745758811</v>
      </c>
      <c r="I3119" s="5">
        <v>9.6758150771347806E-2</v>
      </c>
      <c r="J3119" s="5">
        <v>-0.92861883786882282</v>
      </c>
      <c r="K3119" s="5">
        <f t="shared" si="437"/>
        <v>80.291729807158973</v>
      </c>
      <c r="L3119" s="5">
        <v>635.08548889088593</v>
      </c>
      <c r="M3119" s="5">
        <v>49.067916913189855</v>
      </c>
      <c r="N3119" s="5">
        <f t="shared" si="438"/>
        <v>684.15340580407576</v>
      </c>
      <c r="O3119" s="5">
        <f t="shared" si="439"/>
        <v>764.44513561123472</v>
      </c>
      <c r="P3119" s="5"/>
      <c r="Q3119" s="5">
        <v>70.174645808155944</v>
      </c>
      <c r="R3119" s="5">
        <v>178.18980961315805</v>
      </c>
      <c r="S3119" s="5">
        <f t="shared" si="440"/>
        <v>248.36445542131401</v>
      </c>
      <c r="U3119" s="6">
        <f t="shared" si="433"/>
        <v>1012.8095910325487</v>
      </c>
      <c r="V3119" s="6"/>
    </row>
    <row r="3120" spans="1:22">
      <c r="A3120" s="35">
        <f t="shared" si="432"/>
        <v>44326.75</v>
      </c>
      <c r="C3120" s="36">
        <f t="shared" si="434"/>
        <v>5</v>
      </c>
      <c r="D3120" s="36">
        <f t="shared" si="435"/>
        <v>10</v>
      </c>
      <c r="E3120" s="36">
        <f t="shared" si="436"/>
        <v>19</v>
      </c>
      <c r="F3120" s="5">
        <v>43.544966414927352</v>
      </c>
      <c r="G3120" s="5">
        <v>30.74028950814002</v>
      </c>
      <c r="H3120" s="5">
        <v>5.813976524781804</v>
      </c>
      <c r="I3120" s="5">
        <v>0.10739644864368825</v>
      </c>
      <c r="J3120" s="5">
        <v>5.7501798163933735</v>
      </c>
      <c r="K3120" s="5">
        <f t="shared" si="437"/>
        <v>85.956808712886229</v>
      </c>
      <c r="L3120" s="5">
        <v>621.97933244213971</v>
      </c>
      <c r="M3120" s="5">
        <v>46.755539606182609</v>
      </c>
      <c r="N3120" s="5">
        <f t="shared" si="438"/>
        <v>668.73487204832236</v>
      </c>
      <c r="O3120" s="5">
        <f t="shared" si="439"/>
        <v>754.69168076120854</v>
      </c>
      <c r="P3120" s="5"/>
      <c r="Q3120" s="5">
        <v>68.223745739082517</v>
      </c>
      <c r="R3120" s="5">
        <v>177.03249665883081</v>
      </c>
      <c r="S3120" s="5">
        <f t="shared" si="440"/>
        <v>245.25624239791333</v>
      </c>
      <c r="U3120" s="6">
        <f t="shared" si="433"/>
        <v>999.94792315912184</v>
      </c>
      <c r="V3120" s="6"/>
    </row>
    <row r="3121" spans="1:22">
      <c r="A3121" s="35">
        <f t="shared" si="432"/>
        <v>44326.791666666664</v>
      </c>
      <c r="C3121" s="36">
        <f t="shared" si="434"/>
        <v>5</v>
      </c>
      <c r="D3121" s="36">
        <f t="shared" si="435"/>
        <v>10</v>
      </c>
      <c r="E3121" s="36">
        <f t="shared" si="436"/>
        <v>20</v>
      </c>
      <c r="F3121" s="5">
        <v>43.264600509553865</v>
      </c>
      <c r="G3121" s="5">
        <v>30.670955577100386</v>
      </c>
      <c r="H3121" s="5">
        <v>5.9528272798318138</v>
      </c>
      <c r="I3121" s="5">
        <v>0.10581336860316137</v>
      </c>
      <c r="J3121" s="5">
        <v>5.6063615577799668</v>
      </c>
      <c r="K3121" s="5">
        <f t="shared" si="437"/>
        <v>85.600558292869195</v>
      </c>
      <c r="L3121" s="5">
        <v>642.33675292110865</v>
      </c>
      <c r="M3121" s="5">
        <v>48.114163170816717</v>
      </c>
      <c r="N3121" s="5">
        <f t="shared" si="438"/>
        <v>690.45091609192536</v>
      </c>
      <c r="O3121" s="5">
        <f t="shared" si="439"/>
        <v>776.05147438479457</v>
      </c>
      <c r="P3121" s="5"/>
      <c r="Q3121" s="5">
        <v>68.745482724379755</v>
      </c>
      <c r="R3121" s="5">
        <v>183.58959616507138</v>
      </c>
      <c r="S3121" s="5">
        <f t="shared" si="440"/>
        <v>252.33507888945115</v>
      </c>
      <c r="U3121" s="6">
        <f t="shared" si="433"/>
        <v>1028.3865532742457</v>
      </c>
      <c r="V3121" s="6"/>
    </row>
    <row r="3122" spans="1:22">
      <c r="A3122" s="35">
        <f t="shared" si="432"/>
        <v>44326.833333333336</v>
      </c>
      <c r="C3122" s="36">
        <f t="shared" si="434"/>
        <v>5</v>
      </c>
      <c r="D3122" s="36">
        <f t="shared" si="435"/>
        <v>10</v>
      </c>
      <c r="E3122" s="36">
        <f t="shared" si="436"/>
        <v>21</v>
      </c>
      <c r="F3122" s="5">
        <v>44.953096299218856</v>
      </c>
      <c r="G3122" s="5">
        <v>30.847876642511871</v>
      </c>
      <c r="H3122" s="5">
        <v>5.9469437732618982</v>
      </c>
      <c r="I3122" s="5">
        <v>8.6119852899007421E-2</v>
      </c>
      <c r="J3122" s="5">
        <v>5.5133186566757608</v>
      </c>
      <c r="K3122" s="5">
        <f t="shared" si="437"/>
        <v>87.34735522456738</v>
      </c>
      <c r="L3122" s="5">
        <v>709.56686514034914</v>
      </c>
      <c r="M3122" s="5">
        <v>54.419535134283578</v>
      </c>
      <c r="N3122" s="5">
        <f t="shared" si="438"/>
        <v>763.98640027463273</v>
      </c>
      <c r="O3122" s="5">
        <f t="shared" si="439"/>
        <v>851.33375549920015</v>
      </c>
      <c r="P3122" s="5"/>
      <c r="Q3122" s="5">
        <v>71.239253428787777</v>
      </c>
      <c r="R3122" s="5">
        <v>188.36187534488212</v>
      </c>
      <c r="S3122" s="5">
        <f t="shared" si="440"/>
        <v>259.60112877366987</v>
      </c>
      <c r="U3122" s="6">
        <f t="shared" si="433"/>
        <v>1110.93488427287</v>
      </c>
      <c r="V3122" s="6"/>
    </row>
    <row r="3123" spans="1:22">
      <c r="A3123" s="35">
        <f t="shared" si="432"/>
        <v>44326.875</v>
      </c>
      <c r="C3123" s="36">
        <f t="shared" si="434"/>
        <v>5</v>
      </c>
      <c r="D3123" s="36">
        <f t="shared" si="435"/>
        <v>10</v>
      </c>
      <c r="E3123" s="36">
        <f t="shared" si="436"/>
        <v>22</v>
      </c>
      <c r="F3123" s="5">
        <v>45.699688653977447</v>
      </c>
      <c r="G3123" s="5">
        <v>31.009257344069638</v>
      </c>
      <c r="H3123" s="5">
        <v>5.9528272798318138</v>
      </c>
      <c r="I3123" s="5">
        <v>0.11746483770143901</v>
      </c>
      <c r="J3123" s="5">
        <v>5.3969245216368424</v>
      </c>
      <c r="K3123" s="5">
        <f t="shared" si="437"/>
        <v>88.176162637217175</v>
      </c>
      <c r="L3123" s="5">
        <v>704.88038543437096</v>
      </c>
      <c r="M3123" s="5">
        <v>54.782287626040876</v>
      </c>
      <c r="N3123" s="5">
        <f t="shared" si="438"/>
        <v>759.66267306041186</v>
      </c>
      <c r="O3123" s="5">
        <f t="shared" si="439"/>
        <v>847.83883569762907</v>
      </c>
      <c r="P3123" s="5"/>
      <c r="Q3123" s="5">
        <v>74.316841215477737</v>
      </c>
      <c r="R3123" s="5">
        <v>198.37278348505495</v>
      </c>
      <c r="S3123" s="5">
        <f t="shared" si="440"/>
        <v>272.6896247005327</v>
      </c>
      <c r="U3123" s="6">
        <f t="shared" si="433"/>
        <v>1120.5284603981618</v>
      </c>
      <c r="V3123" s="6"/>
    </row>
    <row r="3124" spans="1:22">
      <c r="A3124" s="35">
        <f t="shared" si="432"/>
        <v>44326.916666666664</v>
      </c>
      <c r="C3124" s="36">
        <f t="shared" si="434"/>
        <v>5</v>
      </c>
      <c r="D3124" s="36">
        <f t="shared" si="435"/>
        <v>10</v>
      </c>
      <c r="E3124" s="36">
        <f t="shared" si="436"/>
        <v>23</v>
      </c>
      <c r="F3124" s="5">
        <v>46.354925826086252</v>
      </c>
      <c r="G3124" s="5">
        <v>31.110867415420831</v>
      </c>
      <c r="H3124" s="5">
        <v>6.0187225534148698</v>
      </c>
      <c r="I3124" s="5">
        <v>0.10606666140964571</v>
      </c>
      <c r="J3124" s="5">
        <v>0.57816931153080309</v>
      </c>
      <c r="K3124" s="5">
        <f t="shared" si="437"/>
        <v>84.168751767862403</v>
      </c>
      <c r="L3124" s="5">
        <v>645.51633548852533</v>
      </c>
      <c r="M3124" s="5">
        <v>48.927978686032539</v>
      </c>
      <c r="N3124" s="5">
        <f t="shared" si="438"/>
        <v>694.44431417455792</v>
      </c>
      <c r="O3124" s="5">
        <f t="shared" si="439"/>
        <v>778.61306594242035</v>
      </c>
      <c r="P3124" s="5"/>
      <c r="Q3124" s="5">
        <v>73.758120342615129</v>
      </c>
      <c r="R3124" s="5">
        <v>157.58278982849205</v>
      </c>
      <c r="S3124" s="5">
        <f t="shared" si="440"/>
        <v>231.34091017110717</v>
      </c>
      <c r="U3124" s="6">
        <f t="shared" si="433"/>
        <v>1009.9539761135275</v>
      </c>
      <c r="V3124" s="6"/>
    </row>
    <row r="3125" spans="1:22">
      <c r="A3125" s="35">
        <f t="shared" si="432"/>
        <v>44326.958333333336</v>
      </c>
      <c r="C3125" s="36">
        <f t="shared" si="434"/>
        <v>5</v>
      </c>
      <c r="D3125" s="36">
        <f t="shared" si="435"/>
        <v>10</v>
      </c>
      <c r="E3125" s="36">
        <f t="shared" si="436"/>
        <v>24</v>
      </c>
      <c r="F3125" s="5">
        <v>45.598882935191476</v>
      </c>
      <c r="G3125" s="5">
        <v>30.968613315529165</v>
      </c>
      <c r="H3125" s="5">
        <v>5.915172837784354</v>
      </c>
      <c r="I3125" s="5">
        <v>0.1084729430712465</v>
      </c>
      <c r="J3125" s="5">
        <v>0.60514089181198338</v>
      </c>
      <c r="K3125" s="5">
        <f t="shared" si="437"/>
        <v>83.196282923388225</v>
      </c>
      <c r="L3125" s="5">
        <v>589.99995544657679</v>
      </c>
      <c r="M3125" s="5">
        <v>44.627935103965619</v>
      </c>
      <c r="N3125" s="5">
        <f t="shared" si="438"/>
        <v>634.62789055054236</v>
      </c>
      <c r="O3125" s="5">
        <f t="shared" si="439"/>
        <v>717.82417347393061</v>
      </c>
      <c r="P3125" s="5"/>
      <c r="Q3125" s="5">
        <v>71.757027854702983</v>
      </c>
      <c r="R3125" s="5">
        <v>163.43885381148476</v>
      </c>
      <c r="S3125" s="5">
        <f t="shared" si="440"/>
        <v>235.19588166618774</v>
      </c>
      <c r="U3125" s="6">
        <f t="shared" si="433"/>
        <v>953.0200551401183</v>
      </c>
      <c r="V3125" s="6"/>
    </row>
    <row r="3126" spans="1:22">
      <c r="A3126" s="35">
        <f t="shared" si="432"/>
        <v>44327</v>
      </c>
      <c r="C3126" s="36">
        <f t="shared" si="434"/>
        <v>5</v>
      </c>
      <c r="D3126" s="36">
        <f t="shared" si="435"/>
        <v>11</v>
      </c>
      <c r="E3126" s="36">
        <f t="shared" si="436"/>
        <v>1</v>
      </c>
      <c r="F3126" s="5">
        <v>44.408115382032207</v>
      </c>
      <c r="G3126" s="5">
        <v>31.131189429691066</v>
      </c>
      <c r="H3126" s="5">
        <v>5.9940118258212243</v>
      </c>
      <c r="I3126" s="5">
        <v>0.10182400690103377</v>
      </c>
      <c r="J3126" s="5">
        <v>5.5880788087303079</v>
      </c>
      <c r="K3126" s="5">
        <f t="shared" si="437"/>
        <v>87.22321945317583</v>
      </c>
      <c r="L3126" s="5">
        <v>568.6349763700498</v>
      </c>
      <c r="M3126" s="5">
        <v>42.07508142601813</v>
      </c>
      <c r="N3126" s="5">
        <f t="shared" si="438"/>
        <v>610.71005779606799</v>
      </c>
      <c r="O3126" s="5">
        <f t="shared" si="439"/>
        <v>697.93327724924382</v>
      </c>
      <c r="P3126" s="5"/>
      <c r="Q3126" s="5">
        <v>71.486252963599355</v>
      </c>
      <c r="R3126" s="5">
        <v>178.52824055541561</v>
      </c>
      <c r="S3126" s="5">
        <f t="shared" si="440"/>
        <v>250.01449351901496</v>
      </c>
      <c r="U3126" s="6">
        <f t="shared" si="433"/>
        <v>947.94777076825881</v>
      </c>
      <c r="V3126" s="6"/>
    </row>
    <row r="3127" spans="1:22">
      <c r="A3127" s="35">
        <f t="shared" si="432"/>
        <v>44327.041666666664</v>
      </c>
      <c r="C3127" s="36">
        <f t="shared" si="434"/>
        <v>5</v>
      </c>
      <c r="D3127" s="36">
        <f t="shared" si="435"/>
        <v>11</v>
      </c>
      <c r="E3127" s="36">
        <f t="shared" si="436"/>
        <v>2</v>
      </c>
      <c r="F3127" s="5">
        <v>44.16555162120347</v>
      </c>
      <c r="G3127" s="5">
        <v>30.786910599701152</v>
      </c>
      <c r="H3127" s="5">
        <v>5.9893050205652916</v>
      </c>
      <c r="I3127" s="5">
        <v>0.11404538481390097</v>
      </c>
      <c r="J3127" s="5">
        <v>5.689267489114064</v>
      </c>
      <c r="K3127" s="5">
        <f t="shared" si="437"/>
        <v>86.745080115397883</v>
      </c>
      <c r="L3127" s="5">
        <v>575.6819655425893</v>
      </c>
      <c r="M3127" s="5">
        <v>41.725915169907175</v>
      </c>
      <c r="N3127" s="5">
        <f t="shared" si="438"/>
        <v>617.40788071249642</v>
      </c>
      <c r="O3127" s="5">
        <f t="shared" si="439"/>
        <v>704.15296082789428</v>
      </c>
      <c r="P3127" s="5"/>
      <c r="Q3127" s="5">
        <v>71.622300835714839</v>
      </c>
      <c r="R3127" s="5">
        <v>178.32780080092382</v>
      </c>
      <c r="S3127" s="5">
        <f t="shared" si="440"/>
        <v>249.95010163663866</v>
      </c>
      <c r="U3127" s="6">
        <f t="shared" si="433"/>
        <v>954.10306246453297</v>
      </c>
      <c r="V3127" s="6"/>
    </row>
    <row r="3128" spans="1:22">
      <c r="A3128" s="35">
        <f t="shared" si="432"/>
        <v>44327.083333333336</v>
      </c>
      <c r="C3128" s="36">
        <f t="shared" si="434"/>
        <v>5</v>
      </c>
      <c r="D3128" s="36">
        <f t="shared" si="435"/>
        <v>11</v>
      </c>
      <c r="E3128" s="36">
        <f t="shared" si="436"/>
        <v>3</v>
      </c>
      <c r="F3128" s="5">
        <v>44.395514667183967</v>
      </c>
      <c r="G3128" s="5">
        <v>30.894497734072999</v>
      </c>
      <c r="H3128" s="5">
        <v>5.931646656180118</v>
      </c>
      <c r="I3128" s="5">
        <v>9.941772523943293E-2</v>
      </c>
      <c r="J3128" s="5">
        <v>5.6284456704934165</v>
      </c>
      <c r="K3128" s="5">
        <f t="shared" si="437"/>
        <v>86.949522453169948</v>
      </c>
      <c r="L3128" s="5">
        <v>581.83192164443301</v>
      </c>
      <c r="M3128" s="5">
        <v>42.459571894809585</v>
      </c>
      <c r="N3128" s="5">
        <f t="shared" si="438"/>
        <v>624.29149353924254</v>
      </c>
      <c r="O3128" s="5">
        <f t="shared" si="439"/>
        <v>711.24101599241249</v>
      </c>
      <c r="P3128" s="5"/>
      <c r="Q3128" s="5">
        <v>72.886357278574209</v>
      </c>
      <c r="R3128" s="5">
        <v>178.31672121650467</v>
      </c>
      <c r="S3128" s="5">
        <f t="shared" si="440"/>
        <v>251.2030784950789</v>
      </c>
      <c r="U3128" s="6">
        <f t="shared" si="433"/>
        <v>962.44409448749138</v>
      </c>
      <c r="V3128" s="6"/>
    </row>
    <row r="3129" spans="1:22">
      <c r="A3129" s="35">
        <f t="shared" si="432"/>
        <v>44327.125</v>
      </c>
      <c r="C3129" s="36">
        <f t="shared" si="434"/>
        <v>5</v>
      </c>
      <c r="D3129" s="36">
        <f t="shared" si="435"/>
        <v>11</v>
      </c>
      <c r="E3129" s="36">
        <f t="shared" si="436"/>
        <v>4</v>
      </c>
      <c r="F3129" s="5">
        <v>44.071046259841623</v>
      </c>
      <c r="G3129" s="5">
        <v>30.996107805424192</v>
      </c>
      <c r="H3129" s="5">
        <v>6.0116623455309703</v>
      </c>
      <c r="I3129" s="5">
        <v>0.11854133212899726</v>
      </c>
      <c r="J3129" s="5">
        <v>5.6173131054780292</v>
      </c>
      <c r="K3129" s="5">
        <f t="shared" si="437"/>
        <v>86.814670848403807</v>
      </c>
      <c r="L3129" s="5">
        <v>594.36670059270307</v>
      </c>
      <c r="M3129" s="5">
        <v>43.243497691603473</v>
      </c>
      <c r="N3129" s="5">
        <f t="shared" si="438"/>
        <v>637.61019828430653</v>
      </c>
      <c r="O3129" s="5">
        <f t="shared" si="439"/>
        <v>724.42486913271034</v>
      </c>
      <c r="P3129" s="5"/>
      <c r="Q3129" s="5">
        <v>74.376279606207802</v>
      </c>
      <c r="R3129" s="5">
        <v>178.12232487169601</v>
      </c>
      <c r="S3129" s="5">
        <f t="shared" si="440"/>
        <v>252.49860447790383</v>
      </c>
      <c r="U3129" s="6">
        <f t="shared" si="433"/>
        <v>976.92347361061411</v>
      </c>
      <c r="V3129" s="6"/>
    </row>
    <row r="3130" spans="1:22">
      <c r="A3130" s="35">
        <f t="shared" si="432"/>
        <v>44327.166666666664</v>
      </c>
      <c r="C3130" s="36">
        <f t="shared" si="434"/>
        <v>5</v>
      </c>
      <c r="D3130" s="36">
        <f t="shared" si="435"/>
        <v>11</v>
      </c>
      <c r="E3130" s="36">
        <f t="shared" si="436"/>
        <v>5</v>
      </c>
      <c r="F3130" s="5">
        <v>44.263207161277379</v>
      </c>
      <c r="G3130" s="5">
        <v>31.069027974276221</v>
      </c>
      <c r="H3130" s="5">
        <v>5.8657513825970629</v>
      </c>
      <c r="I3130" s="5">
        <v>7.7887836688267764E-2</v>
      </c>
      <c r="J3130" s="5">
        <v>5.5127756047237906</v>
      </c>
      <c r="K3130" s="5">
        <f t="shared" si="437"/>
        <v>86.788649959562719</v>
      </c>
      <c r="L3130" s="5">
        <v>615.7691794015584</v>
      </c>
      <c r="M3130" s="5">
        <v>43.858954166382709</v>
      </c>
      <c r="N3130" s="5">
        <f t="shared" si="438"/>
        <v>659.62813356794106</v>
      </c>
      <c r="O3130" s="5">
        <f t="shared" si="439"/>
        <v>746.41678352750375</v>
      </c>
      <c r="P3130" s="5"/>
      <c r="Q3130" s="5">
        <v>76.097351231124989</v>
      </c>
      <c r="R3130" s="5">
        <v>167.98752683301819</v>
      </c>
      <c r="S3130" s="5">
        <f t="shared" si="440"/>
        <v>244.0848780641432</v>
      </c>
      <c r="U3130" s="6">
        <f t="shared" si="433"/>
        <v>990.50166159164701</v>
      </c>
      <c r="V3130" s="6"/>
    </row>
    <row r="3131" spans="1:22">
      <c r="A3131" s="35">
        <f t="shared" si="432"/>
        <v>44327.208333333336</v>
      </c>
      <c r="C3131" s="36">
        <f t="shared" si="434"/>
        <v>5</v>
      </c>
      <c r="D3131" s="36">
        <f t="shared" si="435"/>
        <v>11</v>
      </c>
      <c r="E3131" s="36">
        <f t="shared" si="436"/>
        <v>6</v>
      </c>
      <c r="F3131" s="5">
        <v>43.866284643557627</v>
      </c>
      <c r="G3131" s="5">
        <v>31.141948143128253</v>
      </c>
      <c r="H3131" s="5">
        <v>5.9916584231932566</v>
      </c>
      <c r="I3131" s="5">
        <v>6.1360481065167449E-2</v>
      </c>
      <c r="J3131" s="5">
        <v>5.6055469798520114</v>
      </c>
      <c r="K3131" s="5">
        <f t="shared" si="437"/>
        <v>86.666798670796311</v>
      </c>
      <c r="L3131" s="5">
        <v>663.24384052920573</v>
      </c>
      <c r="M3131" s="5">
        <v>45.784123757469231</v>
      </c>
      <c r="N3131" s="5">
        <f t="shared" si="438"/>
        <v>709.027964286675</v>
      </c>
      <c r="O3131" s="5">
        <f t="shared" si="439"/>
        <v>795.69476295747131</v>
      </c>
      <c r="P3131" s="5"/>
      <c r="Q3131" s="5">
        <v>78.974169342460073</v>
      </c>
      <c r="R3131" s="5">
        <v>147.89218240152726</v>
      </c>
      <c r="S3131" s="5">
        <f t="shared" si="440"/>
        <v>226.86635174398734</v>
      </c>
      <c r="U3131" s="6">
        <f t="shared" si="433"/>
        <v>1022.5611147014587</v>
      </c>
      <c r="V3131" s="6"/>
    </row>
    <row r="3132" spans="1:22">
      <c r="A3132" s="35">
        <f t="shared" si="432"/>
        <v>44327.25</v>
      </c>
      <c r="C3132" s="36">
        <f t="shared" si="434"/>
        <v>5</v>
      </c>
      <c r="D3132" s="36">
        <f t="shared" si="435"/>
        <v>11</v>
      </c>
      <c r="E3132" s="36">
        <f t="shared" si="436"/>
        <v>7</v>
      </c>
      <c r="F3132" s="5">
        <v>43.872585000981751</v>
      </c>
      <c r="G3132" s="5">
        <v>30.859830768553184</v>
      </c>
      <c r="H3132" s="5">
        <v>6.0093089429030044</v>
      </c>
      <c r="I3132" s="5">
        <v>8.9539305786545398E-2</v>
      </c>
      <c r="J3132" s="5">
        <v>5.4606426173346643</v>
      </c>
      <c r="K3132" s="5">
        <f t="shared" si="437"/>
        <v>86.291906635559158</v>
      </c>
      <c r="L3132" s="5">
        <v>738.91643616847432</v>
      </c>
      <c r="M3132" s="5">
        <v>51.825922749397087</v>
      </c>
      <c r="N3132" s="5">
        <f t="shared" si="438"/>
        <v>790.74235891787146</v>
      </c>
      <c r="O3132" s="5">
        <f t="shared" si="439"/>
        <v>877.0342655534306</v>
      </c>
      <c r="P3132" s="5"/>
      <c r="Q3132" s="5">
        <v>82.480673536418635</v>
      </c>
      <c r="R3132" s="5">
        <v>137.3353529199747</v>
      </c>
      <c r="S3132" s="5">
        <f t="shared" si="440"/>
        <v>219.81602645639333</v>
      </c>
      <c r="U3132" s="6">
        <f t="shared" si="433"/>
        <v>1096.850292009824</v>
      </c>
      <c r="V3132" s="6"/>
    </row>
    <row r="3133" spans="1:22">
      <c r="A3133" s="35">
        <f t="shared" si="432"/>
        <v>44327.291666666664</v>
      </c>
      <c r="C3133" s="36">
        <f t="shared" si="434"/>
        <v>5</v>
      </c>
      <c r="D3133" s="36">
        <f t="shared" si="435"/>
        <v>11</v>
      </c>
      <c r="E3133" s="36">
        <f t="shared" si="436"/>
        <v>8</v>
      </c>
      <c r="F3133" s="5">
        <v>43.913537324238547</v>
      </c>
      <c r="G3133" s="5">
        <v>30.900474797093661</v>
      </c>
      <c r="H3133" s="5">
        <v>5.9281165522381682</v>
      </c>
      <c r="I3133" s="5">
        <v>7.1492193324539322E-2</v>
      </c>
      <c r="J3133" s="5">
        <v>5.5432770226927763</v>
      </c>
      <c r="K3133" s="5">
        <f t="shared" si="437"/>
        <v>86.3568978895877</v>
      </c>
      <c r="L3133" s="5">
        <v>796.48247263268343</v>
      </c>
      <c r="M3133" s="5">
        <v>62.616242846856409</v>
      </c>
      <c r="N3133" s="5">
        <f t="shared" si="438"/>
        <v>859.09871547953981</v>
      </c>
      <c r="O3133" s="5">
        <f t="shared" si="439"/>
        <v>945.45561336912749</v>
      </c>
      <c r="P3133" s="5"/>
      <c r="Q3133" s="5">
        <v>85.235973160038938</v>
      </c>
      <c r="R3133" s="5">
        <v>152.9565597160246</v>
      </c>
      <c r="S3133" s="5">
        <f t="shared" si="440"/>
        <v>238.19253287606352</v>
      </c>
      <c r="U3133" s="6">
        <f t="shared" si="433"/>
        <v>1183.6481462451911</v>
      </c>
      <c r="V3133" s="6"/>
    </row>
    <row r="3134" spans="1:22">
      <c r="A3134" s="35">
        <f t="shared" si="432"/>
        <v>44327.333333333336</v>
      </c>
      <c r="C3134" s="36">
        <f t="shared" si="434"/>
        <v>5</v>
      </c>
      <c r="D3134" s="36">
        <f t="shared" si="435"/>
        <v>11</v>
      </c>
      <c r="E3134" s="36">
        <f t="shared" si="436"/>
        <v>9</v>
      </c>
      <c r="F3134" s="5">
        <v>43.98914161332803</v>
      </c>
      <c r="G3134" s="5">
        <v>31.057073848234907</v>
      </c>
      <c r="H3134" s="5">
        <v>5.9740079034835105</v>
      </c>
      <c r="I3134" s="5">
        <v>9.4351869109747022E-2</v>
      </c>
      <c r="J3134" s="5">
        <v>5.8417745789589928</v>
      </c>
      <c r="K3134" s="5">
        <f t="shared" si="437"/>
        <v>86.956349813115182</v>
      </c>
      <c r="L3134" s="5">
        <v>757.15314810077086</v>
      </c>
      <c r="M3134" s="5">
        <v>64.28599120779171</v>
      </c>
      <c r="N3134" s="5">
        <f t="shared" si="438"/>
        <v>821.43913930856252</v>
      </c>
      <c r="O3134" s="5">
        <f t="shared" si="439"/>
        <v>908.39548912167766</v>
      </c>
      <c r="P3134" s="5"/>
      <c r="Q3134" s="5">
        <v>85.984896883237738</v>
      </c>
      <c r="R3134" s="5">
        <v>147.34323935530591</v>
      </c>
      <c r="S3134" s="5">
        <f t="shared" si="440"/>
        <v>233.32813623854366</v>
      </c>
      <c r="U3134" s="6">
        <f t="shared" si="433"/>
        <v>1141.7236253602214</v>
      </c>
      <c r="V3134" s="6"/>
    </row>
    <row r="3135" spans="1:22">
      <c r="A3135" s="35">
        <f t="shared" si="432"/>
        <v>44327.375</v>
      </c>
      <c r="C3135" s="36">
        <f t="shared" si="434"/>
        <v>5</v>
      </c>
      <c r="D3135" s="36">
        <f t="shared" si="435"/>
        <v>11</v>
      </c>
      <c r="E3135" s="36">
        <f t="shared" si="436"/>
        <v>10</v>
      </c>
      <c r="F3135" s="5">
        <v>43.579618380760024</v>
      </c>
      <c r="G3135" s="5">
        <v>30.913624335739108</v>
      </c>
      <c r="H3135" s="5">
        <v>5.8622212786551131</v>
      </c>
      <c r="I3135" s="5">
        <v>9.3528667488673056E-2</v>
      </c>
      <c r="J3135" s="5">
        <v>6.1221704034928734</v>
      </c>
      <c r="K3135" s="5">
        <f t="shared" si="437"/>
        <v>86.571163066135796</v>
      </c>
      <c r="L3135" s="5">
        <v>723.49220416080141</v>
      </c>
      <c r="M3135" s="5">
        <v>62.625753211808842</v>
      </c>
      <c r="N3135" s="5">
        <f t="shared" si="438"/>
        <v>786.11795737261025</v>
      </c>
      <c r="O3135" s="5">
        <f t="shared" si="439"/>
        <v>872.68912043874604</v>
      </c>
      <c r="P3135" s="5"/>
      <c r="Q3135" s="5">
        <v>83.80813092939006</v>
      </c>
      <c r="R3135" s="5">
        <v>147.01387352757311</v>
      </c>
      <c r="S3135" s="5">
        <f t="shared" si="440"/>
        <v>230.82200445696316</v>
      </c>
      <c r="U3135" s="6">
        <f t="shared" si="433"/>
        <v>1103.5111248957091</v>
      </c>
      <c r="V3135" s="6"/>
    </row>
    <row r="3136" spans="1:22">
      <c r="A3136" s="35">
        <f t="shared" si="432"/>
        <v>44327.416666666664</v>
      </c>
      <c r="C3136" s="36">
        <f t="shared" si="434"/>
        <v>5</v>
      </c>
      <c r="D3136" s="36">
        <f t="shared" si="435"/>
        <v>11</v>
      </c>
      <c r="E3136" s="36">
        <f t="shared" si="436"/>
        <v>11</v>
      </c>
      <c r="F3136" s="5">
        <v>45.208260774895841</v>
      </c>
      <c r="G3136" s="5">
        <v>31.041533484381194</v>
      </c>
      <c r="H3136" s="5">
        <v>5.9528272798318138</v>
      </c>
      <c r="I3136" s="5">
        <v>7.3898474986140161E-2</v>
      </c>
      <c r="J3136" s="5">
        <v>5.9715639954798396</v>
      </c>
      <c r="K3136" s="5">
        <f t="shared" si="437"/>
        <v>88.248084009574825</v>
      </c>
      <c r="L3136" s="5">
        <v>709.18792047682086</v>
      </c>
      <c r="M3136" s="5">
        <v>63.631134649638085</v>
      </c>
      <c r="N3136" s="5">
        <f t="shared" si="438"/>
        <v>772.81905512645892</v>
      </c>
      <c r="O3136" s="5">
        <f t="shared" si="439"/>
        <v>861.0671391360338</v>
      </c>
      <c r="P3136" s="5"/>
      <c r="Q3136" s="5">
        <v>82.824095349525663</v>
      </c>
      <c r="R3136" s="5">
        <v>147.92239944994316</v>
      </c>
      <c r="S3136" s="5">
        <f t="shared" si="440"/>
        <v>230.74649479946882</v>
      </c>
      <c r="U3136" s="6">
        <f t="shared" si="433"/>
        <v>1091.8136339355026</v>
      </c>
      <c r="V3136" s="6"/>
    </row>
    <row r="3137" spans="1:22">
      <c r="A3137" s="35">
        <f t="shared" si="432"/>
        <v>44327.458333333336</v>
      </c>
      <c r="C3137" s="36">
        <f t="shared" si="434"/>
        <v>5</v>
      </c>
      <c r="D3137" s="36">
        <f t="shared" si="435"/>
        <v>11</v>
      </c>
      <c r="E3137" s="36">
        <f t="shared" si="436"/>
        <v>12</v>
      </c>
      <c r="F3137" s="5">
        <v>46.890456207136708</v>
      </c>
      <c r="G3137" s="5">
        <v>31.12999401708694</v>
      </c>
      <c r="H3137" s="5">
        <v>5.9504738772038479</v>
      </c>
      <c r="I3137" s="5">
        <v>7.332856617155048E-2</v>
      </c>
      <c r="J3137" s="5">
        <v>6.0791787906285757</v>
      </c>
      <c r="K3137" s="5">
        <f t="shared" si="437"/>
        <v>90.123431458227628</v>
      </c>
      <c r="L3137" s="5">
        <v>678.86642638419414</v>
      </c>
      <c r="M3137" s="5">
        <v>62.996657444953961</v>
      </c>
      <c r="N3137" s="5">
        <f t="shared" si="438"/>
        <v>741.86308382914808</v>
      </c>
      <c r="O3137" s="5">
        <f t="shared" si="439"/>
        <v>831.98651528737571</v>
      </c>
      <c r="P3137" s="5"/>
      <c r="Q3137" s="5">
        <v>80.844497370766092</v>
      </c>
      <c r="R3137" s="5">
        <v>135.15368202434996</v>
      </c>
      <c r="S3137" s="5">
        <f t="shared" si="440"/>
        <v>215.99817939511604</v>
      </c>
      <c r="U3137" s="6">
        <f t="shared" si="433"/>
        <v>1047.9846946824919</v>
      </c>
      <c r="V3137" s="6"/>
    </row>
    <row r="3138" spans="1:22">
      <c r="A3138" s="35">
        <f t="shared" si="432"/>
        <v>44327.5</v>
      </c>
      <c r="C3138" s="36">
        <f t="shared" si="434"/>
        <v>5</v>
      </c>
      <c r="D3138" s="36">
        <f t="shared" si="435"/>
        <v>11</v>
      </c>
      <c r="E3138" s="36">
        <f t="shared" si="436"/>
        <v>13</v>
      </c>
      <c r="F3138" s="5">
        <v>45.10745505610987</v>
      </c>
      <c r="G3138" s="5">
        <v>31.121626128858015</v>
      </c>
      <c r="H3138" s="5">
        <v>5.881048499678843</v>
      </c>
      <c r="I3138" s="5">
        <v>5.5281453709544348E-2</v>
      </c>
      <c r="J3138" s="5">
        <v>5.879426180962251</v>
      </c>
      <c r="K3138" s="5">
        <f t="shared" si="437"/>
        <v>88.044837319318518</v>
      </c>
      <c r="L3138" s="5">
        <v>638.36868913973603</v>
      </c>
      <c r="M3138" s="5">
        <v>58.184281031884666</v>
      </c>
      <c r="N3138" s="5">
        <f t="shared" si="438"/>
        <v>696.5529701716207</v>
      </c>
      <c r="O3138" s="5">
        <f t="shared" si="439"/>
        <v>784.5978074909392</v>
      </c>
      <c r="P3138" s="5"/>
      <c r="Q3138" s="5">
        <v>79.308345183675755</v>
      </c>
      <c r="R3138" s="5">
        <v>137.13894210527164</v>
      </c>
      <c r="S3138" s="5">
        <f t="shared" si="440"/>
        <v>216.44728728894739</v>
      </c>
      <c r="U3138" s="6">
        <f t="shared" si="433"/>
        <v>1001.0450947798865</v>
      </c>
      <c r="V3138" s="6"/>
    </row>
    <row r="3139" spans="1:22">
      <c r="A3139" s="35">
        <f t="shared" si="432"/>
        <v>44327.541666666664</v>
      </c>
      <c r="C3139" s="36">
        <f t="shared" si="434"/>
        <v>5</v>
      </c>
      <c r="D3139" s="36">
        <f t="shared" si="435"/>
        <v>11</v>
      </c>
      <c r="E3139" s="36">
        <f t="shared" si="436"/>
        <v>14</v>
      </c>
      <c r="F3139" s="5">
        <v>44.376613594911589</v>
      </c>
      <c r="G3139" s="5">
        <v>30.895693146677132</v>
      </c>
      <c r="H3139" s="5">
        <v>5.9245864482962194</v>
      </c>
      <c r="I3139" s="5">
        <v>6.8832618856454197E-2</v>
      </c>
      <c r="J3139" s="5">
        <v>5.4380154526692444</v>
      </c>
      <c r="K3139" s="5">
        <f t="shared" si="437"/>
        <v>86.703741261410642</v>
      </c>
      <c r="L3139" s="5">
        <v>620.63723675881045</v>
      </c>
      <c r="M3139" s="5">
        <v>56.14498706136888</v>
      </c>
      <c r="N3139" s="5">
        <f t="shared" si="438"/>
        <v>676.7822238201793</v>
      </c>
      <c r="O3139" s="5">
        <f t="shared" si="439"/>
        <v>763.48596508158994</v>
      </c>
      <c r="P3139" s="5"/>
      <c r="Q3139" s="5">
        <v>75.21502134206537</v>
      </c>
      <c r="R3139" s="5">
        <v>141.95251791791736</v>
      </c>
      <c r="S3139" s="5">
        <f t="shared" si="440"/>
        <v>217.16753925998273</v>
      </c>
      <c r="U3139" s="6">
        <f t="shared" si="433"/>
        <v>980.65350434157267</v>
      </c>
      <c r="V3139" s="6"/>
    </row>
    <row r="3140" spans="1:22">
      <c r="A3140" s="35">
        <f t="shared" si="432"/>
        <v>44327.583333333336</v>
      </c>
      <c r="C3140" s="36">
        <f t="shared" si="434"/>
        <v>5</v>
      </c>
      <c r="D3140" s="36">
        <f t="shared" si="435"/>
        <v>11</v>
      </c>
      <c r="E3140" s="36">
        <f t="shared" si="436"/>
        <v>15</v>
      </c>
      <c r="F3140" s="5">
        <v>47.183422827358434</v>
      </c>
      <c r="G3140" s="5">
        <v>30.566954680540935</v>
      </c>
      <c r="H3140" s="5">
        <v>5.7786754853623101</v>
      </c>
      <c r="I3140" s="5">
        <v>0.12493697549272575</v>
      </c>
      <c r="J3140" s="5">
        <v>5.4825457127307899</v>
      </c>
      <c r="K3140" s="5">
        <f t="shared" si="437"/>
        <v>89.136535681485213</v>
      </c>
      <c r="L3140" s="5">
        <v>618.0566630735857</v>
      </c>
      <c r="M3140" s="5">
        <v>57.11096841582372</v>
      </c>
      <c r="N3140" s="5">
        <f t="shared" si="438"/>
        <v>675.16763148940936</v>
      </c>
      <c r="O3140" s="5">
        <f t="shared" si="439"/>
        <v>764.30416717089452</v>
      </c>
      <c r="P3140" s="5"/>
      <c r="Q3140" s="5">
        <v>74.001157318044719</v>
      </c>
      <c r="R3140" s="5">
        <v>139.7919989561837</v>
      </c>
      <c r="S3140" s="5">
        <f t="shared" si="440"/>
        <v>213.79315627422841</v>
      </c>
      <c r="U3140" s="6">
        <f t="shared" si="433"/>
        <v>978.09732344512292</v>
      </c>
      <c r="V3140" s="6"/>
    </row>
    <row r="3141" spans="1:22">
      <c r="A3141" s="35">
        <f t="shared" si="432"/>
        <v>44327.625</v>
      </c>
      <c r="C3141" s="36">
        <f t="shared" si="434"/>
        <v>5</v>
      </c>
      <c r="D3141" s="36">
        <f t="shared" si="435"/>
        <v>11</v>
      </c>
      <c r="E3141" s="36">
        <f t="shared" si="436"/>
        <v>16</v>
      </c>
      <c r="F3141" s="5">
        <v>44.968847192779165</v>
      </c>
      <c r="G3141" s="5">
        <v>30.613575772102063</v>
      </c>
      <c r="H3141" s="5">
        <v>5.8798717983648592</v>
      </c>
      <c r="I3141" s="5">
        <v>0.11379209200741675</v>
      </c>
      <c r="J3141" s="5">
        <v>5.4674307667342896</v>
      </c>
      <c r="K3141" s="5">
        <f t="shared" si="437"/>
        <v>87.043517621987803</v>
      </c>
      <c r="L3141" s="5">
        <v>647.29954644424276</v>
      </c>
      <c r="M3141" s="5">
        <v>64.753357714025853</v>
      </c>
      <c r="N3141" s="5">
        <f t="shared" si="438"/>
        <v>712.05290415826857</v>
      </c>
      <c r="O3141" s="5">
        <f t="shared" si="439"/>
        <v>799.09642178025638</v>
      </c>
      <c r="P3141" s="5"/>
      <c r="Q3141" s="5">
        <v>75.373523717345535</v>
      </c>
      <c r="R3141" s="5">
        <v>142.53872865718495</v>
      </c>
      <c r="S3141" s="5">
        <f t="shared" si="440"/>
        <v>217.91225237453048</v>
      </c>
      <c r="U3141" s="6">
        <f t="shared" si="433"/>
        <v>1017.0086741547868</v>
      </c>
      <c r="V3141" s="6"/>
    </row>
    <row r="3142" spans="1:22">
      <c r="A3142" s="35">
        <f t="shared" ref="A3142:A3205" si="441">IFERROR(IF(YEAR(A3141+1/24)=ForecastYear,--TEXT(A3141+1/24,"m/d/yyyy hh:mm"),""),"")</f>
        <v>44327.666666666664</v>
      </c>
      <c r="C3142" s="36">
        <f t="shared" si="434"/>
        <v>5</v>
      </c>
      <c r="D3142" s="36">
        <f t="shared" si="435"/>
        <v>11</v>
      </c>
      <c r="E3142" s="36">
        <f t="shared" si="436"/>
        <v>17</v>
      </c>
      <c r="F3142" s="5">
        <v>45.419322748603967</v>
      </c>
      <c r="G3142" s="5">
        <v>29.048526280398971</v>
      </c>
      <c r="H3142" s="5">
        <v>5.9481204745758811</v>
      </c>
      <c r="I3142" s="5">
        <v>0.11911124094358694</v>
      </c>
      <c r="J3142" s="5">
        <v>5.6098008868091105</v>
      </c>
      <c r="K3142" s="5">
        <f t="shared" si="437"/>
        <v>86.144881631331515</v>
      </c>
      <c r="L3142" s="5">
        <v>695.42551871232911</v>
      </c>
      <c r="M3142" s="5">
        <v>66.389140485845303</v>
      </c>
      <c r="N3142" s="5">
        <f t="shared" si="438"/>
        <v>761.81465919817447</v>
      </c>
      <c r="O3142" s="5">
        <f t="shared" si="439"/>
        <v>847.95954082950595</v>
      </c>
      <c r="P3142" s="5"/>
      <c r="Q3142" s="5">
        <v>75.035385316747849</v>
      </c>
      <c r="R3142" s="5">
        <v>135.96752786168366</v>
      </c>
      <c r="S3142" s="5">
        <f t="shared" si="440"/>
        <v>211.00291317843153</v>
      </c>
      <c r="U3142" s="6">
        <f t="shared" ref="U3142:U3205" si="442">+O3142+S3142</f>
        <v>1058.9624540079376</v>
      </c>
      <c r="V3142" s="6"/>
    </row>
    <row r="3143" spans="1:22">
      <c r="A3143" s="35">
        <f t="shared" si="441"/>
        <v>44327.708333333336</v>
      </c>
      <c r="C3143" s="36">
        <f t="shared" ref="C3143:C3206" si="443">IFERROR(MONTH($A3143),0)</f>
        <v>5</v>
      </c>
      <c r="D3143" s="36">
        <f t="shared" ref="D3143:D3206" si="444">IFERROR(DAY($A3143),0)</f>
        <v>11</v>
      </c>
      <c r="E3143" s="36">
        <f t="shared" ref="E3143:E3206" si="445">IFERROR(HOUR($A3143)+1,0)</f>
        <v>18</v>
      </c>
      <c r="F3143" s="5">
        <v>44.817638614600213</v>
      </c>
      <c r="G3143" s="5">
        <v>30.552609729291351</v>
      </c>
      <c r="H3143" s="5">
        <v>5.9081126299004545</v>
      </c>
      <c r="I3143" s="5">
        <v>0.11588175766091213</v>
      </c>
      <c r="J3143" s="5">
        <v>5.6356863631863501</v>
      </c>
      <c r="K3143" s="5">
        <f t="shared" ref="K3143:K3206" si="446">SUM(F3143:J3143)</f>
        <v>87.029929094639286</v>
      </c>
      <c r="L3143" s="5">
        <v>698.61003545505218</v>
      </c>
      <c r="M3143" s="5">
        <v>63.195016485390539</v>
      </c>
      <c r="N3143" s="5">
        <f t="shared" ref="N3143:N3206" si="447">SUM(L3143:M3143)</f>
        <v>761.8050519404427</v>
      </c>
      <c r="O3143" s="5">
        <f t="shared" ref="O3143:O3206" si="448">SUM(K3143,N3143)</f>
        <v>848.83498103508202</v>
      </c>
      <c r="P3143" s="5"/>
      <c r="Q3143" s="5">
        <v>74.915187682160379</v>
      </c>
      <c r="R3143" s="5">
        <v>137.09563100254223</v>
      </c>
      <c r="S3143" s="5">
        <f t="shared" ref="S3143:S3206" si="449">SUM(Q3143:R3143)</f>
        <v>212.0108186847026</v>
      </c>
      <c r="U3143" s="6">
        <f t="shared" si="442"/>
        <v>1060.8457997197847</v>
      </c>
      <c r="V3143" s="6"/>
    </row>
    <row r="3144" spans="1:22">
      <c r="A3144" s="35">
        <f t="shared" si="441"/>
        <v>44327.75</v>
      </c>
      <c r="C3144" s="36">
        <f t="shared" si="443"/>
        <v>5</v>
      </c>
      <c r="D3144" s="36">
        <f t="shared" si="444"/>
        <v>11</v>
      </c>
      <c r="E3144" s="36">
        <f t="shared" si="445"/>
        <v>19</v>
      </c>
      <c r="F3144" s="5">
        <v>44.228555195444699</v>
      </c>
      <c r="G3144" s="5">
        <v>30.517942763771536</v>
      </c>
      <c r="H3144" s="5">
        <v>5.9116427338424042</v>
      </c>
      <c r="I3144" s="5">
        <v>0.11081590153122622</v>
      </c>
      <c r="J3144" s="5">
        <v>5.6580420018757849</v>
      </c>
      <c r="K3144" s="5">
        <f t="shared" si="446"/>
        <v>86.426998596465651</v>
      </c>
      <c r="L3144" s="5">
        <v>695.49657083674072</v>
      </c>
      <c r="M3144" s="5">
        <v>63.093119718042978</v>
      </c>
      <c r="N3144" s="5">
        <f t="shared" si="447"/>
        <v>758.58969055478372</v>
      </c>
      <c r="O3144" s="5">
        <f t="shared" si="448"/>
        <v>845.01668915124935</v>
      </c>
      <c r="P3144" s="5"/>
      <c r="Q3144" s="5">
        <v>72.760876231477397</v>
      </c>
      <c r="R3144" s="5">
        <v>147.57993956789676</v>
      </c>
      <c r="S3144" s="5">
        <f t="shared" si="449"/>
        <v>220.34081579937416</v>
      </c>
      <c r="U3144" s="6">
        <f t="shared" si="442"/>
        <v>1065.3575049506235</v>
      </c>
      <c r="V3144" s="6"/>
    </row>
    <row r="3145" spans="1:22">
      <c r="A3145" s="35">
        <f t="shared" si="441"/>
        <v>44327.791666666664</v>
      </c>
      <c r="C3145" s="36">
        <f t="shared" si="443"/>
        <v>5</v>
      </c>
      <c r="D3145" s="36">
        <f t="shared" si="444"/>
        <v>11</v>
      </c>
      <c r="E3145" s="36">
        <f t="shared" si="445"/>
        <v>20</v>
      </c>
      <c r="F3145" s="5">
        <v>44.389214309759844</v>
      </c>
      <c r="G3145" s="5">
        <v>29.068848294669209</v>
      </c>
      <c r="H3145" s="5">
        <v>5.8292736418635842</v>
      </c>
      <c r="I3145" s="5">
        <v>0.11480526323335394</v>
      </c>
      <c r="J3145" s="5">
        <v>5.6329711034265006</v>
      </c>
      <c r="K3145" s="5">
        <f t="shared" si="446"/>
        <v>85.035112612952474</v>
      </c>
      <c r="L3145" s="5">
        <v>711.47540414884816</v>
      </c>
      <c r="M3145" s="5">
        <v>63.474892939705157</v>
      </c>
      <c r="N3145" s="5">
        <f t="shared" si="447"/>
        <v>774.95029708855327</v>
      </c>
      <c r="O3145" s="5">
        <f t="shared" si="448"/>
        <v>859.98540970150577</v>
      </c>
      <c r="P3145" s="5"/>
      <c r="Q3145" s="5">
        <v>74.023611821209414</v>
      </c>
      <c r="R3145" s="5">
        <v>148.0180867699267</v>
      </c>
      <c r="S3145" s="5">
        <f t="shared" si="449"/>
        <v>222.04169859113611</v>
      </c>
      <c r="U3145" s="6">
        <f t="shared" si="442"/>
        <v>1082.027108292642</v>
      </c>
      <c r="V3145" s="6"/>
    </row>
    <row r="3146" spans="1:22">
      <c r="A3146" s="35">
        <f t="shared" si="441"/>
        <v>44327.833333333336</v>
      </c>
      <c r="C3146" s="36">
        <f t="shared" si="443"/>
        <v>5</v>
      </c>
      <c r="D3146" s="36">
        <f t="shared" si="444"/>
        <v>11</v>
      </c>
      <c r="E3146" s="36">
        <f t="shared" si="445"/>
        <v>21</v>
      </c>
      <c r="F3146" s="5">
        <v>45.595732756479414</v>
      </c>
      <c r="G3146" s="5">
        <v>29.121446449251003</v>
      </c>
      <c r="H3146" s="5">
        <v>5.9175262404123199</v>
      </c>
      <c r="I3146" s="5">
        <v>0.48220618034447826</v>
      </c>
      <c r="J3146" s="5">
        <v>5.5169390030222285</v>
      </c>
      <c r="K3146" s="5">
        <f t="shared" si="446"/>
        <v>86.633850629509439</v>
      </c>
      <c r="L3146" s="5">
        <v>722.42247495438312</v>
      </c>
      <c r="M3146" s="5">
        <v>63.771072876795394</v>
      </c>
      <c r="N3146" s="5">
        <f t="shared" si="447"/>
        <v>786.19354783117853</v>
      </c>
      <c r="O3146" s="5">
        <f t="shared" si="448"/>
        <v>872.82739846068796</v>
      </c>
      <c r="P3146" s="5"/>
      <c r="Q3146" s="5">
        <v>76.048479665413595</v>
      </c>
      <c r="R3146" s="5">
        <v>152.5667597914601</v>
      </c>
      <c r="S3146" s="5">
        <f t="shared" si="449"/>
        <v>228.6152394568737</v>
      </c>
      <c r="U3146" s="6">
        <f t="shared" si="442"/>
        <v>1101.4426379175616</v>
      </c>
      <c r="V3146" s="6"/>
    </row>
    <row r="3147" spans="1:22">
      <c r="A3147" s="35">
        <f t="shared" si="441"/>
        <v>44327.875</v>
      </c>
      <c r="C3147" s="36">
        <f t="shared" si="443"/>
        <v>5</v>
      </c>
      <c r="D3147" s="36">
        <f t="shared" si="444"/>
        <v>11</v>
      </c>
      <c r="E3147" s="36">
        <f t="shared" si="445"/>
        <v>22</v>
      </c>
      <c r="F3147" s="5">
        <v>45.809944908899602</v>
      </c>
      <c r="G3147" s="5">
        <v>30.66736933928799</v>
      </c>
      <c r="H3147" s="5">
        <v>5.8775183957368933</v>
      </c>
      <c r="I3147" s="5">
        <v>0.47555724417426543</v>
      </c>
      <c r="J3147" s="5">
        <v>5.6449182463698415</v>
      </c>
      <c r="K3147" s="5">
        <f t="shared" si="446"/>
        <v>88.475308134468605</v>
      </c>
      <c r="L3147" s="5">
        <v>700.60146860869793</v>
      </c>
      <c r="M3147" s="5">
        <v>62.379842346610083</v>
      </c>
      <c r="N3147" s="5">
        <f t="shared" si="447"/>
        <v>762.981310955308</v>
      </c>
      <c r="O3147" s="5">
        <f t="shared" si="448"/>
        <v>851.45661908977661</v>
      </c>
      <c r="P3147" s="5"/>
      <c r="Q3147" s="5">
        <v>76.654751250860244</v>
      </c>
      <c r="R3147" s="5">
        <v>153.45413377993907</v>
      </c>
      <c r="S3147" s="5">
        <f t="shared" si="449"/>
        <v>230.10888503079931</v>
      </c>
      <c r="U3147" s="6">
        <f t="shared" si="442"/>
        <v>1081.565504120576</v>
      </c>
      <c r="V3147" s="6"/>
    </row>
    <row r="3148" spans="1:22">
      <c r="A3148" s="35">
        <f t="shared" si="441"/>
        <v>44327.916666666664</v>
      </c>
      <c r="C3148" s="36">
        <f t="shared" si="443"/>
        <v>5</v>
      </c>
      <c r="D3148" s="36">
        <f t="shared" si="444"/>
        <v>11</v>
      </c>
      <c r="E3148" s="36">
        <f t="shared" si="445"/>
        <v>23</v>
      </c>
      <c r="F3148" s="5">
        <v>45.472875786709011</v>
      </c>
      <c r="G3148" s="5">
        <v>29.071239119877472</v>
      </c>
      <c r="H3148" s="5">
        <v>5.9340000588080839</v>
      </c>
      <c r="I3148" s="5">
        <v>0.47688703140830802</v>
      </c>
      <c r="J3148" s="5">
        <v>5.5770367523735827</v>
      </c>
      <c r="K3148" s="5">
        <f t="shared" si="446"/>
        <v>86.532038749176465</v>
      </c>
      <c r="L3148" s="5">
        <v>633.2124759445926</v>
      </c>
      <c r="M3148" s="5">
        <v>52.968525167254349</v>
      </c>
      <c r="N3148" s="5">
        <f t="shared" si="447"/>
        <v>686.18100111184697</v>
      </c>
      <c r="O3148" s="5">
        <f t="shared" si="448"/>
        <v>772.71303986102339</v>
      </c>
      <c r="P3148" s="5"/>
      <c r="Q3148" s="5">
        <v>75.267855467158753</v>
      </c>
      <c r="R3148" s="5">
        <v>152.97066100528534</v>
      </c>
      <c r="S3148" s="5">
        <f t="shared" si="449"/>
        <v>228.23851647244408</v>
      </c>
      <c r="U3148" s="6">
        <f t="shared" si="442"/>
        <v>1000.9515563334675</v>
      </c>
      <c r="V3148" s="6"/>
    </row>
    <row r="3149" spans="1:22">
      <c r="A3149" s="35">
        <f t="shared" si="441"/>
        <v>44327.958333333336</v>
      </c>
      <c r="C3149" s="36">
        <f t="shared" si="443"/>
        <v>5</v>
      </c>
      <c r="D3149" s="36">
        <f t="shared" si="444"/>
        <v>11</v>
      </c>
      <c r="E3149" s="36">
        <f t="shared" si="445"/>
        <v>24</v>
      </c>
      <c r="F3149" s="5">
        <v>46.06510938457658</v>
      </c>
      <c r="G3149" s="5">
        <v>30.539460190645901</v>
      </c>
      <c r="H3149" s="5">
        <v>5.9187029417263037</v>
      </c>
      <c r="I3149" s="5">
        <v>0.49018490374873352</v>
      </c>
      <c r="J3149" s="5">
        <v>5.6467284195430754</v>
      </c>
      <c r="K3149" s="5">
        <f t="shared" si="446"/>
        <v>88.660185840240601</v>
      </c>
      <c r="L3149" s="5">
        <v>577.14149459820976</v>
      </c>
      <c r="M3149" s="5">
        <v>46.516421858807021</v>
      </c>
      <c r="N3149" s="5">
        <f t="shared" si="447"/>
        <v>623.65791645701677</v>
      </c>
      <c r="O3149" s="5">
        <f t="shared" si="448"/>
        <v>712.31810229725738</v>
      </c>
      <c r="P3149" s="5"/>
      <c r="Q3149" s="5">
        <v>72.229893274288841</v>
      </c>
      <c r="R3149" s="5">
        <v>152.65438923186605</v>
      </c>
      <c r="S3149" s="5">
        <f t="shared" si="449"/>
        <v>224.88428250615488</v>
      </c>
      <c r="U3149" s="6">
        <f t="shared" si="442"/>
        <v>937.20238480341231</v>
      </c>
      <c r="V3149" s="6"/>
    </row>
    <row r="3150" spans="1:22">
      <c r="A3150" s="35">
        <f t="shared" si="441"/>
        <v>44328</v>
      </c>
      <c r="C3150" s="36">
        <f t="shared" si="443"/>
        <v>5</v>
      </c>
      <c r="D3150" s="36">
        <f t="shared" si="444"/>
        <v>12</v>
      </c>
      <c r="E3150" s="36">
        <f t="shared" si="445"/>
        <v>1</v>
      </c>
      <c r="F3150" s="5">
        <v>45.850897232156399</v>
      </c>
      <c r="G3150" s="5">
        <v>29.030595091336995</v>
      </c>
      <c r="H3150" s="5">
        <v>5.8151532260957879</v>
      </c>
      <c r="I3150" s="5">
        <v>0.48030648429584599</v>
      </c>
      <c r="J3150" s="5">
        <v>5.6461853675911051</v>
      </c>
      <c r="K3150" s="5">
        <f t="shared" si="446"/>
        <v>86.823137401476131</v>
      </c>
      <c r="L3150" s="5">
        <v>546.07000585901665</v>
      </c>
      <c r="M3150" s="5">
        <v>43.450008473427843</v>
      </c>
      <c r="N3150" s="5">
        <f t="shared" si="447"/>
        <v>589.52001433244448</v>
      </c>
      <c r="O3150" s="5">
        <f t="shared" si="448"/>
        <v>676.34315173392065</v>
      </c>
      <c r="P3150" s="5"/>
      <c r="Q3150" s="5">
        <v>70.906398440699405</v>
      </c>
      <c r="R3150" s="5">
        <v>157.09830981889118</v>
      </c>
      <c r="S3150" s="5">
        <f t="shared" si="449"/>
        <v>228.00470825959059</v>
      </c>
      <c r="U3150" s="6">
        <f t="shared" si="442"/>
        <v>904.34785999351129</v>
      </c>
      <c r="V3150" s="6"/>
    </row>
    <row r="3151" spans="1:22">
      <c r="A3151" s="35">
        <f t="shared" si="441"/>
        <v>44328.041666666664</v>
      </c>
      <c r="C3151" s="36">
        <f t="shared" si="443"/>
        <v>5</v>
      </c>
      <c r="D3151" s="36">
        <f t="shared" si="444"/>
        <v>12</v>
      </c>
      <c r="E3151" s="36">
        <f t="shared" si="445"/>
        <v>2</v>
      </c>
      <c r="F3151" s="5">
        <v>45.803644551475472</v>
      </c>
      <c r="G3151" s="5">
        <v>29.104710672793161</v>
      </c>
      <c r="H3151" s="5">
        <v>5.8728115904809606</v>
      </c>
      <c r="I3151" s="5">
        <v>0.48087639311043567</v>
      </c>
      <c r="J3151" s="5">
        <v>5.619123278651263</v>
      </c>
      <c r="K3151" s="5">
        <f t="shared" si="446"/>
        <v>86.88116648651129</v>
      </c>
      <c r="L3151" s="5">
        <v>546.03546663187217</v>
      </c>
      <c r="M3151" s="5">
        <v>43.032911039085185</v>
      </c>
      <c r="N3151" s="5">
        <f t="shared" si="447"/>
        <v>589.06837767095737</v>
      </c>
      <c r="O3151" s="5">
        <f t="shared" si="448"/>
        <v>675.94954415746861</v>
      </c>
      <c r="P3151" s="5"/>
      <c r="Q3151" s="5">
        <v>71.033200340923543</v>
      </c>
      <c r="R3151" s="5">
        <v>173.10428036476964</v>
      </c>
      <c r="S3151" s="5">
        <f t="shared" si="449"/>
        <v>244.13748070569318</v>
      </c>
      <c r="U3151" s="6">
        <f t="shared" si="442"/>
        <v>920.08702486316179</v>
      </c>
      <c r="V3151" s="6"/>
    </row>
    <row r="3152" spans="1:22">
      <c r="A3152" s="35">
        <f t="shared" si="441"/>
        <v>44328.083333333336</v>
      </c>
      <c r="C3152" s="36">
        <f t="shared" si="443"/>
        <v>5</v>
      </c>
      <c r="D3152" s="36">
        <f t="shared" si="444"/>
        <v>12</v>
      </c>
      <c r="E3152" s="36">
        <f t="shared" si="445"/>
        <v>3</v>
      </c>
      <c r="F3152" s="5">
        <v>45.800494372763417</v>
      </c>
      <c r="G3152" s="5">
        <v>28.447233740520755</v>
      </c>
      <c r="H3152" s="5">
        <v>5.8410406550034164</v>
      </c>
      <c r="I3152" s="5">
        <v>0.48087639311043567</v>
      </c>
      <c r="J3152" s="5">
        <v>5.5956815360578886</v>
      </c>
      <c r="K3152" s="5">
        <f t="shared" si="446"/>
        <v>86.165326697455896</v>
      </c>
      <c r="L3152" s="5">
        <v>553.46238730300115</v>
      </c>
      <c r="M3152" s="5">
        <v>43.114428452963224</v>
      </c>
      <c r="N3152" s="5">
        <f t="shared" si="447"/>
        <v>596.57681575596439</v>
      </c>
      <c r="O3152" s="5">
        <f t="shared" si="448"/>
        <v>682.74214245342023</v>
      </c>
      <c r="P3152" s="5"/>
      <c r="Q3152" s="5">
        <v>71.663247282662226</v>
      </c>
      <c r="R3152" s="5">
        <v>172.4687151130895</v>
      </c>
      <c r="S3152" s="5">
        <f t="shared" si="449"/>
        <v>244.13196239575171</v>
      </c>
      <c r="U3152" s="6">
        <f t="shared" si="442"/>
        <v>926.874104849172</v>
      </c>
      <c r="V3152" s="6"/>
    </row>
    <row r="3153" spans="1:22">
      <c r="A3153" s="35">
        <f t="shared" si="441"/>
        <v>44328.125</v>
      </c>
      <c r="C3153" s="36">
        <f t="shared" si="443"/>
        <v>5</v>
      </c>
      <c r="D3153" s="36">
        <f t="shared" si="444"/>
        <v>12</v>
      </c>
      <c r="E3153" s="36">
        <f t="shared" si="445"/>
        <v>4</v>
      </c>
      <c r="F3153" s="5">
        <v>45.67133704556889</v>
      </c>
      <c r="G3153" s="5">
        <v>29.077216182898134</v>
      </c>
      <c r="H3153" s="5">
        <v>5.8822252009928251</v>
      </c>
      <c r="I3153" s="5">
        <v>0.11163910315230019</v>
      </c>
      <c r="J3153" s="5">
        <v>5.5745930185897175</v>
      </c>
      <c r="K3153" s="5">
        <f t="shared" si="446"/>
        <v>86.317010551201861</v>
      </c>
      <c r="L3153" s="5">
        <v>557.77386968569613</v>
      </c>
      <c r="M3153" s="5">
        <v>42.690537900797388</v>
      </c>
      <c r="N3153" s="5">
        <f t="shared" si="447"/>
        <v>600.46440758649351</v>
      </c>
      <c r="O3153" s="5">
        <f t="shared" si="448"/>
        <v>686.78141813769537</v>
      </c>
      <c r="P3153" s="5"/>
      <c r="Q3153" s="5">
        <v>72.492743046628448</v>
      </c>
      <c r="R3153" s="5">
        <v>177.39510123982106</v>
      </c>
      <c r="S3153" s="5">
        <f t="shared" si="449"/>
        <v>249.88784428644951</v>
      </c>
      <c r="U3153" s="6">
        <f t="shared" si="442"/>
        <v>936.6692624241449</v>
      </c>
      <c r="V3153" s="6"/>
    </row>
    <row r="3154" spans="1:22">
      <c r="A3154" s="35">
        <f t="shared" si="441"/>
        <v>44328.166666666664</v>
      </c>
      <c r="C3154" s="36">
        <f t="shared" si="443"/>
        <v>5</v>
      </c>
      <c r="D3154" s="36">
        <f t="shared" si="444"/>
        <v>12</v>
      </c>
      <c r="E3154" s="36">
        <f t="shared" si="445"/>
        <v>5</v>
      </c>
      <c r="F3154" s="5">
        <v>45.627234543600032</v>
      </c>
      <c r="G3154" s="5">
        <v>30.566954680540935</v>
      </c>
      <c r="H3154" s="5">
        <v>5.8504542655152818</v>
      </c>
      <c r="I3154" s="5">
        <v>9.5428363537305272E-2</v>
      </c>
      <c r="J3154" s="5">
        <v>5.6112490253476972</v>
      </c>
      <c r="K3154" s="5">
        <f t="shared" si="446"/>
        <v>87.751320878541264</v>
      </c>
      <c r="L3154" s="5">
        <v>569.80931009296285</v>
      </c>
      <c r="M3154" s="5">
        <v>43.356263447468102</v>
      </c>
      <c r="N3154" s="5">
        <f t="shared" si="447"/>
        <v>613.16557354043096</v>
      </c>
      <c r="O3154" s="5">
        <f t="shared" si="448"/>
        <v>700.91689441897222</v>
      </c>
      <c r="P3154" s="5"/>
      <c r="Q3154" s="5">
        <v>74.632525112910741</v>
      </c>
      <c r="R3154" s="5">
        <v>182.7717213879489</v>
      </c>
      <c r="S3154" s="5">
        <f t="shared" si="449"/>
        <v>257.40424650085964</v>
      </c>
      <c r="U3154" s="6">
        <f t="shared" si="442"/>
        <v>958.32114091983181</v>
      </c>
      <c r="V3154" s="6"/>
    </row>
    <row r="3155" spans="1:22">
      <c r="A3155" s="35">
        <f t="shared" si="441"/>
        <v>44328.208333333336</v>
      </c>
      <c r="C3155" s="36">
        <f t="shared" si="443"/>
        <v>5</v>
      </c>
      <c r="D3155" s="36">
        <f t="shared" si="444"/>
        <v>12</v>
      </c>
      <c r="E3155" s="36">
        <f t="shared" si="445"/>
        <v>6</v>
      </c>
      <c r="F3155" s="5">
        <v>45.620934186175909</v>
      </c>
      <c r="G3155" s="5">
        <v>28.967238223318017</v>
      </c>
      <c r="H3155" s="5">
        <v>5.7857356932462087</v>
      </c>
      <c r="I3155" s="5">
        <v>0.10366037974804487</v>
      </c>
      <c r="J3155" s="5">
        <v>5.6366819584316286</v>
      </c>
      <c r="K3155" s="5">
        <f t="shared" si="446"/>
        <v>86.114250440919804</v>
      </c>
      <c r="L3155" s="5">
        <v>596.77951231751172</v>
      </c>
      <c r="M3155" s="5">
        <v>45.44446786631071</v>
      </c>
      <c r="N3155" s="5">
        <f t="shared" si="447"/>
        <v>642.22398018382239</v>
      </c>
      <c r="O3155" s="5">
        <f t="shared" si="448"/>
        <v>728.33823062474221</v>
      </c>
      <c r="P3155" s="5"/>
      <c r="Q3155" s="5">
        <v>76.847595807451114</v>
      </c>
      <c r="R3155" s="5">
        <v>188.547206575166</v>
      </c>
      <c r="S3155" s="5">
        <f t="shared" si="449"/>
        <v>265.39480238261712</v>
      </c>
      <c r="U3155" s="6">
        <f t="shared" si="442"/>
        <v>993.73303300735938</v>
      </c>
      <c r="V3155" s="6"/>
    </row>
    <row r="3156" spans="1:22">
      <c r="A3156" s="35">
        <f t="shared" si="441"/>
        <v>44328.25</v>
      </c>
      <c r="C3156" s="36">
        <f t="shared" si="443"/>
        <v>5</v>
      </c>
      <c r="D3156" s="36">
        <f t="shared" si="444"/>
        <v>12</v>
      </c>
      <c r="E3156" s="36">
        <f t="shared" si="445"/>
        <v>7</v>
      </c>
      <c r="F3156" s="5">
        <v>45.179909166487285</v>
      </c>
      <c r="G3156" s="5">
        <v>28.96843363592215</v>
      </c>
      <c r="H3156" s="5">
        <v>5.8410406550034164</v>
      </c>
      <c r="I3156" s="5">
        <v>7.0668991703465356E-2</v>
      </c>
      <c r="J3156" s="5">
        <v>5.4993803232418621</v>
      </c>
      <c r="K3156" s="5">
        <f t="shared" si="446"/>
        <v>85.559432772358178</v>
      </c>
      <c r="L3156" s="5">
        <v>715.28765746139049</v>
      </c>
      <c r="M3156" s="5">
        <v>53.120691006493367</v>
      </c>
      <c r="N3156" s="5">
        <f t="shared" si="447"/>
        <v>768.40834846788391</v>
      </c>
      <c r="O3156" s="5">
        <f t="shared" si="448"/>
        <v>853.96778124024206</v>
      </c>
      <c r="P3156" s="5"/>
      <c r="Q3156" s="5">
        <v>78.768116254595853</v>
      </c>
      <c r="R3156" s="5">
        <v>202.64043795632088</v>
      </c>
      <c r="S3156" s="5">
        <f t="shared" si="449"/>
        <v>281.40855421091675</v>
      </c>
      <c r="U3156" s="6">
        <f t="shared" si="442"/>
        <v>1135.3763354511589</v>
      </c>
      <c r="V3156" s="6"/>
    </row>
    <row r="3157" spans="1:22">
      <c r="A3157" s="35">
        <f t="shared" si="441"/>
        <v>44328.291666666664</v>
      </c>
      <c r="C3157" s="36">
        <f t="shared" si="443"/>
        <v>5</v>
      </c>
      <c r="D3157" s="36">
        <f t="shared" si="444"/>
        <v>12</v>
      </c>
      <c r="E3157" s="36">
        <f t="shared" si="445"/>
        <v>8</v>
      </c>
      <c r="F3157" s="5">
        <v>44.827089150736398</v>
      </c>
      <c r="G3157" s="5">
        <v>28.828570361238747</v>
      </c>
      <c r="H3157" s="5">
        <v>5.7963260050720571</v>
      </c>
      <c r="I3157" s="5">
        <v>4.8315901531226224E-2</v>
      </c>
      <c r="J3157" s="5">
        <v>-0.877571954383636</v>
      </c>
      <c r="K3157" s="5">
        <f t="shared" si="446"/>
        <v>78.622729464194791</v>
      </c>
      <c r="L3157" s="5">
        <v>778.31483915467595</v>
      </c>
      <c r="M3157" s="5">
        <v>66.789934437412356</v>
      </c>
      <c r="N3157" s="5">
        <f t="shared" si="447"/>
        <v>845.10477359208835</v>
      </c>
      <c r="O3157" s="5">
        <f t="shared" si="448"/>
        <v>923.72750305628313</v>
      </c>
      <c r="P3157" s="5"/>
      <c r="Q3157" s="5">
        <v>79.219848024144341</v>
      </c>
      <c r="R3157" s="5">
        <v>162.76098469202242</v>
      </c>
      <c r="S3157" s="5">
        <f t="shared" si="449"/>
        <v>241.98083271616676</v>
      </c>
      <c r="U3157" s="6">
        <f t="shared" si="442"/>
        <v>1165.7083357724498</v>
      </c>
      <c r="V3157" s="6"/>
    </row>
    <row r="3158" spans="1:22">
      <c r="A3158" s="35">
        <f t="shared" si="441"/>
        <v>44328.333333333336</v>
      </c>
      <c r="C3158" s="36">
        <f t="shared" si="443"/>
        <v>5</v>
      </c>
      <c r="D3158" s="36">
        <f t="shared" si="444"/>
        <v>12</v>
      </c>
      <c r="E3158" s="36">
        <f t="shared" si="445"/>
        <v>9</v>
      </c>
      <c r="F3158" s="5">
        <v>44.849140401720824</v>
      </c>
      <c r="G3158" s="5">
        <v>30.944705063446531</v>
      </c>
      <c r="H3158" s="5">
        <v>5.8563377720851975</v>
      </c>
      <c r="I3158" s="5">
        <v>5.1545384813900974E-2</v>
      </c>
      <c r="J3158" s="5">
        <v>0.11159717612984976</v>
      </c>
      <c r="K3158" s="5">
        <f t="shared" si="446"/>
        <v>81.813325798196303</v>
      </c>
      <c r="L3158" s="5">
        <v>749.18149447582005</v>
      </c>
      <c r="M3158" s="5">
        <v>70.072368969568345</v>
      </c>
      <c r="N3158" s="5">
        <f t="shared" si="447"/>
        <v>819.25386344538833</v>
      </c>
      <c r="O3158" s="5">
        <f t="shared" si="448"/>
        <v>901.06718924358461</v>
      </c>
      <c r="P3158" s="5"/>
      <c r="Q3158" s="5">
        <v>78.707357010738463</v>
      </c>
      <c r="R3158" s="5">
        <v>157.9020833067529</v>
      </c>
      <c r="S3158" s="5">
        <f t="shared" si="449"/>
        <v>236.60944031749136</v>
      </c>
      <c r="U3158" s="6">
        <f t="shared" si="442"/>
        <v>1137.676629561076</v>
      </c>
      <c r="V3158" s="6"/>
    </row>
    <row r="3159" spans="1:22">
      <c r="A3159" s="35">
        <f t="shared" si="441"/>
        <v>44328.375</v>
      </c>
      <c r="C3159" s="36">
        <f t="shared" si="443"/>
        <v>5</v>
      </c>
      <c r="D3159" s="36">
        <f t="shared" si="444"/>
        <v>12</v>
      </c>
      <c r="E3159" s="36">
        <f t="shared" si="445"/>
        <v>10</v>
      </c>
      <c r="F3159" s="5">
        <v>44.537272709226734</v>
      </c>
      <c r="G3159" s="5">
        <v>30.582495044394644</v>
      </c>
      <c r="H3159" s="5">
        <v>5.8633979799690952</v>
      </c>
      <c r="I3159" s="5">
        <v>5.6294624935481541E-2</v>
      </c>
      <c r="J3159" s="5">
        <v>-8.1457792795510764E-4</v>
      </c>
      <c r="K3159" s="5">
        <f t="shared" si="446"/>
        <v>81.038645780597989</v>
      </c>
      <c r="L3159" s="5">
        <v>739.40195901861989</v>
      </c>
      <c r="M3159" s="5">
        <v>70.86308788418539</v>
      </c>
      <c r="N3159" s="5">
        <f t="shared" si="447"/>
        <v>810.26504690280524</v>
      </c>
      <c r="O3159" s="5">
        <f t="shared" si="448"/>
        <v>891.30369268340326</v>
      </c>
      <c r="P3159" s="5"/>
      <c r="Q3159" s="5">
        <v>76.246607634513808</v>
      </c>
      <c r="R3159" s="5">
        <v>157.74898359477925</v>
      </c>
      <c r="S3159" s="5">
        <f t="shared" si="449"/>
        <v>233.99559122929304</v>
      </c>
      <c r="U3159" s="6">
        <f t="shared" si="442"/>
        <v>1125.2992839126964</v>
      </c>
      <c r="V3159" s="6"/>
    </row>
    <row r="3160" spans="1:22">
      <c r="A3160" s="35">
        <f t="shared" si="441"/>
        <v>44328.416666666664</v>
      </c>
      <c r="C3160" s="36">
        <f t="shared" si="443"/>
        <v>5</v>
      </c>
      <c r="D3160" s="36">
        <f t="shared" si="444"/>
        <v>12</v>
      </c>
      <c r="E3160" s="36">
        <f t="shared" si="445"/>
        <v>11</v>
      </c>
      <c r="F3160" s="5">
        <v>44.896393082401744</v>
      </c>
      <c r="G3160" s="5">
        <v>28.923007956965147</v>
      </c>
      <c r="H3160" s="5">
        <v>5.7233705236051025</v>
      </c>
      <c r="I3160" s="5">
        <v>5.262187924145928E-2</v>
      </c>
      <c r="J3160" s="5">
        <v>1.6201049900440474E-2</v>
      </c>
      <c r="K3160" s="5">
        <f t="shared" si="446"/>
        <v>79.611594492113895</v>
      </c>
      <c r="L3160" s="5">
        <v>726.1092907432934</v>
      </c>
      <c r="M3160" s="5">
        <v>70.09818281729639</v>
      </c>
      <c r="N3160" s="5">
        <f t="shared" si="447"/>
        <v>796.20747356058973</v>
      </c>
      <c r="O3160" s="5">
        <f t="shared" si="448"/>
        <v>875.81906805270364</v>
      </c>
      <c r="P3160" s="5"/>
      <c r="Q3160" s="5">
        <v>75.693170174160556</v>
      </c>
      <c r="R3160" s="5">
        <v>166.74258443828492</v>
      </c>
      <c r="S3160" s="5">
        <f t="shared" si="449"/>
        <v>242.43575461244546</v>
      </c>
      <c r="U3160" s="6">
        <f t="shared" si="442"/>
        <v>1118.254822665149</v>
      </c>
      <c r="V3160" s="6"/>
    </row>
    <row r="3161" spans="1:22">
      <c r="A3161" s="35">
        <f t="shared" si="441"/>
        <v>44328.458333333336</v>
      </c>
      <c r="C3161" s="36">
        <f t="shared" si="443"/>
        <v>5</v>
      </c>
      <c r="D3161" s="36">
        <f t="shared" si="444"/>
        <v>12</v>
      </c>
      <c r="E3161" s="36">
        <f t="shared" si="445"/>
        <v>12</v>
      </c>
      <c r="F3161" s="5">
        <v>44.82393897202433</v>
      </c>
      <c r="G3161" s="5">
        <v>29.110687735813816</v>
      </c>
      <c r="H3161" s="5">
        <v>5.8669280839110449</v>
      </c>
      <c r="I3161" s="5">
        <v>4.2490166982087407E-2</v>
      </c>
      <c r="J3161" s="5">
        <v>2.7243106257165264E-2</v>
      </c>
      <c r="K3161" s="5">
        <f t="shared" si="446"/>
        <v>79.871288064988448</v>
      </c>
      <c r="L3161" s="5">
        <v>724.63484969090302</v>
      </c>
      <c r="M3161" s="5">
        <v>69.475933224693989</v>
      </c>
      <c r="N3161" s="5">
        <f t="shared" si="447"/>
        <v>794.11078291559704</v>
      </c>
      <c r="O3161" s="5">
        <f t="shared" si="448"/>
        <v>873.98207098058549</v>
      </c>
      <c r="P3161" s="5"/>
      <c r="Q3161" s="5">
        <v>74.681396678622121</v>
      </c>
      <c r="R3161" s="5">
        <v>167.13742053758543</v>
      </c>
      <c r="S3161" s="5">
        <f t="shared" si="449"/>
        <v>241.81881721620755</v>
      </c>
      <c r="U3161" s="6">
        <f t="shared" si="442"/>
        <v>1115.800888196793</v>
      </c>
      <c r="V3161" s="6"/>
    </row>
    <row r="3162" spans="1:22">
      <c r="A3162" s="35">
        <f t="shared" si="441"/>
        <v>44328.5</v>
      </c>
      <c r="C3162" s="36">
        <f t="shared" si="443"/>
        <v>5</v>
      </c>
      <c r="D3162" s="36">
        <f t="shared" si="444"/>
        <v>12</v>
      </c>
      <c r="E3162" s="36">
        <f t="shared" si="445"/>
        <v>13</v>
      </c>
      <c r="F3162" s="5">
        <v>46.559687442370247</v>
      </c>
      <c r="G3162" s="5">
        <v>30.662587688871461</v>
      </c>
      <c r="H3162" s="5">
        <v>5.7680851735364618</v>
      </c>
      <c r="I3162" s="5">
        <v>0.16938956433637284</v>
      </c>
      <c r="J3162" s="5">
        <v>-0.14200808544017379</v>
      </c>
      <c r="K3162" s="5">
        <f t="shared" si="446"/>
        <v>83.017741783674367</v>
      </c>
      <c r="L3162" s="5">
        <v>685.45157674805853</v>
      </c>
      <c r="M3162" s="5">
        <v>65.860635919202636</v>
      </c>
      <c r="N3162" s="5">
        <f t="shared" si="447"/>
        <v>751.31221266726118</v>
      </c>
      <c r="O3162" s="5">
        <f t="shared" si="448"/>
        <v>834.32995445093559</v>
      </c>
      <c r="P3162" s="5"/>
      <c r="Q3162" s="5">
        <v>73.322238810594669</v>
      </c>
      <c r="R3162" s="5">
        <v>167.96939660396868</v>
      </c>
      <c r="S3162" s="5">
        <f t="shared" si="449"/>
        <v>241.29163541456336</v>
      </c>
      <c r="U3162" s="6">
        <f t="shared" si="442"/>
        <v>1075.6215898654989</v>
      </c>
      <c r="V3162" s="6"/>
    </row>
    <row r="3163" spans="1:22">
      <c r="A3163" s="35">
        <f t="shared" si="441"/>
        <v>44328.541666666664</v>
      </c>
      <c r="C3163" s="36">
        <f t="shared" si="443"/>
        <v>5</v>
      </c>
      <c r="D3163" s="36">
        <f t="shared" si="444"/>
        <v>12</v>
      </c>
      <c r="E3163" s="36">
        <f t="shared" si="445"/>
        <v>14</v>
      </c>
      <c r="F3163" s="5">
        <v>34.708715127594694</v>
      </c>
      <c r="G3163" s="5">
        <v>30.565759267936802</v>
      </c>
      <c r="H3163" s="5">
        <v>5.8245668366076524</v>
      </c>
      <c r="I3163" s="5">
        <v>-4.9518444973333076E-2</v>
      </c>
      <c r="J3163" s="5">
        <v>-2.452784649731491E-2</v>
      </c>
      <c r="K3163" s="5">
        <f t="shared" si="446"/>
        <v>71.024994940668506</v>
      </c>
      <c r="L3163" s="5">
        <v>667.46848142650879</v>
      </c>
      <c r="M3163" s="5">
        <v>63.106705953689314</v>
      </c>
      <c r="N3163" s="5">
        <f t="shared" si="447"/>
        <v>730.57518738019814</v>
      </c>
      <c r="O3163" s="5">
        <f t="shared" si="448"/>
        <v>801.60018232086668</v>
      </c>
      <c r="P3163" s="5"/>
      <c r="Q3163" s="5">
        <v>72.402925033969694</v>
      </c>
      <c r="R3163" s="5">
        <v>178.32780080092382</v>
      </c>
      <c r="S3163" s="5">
        <f t="shared" si="449"/>
        <v>250.73072583489352</v>
      </c>
      <c r="U3163" s="6">
        <f t="shared" si="442"/>
        <v>1052.3309081557602</v>
      </c>
      <c r="V3163" s="6"/>
    </row>
    <row r="3164" spans="1:22">
      <c r="A3164" s="35">
        <f t="shared" si="441"/>
        <v>44328.583333333336</v>
      </c>
      <c r="C3164" s="36">
        <f t="shared" si="443"/>
        <v>5</v>
      </c>
      <c r="D3164" s="36">
        <f t="shared" si="444"/>
        <v>12</v>
      </c>
      <c r="E3164" s="36">
        <f t="shared" si="445"/>
        <v>15</v>
      </c>
      <c r="F3164" s="5">
        <v>35.867980893633344</v>
      </c>
      <c r="G3164" s="5">
        <v>29.058089581232025</v>
      </c>
      <c r="H3164" s="5">
        <v>5.8539843694572307</v>
      </c>
      <c r="I3164" s="5">
        <v>3.691772523943293E-2</v>
      </c>
      <c r="J3164" s="5">
        <v>0.19477463343993245</v>
      </c>
      <c r="K3164" s="5">
        <f t="shared" si="446"/>
        <v>71.011747203001974</v>
      </c>
      <c r="L3164" s="5">
        <v>664.64119897596606</v>
      </c>
      <c r="M3164" s="5">
        <v>58.250853586551742</v>
      </c>
      <c r="N3164" s="5">
        <f t="shared" si="447"/>
        <v>722.89205256251785</v>
      </c>
      <c r="O3164" s="5">
        <f t="shared" si="448"/>
        <v>793.90379976551981</v>
      </c>
      <c r="P3164" s="5"/>
      <c r="Q3164" s="5">
        <v>71.66588898891689</v>
      </c>
      <c r="R3164" s="5">
        <v>167.82032583178378</v>
      </c>
      <c r="S3164" s="5">
        <f t="shared" si="449"/>
        <v>239.48621482070067</v>
      </c>
      <c r="U3164" s="6">
        <f t="shared" si="442"/>
        <v>1033.3900145862206</v>
      </c>
      <c r="V3164" s="6"/>
    </row>
    <row r="3165" spans="1:22">
      <c r="A3165" s="35">
        <f t="shared" si="441"/>
        <v>44328.625</v>
      </c>
      <c r="C3165" s="36">
        <f t="shared" si="443"/>
        <v>5</v>
      </c>
      <c r="D3165" s="36">
        <f t="shared" si="444"/>
        <v>12</v>
      </c>
      <c r="E3165" s="36">
        <f t="shared" si="445"/>
        <v>16</v>
      </c>
      <c r="F3165" s="5">
        <v>36.041240722796729</v>
      </c>
      <c r="G3165" s="5">
        <v>28.940939146027123</v>
      </c>
      <c r="H3165" s="5">
        <v>5.7551414590826475</v>
      </c>
      <c r="I3165" s="5">
        <v>3.1345283496778398E-2</v>
      </c>
      <c r="J3165" s="5">
        <v>0.11259277137512821</v>
      </c>
      <c r="K3165" s="5">
        <f t="shared" si="446"/>
        <v>70.88125938277841</v>
      </c>
      <c r="L3165" s="5">
        <v>690.32950245592338</v>
      </c>
      <c r="M3165" s="5">
        <v>62.31734566263691</v>
      </c>
      <c r="N3165" s="5">
        <f t="shared" si="447"/>
        <v>752.64684811856023</v>
      </c>
      <c r="O3165" s="5">
        <f t="shared" si="448"/>
        <v>823.52810750133858</v>
      </c>
      <c r="P3165" s="5"/>
      <c r="Q3165" s="5">
        <v>73.965494283606702</v>
      </c>
      <c r="R3165" s="5">
        <v>178.11527422706561</v>
      </c>
      <c r="S3165" s="5">
        <f t="shared" si="449"/>
        <v>252.08076851067233</v>
      </c>
      <c r="U3165" s="6">
        <f t="shared" si="442"/>
        <v>1075.608876012011</v>
      </c>
      <c r="V3165" s="6"/>
    </row>
    <row r="3166" spans="1:22">
      <c r="A3166" s="35">
        <f t="shared" si="441"/>
        <v>44328.666666666664</v>
      </c>
      <c r="C3166" s="36">
        <f t="shared" si="443"/>
        <v>5</v>
      </c>
      <c r="D3166" s="36">
        <f t="shared" si="444"/>
        <v>12</v>
      </c>
      <c r="E3166" s="36">
        <f t="shared" si="445"/>
        <v>17</v>
      </c>
      <c r="F3166" s="5">
        <v>36.828785400812116</v>
      </c>
      <c r="G3166" s="5">
        <v>29.034181329149391</v>
      </c>
      <c r="H3166" s="5">
        <v>5.8681047852250288</v>
      </c>
      <c r="I3166" s="5">
        <v>4.6479528684215066E-2</v>
      </c>
      <c r="J3166" s="5">
        <v>1.3757316116575151E-2</v>
      </c>
      <c r="K3166" s="5">
        <f t="shared" si="446"/>
        <v>71.791308359987326</v>
      </c>
      <c r="L3166" s="5">
        <v>719.43236471873058</v>
      </c>
      <c r="M3166" s="5">
        <v>62.37169060522227</v>
      </c>
      <c r="N3166" s="5">
        <f t="shared" si="447"/>
        <v>781.80405532395287</v>
      </c>
      <c r="O3166" s="5">
        <f t="shared" si="448"/>
        <v>853.59536368394015</v>
      </c>
      <c r="P3166" s="5"/>
      <c r="Q3166" s="5">
        <v>74.607428903491382</v>
      </c>
      <c r="R3166" s="5">
        <v>177.02141707441166</v>
      </c>
      <c r="S3166" s="5">
        <f t="shared" si="449"/>
        <v>251.62884597790304</v>
      </c>
      <c r="U3166" s="6">
        <f t="shared" si="442"/>
        <v>1105.2242096618431</v>
      </c>
      <c r="V3166" s="6"/>
    </row>
    <row r="3167" spans="1:22">
      <c r="A3167" s="35">
        <f t="shared" si="441"/>
        <v>44328.708333333336</v>
      </c>
      <c r="C3167" s="36">
        <f t="shared" si="443"/>
        <v>5</v>
      </c>
      <c r="D3167" s="36">
        <f t="shared" si="444"/>
        <v>12</v>
      </c>
      <c r="E3167" s="36">
        <f t="shared" si="445"/>
        <v>18</v>
      </c>
      <c r="F3167" s="5">
        <v>42.332147610783643</v>
      </c>
      <c r="G3167" s="5">
        <v>30.58727669481117</v>
      </c>
      <c r="H3167" s="5">
        <v>5.8057396155839225</v>
      </c>
      <c r="I3167" s="5">
        <v>3.932400690103377E-2</v>
      </c>
      <c r="J3167" s="5">
        <v>0.15187352923429676</v>
      </c>
      <c r="K3167" s="5">
        <f t="shared" si="446"/>
        <v>78.916361457314068</v>
      </c>
      <c r="L3167" s="5">
        <v>720.07578117867968</v>
      </c>
      <c r="M3167" s="5">
        <v>53.884237449817732</v>
      </c>
      <c r="N3167" s="5">
        <f t="shared" si="447"/>
        <v>773.96001862849744</v>
      </c>
      <c r="O3167" s="5">
        <f t="shared" si="448"/>
        <v>852.87638008581155</v>
      </c>
      <c r="P3167" s="5"/>
      <c r="Q3167" s="5">
        <v>73.743590958214455</v>
      </c>
      <c r="R3167" s="5">
        <v>183.43347474825612</v>
      </c>
      <c r="S3167" s="5">
        <f t="shared" si="449"/>
        <v>257.17706570647056</v>
      </c>
      <c r="U3167" s="6">
        <f t="shared" si="442"/>
        <v>1110.0534457922822</v>
      </c>
      <c r="V3167" s="6"/>
    </row>
    <row r="3168" spans="1:22">
      <c r="A3168" s="35">
        <f t="shared" si="441"/>
        <v>44328.75</v>
      </c>
      <c r="C3168" s="36">
        <f t="shared" si="443"/>
        <v>5</v>
      </c>
      <c r="D3168" s="36">
        <f t="shared" si="444"/>
        <v>12</v>
      </c>
      <c r="E3168" s="36">
        <f t="shared" si="445"/>
        <v>19</v>
      </c>
      <c r="F3168" s="5">
        <v>49.413749355498013</v>
      </c>
      <c r="G3168" s="5">
        <v>29.123837274459262</v>
      </c>
      <c r="H3168" s="5">
        <v>5.8939922141326573</v>
      </c>
      <c r="I3168" s="5">
        <v>4.1983581369118839E-2</v>
      </c>
      <c r="J3168" s="5">
        <v>0.16454474144693176</v>
      </c>
      <c r="K3168" s="5">
        <f t="shared" si="446"/>
        <v>84.638107166905982</v>
      </c>
      <c r="L3168" s="5">
        <v>717.49608485766532</v>
      </c>
      <c r="M3168" s="5">
        <v>52.657400370953148</v>
      </c>
      <c r="N3168" s="5">
        <f t="shared" si="447"/>
        <v>770.15348522861848</v>
      </c>
      <c r="O3168" s="5">
        <f t="shared" si="448"/>
        <v>854.7915923955245</v>
      </c>
      <c r="P3168" s="5"/>
      <c r="Q3168" s="5">
        <v>74.644412791056766</v>
      </c>
      <c r="R3168" s="5">
        <v>183.59765404464895</v>
      </c>
      <c r="S3168" s="5">
        <f t="shared" si="449"/>
        <v>258.24206683570571</v>
      </c>
      <c r="U3168" s="6">
        <f t="shared" si="442"/>
        <v>1113.0336592312301</v>
      </c>
      <c r="V3168" s="6"/>
    </row>
    <row r="3169" spans="1:22">
      <c r="A3169" s="35">
        <f t="shared" si="441"/>
        <v>44328.791666666664</v>
      </c>
      <c r="C3169" s="36">
        <f t="shared" si="443"/>
        <v>5</v>
      </c>
      <c r="D3169" s="36">
        <f t="shared" si="444"/>
        <v>12</v>
      </c>
      <c r="E3169" s="36">
        <f t="shared" si="445"/>
        <v>20</v>
      </c>
      <c r="F3169" s="5">
        <v>46.619540837899414</v>
      </c>
      <c r="G3169" s="5">
        <v>30.929164699592818</v>
      </c>
      <c r="H3169" s="5">
        <v>5.881048499678843</v>
      </c>
      <c r="I3169" s="5">
        <v>4.6226235877730781E-2</v>
      </c>
      <c r="J3169" s="5">
        <v>5.5577584080786453</v>
      </c>
      <c r="K3169" s="5">
        <f t="shared" si="446"/>
        <v>89.033738681127431</v>
      </c>
      <c r="L3169" s="5">
        <v>725.66115815462524</v>
      </c>
      <c r="M3169" s="5">
        <v>53.852989107831156</v>
      </c>
      <c r="N3169" s="5">
        <f t="shared" si="447"/>
        <v>779.51414726245639</v>
      </c>
      <c r="O3169" s="5">
        <f t="shared" si="448"/>
        <v>868.54788594358388</v>
      </c>
      <c r="P3169" s="5"/>
      <c r="Q3169" s="5">
        <v>75.86620193384141</v>
      </c>
      <c r="R3169" s="5">
        <v>182.27716902887607</v>
      </c>
      <c r="S3169" s="5">
        <f t="shared" si="449"/>
        <v>258.14337096271748</v>
      </c>
      <c r="U3169" s="6">
        <f t="shared" si="442"/>
        <v>1126.6912569063013</v>
      </c>
      <c r="V3169" s="6"/>
    </row>
    <row r="3170" spans="1:22">
      <c r="A3170" s="35">
        <f t="shared" si="441"/>
        <v>44328.833333333336</v>
      </c>
      <c r="C3170" s="36">
        <f t="shared" si="443"/>
        <v>5</v>
      </c>
      <c r="D3170" s="36">
        <f t="shared" si="444"/>
        <v>12</v>
      </c>
      <c r="E3170" s="36">
        <f t="shared" si="445"/>
        <v>21</v>
      </c>
      <c r="F3170" s="5">
        <v>46.124962780105754</v>
      </c>
      <c r="G3170" s="5">
        <v>30.841899579491209</v>
      </c>
      <c r="H3170" s="5">
        <v>5.746904549884766</v>
      </c>
      <c r="I3170" s="5">
        <v>4.0653794135076304E-2</v>
      </c>
      <c r="J3170" s="5">
        <v>5.5307868277974652</v>
      </c>
      <c r="K3170" s="5">
        <f t="shared" si="446"/>
        <v>88.285207531414272</v>
      </c>
      <c r="L3170" s="5">
        <v>741.78121835134539</v>
      </c>
      <c r="M3170" s="5">
        <v>57.457417424805421</v>
      </c>
      <c r="N3170" s="5">
        <f t="shared" si="447"/>
        <v>799.23863577615077</v>
      </c>
      <c r="O3170" s="5">
        <f t="shared" si="448"/>
        <v>887.52384330756502</v>
      </c>
      <c r="P3170" s="5"/>
      <c r="Q3170" s="5">
        <v>77.741813374656758</v>
      </c>
      <c r="R3170" s="5">
        <v>188.56332233432116</v>
      </c>
      <c r="S3170" s="5">
        <f t="shared" si="449"/>
        <v>266.3051357089779</v>
      </c>
      <c r="U3170" s="6">
        <f t="shared" si="442"/>
        <v>1153.8289790165429</v>
      </c>
      <c r="V3170" s="6"/>
    </row>
    <row r="3171" spans="1:22">
      <c r="A3171" s="35">
        <f t="shared" si="441"/>
        <v>44328.875</v>
      </c>
      <c r="C3171" s="36">
        <f t="shared" si="443"/>
        <v>5</v>
      </c>
      <c r="D3171" s="36">
        <f t="shared" si="444"/>
        <v>12</v>
      </c>
      <c r="E3171" s="36">
        <f t="shared" si="445"/>
        <v>22</v>
      </c>
      <c r="F3171" s="5">
        <v>46.156464567226365</v>
      </c>
      <c r="G3171" s="5">
        <v>30.94948671386306</v>
      </c>
      <c r="H3171" s="5">
        <v>5.8704581878529938</v>
      </c>
      <c r="I3171" s="5">
        <v>3.9577299707517999E-2</v>
      </c>
      <c r="J3171" s="5">
        <v>5.5951384841059184</v>
      </c>
      <c r="K3171" s="5">
        <f t="shared" si="446"/>
        <v>88.611125252755855</v>
      </c>
      <c r="L3171" s="5">
        <v>714.38262023935386</v>
      </c>
      <c r="M3171" s="5">
        <v>56.932988728856664</v>
      </c>
      <c r="N3171" s="5">
        <f t="shared" si="447"/>
        <v>771.31560896821054</v>
      </c>
      <c r="O3171" s="5">
        <f t="shared" si="448"/>
        <v>859.92673422096641</v>
      </c>
      <c r="P3171" s="5"/>
      <c r="Q3171" s="5">
        <v>79.357216749387149</v>
      </c>
      <c r="R3171" s="5">
        <v>178.7669552379009</v>
      </c>
      <c r="S3171" s="5">
        <f t="shared" si="449"/>
        <v>258.12417198728804</v>
      </c>
      <c r="U3171" s="6">
        <f t="shared" si="442"/>
        <v>1118.0509062082544</v>
      </c>
      <c r="V3171" s="6"/>
    </row>
    <row r="3172" spans="1:22">
      <c r="A3172" s="35">
        <f t="shared" si="441"/>
        <v>44328.916666666664</v>
      </c>
      <c r="C3172" s="36">
        <f t="shared" si="443"/>
        <v>5</v>
      </c>
      <c r="D3172" s="36">
        <f t="shared" si="444"/>
        <v>12</v>
      </c>
      <c r="E3172" s="36">
        <f t="shared" si="445"/>
        <v>23</v>
      </c>
      <c r="F3172" s="5">
        <v>47.848110535603425</v>
      </c>
      <c r="G3172" s="5">
        <v>31.137166492711724</v>
      </c>
      <c r="H3172" s="5">
        <v>5.8433940576313823</v>
      </c>
      <c r="I3172" s="5">
        <v>4.7556023111773371E-2</v>
      </c>
      <c r="J3172" s="5">
        <v>5.6562318287025519</v>
      </c>
      <c r="K3172" s="5">
        <f t="shared" si="446"/>
        <v>90.53245893776085</v>
      </c>
      <c r="L3172" s="5">
        <v>648.7274967779025</v>
      </c>
      <c r="M3172" s="5">
        <v>50.859941394942226</v>
      </c>
      <c r="N3172" s="5">
        <f t="shared" si="447"/>
        <v>699.58743817284471</v>
      </c>
      <c r="O3172" s="5">
        <f t="shared" si="448"/>
        <v>790.11989711060551</v>
      </c>
      <c r="P3172" s="5"/>
      <c r="Q3172" s="5">
        <v>77.765588730948778</v>
      </c>
      <c r="R3172" s="5">
        <v>172.02049556158767</v>
      </c>
      <c r="S3172" s="5">
        <f t="shared" si="449"/>
        <v>249.78608429253643</v>
      </c>
      <c r="U3172" s="6">
        <f t="shared" si="442"/>
        <v>1039.9059814031421</v>
      </c>
      <c r="V3172" s="6"/>
    </row>
    <row r="3173" spans="1:22">
      <c r="A3173" s="35">
        <f t="shared" si="441"/>
        <v>44328.958333333336</v>
      </c>
      <c r="C3173" s="36">
        <f t="shared" si="443"/>
        <v>5</v>
      </c>
      <c r="D3173" s="36">
        <f t="shared" si="444"/>
        <v>12</v>
      </c>
      <c r="E3173" s="36">
        <f t="shared" si="445"/>
        <v>24</v>
      </c>
      <c r="F3173" s="5">
        <v>48.783713613085702</v>
      </c>
      <c r="G3173" s="5">
        <v>31.017625232298563</v>
      </c>
      <c r="H3173" s="5">
        <v>5.9139961364703701</v>
      </c>
      <c r="I3173" s="5">
        <v>5.1292092007416745E-2</v>
      </c>
      <c r="J3173" s="5">
        <v>5.5678953778487532</v>
      </c>
      <c r="K3173" s="5">
        <f t="shared" si="446"/>
        <v>91.334522451710811</v>
      </c>
      <c r="L3173" s="5">
        <v>585.79011707519282</v>
      </c>
      <c r="M3173" s="5">
        <v>44.839880380048534</v>
      </c>
      <c r="N3173" s="5">
        <f t="shared" si="447"/>
        <v>630.62999745524132</v>
      </c>
      <c r="O3173" s="5">
        <f t="shared" si="448"/>
        <v>721.96451990695209</v>
      </c>
      <c r="P3173" s="5"/>
      <c r="Q3173" s="5">
        <v>74.03021608684611</v>
      </c>
      <c r="R3173" s="5">
        <v>173.38227721019553</v>
      </c>
      <c r="S3173" s="5">
        <f t="shared" si="449"/>
        <v>247.41249329704164</v>
      </c>
      <c r="U3173" s="6">
        <f t="shared" si="442"/>
        <v>969.37701320399378</v>
      </c>
      <c r="V3173" s="6"/>
    </row>
    <row r="3174" spans="1:22">
      <c r="A3174" s="35">
        <f t="shared" si="441"/>
        <v>44329</v>
      </c>
      <c r="C3174" s="36">
        <f t="shared" si="443"/>
        <v>5</v>
      </c>
      <c r="D3174" s="36">
        <f t="shared" si="444"/>
        <v>13</v>
      </c>
      <c r="E3174" s="36">
        <f t="shared" si="445"/>
        <v>1</v>
      </c>
      <c r="F3174" s="5">
        <v>49.42635007034626</v>
      </c>
      <c r="G3174" s="5">
        <v>30.85026746772013</v>
      </c>
      <c r="H3174" s="5">
        <v>5.9387068640640157</v>
      </c>
      <c r="I3174" s="5">
        <v>4.0083885320486623E-2</v>
      </c>
      <c r="J3174" s="5">
        <v>0.5657696252941532</v>
      </c>
      <c r="K3174" s="5">
        <f t="shared" si="446"/>
        <v>86.821177912745043</v>
      </c>
      <c r="L3174" s="5">
        <v>571.39614087148732</v>
      </c>
      <c r="M3174" s="5">
        <v>42.178336816930326</v>
      </c>
      <c r="N3174" s="5">
        <f t="shared" si="447"/>
        <v>613.57447768841769</v>
      </c>
      <c r="O3174" s="5">
        <f t="shared" si="448"/>
        <v>700.39565560116273</v>
      </c>
      <c r="P3174" s="5"/>
      <c r="Q3174" s="5">
        <v>73.191474350988514</v>
      </c>
      <c r="R3174" s="5">
        <v>162.76702810170559</v>
      </c>
      <c r="S3174" s="5">
        <f t="shared" si="449"/>
        <v>235.95850245269412</v>
      </c>
      <c r="U3174" s="6">
        <f t="shared" si="442"/>
        <v>936.35415805385685</v>
      </c>
      <c r="V3174" s="6"/>
    </row>
    <row r="3175" spans="1:22">
      <c r="A3175" s="35">
        <f t="shared" si="441"/>
        <v>44329.041666666664</v>
      </c>
      <c r="C3175" s="36">
        <f t="shared" si="443"/>
        <v>5</v>
      </c>
      <c r="D3175" s="36">
        <f t="shared" si="444"/>
        <v>13</v>
      </c>
      <c r="E3175" s="36">
        <f t="shared" si="445"/>
        <v>2</v>
      </c>
      <c r="F3175" s="5">
        <v>48.295435912716158</v>
      </c>
      <c r="G3175" s="5">
        <v>30.83592251647055</v>
      </c>
      <c r="H3175" s="5">
        <v>5.831627044491551</v>
      </c>
      <c r="I3175" s="5">
        <v>3.7677603658885839E-2</v>
      </c>
      <c r="J3175" s="5">
        <v>5.5743214926137323</v>
      </c>
      <c r="K3175" s="5">
        <f t="shared" si="446"/>
        <v>90.574984569950885</v>
      </c>
      <c r="L3175" s="5">
        <v>578.05629070000839</v>
      </c>
      <c r="M3175" s="5">
        <v>41.970467411541314</v>
      </c>
      <c r="N3175" s="5">
        <f t="shared" si="447"/>
        <v>620.02675811154973</v>
      </c>
      <c r="O3175" s="5">
        <f t="shared" si="448"/>
        <v>710.60174268150058</v>
      </c>
      <c r="P3175" s="5"/>
      <c r="Q3175" s="5">
        <v>72.700116987619992</v>
      </c>
      <c r="R3175" s="5">
        <v>161.52611464676113</v>
      </c>
      <c r="S3175" s="5">
        <f t="shared" si="449"/>
        <v>234.22623163438112</v>
      </c>
      <c r="U3175" s="6">
        <f t="shared" si="442"/>
        <v>944.82797431588165</v>
      </c>
      <c r="V3175" s="6"/>
    </row>
    <row r="3176" spans="1:22">
      <c r="A3176" s="35">
        <f t="shared" si="441"/>
        <v>44329.083333333336</v>
      </c>
      <c r="C3176" s="36">
        <f t="shared" si="443"/>
        <v>5</v>
      </c>
      <c r="D3176" s="36">
        <f t="shared" si="444"/>
        <v>13</v>
      </c>
      <c r="E3176" s="36">
        <f t="shared" si="445"/>
        <v>3</v>
      </c>
      <c r="F3176" s="5">
        <v>48.534849494832841</v>
      </c>
      <c r="G3176" s="5">
        <v>30.963831665112636</v>
      </c>
      <c r="H3176" s="5">
        <v>5.9045825259585047</v>
      </c>
      <c r="I3176" s="5">
        <v>5.3128464854427848E-2</v>
      </c>
      <c r="J3176" s="5">
        <v>5.5049013514202247</v>
      </c>
      <c r="K3176" s="5">
        <f t="shared" si="446"/>
        <v>90.961293502178634</v>
      </c>
      <c r="L3176" s="5">
        <v>583.63190879619208</v>
      </c>
      <c r="M3176" s="5">
        <v>42.724503489913239</v>
      </c>
      <c r="N3176" s="5">
        <f t="shared" si="447"/>
        <v>626.3564122861053</v>
      </c>
      <c r="O3176" s="5">
        <f t="shared" si="448"/>
        <v>717.31770578828389</v>
      </c>
      <c r="P3176" s="5"/>
      <c r="Q3176" s="5">
        <v>72.241780952434837</v>
      </c>
      <c r="R3176" s="5">
        <v>152.86893027561862</v>
      </c>
      <c r="S3176" s="5">
        <f t="shared" si="449"/>
        <v>225.11071122805345</v>
      </c>
      <c r="U3176" s="6">
        <f t="shared" si="442"/>
        <v>942.42841701633733</v>
      </c>
      <c r="V3176" s="6"/>
    </row>
    <row r="3177" spans="1:22">
      <c r="A3177" s="35">
        <f t="shared" si="441"/>
        <v>44329.125</v>
      </c>
      <c r="C3177" s="36">
        <f t="shared" si="443"/>
        <v>5</v>
      </c>
      <c r="D3177" s="36">
        <f t="shared" si="444"/>
        <v>13</v>
      </c>
      <c r="E3177" s="36">
        <f t="shared" si="445"/>
        <v>4</v>
      </c>
      <c r="F3177" s="5">
        <v>48.676607536875608</v>
      </c>
      <c r="G3177" s="5">
        <v>31.005671106257243</v>
      </c>
      <c r="H3177" s="5">
        <v>5.7904424985021414</v>
      </c>
      <c r="I3177" s="5">
        <v>5.021559757985844E-2</v>
      </c>
      <c r="J3177" s="5">
        <v>5.639668744167464</v>
      </c>
      <c r="K3177" s="5">
        <f t="shared" si="446"/>
        <v>91.162605483382322</v>
      </c>
      <c r="L3177" s="5">
        <v>593.41045741833102</v>
      </c>
      <c r="M3177" s="5">
        <v>43.539677628693703</v>
      </c>
      <c r="N3177" s="5">
        <f t="shared" si="447"/>
        <v>636.95013504702467</v>
      </c>
      <c r="O3177" s="5">
        <f t="shared" si="448"/>
        <v>728.112740530407</v>
      </c>
      <c r="P3177" s="5"/>
      <c r="Q3177" s="5">
        <v>73.413377676380762</v>
      </c>
      <c r="R3177" s="5">
        <v>152.61913600871424</v>
      </c>
      <c r="S3177" s="5">
        <f t="shared" si="449"/>
        <v>226.03251368509501</v>
      </c>
      <c r="U3177" s="6">
        <f t="shared" si="442"/>
        <v>954.14525421550206</v>
      </c>
      <c r="V3177" s="6"/>
    </row>
    <row r="3178" spans="1:22">
      <c r="A3178" s="35">
        <f t="shared" si="441"/>
        <v>44329.166666666664</v>
      </c>
      <c r="C3178" s="36">
        <f t="shared" si="443"/>
        <v>5</v>
      </c>
      <c r="D3178" s="36">
        <f t="shared" si="444"/>
        <v>13</v>
      </c>
      <c r="E3178" s="36">
        <f t="shared" si="445"/>
        <v>5</v>
      </c>
      <c r="F3178" s="5">
        <v>48.91602111899229</v>
      </c>
      <c r="G3178" s="5">
        <v>31.051096785214245</v>
      </c>
      <c r="H3178" s="5">
        <v>5.9257631496102023</v>
      </c>
      <c r="I3178" s="5">
        <v>4.6479528684215066E-2</v>
      </c>
      <c r="J3178" s="5">
        <v>5.5627363843050377</v>
      </c>
      <c r="K3178" s="5">
        <f t="shared" si="446"/>
        <v>91.502096966805993</v>
      </c>
      <c r="L3178" s="5">
        <v>612.00736414799167</v>
      </c>
      <c r="M3178" s="5">
        <v>44.285561965677822</v>
      </c>
      <c r="N3178" s="5">
        <f t="shared" si="447"/>
        <v>656.29292611366952</v>
      </c>
      <c r="O3178" s="5">
        <f t="shared" si="448"/>
        <v>747.79502308047552</v>
      </c>
      <c r="P3178" s="5"/>
      <c r="Q3178" s="5">
        <v>75.055198113657866</v>
      </c>
      <c r="R3178" s="5">
        <v>152.39049367570092</v>
      </c>
      <c r="S3178" s="5">
        <f t="shared" si="449"/>
        <v>227.44569178935879</v>
      </c>
      <c r="U3178" s="6">
        <f t="shared" si="442"/>
        <v>975.24071486983428</v>
      </c>
      <c r="V3178" s="6"/>
    </row>
    <row r="3179" spans="1:22">
      <c r="A3179" s="35">
        <f t="shared" si="441"/>
        <v>44329.208333333336</v>
      </c>
      <c r="C3179" s="36">
        <f t="shared" si="443"/>
        <v>5</v>
      </c>
      <c r="D3179" s="36">
        <f t="shared" si="444"/>
        <v>13</v>
      </c>
      <c r="E3179" s="36">
        <f t="shared" si="445"/>
        <v>6</v>
      </c>
      <c r="F3179" s="5">
        <v>48.654556285891182</v>
      </c>
      <c r="G3179" s="5">
        <v>30.914819748343238</v>
      </c>
      <c r="H3179" s="5">
        <v>5.9763613061114764</v>
      </c>
      <c r="I3179" s="5">
        <v>5.0722183192827064E-2</v>
      </c>
      <c r="J3179" s="5">
        <v>0.47082604235805225</v>
      </c>
      <c r="K3179" s="5">
        <f t="shared" si="446"/>
        <v>86.067285565896782</v>
      </c>
      <c r="L3179" s="5">
        <v>653.56693591837779</v>
      </c>
      <c r="M3179" s="5">
        <v>46.72021539350213</v>
      </c>
      <c r="N3179" s="5">
        <f t="shared" si="447"/>
        <v>700.28715131187994</v>
      </c>
      <c r="O3179" s="5">
        <f t="shared" si="448"/>
        <v>786.35443687777672</v>
      </c>
      <c r="P3179" s="5"/>
      <c r="Q3179" s="5">
        <v>77.935978784374967</v>
      </c>
      <c r="R3179" s="5">
        <v>153.16908628988281</v>
      </c>
      <c r="S3179" s="5">
        <f t="shared" si="449"/>
        <v>231.10506507425777</v>
      </c>
      <c r="U3179" s="6">
        <f t="shared" si="442"/>
        <v>1017.4595019520345</v>
      </c>
      <c r="V3179" s="6"/>
    </row>
    <row r="3180" spans="1:22">
      <c r="A3180" s="35">
        <f t="shared" si="441"/>
        <v>44329.25</v>
      </c>
      <c r="C3180" s="36">
        <f t="shared" si="443"/>
        <v>5</v>
      </c>
      <c r="D3180" s="36">
        <f t="shared" si="444"/>
        <v>13</v>
      </c>
      <c r="E3180" s="36">
        <f t="shared" si="445"/>
        <v>7</v>
      </c>
      <c r="F3180" s="5">
        <v>48.301736270140282</v>
      </c>
      <c r="G3180" s="5">
        <v>30.82157756522097</v>
      </c>
      <c r="H3180" s="5">
        <v>5.8151532260957879</v>
      </c>
      <c r="I3180" s="5">
        <v>4.56563270631411E-2</v>
      </c>
      <c r="J3180" s="5">
        <v>-0.16825559645206059</v>
      </c>
      <c r="K3180" s="5">
        <f t="shared" si="446"/>
        <v>84.815867792068119</v>
      </c>
      <c r="L3180" s="5">
        <v>734.22798279237372</v>
      </c>
      <c r="M3180" s="5">
        <v>54.738811671972584</v>
      </c>
      <c r="N3180" s="5">
        <f t="shared" si="447"/>
        <v>788.96679446434632</v>
      </c>
      <c r="O3180" s="5">
        <f t="shared" si="448"/>
        <v>873.78266225641448</v>
      </c>
      <c r="P3180" s="5"/>
      <c r="Q3180" s="5">
        <v>81.855910007189294</v>
      </c>
      <c r="R3180" s="5">
        <v>162.64817437793658</v>
      </c>
      <c r="S3180" s="5">
        <f t="shared" si="449"/>
        <v>244.50408438512588</v>
      </c>
      <c r="U3180" s="6">
        <f t="shared" si="442"/>
        <v>1118.2867466415403</v>
      </c>
      <c r="V3180" s="6"/>
    </row>
    <row r="3181" spans="1:22">
      <c r="A3181" s="35">
        <f t="shared" si="441"/>
        <v>44329.291666666664</v>
      </c>
      <c r="C3181" s="36">
        <f t="shared" si="443"/>
        <v>5</v>
      </c>
      <c r="D3181" s="36">
        <f t="shared" si="444"/>
        <v>13</v>
      </c>
      <c r="E3181" s="36">
        <f t="shared" si="445"/>
        <v>8</v>
      </c>
      <c r="F3181" s="5">
        <v>48.052872151887421</v>
      </c>
      <c r="G3181" s="5">
        <v>30.910038097926716</v>
      </c>
      <c r="H3181" s="5">
        <v>5.9693010982275778</v>
      </c>
      <c r="I3181" s="5">
        <v>4.0907086941560533E-2</v>
      </c>
      <c r="J3181" s="5">
        <v>-0.33949797863995651</v>
      </c>
      <c r="K3181" s="5">
        <f t="shared" si="446"/>
        <v>84.633620456343323</v>
      </c>
      <c r="L3181" s="5">
        <v>767.74978298870371</v>
      </c>
      <c r="M3181" s="5">
        <v>64.430005305642936</v>
      </c>
      <c r="N3181" s="5">
        <f t="shared" si="447"/>
        <v>832.17978829434662</v>
      </c>
      <c r="O3181" s="5">
        <f t="shared" si="448"/>
        <v>916.81340875068997</v>
      </c>
      <c r="P3181" s="5"/>
      <c r="Q3181" s="5">
        <v>84.574225743244227</v>
      </c>
      <c r="R3181" s="5">
        <v>167.96436042923267</v>
      </c>
      <c r="S3181" s="5">
        <f t="shared" si="449"/>
        <v>252.5385861724769</v>
      </c>
      <c r="U3181" s="6">
        <f t="shared" si="442"/>
        <v>1169.3519949231668</v>
      </c>
      <c r="V3181" s="6"/>
    </row>
    <row r="3182" spans="1:22">
      <c r="A3182" s="35">
        <f t="shared" si="441"/>
        <v>44329.333333333336</v>
      </c>
      <c r="C3182" s="36">
        <f t="shared" si="443"/>
        <v>5</v>
      </c>
      <c r="D3182" s="36">
        <f t="shared" si="444"/>
        <v>13</v>
      </c>
      <c r="E3182" s="36">
        <f t="shared" si="445"/>
        <v>9</v>
      </c>
      <c r="F3182" s="5">
        <v>49.224738632774319</v>
      </c>
      <c r="G3182" s="5">
        <v>30.83472710386642</v>
      </c>
      <c r="H3182" s="5">
        <v>5.8245668366076524</v>
      </c>
      <c r="I3182" s="5">
        <v>4.4326539829098566E-2</v>
      </c>
      <c r="J3182" s="5">
        <v>0.10870089905267603</v>
      </c>
      <c r="K3182" s="5">
        <f t="shared" si="446"/>
        <v>86.037060012130169</v>
      </c>
      <c r="L3182" s="5">
        <v>737.34638158599148</v>
      </c>
      <c r="M3182" s="5">
        <v>64.916392541781931</v>
      </c>
      <c r="N3182" s="5">
        <f t="shared" si="447"/>
        <v>802.26277412777335</v>
      </c>
      <c r="O3182" s="5">
        <f t="shared" si="448"/>
        <v>888.29983413990351</v>
      </c>
      <c r="P3182" s="5"/>
      <c r="Q3182" s="5">
        <v>85.307299228914999</v>
      </c>
      <c r="R3182" s="5">
        <v>172.94312277321842</v>
      </c>
      <c r="S3182" s="5">
        <f t="shared" si="449"/>
        <v>258.2504220021334</v>
      </c>
      <c r="U3182" s="6">
        <f t="shared" si="442"/>
        <v>1146.5502561420369</v>
      </c>
      <c r="V3182" s="6"/>
    </row>
    <row r="3183" spans="1:22">
      <c r="A3183" s="35">
        <f t="shared" si="441"/>
        <v>44329.375</v>
      </c>
      <c r="C3183" s="36">
        <f t="shared" si="443"/>
        <v>5</v>
      </c>
      <c r="D3183" s="36">
        <f t="shared" si="444"/>
        <v>13</v>
      </c>
      <c r="E3183" s="36">
        <f t="shared" si="445"/>
        <v>10</v>
      </c>
      <c r="F3183" s="5">
        <v>48.525352880596103</v>
      </c>
      <c r="G3183" s="5">
        <v>31.199327948126573</v>
      </c>
      <c r="H3183" s="5">
        <v>5.931646656180118</v>
      </c>
      <c r="I3183" s="5">
        <v>5.5534746516028688E-2</v>
      </c>
      <c r="J3183" s="5">
        <v>8.1276775478187402E-2</v>
      </c>
      <c r="K3183" s="5">
        <f t="shared" si="446"/>
        <v>85.793139006897022</v>
      </c>
      <c r="L3183" s="5">
        <v>713.96814951361989</v>
      </c>
      <c r="M3183" s="5">
        <v>64.75471633759048</v>
      </c>
      <c r="N3183" s="5">
        <f t="shared" si="447"/>
        <v>778.72286585121037</v>
      </c>
      <c r="O3183" s="5">
        <f t="shared" si="448"/>
        <v>864.51600485810741</v>
      </c>
      <c r="P3183" s="5"/>
      <c r="Q3183" s="5">
        <v>83.349794894204905</v>
      </c>
      <c r="R3183" s="5">
        <v>177.85037143595329</v>
      </c>
      <c r="S3183" s="5">
        <f t="shared" si="449"/>
        <v>261.2001663301582</v>
      </c>
      <c r="U3183" s="6">
        <f t="shared" si="442"/>
        <v>1125.7161711882657</v>
      </c>
      <c r="V3183" s="6"/>
    </row>
    <row r="3184" spans="1:22">
      <c r="A3184" s="35">
        <f t="shared" si="441"/>
        <v>44329.416666666664</v>
      </c>
      <c r="C3184" s="36">
        <f t="shared" si="443"/>
        <v>5</v>
      </c>
      <c r="D3184" s="36">
        <f t="shared" si="444"/>
        <v>13</v>
      </c>
      <c r="E3184" s="36">
        <f t="shared" si="445"/>
        <v>11</v>
      </c>
      <c r="F3184" s="5">
        <v>48.654510207790636</v>
      </c>
      <c r="G3184" s="5">
        <v>31.2268224380216</v>
      </c>
      <c r="H3184" s="5">
        <v>5.9363534614360498</v>
      </c>
      <c r="I3184" s="5">
        <v>6.5096549960810823E-2</v>
      </c>
      <c r="J3184" s="5">
        <v>-8.7159838291196515E-2</v>
      </c>
      <c r="K3184" s="5">
        <f t="shared" si="446"/>
        <v>85.795622818917906</v>
      </c>
      <c r="L3184" s="5">
        <v>687.08281510434028</v>
      </c>
      <c r="M3184" s="5">
        <v>56.70473996999813</v>
      </c>
      <c r="N3184" s="5">
        <f t="shared" si="447"/>
        <v>743.78755507433846</v>
      </c>
      <c r="O3184" s="5">
        <f t="shared" si="448"/>
        <v>829.58317789325633</v>
      </c>
      <c r="P3184" s="5"/>
      <c r="Q3184" s="5">
        <v>81.964219963630754</v>
      </c>
      <c r="R3184" s="5">
        <v>172.8645584473372</v>
      </c>
      <c r="S3184" s="5">
        <f t="shared" si="449"/>
        <v>254.82877841096797</v>
      </c>
      <c r="U3184" s="6">
        <f t="shared" si="442"/>
        <v>1084.4119563042243</v>
      </c>
      <c r="V3184" s="6"/>
    </row>
    <row r="3185" spans="1:22">
      <c r="A3185" s="35">
        <f t="shared" si="441"/>
        <v>44329.458333333336</v>
      </c>
      <c r="C3185" s="36">
        <f t="shared" si="443"/>
        <v>5</v>
      </c>
      <c r="D3185" s="36">
        <f t="shared" si="444"/>
        <v>13</v>
      </c>
      <c r="E3185" s="36">
        <f t="shared" si="445"/>
        <v>12</v>
      </c>
      <c r="F3185" s="5">
        <v>51.700779100454689</v>
      </c>
      <c r="G3185" s="5">
        <v>28.923007956965147</v>
      </c>
      <c r="H3185" s="5">
        <v>5.7951493037580741</v>
      </c>
      <c r="I3185" s="5">
        <v>7.9724209535278923E-2</v>
      </c>
      <c r="J3185" s="5">
        <v>-6.9691667169492544E-2</v>
      </c>
      <c r="K3185" s="5">
        <f t="shared" si="446"/>
        <v>86.428968903543705</v>
      </c>
      <c r="L3185" s="5">
        <v>680.53121713255905</v>
      </c>
      <c r="M3185" s="5">
        <v>64.669123053018524</v>
      </c>
      <c r="N3185" s="5">
        <f t="shared" si="447"/>
        <v>745.2003401855776</v>
      </c>
      <c r="O3185" s="5">
        <f t="shared" si="448"/>
        <v>831.62930908912131</v>
      </c>
      <c r="P3185" s="5"/>
      <c r="Q3185" s="5">
        <v>79.448355615173242</v>
      </c>
      <c r="R3185" s="5">
        <v>171.35169155665005</v>
      </c>
      <c r="S3185" s="5">
        <f t="shared" si="449"/>
        <v>250.80004717182328</v>
      </c>
      <c r="U3185" s="6">
        <f t="shared" si="442"/>
        <v>1082.4293562609446</v>
      </c>
      <c r="V3185" s="6"/>
    </row>
    <row r="3186" spans="1:22">
      <c r="A3186" s="35">
        <f t="shared" si="441"/>
        <v>44329.5</v>
      </c>
      <c r="C3186" s="36">
        <f t="shared" si="443"/>
        <v>5</v>
      </c>
      <c r="D3186" s="36">
        <f t="shared" si="444"/>
        <v>13</v>
      </c>
      <c r="E3186" s="36">
        <f t="shared" si="445"/>
        <v>13</v>
      </c>
      <c r="F3186" s="5">
        <v>51.776383389544172</v>
      </c>
      <c r="G3186" s="5">
        <v>28.673166722701634</v>
      </c>
      <c r="H3186" s="5">
        <v>5.9234097469822355</v>
      </c>
      <c r="I3186" s="5">
        <v>7.9977502341763207E-2</v>
      </c>
      <c r="J3186" s="5">
        <v>-6.8786580582875755E-3</v>
      </c>
      <c r="K3186" s="5">
        <f t="shared" si="446"/>
        <v>86.446058703511511</v>
      </c>
      <c r="L3186" s="5">
        <v>653.73272420867136</v>
      </c>
      <c r="M3186" s="5">
        <v>57.522631355907855</v>
      </c>
      <c r="N3186" s="5">
        <f t="shared" si="447"/>
        <v>711.25535556457919</v>
      </c>
      <c r="O3186" s="5">
        <f t="shared" si="448"/>
        <v>797.70141426809073</v>
      </c>
      <c r="P3186" s="5"/>
      <c r="Q3186" s="5">
        <v>77.839556506079532</v>
      </c>
      <c r="R3186" s="5">
        <v>172.87664526670352</v>
      </c>
      <c r="S3186" s="5">
        <f t="shared" si="449"/>
        <v>250.71620177278305</v>
      </c>
      <c r="U3186" s="6">
        <f t="shared" si="442"/>
        <v>1048.4176160408738</v>
      </c>
      <c r="V3186" s="6"/>
    </row>
    <row r="3187" spans="1:22">
      <c r="A3187" s="35">
        <f t="shared" si="441"/>
        <v>44329.541666666664</v>
      </c>
      <c r="C3187" s="36">
        <f t="shared" si="443"/>
        <v>5</v>
      </c>
      <c r="D3187" s="36">
        <f t="shared" si="444"/>
        <v>13</v>
      </c>
      <c r="E3187" s="36">
        <f t="shared" si="445"/>
        <v>14</v>
      </c>
      <c r="F3187" s="5">
        <v>51.779533568256234</v>
      </c>
      <c r="G3187" s="5">
        <v>28.882363928424674</v>
      </c>
      <c r="H3187" s="5">
        <v>5.7869123945601917</v>
      </c>
      <c r="I3187" s="5">
        <v>8.5043358471449115E-2</v>
      </c>
      <c r="J3187" s="5">
        <v>-1.0136969770108008E-2</v>
      </c>
      <c r="K3187" s="5">
        <f t="shared" si="446"/>
        <v>86.523716279942448</v>
      </c>
      <c r="L3187" s="5">
        <v>627.46613538280894</v>
      </c>
      <c r="M3187" s="5">
        <v>56.840602326461543</v>
      </c>
      <c r="N3187" s="5">
        <f t="shared" si="447"/>
        <v>684.30673770927046</v>
      </c>
      <c r="O3187" s="5">
        <f t="shared" si="448"/>
        <v>770.83045398921286</v>
      </c>
      <c r="P3187" s="5"/>
      <c r="Q3187" s="5">
        <v>75.595427042737782</v>
      </c>
      <c r="R3187" s="5">
        <v>172.52008409539647</v>
      </c>
      <c r="S3187" s="5">
        <f t="shared" si="449"/>
        <v>248.11551113813425</v>
      </c>
      <c r="U3187" s="6">
        <f t="shared" si="442"/>
        <v>1018.9459651273471</v>
      </c>
      <c r="V3187" s="6"/>
    </row>
    <row r="3188" spans="1:22">
      <c r="A3188" s="35">
        <f t="shared" si="441"/>
        <v>44329.583333333336</v>
      </c>
      <c r="C3188" s="36">
        <f t="shared" si="443"/>
        <v>5</v>
      </c>
      <c r="D3188" s="36">
        <f t="shared" si="444"/>
        <v>13</v>
      </c>
      <c r="E3188" s="36">
        <f t="shared" si="445"/>
        <v>15</v>
      </c>
      <c r="F3188" s="5">
        <v>51.889789823178383</v>
      </c>
      <c r="G3188" s="5">
        <v>30.533483127625246</v>
      </c>
      <c r="H3188" s="5">
        <v>5.8739882917949435</v>
      </c>
      <c r="I3188" s="5">
        <v>8.9032720173576829E-2</v>
      </c>
      <c r="J3188" s="5">
        <v>-3.2854643094189347E-2</v>
      </c>
      <c r="K3188" s="5">
        <f t="shared" si="446"/>
        <v>88.353439319677975</v>
      </c>
      <c r="L3188" s="5">
        <v>606.08734061542407</v>
      </c>
      <c r="M3188" s="5">
        <v>54.548604372923812</v>
      </c>
      <c r="N3188" s="5">
        <f t="shared" si="447"/>
        <v>660.63594498834789</v>
      </c>
      <c r="O3188" s="5">
        <f t="shared" si="448"/>
        <v>748.98938430802582</v>
      </c>
      <c r="P3188" s="5"/>
      <c r="Q3188" s="5">
        <v>75.751287711763283</v>
      </c>
      <c r="R3188" s="5">
        <v>172.46670064319514</v>
      </c>
      <c r="S3188" s="5">
        <f t="shared" si="449"/>
        <v>248.21798835495844</v>
      </c>
      <c r="U3188" s="6">
        <f t="shared" si="442"/>
        <v>997.2073726629842</v>
      </c>
      <c r="V3188" s="6"/>
    </row>
    <row r="3189" spans="1:22">
      <c r="A3189" s="35">
        <f t="shared" si="441"/>
        <v>44329.625</v>
      </c>
      <c r="C3189" s="36">
        <f t="shared" si="443"/>
        <v>5</v>
      </c>
      <c r="D3189" s="36">
        <f t="shared" si="444"/>
        <v>13</v>
      </c>
      <c r="E3189" s="36">
        <f t="shared" si="445"/>
        <v>16</v>
      </c>
      <c r="F3189" s="5">
        <v>48.320591264312107</v>
      </c>
      <c r="G3189" s="5">
        <v>30.565759267936802</v>
      </c>
      <c r="H3189" s="5">
        <v>5.8986990193885891</v>
      </c>
      <c r="I3189" s="5">
        <v>9.2768789069220203E-2</v>
      </c>
      <c r="J3189" s="5">
        <v>1.846376636698244E-2</v>
      </c>
      <c r="K3189" s="5">
        <f t="shared" si="446"/>
        <v>84.896282107073702</v>
      </c>
      <c r="L3189" s="5">
        <v>607.88140675681564</v>
      </c>
      <c r="M3189" s="5">
        <v>56.233297593070105</v>
      </c>
      <c r="N3189" s="5">
        <f t="shared" si="447"/>
        <v>664.11470434988576</v>
      </c>
      <c r="O3189" s="5">
        <f t="shared" si="448"/>
        <v>749.01098645695947</v>
      </c>
      <c r="P3189" s="5"/>
      <c r="Q3189" s="5">
        <v>76.737964997882329</v>
      </c>
      <c r="R3189" s="5">
        <v>182.51084753662536</v>
      </c>
      <c r="S3189" s="5">
        <f t="shared" si="449"/>
        <v>259.24881253450769</v>
      </c>
      <c r="U3189" s="6">
        <f t="shared" si="442"/>
        <v>1008.2597989914672</v>
      </c>
      <c r="V3189" s="6"/>
    </row>
    <row r="3190" spans="1:22">
      <c r="A3190" s="35">
        <f t="shared" si="441"/>
        <v>44329.666666666664</v>
      </c>
      <c r="C3190" s="36">
        <f t="shared" si="443"/>
        <v>5</v>
      </c>
      <c r="D3190" s="36">
        <f t="shared" si="444"/>
        <v>13</v>
      </c>
      <c r="E3190" s="36">
        <f t="shared" si="445"/>
        <v>17</v>
      </c>
      <c r="F3190" s="5">
        <v>49.152238444296351</v>
      </c>
      <c r="G3190" s="5">
        <v>29.104710672793161</v>
      </c>
      <c r="H3190" s="5">
        <v>5.7574948617106134</v>
      </c>
      <c r="I3190" s="5">
        <v>8.1877198390395423E-2</v>
      </c>
      <c r="J3190" s="5">
        <v>-1.0408495746093042E-2</v>
      </c>
      <c r="K3190" s="5">
        <f t="shared" si="446"/>
        <v>84.085912681444427</v>
      </c>
      <c r="L3190" s="5">
        <v>619.92276817444997</v>
      </c>
      <c r="M3190" s="5">
        <v>56.149062932062776</v>
      </c>
      <c r="N3190" s="5">
        <f t="shared" si="447"/>
        <v>676.07183110651272</v>
      </c>
      <c r="O3190" s="5">
        <f t="shared" si="448"/>
        <v>760.15774378795709</v>
      </c>
      <c r="P3190" s="5"/>
      <c r="Q3190" s="5">
        <v>76.307366878371212</v>
      </c>
      <c r="R3190" s="5">
        <v>176.10785497730564</v>
      </c>
      <c r="S3190" s="5">
        <f t="shared" si="449"/>
        <v>252.41522185567686</v>
      </c>
      <c r="U3190" s="6">
        <f t="shared" si="442"/>
        <v>1012.572965643634</v>
      </c>
      <c r="V3190" s="6"/>
    </row>
    <row r="3191" spans="1:22">
      <c r="A3191" s="35">
        <f t="shared" si="441"/>
        <v>44329.708333333336</v>
      </c>
      <c r="C3191" s="36">
        <f t="shared" si="443"/>
        <v>5</v>
      </c>
      <c r="D3191" s="36">
        <f t="shared" si="444"/>
        <v>13</v>
      </c>
      <c r="E3191" s="36">
        <f t="shared" si="445"/>
        <v>18</v>
      </c>
      <c r="F3191" s="5">
        <v>51.732280887575307</v>
      </c>
      <c r="G3191" s="5">
        <v>29.091561134147707</v>
      </c>
      <c r="H3191" s="5">
        <v>5.9116427338424042</v>
      </c>
      <c r="I3191" s="5">
        <v>4.1413672554529157E-2</v>
      </c>
      <c r="J3191" s="5">
        <v>-0.19278344294937547</v>
      </c>
      <c r="K3191" s="5">
        <f t="shared" si="446"/>
        <v>86.584114985170558</v>
      </c>
      <c r="L3191" s="5">
        <v>603.28078170116817</v>
      </c>
      <c r="M3191" s="5">
        <v>52.180523499766572</v>
      </c>
      <c r="N3191" s="5">
        <f t="shared" si="447"/>
        <v>655.4613052009347</v>
      </c>
      <c r="O3191" s="5">
        <f t="shared" si="448"/>
        <v>742.04542018610528</v>
      </c>
      <c r="P3191" s="5"/>
      <c r="Q3191" s="5">
        <v>75.007647401073811</v>
      </c>
      <c r="R3191" s="5">
        <v>162.62601520909826</v>
      </c>
      <c r="S3191" s="5">
        <f t="shared" si="449"/>
        <v>237.63366261017205</v>
      </c>
      <c r="U3191" s="6">
        <f t="shared" si="442"/>
        <v>979.67908279627727</v>
      </c>
      <c r="V3191" s="6"/>
    </row>
    <row r="3192" spans="1:22">
      <c r="A3192" s="35">
        <f t="shared" si="441"/>
        <v>44329.75</v>
      </c>
      <c r="C3192" s="36">
        <f t="shared" si="443"/>
        <v>5</v>
      </c>
      <c r="D3192" s="36">
        <f t="shared" si="444"/>
        <v>13</v>
      </c>
      <c r="E3192" s="36">
        <f t="shared" si="445"/>
        <v>19</v>
      </c>
      <c r="F3192" s="5">
        <v>48.812065221494251</v>
      </c>
      <c r="G3192" s="5">
        <v>30.694863829183017</v>
      </c>
      <c r="H3192" s="5">
        <v>5.8222134339796865</v>
      </c>
      <c r="I3192" s="5">
        <v>9.3845283496778398E-2</v>
      </c>
      <c r="J3192" s="5">
        <v>-0.18644783684305799</v>
      </c>
      <c r="K3192" s="5">
        <f t="shared" si="446"/>
        <v>85.236539931310674</v>
      </c>
      <c r="L3192" s="5">
        <v>577.51747875655417</v>
      </c>
      <c r="M3192" s="5">
        <v>49.974118830800791</v>
      </c>
      <c r="N3192" s="5">
        <f t="shared" si="447"/>
        <v>627.49159758735493</v>
      </c>
      <c r="O3192" s="5">
        <f t="shared" si="448"/>
        <v>712.72813751866556</v>
      </c>
      <c r="P3192" s="5"/>
      <c r="Q3192" s="5">
        <v>73.314313691830662</v>
      </c>
      <c r="R3192" s="5">
        <v>131.6565622876883</v>
      </c>
      <c r="S3192" s="5">
        <f t="shared" si="449"/>
        <v>204.97087597951895</v>
      </c>
      <c r="U3192" s="6">
        <f t="shared" si="442"/>
        <v>917.69901349818451</v>
      </c>
      <c r="V3192" s="6"/>
    </row>
    <row r="3193" spans="1:22">
      <c r="A3193" s="35">
        <f t="shared" si="441"/>
        <v>44329.791666666664</v>
      </c>
      <c r="C3193" s="36">
        <f t="shared" si="443"/>
        <v>5</v>
      </c>
      <c r="D3193" s="36">
        <f t="shared" si="444"/>
        <v>13</v>
      </c>
      <c r="E3193" s="36">
        <f t="shared" si="445"/>
        <v>20</v>
      </c>
      <c r="F3193" s="5">
        <v>49.051478803610934</v>
      </c>
      <c r="G3193" s="5">
        <v>30.705622542620205</v>
      </c>
      <c r="H3193" s="5">
        <v>5.9010524220165559</v>
      </c>
      <c r="I3193" s="5">
        <v>9.8847816424843249E-2</v>
      </c>
      <c r="J3193" s="5">
        <v>-0.19640378929584262</v>
      </c>
      <c r="K3193" s="5">
        <f t="shared" si="446"/>
        <v>85.560597795376694</v>
      </c>
      <c r="L3193" s="5">
        <v>595.04465627979664</v>
      </c>
      <c r="M3193" s="5">
        <v>50.758044627594678</v>
      </c>
      <c r="N3193" s="5">
        <f t="shared" si="447"/>
        <v>645.80270090739134</v>
      </c>
      <c r="O3193" s="5">
        <f t="shared" si="448"/>
        <v>731.36329870276802</v>
      </c>
      <c r="P3193" s="5"/>
      <c r="Q3193" s="5">
        <v>74.485910415776587</v>
      </c>
      <c r="R3193" s="5">
        <v>141.53552264977858</v>
      </c>
      <c r="S3193" s="5">
        <f t="shared" si="449"/>
        <v>216.02143306555519</v>
      </c>
      <c r="U3193" s="6">
        <f t="shared" si="442"/>
        <v>947.38473176832326</v>
      </c>
      <c r="V3193" s="6"/>
    </row>
    <row r="3194" spans="1:22">
      <c r="A3194" s="35">
        <f t="shared" si="441"/>
        <v>44329.833333333336</v>
      </c>
      <c r="C3194" s="36">
        <f t="shared" si="443"/>
        <v>5</v>
      </c>
      <c r="D3194" s="36">
        <f t="shared" si="444"/>
        <v>13</v>
      </c>
      <c r="E3194" s="36">
        <f t="shared" si="445"/>
        <v>21</v>
      </c>
      <c r="F3194" s="5">
        <v>50.330451360707926</v>
      </c>
      <c r="G3194" s="5">
        <v>30.819186740012707</v>
      </c>
      <c r="H3194" s="5">
        <v>5.9398835653779987</v>
      </c>
      <c r="I3194" s="5">
        <v>9.3275374682188772E-2</v>
      </c>
      <c r="J3194" s="5">
        <v>-0.18798648404030655</v>
      </c>
      <c r="K3194" s="5">
        <f t="shared" si="446"/>
        <v>86.994810556740518</v>
      </c>
      <c r="L3194" s="5">
        <v>656.16231212952164</v>
      </c>
      <c r="M3194" s="5">
        <v>54.714356447809173</v>
      </c>
      <c r="N3194" s="5">
        <f t="shared" si="447"/>
        <v>710.87666857733086</v>
      </c>
      <c r="O3194" s="5">
        <f t="shared" si="448"/>
        <v>797.87147913407136</v>
      </c>
      <c r="P3194" s="5"/>
      <c r="Q3194" s="5">
        <v>74.886128913359016</v>
      </c>
      <c r="R3194" s="5">
        <v>121.39384541071669</v>
      </c>
      <c r="S3194" s="5">
        <f t="shared" si="449"/>
        <v>196.27997432407571</v>
      </c>
      <c r="U3194" s="6">
        <f t="shared" si="442"/>
        <v>994.1514534581471</v>
      </c>
      <c r="V3194" s="6"/>
    </row>
    <row r="3195" spans="1:22">
      <c r="A3195" s="35">
        <f t="shared" si="441"/>
        <v>44329.875</v>
      </c>
      <c r="C3195" s="36">
        <f t="shared" si="443"/>
        <v>5</v>
      </c>
      <c r="D3195" s="36">
        <f t="shared" si="444"/>
        <v>13</v>
      </c>
      <c r="E3195" s="36">
        <f t="shared" si="445"/>
        <v>22</v>
      </c>
      <c r="F3195" s="5">
        <v>49.861074732610753</v>
      </c>
      <c r="G3195" s="5">
        <v>30.874175719802764</v>
      </c>
      <c r="H3195" s="5">
        <v>5.8433940576313823</v>
      </c>
      <c r="I3195" s="5">
        <v>0.102077299707518</v>
      </c>
      <c r="J3195" s="5">
        <v>0.11422192723103843</v>
      </c>
      <c r="K3195" s="5">
        <f t="shared" si="446"/>
        <v>86.794943736983456</v>
      </c>
      <c r="L3195" s="5">
        <v>661.50010297593906</v>
      </c>
      <c r="M3195" s="5">
        <v>56.305304641995704</v>
      </c>
      <c r="N3195" s="5">
        <f t="shared" si="447"/>
        <v>717.80540761793475</v>
      </c>
      <c r="O3195" s="5">
        <f t="shared" si="448"/>
        <v>804.60035135491819</v>
      </c>
      <c r="P3195" s="5"/>
      <c r="Q3195" s="5">
        <v>73.227137385426559</v>
      </c>
      <c r="R3195" s="5">
        <v>141.59092057187431</v>
      </c>
      <c r="S3195" s="5">
        <f t="shared" si="449"/>
        <v>214.81805795730088</v>
      </c>
      <c r="U3195" s="6">
        <f t="shared" si="442"/>
        <v>1019.4184093122191</v>
      </c>
      <c r="V3195" s="6"/>
    </row>
    <row r="3196" spans="1:22">
      <c r="A3196" s="35">
        <f t="shared" si="441"/>
        <v>44329.916666666664</v>
      </c>
      <c r="C3196" s="36">
        <f t="shared" si="443"/>
        <v>5</v>
      </c>
      <c r="D3196" s="36">
        <f t="shared" si="444"/>
        <v>13</v>
      </c>
      <c r="E3196" s="36">
        <f t="shared" si="445"/>
        <v>23</v>
      </c>
      <c r="F3196" s="5">
        <v>49.208987739214017</v>
      </c>
      <c r="G3196" s="5">
        <v>29.027008853524602</v>
      </c>
      <c r="H3196" s="5">
        <v>5.9775380074254603</v>
      </c>
      <c r="I3196" s="5">
        <v>0.10606666140964571</v>
      </c>
      <c r="J3196" s="5">
        <v>0.12969890786218546</v>
      </c>
      <c r="K3196" s="5">
        <f t="shared" si="446"/>
        <v>84.449300169435915</v>
      </c>
      <c r="L3196" s="5">
        <v>602.70249635526307</v>
      </c>
      <c r="M3196" s="5">
        <v>50.392574888708111</v>
      </c>
      <c r="N3196" s="5">
        <f t="shared" si="447"/>
        <v>653.09507124397123</v>
      </c>
      <c r="O3196" s="5">
        <f t="shared" si="448"/>
        <v>737.54437141340713</v>
      </c>
      <c r="P3196" s="5"/>
      <c r="Q3196" s="5">
        <v>70.631660990213774</v>
      </c>
      <c r="R3196" s="5">
        <v>157.23126483192095</v>
      </c>
      <c r="S3196" s="5">
        <f t="shared" si="449"/>
        <v>227.86292582213474</v>
      </c>
      <c r="U3196" s="6">
        <f t="shared" si="442"/>
        <v>965.40729723554182</v>
      </c>
      <c r="V3196" s="6"/>
    </row>
    <row r="3197" spans="1:22">
      <c r="A3197" s="35">
        <f t="shared" si="441"/>
        <v>44329.958333333336</v>
      </c>
      <c r="C3197" s="36">
        <f t="shared" si="443"/>
        <v>5</v>
      </c>
      <c r="D3197" s="36">
        <f t="shared" si="444"/>
        <v>13</v>
      </c>
      <c r="E3197" s="36">
        <f t="shared" si="445"/>
        <v>24</v>
      </c>
      <c r="F3197" s="5">
        <v>49.898876877155494</v>
      </c>
      <c r="G3197" s="5">
        <v>30.545437253666563</v>
      </c>
      <c r="H3197" s="5">
        <v>5.8633979799690952</v>
      </c>
      <c r="I3197" s="5">
        <v>0.11081590153122622</v>
      </c>
      <c r="J3197" s="5">
        <v>5.6141453024248706</v>
      </c>
      <c r="K3197" s="5">
        <f t="shared" si="446"/>
        <v>92.032673314747242</v>
      </c>
      <c r="L3197" s="5">
        <v>551.02786520684447</v>
      </c>
      <c r="M3197" s="5">
        <v>44.911887428974133</v>
      </c>
      <c r="N3197" s="5">
        <f t="shared" si="447"/>
        <v>595.93975263581865</v>
      </c>
      <c r="O3197" s="5">
        <f t="shared" si="448"/>
        <v>687.97242595056593</v>
      </c>
      <c r="P3197" s="5"/>
      <c r="Q3197" s="5">
        <v>67.695404488148625</v>
      </c>
      <c r="R3197" s="5">
        <v>162.69450718550755</v>
      </c>
      <c r="S3197" s="5">
        <f t="shared" si="449"/>
        <v>230.38991167365617</v>
      </c>
      <c r="U3197" s="6">
        <f t="shared" si="442"/>
        <v>918.36233762422216</v>
      </c>
      <c r="V3197" s="6"/>
    </row>
    <row r="3198" spans="1:22">
      <c r="A3198" s="35">
        <f t="shared" si="441"/>
        <v>44330</v>
      </c>
      <c r="C3198" s="36">
        <f t="shared" si="443"/>
        <v>5</v>
      </c>
      <c r="D3198" s="36">
        <f t="shared" si="444"/>
        <v>14</v>
      </c>
      <c r="E3198" s="36">
        <f t="shared" si="445"/>
        <v>1</v>
      </c>
      <c r="F3198" s="5">
        <v>49.794920979657462</v>
      </c>
      <c r="G3198" s="5">
        <v>29.056894168627892</v>
      </c>
      <c r="H3198" s="5">
        <v>5.9987186310771552</v>
      </c>
      <c r="I3198" s="5">
        <v>8.7956225746018524E-2</v>
      </c>
      <c r="J3198" s="5">
        <v>5.7346123271035649</v>
      </c>
      <c r="K3198" s="5">
        <f t="shared" si="446"/>
        <v>90.673102332212082</v>
      </c>
      <c r="L3198" s="5">
        <v>523.78825701056826</v>
      </c>
      <c r="M3198" s="5">
        <v>42.10632976800472</v>
      </c>
      <c r="N3198" s="5">
        <f t="shared" si="447"/>
        <v>565.89458677857294</v>
      </c>
      <c r="O3198" s="5">
        <f t="shared" si="448"/>
        <v>656.56768911078507</v>
      </c>
      <c r="P3198" s="5"/>
      <c r="Q3198" s="5">
        <v>65.451275024806876</v>
      </c>
      <c r="R3198" s="5">
        <v>167.69744316822596</v>
      </c>
      <c r="S3198" s="5">
        <f t="shared" si="449"/>
        <v>233.14871819303283</v>
      </c>
      <c r="U3198" s="6">
        <f t="shared" si="442"/>
        <v>889.71640730381796</v>
      </c>
      <c r="V3198" s="6"/>
    </row>
    <row r="3199" spans="1:22">
      <c r="A3199" s="35">
        <f t="shared" si="441"/>
        <v>44330.041666666664</v>
      </c>
      <c r="C3199" s="36">
        <f t="shared" si="443"/>
        <v>5</v>
      </c>
      <c r="D3199" s="36">
        <f t="shared" si="444"/>
        <v>14</v>
      </c>
      <c r="E3199" s="36">
        <f t="shared" si="445"/>
        <v>2</v>
      </c>
      <c r="F3199" s="5">
        <v>50.188693318665152</v>
      </c>
      <c r="G3199" s="5">
        <v>30.801255550950732</v>
      </c>
      <c r="H3199" s="5">
        <v>5.9598874877157133</v>
      </c>
      <c r="I3199" s="5">
        <v>9.4351869109747022E-2</v>
      </c>
      <c r="J3199" s="5">
        <v>5.6926163094845466</v>
      </c>
      <c r="K3199" s="5">
        <f t="shared" si="446"/>
        <v>92.736804535925899</v>
      </c>
      <c r="L3199" s="5">
        <v>525.52409988334477</v>
      </c>
      <c r="M3199" s="5">
        <v>41.796563595268147</v>
      </c>
      <c r="N3199" s="5">
        <f t="shared" si="447"/>
        <v>567.32066347861291</v>
      </c>
      <c r="O3199" s="5">
        <f t="shared" si="448"/>
        <v>660.05746801453881</v>
      </c>
      <c r="P3199" s="5"/>
      <c r="Q3199" s="5">
        <v>64.979730458348371</v>
      </c>
      <c r="R3199" s="5">
        <v>178.10016570285771</v>
      </c>
      <c r="S3199" s="5">
        <f t="shared" si="449"/>
        <v>243.07989616120608</v>
      </c>
      <c r="U3199" s="6">
        <f t="shared" si="442"/>
        <v>903.13736417574489</v>
      </c>
      <c r="V3199" s="6"/>
    </row>
    <row r="3200" spans="1:22">
      <c r="A3200" s="35">
        <f t="shared" si="441"/>
        <v>44330.083333333336</v>
      </c>
      <c r="C3200" s="36">
        <f t="shared" si="443"/>
        <v>5</v>
      </c>
      <c r="D3200" s="36">
        <f t="shared" si="444"/>
        <v>14</v>
      </c>
      <c r="E3200" s="36">
        <f t="shared" si="445"/>
        <v>3</v>
      </c>
      <c r="F3200" s="5">
        <v>50.106788672151545</v>
      </c>
      <c r="G3200" s="5">
        <v>30.632702373768172</v>
      </c>
      <c r="H3200" s="5">
        <v>5.8339804471195169</v>
      </c>
      <c r="I3200" s="5">
        <v>0.10258388532048662</v>
      </c>
      <c r="J3200" s="5">
        <v>5.6215670124351282</v>
      </c>
      <c r="K3200" s="5">
        <f t="shared" si="446"/>
        <v>92.297622390794842</v>
      </c>
      <c r="L3200" s="5">
        <v>532.18128920668221</v>
      </c>
      <c r="M3200" s="5">
        <v>41.027582657685251</v>
      </c>
      <c r="N3200" s="5">
        <f t="shared" si="447"/>
        <v>573.20887186436744</v>
      </c>
      <c r="O3200" s="5">
        <f t="shared" si="448"/>
        <v>665.50649425516224</v>
      </c>
      <c r="P3200" s="5"/>
      <c r="Q3200" s="5">
        <v>64.488373094979835</v>
      </c>
      <c r="R3200" s="5">
        <v>183.05777611295235</v>
      </c>
      <c r="S3200" s="5">
        <f t="shared" si="449"/>
        <v>247.54614920793219</v>
      </c>
      <c r="U3200" s="6">
        <f t="shared" si="442"/>
        <v>913.05264346309446</v>
      </c>
      <c r="V3200" s="6"/>
    </row>
    <row r="3201" spans="1:22">
      <c r="A3201" s="35">
        <f t="shared" si="441"/>
        <v>44330.125</v>
      </c>
      <c r="C3201" s="36">
        <f t="shared" si="443"/>
        <v>5</v>
      </c>
      <c r="D3201" s="36">
        <f t="shared" si="444"/>
        <v>14</v>
      </c>
      <c r="E3201" s="36">
        <f t="shared" si="445"/>
        <v>4</v>
      </c>
      <c r="F3201" s="5">
        <v>49.85162419647456</v>
      </c>
      <c r="G3201" s="5">
        <v>29.090365721543581</v>
      </c>
      <c r="H3201" s="5">
        <v>5.9763613061114764</v>
      </c>
      <c r="I3201" s="5">
        <v>0.10948611429718369</v>
      </c>
      <c r="J3201" s="5">
        <v>5.594323906177963</v>
      </c>
      <c r="K3201" s="5">
        <f t="shared" si="446"/>
        <v>90.622161244604754</v>
      </c>
      <c r="L3201" s="5">
        <v>543.14502673740799</v>
      </c>
      <c r="M3201" s="5">
        <v>41.503100905307186</v>
      </c>
      <c r="N3201" s="5">
        <f t="shared" si="447"/>
        <v>584.64812764271517</v>
      </c>
      <c r="O3201" s="5">
        <f t="shared" si="448"/>
        <v>675.27028888731991</v>
      </c>
      <c r="P3201" s="5"/>
      <c r="Q3201" s="5">
        <v>65.027281170932426</v>
      </c>
      <c r="R3201" s="5">
        <v>193.36682579749493</v>
      </c>
      <c r="S3201" s="5">
        <f t="shared" si="449"/>
        <v>258.39410696842737</v>
      </c>
      <c r="U3201" s="6">
        <f t="shared" si="442"/>
        <v>933.66439585574722</v>
      </c>
      <c r="V3201" s="6"/>
    </row>
    <row r="3202" spans="1:22">
      <c r="A3202" s="35">
        <f t="shared" si="441"/>
        <v>44330.166666666664</v>
      </c>
      <c r="C3202" s="36">
        <f t="shared" si="443"/>
        <v>5</v>
      </c>
      <c r="D3202" s="36">
        <f t="shared" si="444"/>
        <v>14</v>
      </c>
      <c r="E3202" s="36">
        <f t="shared" si="445"/>
        <v>5</v>
      </c>
      <c r="F3202" s="5">
        <v>49.769719549960968</v>
      </c>
      <c r="G3202" s="5">
        <v>28.9815831745676</v>
      </c>
      <c r="H3202" s="5">
        <v>5.8363338497474837</v>
      </c>
      <c r="I3202" s="5">
        <v>9.3275374682188772E-2</v>
      </c>
      <c r="J3202" s="5">
        <v>5.5214644359553118</v>
      </c>
      <c r="K3202" s="5">
        <f t="shared" si="446"/>
        <v>90.202376384913563</v>
      </c>
      <c r="L3202" s="5">
        <v>561.04325424368847</v>
      </c>
      <c r="M3202" s="5">
        <v>42.337295773992523</v>
      </c>
      <c r="N3202" s="5">
        <f t="shared" si="447"/>
        <v>603.380550017681</v>
      </c>
      <c r="O3202" s="5">
        <f t="shared" si="448"/>
        <v>693.58292640259458</v>
      </c>
      <c r="P3202" s="5"/>
      <c r="Q3202" s="5">
        <v>66.073396847781552</v>
      </c>
      <c r="R3202" s="5">
        <v>193.56122214230359</v>
      </c>
      <c r="S3202" s="5">
        <f t="shared" si="449"/>
        <v>259.63461899008513</v>
      </c>
      <c r="U3202" s="6">
        <f t="shared" si="442"/>
        <v>953.21754539267977</v>
      </c>
      <c r="V3202" s="6"/>
    </row>
    <row r="3203" spans="1:22">
      <c r="A3203" s="35">
        <f t="shared" si="441"/>
        <v>44330.208333333336</v>
      </c>
      <c r="C3203" s="36">
        <f t="shared" si="443"/>
        <v>5</v>
      </c>
      <c r="D3203" s="36">
        <f t="shared" si="444"/>
        <v>14</v>
      </c>
      <c r="E3203" s="36">
        <f t="shared" si="445"/>
        <v>6</v>
      </c>
      <c r="F3203" s="5">
        <v>48.881369153159611</v>
      </c>
      <c r="G3203" s="5">
        <v>28.946916209047782</v>
      </c>
      <c r="H3203" s="5">
        <v>5.965770994285629</v>
      </c>
      <c r="I3203" s="5">
        <v>7.9977502341763207E-2</v>
      </c>
      <c r="J3203" s="5">
        <v>5.5634604535743311</v>
      </c>
      <c r="K3203" s="5">
        <f t="shared" si="446"/>
        <v>89.437494312409129</v>
      </c>
      <c r="L3203" s="5">
        <v>604.87846766536654</v>
      </c>
      <c r="M3203" s="5">
        <v>44.024706241268071</v>
      </c>
      <c r="N3203" s="5">
        <f t="shared" si="447"/>
        <v>648.90317390663461</v>
      </c>
      <c r="O3203" s="5">
        <f t="shared" si="448"/>
        <v>738.34066821904378</v>
      </c>
      <c r="P3203" s="5"/>
      <c r="Q3203" s="5">
        <v>68.900022540277917</v>
      </c>
      <c r="R3203" s="5">
        <v>192.80277422706567</v>
      </c>
      <c r="S3203" s="5">
        <f t="shared" si="449"/>
        <v>261.70279676734356</v>
      </c>
      <c r="U3203" s="6">
        <f t="shared" si="442"/>
        <v>1000.0434649863873</v>
      </c>
      <c r="V3203" s="6"/>
    </row>
    <row r="3204" spans="1:22">
      <c r="A3204" s="35">
        <f t="shared" si="441"/>
        <v>44330.25</v>
      </c>
      <c r="C3204" s="36">
        <f t="shared" si="443"/>
        <v>5</v>
      </c>
      <c r="D3204" s="36">
        <f t="shared" si="444"/>
        <v>14</v>
      </c>
      <c r="E3204" s="36">
        <f t="shared" si="445"/>
        <v>7</v>
      </c>
      <c r="F3204" s="5">
        <v>49.029427552626501</v>
      </c>
      <c r="G3204" s="5">
        <v>28.994732713213047</v>
      </c>
      <c r="H3204" s="5">
        <v>5.9904817218792745</v>
      </c>
      <c r="I3204" s="5">
        <v>7.3898474986140161E-2</v>
      </c>
      <c r="J3204" s="5">
        <v>5.4256157664325944</v>
      </c>
      <c r="K3204" s="5">
        <f t="shared" si="446"/>
        <v>89.514156229137569</v>
      </c>
      <c r="L3204" s="5">
        <v>668.76320902689702</v>
      </c>
      <c r="M3204" s="5">
        <v>51.882984939111701</v>
      </c>
      <c r="N3204" s="5">
        <f t="shared" si="447"/>
        <v>720.6461939660087</v>
      </c>
      <c r="O3204" s="5">
        <f t="shared" si="448"/>
        <v>810.16035019514629</v>
      </c>
      <c r="P3204" s="5"/>
      <c r="Q3204" s="5">
        <v>71.669851548298894</v>
      </c>
      <c r="R3204" s="5">
        <v>188.36288257982929</v>
      </c>
      <c r="S3204" s="5">
        <f t="shared" si="449"/>
        <v>260.0327341281282</v>
      </c>
      <c r="U3204" s="6">
        <f t="shared" si="442"/>
        <v>1070.1930843232744</v>
      </c>
      <c r="V3204" s="6"/>
    </row>
    <row r="3205" spans="1:22">
      <c r="A3205" s="35">
        <f t="shared" si="441"/>
        <v>44330.291666666664</v>
      </c>
      <c r="C3205" s="36">
        <f t="shared" si="443"/>
        <v>5</v>
      </c>
      <c r="D3205" s="36">
        <f t="shared" si="444"/>
        <v>14</v>
      </c>
      <c r="E3205" s="36">
        <f t="shared" si="445"/>
        <v>8</v>
      </c>
      <c r="F3205" s="5">
        <v>49.914627770715796</v>
      </c>
      <c r="G3205" s="5">
        <v>28.753259367178455</v>
      </c>
      <c r="H3205" s="5">
        <v>5.8375105510614667</v>
      </c>
      <c r="I3205" s="5">
        <v>8.1560582382290081E-2</v>
      </c>
      <c r="J3205" s="5">
        <v>5.5935093282500086</v>
      </c>
      <c r="K3205" s="5">
        <f t="shared" si="446"/>
        <v>90.180467599588027</v>
      </c>
      <c r="L3205" s="5">
        <v>692.57159171513217</v>
      </c>
      <c r="M3205" s="5">
        <v>63.010243680600297</v>
      </c>
      <c r="N3205" s="5">
        <f t="shared" si="447"/>
        <v>755.58183539573247</v>
      </c>
      <c r="O3205" s="5">
        <f t="shared" si="448"/>
        <v>845.76230299532051</v>
      </c>
      <c r="P3205" s="5"/>
      <c r="Q3205" s="5">
        <v>73.412056823253423</v>
      </c>
      <c r="R3205" s="5">
        <v>161.3669715251043</v>
      </c>
      <c r="S3205" s="5">
        <f t="shared" si="449"/>
        <v>234.77902834835771</v>
      </c>
      <c r="U3205" s="6">
        <f t="shared" si="442"/>
        <v>1080.5413313436782</v>
      </c>
      <c r="V3205" s="6"/>
    </row>
    <row r="3206" spans="1:22">
      <c r="A3206" s="35">
        <f t="shared" ref="A3206:A3269" si="450">IFERROR(IF(YEAR(A3205+1/24)=ForecastYear,--TEXT(A3205+1/24,"m/d/yyyy hh:mm"),""),"")</f>
        <v>44330.333333333336</v>
      </c>
      <c r="C3206" s="36">
        <f t="shared" si="443"/>
        <v>5</v>
      </c>
      <c r="D3206" s="36">
        <f t="shared" si="444"/>
        <v>14</v>
      </c>
      <c r="E3206" s="36">
        <f t="shared" si="445"/>
        <v>9</v>
      </c>
      <c r="F3206" s="5">
        <v>51.62517481136522</v>
      </c>
      <c r="G3206" s="5">
        <v>28.915835481340359</v>
      </c>
      <c r="H3206" s="5">
        <v>5.95165057851783</v>
      </c>
      <c r="I3206" s="5">
        <v>8.8209518552502864E-2</v>
      </c>
      <c r="J3206" s="5">
        <v>-1.4246062873348218</v>
      </c>
      <c r="K3206" s="5">
        <f t="shared" si="446"/>
        <v>85.156264102441085</v>
      </c>
      <c r="L3206" s="5">
        <v>660.89418624831831</v>
      </c>
      <c r="M3206" s="5">
        <v>64.188170311138066</v>
      </c>
      <c r="N3206" s="5">
        <f t="shared" si="447"/>
        <v>725.08235655945634</v>
      </c>
      <c r="O3206" s="5">
        <f t="shared" si="448"/>
        <v>810.23862066189747</v>
      </c>
      <c r="P3206" s="5"/>
      <c r="Q3206" s="5">
        <v>73.632639295518331</v>
      </c>
      <c r="R3206" s="5">
        <v>161.91087839658971</v>
      </c>
      <c r="S3206" s="5">
        <f t="shared" si="449"/>
        <v>235.54351769210803</v>
      </c>
      <c r="U3206" s="6">
        <f t="shared" ref="U3206:U3269" si="451">+O3206+S3206</f>
        <v>1045.7821383540054</v>
      </c>
      <c r="V3206" s="6"/>
    </row>
    <row r="3207" spans="1:22">
      <c r="A3207" s="35">
        <f t="shared" si="450"/>
        <v>44330.375</v>
      </c>
      <c r="C3207" s="36">
        <f t="shared" ref="C3207:C3270" si="452">IFERROR(MONTH($A3207),0)</f>
        <v>5</v>
      </c>
      <c r="D3207" s="36">
        <f t="shared" ref="D3207:D3270" si="453">IFERROR(DAY($A3207),0)</f>
        <v>14</v>
      </c>
      <c r="E3207" s="36">
        <f t="shared" ref="E3207:E3270" si="454">IFERROR(HOUR($A3207)+1,0)</f>
        <v>10</v>
      </c>
      <c r="F3207" s="5">
        <v>49.095581305579792</v>
      </c>
      <c r="G3207" s="5">
        <v>28.627741043744631</v>
      </c>
      <c r="H3207" s="5">
        <v>5.8104464208398543</v>
      </c>
      <c r="I3207" s="5">
        <v>8.2637076809848331E-2</v>
      </c>
      <c r="J3207" s="5">
        <v>-0.31171182043082124</v>
      </c>
      <c r="K3207" s="5">
        <f t="shared" ref="K3207:K3270" si="455">SUM(F3207:J3207)</f>
        <v>83.304694026543302</v>
      </c>
      <c r="L3207" s="5">
        <v>635.5463408644996</v>
      </c>
      <c r="M3207" s="5">
        <v>63.029264410505178</v>
      </c>
      <c r="N3207" s="5">
        <f t="shared" ref="N3207:N3270" si="456">SUM(L3207:M3207)</f>
        <v>698.57560527500482</v>
      </c>
      <c r="O3207" s="5">
        <f t="shared" ref="O3207:O3270" si="457">SUM(K3207,N3207)</f>
        <v>781.88029930154812</v>
      </c>
      <c r="P3207" s="5"/>
      <c r="Q3207" s="5">
        <v>71.006783278376844</v>
      </c>
      <c r="R3207" s="5">
        <v>152.30084976540056</v>
      </c>
      <c r="S3207" s="5">
        <f t="shared" ref="S3207:S3270" si="458">SUM(Q3207:R3207)</f>
        <v>223.3076330437774</v>
      </c>
      <c r="U3207" s="6">
        <f t="shared" si="451"/>
        <v>1005.1879323453255</v>
      </c>
      <c r="V3207" s="6"/>
    </row>
    <row r="3208" spans="1:22">
      <c r="A3208" s="35">
        <f t="shared" si="450"/>
        <v>44330.416666666664</v>
      </c>
      <c r="C3208" s="36">
        <f t="shared" si="452"/>
        <v>5</v>
      </c>
      <c r="D3208" s="36">
        <f t="shared" si="453"/>
        <v>14</v>
      </c>
      <c r="E3208" s="36">
        <f t="shared" si="454"/>
        <v>11</v>
      </c>
      <c r="F3208" s="5">
        <v>51.527519271291311</v>
      </c>
      <c r="G3208" s="5">
        <v>28.578729126975233</v>
      </c>
      <c r="H3208" s="5">
        <v>5.8998757207025729</v>
      </c>
      <c r="I3208" s="5">
        <v>7.8141129494752049E-2</v>
      </c>
      <c r="J3208" s="5">
        <v>-1.9365232607252763</v>
      </c>
      <c r="K3208" s="5">
        <f t="shared" si="455"/>
        <v>84.147741987738584</v>
      </c>
      <c r="L3208" s="5">
        <v>607.8794330866931</v>
      </c>
      <c r="M3208" s="5">
        <v>57.359596528151762</v>
      </c>
      <c r="N3208" s="5">
        <f t="shared" si="456"/>
        <v>665.23902961484487</v>
      </c>
      <c r="O3208" s="5">
        <f t="shared" si="457"/>
        <v>749.38677160258339</v>
      </c>
      <c r="P3208" s="5"/>
      <c r="Q3208" s="5">
        <v>69.431005497466501</v>
      </c>
      <c r="R3208" s="5">
        <v>147.27374014394945</v>
      </c>
      <c r="S3208" s="5">
        <f t="shared" si="458"/>
        <v>216.70474564141597</v>
      </c>
      <c r="U3208" s="6">
        <f t="shared" si="451"/>
        <v>966.09151724399931</v>
      </c>
      <c r="V3208" s="6"/>
    </row>
    <row r="3209" spans="1:22">
      <c r="A3209" s="35">
        <f t="shared" si="450"/>
        <v>44330.458333333336</v>
      </c>
      <c r="C3209" s="36">
        <f t="shared" si="452"/>
        <v>5</v>
      </c>
      <c r="D3209" s="36">
        <f t="shared" si="453"/>
        <v>14</v>
      </c>
      <c r="E3209" s="36">
        <f t="shared" si="454"/>
        <v>12</v>
      </c>
      <c r="F3209" s="5">
        <v>49.060883261646573</v>
      </c>
      <c r="G3209" s="5">
        <v>28.711419926033848</v>
      </c>
      <c r="H3209" s="5">
        <v>5.8928155128186734</v>
      </c>
      <c r="I3209" s="5">
        <v>7.1745486131023606E-2</v>
      </c>
      <c r="J3209" s="5">
        <v>-1.01958003982381</v>
      </c>
      <c r="K3209" s="5">
        <f t="shared" si="455"/>
        <v>82.717284146806307</v>
      </c>
      <c r="L3209" s="5">
        <v>588.55621575193663</v>
      </c>
      <c r="M3209" s="5">
        <v>56.314815006948137</v>
      </c>
      <c r="N3209" s="5">
        <f t="shared" si="456"/>
        <v>644.87103075888479</v>
      </c>
      <c r="O3209" s="5">
        <f t="shared" si="457"/>
        <v>727.58831490569105</v>
      </c>
      <c r="P3209" s="5"/>
      <c r="Q3209" s="5">
        <v>66.92402626178513</v>
      </c>
      <c r="R3209" s="5">
        <v>152.67050499102118</v>
      </c>
      <c r="S3209" s="5">
        <f t="shared" si="458"/>
        <v>219.59453125280629</v>
      </c>
      <c r="U3209" s="6">
        <f t="shared" si="451"/>
        <v>947.18284615849734</v>
      </c>
      <c r="V3209" s="6"/>
    </row>
    <row r="3210" spans="1:22">
      <c r="A3210" s="35">
        <f t="shared" si="450"/>
        <v>44330.5</v>
      </c>
      <c r="C3210" s="36">
        <f t="shared" si="452"/>
        <v>5</v>
      </c>
      <c r="D3210" s="36">
        <f t="shared" si="453"/>
        <v>14</v>
      </c>
      <c r="E3210" s="36">
        <f t="shared" si="454"/>
        <v>13</v>
      </c>
      <c r="F3210" s="5">
        <v>49.438904707093961</v>
      </c>
      <c r="G3210" s="5">
        <v>28.61937315551571</v>
      </c>
      <c r="H3210" s="5">
        <v>5.7927959011301073</v>
      </c>
      <c r="I3210" s="5">
        <v>8.7956225746018524E-2</v>
      </c>
      <c r="J3210" s="5">
        <v>0.19730887588245943</v>
      </c>
      <c r="K3210" s="5">
        <f t="shared" si="455"/>
        <v>84.136338865368245</v>
      </c>
      <c r="L3210" s="5">
        <v>559.79589472624139</v>
      </c>
      <c r="M3210" s="5">
        <v>52.95629755517264</v>
      </c>
      <c r="N3210" s="5">
        <f t="shared" si="456"/>
        <v>612.75219228141407</v>
      </c>
      <c r="O3210" s="5">
        <f t="shared" si="457"/>
        <v>696.88853114678227</v>
      </c>
      <c r="P3210" s="5"/>
      <c r="Q3210" s="5">
        <v>65.40372431222282</v>
      </c>
      <c r="R3210" s="5">
        <v>156.00747437107879</v>
      </c>
      <c r="S3210" s="5">
        <f t="shared" si="458"/>
        <v>221.41119868330162</v>
      </c>
      <c r="U3210" s="6">
        <f t="shared" si="451"/>
        <v>918.29972983008383</v>
      </c>
      <c r="V3210" s="6"/>
    </row>
    <row r="3211" spans="1:22">
      <c r="A3211" s="35">
        <f t="shared" si="450"/>
        <v>44330.541666666664</v>
      </c>
      <c r="C3211" s="36">
        <f t="shared" si="452"/>
        <v>5</v>
      </c>
      <c r="D3211" s="36">
        <f t="shared" si="453"/>
        <v>14</v>
      </c>
      <c r="E3211" s="36">
        <f t="shared" si="454"/>
        <v>14</v>
      </c>
      <c r="F3211" s="5">
        <v>51.133746932283614</v>
      </c>
      <c r="G3211" s="5">
        <v>28.680339198326426</v>
      </c>
      <c r="H3211" s="5">
        <v>5.8904621101907075</v>
      </c>
      <c r="I3211" s="5">
        <v>7.9470916728794583E-2</v>
      </c>
      <c r="J3211" s="5">
        <v>-1.7830205756350692E-2</v>
      </c>
      <c r="K3211" s="5">
        <f t="shared" si="455"/>
        <v>85.766188951773188</v>
      </c>
      <c r="L3211" s="5">
        <v>527.41290219061841</v>
      </c>
      <c r="M3211" s="5">
        <v>51.162914449855627</v>
      </c>
      <c r="N3211" s="5">
        <f t="shared" si="456"/>
        <v>578.57581664047405</v>
      </c>
      <c r="O3211" s="5">
        <f t="shared" si="457"/>
        <v>664.34200559224723</v>
      </c>
      <c r="P3211" s="5"/>
      <c r="Q3211" s="5">
        <v>63.59811808715623</v>
      </c>
      <c r="R3211" s="5">
        <v>141.8004254408909</v>
      </c>
      <c r="S3211" s="5">
        <f t="shared" si="458"/>
        <v>205.39854352804713</v>
      </c>
      <c r="U3211" s="6">
        <f t="shared" si="451"/>
        <v>869.74054912029442</v>
      </c>
      <c r="V3211" s="6"/>
    </row>
    <row r="3212" spans="1:22">
      <c r="A3212" s="35">
        <f t="shared" si="450"/>
        <v>44330.583333333336</v>
      </c>
      <c r="C3212" s="36">
        <f t="shared" si="452"/>
        <v>5</v>
      </c>
      <c r="D3212" s="36">
        <f t="shared" si="453"/>
        <v>14</v>
      </c>
      <c r="E3212" s="36">
        <f t="shared" si="454"/>
        <v>15</v>
      </c>
      <c r="F3212" s="5">
        <v>48.764766462712785</v>
      </c>
      <c r="G3212" s="5">
        <v>28.553625462288469</v>
      </c>
      <c r="H3212" s="5">
        <v>5.7880890958741755</v>
      </c>
      <c r="I3212" s="5">
        <v>7.199877893750789E-2</v>
      </c>
      <c r="J3212" s="5">
        <v>0.21866891932661559</v>
      </c>
      <c r="K3212" s="5">
        <f t="shared" si="455"/>
        <v>83.397148719139551</v>
      </c>
      <c r="L3212" s="5">
        <v>505.61864986243825</v>
      </c>
      <c r="M3212" s="5">
        <v>49.63038706894838</v>
      </c>
      <c r="N3212" s="5">
        <f t="shared" si="456"/>
        <v>555.24903693138663</v>
      </c>
      <c r="O3212" s="5">
        <f t="shared" si="457"/>
        <v>638.64618565052615</v>
      </c>
      <c r="P3212" s="5"/>
      <c r="Q3212" s="5">
        <v>62.141217087705989</v>
      </c>
      <c r="R3212" s="5">
        <v>152.43279754348313</v>
      </c>
      <c r="S3212" s="5">
        <f t="shared" si="458"/>
        <v>214.57401463118913</v>
      </c>
      <c r="U3212" s="6">
        <f t="shared" si="451"/>
        <v>853.22020028171528</v>
      </c>
      <c r="V3212" s="6"/>
    </row>
    <row r="3213" spans="1:22">
      <c r="A3213" s="35">
        <f t="shared" si="450"/>
        <v>44330.625</v>
      </c>
      <c r="C3213" s="36">
        <f t="shared" si="452"/>
        <v>5</v>
      </c>
      <c r="D3213" s="36">
        <f t="shared" si="453"/>
        <v>14</v>
      </c>
      <c r="E3213" s="36">
        <f t="shared" si="454"/>
        <v>16</v>
      </c>
      <c r="F3213" s="5">
        <v>47.936269461440595</v>
      </c>
      <c r="G3213" s="5">
        <v>28.398221823751356</v>
      </c>
      <c r="H3213" s="5">
        <v>5.8257435379216354</v>
      </c>
      <c r="I3213" s="5">
        <v>6.1930389879757186E-2</v>
      </c>
      <c r="J3213" s="5">
        <v>0.56929946298195866</v>
      </c>
      <c r="K3213" s="5">
        <f t="shared" si="455"/>
        <v>82.791464675975305</v>
      </c>
      <c r="L3213" s="5">
        <v>505.13411384735389</v>
      </c>
      <c r="M3213" s="5">
        <v>49.497241959614229</v>
      </c>
      <c r="N3213" s="5">
        <f t="shared" si="456"/>
        <v>554.63135580696814</v>
      </c>
      <c r="O3213" s="5">
        <f t="shared" si="457"/>
        <v>637.42282048294351</v>
      </c>
      <c r="P3213" s="5"/>
      <c r="Q3213" s="5">
        <v>62.619365919801176</v>
      </c>
      <c r="R3213" s="5">
        <v>162.74789063770888</v>
      </c>
      <c r="S3213" s="5">
        <f t="shared" si="458"/>
        <v>225.36725655751005</v>
      </c>
      <c r="U3213" s="6">
        <f t="shared" si="451"/>
        <v>862.79007704045353</v>
      </c>
      <c r="V3213" s="6"/>
    </row>
    <row r="3214" spans="1:22">
      <c r="A3214" s="35">
        <f t="shared" si="450"/>
        <v>44330.666666666664</v>
      </c>
      <c r="C3214" s="36">
        <f t="shared" si="452"/>
        <v>5</v>
      </c>
      <c r="D3214" s="36">
        <f t="shared" si="453"/>
        <v>14</v>
      </c>
      <c r="E3214" s="36">
        <f t="shared" si="454"/>
        <v>17</v>
      </c>
      <c r="F3214" s="5">
        <v>48.043375537650682</v>
      </c>
      <c r="G3214" s="5">
        <v>28.337255780940641</v>
      </c>
      <c r="H3214" s="5">
        <v>5.8469241615733321</v>
      </c>
      <c r="I3214" s="5">
        <v>6.4589964347842255E-2</v>
      </c>
      <c r="J3214" s="5">
        <v>-0.95368973631810783</v>
      </c>
      <c r="K3214" s="5">
        <f t="shared" si="455"/>
        <v>81.338455708194388</v>
      </c>
      <c r="L3214" s="5">
        <v>510.52322011695736</v>
      </c>
      <c r="M3214" s="5">
        <v>49.605931844784962</v>
      </c>
      <c r="N3214" s="5">
        <f t="shared" si="456"/>
        <v>560.12915196174231</v>
      </c>
      <c r="O3214" s="5">
        <f t="shared" si="457"/>
        <v>641.46760766993668</v>
      </c>
      <c r="P3214" s="5"/>
      <c r="Q3214" s="5">
        <v>61.276058289301723</v>
      </c>
      <c r="R3214" s="5">
        <v>157.85373602928755</v>
      </c>
      <c r="S3214" s="5">
        <f t="shared" si="458"/>
        <v>219.12979431858926</v>
      </c>
      <c r="U3214" s="6">
        <f t="shared" si="451"/>
        <v>860.59740198852592</v>
      </c>
      <c r="V3214" s="6"/>
    </row>
    <row r="3215" spans="1:22">
      <c r="A3215" s="35">
        <f t="shared" si="450"/>
        <v>44330.708333333336</v>
      </c>
      <c r="C3215" s="36">
        <f t="shared" si="452"/>
        <v>5</v>
      </c>
      <c r="D3215" s="36">
        <f t="shared" si="453"/>
        <v>14</v>
      </c>
      <c r="E3215" s="36">
        <f t="shared" si="454"/>
        <v>18</v>
      </c>
      <c r="F3215" s="5">
        <v>47.95206643310145</v>
      </c>
      <c r="G3215" s="5">
        <v>28.499831895102545</v>
      </c>
      <c r="H3215" s="5">
        <v>5.7692618748504447</v>
      </c>
      <c r="I3215" s="5">
        <v>0.11512187924145928</v>
      </c>
      <c r="J3215" s="5">
        <v>0.15703252277801244</v>
      </c>
      <c r="K3215" s="5">
        <f t="shared" si="455"/>
        <v>82.493314605073905</v>
      </c>
      <c r="L3215" s="5">
        <v>480.53341207576864</v>
      </c>
      <c r="M3215" s="5">
        <v>46.619677249719203</v>
      </c>
      <c r="N3215" s="5">
        <f t="shared" si="456"/>
        <v>527.15308932548783</v>
      </c>
      <c r="O3215" s="5">
        <f t="shared" si="457"/>
        <v>609.64640393056175</v>
      </c>
      <c r="P3215" s="5"/>
      <c r="Q3215" s="5">
        <v>60.579968691196314</v>
      </c>
      <c r="R3215" s="5">
        <v>168.27055985318</v>
      </c>
      <c r="S3215" s="5">
        <f t="shared" si="458"/>
        <v>228.85052854437632</v>
      </c>
      <c r="U3215" s="6">
        <f t="shared" si="451"/>
        <v>838.49693247493803</v>
      </c>
      <c r="V3215" s="6"/>
    </row>
    <row r="3216" spans="1:22">
      <c r="A3216" s="35">
        <f t="shared" si="450"/>
        <v>44330.75</v>
      </c>
      <c r="C3216" s="36">
        <f t="shared" si="452"/>
        <v>5</v>
      </c>
      <c r="D3216" s="36">
        <f t="shared" si="453"/>
        <v>14</v>
      </c>
      <c r="E3216" s="36">
        <f t="shared" si="454"/>
        <v>19</v>
      </c>
      <c r="F3216" s="5">
        <v>47.173972291222249</v>
      </c>
      <c r="G3216" s="5">
        <v>28.681534610930555</v>
      </c>
      <c r="H3216" s="5">
        <v>5.9245864482962194</v>
      </c>
      <c r="I3216" s="5">
        <v>0.10682653982909857</v>
      </c>
      <c r="J3216" s="5">
        <v>-1.1225788933808003</v>
      </c>
      <c r="K3216" s="5">
        <f t="shared" si="455"/>
        <v>80.764340996897317</v>
      </c>
      <c r="L3216" s="5">
        <v>462.95097178909504</v>
      </c>
      <c r="M3216" s="5">
        <v>45.136060317138757</v>
      </c>
      <c r="N3216" s="5">
        <f t="shared" si="456"/>
        <v>508.08703210623378</v>
      </c>
      <c r="O3216" s="5">
        <f t="shared" si="457"/>
        <v>588.8513731031311</v>
      </c>
      <c r="P3216" s="5"/>
      <c r="Q3216" s="5">
        <v>59.729339277192736</v>
      </c>
      <c r="R3216" s="5">
        <v>178.70954284591079</v>
      </c>
      <c r="S3216" s="5">
        <f t="shared" si="458"/>
        <v>238.43888212310353</v>
      </c>
      <c r="U3216" s="6">
        <f t="shared" si="451"/>
        <v>827.29025522623465</v>
      </c>
      <c r="V3216" s="6"/>
    </row>
    <row r="3217" spans="1:22">
      <c r="A3217" s="35">
        <f t="shared" si="450"/>
        <v>44330.791666666664</v>
      </c>
      <c r="C3217" s="36">
        <f t="shared" si="452"/>
        <v>5</v>
      </c>
      <c r="D3217" s="36">
        <f t="shared" si="453"/>
        <v>14</v>
      </c>
      <c r="E3217" s="36">
        <f t="shared" si="454"/>
        <v>20</v>
      </c>
      <c r="F3217" s="5">
        <v>47.218074793191107</v>
      </c>
      <c r="G3217" s="5">
        <v>28.754454779782584</v>
      </c>
      <c r="H3217" s="5">
        <v>5.7716152774784115</v>
      </c>
      <c r="I3217" s="5">
        <v>9.726473638431643E-2</v>
      </c>
      <c r="J3217" s="5">
        <v>0.14209859409883546</v>
      </c>
      <c r="K3217" s="5">
        <f t="shared" si="455"/>
        <v>81.98350818093526</v>
      </c>
      <c r="L3217" s="5">
        <v>461.41052225845021</v>
      </c>
      <c r="M3217" s="5">
        <v>45.485226573249733</v>
      </c>
      <c r="N3217" s="5">
        <f t="shared" si="456"/>
        <v>506.89574883169996</v>
      </c>
      <c r="O3217" s="5">
        <f t="shared" si="457"/>
        <v>588.87925701263521</v>
      </c>
      <c r="P3217" s="5"/>
      <c r="Q3217" s="5">
        <v>59.582724580058574</v>
      </c>
      <c r="R3217" s="5">
        <v>178.22204113146833</v>
      </c>
      <c r="S3217" s="5">
        <f t="shared" si="458"/>
        <v>237.8047657115269</v>
      </c>
      <c r="U3217" s="6">
        <f t="shared" si="451"/>
        <v>826.68402272416211</v>
      </c>
      <c r="V3217" s="6"/>
    </row>
    <row r="3218" spans="1:22">
      <c r="A3218" s="35">
        <f t="shared" si="450"/>
        <v>44330.833333333336</v>
      </c>
      <c r="C3218" s="36">
        <f t="shared" si="452"/>
        <v>5</v>
      </c>
      <c r="D3218" s="36">
        <f t="shared" si="453"/>
        <v>14</v>
      </c>
      <c r="E3218" s="36">
        <f t="shared" si="454"/>
        <v>21</v>
      </c>
      <c r="F3218" s="5">
        <v>47.073166572436278</v>
      </c>
      <c r="G3218" s="5">
        <v>28.8154208225933</v>
      </c>
      <c r="H3218" s="5">
        <v>5.9551806824597797</v>
      </c>
      <c r="I3218" s="5">
        <v>9.3845283496778398E-2</v>
      </c>
      <c r="J3218" s="5">
        <v>-0.21559162493211853</v>
      </c>
      <c r="K3218" s="5">
        <f t="shared" si="455"/>
        <v>81.722021736054018</v>
      </c>
      <c r="L3218" s="5">
        <v>512.83932200576157</v>
      </c>
      <c r="M3218" s="5">
        <v>47.585658604174057</v>
      </c>
      <c r="N3218" s="5">
        <f t="shared" si="456"/>
        <v>560.42498060993557</v>
      </c>
      <c r="O3218" s="5">
        <f t="shared" si="457"/>
        <v>642.14700234598956</v>
      </c>
      <c r="P3218" s="5"/>
      <c r="Q3218" s="5">
        <v>60.609027459997684</v>
      </c>
      <c r="R3218" s="5">
        <v>183.38009129605479</v>
      </c>
      <c r="S3218" s="5">
        <f t="shared" si="458"/>
        <v>243.98911875605248</v>
      </c>
      <c r="U3218" s="6">
        <f t="shared" si="451"/>
        <v>886.13612110204201</v>
      </c>
      <c r="V3218" s="6"/>
    </row>
    <row r="3219" spans="1:22">
      <c r="A3219" s="35">
        <f t="shared" si="450"/>
        <v>44330.875</v>
      </c>
      <c r="C3219" s="36">
        <f t="shared" si="452"/>
        <v>5</v>
      </c>
      <c r="D3219" s="36">
        <f t="shared" si="453"/>
        <v>14</v>
      </c>
      <c r="E3219" s="36">
        <f t="shared" si="454"/>
        <v>22</v>
      </c>
      <c r="F3219" s="5">
        <v>47.246426401599663</v>
      </c>
      <c r="G3219" s="5">
        <v>28.612200679890918</v>
      </c>
      <c r="H3219" s="5">
        <v>5.9375301627500336</v>
      </c>
      <c r="I3219" s="5">
        <v>0.10631995421613</v>
      </c>
      <c r="J3219" s="5">
        <v>-0.25876425511373918</v>
      </c>
      <c r="K3219" s="5">
        <f t="shared" si="455"/>
        <v>81.643712943343019</v>
      </c>
      <c r="L3219" s="5">
        <v>520.20703257321429</v>
      </c>
      <c r="M3219" s="5">
        <v>48.903523461869128</v>
      </c>
      <c r="N3219" s="5">
        <f t="shared" si="456"/>
        <v>569.11055603508339</v>
      </c>
      <c r="O3219" s="5">
        <f t="shared" si="457"/>
        <v>650.75426897842635</v>
      </c>
      <c r="P3219" s="5"/>
      <c r="Q3219" s="5">
        <v>63.862288712623183</v>
      </c>
      <c r="R3219" s="5">
        <v>193.78684277047532</v>
      </c>
      <c r="S3219" s="5">
        <f t="shared" si="458"/>
        <v>257.64913148309847</v>
      </c>
      <c r="U3219" s="6">
        <f t="shared" si="451"/>
        <v>908.40340046152483</v>
      </c>
      <c r="V3219" s="6"/>
    </row>
    <row r="3220" spans="1:22">
      <c r="A3220" s="35">
        <f t="shared" si="450"/>
        <v>44330.916666666664</v>
      </c>
      <c r="C3220" s="36">
        <f t="shared" si="452"/>
        <v>5</v>
      </c>
      <c r="D3220" s="36">
        <f t="shared" si="453"/>
        <v>14</v>
      </c>
      <c r="E3220" s="36">
        <f t="shared" si="454"/>
        <v>23</v>
      </c>
      <c r="F3220" s="5">
        <v>48.358439486957394</v>
      </c>
      <c r="G3220" s="5">
        <v>28.551234637080206</v>
      </c>
      <c r="H3220" s="5">
        <v>5.848100862887315</v>
      </c>
      <c r="I3220" s="5">
        <v>0.11879462493548154</v>
      </c>
      <c r="J3220" s="5">
        <v>5.6193948046272482</v>
      </c>
      <c r="K3220" s="5">
        <f t="shared" si="455"/>
        <v>88.495964416487638</v>
      </c>
      <c r="L3220" s="5">
        <v>476.62554523313355</v>
      </c>
      <c r="M3220" s="5">
        <v>45.104811975152181</v>
      </c>
      <c r="N3220" s="5">
        <f t="shared" si="456"/>
        <v>521.73035720828568</v>
      </c>
      <c r="O3220" s="5">
        <f t="shared" si="457"/>
        <v>610.22632162477328</v>
      </c>
      <c r="P3220" s="5"/>
      <c r="Q3220" s="5">
        <v>63.677369274796305</v>
      </c>
      <c r="R3220" s="5">
        <v>193.01731527081822</v>
      </c>
      <c r="S3220" s="5">
        <f t="shared" si="458"/>
        <v>256.69468454561451</v>
      </c>
      <c r="U3220" s="6">
        <f t="shared" si="451"/>
        <v>866.92100617038773</v>
      </c>
      <c r="V3220" s="6"/>
    </row>
    <row r="3221" spans="1:22">
      <c r="A3221" s="35">
        <f t="shared" si="450"/>
        <v>44330.958333333336</v>
      </c>
      <c r="C3221" s="36">
        <f t="shared" si="452"/>
        <v>5</v>
      </c>
      <c r="D3221" s="36">
        <f t="shared" si="453"/>
        <v>14</v>
      </c>
      <c r="E3221" s="36">
        <f t="shared" si="454"/>
        <v>24</v>
      </c>
      <c r="F3221" s="5">
        <v>48.112725547416588</v>
      </c>
      <c r="G3221" s="5">
        <v>28.625350218536369</v>
      </c>
      <c r="H3221" s="5">
        <v>5.9681243969135949</v>
      </c>
      <c r="I3221" s="5">
        <v>0.12335389545219888</v>
      </c>
      <c r="J3221" s="5">
        <v>5.6375870450182459</v>
      </c>
      <c r="K3221" s="5">
        <f t="shared" si="455"/>
        <v>88.467141103336999</v>
      </c>
      <c r="L3221" s="5">
        <v>458.16778224711226</v>
      </c>
      <c r="M3221" s="5">
        <v>41.901177609744977</v>
      </c>
      <c r="N3221" s="5">
        <f t="shared" si="456"/>
        <v>500.06895985685725</v>
      </c>
      <c r="O3221" s="5">
        <f t="shared" si="457"/>
        <v>588.53610096019429</v>
      </c>
      <c r="P3221" s="5"/>
      <c r="Q3221" s="5">
        <v>63.397348411801339</v>
      </c>
      <c r="R3221" s="5">
        <v>188.28129654910651</v>
      </c>
      <c r="S3221" s="5">
        <f t="shared" si="458"/>
        <v>251.67864496090786</v>
      </c>
      <c r="U3221" s="6">
        <f t="shared" si="451"/>
        <v>840.21474592110212</v>
      </c>
      <c r="V3221" s="6"/>
    </row>
    <row r="3222" spans="1:22">
      <c r="A3222" s="35">
        <f t="shared" si="450"/>
        <v>44331</v>
      </c>
      <c r="C3222" s="36">
        <f t="shared" si="452"/>
        <v>5</v>
      </c>
      <c r="D3222" s="36">
        <f t="shared" si="453"/>
        <v>15</v>
      </c>
      <c r="E3222" s="36">
        <f t="shared" si="454"/>
        <v>1</v>
      </c>
      <c r="F3222" s="5">
        <v>48.582102175513761</v>
      </c>
      <c r="G3222" s="5">
        <v>28.738914415928875</v>
      </c>
      <c r="H3222" s="5">
        <v>5.8386872523754496</v>
      </c>
      <c r="I3222" s="5">
        <v>0.10631995421613</v>
      </c>
      <c r="J3222" s="5">
        <v>5.716239069395245</v>
      </c>
      <c r="K3222" s="5">
        <f t="shared" si="455"/>
        <v>88.982262867429455</v>
      </c>
      <c r="L3222" s="5">
        <v>431.61303758335862</v>
      </c>
      <c r="M3222" s="5">
        <v>42.477365748285145</v>
      </c>
      <c r="N3222" s="5">
        <f t="shared" si="456"/>
        <v>474.09040333164376</v>
      </c>
      <c r="O3222" s="5">
        <f t="shared" si="457"/>
        <v>563.07266619907318</v>
      </c>
      <c r="P3222" s="5"/>
      <c r="Q3222" s="5">
        <v>62.808247917010043</v>
      </c>
      <c r="R3222" s="5">
        <v>193.37387644212527</v>
      </c>
      <c r="S3222" s="5">
        <f t="shared" si="458"/>
        <v>256.18212435913529</v>
      </c>
      <c r="U3222" s="6">
        <f t="shared" si="451"/>
        <v>819.25479055820847</v>
      </c>
      <c r="V3222" s="6"/>
    </row>
    <row r="3223" spans="1:22">
      <c r="A3223" s="35">
        <f t="shared" si="450"/>
        <v>44331.041666666664</v>
      </c>
      <c r="C3223" s="36">
        <f t="shared" si="452"/>
        <v>5</v>
      </c>
      <c r="D3223" s="36">
        <f t="shared" si="453"/>
        <v>15</v>
      </c>
      <c r="E3223" s="36">
        <f t="shared" si="454"/>
        <v>2</v>
      </c>
      <c r="F3223" s="5">
        <v>48.925471655128469</v>
      </c>
      <c r="G3223" s="5">
        <v>28.692293324367739</v>
      </c>
      <c r="H3223" s="5">
        <v>5.9693010982275778</v>
      </c>
      <c r="I3223" s="5">
        <v>0.10074751247347546</v>
      </c>
      <c r="J3223" s="5">
        <v>5.6574989499238146</v>
      </c>
      <c r="K3223" s="5">
        <f t="shared" si="455"/>
        <v>89.345312540121071</v>
      </c>
      <c r="L3223" s="5">
        <v>424.91242751732545</v>
      </c>
      <c r="M3223" s="5">
        <v>41.139121537120552</v>
      </c>
      <c r="N3223" s="5">
        <f t="shared" si="456"/>
        <v>466.05154905444601</v>
      </c>
      <c r="O3223" s="5">
        <f t="shared" si="457"/>
        <v>555.3968615945671</v>
      </c>
      <c r="P3223" s="5"/>
      <c r="Q3223" s="5">
        <v>63.566417612100196</v>
      </c>
      <c r="R3223" s="5">
        <v>203.71717211487251</v>
      </c>
      <c r="S3223" s="5">
        <f t="shared" si="458"/>
        <v>267.28358972697271</v>
      </c>
      <c r="U3223" s="6">
        <f t="shared" si="451"/>
        <v>822.68045132153975</v>
      </c>
      <c r="V3223" s="6"/>
    </row>
    <row r="3224" spans="1:22">
      <c r="A3224" s="35">
        <f t="shared" si="450"/>
        <v>44331.083333333336</v>
      </c>
      <c r="C3224" s="36">
        <f t="shared" si="452"/>
        <v>5</v>
      </c>
      <c r="D3224" s="36">
        <f t="shared" si="453"/>
        <v>15</v>
      </c>
      <c r="E3224" s="36">
        <f t="shared" si="454"/>
        <v>3</v>
      </c>
      <c r="F3224" s="5">
        <v>50.015433489501767</v>
      </c>
      <c r="G3224" s="5">
        <v>28.631327281557027</v>
      </c>
      <c r="H3224" s="5">
        <v>5.9492971758898641</v>
      </c>
      <c r="I3224" s="5">
        <v>0.10340708694156059</v>
      </c>
      <c r="J3224" s="5">
        <v>5.6946074999751035</v>
      </c>
      <c r="K3224" s="5">
        <f t="shared" si="455"/>
        <v>90.394072533865327</v>
      </c>
      <c r="L3224" s="5">
        <v>426.60090230716088</v>
      </c>
      <c r="M3224" s="5">
        <v>41.183956114753478</v>
      </c>
      <c r="N3224" s="5">
        <f t="shared" si="456"/>
        <v>467.78485842191435</v>
      </c>
      <c r="O3224" s="5">
        <f t="shared" si="457"/>
        <v>558.17893095577972</v>
      </c>
      <c r="P3224" s="5"/>
      <c r="Q3224" s="5">
        <v>64.600645610803298</v>
      </c>
      <c r="R3224" s="5">
        <v>204.0938779851235</v>
      </c>
      <c r="S3224" s="5">
        <f t="shared" si="458"/>
        <v>268.6945235959268</v>
      </c>
      <c r="U3224" s="6">
        <f t="shared" si="451"/>
        <v>826.87345455170657</v>
      </c>
      <c r="V3224" s="6"/>
    </row>
    <row r="3225" spans="1:22">
      <c r="A3225" s="35">
        <f t="shared" si="450"/>
        <v>44331.125</v>
      </c>
      <c r="C3225" s="36">
        <f t="shared" si="452"/>
        <v>5</v>
      </c>
      <c r="D3225" s="36">
        <f t="shared" si="453"/>
        <v>15</v>
      </c>
      <c r="E3225" s="36">
        <f t="shared" si="454"/>
        <v>4</v>
      </c>
      <c r="F3225" s="5">
        <v>49.861074732610753</v>
      </c>
      <c r="G3225" s="5">
        <v>28.491464006873624</v>
      </c>
      <c r="H3225" s="5">
        <v>5.9057592272724886</v>
      </c>
      <c r="I3225" s="5">
        <v>0.11936453375007122</v>
      </c>
      <c r="J3225" s="5">
        <v>5.7504513423693586</v>
      </c>
      <c r="K3225" s="5">
        <f t="shared" si="455"/>
        <v>90.128113842876289</v>
      </c>
      <c r="L3225" s="5">
        <v>433.54624746838937</v>
      </c>
      <c r="M3225" s="5">
        <v>42.039888960472965</v>
      </c>
      <c r="N3225" s="5">
        <f t="shared" si="456"/>
        <v>475.58613642886235</v>
      </c>
      <c r="O3225" s="5">
        <f t="shared" si="457"/>
        <v>565.71425027173859</v>
      </c>
      <c r="P3225" s="5"/>
      <c r="Q3225" s="5">
        <v>66.312471263829124</v>
      </c>
      <c r="R3225" s="5">
        <v>203.64968737341042</v>
      </c>
      <c r="S3225" s="5">
        <f t="shared" si="458"/>
        <v>269.96215863723955</v>
      </c>
      <c r="U3225" s="6">
        <f t="shared" si="451"/>
        <v>835.67640890897815</v>
      </c>
      <c r="V3225" s="6"/>
    </row>
    <row r="3226" spans="1:22">
      <c r="A3226" s="35">
        <f t="shared" si="450"/>
        <v>44331.166666666664</v>
      </c>
      <c r="C3226" s="36">
        <f t="shared" si="452"/>
        <v>5</v>
      </c>
      <c r="D3226" s="36">
        <f t="shared" si="453"/>
        <v>15</v>
      </c>
      <c r="E3226" s="36">
        <f t="shared" si="454"/>
        <v>5</v>
      </c>
      <c r="F3226" s="5">
        <v>49.413749355498013</v>
      </c>
      <c r="G3226" s="5">
        <v>28.398221823751356</v>
      </c>
      <c r="H3226" s="5">
        <v>5.9987186310771552</v>
      </c>
      <c r="I3226" s="5">
        <v>0.47391084093211755</v>
      </c>
      <c r="J3226" s="5">
        <v>5.7371465695460921</v>
      </c>
      <c r="K3226" s="5">
        <f t="shared" si="455"/>
        <v>90.021747220804741</v>
      </c>
      <c r="L3226" s="5">
        <v>447.78825107265908</v>
      </c>
      <c r="M3226" s="5">
        <v>39.647221116017</v>
      </c>
      <c r="N3226" s="5">
        <f t="shared" si="456"/>
        <v>487.4354721886761</v>
      </c>
      <c r="O3226" s="5">
        <f t="shared" si="457"/>
        <v>577.45721940948079</v>
      </c>
      <c r="P3226" s="5"/>
      <c r="Q3226" s="5">
        <v>68.362435317452679</v>
      </c>
      <c r="R3226" s="5">
        <v>203.22463422569405</v>
      </c>
      <c r="S3226" s="5">
        <f t="shared" si="458"/>
        <v>271.58706954314675</v>
      </c>
      <c r="U3226" s="6">
        <f t="shared" si="451"/>
        <v>849.04428895262754</v>
      </c>
      <c r="V3226" s="6"/>
    </row>
    <row r="3227" spans="1:22">
      <c r="A3227" s="35">
        <f t="shared" si="450"/>
        <v>44331.208333333336</v>
      </c>
      <c r="C3227" s="36">
        <f t="shared" si="452"/>
        <v>5</v>
      </c>
      <c r="D3227" s="36">
        <f t="shared" si="453"/>
        <v>15</v>
      </c>
      <c r="E3227" s="36">
        <f t="shared" si="454"/>
        <v>6</v>
      </c>
      <c r="F3227" s="5">
        <v>49.098731484291861</v>
      </c>
      <c r="G3227" s="5">
        <v>28.269117262505137</v>
      </c>
      <c r="H3227" s="5">
        <v>5.8563377720851975</v>
      </c>
      <c r="I3227" s="5">
        <v>0.11347547599931135</v>
      </c>
      <c r="J3227" s="5">
        <v>5.6120636032756526</v>
      </c>
      <c r="K3227" s="5">
        <f t="shared" si="455"/>
        <v>88.949725598157158</v>
      </c>
      <c r="L3227" s="5">
        <v>458.63850257133873</v>
      </c>
      <c r="M3227" s="5">
        <v>41.528914753035238</v>
      </c>
      <c r="N3227" s="5">
        <f t="shared" si="456"/>
        <v>500.16741732437396</v>
      </c>
      <c r="O3227" s="5">
        <f t="shared" si="457"/>
        <v>589.11714292253112</v>
      </c>
      <c r="P3227" s="5"/>
      <c r="Q3227" s="5">
        <v>69.032107853011382</v>
      </c>
      <c r="R3227" s="5">
        <v>198.04442489226929</v>
      </c>
      <c r="S3227" s="5">
        <f t="shared" si="458"/>
        <v>267.0765327452807</v>
      </c>
      <c r="U3227" s="6">
        <f t="shared" si="451"/>
        <v>856.19367566781182</v>
      </c>
      <c r="V3227" s="6"/>
    </row>
    <row r="3228" spans="1:22">
      <c r="A3228" s="35">
        <f t="shared" si="450"/>
        <v>44331.25</v>
      </c>
      <c r="C3228" s="36">
        <f t="shared" si="452"/>
        <v>5</v>
      </c>
      <c r="D3228" s="36">
        <f t="shared" si="453"/>
        <v>15</v>
      </c>
      <c r="E3228" s="36">
        <f t="shared" si="454"/>
        <v>7</v>
      </c>
      <c r="F3228" s="5">
        <v>49.72561704799211</v>
      </c>
      <c r="G3228" s="5">
        <v>28.196197093653108</v>
      </c>
      <c r="H3228" s="5">
        <v>5.9763613061114764</v>
      </c>
      <c r="I3228" s="5">
        <v>0.11246230477337421</v>
      </c>
      <c r="J3228" s="5">
        <v>5.5049013514202247</v>
      </c>
      <c r="K3228" s="5">
        <f t="shared" si="455"/>
        <v>89.515539103950289</v>
      </c>
      <c r="L3228" s="5">
        <v>475.96732624726553</v>
      </c>
      <c r="M3228" s="5">
        <v>45.074922256730233</v>
      </c>
      <c r="N3228" s="5">
        <f t="shared" si="456"/>
        <v>521.04224850399578</v>
      </c>
      <c r="O3228" s="5">
        <f t="shared" si="457"/>
        <v>610.55778760794601</v>
      </c>
      <c r="P3228" s="5"/>
      <c r="Q3228" s="5">
        <v>67.795789325826064</v>
      </c>
      <c r="R3228" s="5">
        <v>198.10083004931224</v>
      </c>
      <c r="S3228" s="5">
        <f t="shared" si="458"/>
        <v>265.8966193751383</v>
      </c>
      <c r="U3228" s="6">
        <f t="shared" si="451"/>
        <v>876.45440698308425</v>
      </c>
      <c r="V3228" s="6"/>
    </row>
    <row r="3229" spans="1:22">
      <c r="A3229" s="35">
        <f t="shared" si="450"/>
        <v>44331.291666666664</v>
      </c>
      <c r="C3229" s="36">
        <f t="shared" si="452"/>
        <v>5</v>
      </c>
      <c r="D3229" s="36">
        <f t="shared" si="453"/>
        <v>15</v>
      </c>
      <c r="E3229" s="36">
        <f t="shared" si="454"/>
        <v>8</v>
      </c>
      <c r="F3229" s="5">
        <v>49.259390598606998</v>
      </c>
      <c r="G3229" s="5">
        <v>28.17587507938287</v>
      </c>
      <c r="H3229" s="5">
        <v>5.9328233574941001</v>
      </c>
      <c r="I3229" s="5">
        <v>0.12069432098411381</v>
      </c>
      <c r="J3229" s="5">
        <v>5.5620123150357443</v>
      </c>
      <c r="K3229" s="5">
        <f t="shared" si="455"/>
        <v>89.05079567150382</v>
      </c>
      <c r="L3229" s="5">
        <v>481.99392796645037</v>
      </c>
      <c r="M3229" s="5">
        <v>48.698371303609377</v>
      </c>
      <c r="N3229" s="5">
        <f t="shared" si="456"/>
        <v>530.69229927005972</v>
      </c>
      <c r="O3229" s="5">
        <f t="shared" si="457"/>
        <v>619.74309494156353</v>
      </c>
      <c r="P3229" s="5"/>
      <c r="Q3229" s="5">
        <v>66.752315355231602</v>
      </c>
      <c r="R3229" s="5">
        <v>167.77600749410718</v>
      </c>
      <c r="S3229" s="5">
        <f t="shared" si="458"/>
        <v>234.52832284933879</v>
      </c>
      <c r="U3229" s="6">
        <f t="shared" si="451"/>
        <v>854.27141779090232</v>
      </c>
      <c r="V3229" s="6"/>
    </row>
    <row r="3230" spans="1:22">
      <c r="A3230" s="35">
        <f t="shared" si="450"/>
        <v>44331.333333333336</v>
      </c>
      <c r="C3230" s="36">
        <f t="shared" si="452"/>
        <v>5</v>
      </c>
      <c r="D3230" s="36">
        <f t="shared" si="453"/>
        <v>15</v>
      </c>
      <c r="E3230" s="36">
        <f t="shared" si="454"/>
        <v>9</v>
      </c>
      <c r="F3230" s="5">
        <v>48.972724335809396</v>
      </c>
      <c r="G3230" s="5">
        <v>28.10295491053084</v>
      </c>
      <c r="H3230" s="5">
        <v>5.8563377720851975</v>
      </c>
      <c r="I3230" s="5">
        <v>0.10448358136911884</v>
      </c>
      <c r="J3230" s="5">
        <v>0.33605864961081278</v>
      </c>
      <c r="K3230" s="5">
        <f t="shared" si="455"/>
        <v>83.37255924940537</v>
      </c>
      <c r="L3230" s="5">
        <v>528.61190679006324</v>
      </c>
      <c r="M3230" s="5">
        <v>52.16286139342634</v>
      </c>
      <c r="N3230" s="5">
        <f t="shared" si="456"/>
        <v>580.77476818348964</v>
      </c>
      <c r="O3230" s="5">
        <f t="shared" si="457"/>
        <v>664.14732743289505</v>
      </c>
      <c r="P3230" s="5"/>
      <c r="Q3230" s="5">
        <v>65.9730120101041</v>
      </c>
      <c r="R3230" s="5">
        <v>178.31269227671589</v>
      </c>
      <c r="S3230" s="5">
        <f t="shared" si="458"/>
        <v>244.28570428681999</v>
      </c>
      <c r="U3230" s="6">
        <f t="shared" si="451"/>
        <v>908.43303171971502</v>
      </c>
      <c r="V3230" s="6"/>
    </row>
    <row r="3231" spans="1:22">
      <c r="A3231" s="35">
        <f t="shared" si="450"/>
        <v>44331.375</v>
      </c>
      <c r="C3231" s="36">
        <f t="shared" si="452"/>
        <v>5</v>
      </c>
      <c r="D3231" s="36">
        <f t="shared" si="453"/>
        <v>15</v>
      </c>
      <c r="E3231" s="36">
        <f t="shared" si="454"/>
        <v>10</v>
      </c>
      <c r="F3231" s="5">
        <v>50.522612262143674</v>
      </c>
      <c r="G3231" s="5">
        <v>28.088609959281261</v>
      </c>
      <c r="H3231" s="5">
        <v>5.9222330456682526</v>
      </c>
      <c r="I3231" s="5">
        <v>0.10739644864368825</v>
      </c>
      <c r="J3231" s="5">
        <v>5.5215549446139738</v>
      </c>
      <c r="K3231" s="5">
        <f t="shared" si="455"/>
        <v>90.16240666035084</v>
      </c>
      <c r="L3231" s="5">
        <v>542.74338486747058</v>
      </c>
      <c r="M3231" s="5">
        <v>53.592133383421412</v>
      </c>
      <c r="N3231" s="5">
        <f t="shared" si="456"/>
        <v>596.33551825089194</v>
      </c>
      <c r="O3231" s="5">
        <f t="shared" si="457"/>
        <v>686.49792491124276</v>
      </c>
      <c r="P3231" s="5"/>
      <c r="Q3231" s="5">
        <v>64.681217651570719</v>
      </c>
      <c r="R3231" s="5">
        <v>177.47165109580791</v>
      </c>
      <c r="S3231" s="5">
        <f t="shared" si="458"/>
        <v>242.15286874737865</v>
      </c>
      <c r="U3231" s="6">
        <f t="shared" si="451"/>
        <v>928.65079365862141</v>
      </c>
      <c r="V3231" s="6"/>
    </row>
    <row r="3232" spans="1:22">
      <c r="A3232" s="35">
        <f t="shared" si="450"/>
        <v>44331.416666666664</v>
      </c>
      <c r="C3232" s="36">
        <f t="shared" si="452"/>
        <v>5</v>
      </c>
      <c r="D3232" s="36">
        <f t="shared" si="453"/>
        <v>15</v>
      </c>
      <c r="E3232" s="36">
        <f t="shared" si="454"/>
        <v>11</v>
      </c>
      <c r="F3232" s="5">
        <v>50.947886388271989</v>
      </c>
      <c r="G3232" s="5">
        <v>28.114909036572154</v>
      </c>
      <c r="H3232" s="5">
        <v>5.8116231221538381</v>
      </c>
      <c r="I3232" s="5">
        <v>0.11562846485442785</v>
      </c>
      <c r="J3232" s="5">
        <v>5.5354932780478725</v>
      </c>
      <c r="K3232" s="5">
        <f t="shared" si="455"/>
        <v>90.525540289900263</v>
      </c>
      <c r="L3232" s="5">
        <v>542.74042436228672</v>
      </c>
      <c r="M3232" s="5">
        <v>54.424969628542108</v>
      </c>
      <c r="N3232" s="5">
        <f t="shared" si="456"/>
        <v>597.16539399082887</v>
      </c>
      <c r="O3232" s="5">
        <f t="shared" si="457"/>
        <v>687.69093428072915</v>
      </c>
      <c r="P3232" s="5"/>
      <c r="Q3232" s="5">
        <v>63.429048886857373</v>
      </c>
      <c r="R3232" s="5">
        <v>182.44537726505769</v>
      </c>
      <c r="S3232" s="5">
        <f t="shared" si="458"/>
        <v>245.87442615191506</v>
      </c>
      <c r="U3232" s="6">
        <f t="shared" si="451"/>
        <v>933.56536043264418</v>
      </c>
      <c r="V3232" s="6"/>
    </row>
    <row r="3233" spans="1:22">
      <c r="A3233" s="35">
        <f t="shared" si="450"/>
        <v>44331.458333333336</v>
      </c>
      <c r="C3233" s="36">
        <f t="shared" si="452"/>
        <v>5</v>
      </c>
      <c r="D3233" s="36">
        <f t="shared" si="453"/>
        <v>15</v>
      </c>
      <c r="E3233" s="36">
        <f t="shared" si="454"/>
        <v>12</v>
      </c>
      <c r="F3233" s="5">
        <v>49.086130769443614</v>
      </c>
      <c r="G3233" s="5">
        <v>27.880608166162354</v>
      </c>
      <c r="H3233" s="5">
        <v>5.848100862887315</v>
      </c>
      <c r="I3233" s="5">
        <v>9.9164432432948646E-2</v>
      </c>
      <c r="J3233" s="5">
        <v>5.4348476496160858</v>
      </c>
      <c r="K3233" s="5">
        <f t="shared" si="455"/>
        <v>88.348851880542327</v>
      </c>
      <c r="L3233" s="5">
        <v>531.97997485418273</v>
      </c>
      <c r="M3233" s="5">
        <v>54.370624685956749</v>
      </c>
      <c r="N3233" s="5">
        <f t="shared" si="456"/>
        <v>586.35059954013946</v>
      </c>
      <c r="O3233" s="5">
        <f t="shared" si="457"/>
        <v>674.69945142068173</v>
      </c>
      <c r="P3233" s="5"/>
      <c r="Q3233" s="5">
        <v>60.754321304004499</v>
      </c>
      <c r="R3233" s="5">
        <v>192.67384815382462</v>
      </c>
      <c r="S3233" s="5">
        <f t="shared" si="458"/>
        <v>253.42816945782911</v>
      </c>
      <c r="U3233" s="6">
        <f t="shared" si="451"/>
        <v>928.12762087851081</v>
      </c>
      <c r="V3233" s="6"/>
    </row>
    <row r="3234" spans="1:22">
      <c r="A3234" s="35">
        <f t="shared" si="450"/>
        <v>44331.5</v>
      </c>
      <c r="C3234" s="36">
        <f t="shared" si="452"/>
        <v>5</v>
      </c>
      <c r="D3234" s="36">
        <f t="shared" si="453"/>
        <v>15</v>
      </c>
      <c r="E3234" s="36">
        <f t="shared" si="454"/>
        <v>13</v>
      </c>
      <c r="F3234" s="5">
        <v>49.208987739214017</v>
      </c>
      <c r="G3234" s="5">
        <v>28.123276924801079</v>
      </c>
      <c r="H3234" s="5">
        <v>5.8633979799690952</v>
      </c>
      <c r="I3234" s="5">
        <v>0.11828803932251297</v>
      </c>
      <c r="J3234" s="5">
        <v>0.11693718699088879</v>
      </c>
      <c r="K3234" s="5">
        <f t="shared" si="455"/>
        <v>83.430887870297596</v>
      </c>
      <c r="L3234" s="5">
        <v>509.21368999065015</v>
      </c>
      <c r="M3234" s="5">
        <v>49.347793367504472</v>
      </c>
      <c r="N3234" s="5">
        <f t="shared" si="456"/>
        <v>558.56148335815465</v>
      </c>
      <c r="O3234" s="5">
        <f t="shared" si="457"/>
        <v>641.99237122845227</v>
      </c>
      <c r="P3234" s="5"/>
      <c r="Q3234" s="5">
        <v>57.993738267874861</v>
      </c>
      <c r="R3234" s="5">
        <v>182.63574467007754</v>
      </c>
      <c r="S3234" s="5">
        <f t="shared" si="458"/>
        <v>240.62948293795239</v>
      </c>
      <c r="U3234" s="6">
        <f t="shared" si="451"/>
        <v>882.62185416640466</v>
      </c>
      <c r="V3234" s="6"/>
    </row>
    <row r="3235" spans="1:22">
      <c r="A3235" s="35">
        <f t="shared" si="450"/>
        <v>44331.541666666664</v>
      </c>
      <c r="C3235" s="36">
        <f t="shared" si="452"/>
        <v>5</v>
      </c>
      <c r="D3235" s="36">
        <f t="shared" si="453"/>
        <v>15</v>
      </c>
      <c r="E3235" s="36">
        <f t="shared" si="454"/>
        <v>14</v>
      </c>
      <c r="F3235" s="5">
        <v>48.534849494832841</v>
      </c>
      <c r="G3235" s="5">
        <v>28.223691583548135</v>
      </c>
      <c r="H3235" s="5">
        <v>5.6880694841856076</v>
      </c>
      <c r="I3235" s="5">
        <v>0.11429867762038531</v>
      </c>
      <c r="J3235" s="5">
        <v>5.5304247931628181</v>
      </c>
      <c r="K3235" s="5">
        <f t="shared" si="455"/>
        <v>88.091334033349781</v>
      </c>
      <c r="L3235" s="5">
        <v>469.35355766662423</v>
      </c>
      <c r="M3235" s="5">
        <v>47.0897610030826</v>
      </c>
      <c r="N3235" s="5">
        <f t="shared" si="456"/>
        <v>516.44331866970685</v>
      </c>
      <c r="O3235" s="5">
        <f t="shared" si="457"/>
        <v>604.53465270305662</v>
      </c>
      <c r="P3235" s="5"/>
      <c r="Q3235" s="5">
        <v>55.257890582049392</v>
      </c>
      <c r="R3235" s="5">
        <v>187.14412829372316</v>
      </c>
      <c r="S3235" s="5">
        <f t="shared" si="458"/>
        <v>242.40201887577254</v>
      </c>
      <c r="U3235" s="6">
        <f t="shared" si="451"/>
        <v>846.93667157882919</v>
      </c>
      <c r="V3235" s="6"/>
    </row>
    <row r="3236" spans="1:22">
      <c r="A3236" s="35">
        <f t="shared" si="450"/>
        <v>44331.583333333336</v>
      </c>
      <c r="C3236" s="36">
        <f t="shared" si="452"/>
        <v>5</v>
      </c>
      <c r="D3236" s="36">
        <f t="shared" si="453"/>
        <v>15</v>
      </c>
      <c r="E3236" s="36">
        <f t="shared" si="454"/>
        <v>15</v>
      </c>
      <c r="F3236" s="5">
        <v>48.361589665669456</v>
      </c>
      <c r="G3236" s="5">
        <v>28.149576002091973</v>
      </c>
      <c r="H3236" s="5">
        <v>5.8269202392356183</v>
      </c>
      <c r="I3236" s="5">
        <v>4.698611429718369E-2</v>
      </c>
      <c r="J3236" s="5">
        <v>5.5563102695400586</v>
      </c>
      <c r="K3236" s="5">
        <f t="shared" si="455"/>
        <v>87.941382290834298</v>
      </c>
      <c r="L3236" s="5">
        <v>449.51521242988412</v>
      </c>
      <c r="M3236" s="5">
        <v>45.564026739998511</v>
      </c>
      <c r="N3236" s="5">
        <f t="shared" si="456"/>
        <v>495.07923916988261</v>
      </c>
      <c r="O3236" s="5">
        <f t="shared" si="457"/>
        <v>583.02062146071694</v>
      </c>
      <c r="P3236" s="5"/>
      <c r="Q3236" s="5">
        <v>53.551348341532886</v>
      </c>
      <c r="R3236" s="5">
        <v>192.61240682204576</v>
      </c>
      <c r="S3236" s="5">
        <f t="shared" si="458"/>
        <v>246.16375516357863</v>
      </c>
      <c r="U3236" s="6">
        <f t="shared" si="451"/>
        <v>829.18437662429551</v>
      </c>
      <c r="V3236" s="6"/>
    </row>
    <row r="3237" spans="1:22">
      <c r="A3237" s="35">
        <f t="shared" si="450"/>
        <v>44331.625</v>
      </c>
      <c r="C3237" s="36">
        <f t="shared" si="452"/>
        <v>5</v>
      </c>
      <c r="D3237" s="36">
        <f t="shared" si="453"/>
        <v>15</v>
      </c>
      <c r="E3237" s="36">
        <f t="shared" si="454"/>
        <v>16</v>
      </c>
      <c r="F3237" s="5">
        <v>48.377340559229758</v>
      </c>
      <c r="G3237" s="5">
        <v>28.136426463446526</v>
      </c>
      <c r="H3237" s="5">
        <v>5.6998364973254398</v>
      </c>
      <c r="I3237" s="5">
        <v>9.3845283496778398E-2</v>
      </c>
      <c r="J3237" s="5">
        <v>0.12390635370783806</v>
      </c>
      <c r="K3237" s="5">
        <f t="shared" si="455"/>
        <v>82.43135515720634</v>
      </c>
      <c r="L3237" s="5">
        <v>445.4070180698111</v>
      </c>
      <c r="M3237" s="5">
        <v>46.167255602696045</v>
      </c>
      <c r="N3237" s="5">
        <f t="shared" si="456"/>
        <v>491.57427367250716</v>
      </c>
      <c r="O3237" s="5">
        <f t="shared" si="457"/>
        <v>574.00562882971349</v>
      </c>
      <c r="P3237" s="5"/>
      <c r="Q3237" s="5">
        <v>52.86318386219147</v>
      </c>
      <c r="R3237" s="5">
        <v>192.84205639000623</v>
      </c>
      <c r="S3237" s="5">
        <f t="shared" si="458"/>
        <v>245.70524025219771</v>
      </c>
      <c r="U3237" s="6">
        <f t="shared" si="451"/>
        <v>819.71086908191114</v>
      </c>
      <c r="V3237" s="6"/>
    </row>
    <row r="3238" spans="1:22">
      <c r="A3238" s="35">
        <f t="shared" si="450"/>
        <v>44331.666666666664</v>
      </c>
      <c r="C3238" s="36">
        <f t="shared" si="452"/>
        <v>5</v>
      </c>
      <c r="D3238" s="36">
        <f t="shared" si="453"/>
        <v>15</v>
      </c>
      <c r="E3238" s="36">
        <f t="shared" si="454"/>
        <v>17</v>
      </c>
      <c r="F3238" s="5">
        <v>49.164885237245151</v>
      </c>
      <c r="G3238" s="5">
        <v>28.599051141245472</v>
      </c>
      <c r="H3238" s="5">
        <v>5.832803745805534</v>
      </c>
      <c r="I3238" s="5">
        <v>9.3275374682188772E-2</v>
      </c>
      <c r="J3238" s="5">
        <v>5.5661757133341814</v>
      </c>
      <c r="K3238" s="5">
        <f t="shared" si="455"/>
        <v>89.25619121231253</v>
      </c>
      <c r="L3238" s="5">
        <v>456.39049230176232</v>
      </c>
      <c r="M3238" s="5">
        <v>46.558539189310672</v>
      </c>
      <c r="N3238" s="5">
        <f t="shared" si="456"/>
        <v>502.94903149107301</v>
      </c>
      <c r="O3238" s="5">
        <f t="shared" si="457"/>
        <v>592.20522270338552</v>
      </c>
      <c r="P3238" s="5"/>
      <c r="Q3238" s="5">
        <v>52.802424618334079</v>
      </c>
      <c r="R3238" s="5">
        <v>193.39301390612201</v>
      </c>
      <c r="S3238" s="5">
        <f t="shared" si="458"/>
        <v>246.19543852445608</v>
      </c>
      <c r="U3238" s="6">
        <f t="shared" si="451"/>
        <v>838.40066122784162</v>
      </c>
      <c r="V3238" s="6"/>
    </row>
    <row r="3239" spans="1:22">
      <c r="A3239" s="35">
        <f t="shared" si="450"/>
        <v>44331.708333333336</v>
      </c>
      <c r="C3239" s="36">
        <f t="shared" si="452"/>
        <v>5</v>
      </c>
      <c r="D3239" s="36">
        <f t="shared" si="453"/>
        <v>15</v>
      </c>
      <c r="E3239" s="36">
        <f t="shared" si="454"/>
        <v>18</v>
      </c>
      <c r="F3239" s="5">
        <v>47.454338196595728</v>
      </c>
      <c r="G3239" s="5">
        <v>28.599051141245472</v>
      </c>
      <c r="H3239" s="5">
        <v>5.8386872523754496</v>
      </c>
      <c r="I3239" s="5">
        <v>0.1041669653610135</v>
      </c>
      <c r="J3239" s="5">
        <v>5.4982037106792605</v>
      </c>
      <c r="K3239" s="5">
        <f t="shared" si="455"/>
        <v>87.494447266256927</v>
      </c>
      <c r="L3239" s="5">
        <v>453.51584176827862</v>
      </c>
      <c r="M3239" s="5">
        <v>45.856130806394837</v>
      </c>
      <c r="N3239" s="5">
        <f t="shared" si="456"/>
        <v>499.37197257467346</v>
      </c>
      <c r="O3239" s="5">
        <f t="shared" si="457"/>
        <v>586.86641984093035</v>
      </c>
      <c r="P3239" s="5"/>
      <c r="Q3239" s="5">
        <v>52.394281001987643</v>
      </c>
      <c r="R3239" s="5">
        <v>193.0374599697621</v>
      </c>
      <c r="S3239" s="5">
        <f t="shared" si="458"/>
        <v>245.43174097174975</v>
      </c>
      <c r="U3239" s="6">
        <f t="shared" si="451"/>
        <v>832.29816081268007</v>
      </c>
      <c r="V3239" s="6"/>
    </row>
    <row r="3240" spans="1:22">
      <c r="A3240" s="35">
        <f t="shared" si="450"/>
        <v>44331.75</v>
      </c>
      <c r="C3240" s="36">
        <f t="shared" si="452"/>
        <v>5</v>
      </c>
      <c r="D3240" s="36">
        <f t="shared" si="453"/>
        <v>15</v>
      </c>
      <c r="E3240" s="36">
        <f t="shared" si="454"/>
        <v>19</v>
      </c>
      <c r="F3240" s="5">
        <v>45.353168995650677</v>
      </c>
      <c r="G3240" s="5">
        <v>28.230864059172927</v>
      </c>
      <c r="H3240" s="5">
        <v>5.7421977446288333</v>
      </c>
      <c r="I3240" s="5">
        <v>0.10017760365888584</v>
      </c>
      <c r="J3240" s="5">
        <v>5.5193827368060937</v>
      </c>
      <c r="K3240" s="5">
        <f t="shared" si="455"/>
        <v>84.945791139917432</v>
      </c>
      <c r="L3240" s="5">
        <v>454.18688960994319</v>
      </c>
      <c r="M3240" s="5">
        <v>44.441803675610743</v>
      </c>
      <c r="N3240" s="5">
        <f t="shared" si="456"/>
        <v>498.62869328555394</v>
      </c>
      <c r="O3240" s="5">
        <f t="shared" si="457"/>
        <v>583.57448442547138</v>
      </c>
      <c r="P3240" s="5"/>
      <c r="Q3240" s="5">
        <v>51.8302767166157</v>
      </c>
      <c r="R3240" s="5">
        <v>188.28532548889527</v>
      </c>
      <c r="S3240" s="5">
        <f t="shared" si="458"/>
        <v>240.11560220551098</v>
      </c>
      <c r="U3240" s="6">
        <f t="shared" si="451"/>
        <v>823.69008663098236</v>
      </c>
      <c r="V3240" s="6"/>
    </row>
    <row r="3241" spans="1:22">
      <c r="A3241" s="35">
        <f t="shared" si="450"/>
        <v>44331.791666666664</v>
      </c>
      <c r="C3241" s="36">
        <f t="shared" si="452"/>
        <v>5</v>
      </c>
      <c r="D3241" s="36">
        <f t="shared" si="453"/>
        <v>15</v>
      </c>
      <c r="E3241" s="36">
        <f t="shared" si="454"/>
        <v>20</v>
      </c>
      <c r="F3241" s="5">
        <v>45.535879360950247</v>
      </c>
      <c r="G3241" s="5">
        <v>28.344428256565429</v>
      </c>
      <c r="H3241" s="5">
        <v>5.8786950970508771</v>
      </c>
      <c r="I3241" s="5">
        <v>9.9924310852401499E-2</v>
      </c>
      <c r="J3241" s="5">
        <v>0.49109998189826826</v>
      </c>
      <c r="K3241" s="5">
        <f t="shared" si="455"/>
        <v>80.350027007317237</v>
      </c>
      <c r="L3241" s="5">
        <v>467.34633515199818</v>
      </c>
      <c r="M3241" s="5">
        <v>44.235292893786358</v>
      </c>
      <c r="N3241" s="5">
        <f t="shared" si="456"/>
        <v>511.58162804578456</v>
      </c>
      <c r="O3241" s="5">
        <f t="shared" si="457"/>
        <v>591.93165505310185</v>
      </c>
      <c r="P3241" s="5"/>
      <c r="Q3241" s="5">
        <v>51.628186188133483</v>
      </c>
      <c r="R3241" s="5">
        <v>193.30135552592722</v>
      </c>
      <c r="S3241" s="5">
        <f t="shared" si="458"/>
        <v>244.92954171406069</v>
      </c>
      <c r="U3241" s="6">
        <f t="shared" si="451"/>
        <v>836.86119676716248</v>
      </c>
      <c r="V3241" s="6"/>
    </row>
    <row r="3242" spans="1:22">
      <c r="A3242" s="35">
        <f t="shared" si="450"/>
        <v>44331.833333333336</v>
      </c>
      <c r="C3242" s="36">
        <f t="shared" si="452"/>
        <v>5</v>
      </c>
      <c r="D3242" s="36">
        <f t="shared" si="453"/>
        <v>15</v>
      </c>
      <c r="E3242" s="36">
        <f t="shared" si="454"/>
        <v>21</v>
      </c>
      <c r="F3242" s="5">
        <v>45.872948483140831</v>
      </c>
      <c r="G3242" s="5">
        <v>28.551234637080206</v>
      </c>
      <c r="H3242" s="5">
        <v>5.813976524781804</v>
      </c>
      <c r="I3242" s="5">
        <v>0.102077299707518</v>
      </c>
      <c r="J3242" s="5">
        <v>-0.6995414227961142</v>
      </c>
      <c r="K3242" s="5">
        <f t="shared" si="455"/>
        <v>79.640695521914253</v>
      </c>
      <c r="L3242" s="5">
        <v>523.60569252423318</v>
      </c>
      <c r="M3242" s="5">
        <v>45.551799127916809</v>
      </c>
      <c r="N3242" s="5">
        <f t="shared" si="456"/>
        <v>569.15749165214993</v>
      </c>
      <c r="O3242" s="5">
        <f t="shared" si="457"/>
        <v>648.7981871740642</v>
      </c>
      <c r="P3242" s="5"/>
      <c r="Q3242" s="5">
        <v>52.490703280283071</v>
      </c>
      <c r="R3242" s="5">
        <v>193.21775502531</v>
      </c>
      <c r="S3242" s="5">
        <f t="shared" si="458"/>
        <v>245.70845830559307</v>
      </c>
      <c r="U3242" s="6">
        <f t="shared" si="451"/>
        <v>894.50664547965721</v>
      </c>
      <c r="V3242" s="6"/>
    </row>
    <row r="3243" spans="1:22">
      <c r="A3243" s="35">
        <f t="shared" si="450"/>
        <v>44331.875</v>
      </c>
      <c r="C3243" s="36">
        <f t="shared" si="452"/>
        <v>5</v>
      </c>
      <c r="D3243" s="36">
        <f t="shared" si="453"/>
        <v>15</v>
      </c>
      <c r="E3243" s="36">
        <f t="shared" si="454"/>
        <v>22</v>
      </c>
      <c r="F3243" s="5">
        <v>46.222618320179663</v>
      </c>
      <c r="G3243" s="5">
        <v>28.834547424259405</v>
      </c>
      <c r="H3243" s="5">
        <v>5.9681243969135949</v>
      </c>
      <c r="I3243" s="5">
        <v>0.10714315583720396</v>
      </c>
      <c r="J3243" s="5">
        <v>5.7498177817587273</v>
      </c>
      <c r="K3243" s="5">
        <f t="shared" si="455"/>
        <v>86.882251078948585</v>
      </c>
      <c r="L3243" s="5">
        <v>533.67733115956969</v>
      </c>
      <c r="M3243" s="5">
        <v>46.853360502836267</v>
      </c>
      <c r="N3243" s="5">
        <f t="shared" si="456"/>
        <v>580.53069166240596</v>
      </c>
      <c r="O3243" s="5">
        <f t="shared" si="457"/>
        <v>667.41294274135453</v>
      </c>
      <c r="P3243" s="5"/>
      <c r="Q3243" s="5">
        <v>53.503797628948831</v>
      </c>
      <c r="R3243" s="5">
        <v>188.05063974619878</v>
      </c>
      <c r="S3243" s="5">
        <f t="shared" si="458"/>
        <v>241.55443737514761</v>
      </c>
      <c r="U3243" s="6">
        <f t="shared" si="451"/>
        <v>908.96738011650211</v>
      </c>
      <c r="V3243" s="6"/>
    </row>
    <row r="3244" spans="1:22">
      <c r="A3244" s="35">
        <f t="shared" si="450"/>
        <v>44331.916666666664</v>
      </c>
      <c r="C3244" s="36">
        <f t="shared" si="452"/>
        <v>5</v>
      </c>
      <c r="D3244" s="36">
        <f t="shared" si="453"/>
        <v>15</v>
      </c>
      <c r="E3244" s="36">
        <f t="shared" si="454"/>
        <v>23</v>
      </c>
      <c r="F3244" s="5">
        <v>46.178515818210798</v>
      </c>
      <c r="G3244" s="5">
        <v>28.544062161455418</v>
      </c>
      <c r="H3244" s="5">
        <v>5.9645942929716451</v>
      </c>
      <c r="I3244" s="5">
        <v>0.11163910315230019</v>
      </c>
      <c r="J3244" s="5">
        <v>5.559206546617232</v>
      </c>
      <c r="K3244" s="5">
        <f t="shared" si="455"/>
        <v>86.358017922407385</v>
      </c>
      <c r="L3244" s="5">
        <v>509.30151831110339</v>
      </c>
      <c r="M3244" s="5">
        <v>44.100789160887587</v>
      </c>
      <c r="N3244" s="5">
        <f t="shared" si="456"/>
        <v>553.40230747199098</v>
      </c>
      <c r="O3244" s="5">
        <f t="shared" si="457"/>
        <v>639.76032539439836</v>
      </c>
      <c r="P3244" s="5"/>
      <c r="Q3244" s="5">
        <v>53.704567304303708</v>
      </c>
      <c r="R3244" s="5">
        <v>198.32745791243116</v>
      </c>
      <c r="S3244" s="5">
        <f t="shared" si="458"/>
        <v>252.03202521673487</v>
      </c>
      <c r="U3244" s="6">
        <f t="shared" si="451"/>
        <v>891.7923506111332</v>
      </c>
      <c r="V3244" s="6"/>
    </row>
    <row r="3245" spans="1:22">
      <c r="A3245" s="35">
        <f t="shared" si="450"/>
        <v>44331.958333333336</v>
      </c>
      <c r="C3245" s="36">
        <f t="shared" si="452"/>
        <v>5</v>
      </c>
      <c r="D3245" s="36">
        <f t="shared" si="453"/>
        <v>15</v>
      </c>
      <c r="E3245" s="36">
        <f t="shared" si="454"/>
        <v>24</v>
      </c>
      <c r="F3245" s="5">
        <v>47.044814964027722</v>
      </c>
      <c r="G3245" s="5">
        <v>28.597855728641338</v>
      </c>
      <c r="H3245" s="5">
        <v>5.897522318074607</v>
      </c>
      <c r="I3245" s="5">
        <v>0.10872623587773084</v>
      </c>
      <c r="J3245" s="5">
        <v>5.56554215272355</v>
      </c>
      <c r="K3245" s="5">
        <f t="shared" si="455"/>
        <v>87.214461399344941</v>
      </c>
      <c r="L3245" s="5">
        <v>477.33113230194272</v>
      </c>
      <c r="M3245" s="5">
        <v>39.865959509923094</v>
      </c>
      <c r="N3245" s="5">
        <f t="shared" si="456"/>
        <v>517.19709181186579</v>
      </c>
      <c r="O3245" s="5">
        <f t="shared" si="457"/>
        <v>604.41155321121073</v>
      </c>
      <c r="P3245" s="5"/>
      <c r="Q3245" s="5">
        <v>52.116901845247341</v>
      </c>
      <c r="R3245" s="5">
        <v>198.21364036339807</v>
      </c>
      <c r="S3245" s="5">
        <f t="shared" si="458"/>
        <v>250.3305422086454</v>
      </c>
      <c r="U3245" s="6">
        <f t="shared" si="451"/>
        <v>854.74209541985613</v>
      </c>
      <c r="V3245" s="6"/>
    </row>
    <row r="3246" spans="1:22">
      <c r="A3246" s="35">
        <f t="shared" si="450"/>
        <v>44332</v>
      </c>
      <c r="C3246" s="36">
        <f t="shared" si="452"/>
        <v>5</v>
      </c>
      <c r="D3246" s="36">
        <f t="shared" si="453"/>
        <v>16</v>
      </c>
      <c r="E3246" s="36">
        <f t="shared" si="454"/>
        <v>1</v>
      </c>
      <c r="F3246" s="5">
        <v>47.271627831296158</v>
      </c>
      <c r="G3246" s="5">
        <v>28.665994247076846</v>
      </c>
      <c r="H3246" s="5">
        <v>6.0151924494729201</v>
      </c>
      <c r="I3246" s="5">
        <v>0.10391367255452916</v>
      </c>
      <c r="J3246" s="5">
        <v>5.5564007781987197</v>
      </c>
      <c r="K3246" s="5">
        <f t="shared" si="455"/>
        <v>87.613128978599178</v>
      </c>
      <c r="L3246" s="5">
        <v>458.52205603410874</v>
      </c>
      <c r="M3246" s="5">
        <v>40.504644332436428</v>
      </c>
      <c r="N3246" s="5">
        <f t="shared" si="456"/>
        <v>499.02670036654519</v>
      </c>
      <c r="O3246" s="5">
        <f t="shared" si="457"/>
        <v>586.63982934514434</v>
      </c>
      <c r="P3246" s="5"/>
      <c r="Q3246" s="5">
        <v>51.083994699671557</v>
      </c>
      <c r="R3246" s="5">
        <v>198.31940003285357</v>
      </c>
      <c r="S3246" s="5">
        <f t="shared" si="458"/>
        <v>249.40339473252513</v>
      </c>
      <c r="U3246" s="6">
        <f t="shared" si="451"/>
        <v>836.04322407766949</v>
      </c>
      <c r="V3246" s="6"/>
    </row>
    <row r="3247" spans="1:22">
      <c r="A3247" s="35">
        <f t="shared" si="450"/>
        <v>44332.041666666664</v>
      </c>
      <c r="C3247" s="36">
        <f t="shared" si="452"/>
        <v>5</v>
      </c>
      <c r="D3247" s="36">
        <f t="shared" si="453"/>
        <v>16</v>
      </c>
      <c r="E3247" s="36">
        <f t="shared" si="454"/>
        <v>2</v>
      </c>
      <c r="F3247" s="5">
        <v>47.485839983716339</v>
      </c>
      <c r="G3247" s="5">
        <v>28.740109828533008</v>
      </c>
      <c r="H3247" s="5">
        <v>5.8963456167606232</v>
      </c>
      <c r="I3247" s="5">
        <v>0.10764974145017253</v>
      </c>
      <c r="J3247" s="5">
        <v>5.6031937547268083</v>
      </c>
      <c r="K3247" s="5">
        <f t="shared" si="455"/>
        <v>87.833138925186958</v>
      </c>
      <c r="L3247" s="5">
        <v>452.39084979842914</v>
      </c>
      <c r="M3247" s="5">
        <v>39.256069276537687</v>
      </c>
      <c r="N3247" s="5">
        <f t="shared" si="456"/>
        <v>491.64691907496683</v>
      </c>
      <c r="O3247" s="5">
        <f t="shared" si="457"/>
        <v>579.4800580001538</v>
      </c>
      <c r="P3247" s="5"/>
      <c r="Q3247" s="5">
        <v>50.884545877444019</v>
      </c>
      <c r="R3247" s="5">
        <v>198.2901902193849</v>
      </c>
      <c r="S3247" s="5">
        <f t="shared" si="458"/>
        <v>249.17473609682892</v>
      </c>
      <c r="U3247" s="6">
        <f t="shared" si="451"/>
        <v>828.65479409698276</v>
      </c>
      <c r="V3247" s="6"/>
    </row>
    <row r="3248" spans="1:22">
      <c r="A3248" s="35">
        <f t="shared" si="450"/>
        <v>44332.083333333336</v>
      </c>
      <c r="C3248" s="36">
        <f t="shared" si="452"/>
        <v>5</v>
      </c>
      <c r="D3248" s="36">
        <f t="shared" si="453"/>
        <v>16</v>
      </c>
      <c r="E3248" s="36">
        <f t="shared" si="454"/>
        <v>3</v>
      </c>
      <c r="F3248" s="5">
        <v>47.725253565833022</v>
      </c>
      <c r="G3248" s="5">
        <v>28.73293735290822</v>
      </c>
      <c r="H3248" s="5">
        <v>6.0246060599847855</v>
      </c>
      <c r="I3248" s="5">
        <v>0.11379209200741675</v>
      </c>
      <c r="J3248" s="5">
        <v>5.6069951183905982</v>
      </c>
      <c r="K3248" s="5">
        <f t="shared" si="455"/>
        <v>88.203584189124044</v>
      </c>
      <c r="L3248" s="5">
        <v>462.15953006995534</v>
      </c>
      <c r="M3248" s="5">
        <v>38.193625648993823</v>
      </c>
      <c r="N3248" s="5">
        <f t="shared" si="456"/>
        <v>500.35315571894915</v>
      </c>
      <c r="O3248" s="5">
        <f t="shared" si="457"/>
        <v>588.55673990807315</v>
      </c>
      <c r="P3248" s="5"/>
      <c r="Q3248" s="5">
        <v>50.896433555590029</v>
      </c>
      <c r="R3248" s="5">
        <v>198.33551579200872</v>
      </c>
      <c r="S3248" s="5">
        <f t="shared" si="458"/>
        <v>249.23194934759874</v>
      </c>
      <c r="U3248" s="6">
        <f t="shared" si="451"/>
        <v>837.7886892556719</v>
      </c>
      <c r="V3248" s="6"/>
    </row>
    <row r="3249" spans="1:22">
      <c r="A3249" s="35">
        <f t="shared" si="450"/>
        <v>44332.125</v>
      </c>
      <c r="C3249" s="36">
        <f t="shared" si="452"/>
        <v>5</v>
      </c>
      <c r="D3249" s="36">
        <f t="shared" si="453"/>
        <v>16</v>
      </c>
      <c r="E3249" s="36">
        <f t="shared" si="454"/>
        <v>4</v>
      </c>
      <c r="F3249" s="5">
        <v>47.643348919319422</v>
      </c>
      <c r="G3249" s="5">
        <v>28.774776794052826</v>
      </c>
      <c r="H3249" s="5">
        <v>6.001072033705122</v>
      </c>
      <c r="I3249" s="5">
        <v>0.11005602311177337</v>
      </c>
      <c r="J3249" s="5">
        <v>5.6325185601331915</v>
      </c>
      <c r="K3249" s="5">
        <f t="shared" si="455"/>
        <v>88.161772330322336</v>
      </c>
      <c r="L3249" s="5">
        <v>464.89898420004494</v>
      </c>
      <c r="M3249" s="5">
        <v>39.684035699397427</v>
      </c>
      <c r="N3249" s="5">
        <f t="shared" si="456"/>
        <v>504.58301989944238</v>
      </c>
      <c r="O3249" s="5">
        <f t="shared" si="457"/>
        <v>592.7447922297647</v>
      </c>
      <c r="P3249" s="5"/>
      <c r="Q3249" s="5">
        <v>51.338919353247171</v>
      </c>
      <c r="R3249" s="5">
        <v>203.39586416671727</v>
      </c>
      <c r="S3249" s="5">
        <f t="shared" si="458"/>
        <v>254.73478351996445</v>
      </c>
      <c r="U3249" s="6">
        <f t="shared" si="451"/>
        <v>847.47957574972918</v>
      </c>
      <c r="V3249" s="6"/>
    </row>
    <row r="3250" spans="1:22">
      <c r="A3250" s="35">
        <f t="shared" si="450"/>
        <v>44332.166666666664</v>
      </c>
      <c r="C3250" s="36">
        <f t="shared" si="452"/>
        <v>5</v>
      </c>
      <c r="D3250" s="36">
        <f t="shared" si="453"/>
        <v>16</v>
      </c>
      <c r="E3250" s="36">
        <f t="shared" si="454"/>
        <v>5</v>
      </c>
      <c r="F3250" s="5">
        <v>47.718953208408898</v>
      </c>
      <c r="G3250" s="5">
        <v>28.670775897493375</v>
      </c>
      <c r="H3250" s="5">
        <v>5.9375301627500336</v>
      </c>
      <c r="I3250" s="5">
        <v>0.12411377387165173</v>
      </c>
      <c r="J3250" s="5">
        <v>5.5491600855057861</v>
      </c>
      <c r="K3250" s="5">
        <f t="shared" si="455"/>
        <v>88.000533128029758</v>
      </c>
      <c r="L3250" s="5">
        <v>479.17059285615272</v>
      </c>
      <c r="M3250" s="5">
        <v>40.976086709364459</v>
      </c>
      <c r="N3250" s="5">
        <f t="shared" si="456"/>
        <v>520.14667956551716</v>
      </c>
      <c r="O3250" s="5">
        <f t="shared" si="457"/>
        <v>608.14721269354686</v>
      </c>
      <c r="P3250" s="5"/>
      <c r="Q3250" s="5">
        <v>52.523724608466445</v>
      </c>
      <c r="R3250" s="5">
        <v>198.35364602105821</v>
      </c>
      <c r="S3250" s="5">
        <f t="shared" si="458"/>
        <v>250.87737062952465</v>
      </c>
      <c r="U3250" s="6">
        <f t="shared" si="451"/>
        <v>859.02458332307151</v>
      </c>
      <c r="V3250" s="6"/>
    </row>
    <row r="3251" spans="1:22">
      <c r="A3251" s="35">
        <f t="shared" si="450"/>
        <v>44332.208333333336</v>
      </c>
      <c r="C3251" s="36">
        <f t="shared" si="452"/>
        <v>5</v>
      </c>
      <c r="D3251" s="36">
        <f t="shared" si="453"/>
        <v>16</v>
      </c>
      <c r="E3251" s="36">
        <f t="shared" si="454"/>
        <v>6</v>
      </c>
      <c r="F3251" s="5">
        <v>47.277928188720281</v>
      </c>
      <c r="G3251" s="5">
        <v>28.584706189995892</v>
      </c>
      <c r="H3251" s="5">
        <v>6.03401967049665</v>
      </c>
      <c r="I3251" s="5">
        <v>0.11113251753933157</v>
      </c>
      <c r="J3251" s="5">
        <v>5.5774892956668909</v>
      </c>
      <c r="K3251" s="5">
        <f t="shared" si="455"/>
        <v>87.585275862419039</v>
      </c>
      <c r="L3251" s="5">
        <v>506.76239169845189</v>
      </c>
      <c r="M3251" s="5">
        <v>40.938045249554712</v>
      </c>
      <c r="N3251" s="5">
        <f t="shared" si="456"/>
        <v>547.70043694800665</v>
      </c>
      <c r="O3251" s="5">
        <f t="shared" si="457"/>
        <v>635.28571281042571</v>
      </c>
      <c r="P3251" s="5"/>
      <c r="Q3251" s="5">
        <v>52.926584812303545</v>
      </c>
      <c r="R3251" s="5">
        <v>188.26719525984575</v>
      </c>
      <c r="S3251" s="5">
        <f t="shared" si="458"/>
        <v>241.19378007214931</v>
      </c>
      <c r="U3251" s="6">
        <f t="shared" si="451"/>
        <v>876.47949288257496</v>
      </c>
      <c r="V3251" s="6"/>
    </row>
    <row r="3252" spans="1:22">
      <c r="A3252" s="35">
        <f t="shared" si="450"/>
        <v>44332.25</v>
      </c>
      <c r="C3252" s="36">
        <f t="shared" si="452"/>
        <v>5</v>
      </c>
      <c r="D3252" s="36">
        <f t="shared" si="453"/>
        <v>16</v>
      </c>
      <c r="E3252" s="36">
        <f t="shared" si="454"/>
        <v>7</v>
      </c>
      <c r="F3252" s="5">
        <v>47.196023542206682</v>
      </c>
      <c r="G3252" s="5">
        <v>28.516567671560388</v>
      </c>
      <c r="H3252" s="5">
        <v>5.8892854088767246</v>
      </c>
      <c r="I3252" s="5">
        <v>0.10049421966699118</v>
      </c>
      <c r="J3252" s="5">
        <v>5.4233530499660523</v>
      </c>
      <c r="K3252" s="5">
        <f t="shared" si="455"/>
        <v>87.125723892276838</v>
      </c>
      <c r="L3252" s="5">
        <v>538.75657121993379</v>
      </c>
      <c r="M3252" s="5">
        <v>40.87677544201086</v>
      </c>
      <c r="N3252" s="5">
        <f t="shared" si="456"/>
        <v>579.63334666194464</v>
      </c>
      <c r="O3252" s="5">
        <f t="shared" si="457"/>
        <v>666.75907055422147</v>
      </c>
      <c r="P3252" s="5"/>
      <c r="Q3252" s="5">
        <v>53.704567304303708</v>
      </c>
      <c r="R3252" s="5">
        <v>197.97996185564881</v>
      </c>
      <c r="S3252" s="5">
        <f t="shared" si="458"/>
        <v>251.68452915995252</v>
      </c>
      <c r="U3252" s="6">
        <f t="shared" si="451"/>
        <v>918.44359971417396</v>
      </c>
      <c r="V3252" s="6"/>
    </row>
    <row r="3253" spans="1:22">
      <c r="A3253" s="35">
        <f t="shared" si="450"/>
        <v>44332.291666666664</v>
      </c>
      <c r="C3253" s="36">
        <f t="shared" si="452"/>
        <v>5</v>
      </c>
      <c r="D3253" s="36">
        <f t="shared" si="453"/>
        <v>16</v>
      </c>
      <c r="E3253" s="36">
        <f t="shared" si="454"/>
        <v>8</v>
      </c>
      <c r="F3253" s="5">
        <v>47.218074793191107</v>
      </c>
      <c r="G3253" s="5">
        <v>28.37072733385633</v>
      </c>
      <c r="H3253" s="5">
        <v>5.9951885271352063</v>
      </c>
      <c r="I3253" s="5">
        <v>0.1167049592819861</v>
      </c>
      <c r="J3253" s="5">
        <v>5.5663567306515045</v>
      </c>
      <c r="K3253" s="5">
        <f t="shared" si="455"/>
        <v>87.267052344116152</v>
      </c>
      <c r="L3253" s="5">
        <v>565.08533065465645</v>
      </c>
      <c r="M3253" s="5">
        <v>46.247414393009464</v>
      </c>
      <c r="N3253" s="5">
        <f t="shared" si="456"/>
        <v>611.33274504766587</v>
      </c>
      <c r="O3253" s="5">
        <f t="shared" si="457"/>
        <v>698.59979739178198</v>
      </c>
      <c r="P3253" s="5"/>
      <c r="Q3253" s="5">
        <v>55.370163097872833</v>
      </c>
      <c r="R3253" s="5">
        <v>198.33652302695589</v>
      </c>
      <c r="S3253" s="5">
        <f t="shared" si="458"/>
        <v>253.70668612482871</v>
      </c>
      <c r="U3253" s="6">
        <f t="shared" si="451"/>
        <v>952.30648351661068</v>
      </c>
      <c r="V3253" s="6"/>
    </row>
    <row r="3254" spans="1:22">
      <c r="A3254" s="35">
        <f t="shared" si="450"/>
        <v>44332.333333333336</v>
      </c>
      <c r="C3254" s="36">
        <f t="shared" si="452"/>
        <v>5</v>
      </c>
      <c r="D3254" s="36">
        <f t="shared" si="453"/>
        <v>16</v>
      </c>
      <c r="E3254" s="36">
        <f t="shared" si="454"/>
        <v>9</v>
      </c>
      <c r="F3254" s="5">
        <v>48.210381087490504</v>
      </c>
      <c r="G3254" s="5">
        <v>28.456797041353806</v>
      </c>
      <c r="H3254" s="5">
        <v>5.9575340850877456</v>
      </c>
      <c r="I3254" s="5">
        <v>0.11005602311177337</v>
      </c>
      <c r="J3254" s="5">
        <v>5.4135781148305915</v>
      </c>
      <c r="K3254" s="5">
        <f t="shared" si="455"/>
        <v>88.148346351874409</v>
      </c>
      <c r="L3254" s="5">
        <v>596.70056551261007</v>
      </c>
      <c r="M3254" s="5">
        <v>50.930589820303204</v>
      </c>
      <c r="N3254" s="5">
        <f t="shared" si="456"/>
        <v>647.63115533291329</v>
      </c>
      <c r="O3254" s="5">
        <f t="shared" si="457"/>
        <v>735.77950168478765</v>
      </c>
      <c r="P3254" s="5"/>
      <c r="Q3254" s="5">
        <v>56.346634418088428</v>
      </c>
      <c r="R3254" s="5">
        <v>198.63869351111444</v>
      </c>
      <c r="S3254" s="5">
        <f t="shared" si="458"/>
        <v>254.98532792920287</v>
      </c>
      <c r="U3254" s="6">
        <f t="shared" si="451"/>
        <v>990.76482961399051</v>
      </c>
      <c r="V3254" s="6"/>
    </row>
    <row r="3255" spans="1:22">
      <c r="A3255" s="35">
        <f t="shared" si="450"/>
        <v>44332.375</v>
      </c>
      <c r="C3255" s="36">
        <f t="shared" si="452"/>
        <v>5</v>
      </c>
      <c r="D3255" s="36">
        <f t="shared" si="453"/>
        <v>16</v>
      </c>
      <c r="E3255" s="36">
        <f t="shared" si="454"/>
        <v>10</v>
      </c>
      <c r="F3255" s="5">
        <v>47.64019874060736</v>
      </c>
      <c r="G3255" s="5">
        <v>28.248795248234902</v>
      </c>
      <c r="H3255" s="5">
        <v>5.8445707589453653</v>
      </c>
      <c r="I3255" s="5">
        <v>0.10258388532048662</v>
      </c>
      <c r="J3255" s="5">
        <v>5.5509702586790191</v>
      </c>
      <c r="K3255" s="5">
        <f t="shared" si="455"/>
        <v>87.387118891787125</v>
      </c>
      <c r="L3255" s="5">
        <v>612.80077953725379</v>
      </c>
      <c r="M3255" s="5">
        <v>53.681802538687265</v>
      </c>
      <c r="N3255" s="5">
        <f t="shared" si="456"/>
        <v>666.48258207594108</v>
      </c>
      <c r="O3255" s="5">
        <f t="shared" si="457"/>
        <v>753.86970096772825</v>
      </c>
      <c r="P3255" s="5"/>
      <c r="Q3255" s="5">
        <v>58.726811753545654</v>
      </c>
      <c r="R3255" s="5">
        <v>198.37278348505495</v>
      </c>
      <c r="S3255" s="5">
        <f t="shared" si="458"/>
        <v>257.09959523860061</v>
      </c>
      <c r="U3255" s="6">
        <f t="shared" si="451"/>
        <v>1010.9692962063289</v>
      </c>
      <c r="V3255" s="6"/>
    </row>
    <row r="3256" spans="1:22">
      <c r="A3256" s="35">
        <f t="shared" si="450"/>
        <v>44332.416666666664</v>
      </c>
      <c r="C3256" s="36">
        <f t="shared" si="452"/>
        <v>5</v>
      </c>
      <c r="D3256" s="36">
        <f t="shared" si="453"/>
        <v>16</v>
      </c>
      <c r="E3256" s="36">
        <f t="shared" si="454"/>
        <v>11</v>
      </c>
      <c r="F3256" s="5">
        <v>48.393091452790074</v>
      </c>
      <c r="G3256" s="5">
        <v>28.478314468228177</v>
      </c>
      <c r="H3256" s="5">
        <v>5.9104660325284204</v>
      </c>
      <c r="I3256" s="5">
        <v>0.10233059251400234</v>
      </c>
      <c r="J3256" s="5">
        <v>5.5950479754472564</v>
      </c>
      <c r="K3256" s="5">
        <f t="shared" si="455"/>
        <v>88.479250521507936</v>
      </c>
      <c r="L3256" s="5">
        <v>602.83275858335082</v>
      </c>
      <c r="M3256" s="5">
        <v>53.620664478278727</v>
      </c>
      <c r="N3256" s="5">
        <f t="shared" si="456"/>
        <v>656.45342306162956</v>
      </c>
      <c r="O3256" s="5">
        <f t="shared" si="457"/>
        <v>744.93267358313756</v>
      </c>
      <c r="P3256" s="5"/>
      <c r="Q3256" s="5">
        <v>59.440072442306423</v>
      </c>
      <c r="R3256" s="5">
        <v>203.36061094356543</v>
      </c>
      <c r="S3256" s="5">
        <f t="shared" si="458"/>
        <v>262.80068338587188</v>
      </c>
      <c r="U3256" s="6">
        <f t="shared" si="451"/>
        <v>1007.7333569690095</v>
      </c>
      <c r="V3256" s="6"/>
    </row>
    <row r="3257" spans="1:22">
      <c r="A3257" s="35">
        <f t="shared" si="450"/>
        <v>44332.458333333336</v>
      </c>
      <c r="C3257" s="36">
        <f t="shared" si="452"/>
        <v>5</v>
      </c>
      <c r="D3257" s="36">
        <f t="shared" si="453"/>
        <v>16</v>
      </c>
      <c r="E3257" s="36">
        <f t="shared" si="454"/>
        <v>12</v>
      </c>
      <c r="F3257" s="5">
        <v>49.04517844618681</v>
      </c>
      <c r="G3257" s="5">
        <v>28.518958496768651</v>
      </c>
      <c r="H3257" s="5">
        <v>5.7892657971881585</v>
      </c>
      <c r="I3257" s="5">
        <v>0.10258388532048662</v>
      </c>
      <c r="J3257" s="5">
        <v>5.4741284074752539</v>
      </c>
      <c r="K3257" s="5">
        <f t="shared" si="455"/>
        <v>88.930115032939355</v>
      </c>
      <c r="L3257" s="5">
        <v>574.68131479045996</v>
      </c>
      <c r="M3257" s="5">
        <v>50.29611261561908</v>
      </c>
      <c r="N3257" s="5">
        <f t="shared" si="456"/>
        <v>624.97742740607907</v>
      </c>
      <c r="O3257" s="5">
        <f t="shared" si="457"/>
        <v>713.90754243901847</v>
      </c>
      <c r="P3257" s="5"/>
      <c r="Q3257" s="5">
        <v>59.668580033335331</v>
      </c>
      <c r="R3257" s="5">
        <v>203.43716079955226</v>
      </c>
      <c r="S3257" s="5">
        <f t="shared" si="458"/>
        <v>263.10574083288759</v>
      </c>
      <c r="U3257" s="6">
        <f t="shared" si="451"/>
        <v>977.01328327190606</v>
      </c>
      <c r="V3257" s="6"/>
    </row>
    <row r="3258" spans="1:22">
      <c r="A3258" s="35">
        <f t="shared" si="450"/>
        <v>44332.5</v>
      </c>
      <c r="C3258" s="36">
        <f t="shared" si="452"/>
        <v>5</v>
      </c>
      <c r="D3258" s="36">
        <f t="shared" si="453"/>
        <v>16</v>
      </c>
      <c r="E3258" s="36">
        <f t="shared" si="454"/>
        <v>13</v>
      </c>
      <c r="F3258" s="5">
        <v>47.227525329327293</v>
      </c>
      <c r="G3258" s="5">
        <v>28.386267697710039</v>
      </c>
      <c r="H3258" s="5">
        <v>5.8904621101907075</v>
      </c>
      <c r="I3258" s="5">
        <v>8.9539305786545398E-2</v>
      </c>
      <c r="J3258" s="5">
        <v>0.15178302057563506</v>
      </c>
      <c r="K3258" s="5">
        <f t="shared" si="455"/>
        <v>81.745577463590223</v>
      </c>
      <c r="L3258" s="5">
        <v>551.4561516234362</v>
      </c>
      <c r="M3258" s="5">
        <v>47.282685549260655</v>
      </c>
      <c r="N3258" s="5">
        <f t="shared" si="456"/>
        <v>598.73883717269689</v>
      </c>
      <c r="O3258" s="5">
        <f t="shared" si="457"/>
        <v>680.48441463628706</v>
      </c>
      <c r="P3258" s="5"/>
      <c r="Q3258" s="5">
        <v>58.53000463757278</v>
      </c>
      <c r="R3258" s="5">
        <v>202.71497334241332</v>
      </c>
      <c r="S3258" s="5">
        <f t="shared" si="458"/>
        <v>261.24497797998612</v>
      </c>
      <c r="U3258" s="6">
        <f t="shared" si="451"/>
        <v>941.72939261627312</v>
      </c>
      <c r="V3258" s="6"/>
    </row>
    <row r="3259" spans="1:22">
      <c r="A3259" s="35">
        <f t="shared" si="450"/>
        <v>44332.541666666664</v>
      </c>
      <c r="C3259" s="36">
        <f t="shared" si="452"/>
        <v>5</v>
      </c>
      <c r="D3259" s="36">
        <f t="shared" si="453"/>
        <v>16</v>
      </c>
      <c r="E3259" s="36">
        <f t="shared" si="454"/>
        <v>14</v>
      </c>
      <c r="F3259" s="5">
        <v>46.925108172969381</v>
      </c>
      <c r="G3259" s="5">
        <v>28.459187866562068</v>
      </c>
      <c r="H3259" s="5">
        <v>5.8198600313517197</v>
      </c>
      <c r="I3259" s="5">
        <v>0.11246230477337421</v>
      </c>
      <c r="J3259" s="5">
        <v>-0.14390876727206903</v>
      </c>
      <c r="K3259" s="5">
        <f t="shared" si="455"/>
        <v>81.17270960838448</v>
      </c>
      <c r="L3259" s="5">
        <v>527.32310020004286</v>
      </c>
      <c r="M3259" s="5">
        <v>45.098018857329009</v>
      </c>
      <c r="N3259" s="5">
        <f t="shared" si="456"/>
        <v>572.42111905737193</v>
      </c>
      <c r="O3259" s="5">
        <f t="shared" si="457"/>
        <v>653.5938286657564</v>
      </c>
      <c r="P3259" s="5"/>
      <c r="Q3259" s="5">
        <v>57.181413594564006</v>
      </c>
      <c r="R3259" s="5">
        <v>213.45914852414421</v>
      </c>
      <c r="S3259" s="5">
        <f t="shared" si="458"/>
        <v>270.6405621187082</v>
      </c>
      <c r="U3259" s="6">
        <f t="shared" si="451"/>
        <v>924.23439078446461</v>
      </c>
      <c r="V3259" s="6"/>
    </row>
    <row r="3260" spans="1:22">
      <c r="A3260" s="35">
        <f t="shared" si="450"/>
        <v>44332.583333333336</v>
      </c>
      <c r="C3260" s="36">
        <f t="shared" si="452"/>
        <v>5</v>
      </c>
      <c r="D3260" s="36">
        <f t="shared" si="453"/>
        <v>16</v>
      </c>
      <c r="E3260" s="36">
        <f t="shared" si="454"/>
        <v>15</v>
      </c>
      <c r="F3260" s="5">
        <v>46.953459781377937</v>
      </c>
      <c r="G3260" s="5">
        <v>28.367141096043934</v>
      </c>
      <c r="H3260" s="5">
        <v>5.8292736418635842</v>
      </c>
      <c r="I3260" s="5">
        <v>0.11081590153122622</v>
      </c>
      <c r="J3260" s="5">
        <v>-0.17902612683280034</v>
      </c>
      <c r="K3260" s="5">
        <f t="shared" si="455"/>
        <v>81.081664293983877</v>
      </c>
      <c r="L3260" s="5">
        <v>502.67985504997182</v>
      </c>
      <c r="M3260" s="5">
        <v>42.39707521083642</v>
      </c>
      <c r="N3260" s="5">
        <f t="shared" si="456"/>
        <v>545.07693026080824</v>
      </c>
      <c r="O3260" s="5">
        <f t="shared" si="457"/>
        <v>626.1585945547921</v>
      </c>
      <c r="P3260" s="5"/>
      <c r="Q3260" s="5">
        <v>56.038875639419437</v>
      </c>
      <c r="R3260" s="5">
        <v>213.63440740495616</v>
      </c>
      <c r="S3260" s="5">
        <f t="shared" si="458"/>
        <v>269.67328304437558</v>
      </c>
      <c r="U3260" s="6">
        <f t="shared" si="451"/>
        <v>895.83187759916768</v>
      </c>
      <c r="V3260" s="6"/>
    </row>
    <row r="3261" spans="1:22">
      <c r="A3261" s="35">
        <f t="shared" si="450"/>
        <v>44332.625</v>
      </c>
      <c r="C3261" s="36">
        <f t="shared" si="452"/>
        <v>5</v>
      </c>
      <c r="D3261" s="36">
        <f t="shared" si="453"/>
        <v>16</v>
      </c>
      <c r="E3261" s="36">
        <f t="shared" si="454"/>
        <v>16</v>
      </c>
      <c r="F3261" s="5">
        <v>46.326574217677695</v>
      </c>
      <c r="G3261" s="5">
        <v>28.303784228024956</v>
      </c>
      <c r="H3261" s="5">
        <v>5.8280969405496013</v>
      </c>
      <c r="I3261" s="5">
        <v>0.10606666140964571</v>
      </c>
      <c r="J3261" s="5">
        <v>-0.70687262414771013</v>
      </c>
      <c r="K3261" s="5">
        <f t="shared" si="455"/>
        <v>79.857649423514189</v>
      </c>
      <c r="L3261" s="5">
        <v>499.22198499527661</v>
      </c>
      <c r="M3261" s="5">
        <v>42.425606305693734</v>
      </c>
      <c r="N3261" s="5">
        <f t="shared" si="456"/>
        <v>541.64759130097036</v>
      </c>
      <c r="O3261" s="5">
        <f t="shared" si="457"/>
        <v>621.50524072448457</v>
      </c>
      <c r="P3261" s="5"/>
      <c r="Q3261" s="5">
        <v>55.280345085214073</v>
      </c>
      <c r="R3261" s="5">
        <v>223.899263646962</v>
      </c>
      <c r="S3261" s="5">
        <f t="shared" si="458"/>
        <v>279.17960873217606</v>
      </c>
      <c r="U3261" s="6">
        <f t="shared" si="451"/>
        <v>900.68484945666069</v>
      </c>
      <c r="V3261" s="6"/>
    </row>
    <row r="3262" spans="1:22">
      <c r="A3262" s="35">
        <f t="shared" si="450"/>
        <v>44332.666666666664</v>
      </c>
      <c r="C3262" s="36">
        <f t="shared" si="452"/>
        <v>5</v>
      </c>
      <c r="D3262" s="36">
        <f t="shared" si="453"/>
        <v>16</v>
      </c>
      <c r="E3262" s="36">
        <f t="shared" si="454"/>
        <v>17</v>
      </c>
      <c r="F3262" s="5">
        <v>46.578588514642618</v>
      </c>
      <c r="G3262" s="5">
        <v>28.38507228510591</v>
      </c>
      <c r="H3262" s="5">
        <v>5.781028887990276</v>
      </c>
      <c r="I3262" s="5">
        <v>0.1227839866376092</v>
      </c>
      <c r="J3262" s="5">
        <v>5.5227315571765754</v>
      </c>
      <c r="K3262" s="5">
        <f t="shared" si="455"/>
        <v>86.390205231552983</v>
      </c>
      <c r="L3262" s="5">
        <v>514.54358615657736</v>
      </c>
      <c r="M3262" s="5">
        <v>41.77754286536328</v>
      </c>
      <c r="N3262" s="5">
        <f t="shared" si="456"/>
        <v>556.32112902194069</v>
      </c>
      <c r="O3262" s="5">
        <f t="shared" si="457"/>
        <v>642.71133425349365</v>
      </c>
      <c r="P3262" s="5"/>
      <c r="Q3262" s="5">
        <v>54.997682515964435</v>
      </c>
      <c r="R3262" s="5">
        <v>208.70298510348866</v>
      </c>
      <c r="S3262" s="5">
        <f t="shared" si="458"/>
        <v>263.7006676194531</v>
      </c>
      <c r="U3262" s="6">
        <f t="shared" si="451"/>
        <v>906.4120018729468</v>
      </c>
      <c r="V3262" s="6"/>
    </row>
    <row r="3263" spans="1:22">
      <c r="A3263" s="35">
        <f t="shared" si="450"/>
        <v>44332.708333333336</v>
      </c>
      <c r="C3263" s="36">
        <f t="shared" si="452"/>
        <v>5</v>
      </c>
      <c r="D3263" s="36">
        <f t="shared" si="453"/>
        <v>16</v>
      </c>
      <c r="E3263" s="36">
        <f t="shared" si="454"/>
        <v>18</v>
      </c>
      <c r="F3263" s="5">
        <v>46.745547986381879</v>
      </c>
      <c r="G3263" s="5">
        <v>28.463969516978597</v>
      </c>
      <c r="H3263" s="5">
        <v>5.8598678760271472</v>
      </c>
      <c r="I3263" s="5">
        <v>9.4605161916231306E-2</v>
      </c>
      <c r="J3263" s="5">
        <v>5.5226410485179143</v>
      </c>
      <c r="K3263" s="5">
        <f t="shared" si="455"/>
        <v>86.686631589821772</v>
      </c>
      <c r="L3263" s="5">
        <v>513.49161998126192</v>
      </c>
      <c r="M3263" s="5">
        <v>40.239580990197467</v>
      </c>
      <c r="N3263" s="5">
        <f t="shared" si="456"/>
        <v>553.73120097145943</v>
      </c>
      <c r="O3263" s="5">
        <f t="shared" si="457"/>
        <v>640.41783256128122</v>
      </c>
      <c r="P3263" s="5"/>
      <c r="Q3263" s="5">
        <v>54.331972539787721</v>
      </c>
      <c r="R3263" s="5">
        <v>214.29313906042182</v>
      </c>
      <c r="S3263" s="5">
        <f t="shared" si="458"/>
        <v>268.62511160020955</v>
      </c>
      <c r="U3263" s="6">
        <f t="shared" si="451"/>
        <v>909.04294416149082</v>
      </c>
      <c r="V3263" s="6"/>
    </row>
    <row r="3264" spans="1:22">
      <c r="A3264" s="35">
        <f t="shared" si="450"/>
        <v>44332.75</v>
      </c>
      <c r="C3264" s="36">
        <f t="shared" si="452"/>
        <v>5</v>
      </c>
      <c r="D3264" s="36">
        <f t="shared" si="453"/>
        <v>16</v>
      </c>
      <c r="E3264" s="36">
        <f t="shared" si="454"/>
        <v>19</v>
      </c>
      <c r="F3264" s="5">
        <v>45.48862668026932</v>
      </c>
      <c r="G3264" s="5">
        <v>28.202174156673763</v>
      </c>
      <c r="H3264" s="5">
        <v>5.9234097469822355</v>
      </c>
      <c r="I3264" s="5">
        <v>9.941772523943293E-2</v>
      </c>
      <c r="J3264" s="5">
        <v>5.5554051829534412</v>
      </c>
      <c r="K3264" s="5">
        <f t="shared" si="455"/>
        <v>85.269033492118183</v>
      </c>
      <c r="L3264" s="5">
        <v>516.33863913303014</v>
      </c>
      <c r="M3264" s="5">
        <v>41.740991776253459</v>
      </c>
      <c r="N3264" s="5">
        <f t="shared" si="456"/>
        <v>558.07963090928365</v>
      </c>
      <c r="O3264" s="5">
        <f t="shared" si="457"/>
        <v>643.34866440140183</v>
      </c>
      <c r="P3264" s="5"/>
      <c r="Q3264" s="5">
        <v>53.941000014096637</v>
      </c>
      <c r="R3264" s="5">
        <v>214.19040109580789</v>
      </c>
      <c r="S3264" s="5">
        <f t="shared" si="458"/>
        <v>268.13140110990452</v>
      </c>
      <c r="U3264" s="6">
        <f t="shared" si="451"/>
        <v>911.48006551130629</v>
      </c>
      <c r="V3264" s="6"/>
    </row>
    <row r="3265" spans="1:22">
      <c r="A3265" s="35">
        <f t="shared" si="450"/>
        <v>44332.791666666664</v>
      </c>
      <c r="C3265" s="36">
        <f t="shared" si="452"/>
        <v>5</v>
      </c>
      <c r="D3265" s="36">
        <f t="shared" si="453"/>
        <v>16</v>
      </c>
      <c r="E3265" s="36">
        <f t="shared" si="454"/>
        <v>20</v>
      </c>
      <c r="F3265" s="5">
        <v>45.743791155946305</v>
      </c>
      <c r="G3265" s="5">
        <v>28.242818185214244</v>
      </c>
      <c r="H3265" s="5">
        <v>5.8681047852250288</v>
      </c>
      <c r="I3265" s="5">
        <v>0.10581336860316137</v>
      </c>
      <c r="J3265" s="5">
        <v>5.5830103238452535</v>
      </c>
      <c r="K3265" s="5">
        <f t="shared" si="455"/>
        <v>85.543537818833997</v>
      </c>
      <c r="L3265" s="5">
        <v>525.08693195120156</v>
      </c>
      <c r="M3265" s="5">
        <v>41.075266229582752</v>
      </c>
      <c r="N3265" s="5">
        <f t="shared" si="456"/>
        <v>566.16219818078434</v>
      </c>
      <c r="O3265" s="5">
        <f t="shared" si="457"/>
        <v>651.70573599961835</v>
      </c>
      <c r="P3265" s="5"/>
      <c r="Q3265" s="5">
        <v>53.981946461044011</v>
      </c>
      <c r="R3265" s="5">
        <v>224.34043255383349</v>
      </c>
      <c r="S3265" s="5">
        <f t="shared" si="458"/>
        <v>278.32237901487753</v>
      </c>
      <c r="U3265" s="6">
        <f t="shared" si="451"/>
        <v>930.02811501449582</v>
      </c>
      <c r="V3265" s="6"/>
    </row>
    <row r="3266" spans="1:22">
      <c r="A3266" s="35">
        <f t="shared" si="450"/>
        <v>44332.833333333336</v>
      </c>
      <c r="C3266" s="36">
        <f t="shared" si="452"/>
        <v>5</v>
      </c>
      <c r="D3266" s="36">
        <f t="shared" si="453"/>
        <v>16</v>
      </c>
      <c r="E3266" s="36">
        <f t="shared" si="454"/>
        <v>21</v>
      </c>
      <c r="F3266" s="5">
        <v>47.133019967965453</v>
      </c>
      <c r="G3266" s="5">
        <v>28.444842915312492</v>
      </c>
      <c r="H3266" s="5">
        <v>5.9869516179373248</v>
      </c>
      <c r="I3266" s="5">
        <v>9.6504857964863522E-2</v>
      </c>
      <c r="J3266" s="5">
        <v>5.4937687864048383</v>
      </c>
      <c r="K3266" s="5">
        <f t="shared" si="455"/>
        <v>87.155088145584969</v>
      </c>
      <c r="L3266" s="5">
        <v>564.15079785163232</v>
      </c>
      <c r="M3266" s="5">
        <v>40.527609185899898</v>
      </c>
      <c r="N3266" s="5">
        <f t="shared" si="456"/>
        <v>604.67840703753222</v>
      </c>
      <c r="O3266" s="5">
        <f t="shared" si="457"/>
        <v>691.83349518311718</v>
      </c>
      <c r="P3266" s="5"/>
      <c r="Q3266" s="5">
        <v>53.811556407617829</v>
      </c>
      <c r="R3266" s="5">
        <v>224.33741084899191</v>
      </c>
      <c r="S3266" s="5">
        <f t="shared" si="458"/>
        <v>278.14896725660975</v>
      </c>
      <c r="U3266" s="6">
        <f t="shared" si="451"/>
        <v>969.98246243972699</v>
      </c>
      <c r="V3266" s="6"/>
    </row>
    <row r="3267" spans="1:22">
      <c r="A3267" s="35">
        <f t="shared" si="450"/>
        <v>44332.875</v>
      </c>
      <c r="C3267" s="36">
        <f t="shared" si="452"/>
        <v>5</v>
      </c>
      <c r="D3267" s="36">
        <f t="shared" si="453"/>
        <v>16</v>
      </c>
      <c r="E3267" s="36">
        <f t="shared" si="454"/>
        <v>22</v>
      </c>
      <c r="F3267" s="5">
        <v>47.775656425226011</v>
      </c>
      <c r="G3267" s="5">
        <v>28.571556651350445</v>
      </c>
      <c r="H3267" s="5">
        <v>5.9092893312144383</v>
      </c>
      <c r="I3267" s="5">
        <v>8.1307289575805797E-2</v>
      </c>
      <c r="J3267" s="5">
        <v>-0.49951728715380439</v>
      </c>
      <c r="K3267" s="5">
        <f t="shared" si="455"/>
        <v>81.838292410212887</v>
      </c>
      <c r="L3267" s="5">
        <v>573.43691577819664</v>
      </c>
      <c r="M3267" s="5">
        <v>42.74895871407665</v>
      </c>
      <c r="N3267" s="5">
        <f t="shared" si="456"/>
        <v>616.18587449227334</v>
      </c>
      <c r="O3267" s="5">
        <f t="shared" si="457"/>
        <v>698.02416690248629</v>
      </c>
      <c r="P3267" s="5"/>
      <c r="Q3267" s="5">
        <v>54.506325152595906</v>
      </c>
      <c r="R3267" s="5">
        <v>214.32436334378485</v>
      </c>
      <c r="S3267" s="5">
        <f t="shared" si="458"/>
        <v>268.83068849638073</v>
      </c>
      <c r="U3267" s="6">
        <f t="shared" si="451"/>
        <v>966.85485539886702</v>
      </c>
      <c r="V3267" s="6"/>
    </row>
    <row r="3268" spans="1:22">
      <c r="A3268" s="35">
        <f t="shared" si="450"/>
        <v>44332.916666666664</v>
      </c>
      <c r="C3268" s="36">
        <f t="shared" si="452"/>
        <v>5</v>
      </c>
      <c r="D3268" s="36">
        <f t="shared" si="453"/>
        <v>16</v>
      </c>
      <c r="E3268" s="36">
        <f t="shared" si="454"/>
        <v>23</v>
      </c>
      <c r="F3268" s="5">
        <v>47.996168935070308</v>
      </c>
      <c r="G3268" s="5">
        <v>28.578729126975233</v>
      </c>
      <c r="H3268" s="5">
        <v>6.0304895665547011</v>
      </c>
      <c r="I3268" s="5">
        <v>0.10657324702261428</v>
      </c>
      <c r="J3268" s="5">
        <v>2.181258673746455E-2</v>
      </c>
      <c r="K3268" s="5">
        <f t="shared" si="455"/>
        <v>82.733773462360332</v>
      </c>
      <c r="L3268" s="5">
        <v>530.9536663904604</v>
      </c>
      <c r="M3268" s="5">
        <v>39.739607518412114</v>
      </c>
      <c r="N3268" s="5">
        <f t="shared" si="456"/>
        <v>570.69327390887247</v>
      </c>
      <c r="O3268" s="5">
        <f t="shared" si="457"/>
        <v>653.42704737123279</v>
      </c>
      <c r="P3268" s="5"/>
      <c r="Q3268" s="5">
        <v>53.301707100466608</v>
      </c>
      <c r="R3268" s="5">
        <v>224.81886915375119</v>
      </c>
      <c r="S3268" s="5">
        <f t="shared" si="458"/>
        <v>278.12057625421778</v>
      </c>
      <c r="U3268" s="6">
        <f t="shared" si="451"/>
        <v>931.54762362545057</v>
      </c>
      <c r="V3268" s="6"/>
    </row>
    <row r="3269" spans="1:22">
      <c r="A3269" s="35">
        <f t="shared" si="450"/>
        <v>44332.958333333336</v>
      </c>
      <c r="C3269" s="36">
        <f t="shared" si="452"/>
        <v>5</v>
      </c>
      <c r="D3269" s="36">
        <f t="shared" si="453"/>
        <v>16</v>
      </c>
      <c r="E3269" s="36">
        <f t="shared" si="454"/>
        <v>24</v>
      </c>
      <c r="F3269" s="5">
        <v>47.504741055988717</v>
      </c>
      <c r="G3269" s="5">
        <v>28.658821771452054</v>
      </c>
      <c r="H3269" s="5">
        <v>6.0116623455309703</v>
      </c>
      <c r="I3269" s="5">
        <v>0.10448358136911884</v>
      </c>
      <c r="J3269" s="5">
        <v>-0.19124479575212694</v>
      </c>
      <c r="K3269" s="5">
        <f t="shared" si="455"/>
        <v>82.088463958588733</v>
      </c>
      <c r="L3269" s="5">
        <v>473.10057039427198</v>
      </c>
      <c r="M3269" s="5">
        <v>38.776475158221849</v>
      </c>
      <c r="N3269" s="5">
        <f t="shared" si="456"/>
        <v>511.87704555249383</v>
      </c>
      <c r="O3269" s="5">
        <f t="shared" si="457"/>
        <v>593.96550951108259</v>
      </c>
      <c r="P3269" s="5"/>
      <c r="Q3269" s="5">
        <v>50.943984268174084</v>
      </c>
      <c r="R3269" s="5">
        <v>224.74936994239471</v>
      </c>
      <c r="S3269" s="5">
        <f t="shared" si="458"/>
        <v>275.69335421056877</v>
      </c>
      <c r="U3269" s="6">
        <f t="shared" si="451"/>
        <v>869.65886372165141</v>
      </c>
      <c r="V3269" s="6"/>
    </row>
    <row r="3270" spans="1:22">
      <c r="A3270" s="35">
        <f t="shared" ref="A3270:A3333" si="459">IFERROR(IF(YEAR(A3269+1/24)=ForecastYear,--TEXT(A3269+1/24,"m/d/yyyy hh:mm"),""),"")</f>
        <v>44333</v>
      </c>
      <c r="C3270" s="36">
        <f t="shared" si="452"/>
        <v>5</v>
      </c>
      <c r="D3270" s="36">
        <f t="shared" si="453"/>
        <v>17</v>
      </c>
      <c r="E3270" s="36">
        <f t="shared" si="454"/>
        <v>1</v>
      </c>
      <c r="F3270" s="5">
        <v>47.605546774774687</v>
      </c>
      <c r="G3270" s="5">
        <v>28.805857521760249</v>
      </c>
      <c r="H3270" s="5">
        <v>5.9928351245072404</v>
      </c>
      <c r="I3270" s="5">
        <v>0.1145519704268696</v>
      </c>
      <c r="J3270" s="5">
        <v>-3.8737705907198453E-2</v>
      </c>
      <c r="K3270" s="5">
        <f t="shared" si="455"/>
        <v>82.480053685561856</v>
      </c>
      <c r="L3270" s="5">
        <v>452.57736162500947</v>
      </c>
      <c r="M3270" s="5">
        <v>37.491217266077996</v>
      </c>
      <c r="N3270" s="5">
        <f t="shared" si="456"/>
        <v>490.06857889108744</v>
      </c>
      <c r="O3270" s="5">
        <f t="shared" si="457"/>
        <v>572.54863257664931</v>
      </c>
      <c r="P3270" s="5"/>
      <c r="Q3270" s="5">
        <v>49.763141572336799</v>
      </c>
      <c r="R3270" s="5">
        <v>224.58317617610751</v>
      </c>
      <c r="S3270" s="5">
        <f t="shared" si="458"/>
        <v>274.34631774844433</v>
      </c>
      <c r="U3270" s="6">
        <f t="shared" ref="U3270:U3333" si="460">+O3270+S3270</f>
        <v>846.89495032509365</v>
      </c>
      <c r="V3270" s="6"/>
    </row>
    <row r="3271" spans="1:22">
      <c r="A3271" s="35">
        <f t="shared" si="459"/>
        <v>44333.041666666664</v>
      </c>
      <c r="C3271" s="36">
        <f t="shared" ref="C3271:C3334" si="461">IFERROR(MONTH($A3271),0)</f>
        <v>5</v>
      </c>
      <c r="D3271" s="36">
        <f t="shared" ref="D3271:D3334" si="462">IFERROR(DAY($A3271),0)</f>
        <v>17</v>
      </c>
      <c r="E3271" s="36">
        <f t="shared" ref="E3271:E3334" si="463">IFERROR(HOUR($A3271)+1,0)</f>
        <v>2</v>
      </c>
      <c r="F3271" s="5">
        <v>47.85126071431548</v>
      </c>
      <c r="G3271" s="5">
        <v>28.752063954574322</v>
      </c>
      <c r="H3271" s="5">
        <v>6.0375497744385997</v>
      </c>
      <c r="I3271" s="5">
        <v>0.11746483770143901</v>
      </c>
      <c r="J3271" s="5">
        <v>5.7125282143901153</v>
      </c>
      <c r="K3271" s="5">
        <f t="shared" ref="K3271:K3334" si="464">SUM(F3271:J3271)</f>
        <v>88.470867495419952</v>
      </c>
      <c r="L3271" s="5">
        <v>442.90341751936535</v>
      </c>
      <c r="M3271" s="5">
        <v>36.557842877174373</v>
      </c>
      <c r="N3271" s="5">
        <f t="shared" ref="N3271:N3334" si="465">SUM(L3271:M3271)</f>
        <v>479.46126039653973</v>
      </c>
      <c r="O3271" s="5">
        <f t="shared" ref="O3271:O3334" si="466">SUM(K3271,N3271)</f>
        <v>567.93212789195968</v>
      </c>
      <c r="P3271" s="5"/>
      <c r="Q3271" s="5">
        <v>48.376245788635323</v>
      </c>
      <c r="R3271" s="5">
        <v>214.57617208058366</v>
      </c>
      <c r="S3271" s="5">
        <f t="shared" ref="S3271:S3334" si="467">SUM(Q3271:R3271)</f>
        <v>262.952417869219</v>
      </c>
      <c r="U3271" s="6">
        <f t="shared" si="460"/>
        <v>830.88454576117874</v>
      </c>
      <c r="V3271" s="6"/>
    </row>
    <row r="3272" spans="1:22">
      <c r="A3272" s="35">
        <f t="shared" si="459"/>
        <v>44333.083333333336</v>
      </c>
      <c r="C3272" s="36">
        <f t="shared" si="461"/>
        <v>5</v>
      </c>
      <c r="D3272" s="36">
        <f t="shared" si="462"/>
        <v>17</v>
      </c>
      <c r="E3272" s="36">
        <f t="shared" si="463"/>
        <v>3</v>
      </c>
      <c r="F3272" s="5">
        <v>48.040271437039173</v>
      </c>
      <c r="G3272" s="5">
        <v>28.792707983114799</v>
      </c>
      <c r="H3272" s="5">
        <v>5.8716348891669785</v>
      </c>
      <c r="I3272" s="5">
        <v>0.11081590153122622</v>
      </c>
      <c r="J3272" s="5">
        <v>5.5949574667885953</v>
      </c>
      <c r="K3272" s="5">
        <f t="shared" si="464"/>
        <v>88.410387677640784</v>
      </c>
      <c r="L3272" s="5">
        <v>445.42083376066893</v>
      </c>
      <c r="M3272" s="5">
        <v>37.029285254102398</v>
      </c>
      <c r="N3272" s="5">
        <f t="shared" si="465"/>
        <v>482.4501190147713</v>
      </c>
      <c r="O3272" s="5">
        <f t="shared" si="466"/>
        <v>570.86050669241206</v>
      </c>
      <c r="P3272" s="5"/>
      <c r="Q3272" s="5">
        <v>48.56116522646218</v>
      </c>
      <c r="R3272" s="5">
        <v>214.01413498004877</v>
      </c>
      <c r="S3272" s="5">
        <f t="shared" si="467"/>
        <v>262.57530020651097</v>
      </c>
      <c r="U3272" s="6">
        <f t="shared" si="460"/>
        <v>833.43580689892303</v>
      </c>
      <c r="V3272" s="6"/>
    </row>
    <row r="3273" spans="1:22">
      <c r="A3273" s="35">
        <f t="shared" si="459"/>
        <v>44333.125</v>
      </c>
      <c r="C3273" s="36">
        <f t="shared" si="461"/>
        <v>5</v>
      </c>
      <c r="D3273" s="36">
        <f t="shared" si="462"/>
        <v>17</v>
      </c>
      <c r="E3273" s="36">
        <f t="shared" si="463"/>
        <v>4</v>
      </c>
      <c r="F3273" s="5">
        <v>47.898513394996407</v>
      </c>
      <c r="G3273" s="5">
        <v>28.773581381448693</v>
      </c>
      <c r="H3273" s="5">
        <v>5.9857749166233418</v>
      </c>
      <c r="I3273" s="5">
        <v>0.1238604810651675</v>
      </c>
      <c r="J3273" s="5">
        <v>5.5824672718932833</v>
      </c>
      <c r="K3273" s="5">
        <f t="shared" si="464"/>
        <v>88.364197446026893</v>
      </c>
      <c r="L3273" s="5">
        <v>454.11485065047037</v>
      </c>
      <c r="M3273" s="5">
        <v>37.75207299048774</v>
      </c>
      <c r="N3273" s="5">
        <f t="shared" si="465"/>
        <v>491.86692364095813</v>
      </c>
      <c r="O3273" s="5">
        <f t="shared" si="466"/>
        <v>580.23112108698501</v>
      </c>
      <c r="P3273" s="5"/>
      <c r="Q3273" s="5">
        <v>48.78306855185442</v>
      </c>
      <c r="R3273" s="5">
        <v>224.34143978878069</v>
      </c>
      <c r="S3273" s="5">
        <f t="shared" si="467"/>
        <v>273.12450834063509</v>
      </c>
      <c r="U3273" s="6">
        <f t="shared" si="460"/>
        <v>853.3556294276201</v>
      </c>
      <c r="V3273" s="6"/>
    </row>
    <row r="3274" spans="1:22">
      <c r="A3274" s="35">
        <f t="shared" si="459"/>
        <v>44333.166666666664</v>
      </c>
      <c r="C3274" s="36">
        <f t="shared" si="461"/>
        <v>5</v>
      </c>
      <c r="D3274" s="36">
        <f t="shared" si="462"/>
        <v>17</v>
      </c>
      <c r="E3274" s="36">
        <f t="shared" si="463"/>
        <v>5</v>
      </c>
      <c r="F3274" s="5">
        <v>48.352139129533271</v>
      </c>
      <c r="G3274" s="5">
        <v>28.799880458739587</v>
      </c>
      <c r="H3274" s="5">
        <v>6.0198992547288519</v>
      </c>
      <c r="I3274" s="5">
        <v>0.49360435663627156</v>
      </c>
      <c r="J3274" s="5">
        <v>5.3980106255407829</v>
      </c>
      <c r="K3274" s="5">
        <f t="shared" si="464"/>
        <v>89.063533825178752</v>
      </c>
      <c r="L3274" s="5">
        <v>471.3331487995348</v>
      </c>
      <c r="M3274" s="5">
        <v>38.208570508204801</v>
      </c>
      <c r="N3274" s="5">
        <f t="shared" si="465"/>
        <v>509.54171930773958</v>
      </c>
      <c r="O3274" s="5">
        <f t="shared" si="466"/>
        <v>598.60525313291828</v>
      </c>
      <c r="P3274" s="5"/>
      <c r="Q3274" s="5">
        <v>49.488404121851175</v>
      </c>
      <c r="R3274" s="5">
        <v>209.16631317919837</v>
      </c>
      <c r="S3274" s="5">
        <f t="shared" si="467"/>
        <v>258.65471730104957</v>
      </c>
      <c r="U3274" s="6">
        <f t="shared" si="460"/>
        <v>857.25997043396785</v>
      </c>
      <c r="V3274" s="6"/>
    </row>
    <row r="3275" spans="1:22">
      <c r="A3275" s="35">
        <f t="shared" si="459"/>
        <v>44333.208333333336</v>
      </c>
      <c r="C3275" s="36">
        <f t="shared" si="461"/>
        <v>5</v>
      </c>
      <c r="D3275" s="36">
        <f t="shared" si="462"/>
        <v>17</v>
      </c>
      <c r="E3275" s="36">
        <f t="shared" si="463"/>
        <v>6</v>
      </c>
      <c r="F3275" s="5">
        <v>48.1694287642337</v>
      </c>
      <c r="G3275" s="5">
        <v>28.692293324367739</v>
      </c>
      <c r="H3275" s="5">
        <v>5.9740079034835105</v>
      </c>
      <c r="I3275" s="5">
        <v>0.11056260872474194</v>
      </c>
      <c r="J3275" s="5">
        <v>5.422991015331406</v>
      </c>
      <c r="K3275" s="5">
        <f t="shared" si="464"/>
        <v>88.369283616141104</v>
      </c>
      <c r="L3275" s="5">
        <v>503.70715034875542</v>
      </c>
      <c r="M3275" s="5">
        <v>39.366117785273055</v>
      </c>
      <c r="N3275" s="5">
        <f t="shared" si="465"/>
        <v>543.07326813402847</v>
      </c>
      <c r="O3275" s="5">
        <f t="shared" si="466"/>
        <v>631.44255175016951</v>
      </c>
      <c r="P3275" s="5"/>
      <c r="Q3275" s="5">
        <v>50.389225954693487</v>
      </c>
      <c r="R3275" s="5">
        <v>208.83594011651837</v>
      </c>
      <c r="S3275" s="5">
        <f t="shared" si="467"/>
        <v>259.22516607121185</v>
      </c>
      <c r="U3275" s="6">
        <f t="shared" si="460"/>
        <v>890.6677178213813</v>
      </c>
      <c r="V3275" s="6"/>
    </row>
    <row r="3276" spans="1:22">
      <c r="A3276" s="35">
        <f t="shared" si="459"/>
        <v>44333.25</v>
      </c>
      <c r="C3276" s="36">
        <f t="shared" si="461"/>
        <v>5</v>
      </c>
      <c r="D3276" s="36">
        <f t="shared" si="462"/>
        <v>17</v>
      </c>
      <c r="E3276" s="36">
        <f t="shared" si="463"/>
        <v>7</v>
      </c>
      <c r="F3276" s="5">
        <v>47.649649276743546</v>
      </c>
      <c r="G3276" s="5">
        <v>28.652844708431399</v>
      </c>
      <c r="H3276" s="5">
        <v>6.0104856442169865</v>
      </c>
      <c r="I3276" s="5">
        <v>0.12411377387165173</v>
      </c>
      <c r="J3276" s="5">
        <v>-0.32175828154226754</v>
      </c>
      <c r="K3276" s="5">
        <f t="shared" si="464"/>
        <v>82.115335121721316</v>
      </c>
      <c r="L3276" s="5">
        <v>554.2054741041386</v>
      </c>
      <c r="M3276" s="5">
        <v>39.931173441025535</v>
      </c>
      <c r="N3276" s="5">
        <f t="shared" si="465"/>
        <v>594.13664754516412</v>
      </c>
      <c r="O3276" s="5">
        <f t="shared" si="466"/>
        <v>676.2519826668854</v>
      </c>
      <c r="P3276" s="5"/>
      <c r="Q3276" s="5">
        <v>51.847447807271045</v>
      </c>
      <c r="R3276" s="5">
        <v>203.89343823063166</v>
      </c>
      <c r="S3276" s="5">
        <f t="shared" si="467"/>
        <v>255.7408860379027</v>
      </c>
      <c r="U3276" s="6">
        <f t="shared" si="460"/>
        <v>931.99286870478807</v>
      </c>
      <c r="V3276" s="6"/>
    </row>
    <row r="3277" spans="1:22">
      <c r="A3277" s="35">
        <f t="shared" si="459"/>
        <v>44333.291666666664</v>
      </c>
      <c r="C3277" s="36">
        <f t="shared" si="461"/>
        <v>5</v>
      </c>
      <c r="D3277" s="36">
        <f t="shared" si="462"/>
        <v>17</v>
      </c>
      <c r="E3277" s="36">
        <f t="shared" si="463"/>
        <v>8</v>
      </c>
      <c r="F3277" s="5">
        <v>48.125326262264842</v>
      </c>
      <c r="G3277" s="5">
        <v>28.665994247076846</v>
      </c>
      <c r="H3277" s="5">
        <v>5.8869320062487578</v>
      </c>
      <c r="I3277" s="5">
        <v>0.10657324702261428</v>
      </c>
      <c r="J3277" s="5">
        <v>4.2358052253665603E-2</v>
      </c>
      <c r="K3277" s="5">
        <f t="shared" si="464"/>
        <v>82.827183814866714</v>
      </c>
      <c r="L3277" s="5">
        <v>598.67324880009164</v>
      </c>
      <c r="M3277" s="5">
        <v>44.224423905269283</v>
      </c>
      <c r="N3277" s="5">
        <f t="shared" si="465"/>
        <v>642.89767270536095</v>
      </c>
      <c r="O3277" s="5">
        <f t="shared" si="466"/>
        <v>725.7248565202276</v>
      </c>
      <c r="P3277" s="5"/>
      <c r="Q3277" s="5">
        <v>54.387448371135783</v>
      </c>
      <c r="R3277" s="5">
        <v>204.17647125079355</v>
      </c>
      <c r="S3277" s="5">
        <f t="shared" si="467"/>
        <v>258.56391962192936</v>
      </c>
      <c r="U3277" s="6">
        <f t="shared" si="460"/>
        <v>984.28877614215696</v>
      </c>
      <c r="V3277" s="6"/>
    </row>
    <row r="3278" spans="1:22">
      <c r="A3278" s="35">
        <f t="shared" si="459"/>
        <v>44333.333333333336</v>
      </c>
      <c r="C3278" s="36">
        <f t="shared" si="461"/>
        <v>5</v>
      </c>
      <c r="D3278" s="36">
        <f t="shared" si="462"/>
        <v>17</v>
      </c>
      <c r="E3278" s="36">
        <f t="shared" si="463"/>
        <v>9</v>
      </c>
      <c r="F3278" s="5">
        <v>46.714046199261261</v>
      </c>
      <c r="G3278" s="5">
        <v>28.645672232806607</v>
      </c>
      <c r="H3278" s="5">
        <v>5.9328233574941001</v>
      </c>
      <c r="I3278" s="5">
        <v>0.47125126646403243</v>
      </c>
      <c r="J3278" s="5">
        <v>5.5339546308506238</v>
      </c>
      <c r="K3278" s="5">
        <f t="shared" si="464"/>
        <v>87.297747686876633</v>
      </c>
      <c r="L3278" s="5">
        <v>642.50550171658597</v>
      </c>
      <c r="M3278" s="5">
        <v>48.288066987089877</v>
      </c>
      <c r="N3278" s="5">
        <f t="shared" si="465"/>
        <v>690.79356870367587</v>
      </c>
      <c r="O3278" s="5">
        <f t="shared" si="466"/>
        <v>778.09131639055249</v>
      </c>
      <c r="P3278" s="5"/>
      <c r="Q3278" s="5">
        <v>57.148392266380625</v>
      </c>
      <c r="R3278" s="5">
        <v>203.60536903573387</v>
      </c>
      <c r="S3278" s="5">
        <f t="shared" si="467"/>
        <v>260.75376130211453</v>
      </c>
      <c r="U3278" s="6">
        <f t="shared" si="460"/>
        <v>1038.845077692667</v>
      </c>
      <c r="V3278" s="6"/>
    </row>
    <row r="3279" spans="1:22">
      <c r="A3279" s="35">
        <f t="shared" si="459"/>
        <v>44333.375</v>
      </c>
      <c r="C3279" s="36">
        <f t="shared" si="461"/>
        <v>5</v>
      </c>
      <c r="D3279" s="36">
        <f t="shared" si="462"/>
        <v>17</v>
      </c>
      <c r="E3279" s="36">
        <f t="shared" si="463"/>
        <v>10</v>
      </c>
      <c r="F3279" s="5">
        <v>47.55199373666963</v>
      </c>
      <c r="G3279" s="5">
        <v>28.517763084164521</v>
      </c>
      <c r="H3279" s="5">
        <v>5.9598874877157133</v>
      </c>
      <c r="I3279" s="5">
        <v>0.12443038987975719</v>
      </c>
      <c r="J3279" s="5">
        <v>5.4499625956125861</v>
      </c>
      <c r="K3279" s="5">
        <f t="shared" si="464"/>
        <v>87.604037294042229</v>
      </c>
      <c r="L3279" s="5">
        <v>670.9135226254075</v>
      </c>
      <c r="M3279" s="5">
        <v>50.253995285115423</v>
      </c>
      <c r="N3279" s="5">
        <f t="shared" si="465"/>
        <v>721.16751791052297</v>
      </c>
      <c r="O3279" s="5">
        <f t="shared" si="466"/>
        <v>808.77155520456517</v>
      </c>
      <c r="P3279" s="5"/>
      <c r="Q3279" s="5">
        <v>59.317233101464289</v>
      </c>
      <c r="R3279" s="5">
        <v>198.70315654773492</v>
      </c>
      <c r="S3279" s="5">
        <f t="shared" si="467"/>
        <v>258.02038964919922</v>
      </c>
      <c r="U3279" s="6">
        <f t="shared" si="460"/>
        <v>1066.7919448537643</v>
      </c>
      <c r="V3279" s="6"/>
    </row>
    <row r="3280" spans="1:22">
      <c r="A3280" s="35">
        <f t="shared" si="459"/>
        <v>44333.416666666664</v>
      </c>
      <c r="C3280" s="36">
        <f t="shared" si="461"/>
        <v>5</v>
      </c>
      <c r="D3280" s="36">
        <f t="shared" si="462"/>
        <v>17</v>
      </c>
      <c r="E3280" s="36">
        <f t="shared" si="463"/>
        <v>11</v>
      </c>
      <c r="F3280" s="5">
        <v>47.785106961362189</v>
      </c>
      <c r="G3280" s="5">
        <v>28.571556651350445</v>
      </c>
      <c r="H3280" s="5">
        <v>5.8998757207025729</v>
      </c>
      <c r="I3280" s="5">
        <v>0.10739644864368825</v>
      </c>
      <c r="J3280" s="5">
        <v>0.60007240692692931</v>
      </c>
      <c r="K3280" s="5">
        <f t="shared" si="464"/>
        <v>82.964008188985815</v>
      </c>
      <c r="L3280" s="5">
        <v>691.35383724952305</v>
      </c>
      <c r="M3280" s="5">
        <v>51.813695137315371</v>
      </c>
      <c r="N3280" s="5">
        <f t="shared" si="465"/>
        <v>743.16753238683839</v>
      </c>
      <c r="O3280" s="5">
        <f t="shared" si="466"/>
        <v>826.13154057582415</v>
      </c>
      <c r="P3280" s="5"/>
      <c r="Q3280" s="5">
        <v>60.85338528855462</v>
      </c>
      <c r="R3280" s="5">
        <v>204.0102774845063</v>
      </c>
      <c r="S3280" s="5">
        <f t="shared" si="467"/>
        <v>264.86366277306092</v>
      </c>
      <c r="U3280" s="6">
        <f t="shared" si="460"/>
        <v>1090.9952033488851</v>
      </c>
      <c r="V3280" s="6"/>
    </row>
    <row r="3281" spans="1:22">
      <c r="A3281" s="35">
        <f t="shared" si="459"/>
        <v>44333.458333333336</v>
      </c>
      <c r="C3281" s="36">
        <f t="shared" si="461"/>
        <v>5</v>
      </c>
      <c r="D3281" s="36">
        <f t="shared" si="462"/>
        <v>17</v>
      </c>
      <c r="E3281" s="36">
        <f t="shared" si="463"/>
        <v>12</v>
      </c>
      <c r="F3281" s="5">
        <v>48.311186806276474</v>
      </c>
      <c r="G3281" s="5">
        <v>28.457992453957939</v>
      </c>
      <c r="H3281" s="5">
        <v>5.9410602666919834</v>
      </c>
      <c r="I3281" s="5">
        <v>3.691772523943293E-2</v>
      </c>
      <c r="J3281" s="5">
        <v>5.426792378995196</v>
      </c>
      <c r="K3281" s="5">
        <f t="shared" si="464"/>
        <v>88.173949631161022</v>
      </c>
      <c r="L3281" s="5">
        <v>700.11397208842993</v>
      </c>
      <c r="M3281" s="5">
        <v>52.694083207198268</v>
      </c>
      <c r="N3281" s="5">
        <f t="shared" si="465"/>
        <v>752.80805529562815</v>
      </c>
      <c r="O3281" s="5">
        <f t="shared" si="466"/>
        <v>840.98200492678916</v>
      </c>
      <c r="P3281" s="5"/>
      <c r="Q3281" s="5">
        <v>60.118990949756487</v>
      </c>
      <c r="R3281" s="5">
        <v>209.29826095728095</v>
      </c>
      <c r="S3281" s="5">
        <f t="shared" si="467"/>
        <v>269.41725190703744</v>
      </c>
      <c r="U3281" s="6">
        <f t="shared" si="460"/>
        <v>1110.3992568338267</v>
      </c>
      <c r="V3281" s="6"/>
    </row>
    <row r="3282" spans="1:22">
      <c r="A3282" s="35">
        <f t="shared" si="459"/>
        <v>44333.5</v>
      </c>
      <c r="C3282" s="36">
        <f t="shared" si="461"/>
        <v>5</v>
      </c>
      <c r="D3282" s="36">
        <f t="shared" si="462"/>
        <v>17</v>
      </c>
      <c r="E3282" s="36">
        <f t="shared" si="463"/>
        <v>13</v>
      </c>
      <c r="F3282" s="5">
        <v>47.470089090156037</v>
      </c>
      <c r="G3282" s="5">
        <v>28.364750270835671</v>
      </c>
      <c r="H3282" s="5">
        <v>5.7927959011301073</v>
      </c>
      <c r="I3282" s="5">
        <v>2.1213571237406581E-2</v>
      </c>
      <c r="J3282" s="5">
        <v>5.4782918057736918</v>
      </c>
      <c r="K3282" s="5">
        <f t="shared" si="464"/>
        <v>87.127140639132918</v>
      </c>
      <c r="L3282" s="5">
        <v>690.1380564540367</v>
      </c>
      <c r="M3282" s="5">
        <v>49.351869238198383</v>
      </c>
      <c r="N3282" s="5">
        <f t="shared" si="465"/>
        <v>739.48992569223503</v>
      </c>
      <c r="O3282" s="5">
        <f t="shared" si="466"/>
        <v>826.61706633136794</v>
      </c>
      <c r="P3282" s="5"/>
      <c r="Q3282" s="5">
        <v>58.557742553246811</v>
      </c>
      <c r="R3282" s="5">
        <v>209.40402062673647</v>
      </c>
      <c r="S3282" s="5">
        <f t="shared" si="467"/>
        <v>267.96176317998328</v>
      </c>
      <c r="U3282" s="6">
        <f t="shared" si="460"/>
        <v>1094.5788295113512</v>
      </c>
      <c r="V3282" s="6"/>
    </row>
    <row r="3283" spans="1:22">
      <c r="A3283" s="35">
        <f t="shared" si="459"/>
        <v>44333.541666666664</v>
      </c>
      <c r="C3283" s="36">
        <f t="shared" si="461"/>
        <v>5</v>
      </c>
      <c r="D3283" s="36">
        <f t="shared" si="462"/>
        <v>17</v>
      </c>
      <c r="E3283" s="36">
        <f t="shared" si="463"/>
        <v>14</v>
      </c>
      <c r="F3283" s="5">
        <v>47.718953208408898</v>
      </c>
      <c r="G3283" s="5">
        <v>27.995367776158993</v>
      </c>
      <c r="H3283" s="5">
        <v>5.8963456167606232</v>
      </c>
      <c r="I3283" s="5">
        <v>0.10283717812697091</v>
      </c>
      <c r="J3283" s="5">
        <v>5.4895148794477393</v>
      </c>
      <c r="K3283" s="5">
        <f t="shared" si="464"/>
        <v>87.203018658903233</v>
      </c>
      <c r="L3283" s="5">
        <v>667.81782103819887</v>
      </c>
      <c r="M3283" s="5">
        <v>46.106117542287521</v>
      </c>
      <c r="N3283" s="5">
        <f t="shared" si="465"/>
        <v>713.92393858048638</v>
      </c>
      <c r="O3283" s="5">
        <f t="shared" si="466"/>
        <v>801.12695723938964</v>
      </c>
      <c r="P3283" s="5"/>
      <c r="Q3283" s="5">
        <v>58.144315524391033</v>
      </c>
      <c r="R3283" s="5">
        <v>208.76140473042597</v>
      </c>
      <c r="S3283" s="5">
        <f t="shared" si="467"/>
        <v>266.90572025481697</v>
      </c>
      <c r="U3283" s="6">
        <f t="shared" si="460"/>
        <v>1068.0326774942066</v>
      </c>
      <c r="V3283" s="6"/>
    </row>
    <row r="3284" spans="1:22">
      <c r="A3284" s="35">
        <f t="shared" si="459"/>
        <v>44333.583333333336</v>
      </c>
      <c r="C3284" s="36">
        <f t="shared" si="461"/>
        <v>5</v>
      </c>
      <c r="D3284" s="36">
        <f t="shared" si="462"/>
        <v>17</v>
      </c>
      <c r="E3284" s="36">
        <f t="shared" si="463"/>
        <v>15</v>
      </c>
      <c r="F3284" s="5">
        <v>47.829209463331054</v>
      </c>
      <c r="G3284" s="5">
        <v>28.665994247076846</v>
      </c>
      <c r="H3284" s="5">
        <v>5.8622212786551131</v>
      </c>
      <c r="I3284" s="5">
        <v>9.1185709028693329E-2</v>
      </c>
      <c r="J3284" s="5">
        <v>0.51861461413141863</v>
      </c>
      <c r="K3284" s="5">
        <f t="shared" si="464"/>
        <v>82.967225312223135</v>
      </c>
      <c r="L3284" s="5">
        <v>650.70708791081313</v>
      </c>
      <c r="M3284" s="5">
        <v>44.042368347608317</v>
      </c>
      <c r="N3284" s="5">
        <f t="shared" si="465"/>
        <v>694.74945625842145</v>
      </c>
      <c r="O3284" s="5">
        <f t="shared" si="466"/>
        <v>777.7166815706446</v>
      </c>
      <c r="P3284" s="5"/>
      <c r="Q3284" s="5">
        <v>57.391429241810222</v>
      </c>
      <c r="R3284" s="5">
        <v>203.79271473591217</v>
      </c>
      <c r="S3284" s="5">
        <f t="shared" si="467"/>
        <v>261.18414397772239</v>
      </c>
      <c r="U3284" s="6">
        <f t="shared" si="460"/>
        <v>1038.900825548367</v>
      </c>
      <c r="V3284" s="6"/>
    </row>
    <row r="3285" spans="1:22">
      <c r="A3285" s="35">
        <f t="shared" si="459"/>
        <v>44333.625</v>
      </c>
      <c r="C3285" s="36">
        <f t="shared" si="461"/>
        <v>5</v>
      </c>
      <c r="D3285" s="36">
        <f t="shared" si="462"/>
        <v>17</v>
      </c>
      <c r="E3285" s="36">
        <f t="shared" si="463"/>
        <v>16</v>
      </c>
      <c r="F3285" s="5">
        <v>47.797707676210443</v>
      </c>
      <c r="G3285" s="5">
        <v>28.795098808323065</v>
      </c>
      <c r="H3285" s="5">
        <v>5.9010524220165559</v>
      </c>
      <c r="I3285" s="5">
        <v>0.1010008052799598</v>
      </c>
      <c r="J3285" s="5">
        <v>-6.9782175828154228E-2</v>
      </c>
      <c r="K3285" s="5">
        <f t="shared" si="464"/>
        <v>82.525077536001888</v>
      </c>
      <c r="L3285" s="5">
        <v>662.69614707020003</v>
      </c>
      <c r="M3285" s="5">
        <v>45.455336854827785</v>
      </c>
      <c r="N3285" s="5">
        <f t="shared" si="465"/>
        <v>708.15148392502783</v>
      </c>
      <c r="O3285" s="5">
        <f t="shared" si="466"/>
        <v>790.67656146102968</v>
      </c>
      <c r="P3285" s="5"/>
      <c r="Q3285" s="5">
        <v>58.03600556794958</v>
      </c>
      <c r="R3285" s="5">
        <v>224.5257637841174</v>
      </c>
      <c r="S3285" s="5">
        <f t="shared" si="467"/>
        <v>282.56176935206696</v>
      </c>
      <c r="U3285" s="6">
        <f t="shared" si="460"/>
        <v>1073.2383308130966</v>
      </c>
      <c r="V3285" s="6"/>
    </row>
    <row r="3286" spans="1:22">
      <c r="A3286" s="35">
        <f t="shared" si="459"/>
        <v>44333.666666666664</v>
      </c>
      <c r="C3286" s="36">
        <f t="shared" si="461"/>
        <v>5</v>
      </c>
      <c r="D3286" s="36">
        <f t="shared" si="462"/>
        <v>17</v>
      </c>
      <c r="E3286" s="36">
        <f t="shared" si="463"/>
        <v>17</v>
      </c>
      <c r="F3286" s="5">
        <v>47.882762501436098</v>
      </c>
      <c r="G3286" s="5">
        <v>28.558407112704998</v>
      </c>
      <c r="H3286" s="5">
        <v>5.8822252009928251</v>
      </c>
      <c r="I3286" s="5">
        <v>7.7064635067193854E-2</v>
      </c>
      <c r="J3286" s="5">
        <v>0.10281783623966692</v>
      </c>
      <c r="K3286" s="5">
        <f t="shared" si="464"/>
        <v>82.503277286440778</v>
      </c>
      <c r="L3286" s="5">
        <v>681.19042295348845</v>
      </c>
      <c r="M3286" s="5">
        <v>46.199862568247262</v>
      </c>
      <c r="N3286" s="5">
        <f t="shared" si="465"/>
        <v>727.39028552173568</v>
      </c>
      <c r="O3286" s="5">
        <f t="shared" si="466"/>
        <v>809.89356280817651</v>
      </c>
      <c r="P3286" s="5"/>
      <c r="Q3286" s="5">
        <v>58.784929291148387</v>
      </c>
      <c r="R3286" s="5">
        <v>208.92256232197718</v>
      </c>
      <c r="S3286" s="5">
        <f t="shared" si="467"/>
        <v>267.70749161312557</v>
      </c>
      <c r="U3286" s="6">
        <f t="shared" si="460"/>
        <v>1077.601054421302</v>
      </c>
      <c r="V3286" s="6"/>
    </row>
    <row r="3287" spans="1:22">
      <c r="A3287" s="35">
        <f t="shared" si="459"/>
        <v>44333.708333333336</v>
      </c>
      <c r="C3287" s="36">
        <f t="shared" si="461"/>
        <v>5</v>
      </c>
      <c r="D3287" s="36">
        <f t="shared" si="462"/>
        <v>17</v>
      </c>
      <c r="E3287" s="36">
        <f t="shared" si="463"/>
        <v>18</v>
      </c>
      <c r="F3287" s="5">
        <v>48.755362004677153</v>
      </c>
      <c r="G3287" s="5">
        <v>28.612200679890918</v>
      </c>
      <c r="H3287" s="5">
        <v>5.8022095116419727</v>
      </c>
      <c r="I3287" s="5">
        <v>6.2183682686241415E-2</v>
      </c>
      <c r="J3287" s="5">
        <v>-7.7656429131720259E-2</v>
      </c>
      <c r="K3287" s="5">
        <f t="shared" si="464"/>
        <v>83.154299449764565</v>
      </c>
      <c r="L3287" s="5">
        <v>663.47081259329809</v>
      </c>
      <c r="M3287" s="5">
        <v>42.725862113477881</v>
      </c>
      <c r="N3287" s="5">
        <f t="shared" si="465"/>
        <v>706.19667470677598</v>
      </c>
      <c r="O3287" s="5">
        <f t="shared" si="466"/>
        <v>789.35097415654059</v>
      </c>
      <c r="P3287" s="5"/>
      <c r="Q3287" s="5">
        <v>59.870670561817555</v>
      </c>
      <c r="R3287" s="5">
        <v>208.96285171986494</v>
      </c>
      <c r="S3287" s="5">
        <f t="shared" si="467"/>
        <v>268.83352228168252</v>
      </c>
      <c r="U3287" s="6">
        <f t="shared" si="460"/>
        <v>1058.1844964382231</v>
      </c>
      <c r="V3287" s="6"/>
    </row>
    <row r="3288" spans="1:22">
      <c r="A3288" s="35">
        <f t="shared" si="459"/>
        <v>44333.75</v>
      </c>
      <c r="C3288" s="36">
        <f t="shared" si="461"/>
        <v>5</v>
      </c>
      <c r="D3288" s="36">
        <f t="shared" si="462"/>
        <v>17</v>
      </c>
      <c r="E3288" s="36">
        <f t="shared" si="463"/>
        <v>19</v>
      </c>
      <c r="F3288" s="5">
        <v>47.791407318786312</v>
      </c>
      <c r="G3288" s="5">
        <v>28.795098808323065</v>
      </c>
      <c r="H3288" s="5">
        <v>5.9245864482962194</v>
      </c>
      <c r="I3288" s="5">
        <v>8.7956225746018524E-2</v>
      </c>
      <c r="J3288" s="5">
        <v>-4.4530260061545889E-2</v>
      </c>
      <c r="K3288" s="5">
        <f t="shared" si="464"/>
        <v>82.554518541090061</v>
      </c>
      <c r="L3288" s="5">
        <v>651.34853070063957</v>
      </c>
      <c r="M3288" s="5">
        <v>41.988129517881561</v>
      </c>
      <c r="N3288" s="5">
        <f t="shared" si="465"/>
        <v>693.33666021852116</v>
      </c>
      <c r="O3288" s="5">
        <f t="shared" si="466"/>
        <v>775.89117875961119</v>
      </c>
      <c r="P3288" s="5"/>
      <c r="Q3288" s="5">
        <v>59.420259645396406</v>
      </c>
      <c r="R3288" s="5">
        <v>214.36062380188389</v>
      </c>
      <c r="S3288" s="5">
        <f t="shared" si="467"/>
        <v>273.7808834472803</v>
      </c>
      <c r="U3288" s="6">
        <f t="shared" si="460"/>
        <v>1049.6720622068915</v>
      </c>
      <c r="V3288" s="6"/>
    </row>
    <row r="3289" spans="1:22">
      <c r="A3289" s="35">
        <f t="shared" si="459"/>
        <v>44333.791666666664</v>
      </c>
      <c r="C3289" s="36">
        <f t="shared" si="461"/>
        <v>5</v>
      </c>
      <c r="D3289" s="36">
        <f t="shared" si="462"/>
        <v>17</v>
      </c>
      <c r="E3289" s="36">
        <f t="shared" si="463"/>
        <v>20</v>
      </c>
      <c r="F3289" s="5">
        <v>47.977267862797952</v>
      </c>
      <c r="G3289" s="5">
        <v>28.61817774291158</v>
      </c>
      <c r="H3289" s="5">
        <v>5.9163495390983369</v>
      </c>
      <c r="I3289" s="5">
        <v>7.307527336506614E-2</v>
      </c>
      <c r="J3289" s="5">
        <v>1.9730887588245941E-2</v>
      </c>
      <c r="K3289" s="5">
        <f t="shared" si="464"/>
        <v>82.604601305761179</v>
      </c>
      <c r="L3289" s="5">
        <v>657.23302817100125</v>
      </c>
      <c r="M3289" s="5">
        <v>40.821071875860866</v>
      </c>
      <c r="N3289" s="5">
        <f t="shared" si="465"/>
        <v>698.05410004686212</v>
      </c>
      <c r="O3289" s="5">
        <f t="shared" si="466"/>
        <v>780.65870135262332</v>
      </c>
      <c r="P3289" s="5"/>
      <c r="Q3289" s="5">
        <v>60.080686209063785</v>
      </c>
      <c r="R3289" s="5">
        <v>214.53688991764307</v>
      </c>
      <c r="S3289" s="5">
        <f t="shared" si="467"/>
        <v>274.61757612670687</v>
      </c>
      <c r="U3289" s="6">
        <f t="shared" si="460"/>
        <v>1055.2762774793302</v>
      </c>
      <c r="V3289" s="6"/>
    </row>
    <row r="3290" spans="1:22">
      <c r="A3290" s="35">
        <f t="shared" si="459"/>
        <v>44333.833333333336</v>
      </c>
      <c r="C3290" s="36">
        <f t="shared" si="461"/>
        <v>5</v>
      </c>
      <c r="D3290" s="36">
        <f t="shared" si="462"/>
        <v>17</v>
      </c>
      <c r="E3290" s="36">
        <f t="shared" si="463"/>
        <v>21</v>
      </c>
      <c r="F3290" s="5">
        <v>47.189723184782558</v>
      </c>
      <c r="G3290" s="5">
        <v>28.719787814262766</v>
      </c>
      <c r="H3290" s="5">
        <v>5.9328233574941001</v>
      </c>
      <c r="I3290" s="5">
        <v>8.8209518552502864E-2</v>
      </c>
      <c r="J3290" s="5">
        <v>-0.12263923248657455</v>
      </c>
      <c r="K3290" s="5">
        <f t="shared" si="464"/>
        <v>81.807904642605351</v>
      </c>
      <c r="L3290" s="5">
        <v>676.95591370557258</v>
      </c>
      <c r="M3290" s="5">
        <v>44.664617940210732</v>
      </c>
      <c r="N3290" s="5">
        <f t="shared" si="465"/>
        <v>721.62053164578333</v>
      </c>
      <c r="O3290" s="5">
        <f t="shared" si="466"/>
        <v>803.42843628838864</v>
      </c>
      <c r="P3290" s="5"/>
      <c r="Q3290" s="5">
        <v>60.087290474700445</v>
      </c>
      <c r="R3290" s="5">
        <v>204.24899216699157</v>
      </c>
      <c r="S3290" s="5">
        <f t="shared" si="467"/>
        <v>264.33628264169204</v>
      </c>
      <c r="U3290" s="6">
        <f t="shared" si="460"/>
        <v>1067.7647189300806</v>
      </c>
      <c r="V3290" s="6"/>
    </row>
    <row r="3291" spans="1:22">
      <c r="A3291" s="35">
        <f t="shared" si="459"/>
        <v>44333.875</v>
      </c>
      <c r="C3291" s="36">
        <f t="shared" si="461"/>
        <v>5</v>
      </c>
      <c r="D3291" s="36">
        <f t="shared" si="462"/>
        <v>17</v>
      </c>
      <c r="E3291" s="36">
        <f t="shared" si="463"/>
        <v>22</v>
      </c>
      <c r="F3291" s="5">
        <v>47.614997310910873</v>
      </c>
      <c r="G3291" s="5">
        <v>28.876386865404012</v>
      </c>
      <c r="H3291" s="5">
        <v>5.9504738772038479</v>
      </c>
      <c r="I3291" s="5">
        <v>9.0362507407619364E-2</v>
      </c>
      <c r="J3291" s="5">
        <v>-1.2128160260664937</v>
      </c>
      <c r="K3291" s="5">
        <f t="shared" si="464"/>
        <v>81.319404534859856</v>
      </c>
      <c r="L3291" s="5">
        <v>645.90416166760485</v>
      </c>
      <c r="M3291" s="5">
        <v>45.558592245739973</v>
      </c>
      <c r="N3291" s="5">
        <f t="shared" si="465"/>
        <v>691.46275391334484</v>
      </c>
      <c r="O3291" s="5">
        <f t="shared" si="466"/>
        <v>772.78215844820465</v>
      </c>
      <c r="P3291" s="5"/>
      <c r="Q3291" s="5">
        <v>59.071554419780021</v>
      </c>
      <c r="R3291" s="5">
        <v>214.43012301324038</v>
      </c>
      <c r="S3291" s="5">
        <f t="shared" si="467"/>
        <v>273.5016774330204</v>
      </c>
      <c r="U3291" s="6">
        <f t="shared" si="460"/>
        <v>1046.2838358812251</v>
      </c>
      <c r="V3291" s="6"/>
    </row>
    <row r="3292" spans="1:22">
      <c r="A3292" s="35">
        <f t="shared" si="459"/>
        <v>44333.916666666664</v>
      </c>
      <c r="C3292" s="36">
        <f t="shared" si="461"/>
        <v>5</v>
      </c>
      <c r="D3292" s="36">
        <f t="shared" si="462"/>
        <v>17</v>
      </c>
      <c r="E3292" s="36">
        <f t="shared" si="463"/>
        <v>23</v>
      </c>
      <c r="F3292" s="5">
        <v>47.451188017883659</v>
      </c>
      <c r="G3292" s="5">
        <v>28.685120848742947</v>
      </c>
      <c r="H3292" s="5">
        <v>5.8010328103279889</v>
      </c>
      <c r="I3292" s="5">
        <v>7.7571220680162423E-2</v>
      </c>
      <c r="J3292" s="5">
        <v>-0.57020454956857536</v>
      </c>
      <c r="K3292" s="5">
        <f t="shared" si="464"/>
        <v>81.444708348066172</v>
      </c>
      <c r="L3292" s="5">
        <v>569.54681196666456</v>
      </c>
      <c r="M3292" s="5">
        <v>40.759933815452335</v>
      </c>
      <c r="N3292" s="5">
        <f t="shared" si="465"/>
        <v>610.30674578211688</v>
      </c>
      <c r="O3292" s="5">
        <f t="shared" si="466"/>
        <v>691.75145413018299</v>
      </c>
      <c r="P3292" s="5"/>
      <c r="Q3292" s="5">
        <v>56.181527777171588</v>
      </c>
      <c r="R3292" s="5">
        <v>229.59114833356193</v>
      </c>
      <c r="S3292" s="5">
        <f t="shared" si="467"/>
        <v>285.77267611073353</v>
      </c>
      <c r="U3292" s="6">
        <f t="shared" si="460"/>
        <v>977.52413024091652</v>
      </c>
      <c r="V3292" s="6"/>
    </row>
    <row r="3293" spans="1:22">
      <c r="A3293" s="35">
        <f t="shared" si="459"/>
        <v>44333.958333333336</v>
      </c>
      <c r="C3293" s="36">
        <f t="shared" si="461"/>
        <v>5</v>
      </c>
      <c r="D3293" s="36">
        <f t="shared" si="462"/>
        <v>17</v>
      </c>
      <c r="E3293" s="36">
        <f t="shared" si="463"/>
        <v>24</v>
      </c>
      <c r="F3293" s="5">
        <v>48.941222548688778</v>
      </c>
      <c r="G3293" s="5">
        <v>28.707833688221452</v>
      </c>
      <c r="H3293" s="5">
        <v>5.9563573837737636</v>
      </c>
      <c r="I3293" s="5">
        <v>8.0547411156352888E-2</v>
      </c>
      <c r="J3293" s="5">
        <v>-0.1017317323357268</v>
      </c>
      <c r="K3293" s="5">
        <f t="shared" si="464"/>
        <v>83.584229299504628</v>
      </c>
      <c r="L3293" s="5">
        <v>505.07293007355514</v>
      </c>
      <c r="M3293" s="5">
        <v>37.932769924584079</v>
      </c>
      <c r="N3293" s="5">
        <f t="shared" si="465"/>
        <v>543.00569999813922</v>
      </c>
      <c r="O3293" s="5">
        <f t="shared" si="466"/>
        <v>626.58992929764383</v>
      </c>
      <c r="P3293" s="5"/>
      <c r="Q3293" s="5">
        <v>52.123506110884016</v>
      </c>
      <c r="R3293" s="5">
        <v>209.53496116987182</v>
      </c>
      <c r="S3293" s="5">
        <f t="shared" si="467"/>
        <v>261.65846728075581</v>
      </c>
      <c r="U3293" s="6">
        <f t="shared" si="460"/>
        <v>888.24839657839971</v>
      </c>
      <c r="V3293" s="6"/>
    </row>
    <row r="3294" spans="1:22">
      <c r="A3294" s="35">
        <f t="shared" si="459"/>
        <v>44334</v>
      </c>
      <c r="C3294" s="36">
        <f t="shared" si="461"/>
        <v>5</v>
      </c>
      <c r="D3294" s="36">
        <f t="shared" si="462"/>
        <v>18</v>
      </c>
      <c r="E3294" s="36">
        <f t="shared" si="463"/>
        <v>1</v>
      </c>
      <c r="F3294" s="5">
        <v>48.771112898237455</v>
      </c>
      <c r="G3294" s="5">
        <v>28.545257574059551</v>
      </c>
      <c r="H3294" s="5">
        <v>5.8716348891669785</v>
      </c>
      <c r="I3294" s="5">
        <v>7.2252071743992174E-2</v>
      </c>
      <c r="J3294" s="5">
        <v>-0.12716466541965848</v>
      </c>
      <c r="K3294" s="5">
        <f t="shared" si="464"/>
        <v>83.133092767788327</v>
      </c>
      <c r="L3294" s="5">
        <v>465.15753498609797</v>
      </c>
      <c r="M3294" s="5">
        <v>35.983145109334146</v>
      </c>
      <c r="N3294" s="5">
        <f t="shared" si="465"/>
        <v>501.14068009543212</v>
      </c>
      <c r="O3294" s="5">
        <f t="shared" si="466"/>
        <v>584.27377286322042</v>
      </c>
      <c r="P3294" s="5"/>
      <c r="Q3294" s="5">
        <v>50.517348708044949</v>
      </c>
      <c r="R3294" s="5">
        <v>194.25319255102667</v>
      </c>
      <c r="S3294" s="5">
        <f t="shared" si="467"/>
        <v>244.77054125907162</v>
      </c>
      <c r="U3294" s="6">
        <f t="shared" si="460"/>
        <v>829.04431412229201</v>
      </c>
      <c r="V3294" s="6"/>
    </row>
    <row r="3295" spans="1:22">
      <c r="A3295" s="35">
        <f t="shared" si="459"/>
        <v>44334.041666666664</v>
      </c>
      <c r="C3295" s="36">
        <f t="shared" si="461"/>
        <v>5</v>
      </c>
      <c r="D3295" s="36">
        <f t="shared" si="462"/>
        <v>18</v>
      </c>
      <c r="E3295" s="36">
        <f t="shared" si="463"/>
        <v>2</v>
      </c>
      <c r="F3295" s="5">
        <v>48.859317902175178</v>
      </c>
      <c r="G3295" s="5">
        <v>28.731741940304087</v>
      </c>
      <c r="H3295" s="5">
        <v>5.9057592272724886</v>
      </c>
      <c r="I3295" s="5">
        <v>7.8647715107720673E-2</v>
      </c>
      <c r="J3295" s="5">
        <v>-2.3622759910698125E-2</v>
      </c>
      <c r="K3295" s="5">
        <f t="shared" si="464"/>
        <v>83.551844024948778</v>
      </c>
      <c r="L3295" s="5">
        <v>456.15069138187346</v>
      </c>
      <c r="M3295" s="5">
        <v>34.439748739909803</v>
      </c>
      <c r="N3295" s="5">
        <f t="shared" si="465"/>
        <v>490.59044012178327</v>
      </c>
      <c r="O3295" s="5">
        <f t="shared" si="466"/>
        <v>574.14228414673209</v>
      </c>
      <c r="P3295" s="5"/>
      <c r="Q3295" s="5">
        <v>50.625658664486409</v>
      </c>
      <c r="R3295" s="5">
        <v>214.62552659299624</v>
      </c>
      <c r="S3295" s="5">
        <f t="shared" si="467"/>
        <v>265.25118525748263</v>
      </c>
      <c r="U3295" s="6">
        <f t="shared" si="460"/>
        <v>839.39346940421478</v>
      </c>
      <c r="V3295" s="6"/>
    </row>
    <row r="3296" spans="1:22">
      <c r="A3296" s="35">
        <f t="shared" si="459"/>
        <v>44334.083333333336</v>
      </c>
      <c r="C3296" s="36">
        <f t="shared" si="461"/>
        <v>5</v>
      </c>
      <c r="D3296" s="36">
        <f t="shared" si="462"/>
        <v>18</v>
      </c>
      <c r="E3296" s="36">
        <f t="shared" si="463"/>
        <v>3</v>
      </c>
      <c r="F3296" s="5">
        <v>49.42635007034626</v>
      </c>
      <c r="G3296" s="5">
        <v>28.731741940304087</v>
      </c>
      <c r="H3296" s="5">
        <v>5.9045825259585047</v>
      </c>
      <c r="I3296" s="5">
        <v>8.5043358471449115E-2</v>
      </c>
      <c r="J3296" s="5">
        <v>-0.10155071501840343</v>
      </c>
      <c r="K3296" s="5">
        <f t="shared" si="464"/>
        <v>84.0461671800619</v>
      </c>
      <c r="L3296" s="5">
        <v>456.4802942923381</v>
      </c>
      <c r="M3296" s="5">
        <v>34.870432409898811</v>
      </c>
      <c r="N3296" s="5">
        <f t="shared" si="465"/>
        <v>491.3507267022369</v>
      </c>
      <c r="O3296" s="5">
        <f t="shared" si="466"/>
        <v>575.39689388229885</v>
      </c>
      <c r="P3296" s="5"/>
      <c r="Q3296" s="5">
        <v>51.640073866279494</v>
      </c>
      <c r="R3296" s="5">
        <v>230.02627383075023</v>
      </c>
      <c r="S3296" s="5">
        <f t="shared" si="467"/>
        <v>281.66634769702972</v>
      </c>
      <c r="U3296" s="6">
        <f t="shared" si="460"/>
        <v>857.06324157932863</v>
      </c>
      <c r="V3296" s="6"/>
    </row>
    <row r="3297" spans="1:22">
      <c r="A3297" s="35">
        <f t="shared" si="459"/>
        <v>44334.125</v>
      </c>
      <c r="C3297" s="36">
        <f t="shared" si="461"/>
        <v>5</v>
      </c>
      <c r="D3297" s="36">
        <f t="shared" si="462"/>
        <v>18</v>
      </c>
      <c r="E3297" s="36">
        <f t="shared" si="463"/>
        <v>4</v>
      </c>
      <c r="F3297" s="5">
        <v>48.868768438311363</v>
      </c>
      <c r="G3297" s="5">
        <v>28.746086891553666</v>
      </c>
      <c r="H3297" s="5">
        <v>5.7998561090140068</v>
      </c>
      <c r="I3297" s="5">
        <v>9.5175070730820932E-2</v>
      </c>
      <c r="J3297" s="5">
        <v>-0.11892837748144572</v>
      </c>
      <c r="K3297" s="5">
        <f t="shared" si="464"/>
        <v>83.390958132128404</v>
      </c>
      <c r="L3297" s="5">
        <v>458.64244991158387</v>
      </c>
      <c r="M3297" s="5">
        <v>35.536157956569525</v>
      </c>
      <c r="N3297" s="5">
        <f t="shared" si="465"/>
        <v>494.17860786815339</v>
      </c>
      <c r="O3297" s="5">
        <f t="shared" si="466"/>
        <v>577.56956600028184</v>
      </c>
      <c r="P3297" s="5"/>
      <c r="Q3297" s="5">
        <v>52.712606605675312</v>
      </c>
      <c r="R3297" s="5">
        <v>234.88718968591414</v>
      </c>
      <c r="S3297" s="5">
        <f t="shared" si="467"/>
        <v>287.59979629158943</v>
      </c>
      <c r="U3297" s="6">
        <f t="shared" si="460"/>
        <v>865.16936229187127</v>
      </c>
      <c r="V3297" s="6"/>
    </row>
    <row r="3298" spans="1:22">
      <c r="A3298" s="35">
        <f t="shared" si="459"/>
        <v>44334.166666666664</v>
      </c>
      <c r="C3298" s="36">
        <f t="shared" si="461"/>
        <v>5</v>
      </c>
      <c r="D3298" s="36">
        <f t="shared" si="462"/>
        <v>18</v>
      </c>
      <c r="E3298" s="36">
        <f t="shared" si="463"/>
        <v>5</v>
      </c>
      <c r="F3298" s="5">
        <v>48.793164149221887</v>
      </c>
      <c r="G3298" s="5">
        <v>28.982778587171733</v>
      </c>
      <c r="H3298" s="5">
        <v>5.9375301627500336</v>
      </c>
      <c r="I3298" s="5">
        <v>9.3528667488673056E-2</v>
      </c>
      <c r="J3298" s="5">
        <v>-0.10218427562903518</v>
      </c>
      <c r="K3298" s="5">
        <f t="shared" si="464"/>
        <v>83.704817291003295</v>
      </c>
      <c r="L3298" s="5">
        <v>473.51208061482214</v>
      </c>
      <c r="M3298" s="5">
        <v>36.203242126804867</v>
      </c>
      <c r="N3298" s="5">
        <f t="shared" si="465"/>
        <v>509.71532274162701</v>
      </c>
      <c r="O3298" s="5">
        <f t="shared" si="466"/>
        <v>593.42014003263034</v>
      </c>
      <c r="P3298" s="5"/>
      <c r="Q3298" s="5">
        <v>54.461416146266529</v>
      </c>
      <c r="R3298" s="5">
        <v>229.98094825812646</v>
      </c>
      <c r="S3298" s="5">
        <f t="shared" si="467"/>
        <v>284.442364404393</v>
      </c>
      <c r="U3298" s="6">
        <f t="shared" si="460"/>
        <v>877.86250443702329</v>
      </c>
      <c r="V3298" s="6"/>
    </row>
    <row r="3299" spans="1:22">
      <c r="A3299" s="35">
        <f t="shared" si="459"/>
        <v>44334.208333333336</v>
      </c>
      <c r="C3299" s="36">
        <f t="shared" si="461"/>
        <v>5</v>
      </c>
      <c r="D3299" s="36">
        <f t="shared" si="462"/>
        <v>18</v>
      </c>
      <c r="E3299" s="36">
        <f t="shared" si="463"/>
        <v>6</v>
      </c>
      <c r="F3299" s="5">
        <v>48.440344133470987</v>
      </c>
      <c r="G3299" s="5">
        <v>28.80107587134372</v>
      </c>
      <c r="H3299" s="5">
        <v>5.8598678760271472</v>
      </c>
      <c r="I3299" s="5">
        <v>7.2252071743992174E-2</v>
      </c>
      <c r="J3299" s="5">
        <v>-9.2047305858927161E-2</v>
      </c>
      <c r="K3299" s="5">
        <f t="shared" si="464"/>
        <v>83.081492646726915</v>
      </c>
      <c r="L3299" s="5">
        <v>518.90934446764231</v>
      </c>
      <c r="M3299" s="5">
        <v>36.420621897146326</v>
      </c>
      <c r="N3299" s="5">
        <f t="shared" si="465"/>
        <v>555.32996636478867</v>
      </c>
      <c r="O3299" s="5">
        <f t="shared" si="466"/>
        <v>638.4114590115156</v>
      </c>
      <c r="P3299" s="5"/>
      <c r="Q3299" s="5">
        <v>58.018834477294234</v>
      </c>
      <c r="R3299" s="5">
        <v>224.7725363461802</v>
      </c>
      <c r="S3299" s="5">
        <f t="shared" si="467"/>
        <v>282.79137082347444</v>
      </c>
      <c r="U3299" s="6">
        <f t="shared" si="460"/>
        <v>921.2028298349901</v>
      </c>
      <c r="V3299" s="6"/>
    </row>
    <row r="3300" spans="1:22">
      <c r="A3300" s="35">
        <f t="shared" si="459"/>
        <v>44334.25</v>
      </c>
      <c r="C3300" s="36">
        <f t="shared" si="461"/>
        <v>5</v>
      </c>
      <c r="D3300" s="36">
        <f t="shared" si="462"/>
        <v>18</v>
      </c>
      <c r="E3300" s="36">
        <f t="shared" si="463"/>
        <v>7</v>
      </c>
      <c r="F3300" s="5">
        <v>48.153677870673391</v>
      </c>
      <c r="G3300" s="5">
        <v>28.766408905823901</v>
      </c>
      <c r="H3300" s="5">
        <v>5.9116427338424042</v>
      </c>
      <c r="I3300" s="5">
        <v>9.8847816424843249E-2</v>
      </c>
      <c r="J3300" s="5">
        <v>-6.462318228443853E-2</v>
      </c>
      <c r="K3300" s="5">
        <f t="shared" si="464"/>
        <v>82.865954144480099</v>
      </c>
      <c r="L3300" s="5">
        <v>618.21751718857286</v>
      </c>
      <c r="M3300" s="5">
        <v>41.585976942749866</v>
      </c>
      <c r="N3300" s="5">
        <f t="shared" si="465"/>
        <v>659.80349413132274</v>
      </c>
      <c r="O3300" s="5">
        <f t="shared" si="466"/>
        <v>742.66944827580278</v>
      </c>
      <c r="P3300" s="5"/>
      <c r="Q3300" s="5">
        <v>62.652387247984542</v>
      </c>
      <c r="R3300" s="5">
        <v>214.33443569325681</v>
      </c>
      <c r="S3300" s="5">
        <f t="shared" si="467"/>
        <v>276.98682294124137</v>
      </c>
      <c r="U3300" s="6">
        <f t="shared" si="460"/>
        <v>1019.6562712170442</v>
      </c>
      <c r="V3300" s="6"/>
    </row>
    <row r="3301" spans="1:22">
      <c r="A3301" s="35">
        <f t="shared" si="459"/>
        <v>44334.291666666664</v>
      </c>
      <c r="C3301" s="36">
        <f t="shared" si="461"/>
        <v>5</v>
      </c>
      <c r="D3301" s="36">
        <f t="shared" si="462"/>
        <v>18</v>
      </c>
      <c r="E3301" s="36">
        <f t="shared" si="463"/>
        <v>8</v>
      </c>
      <c r="F3301" s="5">
        <v>48.358439486957394</v>
      </c>
      <c r="G3301" s="5">
        <v>28.572752063954578</v>
      </c>
      <c r="H3301" s="5">
        <v>5.8222134339796865</v>
      </c>
      <c r="I3301" s="5">
        <v>7.332856617155048E-2</v>
      </c>
      <c r="J3301" s="5">
        <v>-0.3697278706329572</v>
      </c>
      <c r="K3301" s="5">
        <f t="shared" si="464"/>
        <v>82.457005680430257</v>
      </c>
      <c r="L3301" s="5">
        <v>685.1042108064911</v>
      </c>
      <c r="M3301" s="5">
        <v>49.980911948623962</v>
      </c>
      <c r="N3301" s="5">
        <f t="shared" si="465"/>
        <v>735.08512275511509</v>
      </c>
      <c r="O3301" s="5">
        <f t="shared" si="466"/>
        <v>817.54212843554535</v>
      </c>
      <c r="P3301" s="5"/>
      <c r="Q3301" s="5">
        <v>69.94217565774504</v>
      </c>
      <c r="R3301" s="5">
        <v>214.59329507468598</v>
      </c>
      <c r="S3301" s="5">
        <f t="shared" si="467"/>
        <v>284.53547073243101</v>
      </c>
      <c r="U3301" s="6">
        <f t="shared" si="460"/>
        <v>1102.0775991679764</v>
      </c>
      <c r="V3301" s="6"/>
    </row>
    <row r="3302" spans="1:22">
      <c r="A3302" s="35">
        <f t="shared" si="459"/>
        <v>44334.333333333336</v>
      </c>
      <c r="C3302" s="36">
        <f t="shared" si="461"/>
        <v>5</v>
      </c>
      <c r="D3302" s="36">
        <f t="shared" si="462"/>
        <v>18</v>
      </c>
      <c r="E3302" s="36">
        <f t="shared" si="463"/>
        <v>9</v>
      </c>
      <c r="F3302" s="5">
        <v>49.848474017762506</v>
      </c>
      <c r="G3302" s="5">
        <v>28.673166722701634</v>
      </c>
      <c r="H3302" s="5">
        <v>5.7010131986394228</v>
      </c>
      <c r="I3302" s="5">
        <v>9.3022081875704432E-2</v>
      </c>
      <c r="J3302" s="5">
        <v>-0.16744101852410548</v>
      </c>
      <c r="K3302" s="5">
        <f t="shared" si="464"/>
        <v>84.148235002455166</v>
      </c>
      <c r="L3302" s="5">
        <v>668.81847179032809</v>
      </c>
      <c r="M3302" s="5">
        <v>51.577294637069045</v>
      </c>
      <c r="N3302" s="5">
        <f t="shared" si="465"/>
        <v>720.39576642739712</v>
      </c>
      <c r="O3302" s="5">
        <f t="shared" si="466"/>
        <v>804.5440014298523</v>
      </c>
      <c r="P3302" s="5"/>
      <c r="Q3302" s="5">
        <v>73.879638830329938</v>
      </c>
      <c r="R3302" s="5">
        <v>229.93562268550266</v>
      </c>
      <c r="S3302" s="5">
        <f t="shared" si="467"/>
        <v>303.81526151583262</v>
      </c>
      <c r="U3302" s="6">
        <f t="shared" si="460"/>
        <v>1108.3592629456848</v>
      </c>
      <c r="V3302" s="6"/>
    </row>
    <row r="3303" spans="1:22">
      <c r="A3303" s="35">
        <f t="shared" si="459"/>
        <v>44334.375</v>
      </c>
      <c r="C3303" s="36">
        <f t="shared" si="461"/>
        <v>5</v>
      </c>
      <c r="D3303" s="36">
        <f t="shared" si="462"/>
        <v>18</v>
      </c>
      <c r="E3303" s="36">
        <f t="shared" si="463"/>
        <v>10</v>
      </c>
      <c r="F3303" s="5">
        <v>49.816972230641888</v>
      </c>
      <c r="G3303" s="5">
        <v>28.715006163846244</v>
      </c>
      <c r="H3303" s="5">
        <v>5.7998561090140068</v>
      </c>
      <c r="I3303" s="5">
        <v>8.637314570549165E-2</v>
      </c>
      <c r="J3303" s="5">
        <v>-0.31705183129186026</v>
      </c>
      <c r="K3303" s="5">
        <f t="shared" si="464"/>
        <v>84.101155817915767</v>
      </c>
      <c r="L3303" s="5">
        <v>641.5887319446648</v>
      </c>
      <c r="M3303" s="5">
        <v>50.705058308573946</v>
      </c>
      <c r="N3303" s="5">
        <f t="shared" si="465"/>
        <v>692.29379025323874</v>
      </c>
      <c r="O3303" s="5">
        <f t="shared" si="466"/>
        <v>776.39494607115455</v>
      </c>
      <c r="P3303" s="5"/>
      <c r="Q3303" s="5">
        <v>75.479191967532316</v>
      </c>
      <c r="R3303" s="5">
        <v>224.87124537100533</v>
      </c>
      <c r="S3303" s="5">
        <f t="shared" si="467"/>
        <v>300.35043733853763</v>
      </c>
      <c r="U3303" s="6">
        <f t="shared" si="460"/>
        <v>1076.7453834096923</v>
      </c>
      <c r="V3303" s="6"/>
    </row>
    <row r="3304" spans="1:22">
      <c r="A3304" s="35">
        <f t="shared" si="459"/>
        <v>44334.416666666664</v>
      </c>
      <c r="C3304" s="36">
        <f t="shared" si="461"/>
        <v>5</v>
      </c>
      <c r="D3304" s="36">
        <f t="shared" si="462"/>
        <v>18</v>
      </c>
      <c r="E3304" s="36">
        <f t="shared" si="463"/>
        <v>11</v>
      </c>
      <c r="F3304" s="5">
        <v>49.30979345799998</v>
      </c>
      <c r="G3304" s="5">
        <v>28.665994247076846</v>
      </c>
      <c r="H3304" s="5">
        <v>5.7257239262330692</v>
      </c>
      <c r="I3304" s="5">
        <v>8.5043358471449115E-2</v>
      </c>
      <c r="J3304" s="5">
        <v>-0.36140107403608279</v>
      </c>
      <c r="K3304" s="5">
        <f t="shared" si="464"/>
        <v>83.42515391574527</v>
      </c>
      <c r="L3304" s="5">
        <v>611.64223517532116</v>
      </c>
      <c r="M3304" s="5">
        <v>51.392521832278803</v>
      </c>
      <c r="N3304" s="5">
        <f t="shared" si="465"/>
        <v>663.03475700759998</v>
      </c>
      <c r="O3304" s="5">
        <f t="shared" si="466"/>
        <v>746.45991092334521</v>
      </c>
      <c r="P3304" s="5"/>
      <c r="Q3304" s="5">
        <v>76.026025162248914</v>
      </c>
      <c r="R3304" s="5">
        <v>224.72721077355641</v>
      </c>
      <c r="S3304" s="5">
        <f t="shared" si="467"/>
        <v>300.75323593580532</v>
      </c>
      <c r="U3304" s="6">
        <f t="shared" si="460"/>
        <v>1047.2131468591506</v>
      </c>
      <c r="V3304" s="6"/>
    </row>
    <row r="3305" spans="1:22">
      <c r="A3305" s="35">
        <f t="shared" si="459"/>
        <v>44334.458333333336</v>
      </c>
      <c r="C3305" s="36">
        <f t="shared" si="461"/>
        <v>5</v>
      </c>
      <c r="D3305" s="36">
        <f t="shared" si="462"/>
        <v>18</v>
      </c>
      <c r="E3305" s="36">
        <f t="shared" si="463"/>
        <v>12</v>
      </c>
      <c r="F3305" s="5">
        <v>48.771112898237455</v>
      </c>
      <c r="G3305" s="5">
        <v>28.491464006873624</v>
      </c>
      <c r="H3305" s="5">
        <v>5.7975027063860409</v>
      </c>
      <c r="I3305" s="5">
        <v>9.3022081875704432E-2</v>
      </c>
      <c r="J3305" s="5">
        <v>-1.6291558559102153E-3</v>
      </c>
      <c r="K3305" s="5">
        <f t="shared" si="464"/>
        <v>83.151472537516909</v>
      </c>
      <c r="L3305" s="5">
        <v>592.69302832878668</v>
      </c>
      <c r="M3305" s="5">
        <v>50.899341478316622</v>
      </c>
      <c r="N3305" s="5">
        <f t="shared" si="465"/>
        <v>643.5923698071033</v>
      </c>
      <c r="O3305" s="5">
        <f t="shared" si="466"/>
        <v>726.74384234462025</v>
      </c>
      <c r="P3305" s="5"/>
      <c r="Q3305" s="5">
        <v>75.229550726466044</v>
      </c>
      <c r="R3305" s="5">
        <v>214.37271062125023</v>
      </c>
      <c r="S3305" s="5">
        <f t="shared" si="467"/>
        <v>289.60226134771631</v>
      </c>
      <c r="U3305" s="6">
        <f t="shared" si="460"/>
        <v>1016.3461036923366</v>
      </c>
      <c r="V3305" s="6"/>
    </row>
    <row r="3306" spans="1:22">
      <c r="A3306" s="35">
        <f t="shared" si="459"/>
        <v>44334.5</v>
      </c>
      <c r="C3306" s="36">
        <f t="shared" si="461"/>
        <v>5</v>
      </c>
      <c r="D3306" s="36">
        <f t="shared" si="462"/>
        <v>18</v>
      </c>
      <c r="E3306" s="36">
        <f t="shared" si="463"/>
        <v>13</v>
      </c>
      <c r="F3306" s="5">
        <v>49.064079518459181</v>
      </c>
      <c r="G3306" s="5">
        <v>28.491464006873624</v>
      </c>
      <c r="H3306" s="5">
        <v>5.7763220827343433</v>
      </c>
      <c r="I3306" s="5">
        <v>7.092228450994964E-2</v>
      </c>
      <c r="J3306" s="5">
        <v>1.0589513063416401E-2</v>
      </c>
      <c r="K3306" s="5">
        <f t="shared" si="464"/>
        <v>83.413377405640517</v>
      </c>
      <c r="L3306" s="5">
        <v>555.54658295240642</v>
      </c>
      <c r="M3306" s="5">
        <v>47.315292514811873</v>
      </c>
      <c r="N3306" s="5">
        <f t="shared" si="465"/>
        <v>602.86187546721828</v>
      </c>
      <c r="O3306" s="5">
        <f t="shared" si="466"/>
        <v>686.2752528728588</v>
      </c>
      <c r="P3306" s="5"/>
      <c r="Q3306" s="5">
        <v>74.404017521881826</v>
      </c>
      <c r="R3306" s="5">
        <v>203.81890284453922</v>
      </c>
      <c r="S3306" s="5">
        <f t="shared" si="467"/>
        <v>278.22292036642102</v>
      </c>
      <c r="U3306" s="6">
        <f t="shared" si="460"/>
        <v>964.49817323927982</v>
      </c>
      <c r="V3306" s="6"/>
    </row>
    <row r="3307" spans="1:22">
      <c r="A3307" s="35">
        <f t="shared" si="459"/>
        <v>44334.541666666664</v>
      </c>
      <c r="C3307" s="36">
        <f t="shared" si="461"/>
        <v>5</v>
      </c>
      <c r="D3307" s="36">
        <f t="shared" si="462"/>
        <v>18</v>
      </c>
      <c r="E3307" s="36">
        <f t="shared" si="463"/>
        <v>14</v>
      </c>
      <c r="F3307" s="5">
        <v>49.035727910050625</v>
      </c>
      <c r="G3307" s="5">
        <v>28.261944786880349</v>
      </c>
      <c r="H3307" s="5">
        <v>5.6304111198004358</v>
      </c>
      <c r="I3307" s="5">
        <v>6.7756124428895947E-2</v>
      </c>
      <c r="J3307" s="5">
        <v>5.418556091056983</v>
      </c>
      <c r="K3307" s="5">
        <f t="shared" si="464"/>
        <v>88.414396032217297</v>
      </c>
      <c r="L3307" s="5">
        <v>521.60439101997463</v>
      </c>
      <c r="M3307" s="5">
        <v>46.353387031050922</v>
      </c>
      <c r="N3307" s="5">
        <f t="shared" si="465"/>
        <v>567.95777805102557</v>
      </c>
      <c r="O3307" s="5">
        <f t="shared" si="466"/>
        <v>656.37217408324284</v>
      </c>
      <c r="P3307" s="5"/>
      <c r="Q3307" s="5">
        <v>72.163850617922094</v>
      </c>
      <c r="R3307" s="5">
        <v>213.53771285002543</v>
      </c>
      <c r="S3307" s="5">
        <f t="shared" si="467"/>
        <v>285.70156346794749</v>
      </c>
      <c r="U3307" s="6">
        <f t="shared" si="460"/>
        <v>942.07373755119033</v>
      </c>
      <c r="V3307" s="6"/>
    </row>
    <row r="3308" spans="1:22">
      <c r="A3308" s="35">
        <f t="shared" si="459"/>
        <v>44334.583333333336</v>
      </c>
      <c r="C3308" s="36">
        <f t="shared" si="461"/>
        <v>5</v>
      </c>
      <c r="D3308" s="36">
        <f t="shared" si="462"/>
        <v>18</v>
      </c>
      <c r="E3308" s="36">
        <f t="shared" si="463"/>
        <v>15</v>
      </c>
      <c r="F3308" s="5">
        <v>49.208987739214017</v>
      </c>
      <c r="G3308" s="5">
        <v>28.106541148343236</v>
      </c>
      <c r="H3308" s="5">
        <v>5.7010131986394228</v>
      </c>
      <c r="I3308" s="5">
        <v>6.7502831622411663E-2</v>
      </c>
      <c r="J3308" s="5">
        <v>5.5662662219928425</v>
      </c>
      <c r="K3308" s="5">
        <f t="shared" si="464"/>
        <v>88.650311139811919</v>
      </c>
      <c r="L3308" s="5">
        <v>515.54621057882912</v>
      </c>
      <c r="M3308" s="5">
        <v>46.248773016574098</v>
      </c>
      <c r="N3308" s="5">
        <f t="shared" si="465"/>
        <v>561.79498359540321</v>
      </c>
      <c r="O3308" s="5">
        <f t="shared" si="466"/>
        <v>650.44529473521516</v>
      </c>
      <c r="P3308" s="5"/>
      <c r="Q3308" s="5">
        <v>70.068977557969163</v>
      </c>
      <c r="R3308" s="5">
        <v>208.17317952126396</v>
      </c>
      <c r="S3308" s="5">
        <f t="shared" si="467"/>
        <v>278.24215707923315</v>
      </c>
      <c r="U3308" s="6">
        <f t="shared" si="460"/>
        <v>928.68745181444831</v>
      </c>
      <c r="V3308" s="6"/>
    </row>
    <row r="3309" spans="1:22">
      <c r="A3309" s="35">
        <f t="shared" si="459"/>
        <v>44334.625</v>
      </c>
      <c r="C3309" s="36">
        <f t="shared" si="461"/>
        <v>5</v>
      </c>
      <c r="D3309" s="36">
        <f t="shared" si="462"/>
        <v>18</v>
      </c>
      <c r="E3309" s="36">
        <f t="shared" si="463"/>
        <v>16</v>
      </c>
      <c r="F3309" s="5">
        <v>48.818365578918375</v>
      </c>
      <c r="G3309" s="5">
        <v>28.113713623968025</v>
      </c>
      <c r="H3309" s="5">
        <v>5.6845393802436597</v>
      </c>
      <c r="I3309" s="5">
        <v>9.4858454722715591E-2</v>
      </c>
      <c r="J3309" s="5">
        <v>5.5233651177872076</v>
      </c>
      <c r="K3309" s="5">
        <f t="shared" si="464"/>
        <v>88.234842155639981</v>
      </c>
      <c r="L3309" s="5">
        <v>528.98394360816258</v>
      </c>
      <c r="M3309" s="5">
        <v>47.888631659087459</v>
      </c>
      <c r="N3309" s="5">
        <f t="shared" si="465"/>
        <v>576.87257526725</v>
      </c>
      <c r="O3309" s="5">
        <f t="shared" si="466"/>
        <v>665.10741742288997</v>
      </c>
      <c r="P3309" s="5"/>
      <c r="Q3309" s="5">
        <v>69.872170441996303</v>
      </c>
      <c r="R3309" s="5">
        <v>192.88335302284125</v>
      </c>
      <c r="S3309" s="5">
        <f t="shared" si="467"/>
        <v>262.75552346483755</v>
      </c>
      <c r="U3309" s="6">
        <f t="shared" si="460"/>
        <v>927.86294088772752</v>
      </c>
      <c r="V3309" s="6"/>
    </row>
    <row r="3310" spans="1:22">
      <c r="A3310" s="35">
        <f t="shared" si="459"/>
        <v>44334.666666666664</v>
      </c>
      <c r="C3310" s="36">
        <f t="shared" si="461"/>
        <v>5</v>
      </c>
      <c r="D3310" s="36">
        <f t="shared" si="462"/>
        <v>18</v>
      </c>
      <c r="E3310" s="36">
        <f t="shared" si="463"/>
        <v>17</v>
      </c>
      <c r="F3310" s="5">
        <v>47.271627831296158</v>
      </c>
      <c r="G3310" s="5">
        <v>28.307370465837352</v>
      </c>
      <c r="H3310" s="5">
        <v>5.7457278485707821</v>
      </c>
      <c r="I3310" s="5">
        <v>5.6294624935481541E-2</v>
      </c>
      <c r="J3310" s="5">
        <v>5.5991208650870323</v>
      </c>
      <c r="K3310" s="5">
        <f t="shared" si="464"/>
        <v>86.980141635726795</v>
      </c>
      <c r="L3310" s="5">
        <v>553.0489034123284</v>
      </c>
      <c r="M3310" s="5">
        <v>49.077427278142295</v>
      </c>
      <c r="N3310" s="5">
        <f t="shared" si="465"/>
        <v>602.1263306904707</v>
      </c>
      <c r="O3310" s="5">
        <f t="shared" si="466"/>
        <v>689.10647232619749</v>
      </c>
      <c r="P3310" s="5"/>
      <c r="Q3310" s="5">
        <v>69.748010248026816</v>
      </c>
      <c r="R3310" s="5">
        <v>208.22051956378212</v>
      </c>
      <c r="S3310" s="5">
        <f t="shared" si="467"/>
        <v>277.96852981180893</v>
      </c>
      <c r="U3310" s="6">
        <f t="shared" si="460"/>
        <v>967.07500213800643</v>
      </c>
      <c r="V3310" s="6"/>
    </row>
    <row r="3311" spans="1:22">
      <c r="A3311" s="35">
        <f t="shared" si="459"/>
        <v>44334.708333333336</v>
      </c>
      <c r="C3311" s="36">
        <f t="shared" si="461"/>
        <v>5</v>
      </c>
      <c r="D3311" s="36">
        <f t="shared" si="462"/>
        <v>18</v>
      </c>
      <c r="E3311" s="36">
        <f t="shared" si="463"/>
        <v>18</v>
      </c>
      <c r="F3311" s="5">
        <v>46.89360638584877</v>
      </c>
      <c r="G3311" s="5">
        <v>28.59187866562068</v>
      </c>
      <c r="H3311" s="5">
        <v>5.7857356932462087</v>
      </c>
      <c r="I3311" s="5">
        <v>6.0030693831124915E-2</v>
      </c>
      <c r="J3311" s="5">
        <v>5.6181276834059846</v>
      </c>
      <c r="K3311" s="5">
        <f t="shared" si="464"/>
        <v>86.949379121952774</v>
      </c>
      <c r="L3311" s="5">
        <v>534.01088141027935</v>
      </c>
      <c r="M3311" s="5">
        <v>46.64277385031798</v>
      </c>
      <c r="N3311" s="5">
        <f t="shared" si="465"/>
        <v>580.65365526059736</v>
      </c>
      <c r="O3311" s="5">
        <f t="shared" si="466"/>
        <v>667.60303438255016</v>
      </c>
      <c r="P3311" s="5"/>
      <c r="Q3311" s="5">
        <v>70.022747698512447</v>
      </c>
      <c r="R3311" s="5">
        <v>214.36767444651426</v>
      </c>
      <c r="S3311" s="5">
        <f t="shared" si="467"/>
        <v>284.39042214502672</v>
      </c>
      <c r="U3311" s="6">
        <f t="shared" si="460"/>
        <v>951.99345652757688</v>
      </c>
      <c r="V3311" s="6"/>
    </row>
    <row r="3312" spans="1:22">
      <c r="A3312" s="35">
        <f t="shared" si="459"/>
        <v>44334.75</v>
      </c>
      <c r="C3312" s="36">
        <f t="shared" si="461"/>
        <v>5</v>
      </c>
      <c r="D3312" s="36">
        <f t="shared" si="462"/>
        <v>18</v>
      </c>
      <c r="E3312" s="36">
        <f t="shared" si="463"/>
        <v>19</v>
      </c>
      <c r="F3312" s="5">
        <v>46.836903169031665</v>
      </c>
      <c r="G3312" s="5">
        <v>28.463969516978597</v>
      </c>
      <c r="H3312" s="5">
        <v>5.6774791723597611</v>
      </c>
      <c r="I3312" s="5">
        <v>7.8141129494752049E-2</v>
      </c>
      <c r="J3312" s="5">
        <v>5.5905225425141731</v>
      </c>
      <c r="K3312" s="5">
        <f t="shared" si="464"/>
        <v>86.647015530378965</v>
      </c>
      <c r="L3312" s="5">
        <v>510.71663978896669</v>
      </c>
      <c r="M3312" s="5">
        <v>45.050467032566829</v>
      </c>
      <c r="N3312" s="5">
        <f t="shared" si="465"/>
        <v>555.7671068215335</v>
      </c>
      <c r="O3312" s="5">
        <f t="shared" si="466"/>
        <v>642.41412235191251</v>
      </c>
      <c r="P3312" s="5"/>
      <c r="Q3312" s="5">
        <v>70.691099380943825</v>
      </c>
      <c r="R3312" s="5">
        <v>224.60533534494581</v>
      </c>
      <c r="S3312" s="5">
        <f t="shared" si="467"/>
        <v>295.29643472588964</v>
      </c>
      <c r="U3312" s="6">
        <f t="shared" si="460"/>
        <v>937.71055707780215</v>
      </c>
      <c r="V3312" s="6"/>
    </row>
    <row r="3313" spans="1:22">
      <c r="A3313" s="35">
        <f t="shared" si="459"/>
        <v>44334.791666666664</v>
      </c>
      <c r="C3313" s="36">
        <f t="shared" si="461"/>
        <v>5</v>
      </c>
      <c r="D3313" s="36">
        <f t="shared" si="462"/>
        <v>18</v>
      </c>
      <c r="E3313" s="36">
        <f t="shared" si="463"/>
        <v>20</v>
      </c>
      <c r="F3313" s="5">
        <v>47.044814964027722</v>
      </c>
      <c r="G3313" s="5">
        <v>28.337255780940641</v>
      </c>
      <c r="H3313" s="5">
        <v>5.8375105510614667</v>
      </c>
      <c r="I3313" s="5">
        <v>6.4843257154326539E-2</v>
      </c>
      <c r="J3313" s="5">
        <v>5.5412858322022194</v>
      </c>
      <c r="K3313" s="5">
        <f t="shared" si="464"/>
        <v>86.825710385386373</v>
      </c>
      <c r="L3313" s="5">
        <v>512.45939050717197</v>
      </c>
      <c r="M3313" s="5">
        <v>44.713528388537554</v>
      </c>
      <c r="N3313" s="5">
        <f t="shared" si="465"/>
        <v>557.17291889570947</v>
      </c>
      <c r="O3313" s="5">
        <f t="shared" si="466"/>
        <v>643.99862928109587</v>
      </c>
      <c r="P3313" s="5"/>
      <c r="Q3313" s="5">
        <v>71.861375251762439</v>
      </c>
      <c r="R3313" s="5">
        <v>224.61137875462899</v>
      </c>
      <c r="S3313" s="5">
        <f t="shared" si="467"/>
        <v>296.47275400639143</v>
      </c>
      <c r="U3313" s="6">
        <f t="shared" si="460"/>
        <v>940.47138328748724</v>
      </c>
      <c r="V3313" s="6"/>
    </row>
    <row r="3314" spans="1:22">
      <c r="A3314" s="35">
        <f t="shared" si="459"/>
        <v>44334.833333333336</v>
      </c>
      <c r="C3314" s="36">
        <f t="shared" si="461"/>
        <v>5</v>
      </c>
      <c r="D3314" s="36">
        <f t="shared" si="462"/>
        <v>18</v>
      </c>
      <c r="E3314" s="36">
        <f t="shared" si="463"/>
        <v>21</v>
      </c>
      <c r="F3314" s="5">
        <v>48.037121258327112</v>
      </c>
      <c r="G3314" s="5">
        <v>28.349209906981958</v>
      </c>
      <c r="H3314" s="5">
        <v>5.7174870170351868</v>
      </c>
      <c r="I3314" s="5">
        <v>8.2637076809848331E-2</v>
      </c>
      <c r="J3314" s="5">
        <v>5.5694340250460019</v>
      </c>
      <c r="K3314" s="5">
        <f t="shared" si="464"/>
        <v>87.755889284200109</v>
      </c>
      <c r="L3314" s="5">
        <v>546.44895052254481</v>
      </c>
      <c r="M3314" s="5">
        <v>46.584353037038717</v>
      </c>
      <c r="N3314" s="5">
        <f t="shared" si="465"/>
        <v>593.03330355958349</v>
      </c>
      <c r="O3314" s="5">
        <f t="shared" si="466"/>
        <v>680.78919284378355</v>
      </c>
      <c r="P3314" s="5"/>
      <c r="Q3314" s="5">
        <v>72.594448737433211</v>
      </c>
      <c r="R3314" s="5">
        <v>224.55295912769168</v>
      </c>
      <c r="S3314" s="5">
        <f t="shared" si="467"/>
        <v>297.14740786512488</v>
      </c>
      <c r="U3314" s="6">
        <f t="shared" si="460"/>
        <v>977.93660070890837</v>
      </c>
      <c r="V3314" s="6"/>
    </row>
    <row r="3315" spans="1:22">
      <c r="A3315" s="35">
        <f t="shared" si="459"/>
        <v>44334.875</v>
      </c>
      <c r="C3315" s="36">
        <f t="shared" si="461"/>
        <v>5</v>
      </c>
      <c r="D3315" s="36">
        <f t="shared" si="462"/>
        <v>18</v>
      </c>
      <c r="E3315" s="36">
        <f t="shared" si="463"/>
        <v>22</v>
      </c>
      <c r="F3315" s="5">
        <v>46.984961568498555</v>
      </c>
      <c r="G3315" s="5">
        <v>28.496245657290153</v>
      </c>
      <c r="H3315" s="5">
        <v>5.8657513825970629</v>
      </c>
      <c r="I3315" s="5">
        <v>6.7249538815927323E-2</v>
      </c>
      <c r="J3315" s="5">
        <v>5.584005919090532</v>
      </c>
      <c r="K3315" s="5">
        <f t="shared" si="464"/>
        <v>86.998214066292235</v>
      </c>
      <c r="L3315" s="5">
        <v>538.2907850710136</v>
      </c>
      <c r="M3315" s="5">
        <v>46.650925591705793</v>
      </c>
      <c r="N3315" s="5">
        <f t="shared" si="465"/>
        <v>584.9417106627194</v>
      </c>
      <c r="O3315" s="5">
        <f t="shared" si="466"/>
        <v>671.93992472901164</v>
      </c>
      <c r="P3315" s="5"/>
      <c r="Q3315" s="5">
        <v>72.471609396591091</v>
      </c>
      <c r="R3315" s="5">
        <v>212.35924796180709</v>
      </c>
      <c r="S3315" s="5">
        <f t="shared" si="467"/>
        <v>284.83085735839819</v>
      </c>
      <c r="U3315" s="6">
        <f t="shared" si="460"/>
        <v>956.77078208740977</v>
      </c>
      <c r="V3315" s="6"/>
    </row>
    <row r="3316" spans="1:22">
      <c r="A3316" s="35">
        <f t="shared" si="459"/>
        <v>44334.916666666664</v>
      </c>
      <c r="C3316" s="36">
        <f t="shared" si="461"/>
        <v>5</v>
      </c>
      <c r="D3316" s="36">
        <f t="shared" si="462"/>
        <v>18</v>
      </c>
      <c r="E3316" s="36">
        <f t="shared" si="463"/>
        <v>23</v>
      </c>
      <c r="F3316" s="5">
        <v>49.042028267474748</v>
      </c>
      <c r="G3316" s="5">
        <v>28.754454779782584</v>
      </c>
      <c r="H3316" s="5">
        <v>5.8786950970508771</v>
      </c>
      <c r="I3316" s="5">
        <v>6.6173044388369073E-2</v>
      </c>
      <c r="J3316" s="5">
        <v>5.63351415537847</v>
      </c>
      <c r="K3316" s="5">
        <f t="shared" si="464"/>
        <v>89.374865344075047</v>
      </c>
      <c r="L3316" s="5">
        <v>454.49971632436626</v>
      </c>
      <c r="M3316" s="5">
        <v>40.333326016157223</v>
      </c>
      <c r="N3316" s="5">
        <f t="shared" si="465"/>
        <v>494.83304234052349</v>
      </c>
      <c r="O3316" s="5">
        <f t="shared" si="466"/>
        <v>584.20790768459858</v>
      </c>
      <c r="P3316" s="5"/>
      <c r="Q3316" s="5">
        <v>70.100678033025204</v>
      </c>
      <c r="R3316" s="5">
        <v>204.28726709498497</v>
      </c>
      <c r="S3316" s="5">
        <f t="shared" si="467"/>
        <v>274.38794512801019</v>
      </c>
      <c r="U3316" s="6">
        <f t="shared" si="460"/>
        <v>858.59585281260877</v>
      </c>
      <c r="V3316" s="6"/>
    </row>
    <row r="3317" spans="1:22">
      <c r="A3317" s="35">
        <f t="shared" si="459"/>
        <v>44334.958333333336</v>
      </c>
      <c r="C3317" s="36">
        <f t="shared" si="461"/>
        <v>5</v>
      </c>
      <c r="D3317" s="36">
        <f t="shared" si="462"/>
        <v>18</v>
      </c>
      <c r="E3317" s="36">
        <f t="shared" si="463"/>
        <v>24</v>
      </c>
      <c r="F3317" s="5">
        <v>48.560050924529328</v>
      </c>
      <c r="G3317" s="5">
        <v>28.593074078224813</v>
      </c>
      <c r="H3317" s="5">
        <v>5.7457278485707821</v>
      </c>
      <c r="I3317" s="5">
        <v>6.7502831622411663E-2</v>
      </c>
      <c r="J3317" s="5">
        <v>5.5962245880098589</v>
      </c>
      <c r="K3317" s="5">
        <f t="shared" si="464"/>
        <v>88.562580270957184</v>
      </c>
      <c r="L3317" s="5">
        <v>401.25009641815848</v>
      </c>
      <c r="M3317" s="5">
        <v>38.391984689430402</v>
      </c>
      <c r="N3317" s="5">
        <f t="shared" si="465"/>
        <v>439.64208110758887</v>
      </c>
      <c r="O3317" s="5">
        <f t="shared" si="466"/>
        <v>528.20466137854601</v>
      </c>
      <c r="P3317" s="5"/>
      <c r="Q3317" s="5">
        <v>67.015165127571223</v>
      </c>
      <c r="R3317" s="5">
        <v>214.59027336984443</v>
      </c>
      <c r="S3317" s="5">
        <f t="shared" si="467"/>
        <v>281.60543849741566</v>
      </c>
      <c r="U3317" s="6">
        <f t="shared" si="460"/>
        <v>809.81009987596167</v>
      </c>
      <c r="V3317" s="6"/>
    </row>
    <row r="3318" spans="1:22">
      <c r="A3318" s="35">
        <f t="shared" si="459"/>
        <v>44335</v>
      </c>
      <c r="C3318" s="36">
        <f t="shared" si="461"/>
        <v>5</v>
      </c>
      <c r="D3318" s="36">
        <f t="shared" si="462"/>
        <v>19</v>
      </c>
      <c r="E3318" s="36">
        <f t="shared" si="463"/>
        <v>1</v>
      </c>
      <c r="F3318" s="5">
        <v>48.660856643315299</v>
      </c>
      <c r="G3318" s="5">
        <v>28.80107587134372</v>
      </c>
      <c r="H3318" s="5">
        <v>5.864574681283079</v>
      </c>
      <c r="I3318" s="5">
        <v>7.7064635067193854E-2</v>
      </c>
      <c r="J3318" s="5">
        <v>5.6637440473714706</v>
      </c>
      <c r="K3318" s="5">
        <f t="shared" si="464"/>
        <v>89.067315878380754</v>
      </c>
      <c r="L3318" s="5">
        <v>361.73820739991055</v>
      </c>
      <c r="M3318" s="5">
        <v>35.125853640050025</v>
      </c>
      <c r="N3318" s="5">
        <f t="shared" si="465"/>
        <v>396.86406103996057</v>
      </c>
      <c r="O3318" s="5">
        <f t="shared" si="466"/>
        <v>485.93137691834136</v>
      </c>
      <c r="P3318" s="5"/>
      <c r="Q3318" s="5">
        <v>64.796131873648847</v>
      </c>
      <c r="R3318" s="5">
        <v>214.252849662534</v>
      </c>
      <c r="S3318" s="5">
        <f t="shared" si="467"/>
        <v>279.04898153618285</v>
      </c>
      <c r="U3318" s="6">
        <f t="shared" si="460"/>
        <v>764.98035845452421</v>
      </c>
      <c r="V3318" s="6"/>
    </row>
    <row r="3319" spans="1:22">
      <c r="A3319" s="35">
        <f t="shared" si="459"/>
        <v>44335.041666666664</v>
      </c>
      <c r="C3319" s="36">
        <f t="shared" si="461"/>
        <v>5</v>
      </c>
      <c r="D3319" s="36">
        <f t="shared" si="462"/>
        <v>19</v>
      </c>
      <c r="E3319" s="36">
        <f t="shared" si="463"/>
        <v>2</v>
      </c>
      <c r="F3319" s="5">
        <v>48.493897171576045</v>
      </c>
      <c r="G3319" s="5">
        <v>28.612200679890918</v>
      </c>
      <c r="H3319" s="5">
        <v>5.7445511472567983</v>
      </c>
      <c r="I3319" s="5">
        <v>8.9286012980061058E-2</v>
      </c>
      <c r="J3319" s="5">
        <v>5.6050944365587032</v>
      </c>
      <c r="K3319" s="5">
        <f t="shared" si="464"/>
        <v>88.545029448262525</v>
      </c>
      <c r="L3319" s="5">
        <v>350.2011186985859</v>
      </c>
      <c r="M3319" s="5">
        <v>34.598707696971999</v>
      </c>
      <c r="N3319" s="5">
        <f t="shared" si="465"/>
        <v>384.79982639555789</v>
      </c>
      <c r="O3319" s="5">
        <f t="shared" si="466"/>
        <v>473.34485584382043</v>
      </c>
      <c r="P3319" s="5"/>
      <c r="Q3319" s="5">
        <v>64.401196788575746</v>
      </c>
      <c r="R3319" s="5">
        <v>214.5449477972206</v>
      </c>
      <c r="S3319" s="5">
        <f t="shared" si="467"/>
        <v>278.94614458579633</v>
      </c>
      <c r="U3319" s="6">
        <f t="shared" si="460"/>
        <v>752.29100042961682</v>
      </c>
      <c r="V3319" s="6"/>
    </row>
    <row r="3320" spans="1:22">
      <c r="A3320" s="35">
        <f t="shared" si="459"/>
        <v>44335.083333333336</v>
      </c>
      <c r="C3320" s="36">
        <f t="shared" si="461"/>
        <v>5</v>
      </c>
      <c r="D3320" s="36">
        <f t="shared" si="462"/>
        <v>19</v>
      </c>
      <c r="E3320" s="36">
        <f t="shared" si="463"/>
        <v>3</v>
      </c>
      <c r="F3320" s="5">
        <v>48.500197529000161</v>
      </c>
      <c r="G3320" s="5">
        <v>28.593074078224813</v>
      </c>
      <c r="H3320" s="5">
        <v>5.8151532260957879</v>
      </c>
      <c r="I3320" s="5">
        <v>6.7249538815927323E-2</v>
      </c>
      <c r="J3320" s="5">
        <v>5.6145073370595178</v>
      </c>
      <c r="K3320" s="5">
        <f t="shared" si="464"/>
        <v>88.590181709196216</v>
      </c>
      <c r="L3320" s="5">
        <v>347.44390153739351</v>
      </c>
      <c r="M3320" s="5">
        <v>34.916625611096372</v>
      </c>
      <c r="N3320" s="5">
        <f t="shared" si="465"/>
        <v>382.36052714848989</v>
      </c>
      <c r="O3320" s="5">
        <f t="shared" si="466"/>
        <v>470.9507088576861</v>
      </c>
      <c r="P3320" s="5"/>
      <c r="Q3320" s="5">
        <v>65.044452261587779</v>
      </c>
      <c r="R3320" s="5">
        <v>220.05666232341241</v>
      </c>
      <c r="S3320" s="5">
        <f t="shared" si="467"/>
        <v>285.10111458500018</v>
      </c>
      <c r="U3320" s="6">
        <f t="shared" si="460"/>
        <v>756.05182344268633</v>
      </c>
      <c r="V3320" s="6"/>
    </row>
    <row r="3321" spans="1:22">
      <c r="A3321" s="35">
        <f t="shared" si="459"/>
        <v>44335.125</v>
      </c>
      <c r="C3321" s="36">
        <f t="shared" si="461"/>
        <v>5</v>
      </c>
      <c r="D3321" s="36">
        <f t="shared" si="462"/>
        <v>19</v>
      </c>
      <c r="E3321" s="36">
        <f t="shared" si="463"/>
        <v>4</v>
      </c>
      <c r="F3321" s="5">
        <v>49.684664724735306</v>
      </c>
      <c r="G3321" s="5">
        <v>28.61937315551571</v>
      </c>
      <c r="H3321" s="5">
        <v>5.8210367326657027</v>
      </c>
      <c r="I3321" s="5">
        <v>9.6504857964863522E-2</v>
      </c>
      <c r="J3321" s="5">
        <v>5.6317944908638982</v>
      </c>
      <c r="K3321" s="5">
        <f t="shared" si="464"/>
        <v>89.853373961745476</v>
      </c>
      <c r="L3321" s="5">
        <v>350.00967269669923</v>
      </c>
      <c r="M3321" s="5">
        <v>35.636696100352445</v>
      </c>
      <c r="N3321" s="5">
        <f t="shared" si="465"/>
        <v>385.64636879705165</v>
      </c>
      <c r="O3321" s="5">
        <f t="shared" si="466"/>
        <v>475.49974275879714</v>
      </c>
      <c r="P3321" s="5"/>
      <c r="Q3321" s="5">
        <v>65.970370303849435</v>
      </c>
      <c r="R3321" s="5">
        <v>214.64365682204576</v>
      </c>
      <c r="S3321" s="5">
        <f t="shared" si="467"/>
        <v>280.61402712589518</v>
      </c>
      <c r="U3321" s="6">
        <f t="shared" si="460"/>
        <v>756.11376988469237</v>
      </c>
      <c r="V3321" s="6"/>
    </row>
    <row r="3322" spans="1:22">
      <c r="A3322" s="35">
        <f t="shared" si="459"/>
        <v>44335.166666666664</v>
      </c>
      <c r="C3322" s="36">
        <f t="shared" si="461"/>
        <v>5</v>
      </c>
      <c r="D3322" s="36">
        <f t="shared" si="462"/>
        <v>19</v>
      </c>
      <c r="E3322" s="36">
        <f t="shared" si="463"/>
        <v>5</v>
      </c>
      <c r="F3322" s="5">
        <v>48.144227334537206</v>
      </c>
      <c r="G3322" s="5">
        <v>28.626545631140498</v>
      </c>
      <c r="H3322" s="5">
        <v>5.7257239262330692</v>
      </c>
      <c r="I3322" s="5">
        <v>7.440506059910873E-2</v>
      </c>
      <c r="J3322" s="5">
        <v>5.7713588425202067</v>
      </c>
      <c r="K3322" s="5">
        <f t="shared" si="464"/>
        <v>88.342260795030086</v>
      </c>
      <c r="L3322" s="5">
        <v>360.47801902666686</v>
      </c>
      <c r="M3322" s="5">
        <v>36.352690718914616</v>
      </c>
      <c r="N3322" s="5">
        <f t="shared" si="465"/>
        <v>396.83070974558149</v>
      </c>
      <c r="O3322" s="5">
        <f t="shared" si="466"/>
        <v>485.17297054061157</v>
      </c>
      <c r="P3322" s="5"/>
      <c r="Q3322" s="5">
        <v>67.501239078430402</v>
      </c>
      <c r="R3322" s="5">
        <v>214.35558762714791</v>
      </c>
      <c r="S3322" s="5">
        <f t="shared" si="467"/>
        <v>281.85682670557833</v>
      </c>
      <c r="U3322" s="6">
        <f t="shared" si="460"/>
        <v>767.0297972461899</v>
      </c>
      <c r="V3322" s="6"/>
    </row>
    <row r="3323" spans="1:22">
      <c r="A3323" s="35">
        <f t="shared" si="459"/>
        <v>44335.208333333336</v>
      </c>
      <c r="C3323" s="36">
        <f t="shared" si="461"/>
        <v>5</v>
      </c>
      <c r="D3323" s="36">
        <f t="shared" si="462"/>
        <v>19</v>
      </c>
      <c r="E3323" s="36">
        <f t="shared" si="463"/>
        <v>6</v>
      </c>
      <c r="F3323" s="5">
        <v>46.947159423953821</v>
      </c>
      <c r="G3323" s="5">
        <v>28.375508984272852</v>
      </c>
      <c r="H3323" s="5">
        <v>5.8528076681432477</v>
      </c>
      <c r="I3323" s="5">
        <v>7.8901007914204957E-2</v>
      </c>
      <c r="J3323" s="5">
        <v>5.5980347611830918</v>
      </c>
      <c r="K3323" s="5">
        <f t="shared" si="464"/>
        <v>86.852411845467216</v>
      </c>
      <c r="L3323" s="5">
        <v>386.77322606930613</v>
      </c>
      <c r="M3323" s="5">
        <v>37.787397203168226</v>
      </c>
      <c r="N3323" s="5">
        <f t="shared" si="465"/>
        <v>424.56062327247434</v>
      </c>
      <c r="O3323" s="5">
        <f t="shared" si="466"/>
        <v>511.41303511794155</v>
      </c>
      <c r="P3323" s="5"/>
      <c r="Q3323" s="5">
        <v>71.207552953731735</v>
      </c>
      <c r="R3323" s="5">
        <v>208.22354126862373</v>
      </c>
      <c r="S3323" s="5">
        <f t="shared" si="467"/>
        <v>279.43109422235545</v>
      </c>
      <c r="U3323" s="6">
        <f t="shared" si="460"/>
        <v>790.84412934029706</v>
      </c>
      <c r="V3323" s="6"/>
    </row>
    <row r="3324" spans="1:22">
      <c r="A3324" s="35">
        <f t="shared" si="459"/>
        <v>44335.25</v>
      </c>
      <c r="C3324" s="36">
        <f t="shared" si="461"/>
        <v>5</v>
      </c>
      <c r="D3324" s="36">
        <f t="shared" si="462"/>
        <v>19</v>
      </c>
      <c r="E3324" s="36">
        <f t="shared" si="463"/>
        <v>7</v>
      </c>
      <c r="F3324" s="5">
        <v>46.14701403109018</v>
      </c>
      <c r="G3324" s="5">
        <v>28.565579588329786</v>
      </c>
      <c r="H3324" s="5">
        <v>5.7504346538267157</v>
      </c>
      <c r="I3324" s="5">
        <v>7.1238900518054982E-2</v>
      </c>
      <c r="J3324" s="5">
        <v>5.644103668441887</v>
      </c>
      <c r="K3324" s="5">
        <f t="shared" si="464"/>
        <v>86.178370842206618</v>
      </c>
      <c r="L3324" s="5">
        <v>480.54624093156508</v>
      </c>
      <c r="M3324" s="5">
        <v>43.041062780472984</v>
      </c>
      <c r="N3324" s="5">
        <f t="shared" si="465"/>
        <v>523.58730371203808</v>
      </c>
      <c r="O3324" s="5">
        <f t="shared" si="466"/>
        <v>609.7656745542447</v>
      </c>
      <c r="P3324" s="5"/>
      <c r="Q3324" s="5">
        <v>75.842426577549375</v>
      </c>
      <c r="R3324" s="5">
        <v>220.06169849814839</v>
      </c>
      <c r="S3324" s="5">
        <f t="shared" si="467"/>
        <v>295.90412507569778</v>
      </c>
      <c r="U3324" s="6">
        <f t="shared" si="460"/>
        <v>905.66979962994242</v>
      </c>
      <c r="V3324" s="6"/>
    </row>
    <row r="3325" spans="1:22">
      <c r="A3325" s="35">
        <f t="shared" si="459"/>
        <v>44335.291666666664</v>
      </c>
      <c r="C3325" s="36">
        <f t="shared" si="461"/>
        <v>5</v>
      </c>
      <c r="D3325" s="36">
        <f t="shared" si="462"/>
        <v>19</v>
      </c>
      <c r="E3325" s="36">
        <f t="shared" si="463"/>
        <v>8</v>
      </c>
      <c r="F3325" s="5">
        <v>45.775292943066916</v>
      </c>
      <c r="G3325" s="5">
        <v>28.700661212596664</v>
      </c>
      <c r="H3325" s="5">
        <v>5.8422173563173994</v>
      </c>
      <c r="I3325" s="5">
        <v>5.6864533750071222E-2</v>
      </c>
      <c r="J3325" s="5">
        <v>5.8205050441734985</v>
      </c>
      <c r="K3325" s="5">
        <f t="shared" si="464"/>
        <v>86.195541089904552</v>
      </c>
      <c r="L3325" s="5">
        <v>561.65311831155418</v>
      </c>
      <c r="M3325" s="5">
        <v>50.854506900683695</v>
      </c>
      <c r="N3325" s="5">
        <f t="shared" si="465"/>
        <v>612.50762521223783</v>
      </c>
      <c r="O3325" s="5">
        <f t="shared" si="466"/>
        <v>698.70316630214234</v>
      </c>
      <c r="P3325" s="5"/>
      <c r="Q3325" s="5">
        <v>81.051871311757637</v>
      </c>
      <c r="R3325" s="5">
        <v>208.82284606220483</v>
      </c>
      <c r="S3325" s="5">
        <f t="shared" si="467"/>
        <v>289.87471737396248</v>
      </c>
      <c r="U3325" s="6">
        <f t="shared" si="460"/>
        <v>988.57788367610488</v>
      </c>
      <c r="V3325" s="6"/>
    </row>
    <row r="3326" spans="1:22">
      <c r="A3326" s="35">
        <f t="shared" si="459"/>
        <v>44335.333333333336</v>
      </c>
      <c r="C3326" s="36">
        <f t="shared" si="461"/>
        <v>5</v>
      </c>
      <c r="D3326" s="36">
        <f t="shared" si="462"/>
        <v>19</v>
      </c>
      <c r="E3326" s="36">
        <f t="shared" si="463"/>
        <v>9</v>
      </c>
      <c r="F3326" s="5">
        <v>45.86979830442877</v>
      </c>
      <c r="G3326" s="5">
        <v>28.504613545519071</v>
      </c>
      <c r="H3326" s="5">
        <v>5.849277564201298</v>
      </c>
      <c r="I3326" s="5">
        <v>9.4605161916231306E-2</v>
      </c>
      <c r="J3326" s="5">
        <v>5.5814716766480048</v>
      </c>
      <c r="K3326" s="5">
        <f t="shared" si="464"/>
        <v>85.899766252713391</v>
      </c>
      <c r="L3326" s="5">
        <v>562.36067905048583</v>
      </c>
      <c r="M3326" s="5">
        <v>54.540452631536013</v>
      </c>
      <c r="N3326" s="5">
        <f t="shared" si="465"/>
        <v>616.90113168202186</v>
      </c>
      <c r="O3326" s="5">
        <f t="shared" si="466"/>
        <v>702.8008979347353</v>
      </c>
      <c r="P3326" s="5"/>
      <c r="Q3326" s="5">
        <v>82.921838480948452</v>
      </c>
      <c r="R3326" s="5">
        <v>208.59218925929713</v>
      </c>
      <c r="S3326" s="5">
        <f t="shared" si="467"/>
        <v>291.51402774024558</v>
      </c>
      <c r="U3326" s="6">
        <f t="shared" si="460"/>
        <v>994.31492567498094</v>
      </c>
      <c r="V3326" s="6"/>
    </row>
    <row r="3327" spans="1:22">
      <c r="A3327" s="35">
        <f t="shared" si="459"/>
        <v>44335.375</v>
      </c>
      <c r="C3327" s="36">
        <f t="shared" si="461"/>
        <v>5</v>
      </c>
      <c r="D3327" s="36">
        <f t="shared" si="462"/>
        <v>19</v>
      </c>
      <c r="E3327" s="36">
        <f t="shared" si="463"/>
        <v>10</v>
      </c>
      <c r="F3327" s="5">
        <v>45.498077216405505</v>
      </c>
      <c r="G3327" s="5">
        <v>28.282266801150584</v>
      </c>
      <c r="H3327" s="5">
        <v>5.6951296920695071</v>
      </c>
      <c r="I3327" s="5">
        <v>7.548155502666698E-2</v>
      </c>
      <c r="J3327" s="5">
        <v>5.5490695768471241</v>
      </c>
      <c r="K3327" s="5">
        <f t="shared" si="464"/>
        <v>85.100024841499391</v>
      </c>
      <c r="L3327" s="5">
        <v>555.05217858670949</v>
      </c>
      <c r="M3327" s="5">
        <v>54.069010254607974</v>
      </c>
      <c r="N3327" s="5">
        <f t="shared" si="465"/>
        <v>609.12118884131746</v>
      </c>
      <c r="O3327" s="5">
        <f t="shared" si="466"/>
        <v>694.22121368281682</v>
      </c>
      <c r="P3327" s="5"/>
      <c r="Q3327" s="5">
        <v>83.319415272276203</v>
      </c>
      <c r="R3327" s="5">
        <v>203.86523565211019</v>
      </c>
      <c r="S3327" s="5">
        <f t="shared" si="467"/>
        <v>287.1846509243864</v>
      </c>
      <c r="U3327" s="6">
        <f t="shared" si="460"/>
        <v>981.40586460720328</v>
      </c>
      <c r="V3327" s="6"/>
    </row>
    <row r="3328" spans="1:22">
      <c r="A3328" s="35">
        <f t="shared" si="459"/>
        <v>44335.416666666664</v>
      </c>
      <c r="C3328" s="36">
        <f t="shared" si="461"/>
        <v>5</v>
      </c>
      <c r="D3328" s="36">
        <f t="shared" si="462"/>
        <v>19</v>
      </c>
      <c r="E3328" s="36">
        <f t="shared" si="463"/>
        <v>11</v>
      </c>
      <c r="F3328" s="5">
        <v>45.954853129654431</v>
      </c>
      <c r="G3328" s="5">
        <v>28.755650192386717</v>
      </c>
      <c r="H3328" s="5">
        <v>5.8033862129559566</v>
      </c>
      <c r="I3328" s="5">
        <v>8.1053996769321457E-2</v>
      </c>
      <c r="J3328" s="5">
        <v>5.4409117297464178</v>
      </c>
      <c r="K3328" s="5">
        <f t="shared" si="464"/>
        <v>86.03585526151285</v>
      </c>
      <c r="L3328" s="5">
        <v>556.30841961970805</v>
      </c>
      <c r="M3328" s="5">
        <v>53.331277659011661</v>
      </c>
      <c r="N3328" s="5">
        <f t="shared" si="465"/>
        <v>609.63969727871972</v>
      </c>
      <c r="O3328" s="5">
        <f t="shared" si="466"/>
        <v>695.67555254023262</v>
      </c>
      <c r="P3328" s="5"/>
      <c r="Q3328" s="5">
        <v>83.958708185906232</v>
      </c>
      <c r="R3328" s="5">
        <v>203.73832404876364</v>
      </c>
      <c r="S3328" s="5">
        <f t="shared" si="467"/>
        <v>287.6970322346699</v>
      </c>
      <c r="U3328" s="6">
        <f t="shared" si="460"/>
        <v>983.37258477490252</v>
      </c>
      <c r="V3328" s="6"/>
    </row>
    <row r="3329" spans="1:22">
      <c r="A3329" s="35">
        <f t="shared" si="459"/>
        <v>44335.458333333336</v>
      </c>
      <c r="C3329" s="36">
        <f t="shared" si="461"/>
        <v>5</v>
      </c>
      <c r="D3329" s="36">
        <f t="shared" si="462"/>
        <v>19</v>
      </c>
      <c r="E3329" s="36">
        <f t="shared" si="463"/>
        <v>12</v>
      </c>
      <c r="F3329" s="5">
        <v>46.376977077070677</v>
      </c>
      <c r="G3329" s="5">
        <v>28.512981433747996</v>
      </c>
      <c r="H3329" s="5">
        <v>5.748081251198748</v>
      </c>
      <c r="I3329" s="5">
        <v>8.7449640133049955E-2</v>
      </c>
      <c r="J3329" s="5">
        <v>5.4643534723397931</v>
      </c>
      <c r="K3329" s="5">
        <f t="shared" si="464"/>
        <v>86.189842874490267</v>
      </c>
      <c r="L3329" s="5">
        <v>554.94362672996954</v>
      </c>
      <c r="M3329" s="5">
        <v>55.147757364927458</v>
      </c>
      <c r="N3329" s="5">
        <f t="shared" si="465"/>
        <v>610.09138409489697</v>
      </c>
      <c r="O3329" s="5">
        <f t="shared" si="466"/>
        <v>696.28122696938726</v>
      </c>
      <c r="P3329" s="5"/>
      <c r="Q3329" s="5">
        <v>83.878136145138797</v>
      </c>
      <c r="R3329" s="5">
        <v>224.64361027293924</v>
      </c>
      <c r="S3329" s="5">
        <f t="shared" si="467"/>
        <v>308.52174641807801</v>
      </c>
      <c r="U3329" s="6">
        <f t="shared" si="460"/>
        <v>1004.8029733874653</v>
      </c>
      <c r="V3329" s="6"/>
    </row>
    <row r="3330" spans="1:22">
      <c r="A3330" s="35">
        <f t="shared" si="459"/>
        <v>44335.5</v>
      </c>
      <c r="C3330" s="36">
        <f t="shared" si="461"/>
        <v>5</v>
      </c>
      <c r="D3330" s="36">
        <f t="shared" si="462"/>
        <v>19</v>
      </c>
      <c r="E3330" s="36">
        <f t="shared" si="463"/>
        <v>13</v>
      </c>
      <c r="F3330" s="5">
        <v>45.70598901140157</v>
      </c>
      <c r="G3330" s="5">
        <v>28.404198886772015</v>
      </c>
      <c r="H3330" s="5">
        <v>5.8069163168979063</v>
      </c>
      <c r="I3330" s="5">
        <v>7.7317927873678083E-2</v>
      </c>
      <c r="J3330" s="5">
        <v>5.57151572419522</v>
      </c>
      <c r="K3330" s="5">
        <f t="shared" si="464"/>
        <v>85.565937867140406</v>
      </c>
      <c r="L3330" s="5">
        <v>535.00758482216361</v>
      </c>
      <c r="M3330" s="5">
        <v>51.753915700471467</v>
      </c>
      <c r="N3330" s="5">
        <f t="shared" si="465"/>
        <v>586.76150052263506</v>
      </c>
      <c r="O3330" s="5">
        <f t="shared" si="466"/>
        <v>672.32743838977547</v>
      </c>
      <c r="P3330" s="5"/>
      <c r="Q3330" s="5">
        <v>84.296846586503918</v>
      </c>
      <c r="R3330" s="5">
        <v>213.71700067062616</v>
      </c>
      <c r="S3330" s="5">
        <f t="shared" si="467"/>
        <v>298.01384725713007</v>
      </c>
      <c r="U3330" s="6">
        <f t="shared" si="460"/>
        <v>970.34128564690559</v>
      </c>
      <c r="V3330" s="6"/>
    </row>
    <row r="3331" spans="1:22">
      <c r="A3331" s="35">
        <f t="shared" si="459"/>
        <v>44335.541666666664</v>
      </c>
      <c r="C3331" s="36">
        <f t="shared" si="461"/>
        <v>5</v>
      </c>
      <c r="D3331" s="36">
        <f t="shared" si="462"/>
        <v>19</v>
      </c>
      <c r="E3331" s="36">
        <f t="shared" si="463"/>
        <v>14</v>
      </c>
      <c r="F3331" s="5">
        <v>45.791043836627232</v>
      </c>
      <c r="G3331" s="5">
        <v>28.748477716761926</v>
      </c>
      <c r="H3331" s="5">
        <v>5.8022095116419727</v>
      </c>
      <c r="I3331" s="5">
        <v>8.7449640133049955E-2</v>
      </c>
      <c r="J3331" s="5">
        <v>5.4572032883055206</v>
      </c>
      <c r="K3331" s="5">
        <f t="shared" si="464"/>
        <v>85.886383993469707</v>
      </c>
      <c r="L3331" s="5">
        <v>516.83501716884962</v>
      </c>
      <c r="M3331" s="5">
        <v>49.308393284130091</v>
      </c>
      <c r="N3331" s="5">
        <f t="shared" si="465"/>
        <v>566.14341045297965</v>
      </c>
      <c r="O3331" s="5">
        <f t="shared" si="466"/>
        <v>652.02979444644939</v>
      </c>
      <c r="P3331" s="5"/>
      <c r="Q3331" s="5">
        <v>84.804054187400467</v>
      </c>
      <c r="R3331" s="5">
        <v>182.0011866533446</v>
      </c>
      <c r="S3331" s="5">
        <f t="shared" si="467"/>
        <v>266.80524084074506</v>
      </c>
      <c r="U3331" s="6">
        <f t="shared" si="460"/>
        <v>918.83503528719439</v>
      </c>
      <c r="V3331" s="6"/>
    </row>
    <row r="3332" spans="1:22">
      <c r="A3332" s="35">
        <f t="shared" si="459"/>
        <v>44335.583333333336</v>
      </c>
      <c r="C3332" s="36">
        <f t="shared" si="461"/>
        <v>5</v>
      </c>
      <c r="D3332" s="36">
        <f t="shared" si="462"/>
        <v>19</v>
      </c>
      <c r="E3332" s="36">
        <f t="shared" si="463"/>
        <v>15</v>
      </c>
      <c r="F3332" s="5">
        <v>31.864103750603121</v>
      </c>
      <c r="G3332" s="5">
        <v>28.613396092495051</v>
      </c>
      <c r="H3332" s="5">
        <v>5.6986597960114569</v>
      </c>
      <c r="I3332" s="5">
        <v>8.5043358471449115E-2</v>
      </c>
      <c r="J3332" s="5">
        <v>5.497298624092644</v>
      </c>
      <c r="K3332" s="5">
        <f t="shared" si="464"/>
        <v>71.75850162167373</v>
      </c>
      <c r="L3332" s="5">
        <v>517.45178908214427</v>
      </c>
      <c r="M3332" s="5">
        <v>48.997268487828883</v>
      </c>
      <c r="N3332" s="5">
        <f t="shared" si="465"/>
        <v>566.44905756997321</v>
      </c>
      <c r="O3332" s="5">
        <f t="shared" si="466"/>
        <v>638.20755919164696</v>
      </c>
      <c r="P3332" s="5"/>
      <c r="Q3332" s="5">
        <v>84.179290658171126</v>
      </c>
      <c r="R3332" s="5">
        <v>197.87118048135173</v>
      </c>
      <c r="S3332" s="5">
        <f t="shared" si="467"/>
        <v>282.05047113952287</v>
      </c>
      <c r="U3332" s="6">
        <f t="shared" si="460"/>
        <v>920.25803033116983</v>
      </c>
      <c r="V3332" s="6"/>
    </row>
    <row r="3333" spans="1:22">
      <c r="A3333" s="35">
        <f t="shared" si="459"/>
        <v>44335.625</v>
      </c>
      <c r="C3333" s="36">
        <f t="shared" si="461"/>
        <v>5</v>
      </c>
      <c r="D3333" s="36">
        <f t="shared" si="462"/>
        <v>19</v>
      </c>
      <c r="E3333" s="36">
        <f t="shared" si="463"/>
        <v>16</v>
      </c>
      <c r="F3333" s="5">
        <v>32.10981769014392</v>
      </c>
      <c r="G3333" s="5">
        <v>28.511786021143863</v>
      </c>
      <c r="H3333" s="5">
        <v>5.8528076681432477</v>
      </c>
      <c r="I3333" s="5">
        <v>7.9724209535278923E-2</v>
      </c>
      <c r="J3333" s="5">
        <v>5.4955789595780722</v>
      </c>
      <c r="K3333" s="5">
        <f t="shared" si="464"/>
        <v>72.049714548544387</v>
      </c>
      <c r="L3333" s="5">
        <v>535.94409129531027</v>
      </c>
      <c r="M3333" s="5">
        <v>50.619465024001997</v>
      </c>
      <c r="N3333" s="5">
        <f t="shared" si="465"/>
        <v>586.56355631931228</v>
      </c>
      <c r="O3333" s="5">
        <f t="shared" si="466"/>
        <v>658.61327086785673</v>
      </c>
      <c r="P3333" s="5"/>
      <c r="Q3333" s="5">
        <v>85.41428833222912</v>
      </c>
      <c r="R3333" s="5">
        <v>213.28892581806826</v>
      </c>
      <c r="S3333" s="5">
        <f t="shared" si="467"/>
        <v>298.70321415029741</v>
      </c>
      <c r="U3333" s="6">
        <f t="shared" si="460"/>
        <v>957.31648501815414</v>
      </c>
      <c r="V3333" s="6"/>
    </row>
    <row r="3334" spans="1:22">
      <c r="A3334" s="35">
        <f t="shared" ref="A3334:A3397" si="468">IFERROR(IF(YEAR(A3333+1/24)=ForecastYear,--TEXT(A3333+1/24,"m/d/yyyy hh:mm"),""),"")</f>
        <v>44335.666666666664</v>
      </c>
      <c r="C3334" s="36">
        <f t="shared" si="461"/>
        <v>5</v>
      </c>
      <c r="D3334" s="36">
        <f t="shared" si="462"/>
        <v>19</v>
      </c>
      <c r="E3334" s="36">
        <f t="shared" si="463"/>
        <v>17</v>
      </c>
      <c r="F3334" s="5">
        <v>31.435679445762748</v>
      </c>
      <c r="G3334" s="5">
        <v>28.55243004968434</v>
      </c>
      <c r="H3334" s="5">
        <v>5.7245472249190863</v>
      </c>
      <c r="I3334" s="5">
        <v>7.2252071743992174E-2</v>
      </c>
      <c r="J3334" s="5">
        <v>5.6366819584316286</v>
      </c>
      <c r="K3334" s="5">
        <f t="shared" si="464"/>
        <v>71.421590750541796</v>
      </c>
      <c r="L3334" s="5">
        <v>549.00189282605413</v>
      </c>
      <c r="M3334" s="5">
        <v>51.948198870214149</v>
      </c>
      <c r="N3334" s="5">
        <f t="shared" si="465"/>
        <v>600.95009169626826</v>
      </c>
      <c r="O3334" s="5">
        <f t="shared" si="466"/>
        <v>672.37168244681004</v>
      </c>
      <c r="P3334" s="5"/>
      <c r="Q3334" s="5">
        <v>86.514558987298969</v>
      </c>
      <c r="R3334" s="5">
        <v>207.8941754408909</v>
      </c>
      <c r="S3334" s="5">
        <f t="shared" si="467"/>
        <v>294.40873442818986</v>
      </c>
      <c r="U3334" s="6">
        <f t="shared" ref="U3334:U3397" si="469">+O3334+S3334</f>
        <v>966.7804168749999</v>
      </c>
      <c r="V3334" s="6"/>
    </row>
    <row r="3335" spans="1:22">
      <c r="A3335" s="35">
        <f t="shared" si="468"/>
        <v>44335.708333333336</v>
      </c>
      <c r="C3335" s="36">
        <f t="shared" ref="C3335:C3398" si="470">IFERROR(MONTH($A3335),0)</f>
        <v>5</v>
      </c>
      <c r="D3335" s="36">
        <f t="shared" ref="D3335:D3398" si="471">IFERROR(DAY($A3335),0)</f>
        <v>19</v>
      </c>
      <c r="E3335" s="36">
        <f t="shared" ref="E3335:E3398" si="472">IFERROR(HOUR($A3335)+1,0)</f>
        <v>18</v>
      </c>
      <c r="F3335" s="5">
        <v>31.183665148797822</v>
      </c>
      <c r="G3335" s="5">
        <v>28.607419029474396</v>
      </c>
      <c r="H3335" s="5">
        <v>5.764555069594512</v>
      </c>
      <c r="I3335" s="5">
        <v>7.5988140639635549E-2</v>
      </c>
      <c r="J3335" s="5">
        <v>5.54671635172192</v>
      </c>
      <c r="K3335" s="5">
        <f t="shared" ref="K3335:K3398" si="473">SUM(F3335:J3335)</f>
        <v>71.178343740228286</v>
      </c>
      <c r="L3335" s="5">
        <v>538.0874970483917</v>
      </c>
      <c r="M3335" s="5">
        <v>49.551586902199588</v>
      </c>
      <c r="N3335" s="5">
        <f t="shared" ref="N3335:N3398" si="474">SUM(L3335:M3335)</f>
        <v>587.63908395059127</v>
      </c>
      <c r="O3335" s="5">
        <f t="shared" ref="O3335:O3398" si="475">SUM(K3335,N3335)</f>
        <v>658.81742769081961</v>
      </c>
      <c r="P3335" s="5"/>
      <c r="Q3335" s="5">
        <v>86.378511115183485</v>
      </c>
      <c r="R3335" s="5">
        <v>198.62459222185376</v>
      </c>
      <c r="S3335" s="5">
        <f t="shared" ref="S3335:S3398" si="476">SUM(Q3335:R3335)</f>
        <v>285.00310333703726</v>
      </c>
      <c r="U3335" s="6">
        <f t="shared" si="469"/>
        <v>943.82053102785687</v>
      </c>
      <c r="V3335" s="6"/>
    </row>
    <row r="3336" spans="1:22">
      <c r="A3336" s="35">
        <f t="shared" si="468"/>
        <v>44335.75</v>
      </c>
      <c r="C3336" s="36">
        <f t="shared" si="470"/>
        <v>5</v>
      </c>
      <c r="D3336" s="36">
        <f t="shared" si="471"/>
        <v>19</v>
      </c>
      <c r="E3336" s="36">
        <f t="shared" si="472"/>
        <v>19</v>
      </c>
      <c r="F3336" s="5">
        <v>31.640441062046754</v>
      </c>
      <c r="G3336" s="5">
        <v>28.540475923643022</v>
      </c>
      <c r="H3336" s="5">
        <v>5.7963260050720571</v>
      </c>
      <c r="I3336" s="5">
        <v>8.5549944084417684E-2</v>
      </c>
      <c r="J3336" s="5">
        <v>5.5231841004698836</v>
      </c>
      <c r="K3336" s="5">
        <f t="shared" si="473"/>
        <v>71.585977035316148</v>
      </c>
      <c r="L3336" s="5">
        <v>527.1129043319919</v>
      </c>
      <c r="M3336" s="5">
        <v>49.028516829815466</v>
      </c>
      <c r="N3336" s="5">
        <f t="shared" si="474"/>
        <v>576.14142116180733</v>
      </c>
      <c r="O3336" s="5">
        <f t="shared" si="475"/>
        <v>647.72739819712342</v>
      </c>
      <c r="P3336" s="5"/>
      <c r="Q3336" s="5">
        <v>86.037731008331122</v>
      </c>
      <c r="R3336" s="5">
        <v>208.42398102311554</v>
      </c>
      <c r="S3336" s="5">
        <f t="shared" si="476"/>
        <v>294.46171203144667</v>
      </c>
      <c r="U3336" s="6">
        <f t="shared" si="469"/>
        <v>942.18911022857014</v>
      </c>
      <c r="V3336" s="6"/>
    </row>
    <row r="3337" spans="1:22">
      <c r="A3337" s="35">
        <f t="shared" si="468"/>
        <v>44335.791666666664</v>
      </c>
      <c r="C3337" s="36">
        <f t="shared" si="470"/>
        <v>5</v>
      </c>
      <c r="D3337" s="36">
        <f t="shared" si="471"/>
        <v>19</v>
      </c>
      <c r="E3337" s="36">
        <f t="shared" si="472"/>
        <v>20</v>
      </c>
      <c r="F3337" s="5">
        <v>31.608939274926133</v>
      </c>
      <c r="G3337" s="5">
        <v>28.579924539579366</v>
      </c>
      <c r="H3337" s="5">
        <v>5.6845393802436597</v>
      </c>
      <c r="I3337" s="5">
        <v>7.9217623922310354E-2</v>
      </c>
      <c r="J3337" s="5">
        <v>5.4231720326487292</v>
      </c>
      <c r="K3337" s="5">
        <f t="shared" si="473"/>
        <v>71.375792851320199</v>
      </c>
      <c r="L3337" s="5">
        <v>531.29807182684419</v>
      </c>
      <c r="M3337" s="5">
        <v>49.782552908187384</v>
      </c>
      <c r="N3337" s="5">
        <f t="shared" si="474"/>
        <v>581.08062473503162</v>
      </c>
      <c r="O3337" s="5">
        <f t="shared" si="475"/>
        <v>652.45641758635179</v>
      </c>
      <c r="P3337" s="5"/>
      <c r="Q3337" s="5">
        <v>85.336357997716377</v>
      </c>
      <c r="R3337" s="5">
        <v>229.76036380469071</v>
      </c>
      <c r="S3337" s="5">
        <f t="shared" si="476"/>
        <v>315.0967218024071</v>
      </c>
      <c r="U3337" s="6">
        <f t="shared" si="469"/>
        <v>967.55313938875884</v>
      </c>
      <c r="V3337" s="6"/>
    </row>
    <row r="3338" spans="1:22">
      <c r="A3338" s="35">
        <f t="shared" si="468"/>
        <v>44335.833333333336</v>
      </c>
      <c r="C3338" s="36">
        <f t="shared" si="470"/>
        <v>5</v>
      </c>
      <c r="D3338" s="36">
        <f t="shared" si="471"/>
        <v>19</v>
      </c>
      <c r="E3338" s="36">
        <f t="shared" si="472"/>
        <v>21</v>
      </c>
      <c r="F3338" s="5">
        <v>35.653768741213156</v>
      </c>
      <c r="G3338" s="5">
        <v>28.720983226866899</v>
      </c>
      <c r="H3338" s="5">
        <v>5.8175066287237529</v>
      </c>
      <c r="I3338" s="5">
        <v>8.1307289575805797E-2</v>
      </c>
      <c r="J3338" s="5">
        <v>5.5395661676876475</v>
      </c>
      <c r="K3338" s="5">
        <f t="shared" si="473"/>
        <v>75.813132054067268</v>
      </c>
      <c r="L3338" s="5">
        <v>567.97478371405919</v>
      </c>
      <c r="M3338" s="5">
        <v>51.904722916145857</v>
      </c>
      <c r="N3338" s="5">
        <f t="shared" si="474"/>
        <v>619.87950663020501</v>
      </c>
      <c r="O3338" s="5">
        <f t="shared" si="475"/>
        <v>695.69263868427231</v>
      </c>
      <c r="P3338" s="5"/>
      <c r="Q3338" s="5">
        <v>85.484293547977856</v>
      </c>
      <c r="R3338" s="5">
        <v>229.09861044438347</v>
      </c>
      <c r="S3338" s="5">
        <f t="shared" si="476"/>
        <v>314.58290399236131</v>
      </c>
      <c r="U3338" s="6">
        <f t="shared" si="469"/>
        <v>1010.2755426766337</v>
      </c>
      <c r="V3338" s="6"/>
    </row>
    <row r="3339" spans="1:22">
      <c r="A3339" s="35">
        <f t="shared" si="468"/>
        <v>44335.875</v>
      </c>
      <c r="C3339" s="36">
        <f t="shared" si="470"/>
        <v>5</v>
      </c>
      <c r="D3339" s="36">
        <f t="shared" si="471"/>
        <v>19</v>
      </c>
      <c r="E3339" s="36">
        <f t="shared" si="472"/>
        <v>22</v>
      </c>
      <c r="F3339" s="5">
        <v>43.58906891689621</v>
      </c>
      <c r="G3339" s="5">
        <v>28.626545631140498</v>
      </c>
      <c r="H3339" s="5">
        <v>5.6880694841856076</v>
      </c>
      <c r="I3339" s="5">
        <v>9.1185709028693329E-2</v>
      </c>
      <c r="J3339" s="5">
        <v>-0.40312556567911662</v>
      </c>
      <c r="K3339" s="5">
        <f t="shared" si="473"/>
        <v>77.59174417557189</v>
      </c>
      <c r="L3339" s="5">
        <v>561.54160594963059</v>
      </c>
      <c r="M3339" s="5">
        <v>50.987652010017833</v>
      </c>
      <c r="N3339" s="5">
        <f t="shared" si="474"/>
        <v>612.52925795964848</v>
      </c>
      <c r="O3339" s="5">
        <f t="shared" si="475"/>
        <v>690.12100213522035</v>
      </c>
      <c r="P3339" s="5"/>
      <c r="Q3339" s="5">
        <v>83.55320627581446</v>
      </c>
      <c r="R3339" s="5">
        <v>229.33531065697434</v>
      </c>
      <c r="S3339" s="5">
        <f t="shared" si="476"/>
        <v>312.88851693278878</v>
      </c>
      <c r="U3339" s="6">
        <f t="shared" si="469"/>
        <v>1003.0095190680091</v>
      </c>
      <c r="V3339" s="6"/>
    </row>
    <row r="3340" spans="1:22">
      <c r="A3340" s="35">
        <f t="shared" si="468"/>
        <v>44335.916666666664</v>
      </c>
      <c r="C3340" s="36">
        <f t="shared" si="470"/>
        <v>5</v>
      </c>
      <c r="D3340" s="36">
        <f t="shared" si="471"/>
        <v>19</v>
      </c>
      <c r="E3340" s="36">
        <f t="shared" si="472"/>
        <v>23</v>
      </c>
      <c r="F3340" s="5">
        <v>47.876462144011981</v>
      </c>
      <c r="G3340" s="5">
        <v>28.711419926033848</v>
      </c>
      <c r="H3340" s="5">
        <v>5.7904424985021414</v>
      </c>
      <c r="I3340" s="5">
        <v>8.7956225746018524E-2</v>
      </c>
      <c r="J3340" s="5">
        <v>-0.23505098654437939</v>
      </c>
      <c r="K3340" s="5">
        <f t="shared" si="473"/>
        <v>82.2312298077496</v>
      </c>
      <c r="L3340" s="5">
        <v>480.57485914834194</v>
      </c>
      <c r="M3340" s="5">
        <v>44.27876884785465</v>
      </c>
      <c r="N3340" s="5">
        <f t="shared" si="474"/>
        <v>524.85362799619656</v>
      </c>
      <c r="O3340" s="5">
        <f t="shared" si="475"/>
        <v>607.08485780394619</v>
      </c>
      <c r="P3340" s="5"/>
      <c r="Q3340" s="5">
        <v>79.437788790154571</v>
      </c>
      <c r="R3340" s="5">
        <v>229.3071080784529</v>
      </c>
      <c r="S3340" s="5">
        <f t="shared" si="476"/>
        <v>308.7448968686075</v>
      </c>
      <c r="U3340" s="6">
        <f t="shared" si="469"/>
        <v>915.82975467255369</v>
      </c>
      <c r="V3340" s="6"/>
    </row>
    <row r="3341" spans="1:22">
      <c r="A3341" s="35">
        <f t="shared" si="468"/>
        <v>44335.958333333336</v>
      </c>
      <c r="C3341" s="36">
        <f t="shared" si="470"/>
        <v>5</v>
      </c>
      <c r="D3341" s="36">
        <f t="shared" si="471"/>
        <v>19</v>
      </c>
      <c r="E3341" s="36">
        <f t="shared" si="472"/>
        <v>24</v>
      </c>
      <c r="F3341" s="5">
        <v>50.213894748361646</v>
      </c>
      <c r="G3341" s="5">
        <v>28.962456572901495</v>
      </c>
      <c r="H3341" s="5">
        <v>5.7939726024440912</v>
      </c>
      <c r="I3341" s="5">
        <v>7.4911646212077354E-2</v>
      </c>
      <c r="J3341" s="5">
        <v>-8.2724914016774273E-2</v>
      </c>
      <c r="K3341" s="5">
        <f t="shared" si="473"/>
        <v>84.96251065590252</v>
      </c>
      <c r="L3341" s="5">
        <v>422.03481647865789</v>
      </c>
      <c r="M3341" s="5">
        <v>42.683876530109522</v>
      </c>
      <c r="N3341" s="5">
        <f t="shared" si="474"/>
        <v>464.71869300876739</v>
      </c>
      <c r="O3341" s="5">
        <f t="shared" si="475"/>
        <v>549.68120366466997</v>
      </c>
      <c r="P3341" s="5"/>
      <c r="Q3341" s="5">
        <v>75.373523717345535</v>
      </c>
      <c r="R3341" s="5">
        <v>214.10075718550755</v>
      </c>
      <c r="S3341" s="5">
        <f t="shared" si="476"/>
        <v>289.47428090285308</v>
      </c>
      <c r="U3341" s="6">
        <f t="shared" si="469"/>
        <v>839.15548456752299</v>
      </c>
      <c r="V3341" s="6"/>
    </row>
    <row r="3342" spans="1:22">
      <c r="A3342" s="35">
        <f t="shared" si="468"/>
        <v>44336</v>
      </c>
      <c r="C3342" s="36">
        <f t="shared" si="470"/>
        <v>5</v>
      </c>
      <c r="D3342" s="36">
        <f t="shared" si="471"/>
        <v>20</v>
      </c>
      <c r="E3342" s="36">
        <f t="shared" si="472"/>
        <v>1</v>
      </c>
      <c r="F3342" s="5">
        <v>51.609423917804911</v>
      </c>
      <c r="G3342" s="5">
        <v>28.928985019985806</v>
      </c>
      <c r="H3342" s="5">
        <v>5.7198404196631536</v>
      </c>
      <c r="I3342" s="5">
        <v>7.7064635067193854E-2</v>
      </c>
      <c r="J3342" s="5">
        <v>5.4748524767445472</v>
      </c>
      <c r="K3342" s="5">
        <f t="shared" si="473"/>
        <v>91.81016646926561</v>
      </c>
      <c r="L3342" s="5">
        <v>385.66007612019195</v>
      </c>
      <c r="M3342" s="5">
        <v>39.063144730359646</v>
      </c>
      <c r="N3342" s="5">
        <f t="shared" si="474"/>
        <v>424.72322085055157</v>
      </c>
      <c r="O3342" s="5">
        <f t="shared" si="475"/>
        <v>516.53338731981717</v>
      </c>
      <c r="P3342" s="5"/>
      <c r="Q3342" s="5">
        <v>72.449154893426396</v>
      </c>
      <c r="R3342" s="5">
        <v>229.25473186119874</v>
      </c>
      <c r="S3342" s="5">
        <f t="shared" si="476"/>
        <v>301.70388675462516</v>
      </c>
      <c r="U3342" s="6">
        <f t="shared" si="469"/>
        <v>818.23727407444233</v>
      </c>
      <c r="V3342" s="6"/>
    </row>
    <row r="3343" spans="1:22">
      <c r="A3343" s="35">
        <f t="shared" si="468"/>
        <v>44336.041666666664</v>
      </c>
      <c r="C3343" s="36">
        <f t="shared" si="470"/>
        <v>5</v>
      </c>
      <c r="D3343" s="36">
        <f t="shared" si="471"/>
        <v>20</v>
      </c>
      <c r="E3343" s="36">
        <f t="shared" si="472"/>
        <v>2</v>
      </c>
      <c r="F3343" s="5">
        <v>48.54425395286848</v>
      </c>
      <c r="G3343" s="5">
        <v>30.614771184706196</v>
      </c>
      <c r="H3343" s="5">
        <v>5.8410406550034164</v>
      </c>
      <c r="I3343" s="5">
        <v>8.6879731318460274E-2</v>
      </c>
      <c r="J3343" s="5">
        <v>5.6579514932171229</v>
      </c>
      <c r="K3343" s="5">
        <f t="shared" si="473"/>
        <v>90.744897017113672</v>
      </c>
      <c r="L3343" s="5">
        <v>375.09403311915844</v>
      </c>
      <c r="M3343" s="5">
        <v>38.097163375904806</v>
      </c>
      <c r="N3343" s="5">
        <f t="shared" si="474"/>
        <v>413.19119649506325</v>
      </c>
      <c r="O3343" s="5">
        <f t="shared" si="475"/>
        <v>503.93609351217691</v>
      </c>
      <c r="P3343" s="5"/>
      <c r="Q3343" s="5">
        <v>70.972441097066138</v>
      </c>
      <c r="R3343" s="5">
        <v>235</v>
      </c>
      <c r="S3343" s="5">
        <f t="shared" si="476"/>
        <v>305.97244109706617</v>
      </c>
      <c r="U3343" s="6">
        <f t="shared" si="469"/>
        <v>809.90853460924313</v>
      </c>
      <c r="V3343" s="6"/>
    </row>
    <row r="3344" spans="1:22">
      <c r="A3344" s="35">
        <f t="shared" si="468"/>
        <v>44336.083333333336</v>
      </c>
      <c r="C3344" s="36">
        <f t="shared" si="470"/>
        <v>5</v>
      </c>
      <c r="D3344" s="36">
        <f t="shared" si="471"/>
        <v>20</v>
      </c>
      <c r="E3344" s="36">
        <f t="shared" si="472"/>
        <v>3</v>
      </c>
      <c r="F3344" s="5">
        <v>48.692312352335371</v>
      </c>
      <c r="G3344" s="5">
        <v>30.68171429053757</v>
      </c>
      <c r="H3344" s="5">
        <v>5.6857160815576417</v>
      </c>
      <c r="I3344" s="5">
        <v>7.9977502341763207E-2</v>
      </c>
      <c r="J3344" s="5">
        <v>5.6077191876598915</v>
      </c>
      <c r="K3344" s="5">
        <f t="shared" si="473"/>
        <v>90.747439414432236</v>
      </c>
      <c r="L3344" s="5">
        <v>380.57688871958266</v>
      </c>
      <c r="M3344" s="5">
        <v>37.703162542160911</v>
      </c>
      <c r="N3344" s="5">
        <f t="shared" si="474"/>
        <v>418.28005126174355</v>
      </c>
      <c r="O3344" s="5">
        <f t="shared" si="475"/>
        <v>509.02749067617577</v>
      </c>
      <c r="P3344" s="5"/>
      <c r="Q3344" s="5">
        <v>70.931494650118765</v>
      </c>
      <c r="R3344" s="5">
        <v>204.66095126039443</v>
      </c>
      <c r="S3344" s="5">
        <f t="shared" si="476"/>
        <v>275.59244591051322</v>
      </c>
      <c r="U3344" s="6">
        <f t="shared" si="469"/>
        <v>784.61993658668894</v>
      </c>
      <c r="V3344" s="6"/>
    </row>
    <row r="3345" spans="1:22">
      <c r="A3345" s="35">
        <f t="shared" si="468"/>
        <v>44336.125</v>
      </c>
      <c r="C3345" s="36">
        <f t="shared" si="470"/>
        <v>5</v>
      </c>
      <c r="D3345" s="36">
        <f t="shared" si="471"/>
        <v>20</v>
      </c>
      <c r="E3345" s="36">
        <f t="shared" si="472"/>
        <v>4</v>
      </c>
      <c r="F3345" s="5">
        <v>48.553704489004659</v>
      </c>
      <c r="G3345" s="5">
        <v>30.943509650842397</v>
      </c>
      <c r="H3345" s="5">
        <v>5.7916191998161244</v>
      </c>
      <c r="I3345" s="5">
        <v>6.8579326049969913E-2</v>
      </c>
      <c r="J3345" s="5">
        <v>0.38040789235503536</v>
      </c>
      <c r="K3345" s="5">
        <f t="shared" si="473"/>
        <v>85.737820558068194</v>
      </c>
      <c r="L3345" s="5">
        <v>382.15779848773951</v>
      </c>
      <c r="M3345" s="5">
        <v>37.954507901618221</v>
      </c>
      <c r="N3345" s="5">
        <f t="shared" si="474"/>
        <v>420.11230638935774</v>
      </c>
      <c r="O3345" s="5">
        <f t="shared" si="475"/>
        <v>505.85012694742591</v>
      </c>
      <c r="P3345" s="5"/>
      <c r="Q3345" s="5">
        <v>71.618338276332835</v>
      </c>
      <c r="R3345" s="5">
        <v>224.12790597997531</v>
      </c>
      <c r="S3345" s="5">
        <f t="shared" si="476"/>
        <v>295.74624425630816</v>
      </c>
      <c r="U3345" s="6">
        <f t="shared" si="469"/>
        <v>801.59637120373407</v>
      </c>
      <c r="V3345" s="6"/>
    </row>
    <row r="3346" spans="1:22">
      <c r="A3346" s="35">
        <f t="shared" si="468"/>
        <v>44336.166666666664</v>
      </c>
      <c r="C3346" s="36">
        <f t="shared" si="470"/>
        <v>5</v>
      </c>
      <c r="D3346" s="36">
        <f t="shared" si="471"/>
        <v>20</v>
      </c>
      <c r="E3346" s="36">
        <f t="shared" si="472"/>
        <v>5</v>
      </c>
      <c r="F3346" s="5">
        <v>51.851987678633648</v>
      </c>
      <c r="G3346" s="5">
        <v>31.179005933856331</v>
      </c>
      <c r="H3346" s="5">
        <v>5.8198600313517197</v>
      </c>
      <c r="I3346" s="5">
        <v>8.5043358471449115E-2</v>
      </c>
      <c r="J3346" s="5">
        <v>5.633604664037132</v>
      </c>
      <c r="K3346" s="5">
        <f t="shared" si="473"/>
        <v>94.569501666350291</v>
      </c>
      <c r="L3346" s="5">
        <v>397.08663929465416</v>
      </c>
      <c r="M3346" s="5">
        <v>38.205853261075532</v>
      </c>
      <c r="N3346" s="5">
        <f t="shared" si="474"/>
        <v>435.29249255572972</v>
      </c>
      <c r="O3346" s="5">
        <f t="shared" si="475"/>
        <v>529.86199422208006</v>
      </c>
      <c r="P3346" s="5"/>
      <c r="Q3346" s="5">
        <v>72.153283792903409</v>
      </c>
      <c r="R3346" s="5">
        <v>214.49055711007207</v>
      </c>
      <c r="S3346" s="5">
        <f t="shared" si="476"/>
        <v>286.64384090297551</v>
      </c>
      <c r="U3346" s="6">
        <f t="shared" si="469"/>
        <v>816.50583512505557</v>
      </c>
      <c r="V3346" s="6"/>
    </row>
    <row r="3347" spans="1:22">
      <c r="A3347" s="35">
        <f t="shared" si="468"/>
        <v>44336.208333333336</v>
      </c>
      <c r="C3347" s="36">
        <f t="shared" si="470"/>
        <v>5</v>
      </c>
      <c r="D3347" s="36">
        <f t="shared" si="471"/>
        <v>20</v>
      </c>
      <c r="E3347" s="36">
        <f t="shared" si="472"/>
        <v>6</v>
      </c>
      <c r="F3347" s="5">
        <v>51.603123560380787</v>
      </c>
      <c r="G3347" s="5">
        <v>31.238776564062913</v>
      </c>
      <c r="H3347" s="5">
        <v>5.7151336144072209</v>
      </c>
      <c r="I3347" s="5">
        <v>5.5788039322512972E-2</v>
      </c>
      <c r="J3347" s="5">
        <v>5.5497031374577555</v>
      </c>
      <c r="K3347" s="5">
        <f t="shared" si="473"/>
        <v>94.162524915631181</v>
      </c>
      <c r="L3347" s="5">
        <v>425.76801351544776</v>
      </c>
      <c r="M3347" s="5">
        <v>39.224820934551097</v>
      </c>
      <c r="N3347" s="5">
        <f t="shared" si="474"/>
        <v>464.99283444999884</v>
      </c>
      <c r="O3347" s="5">
        <f t="shared" si="475"/>
        <v>559.15535936563003</v>
      </c>
      <c r="P3347" s="5"/>
      <c r="Q3347" s="5">
        <v>74.452889087593221</v>
      </c>
      <c r="R3347" s="5">
        <v>208.7483106761124</v>
      </c>
      <c r="S3347" s="5">
        <f t="shared" si="476"/>
        <v>283.20119976370563</v>
      </c>
      <c r="U3347" s="6">
        <f t="shared" si="469"/>
        <v>842.35655912933566</v>
      </c>
      <c r="V3347" s="6"/>
    </row>
    <row r="3348" spans="1:22">
      <c r="A3348" s="35">
        <f t="shared" si="468"/>
        <v>44336.25</v>
      </c>
      <c r="C3348" s="36">
        <f t="shared" si="470"/>
        <v>5</v>
      </c>
      <c r="D3348" s="36">
        <f t="shared" si="471"/>
        <v>20</v>
      </c>
      <c r="E3348" s="36">
        <f t="shared" si="472"/>
        <v>7</v>
      </c>
      <c r="F3348" s="5">
        <v>50.951036566984044</v>
      </c>
      <c r="G3348" s="5">
        <v>31.369076537913266</v>
      </c>
      <c r="H3348" s="5">
        <v>5.8175066287237529</v>
      </c>
      <c r="I3348" s="5">
        <v>-2.7225989753593693E-3</v>
      </c>
      <c r="J3348" s="5">
        <v>5.5822862545759602</v>
      </c>
      <c r="K3348" s="5">
        <f t="shared" si="473"/>
        <v>93.71718338922166</v>
      </c>
      <c r="L3348" s="5">
        <v>546.85947390803381</v>
      </c>
      <c r="M3348" s="5">
        <v>44.459465781950982</v>
      </c>
      <c r="N3348" s="5">
        <f t="shared" si="474"/>
        <v>591.31893968998475</v>
      </c>
      <c r="O3348" s="5">
        <f t="shared" si="475"/>
        <v>685.03612307920639</v>
      </c>
      <c r="P3348" s="5"/>
      <c r="Q3348" s="5">
        <v>76.139618531199687</v>
      </c>
      <c r="R3348" s="5">
        <v>203.0765706884564</v>
      </c>
      <c r="S3348" s="5">
        <f t="shared" si="476"/>
        <v>279.21618921965609</v>
      </c>
      <c r="U3348" s="6">
        <f t="shared" si="469"/>
        <v>964.25231229886253</v>
      </c>
      <c r="V3348" s="6"/>
    </row>
    <row r="3349" spans="1:22">
      <c r="A3349" s="35">
        <f t="shared" si="468"/>
        <v>44336.291666666664</v>
      </c>
      <c r="C3349" s="36">
        <f t="shared" si="470"/>
        <v>5</v>
      </c>
      <c r="D3349" s="36">
        <f t="shared" si="471"/>
        <v>20</v>
      </c>
      <c r="E3349" s="36">
        <f t="shared" si="472"/>
        <v>8</v>
      </c>
      <c r="F3349" s="5">
        <v>50.072136706318872</v>
      </c>
      <c r="G3349" s="5">
        <v>31.167051807815017</v>
      </c>
      <c r="H3349" s="5">
        <v>5.6774791723597611</v>
      </c>
      <c r="I3349" s="5">
        <v>-4.8188657739290486E-2</v>
      </c>
      <c r="J3349" s="5">
        <v>5.7475550652921852</v>
      </c>
      <c r="K3349" s="5">
        <f t="shared" si="473"/>
        <v>92.616034094046555</v>
      </c>
      <c r="L3349" s="5">
        <v>610.98598985957562</v>
      </c>
      <c r="M3349" s="5">
        <v>54.30405213128968</v>
      </c>
      <c r="N3349" s="5">
        <f t="shared" si="474"/>
        <v>665.29004199086535</v>
      </c>
      <c r="O3349" s="5">
        <f t="shared" si="475"/>
        <v>757.90607608491189</v>
      </c>
      <c r="P3349" s="5"/>
      <c r="Q3349" s="5">
        <v>78.320347044429369</v>
      </c>
      <c r="R3349" s="5">
        <v>192.79874528727683</v>
      </c>
      <c r="S3349" s="5">
        <f t="shared" si="476"/>
        <v>271.11909233170621</v>
      </c>
      <c r="U3349" s="6">
        <f t="shared" si="469"/>
        <v>1029.025168416618</v>
      </c>
      <c r="V3349" s="6"/>
    </row>
    <row r="3350" spans="1:22">
      <c r="A3350" s="35">
        <f t="shared" si="468"/>
        <v>44336.333333333336</v>
      </c>
      <c r="C3350" s="36">
        <f t="shared" si="470"/>
        <v>5</v>
      </c>
      <c r="D3350" s="36">
        <f t="shared" si="471"/>
        <v>20</v>
      </c>
      <c r="E3350" s="36">
        <f t="shared" si="472"/>
        <v>9</v>
      </c>
      <c r="F3350" s="5">
        <v>50.815578882365401</v>
      </c>
      <c r="G3350" s="5">
        <v>31.012843581882034</v>
      </c>
      <c r="H3350" s="5">
        <v>5.8198600313517197</v>
      </c>
      <c r="I3350" s="5">
        <v>-6.9718546290455652E-2</v>
      </c>
      <c r="J3350" s="5">
        <v>5.5047203341029016</v>
      </c>
      <c r="K3350" s="5">
        <f t="shared" si="473"/>
        <v>93.083284283411601</v>
      </c>
      <c r="L3350" s="5">
        <v>605.96398623276514</v>
      </c>
      <c r="M3350" s="5">
        <v>57.336499927552993</v>
      </c>
      <c r="N3350" s="5">
        <f t="shared" si="474"/>
        <v>663.30048616031809</v>
      </c>
      <c r="O3350" s="5">
        <f t="shared" si="475"/>
        <v>756.38377044372965</v>
      </c>
      <c r="P3350" s="5"/>
      <c r="Q3350" s="5">
        <v>79.215885464762337</v>
      </c>
      <c r="R3350" s="5">
        <v>182.16536594973743</v>
      </c>
      <c r="S3350" s="5">
        <f t="shared" si="476"/>
        <v>261.38125141449979</v>
      </c>
      <c r="U3350" s="6">
        <f t="shared" si="469"/>
        <v>1017.7650218582294</v>
      </c>
      <c r="V3350" s="6"/>
    </row>
    <row r="3351" spans="1:22">
      <c r="A3351" s="35">
        <f t="shared" si="468"/>
        <v>44336.375</v>
      </c>
      <c r="C3351" s="36">
        <f t="shared" si="470"/>
        <v>5</v>
      </c>
      <c r="D3351" s="36">
        <f t="shared" si="471"/>
        <v>20</v>
      </c>
      <c r="E3351" s="36">
        <f t="shared" si="472"/>
        <v>10</v>
      </c>
      <c r="F3351" s="5">
        <v>31.879854644163427</v>
      </c>
      <c r="G3351" s="5">
        <v>30.870589481990368</v>
      </c>
      <c r="H3351" s="5">
        <v>5.7951493037580741</v>
      </c>
      <c r="I3351" s="5">
        <v>-7.586089684769981E-2</v>
      </c>
      <c r="J3351" s="5">
        <v>5.449691069636601</v>
      </c>
      <c r="K3351" s="5">
        <f t="shared" si="473"/>
        <v>73.919423602700775</v>
      </c>
      <c r="L3351" s="5">
        <v>601.735397995217</v>
      </c>
      <c r="M3351" s="5">
        <v>57.987280615012722</v>
      </c>
      <c r="N3351" s="5">
        <f t="shared" si="474"/>
        <v>659.72267861022976</v>
      </c>
      <c r="O3351" s="5">
        <f t="shared" si="475"/>
        <v>733.64210221293058</v>
      </c>
      <c r="P3351" s="5"/>
      <c r="Q3351" s="5">
        <v>78.235812444279958</v>
      </c>
      <c r="R3351" s="5">
        <v>177.26416069668568</v>
      </c>
      <c r="S3351" s="5">
        <f t="shared" si="476"/>
        <v>255.49997314096564</v>
      </c>
      <c r="U3351" s="6">
        <f t="shared" si="469"/>
        <v>989.14207535389619</v>
      </c>
      <c r="V3351" s="6"/>
    </row>
    <row r="3352" spans="1:22">
      <c r="A3352" s="35">
        <f t="shared" si="468"/>
        <v>44336.416666666664</v>
      </c>
      <c r="C3352" s="36">
        <f t="shared" si="470"/>
        <v>5</v>
      </c>
      <c r="D3352" s="36">
        <f t="shared" si="471"/>
        <v>20</v>
      </c>
      <c r="E3352" s="36">
        <f t="shared" si="472"/>
        <v>11</v>
      </c>
      <c r="F3352" s="5">
        <v>31.750697316968903</v>
      </c>
      <c r="G3352" s="5">
        <v>30.757025284597862</v>
      </c>
      <c r="H3352" s="5">
        <v>5.7139569130932379</v>
      </c>
      <c r="I3352" s="5">
        <v>-6.3639518934832551E-2</v>
      </c>
      <c r="J3352" s="5">
        <v>5.5769462437149215</v>
      </c>
      <c r="K3352" s="5">
        <f t="shared" si="473"/>
        <v>73.734986239440104</v>
      </c>
      <c r="L3352" s="5">
        <v>584.82795289045305</v>
      </c>
      <c r="M3352" s="5">
        <v>58.267157069327347</v>
      </c>
      <c r="N3352" s="5">
        <f t="shared" si="474"/>
        <v>643.09510995978042</v>
      </c>
      <c r="O3352" s="5">
        <f t="shared" si="475"/>
        <v>716.83009619922052</v>
      </c>
      <c r="P3352" s="5"/>
      <c r="Q3352" s="5">
        <v>78.132785900347841</v>
      </c>
      <c r="R3352" s="5">
        <v>182.27314008908729</v>
      </c>
      <c r="S3352" s="5">
        <f t="shared" si="476"/>
        <v>260.4059259894351</v>
      </c>
      <c r="U3352" s="6">
        <f t="shared" si="469"/>
        <v>977.23602218865562</v>
      </c>
      <c r="V3352" s="6"/>
    </row>
    <row r="3353" spans="1:22">
      <c r="A3353" s="35">
        <f t="shared" si="468"/>
        <v>44336.458333333336</v>
      </c>
      <c r="C3353" s="36">
        <f t="shared" si="470"/>
        <v>5</v>
      </c>
      <c r="D3353" s="36">
        <f t="shared" si="471"/>
        <v>20</v>
      </c>
      <c r="E3353" s="36">
        <f t="shared" si="472"/>
        <v>12</v>
      </c>
      <c r="F3353" s="5">
        <v>32.966666299824666</v>
      </c>
      <c r="G3353" s="5">
        <v>29.079607008106393</v>
      </c>
      <c r="H3353" s="5">
        <v>5.7963260050720571</v>
      </c>
      <c r="I3353" s="5">
        <v>-6.0979944466747427E-2</v>
      </c>
      <c r="J3353" s="5">
        <v>9.0780184637663658E-2</v>
      </c>
      <c r="K3353" s="5">
        <f t="shared" si="473"/>
        <v>67.872399553174034</v>
      </c>
      <c r="L3353" s="5">
        <v>579.78127838711077</v>
      </c>
      <c r="M3353" s="5">
        <v>58.177487914061494</v>
      </c>
      <c r="N3353" s="5">
        <f t="shared" si="474"/>
        <v>637.95876630117232</v>
      </c>
      <c r="O3353" s="5">
        <f t="shared" si="475"/>
        <v>705.83116585434641</v>
      </c>
      <c r="P3353" s="5"/>
      <c r="Q3353" s="5">
        <v>76.9149593169452</v>
      </c>
      <c r="R3353" s="5">
        <v>177.12919121376154</v>
      </c>
      <c r="S3353" s="5">
        <f t="shared" si="476"/>
        <v>254.04415053070676</v>
      </c>
      <c r="U3353" s="6">
        <f t="shared" si="469"/>
        <v>959.87531638505311</v>
      </c>
      <c r="V3353" s="6"/>
    </row>
    <row r="3354" spans="1:22">
      <c r="A3354" s="35">
        <f t="shared" si="468"/>
        <v>44336.5</v>
      </c>
      <c r="C3354" s="36">
        <f t="shared" si="470"/>
        <v>5</v>
      </c>
      <c r="D3354" s="36">
        <f t="shared" si="471"/>
        <v>20</v>
      </c>
      <c r="E3354" s="36">
        <f t="shared" si="472"/>
        <v>13</v>
      </c>
      <c r="F3354" s="5">
        <v>33.029669874065888</v>
      </c>
      <c r="G3354" s="5">
        <v>30.90645186011432</v>
      </c>
      <c r="H3354" s="5">
        <v>5.6845393802436597</v>
      </c>
      <c r="I3354" s="5">
        <v>-7.93436729368589E-2</v>
      </c>
      <c r="J3354" s="5">
        <v>5.5471688950152291</v>
      </c>
      <c r="K3354" s="5">
        <f t="shared" si="473"/>
        <v>75.088486336502243</v>
      </c>
      <c r="L3354" s="5">
        <v>557.53702927099096</v>
      </c>
      <c r="M3354" s="5">
        <v>55.926248667462787</v>
      </c>
      <c r="N3354" s="5">
        <f t="shared" si="474"/>
        <v>613.46327793845376</v>
      </c>
      <c r="O3354" s="5">
        <f t="shared" si="475"/>
        <v>688.55176427495599</v>
      </c>
      <c r="P3354" s="5"/>
      <c r="Q3354" s="5">
        <v>75.90318582140678</v>
      </c>
      <c r="R3354" s="5">
        <v>176.57521199280419</v>
      </c>
      <c r="S3354" s="5">
        <f t="shared" si="476"/>
        <v>252.47839781421095</v>
      </c>
      <c r="U3354" s="6">
        <f t="shared" si="469"/>
        <v>941.03016208916688</v>
      </c>
      <c r="V3354" s="6"/>
    </row>
    <row r="3355" spans="1:22">
      <c r="A3355" s="35">
        <f t="shared" si="468"/>
        <v>44336.541666666664</v>
      </c>
      <c r="C3355" s="36">
        <f t="shared" si="470"/>
        <v>5</v>
      </c>
      <c r="D3355" s="36">
        <f t="shared" si="471"/>
        <v>20</v>
      </c>
      <c r="E3355" s="36">
        <f t="shared" si="472"/>
        <v>14</v>
      </c>
      <c r="F3355" s="5">
        <v>32.100367154007728</v>
      </c>
      <c r="G3355" s="5">
        <v>28.85726026373791</v>
      </c>
      <c r="H3355" s="5">
        <v>5.8151532260957879</v>
      </c>
      <c r="I3355" s="5">
        <v>-6.5729184588327938E-2</v>
      </c>
      <c r="J3355" s="5">
        <v>5.5545000963668247</v>
      </c>
      <c r="K3355" s="5">
        <f t="shared" si="473"/>
        <v>72.261551555619917</v>
      </c>
      <c r="L3355" s="5">
        <v>535.04113721424676</v>
      </c>
      <c r="M3355" s="5">
        <v>53.314974176236056</v>
      </c>
      <c r="N3355" s="5">
        <f t="shared" si="474"/>
        <v>588.35611139048285</v>
      </c>
      <c r="O3355" s="5">
        <f t="shared" si="475"/>
        <v>660.61766294610277</v>
      </c>
      <c r="P3355" s="5"/>
      <c r="Q3355" s="5">
        <v>74.336654012387768</v>
      </c>
      <c r="R3355" s="5">
        <v>176.72226829509472</v>
      </c>
      <c r="S3355" s="5">
        <f t="shared" si="476"/>
        <v>251.05892230748248</v>
      </c>
      <c r="U3355" s="6">
        <f t="shared" si="469"/>
        <v>911.67658525358524</v>
      </c>
      <c r="V3355" s="6"/>
    </row>
    <row r="3356" spans="1:22">
      <c r="A3356" s="35">
        <f t="shared" si="468"/>
        <v>44336.583333333336</v>
      </c>
      <c r="C3356" s="36">
        <f t="shared" si="470"/>
        <v>5</v>
      </c>
      <c r="D3356" s="36">
        <f t="shared" si="471"/>
        <v>20</v>
      </c>
      <c r="E3356" s="36">
        <f t="shared" si="472"/>
        <v>15</v>
      </c>
      <c r="F3356" s="5">
        <v>31.533334985836657</v>
      </c>
      <c r="G3356" s="5">
        <v>28.797489633531324</v>
      </c>
      <c r="H3356" s="5">
        <v>5.849277564201298</v>
      </c>
      <c r="I3356" s="5">
        <v>-1.5767178509300595E-2</v>
      </c>
      <c r="J3356" s="5">
        <v>5.6205714171898506</v>
      </c>
      <c r="K3356" s="5">
        <f t="shared" si="473"/>
        <v>71.784906422249819</v>
      </c>
      <c r="L3356" s="5">
        <v>530.92110083343846</v>
      </c>
      <c r="M3356" s="5">
        <v>53.1016702765885</v>
      </c>
      <c r="N3356" s="5">
        <f t="shared" si="474"/>
        <v>584.02277111002695</v>
      </c>
      <c r="O3356" s="5">
        <f t="shared" si="475"/>
        <v>655.80767753227678</v>
      </c>
      <c r="P3356" s="5"/>
      <c r="Q3356" s="5">
        <v>74.167584812088904</v>
      </c>
      <c r="R3356" s="5">
        <v>181.21453615958515</v>
      </c>
      <c r="S3356" s="5">
        <f t="shared" si="476"/>
        <v>255.38212097167406</v>
      </c>
      <c r="U3356" s="6">
        <f t="shared" si="469"/>
        <v>911.1897985039509</v>
      </c>
      <c r="V3356" s="6"/>
    </row>
    <row r="3357" spans="1:22">
      <c r="A3357" s="35">
        <f t="shared" si="468"/>
        <v>44336.625</v>
      </c>
      <c r="C3357" s="36">
        <f t="shared" si="470"/>
        <v>5</v>
      </c>
      <c r="D3357" s="36">
        <f t="shared" si="471"/>
        <v>20</v>
      </c>
      <c r="E3357" s="36">
        <f t="shared" si="472"/>
        <v>16</v>
      </c>
      <c r="F3357" s="5">
        <v>31.489232483867795</v>
      </c>
      <c r="G3357" s="5">
        <v>28.643281407598341</v>
      </c>
      <c r="H3357" s="5">
        <v>5.7174870170351868</v>
      </c>
      <c r="I3357" s="5">
        <v>9.967101804591727E-2</v>
      </c>
      <c r="J3357" s="5">
        <v>5.6031032460681462</v>
      </c>
      <c r="K3357" s="5">
        <f t="shared" si="473"/>
        <v>71.55277517261537</v>
      </c>
      <c r="L3357" s="5">
        <v>540.97793694285599</v>
      </c>
      <c r="M3357" s="5">
        <v>55.321661181200611</v>
      </c>
      <c r="N3357" s="5">
        <f t="shared" si="474"/>
        <v>596.29959812405662</v>
      </c>
      <c r="O3357" s="5">
        <f t="shared" si="475"/>
        <v>667.852373296672</v>
      </c>
      <c r="P3357" s="5"/>
      <c r="Q3357" s="5">
        <v>74.275894768530364</v>
      </c>
      <c r="R3357" s="5">
        <v>186.63547464538956</v>
      </c>
      <c r="S3357" s="5">
        <f t="shared" si="476"/>
        <v>260.91136941391994</v>
      </c>
      <c r="U3357" s="6">
        <f t="shared" si="469"/>
        <v>928.76374271059194</v>
      </c>
      <c r="V3357" s="6"/>
    </row>
    <row r="3358" spans="1:22">
      <c r="A3358" s="35">
        <f t="shared" si="468"/>
        <v>44336.666666666664</v>
      </c>
      <c r="C3358" s="36">
        <f t="shared" si="470"/>
        <v>5</v>
      </c>
      <c r="D3358" s="36">
        <f t="shared" si="471"/>
        <v>20</v>
      </c>
      <c r="E3358" s="36">
        <f t="shared" si="472"/>
        <v>17</v>
      </c>
      <c r="F3358" s="5">
        <v>30.937951209257022</v>
      </c>
      <c r="G3358" s="5">
        <v>28.534498860622364</v>
      </c>
      <c r="H3358" s="5">
        <v>5.8151532260957879</v>
      </c>
      <c r="I3358" s="5">
        <v>7.8647715107720673E-2</v>
      </c>
      <c r="J3358" s="5">
        <v>5.52191697924862</v>
      </c>
      <c r="K3358" s="5">
        <f t="shared" si="473"/>
        <v>70.88816799033151</v>
      </c>
      <c r="L3358" s="5">
        <v>554.38606492035126</v>
      </c>
      <c r="M3358" s="5">
        <v>54.80538422663966</v>
      </c>
      <c r="N3358" s="5">
        <f t="shared" si="474"/>
        <v>609.19144914699086</v>
      </c>
      <c r="O3358" s="5">
        <f t="shared" si="475"/>
        <v>680.07961713732243</v>
      </c>
      <c r="P3358" s="5"/>
      <c r="Q3358" s="5">
        <v>74.521573450214632</v>
      </c>
      <c r="R3358" s="5">
        <v>182.66394724859904</v>
      </c>
      <c r="S3358" s="5">
        <f t="shared" si="476"/>
        <v>257.18552069881366</v>
      </c>
      <c r="U3358" s="6">
        <f t="shared" si="469"/>
        <v>937.26513783613609</v>
      </c>
      <c r="V3358" s="6"/>
    </row>
    <row r="3359" spans="1:22">
      <c r="A3359" s="35">
        <f t="shared" si="468"/>
        <v>44336.708333333336</v>
      </c>
      <c r="C3359" s="36">
        <f t="shared" si="470"/>
        <v>5</v>
      </c>
      <c r="D3359" s="36">
        <f t="shared" si="471"/>
        <v>20</v>
      </c>
      <c r="E3359" s="36">
        <f t="shared" si="472"/>
        <v>18</v>
      </c>
      <c r="F3359" s="5">
        <v>30.780442273653946</v>
      </c>
      <c r="G3359" s="5">
        <v>28.614591505099185</v>
      </c>
      <c r="H3359" s="5">
        <v>5.7857356932462087</v>
      </c>
      <c r="I3359" s="5">
        <v>6.5349842767295108E-2</v>
      </c>
      <c r="J3359" s="5">
        <v>5.54074278025025</v>
      </c>
      <c r="K3359" s="5">
        <f t="shared" si="473"/>
        <v>70.786862095016886</v>
      </c>
      <c r="L3359" s="5">
        <v>540.94833189101769</v>
      </c>
      <c r="M3359" s="5">
        <v>51.603108484797083</v>
      </c>
      <c r="N3359" s="5">
        <f t="shared" si="474"/>
        <v>592.55144037581476</v>
      </c>
      <c r="O3359" s="5">
        <f t="shared" si="475"/>
        <v>663.33830247083165</v>
      </c>
      <c r="P3359" s="5"/>
      <c r="Q3359" s="5">
        <v>73.755478636360465</v>
      </c>
      <c r="R3359" s="5">
        <v>176.5772264626986</v>
      </c>
      <c r="S3359" s="5">
        <f t="shared" si="476"/>
        <v>250.33270509905907</v>
      </c>
      <c r="U3359" s="6">
        <f t="shared" si="469"/>
        <v>913.67100756989066</v>
      </c>
      <c r="V3359" s="6"/>
    </row>
    <row r="3360" spans="1:22">
      <c r="A3360" s="35">
        <f t="shared" si="468"/>
        <v>44336.75</v>
      </c>
      <c r="C3360" s="36">
        <f t="shared" si="470"/>
        <v>5</v>
      </c>
      <c r="D3360" s="36">
        <f t="shared" si="471"/>
        <v>20</v>
      </c>
      <c r="E3360" s="36">
        <f t="shared" si="472"/>
        <v>19</v>
      </c>
      <c r="F3360" s="5">
        <v>30.878097813727852</v>
      </c>
      <c r="G3360" s="5">
        <v>28.756845604990851</v>
      </c>
      <c r="H3360" s="5">
        <v>5.9057592272724886</v>
      </c>
      <c r="I3360" s="5">
        <v>6.8262710041864516E-2</v>
      </c>
      <c r="J3360" s="5">
        <v>5.5601116332038485</v>
      </c>
      <c r="K3360" s="5">
        <f t="shared" si="473"/>
        <v>71.169076989236899</v>
      </c>
      <c r="L3360" s="5">
        <v>523.39154931593725</v>
      </c>
      <c r="M3360" s="5">
        <v>50.763479121853209</v>
      </c>
      <c r="N3360" s="5">
        <f t="shared" si="474"/>
        <v>574.15502843779041</v>
      </c>
      <c r="O3360" s="5">
        <f t="shared" si="475"/>
        <v>645.32410542702735</v>
      </c>
      <c r="P3360" s="5"/>
      <c r="Q3360" s="5">
        <v>73.589051142316293</v>
      </c>
      <c r="R3360" s="5">
        <v>161.10206873399198</v>
      </c>
      <c r="S3360" s="5">
        <f t="shared" si="476"/>
        <v>234.69111987630828</v>
      </c>
      <c r="U3360" s="6">
        <f t="shared" si="469"/>
        <v>880.01522530333568</v>
      </c>
      <c r="V3360" s="6"/>
    </row>
    <row r="3361" spans="1:22">
      <c r="A3361" s="35">
        <f t="shared" si="468"/>
        <v>44336.791666666664</v>
      </c>
      <c r="C3361" s="36">
        <f t="shared" si="470"/>
        <v>5</v>
      </c>
      <c r="D3361" s="36">
        <f t="shared" si="471"/>
        <v>20</v>
      </c>
      <c r="E3361" s="36">
        <f t="shared" si="472"/>
        <v>20</v>
      </c>
      <c r="F3361" s="5">
        <v>31.101760502284225</v>
      </c>
      <c r="G3361" s="5">
        <v>28.777167619261089</v>
      </c>
      <c r="H3361" s="5">
        <v>5.8834019023068089</v>
      </c>
      <c r="I3361" s="5">
        <v>7.0415698896981016E-2</v>
      </c>
      <c r="J3361" s="5">
        <v>-0.1825559645206058</v>
      </c>
      <c r="K3361" s="5">
        <f t="shared" si="473"/>
        <v>65.650189758228507</v>
      </c>
      <c r="L3361" s="5">
        <v>535.79113186081304</v>
      </c>
      <c r="M3361" s="5">
        <v>50.30562298057152</v>
      </c>
      <c r="N3361" s="5">
        <f t="shared" si="474"/>
        <v>586.09675484138461</v>
      </c>
      <c r="O3361" s="5">
        <f t="shared" si="475"/>
        <v>651.74694459961313</v>
      </c>
      <c r="P3361" s="5"/>
      <c r="Q3361" s="5">
        <v>74.669509000476111</v>
      </c>
      <c r="R3361" s="5">
        <v>161.40323198320334</v>
      </c>
      <c r="S3361" s="5">
        <f t="shared" si="476"/>
        <v>236.07274098367947</v>
      </c>
      <c r="U3361" s="6">
        <f t="shared" si="469"/>
        <v>887.81968558329254</v>
      </c>
      <c r="V3361" s="6"/>
    </row>
    <row r="3362" spans="1:22">
      <c r="A3362" s="35">
        <f t="shared" si="468"/>
        <v>44336.833333333336</v>
      </c>
      <c r="C3362" s="36">
        <f t="shared" si="470"/>
        <v>5</v>
      </c>
      <c r="D3362" s="36">
        <f t="shared" si="471"/>
        <v>20</v>
      </c>
      <c r="E3362" s="36">
        <f t="shared" si="472"/>
        <v>21</v>
      </c>
      <c r="F3362" s="5">
        <v>32.043663937190622</v>
      </c>
      <c r="G3362" s="5">
        <v>28.877582278008145</v>
      </c>
      <c r="H3362" s="5">
        <v>5.8422173563173994</v>
      </c>
      <c r="I3362" s="5">
        <v>9.3845283496778398E-2</v>
      </c>
      <c r="J3362" s="5">
        <v>2.0998008809509444E-2</v>
      </c>
      <c r="K3362" s="5">
        <f t="shared" si="473"/>
        <v>66.878306863822459</v>
      </c>
      <c r="L3362" s="5">
        <v>588.95884445693548</v>
      </c>
      <c r="M3362" s="5">
        <v>51.983523082894635</v>
      </c>
      <c r="N3362" s="5">
        <f t="shared" si="474"/>
        <v>640.94236753983012</v>
      </c>
      <c r="O3362" s="5">
        <f t="shared" si="475"/>
        <v>707.82067440365256</v>
      </c>
      <c r="P3362" s="5"/>
      <c r="Q3362" s="5">
        <v>75.919036058934793</v>
      </c>
      <c r="R3362" s="5">
        <v>168.12249631594233</v>
      </c>
      <c r="S3362" s="5">
        <f t="shared" si="476"/>
        <v>244.04153237487714</v>
      </c>
      <c r="U3362" s="6">
        <f t="shared" si="469"/>
        <v>951.86220677852975</v>
      </c>
      <c r="V3362" s="6"/>
    </row>
    <row r="3363" spans="1:22">
      <c r="A3363" s="35">
        <f t="shared" si="468"/>
        <v>44336.875</v>
      </c>
      <c r="C3363" s="36">
        <f t="shared" si="470"/>
        <v>5</v>
      </c>
      <c r="D3363" s="36">
        <f t="shared" si="471"/>
        <v>20</v>
      </c>
      <c r="E3363" s="36">
        <f t="shared" si="472"/>
        <v>22</v>
      </c>
      <c r="F3363" s="5">
        <v>42.57786155032445</v>
      </c>
      <c r="G3363" s="5">
        <v>28.89670887967425</v>
      </c>
      <c r="H3363" s="5">
        <v>5.930469954866135</v>
      </c>
      <c r="I3363" s="5">
        <v>9.9924310852401499E-2</v>
      </c>
      <c r="J3363" s="5">
        <v>-1.8554275025644117E-2</v>
      </c>
      <c r="K3363" s="5">
        <f t="shared" si="473"/>
        <v>77.486410420691584</v>
      </c>
      <c r="L3363" s="5">
        <v>594.66768528639079</v>
      </c>
      <c r="M3363" s="5">
        <v>54.286390024949441</v>
      </c>
      <c r="N3363" s="5">
        <f t="shared" si="474"/>
        <v>648.95407531134026</v>
      </c>
      <c r="O3363" s="5">
        <f t="shared" si="475"/>
        <v>726.4404857320319</v>
      </c>
      <c r="P3363" s="5"/>
      <c r="Q3363" s="5">
        <v>75.800159277474663</v>
      </c>
      <c r="R3363" s="5">
        <v>188.30244848299759</v>
      </c>
      <c r="S3363" s="5">
        <f t="shared" si="476"/>
        <v>264.10260776047227</v>
      </c>
      <c r="U3363" s="6">
        <f t="shared" si="469"/>
        <v>990.54309349250411</v>
      </c>
      <c r="V3363" s="6"/>
    </row>
    <row r="3364" spans="1:22">
      <c r="A3364" s="35">
        <f t="shared" si="468"/>
        <v>44336.916666666664</v>
      </c>
      <c r="C3364" s="36">
        <f t="shared" si="470"/>
        <v>5</v>
      </c>
      <c r="D3364" s="36">
        <f t="shared" si="471"/>
        <v>20</v>
      </c>
      <c r="E3364" s="36">
        <f t="shared" si="472"/>
        <v>23</v>
      </c>
      <c r="F3364" s="5">
        <v>51.158948361980116</v>
      </c>
      <c r="G3364" s="5">
        <v>28.92539878217341</v>
      </c>
      <c r="H3364" s="5">
        <v>5.8210367326657027</v>
      </c>
      <c r="I3364" s="5">
        <v>9.0615800214103648E-2</v>
      </c>
      <c r="J3364" s="5">
        <v>5.5691624990700168</v>
      </c>
      <c r="K3364" s="5">
        <f t="shared" si="473"/>
        <v>91.565162176103357</v>
      </c>
      <c r="L3364" s="5">
        <v>537.16184576091916</v>
      </c>
      <c r="M3364" s="5">
        <v>48.381812013049633</v>
      </c>
      <c r="N3364" s="5">
        <f t="shared" si="474"/>
        <v>585.54365777396879</v>
      </c>
      <c r="O3364" s="5">
        <f t="shared" si="475"/>
        <v>677.10881995007219</v>
      </c>
      <c r="P3364" s="5"/>
      <c r="Q3364" s="5">
        <v>74.624599994146735</v>
      </c>
      <c r="R3364" s="5">
        <v>198.42012352757311</v>
      </c>
      <c r="S3364" s="5">
        <f t="shared" si="476"/>
        <v>273.04472352171985</v>
      </c>
      <c r="U3364" s="6">
        <f t="shared" si="469"/>
        <v>950.15354347179209</v>
      </c>
      <c r="V3364" s="6"/>
    </row>
    <row r="3365" spans="1:22">
      <c r="A3365" s="35">
        <f t="shared" si="468"/>
        <v>44336.958333333336</v>
      </c>
      <c r="C3365" s="36">
        <f t="shared" si="470"/>
        <v>5</v>
      </c>
      <c r="D3365" s="36">
        <f t="shared" si="471"/>
        <v>20</v>
      </c>
      <c r="E3365" s="36">
        <f t="shared" si="472"/>
        <v>24</v>
      </c>
      <c r="F3365" s="5">
        <v>49.81377597382928</v>
      </c>
      <c r="G3365" s="5">
        <v>30.593253757831828</v>
      </c>
      <c r="H3365" s="5">
        <v>5.9775380074254603</v>
      </c>
      <c r="I3365" s="5">
        <v>7.307527336506614E-2</v>
      </c>
      <c r="J3365" s="5">
        <v>5.6185802266992937</v>
      </c>
      <c r="K3365" s="5">
        <f t="shared" si="473"/>
        <v>92.076223239150934</v>
      </c>
      <c r="L3365" s="5">
        <v>454.77603014152231</v>
      </c>
      <c r="M3365" s="5">
        <v>43.315504740529072</v>
      </c>
      <c r="N3365" s="5">
        <f t="shared" si="474"/>
        <v>498.09153488205141</v>
      </c>
      <c r="O3365" s="5">
        <f t="shared" si="475"/>
        <v>590.16775812120238</v>
      </c>
      <c r="P3365" s="5"/>
      <c r="Q3365" s="5">
        <v>73.351297579396032</v>
      </c>
      <c r="R3365" s="5">
        <v>193.57431619661713</v>
      </c>
      <c r="S3365" s="5">
        <f t="shared" si="476"/>
        <v>266.92561377601317</v>
      </c>
      <c r="U3365" s="6">
        <f t="shared" si="469"/>
        <v>857.09337189721555</v>
      </c>
      <c r="V3365" s="6"/>
    </row>
    <row r="3366" spans="1:22">
      <c r="A3366" s="35">
        <f t="shared" si="468"/>
        <v>44337</v>
      </c>
      <c r="C3366" s="36">
        <f t="shared" si="470"/>
        <v>5</v>
      </c>
      <c r="D3366" s="36">
        <f t="shared" si="471"/>
        <v>21</v>
      </c>
      <c r="E3366" s="36">
        <f t="shared" si="472"/>
        <v>1</v>
      </c>
      <c r="F3366" s="5">
        <v>49.980735445568541</v>
      </c>
      <c r="G3366" s="5">
        <v>30.580104219186381</v>
      </c>
      <c r="H3366" s="5">
        <v>5.9704777995415608</v>
      </c>
      <c r="I3366" s="5">
        <v>7.0415698896981016E-2</v>
      </c>
      <c r="J3366" s="5">
        <v>5.716239069395245</v>
      </c>
      <c r="K3366" s="5">
        <f t="shared" si="473"/>
        <v>92.317972232588701</v>
      </c>
      <c r="L3366" s="5">
        <v>437.38207535155158</v>
      </c>
      <c r="M3366" s="5">
        <v>40.283056944265759</v>
      </c>
      <c r="N3366" s="5">
        <f t="shared" si="474"/>
        <v>477.66513229581733</v>
      </c>
      <c r="O3366" s="5">
        <f t="shared" si="475"/>
        <v>569.98310452840599</v>
      </c>
      <c r="P3366" s="5"/>
      <c r="Q3366" s="5">
        <v>71.548333060584085</v>
      </c>
      <c r="R3366" s="5">
        <v>203.59630392120908</v>
      </c>
      <c r="S3366" s="5">
        <f t="shared" si="476"/>
        <v>275.14463698179316</v>
      </c>
      <c r="U3366" s="6">
        <f t="shared" si="469"/>
        <v>845.12774151019914</v>
      </c>
      <c r="V3366" s="6"/>
    </row>
    <row r="3367" spans="1:22">
      <c r="A3367" s="35">
        <f t="shared" si="468"/>
        <v>44337.041666666664</v>
      </c>
      <c r="C3367" s="36">
        <f t="shared" si="470"/>
        <v>5</v>
      </c>
      <c r="D3367" s="36">
        <f t="shared" si="471"/>
        <v>21</v>
      </c>
      <c r="E3367" s="36">
        <f t="shared" si="472"/>
        <v>2</v>
      </c>
      <c r="F3367" s="5">
        <v>49.816926152541342</v>
      </c>
      <c r="G3367" s="5">
        <v>30.586081282207036</v>
      </c>
      <c r="H3367" s="5">
        <v>5.8551610707712136</v>
      </c>
      <c r="I3367" s="5">
        <v>0.10233059251400234</v>
      </c>
      <c r="J3367" s="5">
        <v>5.6153219149874722</v>
      </c>
      <c r="K3367" s="5">
        <f t="shared" si="473"/>
        <v>91.975821013021076</v>
      </c>
      <c r="L3367" s="5">
        <v>431.61402441841994</v>
      </c>
      <c r="M3367" s="5">
        <v>42.455627771250995</v>
      </c>
      <c r="N3367" s="5">
        <f t="shared" si="474"/>
        <v>474.06965218967093</v>
      </c>
      <c r="O3367" s="5">
        <f t="shared" si="475"/>
        <v>566.04547320269205</v>
      </c>
      <c r="P3367" s="5"/>
      <c r="Q3367" s="5">
        <v>70.613169046431082</v>
      </c>
      <c r="R3367" s="5">
        <v>213.47526428329937</v>
      </c>
      <c r="S3367" s="5">
        <f t="shared" si="476"/>
        <v>284.08843332973044</v>
      </c>
      <c r="U3367" s="6">
        <f t="shared" si="469"/>
        <v>850.13390653242254</v>
      </c>
      <c r="V3367" s="6"/>
    </row>
    <row r="3368" spans="1:22">
      <c r="A3368" s="35">
        <f t="shared" si="468"/>
        <v>44337.083333333336</v>
      </c>
      <c r="C3368" s="36">
        <f t="shared" si="470"/>
        <v>5</v>
      </c>
      <c r="D3368" s="36">
        <f t="shared" si="471"/>
        <v>21</v>
      </c>
      <c r="E3368" s="36">
        <f t="shared" si="472"/>
        <v>3</v>
      </c>
      <c r="F3368" s="5">
        <v>50.119343308899246</v>
      </c>
      <c r="G3368" s="5">
        <v>30.741484920744149</v>
      </c>
      <c r="H3368" s="5">
        <v>5.9798914100534262</v>
      </c>
      <c r="I3368" s="5">
        <v>8.4790065664964831E-2</v>
      </c>
      <c r="J3368" s="5">
        <v>5.6423840039273152</v>
      </c>
      <c r="K3368" s="5">
        <f t="shared" si="473"/>
        <v>92.567893709289109</v>
      </c>
      <c r="L3368" s="5">
        <v>439.02910306881364</v>
      </c>
      <c r="M3368" s="5">
        <v>42.605076363360745</v>
      </c>
      <c r="N3368" s="5">
        <f t="shared" si="474"/>
        <v>481.63417943217439</v>
      </c>
      <c r="O3368" s="5">
        <f t="shared" si="475"/>
        <v>574.20207314146353</v>
      </c>
      <c r="P3368" s="5"/>
      <c r="Q3368" s="5">
        <v>71.465119313562013</v>
      </c>
      <c r="R3368" s="5">
        <v>213.63742910979778</v>
      </c>
      <c r="S3368" s="5">
        <f t="shared" si="476"/>
        <v>285.10254842335979</v>
      </c>
      <c r="U3368" s="6">
        <f t="shared" si="469"/>
        <v>859.30462156482326</v>
      </c>
      <c r="V3368" s="6"/>
    </row>
    <row r="3369" spans="1:22">
      <c r="A3369" s="35">
        <f t="shared" si="468"/>
        <v>44337.125</v>
      </c>
      <c r="C3369" s="36">
        <f t="shared" si="470"/>
        <v>5</v>
      </c>
      <c r="D3369" s="36">
        <f t="shared" si="471"/>
        <v>21</v>
      </c>
      <c r="E3369" s="36">
        <f t="shared" si="472"/>
        <v>4</v>
      </c>
      <c r="F3369" s="5">
        <v>50.409159750408911</v>
      </c>
      <c r="G3369" s="5">
        <v>30.546632666270693</v>
      </c>
      <c r="H3369" s="5">
        <v>5.864574681283079</v>
      </c>
      <c r="I3369" s="5">
        <v>7.9724209535278923E-2</v>
      </c>
      <c r="J3369" s="5">
        <v>5.6250063414642728</v>
      </c>
      <c r="K3369" s="5">
        <f t="shared" si="473"/>
        <v>92.52509764896223</v>
      </c>
      <c r="L3369" s="5">
        <v>448.25798456182429</v>
      </c>
      <c r="M3369" s="5">
        <v>42.754524955470501</v>
      </c>
      <c r="N3369" s="5">
        <f t="shared" si="474"/>
        <v>491.0125095172948</v>
      </c>
      <c r="O3369" s="5">
        <f t="shared" si="475"/>
        <v>583.53760716625698</v>
      </c>
      <c r="P3369" s="5"/>
      <c r="Q3369" s="5">
        <v>71.687022638954247</v>
      </c>
      <c r="R3369" s="5">
        <v>224.34446149362228</v>
      </c>
      <c r="S3369" s="5">
        <f t="shared" si="476"/>
        <v>296.03148413257651</v>
      </c>
      <c r="U3369" s="6">
        <f t="shared" si="469"/>
        <v>879.56909129883343</v>
      </c>
      <c r="V3369" s="6"/>
    </row>
    <row r="3370" spans="1:22">
      <c r="A3370" s="35">
        <f t="shared" si="468"/>
        <v>44337.166666666664</v>
      </c>
      <c r="C3370" s="36">
        <f t="shared" si="470"/>
        <v>5</v>
      </c>
      <c r="D3370" s="36">
        <f t="shared" si="471"/>
        <v>21</v>
      </c>
      <c r="E3370" s="36">
        <f t="shared" si="472"/>
        <v>5</v>
      </c>
      <c r="F3370" s="5">
        <v>48.563155025140844</v>
      </c>
      <c r="G3370" s="5">
        <v>29.068848294669209</v>
      </c>
      <c r="H3370" s="5">
        <v>5.9645942929716451</v>
      </c>
      <c r="I3370" s="5">
        <v>9.1439001835177558E-2</v>
      </c>
      <c r="J3370" s="5">
        <v>5.7031153138893007</v>
      </c>
      <c r="K3370" s="5">
        <f t="shared" si="473"/>
        <v>89.391151928506176</v>
      </c>
      <c r="L3370" s="5">
        <v>466.31410567790823</v>
      </c>
      <c r="M3370" s="5">
        <v>40.034428831937724</v>
      </c>
      <c r="N3370" s="5">
        <f t="shared" si="474"/>
        <v>506.34853450984593</v>
      </c>
      <c r="O3370" s="5">
        <f t="shared" si="475"/>
        <v>595.73968643835212</v>
      </c>
      <c r="P3370" s="5"/>
      <c r="Q3370" s="5">
        <v>73.167698994696494</v>
      </c>
      <c r="R3370" s="5">
        <v>213.77340582766914</v>
      </c>
      <c r="S3370" s="5">
        <f t="shared" si="476"/>
        <v>286.94110482236562</v>
      </c>
      <c r="U3370" s="6">
        <f t="shared" si="469"/>
        <v>882.6807912607178</v>
      </c>
      <c r="V3370" s="6"/>
    </row>
    <row r="3371" spans="1:22">
      <c r="A3371" s="35">
        <f t="shared" si="468"/>
        <v>44337.208333333336</v>
      </c>
      <c r="C3371" s="36">
        <f t="shared" si="470"/>
        <v>5</v>
      </c>
      <c r="D3371" s="36">
        <f t="shared" si="471"/>
        <v>21</v>
      </c>
      <c r="E3371" s="36">
        <f t="shared" si="472"/>
        <v>6</v>
      </c>
      <c r="F3371" s="5">
        <v>51.215651578797214</v>
      </c>
      <c r="G3371" s="5">
        <v>28.418543838021595</v>
      </c>
      <c r="H3371" s="5">
        <v>5.9822448126813912</v>
      </c>
      <c r="I3371" s="5">
        <v>7.307527336506614E-2</v>
      </c>
      <c r="J3371" s="5">
        <v>5.7346123271035649</v>
      </c>
      <c r="K3371" s="5">
        <f t="shared" si="473"/>
        <v>91.424127829968825</v>
      </c>
      <c r="L3371" s="5">
        <v>509.33309703306401</v>
      </c>
      <c r="M3371" s="5">
        <v>40.959651479453541</v>
      </c>
      <c r="N3371" s="5">
        <f t="shared" si="474"/>
        <v>550.29274851251751</v>
      </c>
      <c r="O3371" s="5">
        <f t="shared" si="475"/>
        <v>641.71687634248633</v>
      </c>
      <c r="P3371" s="5"/>
      <c r="Q3371" s="5">
        <v>74.072483386920808</v>
      </c>
      <c r="R3371" s="5">
        <v>208.44513295700665</v>
      </c>
      <c r="S3371" s="5">
        <f t="shared" si="476"/>
        <v>282.51761634392744</v>
      </c>
      <c r="U3371" s="6">
        <f t="shared" si="469"/>
        <v>924.23449268641377</v>
      </c>
      <c r="V3371" s="6"/>
    </row>
    <row r="3372" spans="1:22">
      <c r="A3372" s="35">
        <f t="shared" si="468"/>
        <v>44337.25</v>
      </c>
      <c r="C3372" s="36">
        <f t="shared" si="470"/>
        <v>5</v>
      </c>
      <c r="D3372" s="36">
        <f t="shared" si="471"/>
        <v>21</v>
      </c>
      <c r="E3372" s="36">
        <f t="shared" si="472"/>
        <v>7</v>
      </c>
      <c r="F3372" s="5">
        <v>49.835873302914266</v>
      </c>
      <c r="G3372" s="5">
        <v>28.579924539579366</v>
      </c>
      <c r="H3372" s="5">
        <v>5.8257435379216354</v>
      </c>
      <c r="I3372" s="5">
        <v>8.4536772858480547E-2</v>
      </c>
      <c r="J3372" s="5">
        <v>5.5858160922637659</v>
      </c>
      <c r="K3372" s="5">
        <f t="shared" si="473"/>
        <v>89.911894245537525</v>
      </c>
      <c r="L3372" s="5">
        <v>589.69798391782786</v>
      </c>
      <c r="M3372" s="5">
        <v>47.486479083955764</v>
      </c>
      <c r="N3372" s="5">
        <f t="shared" si="474"/>
        <v>637.18446300178357</v>
      </c>
      <c r="O3372" s="5">
        <f t="shared" si="475"/>
        <v>727.09635724732107</v>
      </c>
      <c r="P3372" s="5"/>
      <c r="Q3372" s="5">
        <v>74.08172935881214</v>
      </c>
      <c r="R3372" s="5">
        <v>213.61325547106506</v>
      </c>
      <c r="S3372" s="5">
        <f t="shared" si="476"/>
        <v>287.69498482987717</v>
      </c>
      <c r="U3372" s="6">
        <f t="shared" si="469"/>
        <v>1014.7913420771982</v>
      </c>
      <c r="V3372" s="6"/>
    </row>
    <row r="3373" spans="1:22">
      <c r="A3373" s="35">
        <f t="shared" si="468"/>
        <v>44337.291666666664</v>
      </c>
      <c r="C3373" s="36">
        <f t="shared" si="470"/>
        <v>5</v>
      </c>
      <c r="D3373" s="36">
        <f t="shared" si="471"/>
        <v>21</v>
      </c>
      <c r="E3373" s="36">
        <f t="shared" si="472"/>
        <v>8</v>
      </c>
      <c r="F3373" s="5">
        <v>49.105031841715977</v>
      </c>
      <c r="G3373" s="5">
        <v>28.524935559789309</v>
      </c>
      <c r="H3373" s="5">
        <v>5.9422369680059655</v>
      </c>
      <c r="I3373" s="5">
        <v>6.6426337194853413E-2</v>
      </c>
      <c r="J3373" s="5">
        <v>5.7036583658412709</v>
      </c>
      <c r="K3373" s="5">
        <f t="shared" si="473"/>
        <v>89.342289072547374</v>
      </c>
      <c r="L3373" s="5">
        <v>633.80852432160066</v>
      </c>
      <c r="M3373" s="5">
        <v>54.434479993494548</v>
      </c>
      <c r="N3373" s="5">
        <f t="shared" si="474"/>
        <v>688.24300431509516</v>
      </c>
      <c r="O3373" s="5">
        <f t="shared" si="475"/>
        <v>777.58529338764254</v>
      </c>
      <c r="P3373" s="5"/>
      <c r="Q3373" s="5">
        <v>74.927075360306389</v>
      </c>
      <c r="R3373" s="5">
        <v>206.93931671094987</v>
      </c>
      <c r="S3373" s="5">
        <f t="shared" si="476"/>
        <v>281.86639207125626</v>
      </c>
      <c r="U3373" s="6">
        <f t="shared" si="469"/>
        <v>1059.4516854588987</v>
      </c>
      <c r="V3373" s="6"/>
    </row>
    <row r="3374" spans="1:22">
      <c r="A3374" s="35">
        <f t="shared" si="468"/>
        <v>44337.333333333336</v>
      </c>
      <c r="C3374" s="36">
        <f t="shared" si="470"/>
        <v>5</v>
      </c>
      <c r="D3374" s="36">
        <f t="shared" si="471"/>
        <v>21</v>
      </c>
      <c r="E3374" s="36">
        <f t="shared" si="472"/>
        <v>9</v>
      </c>
      <c r="F3374" s="5">
        <v>39.443433731823205</v>
      </c>
      <c r="G3374" s="5">
        <v>28.63371810676529</v>
      </c>
      <c r="H3374" s="5">
        <v>5.7845589919322258</v>
      </c>
      <c r="I3374" s="5">
        <v>0.11429867762038531</v>
      </c>
      <c r="J3374" s="5">
        <v>5.5432770226927763</v>
      </c>
      <c r="K3374" s="5">
        <f t="shared" si="473"/>
        <v>79.519286530833881</v>
      </c>
      <c r="L3374" s="5">
        <v>604.58241714698522</v>
      </c>
      <c r="M3374" s="5">
        <v>55.153191859185988</v>
      </c>
      <c r="N3374" s="5">
        <f t="shared" si="474"/>
        <v>659.73560900617122</v>
      </c>
      <c r="O3374" s="5">
        <f t="shared" si="475"/>
        <v>739.25489553700504</v>
      </c>
      <c r="P3374" s="5"/>
      <c r="Q3374" s="5">
        <v>75.15690380446263</v>
      </c>
      <c r="R3374" s="5">
        <v>212.17391673152318</v>
      </c>
      <c r="S3374" s="5">
        <f t="shared" si="476"/>
        <v>287.33082053598582</v>
      </c>
      <c r="U3374" s="6">
        <f t="shared" si="469"/>
        <v>1026.5857160729909</v>
      </c>
      <c r="V3374" s="6"/>
    </row>
    <row r="3375" spans="1:22">
      <c r="A3375" s="35">
        <f t="shared" si="468"/>
        <v>44337.375</v>
      </c>
      <c r="C3375" s="36">
        <f t="shared" si="470"/>
        <v>5</v>
      </c>
      <c r="D3375" s="36">
        <f t="shared" si="471"/>
        <v>21</v>
      </c>
      <c r="E3375" s="36">
        <f t="shared" si="472"/>
        <v>10</v>
      </c>
      <c r="F3375" s="5">
        <v>37.317063101181667</v>
      </c>
      <c r="G3375" s="5">
        <v>28.276289738129929</v>
      </c>
      <c r="H3375" s="5">
        <v>5.8539843694572307</v>
      </c>
      <c r="I3375" s="5">
        <v>0.11911124094358694</v>
      </c>
      <c r="J3375" s="5">
        <v>5.4900579313997095</v>
      </c>
      <c r="K3375" s="5">
        <f t="shared" si="473"/>
        <v>77.056506381112115</v>
      </c>
      <c r="L3375" s="5">
        <v>587.94832535419346</v>
      </c>
      <c r="M3375" s="5">
        <v>55.060805456790874</v>
      </c>
      <c r="N3375" s="5">
        <f t="shared" si="474"/>
        <v>643.00913081098429</v>
      </c>
      <c r="O3375" s="5">
        <f t="shared" si="475"/>
        <v>720.06563719209635</v>
      </c>
      <c r="P3375" s="5"/>
      <c r="Q3375" s="5">
        <v>72.568031674886527</v>
      </c>
      <c r="R3375" s="5">
        <v>208.21649062399337</v>
      </c>
      <c r="S3375" s="5">
        <f t="shared" si="476"/>
        <v>280.78452229887989</v>
      </c>
      <c r="U3375" s="6">
        <f t="shared" si="469"/>
        <v>1000.8501594909762</v>
      </c>
      <c r="V3375" s="6"/>
    </row>
    <row r="3376" spans="1:22">
      <c r="A3376" s="35">
        <f t="shared" si="468"/>
        <v>44337.416666666664</v>
      </c>
      <c r="C3376" s="36">
        <f t="shared" si="470"/>
        <v>5</v>
      </c>
      <c r="D3376" s="36">
        <f t="shared" si="471"/>
        <v>21</v>
      </c>
      <c r="E3376" s="36">
        <f t="shared" si="472"/>
        <v>11</v>
      </c>
      <c r="F3376" s="5">
        <v>38.555083335021848</v>
      </c>
      <c r="G3376" s="5">
        <v>28.224886996152268</v>
      </c>
      <c r="H3376" s="5">
        <v>5.8457474602593482</v>
      </c>
      <c r="I3376" s="5">
        <v>0.11879462493548154</v>
      </c>
      <c r="J3376" s="5">
        <v>5.486890128346551</v>
      </c>
      <c r="K3376" s="5">
        <f t="shared" si="473"/>
        <v>78.231402544715479</v>
      </c>
      <c r="L3376" s="5">
        <v>568.55208222490307</v>
      </c>
      <c r="M3376" s="5">
        <v>53.802720035939693</v>
      </c>
      <c r="N3376" s="5">
        <f t="shared" si="474"/>
        <v>622.3548022608428</v>
      </c>
      <c r="O3376" s="5">
        <f t="shared" si="475"/>
        <v>700.58620480555828</v>
      </c>
      <c r="P3376" s="5"/>
      <c r="Q3376" s="5">
        <v>70.404474252312198</v>
      </c>
      <c r="R3376" s="5">
        <v>208.21951232883492</v>
      </c>
      <c r="S3376" s="5">
        <f t="shared" si="476"/>
        <v>278.62398658114711</v>
      </c>
      <c r="U3376" s="6">
        <f t="shared" si="469"/>
        <v>979.21019138670545</v>
      </c>
      <c r="V3376" s="6"/>
    </row>
    <row r="3377" spans="1:22">
      <c r="A3377" s="35">
        <f t="shared" si="468"/>
        <v>44337.458333333336</v>
      </c>
      <c r="C3377" s="36">
        <f t="shared" si="470"/>
        <v>5</v>
      </c>
      <c r="D3377" s="36">
        <f t="shared" si="471"/>
        <v>21</v>
      </c>
      <c r="E3377" s="36">
        <f t="shared" si="472"/>
        <v>12</v>
      </c>
      <c r="F3377" s="5">
        <v>39.380430157581976</v>
      </c>
      <c r="G3377" s="5">
        <v>28.520153909372784</v>
      </c>
      <c r="H3377" s="5">
        <v>5.746904549884766</v>
      </c>
      <c r="I3377" s="5">
        <v>0.11695825208847044</v>
      </c>
      <c r="J3377" s="5">
        <v>5.6698081275018035</v>
      </c>
      <c r="K3377" s="5">
        <f t="shared" si="473"/>
        <v>79.4342549964298</v>
      </c>
      <c r="L3377" s="5">
        <v>560.11562928609317</v>
      </c>
      <c r="M3377" s="5">
        <v>53.67636804442872</v>
      </c>
      <c r="N3377" s="5">
        <f t="shared" si="474"/>
        <v>613.79199733052189</v>
      </c>
      <c r="O3377" s="5">
        <f t="shared" si="475"/>
        <v>693.22625232695168</v>
      </c>
      <c r="P3377" s="5"/>
      <c r="Q3377" s="5">
        <v>68.078451895075702</v>
      </c>
      <c r="R3377" s="5">
        <v>207.94856612803943</v>
      </c>
      <c r="S3377" s="5">
        <f t="shared" si="476"/>
        <v>276.02701802311515</v>
      </c>
      <c r="U3377" s="6">
        <f t="shared" si="469"/>
        <v>969.25327035006683</v>
      </c>
      <c r="V3377" s="6"/>
    </row>
    <row r="3378" spans="1:22">
      <c r="A3378" s="35">
        <f t="shared" si="468"/>
        <v>44337.5</v>
      </c>
      <c r="C3378" s="36">
        <f t="shared" si="470"/>
        <v>5</v>
      </c>
      <c r="D3378" s="36">
        <f t="shared" si="471"/>
        <v>21</v>
      </c>
      <c r="E3378" s="36">
        <f t="shared" si="472"/>
        <v>13</v>
      </c>
      <c r="F3378" s="5">
        <v>41.991928309881004</v>
      </c>
      <c r="G3378" s="5">
        <v>28.371922746460463</v>
      </c>
      <c r="H3378" s="5">
        <v>5.8845786036207928</v>
      </c>
      <c r="I3378" s="5">
        <v>9.8847816424843249E-2</v>
      </c>
      <c r="J3378" s="5">
        <v>5.5341356481679469</v>
      </c>
      <c r="K3378" s="5">
        <f t="shared" si="473"/>
        <v>81.881413124555053</v>
      </c>
      <c r="L3378" s="5">
        <v>537.48651449607746</v>
      </c>
      <c r="M3378" s="5">
        <v>50.104546693005673</v>
      </c>
      <c r="N3378" s="5">
        <f t="shared" si="474"/>
        <v>587.59106118908312</v>
      </c>
      <c r="O3378" s="5">
        <f t="shared" si="475"/>
        <v>669.47247431363814</v>
      </c>
      <c r="P3378" s="5"/>
      <c r="Q3378" s="5">
        <v>65.375986396548797</v>
      </c>
      <c r="R3378" s="5">
        <v>207.94755889309224</v>
      </c>
      <c r="S3378" s="5">
        <f t="shared" si="476"/>
        <v>273.32354528964106</v>
      </c>
      <c r="U3378" s="6">
        <f t="shared" si="469"/>
        <v>942.79601960327921</v>
      </c>
      <c r="V3378" s="6"/>
    </row>
    <row r="3379" spans="1:22">
      <c r="A3379" s="35">
        <f t="shared" si="468"/>
        <v>44337.541666666664</v>
      </c>
      <c r="C3379" s="36">
        <f t="shared" si="470"/>
        <v>5</v>
      </c>
      <c r="D3379" s="36">
        <f t="shared" si="471"/>
        <v>21</v>
      </c>
      <c r="E3379" s="36">
        <f t="shared" si="472"/>
        <v>14</v>
      </c>
      <c r="F3379" s="5">
        <v>42.675517090398351</v>
      </c>
      <c r="G3379" s="5">
        <v>28.249990660839035</v>
      </c>
      <c r="H3379" s="5">
        <v>5.7927959011301073</v>
      </c>
      <c r="I3379" s="5">
        <v>9.4351869109747022E-2</v>
      </c>
      <c r="J3379" s="5">
        <v>5.594323906177963</v>
      </c>
      <c r="K3379" s="5">
        <f t="shared" si="473"/>
        <v>82.406979427655202</v>
      </c>
      <c r="L3379" s="5">
        <v>523.54845609067945</v>
      </c>
      <c r="M3379" s="5">
        <v>50.040691385467873</v>
      </c>
      <c r="N3379" s="5">
        <f t="shared" si="474"/>
        <v>573.58914747614733</v>
      </c>
      <c r="O3379" s="5">
        <f t="shared" si="475"/>
        <v>655.99612690380252</v>
      </c>
      <c r="P3379" s="5"/>
      <c r="Q3379" s="5">
        <v>63.892668334551871</v>
      </c>
      <c r="R3379" s="5">
        <v>198.47854315451042</v>
      </c>
      <c r="S3379" s="5">
        <f t="shared" si="476"/>
        <v>262.37121148906226</v>
      </c>
      <c r="U3379" s="6">
        <f t="shared" si="469"/>
        <v>918.36733839286478</v>
      </c>
      <c r="V3379" s="6"/>
    </row>
    <row r="3380" spans="1:22">
      <c r="A3380" s="35">
        <f t="shared" si="468"/>
        <v>44337.583333333336</v>
      </c>
      <c r="C3380" s="36">
        <f t="shared" si="470"/>
        <v>5</v>
      </c>
      <c r="D3380" s="36">
        <f t="shared" si="471"/>
        <v>21</v>
      </c>
      <c r="E3380" s="36">
        <f t="shared" si="472"/>
        <v>15</v>
      </c>
      <c r="F3380" s="5">
        <v>42.914930672515034</v>
      </c>
      <c r="G3380" s="5">
        <v>28.318129179274536</v>
      </c>
      <c r="H3380" s="5">
        <v>5.8586911747131634</v>
      </c>
      <c r="I3380" s="5">
        <v>0.10340708694156059</v>
      </c>
      <c r="J3380" s="5">
        <v>5.5271664814509975</v>
      </c>
      <c r="K3380" s="5">
        <f t="shared" si="473"/>
        <v>82.722324594895269</v>
      </c>
      <c r="L3380" s="5">
        <v>518.89947611702962</v>
      </c>
      <c r="M3380" s="5">
        <v>47.366920210267963</v>
      </c>
      <c r="N3380" s="5">
        <f t="shared" si="474"/>
        <v>566.26639632729757</v>
      </c>
      <c r="O3380" s="5">
        <f t="shared" si="475"/>
        <v>648.9887209221929</v>
      </c>
      <c r="P3380" s="5"/>
      <c r="Q3380" s="5">
        <v>62.388216622517589</v>
      </c>
      <c r="R3380" s="5">
        <v>203.42003780544994</v>
      </c>
      <c r="S3380" s="5">
        <f t="shared" si="476"/>
        <v>265.80825442796754</v>
      </c>
      <c r="U3380" s="6">
        <f t="shared" si="469"/>
        <v>914.79697535016044</v>
      </c>
      <c r="V3380" s="6"/>
    </row>
    <row r="3381" spans="1:22">
      <c r="A3381" s="35">
        <f t="shared" si="468"/>
        <v>44337.625</v>
      </c>
      <c r="C3381" s="36">
        <f t="shared" si="470"/>
        <v>5</v>
      </c>
      <c r="D3381" s="36">
        <f t="shared" si="471"/>
        <v>21</v>
      </c>
      <c r="E3381" s="36">
        <f t="shared" si="472"/>
        <v>16</v>
      </c>
      <c r="F3381" s="5">
        <v>51.237702829781647</v>
      </c>
      <c r="G3381" s="5">
        <v>28.377899809481118</v>
      </c>
      <c r="H3381" s="5">
        <v>5.8457474602593482</v>
      </c>
      <c r="I3381" s="5">
        <v>0.11512187924145928</v>
      </c>
      <c r="J3381" s="5">
        <v>5.6246443068296257</v>
      </c>
      <c r="K3381" s="5">
        <f t="shared" si="473"/>
        <v>91.201116285593187</v>
      </c>
      <c r="L3381" s="5">
        <v>520.18038802655997</v>
      </c>
      <c r="M3381" s="5">
        <v>49.830104732949586</v>
      </c>
      <c r="N3381" s="5">
        <f t="shared" si="474"/>
        <v>570.01049275950959</v>
      </c>
      <c r="O3381" s="5">
        <f t="shared" si="475"/>
        <v>661.21160904510282</v>
      </c>
      <c r="P3381" s="5"/>
      <c r="Q3381" s="5">
        <v>61.87308390285704</v>
      </c>
      <c r="R3381" s="5">
        <v>213.14388398567212</v>
      </c>
      <c r="S3381" s="5">
        <f t="shared" si="476"/>
        <v>275.01696788852917</v>
      </c>
      <c r="U3381" s="6">
        <f t="shared" si="469"/>
        <v>936.22857693363198</v>
      </c>
      <c r="V3381" s="6"/>
    </row>
    <row r="3382" spans="1:22">
      <c r="A3382" s="35">
        <f t="shared" si="468"/>
        <v>44337.666666666664</v>
      </c>
      <c r="C3382" s="36">
        <f t="shared" si="470"/>
        <v>5</v>
      </c>
      <c r="D3382" s="36">
        <f t="shared" si="471"/>
        <v>21</v>
      </c>
      <c r="E3382" s="36">
        <f t="shared" si="472"/>
        <v>17</v>
      </c>
      <c r="F3382" s="5">
        <v>49.265644877930569</v>
      </c>
      <c r="G3382" s="5">
        <v>28.343232843961303</v>
      </c>
      <c r="H3382" s="5">
        <v>5.7763220827343433</v>
      </c>
      <c r="I3382" s="5">
        <v>9.941772523943293E-2</v>
      </c>
      <c r="J3382" s="5">
        <v>5.5717872501712051</v>
      </c>
      <c r="K3382" s="5">
        <f t="shared" si="473"/>
        <v>89.056404780036843</v>
      </c>
      <c r="L3382" s="5">
        <v>536.17599753470904</v>
      </c>
      <c r="M3382" s="5">
        <v>50.206443460353235</v>
      </c>
      <c r="N3382" s="5">
        <f t="shared" si="474"/>
        <v>586.38244099506232</v>
      </c>
      <c r="O3382" s="5">
        <f t="shared" si="475"/>
        <v>675.43884577509914</v>
      </c>
      <c r="P3382" s="5"/>
      <c r="Q3382" s="5">
        <v>62.937691523488851</v>
      </c>
      <c r="R3382" s="5">
        <v>223.31103843780002</v>
      </c>
      <c r="S3382" s="5">
        <f t="shared" si="476"/>
        <v>286.24872996128886</v>
      </c>
      <c r="U3382" s="6">
        <f t="shared" si="469"/>
        <v>961.687575736388</v>
      </c>
      <c r="V3382" s="6"/>
    </row>
    <row r="3383" spans="1:22">
      <c r="A3383" s="35">
        <f t="shared" si="468"/>
        <v>44337.708333333336</v>
      </c>
      <c r="C3383" s="36">
        <f t="shared" si="470"/>
        <v>5</v>
      </c>
      <c r="D3383" s="36">
        <f t="shared" si="471"/>
        <v>21</v>
      </c>
      <c r="E3383" s="36">
        <f t="shared" si="472"/>
        <v>18</v>
      </c>
      <c r="F3383" s="5">
        <v>48.052826073786875</v>
      </c>
      <c r="G3383" s="5">
        <v>28.215323695319217</v>
      </c>
      <c r="H3383" s="5">
        <v>5.8704581878529938</v>
      </c>
      <c r="I3383" s="5">
        <v>9.6504857964863522E-2</v>
      </c>
      <c r="J3383" s="5">
        <v>5.6299843176906652</v>
      </c>
      <c r="K3383" s="5">
        <f t="shared" si="473"/>
        <v>87.865097132614608</v>
      </c>
      <c r="L3383" s="5">
        <v>545.2509327581613</v>
      </c>
      <c r="M3383" s="5">
        <v>48.908957956127665</v>
      </c>
      <c r="N3383" s="5">
        <f t="shared" si="474"/>
        <v>594.15989071428896</v>
      </c>
      <c r="O3383" s="5">
        <f t="shared" si="475"/>
        <v>682.02498784690351</v>
      </c>
      <c r="P3383" s="5"/>
      <c r="Q3383" s="5">
        <v>63.567738465227528</v>
      </c>
      <c r="R3383" s="5">
        <v>213.89931019606851</v>
      </c>
      <c r="S3383" s="5">
        <f t="shared" si="476"/>
        <v>277.46704866129602</v>
      </c>
      <c r="U3383" s="6">
        <f t="shared" si="469"/>
        <v>959.49203650819959</v>
      </c>
      <c r="V3383" s="6"/>
    </row>
    <row r="3384" spans="1:22">
      <c r="A3384" s="35">
        <f t="shared" si="468"/>
        <v>44337.75</v>
      </c>
      <c r="C3384" s="36">
        <f t="shared" si="470"/>
        <v>5</v>
      </c>
      <c r="D3384" s="36">
        <f t="shared" si="471"/>
        <v>21</v>
      </c>
      <c r="E3384" s="36">
        <f t="shared" si="472"/>
        <v>19</v>
      </c>
      <c r="F3384" s="5">
        <v>50.242246356770202</v>
      </c>
      <c r="G3384" s="5">
        <v>28.202174156673763</v>
      </c>
      <c r="H3384" s="5">
        <v>5.7633783682805291</v>
      </c>
      <c r="I3384" s="5">
        <v>0.11296889038634278</v>
      </c>
      <c r="J3384" s="5">
        <v>5.6847420561809807</v>
      </c>
      <c r="K3384" s="5">
        <f t="shared" si="473"/>
        <v>90.005509828291807</v>
      </c>
      <c r="L3384" s="5">
        <v>546.96703892971243</v>
      </c>
      <c r="M3384" s="5">
        <v>48.479632909703291</v>
      </c>
      <c r="N3384" s="5">
        <f t="shared" si="474"/>
        <v>595.44667183941567</v>
      </c>
      <c r="O3384" s="5">
        <f t="shared" si="475"/>
        <v>685.45218166770746</v>
      </c>
      <c r="P3384" s="5"/>
      <c r="Q3384" s="5">
        <v>63.974561228446639</v>
      </c>
      <c r="R3384" s="5">
        <v>223.22441623234127</v>
      </c>
      <c r="S3384" s="5">
        <f t="shared" si="476"/>
        <v>287.19897746078789</v>
      </c>
      <c r="U3384" s="6">
        <f t="shared" si="469"/>
        <v>972.65115912849535</v>
      </c>
      <c r="V3384" s="6"/>
    </row>
    <row r="3385" spans="1:22">
      <c r="A3385" s="35">
        <f t="shared" si="468"/>
        <v>44337.791666666664</v>
      </c>
      <c r="C3385" s="36">
        <f t="shared" si="470"/>
        <v>5</v>
      </c>
      <c r="D3385" s="36">
        <f t="shared" si="471"/>
        <v>21</v>
      </c>
      <c r="E3385" s="36">
        <f t="shared" si="472"/>
        <v>20</v>
      </c>
      <c r="F3385" s="5">
        <v>50.428106900781827</v>
      </c>
      <c r="G3385" s="5">
        <v>28.013298965220969</v>
      </c>
      <c r="H3385" s="5">
        <v>5.8692814865390117</v>
      </c>
      <c r="I3385" s="5">
        <v>9.7834645198906056E-2</v>
      </c>
      <c r="J3385" s="5">
        <v>5.7195878897657266</v>
      </c>
      <c r="K3385" s="5">
        <f t="shared" si="473"/>
        <v>90.12810988750644</v>
      </c>
      <c r="L3385" s="5">
        <v>554.4492223642726</v>
      </c>
      <c r="M3385" s="5">
        <v>49.268993200755702</v>
      </c>
      <c r="N3385" s="5">
        <f t="shared" si="474"/>
        <v>603.71821556502834</v>
      </c>
      <c r="O3385" s="5">
        <f t="shared" si="475"/>
        <v>693.84632545253476</v>
      </c>
      <c r="P3385" s="5"/>
      <c r="Q3385" s="5">
        <v>64.928217186382312</v>
      </c>
      <c r="R3385" s="5">
        <v>207.98583382108563</v>
      </c>
      <c r="S3385" s="5">
        <f t="shared" si="476"/>
        <v>272.91405100746795</v>
      </c>
      <c r="U3385" s="6">
        <f t="shared" si="469"/>
        <v>966.7603764600027</v>
      </c>
      <c r="V3385" s="6"/>
    </row>
    <row r="3386" spans="1:22">
      <c r="A3386" s="35">
        <f t="shared" si="468"/>
        <v>44337.833333333336</v>
      </c>
      <c r="C3386" s="36">
        <f t="shared" si="470"/>
        <v>5</v>
      </c>
      <c r="D3386" s="36">
        <f t="shared" si="471"/>
        <v>21</v>
      </c>
      <c r="E3386" s="36">
        <f t="shared" si="472"/>
        <v>21</v>
      </c>
      <c r="F3386" s="5">
        <v>51.382611050536482</v>
      </c>
      <c r="G3386" s="5">
        <v>28.173484254174607</v>
      </c>
      <c r="H3386" s="5">
        <v>5.8516309668292639</v>
      </c>
      <c r="I3386" s="5">
        <v>0.11828803932251297</v>
      </c>
      <c r="J3386" s="5">
        <v>5.6984993722975554</v>
      </c>
      <c r="K3386" s="5">
        <f t="shared" si="473"/>
        <v>91.224513683160424</v>
      </c>
      <c r="L3386" s="5">
        <v>570.61160699777656</v>
      </c>
      <c r="M3386" s="5">
        <v>50.918362208221488</v>
      </c>
      <c r="N3386" s="5">
        <f t="shared" si="474"/>
        <v>621.5299692059981</v>
      </c>
      <c r="O3386" s="5">
        <f t="shared" si="475"/>
        <v>712.75448288915857</v>
      </c>
      <c r="P3386" s="5"/>
      <c r="Q3386" s="5">
        <v>65.982257981995446</v>
      </c>
      <c r="R3386" s="5">
        <v>224.00905225620627</v>
      </c>
      <c r="S3386" s="5">
        <f t="shared" si="476"/>
        <v>289.99131023820172</v>
      </c>
      <c r="U3386" s="6">
        <f t="shared" si="469"/>
        <v>1002.7457931273602</v>
      </c>
      <c r="V3386" s="6"/>
    </row>
    <row r="3387" spans="1:22">
      <c r="A3387" s="35">
        <f t="shared" si="468"/>
        <v>44337.875</v>
      </c>
      <c r="C3387" s="36">
        <f t="shared" si="470"/>
        <v>5</v>
      </c>
      <c r="D3387" s="36">
        <f t="shared" si="471"/>
        <v>21</v>
      </c>
      <c r="E3387" s="36">
        <f t="shared" si="472"/>
        <v>22</v>
      </c>
      <c r="F3387" s="5">
        <v>51.521218913867187</v>
      </c>
      <c r="G3387" s="5">
        <v>28.241622772610111</v>
      </c>
      <c r="H3387" s="5">
        <v>5.7939726024440912</v>
      </c>
      <c r="I3387" s="5">
        <v>0.11879462493548154</v>
      </c>
      <c r="J3387" s="5">
        <v>5.5562197608813966</v>
      </c>
      <c r="K3387" s="5">
        <f t="shared" si="473"/>
        <v>91.231828674738253</v>
      </c>
      <c r="L3387" s="5">
        <v>557.2301235669355</v>
      </c>
      <c r="M3387" s="5">
        <v>50.247202167292251</v>
      </c>
      <c r="N3387" s="5">
        <f t="shared" si="474"/>
        <v>607.47732573422775</v>
      </c>
      <c r="O3387" s="5">
        <f t="shared" si="475"/>
        <v>698.70915440896601</v>
      </c>
      <c r="P3387" s="5"/>
      <c r="Q3387" s="5">
        <v>66.758919620868284</v>
      </c>
      <c r="R3387" s="5">
        <v>213.34935991489994</v>
      </c>
      <c r="S3387" s="5">
        <f t="shared" si="476"/>
        <v>280.10827953576825</v>
      </c>
      <c r="U3387" s="6">
        <f t="shared" si="469"/>
        <v>978.81743394473426</v>
      </c>
      <c r="V3387" s="6"/>
    </row>
    <row r="3388" spans="1:22">
      <c r="A3388" s="35">
        <f t="shared" si="468"/>
        <v>44337.916666666664</v>
      </c>
      <c r="C3388" s="36">
        <f t="shared" si="470"/>
        <v>5</v>
      </c>
      <c r="D3388" s="36">
        <f t="shared" si="471"/>
        <v>21</v>
      </c>
      <c r="E3388" s="36">
        <f t="shared" si="472"/>
        <v>23</v>
      </c>
      <c r="F3388" s="5">
        <v>51.757482317271808</v>
      </c>
      <c r="G3388" s="5">
        <v>28.344428256565429</v>
      </c>
      <c r="H3388" s="5">
        <v>5.881048499678843</v>
      </c>
      <c r="I3388" s="5">
        <v>0.11379209200741675</v>
      </c>
      <c r="J3388" s="5">
        <v>5.559206546617232</v>
      </c>
      <c r="K3388" s="5">
        <f t="shared" si="473"/>
        <v>91.655957712140733</v>
      </c>
      <c r="L3388" s="5">
        <v>525.9000840416893</v>
      </c>
      <c r="M3388" s="5">
        <v>45.246108825874131</v>
      </c>
      <c r="N3388" s="5">
        <f t="shared" si="474"/>
        <v>571.1461928675634</v>
      </c>
      <c r="O3388" s="5">
        <f t="shared" si="475"/>
        <v>662.80215057970418</v>
      </c>
      <c r="P3388" s="5"/>
      <c r="Q3388" s="5">
        <v>65.650723847034428</v>
      </c>
      <c r="R3388" s="5">
        <v>213.82779651481763</v>
      </c>
      <c r="S3388" s="5">
        <f t="shared" si="476"/>
        <v>279.47852036185208</v>
      </c>
      <c r="U3388" s="6">
        <f t="shared" si="469"/>
        <v>942.28067094155631</v>
      </c>
      <c r="V3388" s="6"/>
    </row>
    <row r="3389" spans="1:22">
      <c r="A3389" s="35">
        <f t="shared" si="468"/>
        <v>44337.958333333336</v>
      </c>
      <c r="C3389" s="36">
        <f t="shared" si="470"/>
        <v>5</v>
      </c>
      <c r="D3389" s="36">
        <f t="shared" si="471"/>
        <v>21</v>
      </c>
      <c r="E3389" s="36">
        <f t="shared" si="472"/>
        <v>24</v>
      </c>
      <c r="F3389" s="5">
        <v>48.200884473253765</v>
      </c>
      <c r="G3389" s="5">
        <v>28.709029100825582</v>
      </c>
      <c r="H3389" s="5">
        <v>5.8151532260957879</v>
      </c>
      <c r="I3389" s="5">
        <v>9.0869093020587932E-2</v>
      </c>
      <c r="J3389" s="5">
        <v>5.6337856813544551</v>
      </c>
      <c r="K3389" s="5">
        <f t="shared" si="473"/>
        <v>88.449721574550182</v>
      </c>
      <c r="L3389" s="5">
        <v>472.49860100689637</v>
      </c>
      <c r="M3389" s="5">
        <v>40.685209519397461</v>
      </c>
      <c r="N3389" s="5">
        <f t="shared" si="474"/>
        <v>513.18381052629388</v>
      </c>
      <c r="O3389" s="5">
        <f t="shared" si="475"/>
        <v>601.63353210084404</v>
      </c>
      <c r="P3389" s="5"/>
      <c r="Q3389" s="5">
        <v>64.061737534850721</v>
      </c>
      <c r="R3389" s="5">
        <v>213.56792989844132</v>
      </c>
      <c r="S3389" s="5">
        <f t="shared" si="476"/>
        <v>277.62966743329207</v>
      </c>
      <c r="U3389" s="6">
        <f t="shared" si="469"/>
        <v>879.26319953413611</v>
      </c>
      <c r="V3389" s="6"/>
    </row>
    <row r="3390" spans="1:22">
      <c r="A3390" s="35">
        <f t="shared" si="468"/>
        <v>44338</v>
      </c>
      <c r="C3390" s="36">
        <f t="shared" si="470"/>
        <v>5</v>
      </c>
      <c r="D3390" s="36">
        <f t="shared" si="471"/>
        <v>22</v>
      </c>
      <c r="E3390" s="36">
        <f t="shared" si="472"/>
        <v>1</v>
      </c>
      <c r="F3390" s="5">
        <v>51.50861819901894</v>
      </c>
      <c r="G3390" s="5">
        <v>28.609809854682656</v>
      </c>
      <c r="H3390" s="5">
        <v>5.8928155128186734</v>
      </c>
      <c r="I3390" s="5">
        <v>9.9164432432948646E-2</v>
      </c>
      <c r="J3390" s="5">
        <v>5.5926947503220532</v>
      </c>
      <c r="K3390" s="5">
        <f t="shared" si="473"/>
        <v>91.70310274927526</v>
      </c>
      <c r="L3390" s="5">
        <v>457.91811297661053</v>
      </c>
      <c r="M3390" s="5">
        <v>42.046682078296129</v>
      </c>
      <c r="N3390" s="5">
        <f t="shared" si="474"/>
        <v>499.96479505490663</v>
      </c>
      <c r="O3390" s="5">
        <f t="shared" si="475"/>
        <v>591.66789780418185</v>
      </c>
      <c r="P3390" s="5"/>
      <c r="Q3390" s="5">
        <v>62.723713316860625</v>
      </c>
      <c r="R3390" s="5">
        <v>213.94262129879792</v>
      </c>
      <c r="S3390" s="5">
        <f t="shared" si="476"/>
        <v>276.66633461565857</v>
      </c>
      <c r="U3390" s="6">
        <f t="shared" si="469"/>
        <v>868.33423241984042</v>
      </c>
      <c r="V3390" s="6"/>
    </row>
    <row r="3391" spans="1:22">
      <c r="A3391" s="35">
        <f t="shared" si="468"/>
        <v>44338.041666666664</v>
      </c>
      <c r="C3391" s="36">
        <f t="shared" si="470"/>
        <v>5</v>
      </c>
      <c r="D3391" s="36">
        <f t="shared" si="471"/>
        <v>22</v>
      </c>
      <c r="E3391" s="36">
        <f t="shared" si="472"/>
        <v>2</v>
      </c>
      <c r="F3391" s="5">
        <v>51.165248719404232</v>
      </c>
      <c r="G3391" s="5">
        <v>28.683925436138821</v>
      </c>
      <c r="H3391" s="5">
        <v>5.8857553049347748</v>
      </c>
      <c r="I3391" s="5">
        <v>0.47790020263424515</v>
      </c>
      <c r="J3391" s="5">
        <v>5.6545121641879792</v>
      </c>
      <c r="K3391" s="5">
        <f t="shared" si="473"/>
        <v>91.867341827300052</v>
      </c>
      <c r="L3391" s="5">
        <v>447.02345390017371</v>
      </c>
      <c r="M3391" s="5">
        <v>40.723382726342521</v>
      </c>
      <c r="N3391" s="5">
        <f t="shared" si="474"/>
        <v>487.74683662651626</v>
      </c>
      <c r="O3391" s="5">
        <f t="shared" si="475"/>
        <v>579.61417845381629</v>
      </c>
      <c r="P3391" s="5"/>
      <c r="Q3391" s="5">
        <v>62.423879656955634</v>
      </c>
      <c r="R3391" s="5">
        <v>213.79355052661299</v>
      </c>
      <c r="S3391" s="5">
        <f t="shared" si="476"/>
        <v>276.21743018356864</v>
      </c>
      <c r="U3391" s="6">
        <f t="shared" si="469"/>
        <v>855.83160863738499</v>
      </c>
      <c r="V3391" s="6"/>
    </row>
    <row r="3392" spans="1:22">
      <c r="A3392" s="35">
        <f t="shared" si="468"/>
        <v>44338.083333333336</v>
      </c>
      <c r="C3392" s="36">
        <f t="shared" si="470"/>
        <v>5</v>
      </c>
      <c r="D3392" s="36">
        <f t="shared" si="471"/>
        <v>22</v>
      </c>
      <c r="E3392" s="36">
        <f t="shared" si="472"/>
        <v>3</v>
      </c>
      <c r="F3392" s="5">
        <v>50.818729061077462</v>
      </c>
      <c r="G3392" s="5">
        <v>28.704247450409056</v>
      </c>
      <c r="H3392" s="5">
        <v>5.7704385761644277</v>
      </c>
      <c r="I3392" s="5">
        <v>0.11537517204794356</v>
      </c>
      <c r="J3392" s="5">
        <v>5.6226531163390687</v>
      </c>
      <c r="K3392" s="5">
        <f t="shared" si="473"/>
        <v>91.031443376037956</v>
      </c>
      <c r="L3392" s="5">
        <v>442.03401583038516</v>
      </c>
      <c r="M3392" s="5">
        <v>40.650017053852274</v>
      </c>
      <c r="N3392" s="5">
        <f t="shared" si="474"/>
        <v>482.68403288423741</v>
      </c>
      <c r="O3392" s="5">
        <f t="shared" si="475"/>
        <v>573.71547626027541</v>
      </c>
      <c r="P3392" s="5"/>
      <c r="Q3392" s="5">
        <v>62.238960219128764</v>
      </c>
      <c r="R3392" s="5">
        <v>213.78448541208826</v>
      </c>
      <c r="S3392" s="5">
        <f t="shared" si="476"/>
        <v>276.02344563121704</v>
      </c>
      <c r="U3392" s="6">
        <f t="shared" si="469"/>
        <v>849.73892189149251</v>
      </c>
      <c r="V3392" s="6"/>
    </row>
    <row r="3393" spans="1:22">
      <c r="A3393" s="35">
        <f t="shared" si="468"/>
        <v>44338.125</v>
      </c>
      <c r="C3393" s="36">
        <f t="shared" si="470"/>
        <v>5</v>
      </c>
      <c r="D3393" s="36">
        <f t="shared" si="471"/>
        <v>22</v>
      </c>
      <c r="E3393" s="36">
        <f t="shared" si="472"/>
        <v>4</v>
      </c>
      <c r="F3393" s="5">
        <v>50.853381026910135</v>
      </c>
      <c r="G3393" s="5">
        <v>28.744891478949533</v>
      </c>
      <c r="H3393" s="5">
        <v>5.812799823467822</v>
      </c>
      <c r="I3393" s="5">
        <v>0.10948611429718369</v>
      </c>
      <c r="J3393" s="5">
        <v>5.6527019910147462</v>
      </c>
      <c r="K3393" s="5">
        <f t="shared" si="473"/>
        <v>91.173260434639431</v>
      </c>
      <c r="L3393" s="5">
        <v>444.41524883323325</v>
      </c>
      <c r="M3393" s="5">
        <v>40.77229317466935</v>
      </c>
      <c r="N3393" s="5">
        <f t="shared" si="474"/>
        <v>485.18754200790261</v>
      </c>
      <c r="O3393" s="5">
        <f t="shared" si="475"/>
        <v>576.36080244254208</v>
      </c>
      <c r="P3393" s="5"/>
      <c r="Q3393" s="5">
        <v>62.929766404724845</v>
      </c>
      <c r="R3393" s="5">
        <v>223.98890755726239</v>
      </c>
      <c r="S3393" s="5">
        <f t="shared" si="476"/>
        <v>286.91867396198722</v>
      </c>
      <c r="U3393" s="6">
        <f t="shared" si="469"/>
        <v>863.27947640452931</v>
      </c>
      <c r="V3393" s="6"/>
    </row>
    <row r="3394" spans="1:22">
      <c r="A3394" s="35">
        <f t="shared" si="468"/>
        <v>44338.166666666664</v>
      </c>
      <c r="C3394" s="36">
        <f t="shared" si="470"/>
        <v>5</v>
      </c>
      <c r="D3394" s="36">
        <f t="shared" si="471"/>
        <v>22</v>
      </c>
      <c r="E3394" s="36">
        <f t="shared" si="472"/>
        <v>5</v>
      </c>
      <c r="F3394" s="5">
        <v>50.213894748361646</v>
      </c>
      <c r="G3394" s="5">
        <v>28.778363031865222</v>
      </c>
      <c r="H3394" s="5">
        <v>5.6174674053466207</v>
      </c>
      <c r="I3394" s="5">
        <v>0.12493697549272575</v>
      </c>
      <c r="J3394" s="5">
        <v>5.6329711034265006</v>
      </c>
      <c r="K3394" s="5">
        <f t="shared" si="473"/>
        <v>90.36763326449271</v>
      </c>
      <c r="L3394" s="5">
        <v>446.07017123098552</v>
      </c>
      <c r="M3394" s="5">
        <v>40.401388941524232</v>
      </c>
      <c r="N3394" s="5">
        <f t="shared" si="474"/>
        <v>486.47156017250973</v>
      </c>
      <c r="O3394" s="5">
        <f t="shared" si="475"/>
        <v>576.83919343700245</v>
      </c>
      <c r="P3394" s="5"/>
      <c r="Q3394" s="5">
        <v>64.092117156779423</v>
      </c>
      <c r="R3394" s="5">
        <v>213.89125231649095</v>
      </c>
      <c r="S3394" s="5">
        <f t="shared" si="476"/>
        <v>277.98336947327039</v>
      </c>
      <c r="U3394" s="6">
        <f t="shared" si="469"/>
        <v>854.82256291027284</v>
      </c>
      <c r="V3394" s="6"/>
    </row>
    <row r="3395" spans="1:22">
      <c r="A3395" s="35">
        <f t="shared" si="468"/>
        <v>44338.208333333336</v>
      </c>
      <c r="C3395" s="36">
        <f t="shared" si="470"/>
        <v>5</v>
      </c>
      <c r="D3395" s="36">
        <f t="shared" si="471"/>
        <v>22</v>
      </c>
      <c r="E3395" s="36">
        <f t="shared" si="472"/>
        <v>6</v>
      </c>
      <c r="F3395" s="5">
        <v>49.867375090034876</v>
      </c>
      <c r="G3395" s="5">
        <v>28.811834584780904</v>
      </c>
      <c r="H3395" s="5">
        <v>5.7527880564546816</v>
      </c>
      <c r="I3395" s="5">
        <v>0.10448358136911884</v>
      </c>
      <c r="J3395" s="5">
        <v>5.6477240147883538</v>
      </c>
      <c r="K3395" s="5">
        <f t="shared" si="473"/>
        <v>90.184205327427932</v>
      </c>
      <c r="L3395" s="5">
        <v>447.71719894824753</v>
      </c>
      <c r="M3395" s="5">
        <v>40.788596657444948</v>
      </c>
      <c r="N3395" s="5">
        <f t="shared" si="474"/>
        <v>488.50579560569247</v>
      </c>
      <c r="O3395" s="5">
        <f t="shared" si="475"/>
        <v>578.69000093312036</v>
      </c>
      <c r="P3395" s="5"/>
      <c r="Q3395" s="5">
        <v>65.23597596505131</v>
      </c>
      <c r="R3395" s="5">
        <v>213.03510261137507</v>
      </c>
      <c r="S3395" s="5">
        <f t="shared" si="476"/>
        <v>278.27107857642636</v>
      </c>
      <c r="U3395" s="6">
        <f t="shared" si="469"/>
        <v>856.96107950954672</v>
      </c>
      <c r="V3395" s="6"/>
    </row>
    <row r="3396" spans="1:22">
      <c r="A3396" s="35">
        <f t="shared" si="468"/>
        <v>44338.25</v>
      </c>
      <c r="C3396" s="36">
        <f t="shared" si="470"/>
        <v>5</v>
      </c>
      <c r="D3396" s="36">
        <f t="shared" si="471"/>
        <v>22</v>
      </c>
      <c r="E3396" s="36">
        <f t="shared" si="472"/>
        <v>7</v>
      </c>
      <c r="F3396" s="5">
        <v>49.886276162307247</v>
      </c>
      <c r="G3396" s="5">
        <v>28.731741940304087</v>
      </c>
      <c r="H3396" s="5">
        <v>5.7869123945601917</v>
      </c>
      <c r="I3396" s="5">
        <v>9.7518029190800715E-2</v>
      </c>
      <c r="J3396" s="5">
        <v>5.6182181920646466</v>
      </c>
      <c r="K3396" s="5">
        <f t="shared" si="473"/>
        <v>90.120666718426961</v>
      </c>
      <c r="L3396" s="5">
        <v>482.88010585147214</v>
      </c>
      <c r="M3396" s="5">
        <v>41.345500571809623</v>
      </c>
      <c r="N3396" s="5">
        <f t="shared" si="474"/>
        <v>524.22560642328176</v>
      </c>
      <c r="O3396" s="5">
        <f t="shared" si="475"/>
        <v>614.34627314170871</v>
      </c>
      <c r="P3396" s="5"/>
      <c r="Q3396" s="5">
        <v>68.454895036366111</v>
      </c>
      <c r="R3396" s="5">
        <v>208.64960165128724</v>
      </c>
      <c r="S3396" s="5">
        <f t="shared" si="476"/>
        <v>277.10449668765335</v>
      </c>
      <c r="U3396" s="6">
        <f t="shared" si="469"/>
        <v>891.45076982936212</v>
      </c>
      <c r="V3396" s="6"/>
    </row>
    <row r="3397" spans="1:22">
      <c r="A3397" s="35">
        <f t="shared" si="468"/>
        <v>44338.291666666664</v>
      </c>
      <c r="C3397" s="36">
        <f t="shared" si="470"/>
        <v>5</v>
      </c>
      <c r="D3397" s="36">
        <f t="shared" si="471"/>
        <v>22</v>
      </c>
      <c r="E3397" s="36">
        <f t="shared" si="472"/>
        <v>8</v>
      </c>
      <c r="F3397" s="5">
        <v>50.072136706318872</v>
      </c>
      <c r="G3397" s="5">
        <v>28.576338301766974</v>
      </c>
      <c r="H3397" s="5">
        <v>5.7304307314890019</v>
      </c>
      <c r="I3397" s="5">
        <v>9.8847816424843249E-2</v>
      </c>
      <c r="J3397" s="5">
        <v>5.5092457670359858</v>
      </c>
      <c r="K3397" s="5">
        <f t="shared" si="473"/>
        <v>89.98699932303569</v>
      </c>
      <c r="L3397" s="5">
        <v>551.67720267716106</v>
      </c>
      <c r="M3397" s="5">
        <v>47.111498980116743</v>
      </c>
      <c r="N3397" s="5">
        <f t="shared" si="474"/>
        <v>598.78870165727778</v>
      </c>
      <c r="O3397" s="5">
        <f t="shared" si="475"/>
        <v>688.77570098031345</v>
      </c>
      <c r="P3397" s="5"/>
      <c r="Q3397" s="5">
        <v>71.311900350791177</v>
      </c>
      <c r="R3397" s="5">
        <v>203.08865750782275</v>
      </c>
      <c r="S3397" s="5">
        <f t="shared" si="476"/>
        <v>274.40055785861392</v>
      </c>
      <c r="U3397" s="6">
        <f t="shared" si="469"/>
        <v>963.17625883892742</v>
      </c>
      <c r="V3397" s="6"/>
    </row>
    <row r="3398" spans="1:22">
      <c r="A3398" s="35">
        <f t="shared" ref="A3398:A3461" si="477">IFERROR(IF(YEAR(A3397+1/24)=ForecastYear,--TEXT(A3397+1/24,"m/d/yyyy hh:mm"),""),"")</f>
        <v>44338.333333333336</v>
      </c>
      <c r="C3398" s="36">
        <f t="shared" si="470"/>
        <v>5</v>
      </c>
      <c r="D3398" s="36">
        <f t="shared" si="471"/>
        <v>22</v>
      </c>
      <c r="E3398" s="36">
        <f t="shared" si="472"/>
        <v>9</v>
      </c>
      <c r="F3398" s="5">
        <v>51.039241570921767</v>
      </c>
      <c r="G3398" s="5">
        <v>28.970824461130412</v>
      </c>
      <c r="H3398" s="5">
        <v>5.7975027063860409</v>
      </c>
      <c r="I3398" s="5">
        <v>0.47099797365754814</v>
      </c>
      <c r="J3398" s="5">
        <v>5.6441941771005482</v>
      </c>
      <c r="K3398" s="5">
        <f t="shared" si="473"/>
        <v>91.922760889196311</v>
      </c>
      <c r="L3398" s="5">
        <v>607.3317396276874</v>
      </c>
      <c r="M3398" s="5">
        <v>52.990263144288505</v>
      </c>
      <c r="N3398" s="5">
        <f t="shared" si="474"/>
        <v>660.32200277197592</v>
      </c>
      <c r="O3398" s="5">
        <f t="shared" si="475"/>
        <v>752.24476366117221</v>
      </c>
      <c r="P3398" s="5"/>
      <c r="Q3398" s="5">
        <v>75.793555011837995</v>
      </c>
      <c r="R3398" s="5">
        <v>208.78255666431701</v>
      </c>
      <c r="S3398" s="5">
        <f t="shared" si="476"/>
        <v>284.57611167615499</v>
      </c>
      <c r="U3398" s="6">
        <f t="shared" ref="U3398:U3461" si="478">+O3398+S3398</f>
        <v>1036.8208753373272</v>
      </c>
      <c r="V3398" s="6"/>
    </row>
    <row r="3399" spans="1:22">
      <c r="A3399" s="35">
        <f t="shared" si="477"/>
        <v>44338.375</v>
      </c>
      <c r="C3399" s="36">
        <f t="shared" ref="C3399:C3462" si="479">IFERROR(MONTH($A3399),0)</f>
        <v>5</v>
      </c>
      <c r="D3399" s="36">
        <f t="shared" ref="D3399:D3462" si="480">IFERROR(DAY($A3399),0)</f>
        <v>22</v>
      </c>
      <c r="E3399" s="36">
        <f t="shared" ref="E3399:E3462" si="481">IFERROR(HOUR($A3399)+1,0)</f>
        <v>10</v>
      </c>
      <c r="F3399" s="5">
        <v>50.399755292373271</v>
      </c>
      <c r="G3399" s="5">
        <v>28.565579588329786</v>
      </c>
      <c r="H3399" s="5">
        <v>5.696306393383491</v>
      </c>
      <c r="I3399" s="5">
        <v>0.47182117527862205</v>
      </c>
      <c r="J3399" s="5">
        <v>5.5109654315505576</v>
      </c>
      <c r="K3399" s="5">
        <f t="shared" ref="K3399:K3462" si="482">SUM(F3399:J3399)</f>
        <v>90.644427880915728</v>
      </c>
      <c r="L3399" s="5">
        <v>631.53189583524738</v>
      </c>
      <c r="M3399" s="5">
        <v>56.310739136254234</v>
      </c>
      <c r="N3399" s="5">
        <f t="shared" ref="N3399:N3462" si="483">SUM(L3399:M3399)</f>
        <v>687.84263497150164</v>
      </c>
      <c r="O3399" s="5">
        <f t="shared" ref="O3399:O3462" si="484">SUM(K3399,N3399)</f>
        <v>778.48706285241735</v>
      </c>
      <c r="P3399" s="5"/>
      <c r="Q3399" s="5">
        <v>77.681054130799353</v>
      </c>
      <c r="R3399" s="5">
        <v>208.06641261686127</v>
      </c>
      <c r="S3399" s="5">
        <f t="shared" ref="S3399:S3462" si="485">SUM(Q3399:R3399)</f>
        <v>285.74746674766061</v>
      </c>
      <c r="U3399" s="6">
        <f t="shared" si="478"/>
        <v>1064.2345296000781</v>
      </c>
      <c r="V3399" s="6"/>
    </row>
    <row r="3400" spans="1:22">
      <c r="A3400" s="35">
        <f t="shared" si="477"/>
        <v>44338.416666666664</v>
      </c>
      <c r="C3400" s="36">
        <f t="shared" si="479"/>
        <v>5</v>
      </c>
      <c r="D3400" s="36">
        <f t="shared" si="480"/>
        <v>22</v>
      </c>
      <c r="E3400" s="36">
        <f t="shared" si="481"/>
        <v>11</v>
      </c>
      <c r="F3400" s="5">
        <v>51.020340498649404</v>
      </c>
      <c r="G3400" s="5">
        <v>28.713810751242111</v>
      </c>
      <c r="H3400" s="5">
        <v>5.8245668366076524</v>
      </c>
      <c r="I3400" s="5">
        <v>0.12468368268624141</v>
      </c>
      <c r="J3400" s="5">
        <v>5.5134996739930839</v>
      </c>
      <c r="K3400" s="5">
        <f t="shared" si="482"/>
        <v>91.19690144317849</v>
      </c>
      <c r="L3400" s="5">
        <v>639.30420877782126</v>
      </c>
      <c r="M3400" s="5">
        <v>57.290306726355432</v>
      </c>
      <c r="N3400" s="5">
        <f t="shared" si="483"/>
        <v>696.59451550417668</v>
      </c>
      <c r="O3400" s="5">
        <f t="shared" si="484"/>
        <v>787.79141694735517</v>
      </c>
      <c r="P3400" s="5"/>
      <c r="Q3400" s="5">
        <v>77.274231367580242</v>
      </c>
      <c r="R3400" s="5">
        <v>202.94160120553224</v>
      </c>
      <c r="S3400" s="5">
        <f t="shared" si="485"/>
        <v>280.21583257311249</v>
      </c>
      <c r="U3400" s="6">
        <f t="shared" si="478"/>
        <v>1068.0072495204677</v>
      </c>
      <c r="V3400" s="6"/>
    </row>
    <row r="3401" spans="1:22">
      <c r="A3401" s="35">
        <f t="shared" si="477"/>
        <v>44338.458333333336</v>
      </c>
      <c r="C3401" s="36">
        <f t="shared" si="479"/>
        <v>5</v>
      </c>
      <c r="D3401" s="36">
        <f t="shared" si="480"/>
        <v>22</v>
      </c>
      <c r="E3401" s="36">
        <f t="shared" si="481"/>
        <v>12</v>
      </c>
      <c r="F3401" s="5">
        <v>51.09594478773888</v>
      </c>
      <c r="G3401" s="5">
        <v>28.558407112704998</v>
      </c>
      <c r="H3401" s="5">
        <v>5.8445707589453653</v>
      </c>
      <c r="I3401" s="5">
        <v>0.11936453375007122</v>
      </c>
      <c r="J3401" s="5">
        <v>5.6206619258485118</v>
      </c>
      <c r="K3401" s="5">
        <f t="shared" si="482"/>
        <v>91.238949118987833</v>
      </c>
      <c r="L3401" s="5">
        <v>637.01573827073287</v>
      </c>
      <c r="M3401" s="5">
        <v>57.710121407827366</v>
      </c>
      <c r="N3401" s="5">
        <f t="shared" si="483"/>
        <v>694.72585967856025</v>
      </c>
      <c r="O3401" s="5">
        <f t="shared" si="484"/>
        <v>785.96480879754813</v>
      </c>
      <c r="P3401" s="5"/>
      <c r="Q3401" s="5">
        <v>75.279743145304778</v>
      </c>
      <c r="R3401" s="5">
        <v>213.69887044157667</v>
      </c>
      <c r="S3401" s="5">
        <f t="shared" si="485"/>
        <v>288.97861358688147</v>
      </c>
      <c r="U3401" s="6">
        <f t="shared" si="478"/>
        <v>1074.9434223844296</v>
      </c>
      <c r="V3401" s="6"/>
    </row>
    <row r="3402" spans="1:22">
      <c r="A3402" s="35">
        <f t="shared" si="477"/>
        <v>44338.5</v>
      </c>
      <c r="C3402" s="36">
        <f t="shared" si="479"/>
        <v>5</v>
      </c>
      <c r="D3402" s="36">
        <f t="shared" si="480"/>
        <v>22</v>
      </c>
      <c r="E3402" s="36">
        <f t="shared" si="481"/>
        <v>13</v>
      </c>
      <c r="F3402" s="5">
        <v>48.049675895074813</v>
      </c>
      <c r="G3402" s="5">
        <v>28.977996936755204</v>
      </c>
      <c r="H3402" s="5">
        <v>5.8175066287237529</v>
      </c>
      <c r="I3402" s="5">
        <v>0.1238604810651675</v>
      </c>
      <c r="J3402" s="5">
        <v>5.6136022504729013</v>
      </c>
      <c r="K3402" s="5">
        <f t="shared" si="482"/>
        <v>88.582642192091839</v>
      </c>
      <c r="L3402" s="5">
        <v>613.11557992179939</v>
      </c>
      <c r="M3402" s="5">
        <v>55.971083245095713</v>
      </c>
      <c r="N3402" s="5">
        <f t="shared" si="483"/>
        <v>669.08666316689505</v>
      </c>
      <c r="O3402" s="5">
        <f t="shared" si="484"/>
        <v>757.66930535898689</v>
      </c>
      <c r="P3402" s="5"/>
      <c r="Q3402" s="5">
        <v>74.194001874635603</v>
      </c>
      <c r="R3402" s="5">
        <v>223.26974180496501</v>
      </c>
      <c r="S3402" s="5">
        <f t="shared" si="485"/>
        <v>297.46374367960061</v>
      </c>
      <c r="U3402" s="6">
        <f t="shared" si="478"/>
        <v>1055.1330490385876</v>
      </c>
      <c r="V3402" s="6"/>
    </row>
    <row r="3403" spans="1:22">
      <c r="A3403" s="35">
        <f t="shared" si="477"/>
        <v>44338.541666666664</v>
      </c>
      <c r="C3403" s="36">
        <f t="shared" si="479"/>
        <v>5</v>
      </c>
      <c r="D3403" s="36">
        <f t="shared" si="480"/>
        <v>22</v>
      </c>
      <c r="E3403" s="36">
        <f t="shared" si="481"/>
        <v>14</v>
      </c>
      <c r="F3403" s="5">
        <v>48.232386260374376</v>
      </c>
      <c r="G3403" s="5">
        <v>29.108296910605556</v>
      </c>
      <c r="H3403" s="5">
        <v>5.8504542655152818</v>
      </c>
      <c r="I3403" s="5">
        <v>0.46859169199594736</v>
      </c>
      <c r="J3403" s="5">
        <v>5.6077191876598915</v>
      </c>
      <c r="K3403" s="5">
        <f t="shared" si="482"/>
        <v>89.267448316151061</v>
      </c>
      <c r="L3403" s="5">
        <v>576.15762004212218</v>
      </c>
      <c r="M3403" s="5">
        <v>53.052759828261671</v>
      </c>
      <c r="N3403" s="5">
        <f t="shared" si="483"/>
        <v>629.2103798703838</v>
      </c>
      <c r="O3403" s="5">
        <f t="shared" si="484"/>
        <v>718.47782818653491</v>
      </c>
      <c r="P3403" s="5"/>
      <c r="Q3403" s="5">
        <v>71.693626904590914</v>
      </c>
      <c r="R3403" s="5">
        <v>223.82573549581676</v>
      </c>
      <c r="S3403" s="5">
        <f t="shared" si="485"/>
        <v>295.51936240040766</v>
      </c>
      <c r="U3403" s="6">
        <f t="shared" si="478"/>
        <v>1013.9971905869426</v>
      </c>
      <c r="V3403" s="6"/>
    </row>
    <row r="3404" spans="1:22">
      <c r="A3404" s="35">
        <f t="shared" si="477"/>
        <v>44338.583333333336</v>
      </c>
      <c r="C3404" s="36">
        <f t="shared" si="479"/>
        <v>5</v>
      </c>
      <c r="D3404" s="36">
        <f t="shared" si="480"/>
        <v>22</v>
      </c>
      <c r="E3404" s="36">
        <f t="shared" si="481"/>
        <v>15</v>
      </c>
      <c r="F3404" s="5">
        <v>48.065426788635115</v>
      </c>
      <c r="G3404" s="5">
        <v>28.915835481340359</v>
      </c>
      <c r="H3404" s="5">
        <v>5.7845589919322258</v>
      </c>
      <c r="I3404" s="5">
        <v>0.11879462493548154</v>
      </c>
      <c r="J3404" s="5">
        <v>5.6558697940679048</v>
      </c>
      <c r="K3404" s="5">
        <f t="shared" si="482"/>
        <v>88.54048568091109</v>
      </c>
      <c r="L3404" s="5">
        <v>551.60022954238195</v>
      </c>
      <c r="M3404" s="5">
        <v>51.768860559682444</v>
      </c>
      <c r="N3404" s="5">
        <f t="shared" si="483"/>
        <v>603.36909010206443</v>
      </c>
      <c r="O3404" s="5">
        <f t="shared" si="484"/>
        <v>691.90957578297548</v>
      </c>
      <c r="P3404" s="5"/>
      <c r="Q3404" s="5">
        <v>70.075581823605859</v>
      </c>
      <c r="R3404" s="5">
        <v>224.11884086545055</v>
      </c>
      <c r="S3404" s="5">
        <f t="shared" si="485"/>
        <v>294.19442268905641</v>
      </c>
      <c r="U3404" s="6">
        <f t="shared" si="478"/>
        <v>986.10399847203189</v>
      </c>
      <c r="V3404" s="6"/>
    </row>
    <row r="3405" spans="1:22">
      <c r="A3405" s="35">
        <f t="shared" si="477"/>
        <v>44338.625</v>
      </c>
      <c r="C3405" s="36">
        <f t="shared" si="479"/>
        <v>5</v>
      </c>
      <c r="D3405" s="36">
        <f t="shared" si="480"/>
        <v>22</v>
      </c>
      <c r="E3405" s="36">
        <f t="shared" si="481"/>
        <v>16</v>
      </c>
      <c r="F3405" s="5">
        <v>48.893923789907312</v>
      </c>
      <c r="G3405" s="5">
        <v>28.841719899884193</v>
      </c>
      <c r="H3405" s="5">
        <v>5.8681047852250288</v>
      </c>
      <c r="I3405" s="5">
        <v>0.11056260872474194</v>
      </c>
      <c r="J3405" s="5">
        <v>5.6863712120368906</v>
      </c>
      <c r="K3405" s="5">
        <f t="shared" si="482"/>
        <v>89.400682295778168</v>
      </c>
      <c r="L3405" s="5">
        <v>544.80192280528286</v>
      </c>
      <c r="M3405" s="5">
        <v>53.290518952072638</v>
      </c>
      <c r="N3405" s="5">
        <f t="shared" si="483"/>
        <v>598.09244175735546</v>
      </c>
      <c r="O3405" s="5">
        <f t="shared" si="484"/>
        <v>687.49312405313367</v>
      </c>
      <c r="P3405" s="5"/>
      <c r="Q3405" s="5">
        <v>68.981915434172677</v>
      </c>
      <c r="R3405" s="5">
        <v>213.35338885468875</v>
      </c>
      <c r="S3405" s="5">
        <f t="shared" si="485"/>
        <v>282.33530428886144</v>
      </c>
      <c r="U3405" s="6">
        <f t="shared" si="478"/>
        <v>969.82842834199505</v>
      </c>
      <c r="V3405" s="6"/>
    </row>
    <row r="3406" spans="1:22">
      <c r="A3406" s="35">
        <f t="shared" si="477"/>
        <v>44338.666666666664</v>
      </c>
      <c r="C3406" s="36">
        <f t="shared" si="479"/>
        <v>5</v>
      </c>
      <c r="D3406" s="36">
        <f t="shared" si="480"/>
        <v>22</v>
      </c>
      <c r="E3406" s="36">
        <f t="shared" si="481"/>
        <v>17</v>
      </c>
      <c r="F3406" s="5">
        <v>49.082934512630999</v>
      </c>
      <c r="G3406" s="5">
        <v>29.003100601441968</v>
      </c>
      <c r="H3406" s="5">
        <v>5.8916388115046905</v>
      </c>
      <c r="I3406" s="5">
        <v>0.47340425531914893</v>
      </c>
      <c r="J3406" s="5">
        <v>5.714157370246026</v>
      </c>
      <c r="K3406" s="5">
        <f t="shared" si="482"/>
        <v>90.165235551142842</v>
      </c>
      <c r="L3406" s="5">
        <v>552.93936472052735</v>
      </c>
      <c r="M3406" s="5">
        <v>54.449424852705526</v>
      </c>
      <c r="N3406" s="5">
        <f t="shared" si="483"/>
        <v>607.38878957323288</v>
      </c>
      <c r="O3406" s="5">
        <f t="shared" si="484"/>
        <v>697.5540251243757</v>
      </c>
      <c r="P3406" s="5"/>
      <c r="Q3406" s="5">
        <v>68.910589365296588</v>
      </c>
      <c r="R3406" s="5">
        <v>223.95566880400494</v>
      </c>
      <c r="S3406" s="5">
        <f t="shared" si="485"/>
        <v>292.86625816930155</v>
      </c>
      <c r="U3406" s="6">
        <f t="shared" si="478"/>
        <v>990.42028329367724</v>
      </c>
      <c r="V3406" s="6"/>
    </row>
    <row r="3407" spans="1:22">
      <c r="A3407" s="35">
        <f t="shared" si="477"/>
        <v>44338.708333333336</v>
      </c>
      <c r="C3407" s="36">
        <f t="shared" si="479"/>
        <v>5</v>
      </c>
      <c r="D3407" s="36">
        <f t="shared" si="480"/>
        <v>22</v>
      </c>
      <c r="E3407" s="36">
        <f t="shared" si="481"/>
        <v>18</v>
      </c>
      <c r="F3407" s="5">
        <v>48.85612164536257</v>
      </c>
      <c r="G3407" s="5">
        <v>30.516747351167403</v>
      </c>
      <c r="H3407" s="5">
        <v>5.8210367326657027</v>
      </c>
      <c r="I3407" s="5">
        <v>9.5681656343789556E-2</v>
      </c>
      <c r="J3407" s="5">
        <v>5.7490032038307719</v>
      </c>
      <c r="K3407" s="5">
        <f t="shared" si="482"/>
        <v>91.03859058937023</v>
      </c>
      <c r="L3407" s="5">
        <v>553.52061057161609</v>
      </c>
      <c r="M3407" s="5">
        <v>51.722667358484891</v>
      </c>
      <c r="N3407" s="5">
        <f t="shared" si="483"/>
        <v>605.24327793010093</v>
      </c>
      <c r="O3407" s="5">
        <f t="shared" si="484"/>
        <v>696.28186851947112</v>
      </c>
      <c r="P3407" s="5"/>
      <c r="Q3407" s="5">
        <v>68.03486374187365</v>
      </c>
      <c r="R3407" s="5">
        <v>213.63440740495616</v>
      </c>
      <c r="S3407" s="5">
        <f t="shared" si="485"/>
        <v>281.66927114682983</v>
      </c>
      <c r="U3407" s="6">
        <f t="shared" si="478"/>
        <v>977.95113966630095</v>
      </c>
      <c r="V3407" s="6"/>
    </row>
    <row r="3408" spans="1:22">
      <c r="A3408" s="35">
        <f t="shared" si="477"/>
        <v>44338.75</v>
      </c>
      <c r="C3408" s="36">
        <f t="shared" si="479"/>
        <v>5</v>
      </c>
      <c r="D3408" s="36">
        <f t="shared" si="480"/>
        <v>22</v>
      </c>
      <c r="E3408" s="36">
        <f t="shared" si="481"/>
        <v>19</v>
      </c>
      <c r="F3408" s="5">
        <v>50.336751718132042</v>
      </c>
      <c r="G3408" s="5">
        <v>28.777167619261089</v>
      </c>
      <c r="H3408" s="5">
        <v>5.8904621101907075</v>
      </c>
      <c r="I3408" s="5">
        <v>0.12120090659708238</v>
      </c>
      <c r="J3408" s="5">
        <v>5.7042919264519032</v>
      </c>
      <c r="K3408" s="5">
        <f t="shared" si="482"/>
        <v>90.829874280632822</v>
      </c>
      <c r="L3408" s="5">
        <v>547.16539277702793</v>
      </c>
      <c r="M3408" s="5">
        <v>51.616694720443427</v>
      </c>
      <c r="N3408" s="5">
        <f t="shared" si="483"/>
        <v>598.78208749747137</v>
      </c>
      <c r="O3408" s="5">
        <f t="shared" si="484"/>
        <v>689.61196177810416</v>
      </c>
      <c r="P3408" s="5"/>
      <c r="Q3408" s="5">
        <v>67.355945234423586</v>
      </c>
      <c r="R3408" s="5">
        <v>213.63944357969214</v>
      </c>
      <c r="S3408" s="5">
        <f t="shared" si="485"/>
        <v>280.9953888141157</v>
      </c>
      <c r="U3408" s="6">
        <f t="shared" si="478"/>
        <v>970.60735059221986</v>
      </c>
      <c r="V3408" s="6"/>
    </row>
    <row r="3409" spans="1:22">
      <c r="A3409" s="35">
        <f t="shared" si="477"/>
        <v>44338.791666666664</v>
      </c>
      <c r="C3409" s="36">
        <f t="shared" si="479"/>
        <v>5</v>
      </c>
      <c r="D3409" s="36">
        <f t="shared" si="480"/>
        <v>22</v>
      </c>
      <c r="E3409" s="36">
        <f t="shared" si="481"/>
        <v>20</v>
      </c>
      <c r="F3409" s="5">
        <v>51.533819628715435</v>
      </c>
      <c r="G3409" s="5">
        <v>28.748477716761926</v>
      </c>
      <c r="H3409" s="5">
        <v>5.7692618748504447</v>
      </c>
      <c r="I3409" s="5">
        <v>0.11512187924145928</v>
      </c>
      <c r="J3409" s="5">
        <v>5.6088958002224931</v>
      </c>
      <c r="K3409" s="5">
        <f t="shared" si="482"/>
        <v>91.775576899791758</v>
      </c>
      <c r="L3409" s="5">
        <v>558.29393176298606</v>
      </c>
      <c r="M3409" s="5">
        <v>51.059659058943453</v>
      </c>
      <c r="N3409" s="5">
        <f t="shared" si="483"/>
        <v>609.35359082192952</v>
      </c>
      <c r="O3409" s="5">
        <f t="shared" si="484"/>
        <v>701.12916772172127</v>
      </c>
      <c r="P3409" s="5"/>
      <c r="Q3409" s="5">
        <v>67.919949519795523</v>
      </c>
      <c r="R3409" s="5">
        <v>224.02919695515016</v>
      </c>
      <c r="S3409" s="5">
        <f t="shared" si="485"/>
        <v>291.94914647494568</v>
      </c>
      <c r="U3409" s="6">
        <f t="shared" si="478"/>
        <v>993.07831419666695</v>
      </c>
      <c r="V3409" s="6"/>
    </row>
    <row r="3410" spans="1:22">
      <c r="A3410" s="35">
        <f t="shared" si="477"/>
        <v>44338.833333333336</v>
      </c>
      <c r="C3410" s="36">
        <f t="shared" si="479"/>
        <v>5</v>
      </c>
      <c r="D3410" s="36">
        <f t="shared" si="480"/>
        <v>22</v>
      </c>
      <c r="E3410" s="36">
        <f t="shared" si="481"/>
        <v>21</v>
      </c>
      <c r="F3410" s="5">
        <v>51.62517481136522</v>
      </c>
      <c r="G3410" s="5">
        <v>28.821397885613958</v>
      </c>
      <c r="H3410" s="5">
        <v>5.8904621101907075</v>
      </c>
      <c r="I3410" s="5">
        <v>0.1227839866376092</v>
      </c>
      <c r="J3410" s="5">
        <v>5.6565938633371982</v>
      </c>
      <c r="K3410" s="5">
        <f t="shared" si="482"/>
        <v>92.116412657144693</v>
      </c>
      <c r="L3410" s="5">
        <v>580.7404820666668</v>
      </c>
      <c r="M3410" s="5">
        <v>52.680496971551932</v>
      </c>
      <c r="N3410" s="5">
        <f t="shared" si="483"/>
        <v>633.42097903821877</v>
      </c>
      <c r="O3410" s="5">
        <f t="shared" si="484"/>
        <v>725.53739169536345</v>
      </c>
      <c r="P3410" s="5"/>
      <c r="Q3410" s="5">
        <v>68.67415665550368</v>
      </c>
      <c r="R3410" s="5">
        <v>213.37454078857982</v>
      </c>
      <c r="S3410" s="5">
        <f t="shared" si="485"/>
        <v>282.04869744408347</v>
      </c>
      <c r="U3410" s="6">
        <f t="shared" si="478"/>
        <v>1007.5860891394469</v>
      </c>
      <c r="V3410" s="6"/>
    </row>
    <row r="3411" spans="1:22">
      <c r="A3411" s="35">
        <f t="shared" si="477"/>
        <v>44338.875</v>
      </c>
      <c r="C3411" s="36">
        <f t="shared" si="479"/>
        <v>5</v>
      </c>
      <c r="D3411" s="36">
        <f t="shared" si="480"/>
        <v>22</v>
      </c>
      <c r="E3411" s="36">
        <f t="shared" si="481"/>
        <v>22</v>
      </c>
      <c r="F3411" s="5">
        <v>51.533819628715435</v>
      </c>
      <c r="G3411" s="5">
        <v>28.976801524151071</v>
      </c>
      <c r="H3411" s="5">
        <v>5.8704581878529938</v>
      </c>
      <c r="I3411" s="5">
        <v>0.102077299707518</v>
      </c>
      <c r="J3411" s="5">
        <v>5.6536070776013627</v>
      </c>
      <c r="K3411" s="5">
        <f t="shared" si="482"/>
        <v>92.136763718028377</v>
      </c>
      <c r="L3411" s="5">
        <v>577.10202119575888</v>
      </c>
      <c r="M3411" s="5">
        <v>52.688648712939731</v>
      </c>
      <c r="N3411" s="5">
        <f t="shared" si="483"/>
        <v>629.79066990869865</v>
      </c>
      <c r="O3411" s="5">
        <f t="shared" si="484"/>
        <v>721.92743362672707</v>
      </c>
      <c r="P3411" s="5"/>
      <c r="Q3411" s="5">
        <v>69.222310703347603</v>
      </c>
      <c r="R3411" s="5">
        <v>213.6112410011707</v>
      </c>
      <c r="S3411" s="5">
        <f t="shared" si="485"/>
        <v>282.8335517045183</v>
      </c>
      <c r="U3411" s="6">
        <f t="shared" si="478"/>
        <v>1004.7609853312454</v>
      </c>
      <c r="V3411" s="6"/>
    </row>
    <row r="3412" spans="1:22">
      <c r="A3412" s="35">
        <f t="shared" si="477"/>
        <v>44338.916666666664</v>
      </c>
      <c r="C3412" s="36">
        <f t="shared" si="479"/>
        <v>5</v>
      </c>
      <c r="D3412" s="36">
        <f t="shared" si="480"/>
        <v>22</v>
      </c>
      <c r="E3412" s="36">
        <f t="shared" si="481"/>
        <v>23</v>
      </c>
      <c r="F3412" s="5">
        <v>51.795284461816543</v>
      </c>
      <c r="G3412" s="5">
        <v>28.977996936755204</v>
      </c>
      <c r="H3412" s="5">
        <v>5.881048499678843</v>
      </c>
      <c r="I3412" s="5">
        <v>9.4605161916231306E-2</v>
      </c>
      <c r="J3412" s="5">
        <v>5.7050159957211966</v>
      </c>
      <c r="K3412" s="5">
        <f t="shared" si="482"/>
        <v>92.453951055888027</v>
      </c>
      <c r="L3412" s="5">
        <v>536.77204591171687</v>
      </c>
      <c r="M3412" s="5">
        <v>49.058406548237414</v>
      </c>
      <c r="N3412" s="5">
        <f t="shared" si="483"/>
        <v>585.83045245995424</v>
      </c>
      <c r="O3412" s="5">
        <f t="shared" si="484"/>
        <v>678.28440351584231</v>
      </c>
      <c r="P3412" s="5"/>
      <c r="Q3412" s="5">
        <v>68.26601303915723</v>
      </c>
      <c r="R3412" s="5">
        <v>213.54677796455022</v>
      </c>
      <c r="S3412" s="5">
        <f t="shared" si="485"/>
        <v>281.81279100370745</v>
      </c>
      <c r="U3412" s="6">
        <f t="shared" si="478"/>
        <v>960.0971945195497</v>
      </c>
      <c r="V3412" s="6"/>
    </row>
    <row r="3413" spans="1:22">
      <c r="A3413" s="35">
        <f t="shared" si="477"/>
        <v>44338.958333333336</v>
      </c>
      <c r="C3413" s="36">
        <f t="shared" si="479"/>
        <v>5</v>
      </c>
      <c r="D3413" s="36">
        <f t="shared" si="480"/>
        <v>22</v>
      </c>
      <c r="E3413" s="36">
        <f t="shared" si="481"/>
        <v>24</v>
      </c>
      <c r="F3413" s="5">
        <v>51.499167662882755</v>
      </c>
      <c r="G3413" s="5">
        <v>28.853674025925514</v>
      </c>
      <c r="H3413" s="5">
        <v>5.8633979799690952</v>
      </c>
      <c r="I3413" s="5">
        <v>8.9286012980061058E-2</v>
      </c>
      <c r="J3413" s="5">
        <v>5.7032058225479627</v>
      </c>
      <c r="K3413" s="5">
        <f t="shared" si="482"/>
        <v>92.008731504305388</v>
      </c>
      <c r="L3413" s="5">
        <v>478.6337545828211</v>
      </c>
      <c r="M3413" s="5">
        <v>43.6551606316876</v>
      </c>
      <c r="N3413" s="5">
        <f t="shared" si="483"/>
        <v>522.28891521450873</v>
      </c>
      <c r="O3413" s="5">
        <f t="shared" si="484"/>
        <v>614.29764671881412</v>
      </c>
      <c r="P3413" s="5"/>
      <c r="Q3413" s="5">
        <v>66.099813910328237</v>
      </c>
      <c r="R3413" s="5">
        <v>223.58601357838427</v>
      </c>
      <c r="S3413" s="5">
        <f t="shared" si="485"/>
        <v>289.6858274887125</v>
      </c>
      <c r="U3413" s="6">
        <f t="shared" si="478"/>
        <v>903.98347420752657</v>
      </c>
      <c r="V3413" s="6"/>
    </row>
    <row r="3414" spans="1:22">
      <c r="A3414" s="35">
        <f t="shared" si="477"/>
        <v>44339</v>
      </c>
      <c r="C3414" s="36">
        <f t="shared" si="479"/>
        <v>5</v>
      </c>
      <c r="D3414" s="36">
        <f t="shared" si="480"/>
        <v>23</v>
      </c>
      <c r="E3414" s="36">
        <f t="shared" si="481"/>
        <v>1</v>
      </c>
      <c r="F3414" s="5">
        <v>51.886639644466328</v>
      </c>
      <c r="G3414" s="5">
        <v>29.070043707273342</v>
      </c>
      <c r="H3414" s="5">
        <v>5.7527880564546816</v>
      </c>
      <c r="I3414" s="5">
        <v>9.3845283496778398E-2</v>
      </c>
      <c r="J3414" s="5">
        <v>5.6221100643870985</v>
      </c>
      <c r="K3414" s="5">
        <f t="shared" si="482"/>
        <v>92.425426756078224</v>
      </c>
      <c r="L3414" s="5">
        <v>441.12020656364786</v>
      </c>
      <c r="M3414" s="5">
        <v>41.566956212844993</v>
      </c>
      <c r="N3414" s="5">
        <f t="shared" si="483"/>
        <v>482.68716277649287</v>
      </c>
      <c r="O3414" s="5">
        <f t="shared" si="484"/>
        <v>575.11258953257106</v>
      </c>
      <c r="P3414" s="5"/>
      <c r="Q3414" s="5">
        <v>65.19899207748594</v>
      </c>
      <c r="R3414" s="5">
        <v>229.33531065697434</v>
      </c>
      <c r="S3414" s="5">
        <f t="shared" si="485"/>
        <v>294.53430273446031</v>
      </c>
      <c r="U3414" s="6">
        <f t="shared" si="478"/>
        <v>869.64689226703138</v>
      </c>
      <c r="V3414" s="6"/>
    </row>
    <row r="3415" spans="1:22">
      <c r="A3415" s="35">
        <f t="shared" si="477"/>
        <v>44339.041666666664</v>
      </c>
      <c r="C3415" s="36">
        <f t="shared" si="479"/>
        <v>5</v>
      </c>
      <c r="D3415" s="36">
        <f t="shared" si="480"/>
        <v>23</v>
      </c>
      <c r="E3415" s="36">
        <f t="shared" si="481"/>
        <v>2</v>
      </c>
      <c r="F3415" s="5">
        <v>48.251287332646754</v>
      </c>
      <c r="G3415" s="5">
        <v>29.096342784564236</v>
      </c>
      <c r="H3415" s="5">
        <v>5.9387068640640157</v>
      </c>
      <c r="I3415" s="5">
        <v>8.2637076809848331E-2</v>
      </c>
      <c r="J3415" s="5">
        <v>5.6362294151383203</v>
      </c>
      <c r="K3415" s="5">
        <f t="shared" si="482"/>
        <v>89.005203473223176</v>
      </c>
      <c r="L3415" s="5">
        <v>446.3208273365484</v>
      </c>
      <c r="M3415" s="5">
        <v>42.596924621972946</v>
      </c>
      <c r="N3415" s="5">
        <f t="shared" si="483"/>
        <v>488.91775195852136</v>
      </c>
      <c r="O3415" s="5">
        <f t="shared" si="484"/>
        <v>577.92295543174453</v>
      </c>
      <c r="P3415" s="5"/>
      <c r="Q3415" s="5">
        <v>63.723599134253028</v>
      </c>
      <c r="R3415" s="5">
        <v>228.75111438760115</v>
      </c>
      <c r="S3415" s="5">
        <f t="shared" si="485"/>
        <v>292.4747135218542</v>
      </c>
      <c r="U3415" s="6">
        <f t="shared" si="478"/>
        <v>870.39766895359867</v>
      </c>
      <c r="V3415" s="6"/>
    </row>
    <row r="3416" spans="1:22">
      <c r="A3416" s="35">
        <f t="shared" si="477"/>
        <v>44339.083333333336</v>
      </c>
      <c r="C3416" s="36">
        <f t="shared" si="479"/>
        <v>5</v>
      </c>
      <c r="D3416" s="36">
        <f t="shared" si="480"/>
        <v>23</v>
      </c>
      <c r="E3416" s="36">
        <f t="shared" si="481"/>
        <v>3</v>
      </c>
      <c r="F3416" s="5">
        <v>48.153631792572838</v>
      </c>
      <c r="G3416" s="5">
        <v>29.096342784564236</v>
      </c>
      <c r="H3416" s="5">
        <v>5.9198796430402858</v>
      </c>
      <c r="I3416" s="5">
        <v>0.10125409808644409</v>
      </c>
      <c r="J3416" s="5">
        <v>5.625277867440257</v>
      </c>
      <c r="K3416" s="5">
        <f t="shared" si="482"/>
        <v>88.89638618570406</v>
      </c>
      <c r="L3416" s="5">
        <v>451.0211227333844</v>
      </c>
      <c r="M3416" s="5">
        <v>41.768164247546139</v>
      </c>
      <c r="N3416" s="5">
        <f t="shared" si="483"/>
        <v>492.78928698093057</v>
      </c>
      <c r="O3416" s="5">
        <f t="shared" si="484"/>
        <v>581.68567316663461</v>
      </c>
      <c r="P3416" s="5"/>
      <c r="Q3416" s="5">
        <v>64.488373094979835</v>
      </c>
      <c r="R3416" s="5">
        <v>224.15913026333837</v>
      </c>
      <c r="S3416" s="5">
        <f t="shared" si="485"/>
        <v>288.6475033583182</v>
      </c>
      <c r="U3416" s="6">
        <f t="shared" si="478"/>
        <v>870.33317652495282</v>
      </c>
      <c r="V3416" s="6"/>
    </row>
    <row r="3417" spans="1:22">
      <c r="A3417" s="35">
        <f t="shared" si="477"/>
        <v>44339.125</v>
      </c>
      <c r="C3417" s="36">
        <f t="shared" si="479"/>
        <v>5</v>
      </c>
      <c r="D3417" s="36">
        <f t="shared" si="480"/>
        <v>23</v>
      </c>
      <c r="E3417" s="36">
        <f t="shared" si="481"/>
        <v>4</v>
      </c>
      <c r="F3417" s="5">
        <v>48.175683043557271</v>
      </c>
      <c r="G3417" s="5">
        <v>29.089170308939448</v>
      </c>
      <c r="H3417" s="5">
        <v>5.8904621101907075</v>
      </c>
      <c r="I3417" s="5">
        <v>9.1439001835177558E-2</v>
      </c>
      <c r="J3417" s="5">
        <v>5.7252899352614124</v>
      </c>
      <c r="K3417" s="5">
        <f t="shared" si="482"/>
        <v>88.972044399784025</v>
      </c>
      <c r="L3417" s="5">
        <v>459.25231397944964</v>
      </c>
      <c r="M3417" s="5">
        <v>42.16624095198393</v>
      </c>
      <c r="N3417" s="5">
        <f t="shared" si="483"/>
        <v>501.41855493143356</v>
      </c>
      <c r="O3417" s="5">
        <f t="shared" si="484"/>
        <v>590.39059933121757</v>
      </c>
      <c r="P3417" s="5"/>
      <c r="Q3417" s="5">
        <v>64.381383991665729</v>
      </c>
      <c r="R3417" s="5">
        <v>224.0412837745165</v>
      </c>
      <c r="S3417" s="5">
        <f t="shared" si="485"/>
        <v>288.42266776618226</v>
      </c>
      <c r="U3417" s="6">
        <f t="shared" si="478"/>
        <v>878.81326709739983</v>
      </c>
      <c r="V3417" s="6"/>
    </row>
    <row r="3418" spans="1:22">
      <c r="A3418" s="35">
        <f t="shared" si="477"/>
        <v>44339.166666666664</v>
      </c>
      <c r="C3418" s="36">
        <f t="shared" si="479"/>
        <v>5</v>
      </c>
      <c r="D3418" s="36">
        <f t="shared" si="480"/>
        <v>23</v>
      </c>
      <c r="E3418" s="36">
        <f t="shared" si="481"/>
        <v>5</v>
      </c>
      <c r="F3418" s="5">
        <v>51.70707945787882</v>
      </c>
      <c r="G3418" s="5">
        <v>29.029399678732862</v>
      </c>
      <c r="H3418" s="5">
        <v>5.9481204745758811</v>
      </c>
      <c r="I3418" s="5">
        <v>0.10182400690103377</v>
      </c>
      <c r="J3418" s="5">
        <v>5.6007500209429422</v>
      </c>
      <c r="K3418" s="5">
        <f t="shared" si="482"/>
        <v>92.387173639031545</v>
      </c>
      <c r="L3418" s="5">
        <v>468.53547140083015</v>
      </c>
      <c r="M3418" s="5">
        <v>42.38905521658392</v>
      </c>
      <c r="N3418" s="5">
        <f t="shared" si="483"/>
        <v>510.92452661741407</v>
      </c>
      <c r="O3418" s="5">
        <f t="shared" si="484"/>
        <v>603.31170025644565</v>
      </c>
      <c r="P3418" s="5"/>
      <c r="Q3418" s="5">
        <v>65.125024302355186</v>
      </c>
      <c r="R3418" s="5">
        <v>224.21855712522287</v>
      </c>
      <c r="S3418" s="5">
        <f t="shared" si="485"/>
        <v>289.34358142757804</v>
      </c>
      <c r="U3418" s="6">
        <f t="shared" si="478"/>
        <v>892.65528168402375</v>
      </c>
      <c r="V3418" s="6"/>
    </row>
    <row r="3419" spans="1:22">
      <c r="A3419" s="35">
        <f t="shared" si="477"/>
        <v>44339.208333333336</v>
      </c>
      <c r="C3419" s="36">
        <f t="shared" si="479"/>
        <v>5</v>
      </c>
      <c r="D3419" s="36">
        <f t="shared" si="480"/>
        <v>23</v>
      </c>
      <c r="E3419" s="36">
        <f t="shared" si="481"/>
        <v>6</v>
      </c>
      <c r="F3419" s="5">
        <v>51.729130708863252</v>
      </c>
      <c r="G3419" s="5">
        <v>28.900295117486646</v>
      </c>
      <c r="H3419" s="5">
        <v>5.8245668366076524</v>
      </c>
      <c r="I3419" s="5">
        <v>9.3275374682188772E-2</v>
      </c>
      <c r="J3419" s="5">
        <v>5.5947764494712722</v>
      </c>
      <c r="K3419" s="5">
        <f t="shared" si="482"/>
        <v>92.142044487111022</v>
      </c>
      <c r="L3419" s="5">
        <v>478.85677930666839</v>
      </c>
      <c r="M3419" s="5">
        <v>42.090158032364428</v>
      </c>
      <c r="N3419" s="5">
        <f t="shared" si="483"/>
        <v>520.94693733903284</v>
      </c>
      <c r="O3419" s="5">
        <f t="shared" si="484"/>
        <v>613.08898182614382</v>
      </c>
      <c r="P3419" s="5"/>
      <c r="Q3419" s="5">
        <v>65.500146590518256</v>
      </c>
      <c r="R3419" s="5">
        <v>208.8732078095646</v>
      </c>
      <c r="S3419" s="5">
        <f t="shared" si="485"/>
        <v>274.37335440008286</v>
      </c>
      <c r="U3419" s="6">
        <f t="shared" si="478"/>
        <v>887.46233622622663</v>
      </c>
      <c r="V3419" s="6"/>
    </row>
    <row r="3420" spans="1:22">
      <c r="A3420" s="35">
        <f t="shared" si="477"/>
        <v>44339.25</v>
      </c>
      <c r="C3420" s="36">
        <f t="shared" si="479"/>
        <v>5</v>
      </c>
      <c r="D3420" s="36">
        <f t="shared" si="480"/>
        <v>23</v>
      </c>
      <c r="E3420" s="36">
        <f t="shared" si="481"/>
        <v>7</v>
      </c>
      <c r="F3420" s="5">
        <v>51.776383389544172</v>
      </c>
      <c r="G3420" s="5">
        <v>28.805857521760249</v>
      </c>
      <c r="H3420" s="5">
        <v>5.9351767601220677</v>
      </c>
      <c r="I3420" s="5">
        <v>9.8594523618358965E-2</v>
      </c>
      <c r="J3420" s="5">
        <v>5.6517969044281298</v>
      </c>
      <c r="K3420" s="5">
        <f t="shared" si="482"/>
        <v>92.26780909947297</v>
      </c>
      <c r="L3420" s="5">
        <v>503.97162214517618</v>
      </c>
      <c r="M3420" s="5">
        <v>41.750370394070593</v>
      </c>
      <c r="N3420" s="5">
        <f t="shared" si="483"/>
        <v>545.7219925392468</v>
      </c>
      <c r="O3420" s="5">
        <f t="shared" si="484"/>
        <v>637.98980163871977</v>
      </c>
      <c r="P3420" s="5"/>
      <c r="Q3420" s="5">
        <v>66.45380254845395</v>
      </c>
      <c r="R3420" s="5">
        <v>213.24460748039166</v>
      </c>
      <c r="S3420" s="5">
        <f t="shared" si="485"/>
        <v>279.69841002884561</v>
      </c>
      <c r="U3420" s="6">
        <f t="shared" si="478"/>
        <v>917.68821166756538</v>
      </c>
      <c r="V3420" s="6"/>
    </row>
    <row r="3421" spans="1:22">
      <c r="A3421" s="35">
        <f t="shared" si="477"/>
        <v>44339.291666666664</v>
      </c>
      <c r="C3421" s="36">
        <f t="shared" si="479"/>
        <v>5</v>
      </c>
      <c r="D3421" s="36">
        <f t="shared" si="480"/>
        <v>23</v>
      </c>
      <c r="E3421" s="36">
        <f t="shared" si="481"/>
        <v>8</v>
      </c>
      <c r="F3421" s="5">
        <v>51.467665875762137</v>
      </c>
      <c r="G3421" s="5">
        <v>28.9098584183197</v>
      </c>
      <c r="H3421" s="5">
        <v>5.9281165522381682</v>
      </c>
      <c r="I3421" s="5">
        <v>8.7449640133049955E-2</v>
      </c>
      <c r="J3421" s="5">
        <v>5.6623864174915459</v>
      </c>
      <c r="K3421" s="5">
        <f t="shared" si="482"/>
        <v>92.055476903944594</v>
      </c>
      <c r="L3421" s="5">
        <v>570.4162136556447</v>
      </c>
      <c r="M3421" s="5">
        <v>47.68619674795697</v>
      </c>
      <c r="N3421" s="5">
        <f t="shared" si="483"/>
        <v>618.10241040360165</v>
      </c>
      <c r="O3421" s="5">
        <f t="shared" si="484"/>
        <v>710.15788730754628</v>
      </c>
      <c r="P3421" s="5"/>
      <c r="Q3421" s="5">
        <v>67.51576846283109</v>
      </c>
      <c r="R3421" s="5">
        <v>214.35055145241193</v>
      </c>
      <c r="S3421" s="5">
        <f t="shared" si="485"/>
        <v>281.86631991524303</v>
      </c>
      <c r="U3421" s="6">
        <f t="shared" si="478"/>
        <v>992.0242072227893</v>
      </c>
      <c r="V3421" s="6"/>
    </row>
    <row r="3422" spans="1:22">
      <c r="A3422" s="35">
        <f t="shared" si="477"/>
        <v>44339.333333333336</v>
      </c>
      <c r="C3422" s="36">
        <f t="shared" si="479"/>
        <v>5</v>
      </c>
      <c r="D3422" s="36">
        <f t="shared" si="480"/>
        <v>23</v>
      </c>
      <c r="E3422" s="36">
        <f t="shared" si="481"/>
        <v>9</v>
      </c>
      <c r="F3422" s="5">
        <v>51.776383389544172</v>
      </c>
      <c r="G3422" s="5">
        <v>28.841719899884193</v>
      </c>
      <c r="H3422" s="5">
        <v>5.9081126299004545</v>
      </c>
      <c r="I3422" s="5">
        <v>0.11480526323335394</v>
      </c>
      <c r="J3422" s="5">
        <v>5.7364225002767988</v>
      </c>
      <c r="K3422" s="5">
        <f t="shared" si="482"/>
        <v>92.377443682838972</v>
      </c>
      <c r="L3422" s="5">
        <v>639.97229611430214</v>
      </c>
      <c r="M3422" s="5">
        <v>56.077055883137177</v>
      </c>
      <c r="N3422" s="5">
        <f t="shared" si="483"/>
        <v>696.04935199743932</v>
      </c>
      <c r="O3422" s="5">
        <f t="shared" si="484"/>
        <v>788.42679568027825</v>
      </c>
      <c r="P3422" s="5"/>
      <c r="Q3422" s="5">
        <v>70.005576607857108</v>
      </c>
      <c r="R3422" s="5">
        <v>209.47251260314573</v>
      </c>
      <c r="S3422" s="5">
        <f t="shared" si="485"/>
        <v>279.47808921100284</v>
      </c>
      <c r="U3422" s="6">
        <f t="shared" si="478"/>
        <v>1067.9048848912812</v>
      </c>
      <c r="V3422" s="6"/>
    </row>
    <row r="3423" spans="1:22">
      <c r="A3423" s="35">
        <f t="shared" si="477"/>
        <v>44339.375</v>
      </c>
      <c r="C3423" s="36">
        <f t="shared" si="479"/>
        <v>5</v>
      </c>
      <c r="D3423" s="36">
        <f t="shared" si="480"/>
        <v>23</v>
      </c>
      <c r="E3423" s="36">
        <f t="shared" si="481"/>
        <v>10</v>
      </c>
      <c r="F3423" s="5">
        <v>51.158948361980116</v>
      </c>
      <c r="G3423" s="5">
        <v>28.807052934364378</v>
      </c>
      <c r="H3423" s="5">
        <v>5.9492971758898641</v>
      </c>
      <c r="I3423" s="5">
        <v>0.10182400690103377</v>
      </c>
      <c r="J3423" s="5">
        <v>5.7810432689970064</v>
      </c>
      <c r="K3423" s="5">
        <f t="shared" si="482"/>
        <v>91.798165748132419</v>
      </c>
      <c r="L3423" s="5">
        <v>670.59378806555549</v>
      </c>
      <c r="M3423" s="5">
        <v>63.449079091977111</v>
      </c>
      <c r="N3423" s="5">
        <f t="shared" si="483"/>
        <v>734.04286715753256</v>
      </c>
      <c r="O3423" s="5">
        <f t="shared" si="484"/>
        <v>825.84103290566497</v>
      </c>
      <c r="P3423" s="5"/>
      <c r="Q3423" s="5">
        <v>70.886585643789374</v>
      </c>
      <c r="R3423" s="5">
        <v>209.42013638589157</v>
      </c>
      <c r="S3423" s="5">
        <f t="shared" si="485"/>
        <v>280.30672202968094</v>
      </c>
      <c r="U3423" s="6">
        <f t="shared" si="478"/>
        <v>1106.1477549353458</v>
      </c>
      <c r="V3423" s="6"/>
    </row>
    <row r="3424" spans="1:22">
      <c r="A3424" s="35">
        <f t="shared" si="477"/>
        <v>44339.416666666664</v>
      </c>
      <c r="C3424" s="36">
        <f t="shared" si="479"/>
        <v>5</v>
      </c>
      <c r="D3424" s="36">
        <f t="shared" si="480"/>
        <v>23</v>
      </c>
      <c r="E3424" s="36">
        <f t="shared" si="481"/>
        <v>11</v>
      </c>
      <c r="F3424" s="5">
        <v>51.464515697050082</v>
      </c>
      <c r="G3424" s="5">
        <v>29.052112518211366</v>
      </c>
      <c r="H3424" s="5">
        <v>5.7880890958741755</v>
      </c>
      <c r="I3424" s="5">
        <v>8.6119852899007421E-2</v>
      </c>
      <c r="J3424" s="5">
        <v>0.53400108610390395</v>
      </c>
      <c r="K3424" s="5">
        <f t="shared" si="482"/>
        <v>86.924838250138521</v>
      </c>
      <c r="L3424" s="5">
        <v>650.51169456868138</v>
      </c>
      <c r="M3424" s="5">
        <v>63.219471709553943</v>
      </c>
      <c r="N3424" s="5">
        <f t="shared" si="483"/>
        <v>713.73116627823538</v>
      </c>
      <c r="O3424" s="5">
        <f t="shared" si="484"/>
        <v>800.65600452837384</v>
      </c>
      <c r="P3424" s="5"/>
      <c r="Q3424" s="5">
        <v>71.8600543986351</v>
      </c>
      <c r="R3424" s="5">
        <v>209.25998602928755</v>
      </c>
      <c r="S3424" s="5">
        <f t="shared" si="485"/>
        <v>281.12004042792262</v>
      </c>
      <c r="U3424" s="6">
        <f t="shared" si="478"/>
        <v>1081.7760449562966</v>
      </c>
      <c r="V3424" s="6"/>
    </row>
    <row r="3425" spans="1:22">
      <c r="A3425" s="35">
        <f t="shared" si="477"/>
        <v>44339.458333333336</v>
      </c>
      <c r="C3425" s="36">
        <f t="shared" si="479"/>
        <v>5</v>
      </c>
      <c r="D3425" s="36">
        <f t="shared" si="480"/>
        <v>23</v>
      </c>
      <c r="E3425" s="36">
        <f t="shared" si="481"/>
        <v>12</v>
      </c>
      <c r="F3425" s="5">
        <v>51.086494251602694</v>
      </c>
      <c r="G3425" s="5">
        <v>30.650633562830148</v>
      </c>
      <c r="H3425" s="5">
        <v>5.881048499678843</v>
      </c>
      <c r="I3425" s="5">
        <v>7.2252071743992174E-2</v>
      </c>
      <c r="J3425" s="5">
        <v>5.5781228562775231</v>
      </c>
      <c r="K3425" s="5">
        <f t="shared" si="482"/>
        <v>93.268551242133185</v>
      </c>
      <c r="L3425" s="5">
        <v>641.67458659499539</v>
      </c>
      <c r="M3425" s="5">
        <v>56.965595694407874</v>
      </c>
      <c r="N3425" s="5">
        <f t="shared" si="483"/>
        <v>698.64018228940324</v>
      </c>
      <c r="O3425" s="5">
        <f t="shared" si="484"/>
        <v>791.90873353153643</v>
      </c>
      <c r="P3425" s="5"/>
      <c r="Q3425" s="5">
        <v>70.310693680271442</v>
      </c>
      <c r="R3425" s="5">
        <v>209.73036474962771</v>
      </c>
      <c r="S3425" s="5">
        <f t="shared" si="485"/>
        <v>280.04105842989918</v>
      </c>
      <c r="U3425" s="6">
        <f t="shared" si="478"/>
        <v>1071.9497919614355</v>
      </c>
      <c r="V3425" s="6"/>
    </row>
    <row r="3426" spans="1:22">
      <c r="A3426" s="35">
        <f t="shared" si="477"/>
        <v>44339.5</v>
      </c>
      <c r="C3426" s="36">
        <f t="shared" si="479"/>
        <v>5</v>
      </c>
      <c r="D3426" s="36">
        <f t="shared" si="480"/>
        <v>23</v>
      </c>
      <c r="E3426" s="36">
        <f t="shared" si="481"/>
        <v>13</v>
      </c>
      <c r="F3426" s="5">
        <v>48.585206276125277</v>
      </c>
      <c r="G3426" s="5">
        <v>30.691277591370625</v>
      </c>
      <c r="H3426" s="5">
        <v>5.8751649931089274</v>
      </c>
      <c r="I3426" s="5">
        <v>7.3898474986140161E-2</v>
      </c>
      <c r="J3426" s="5">
        <v>5.5988493391110472</v>
      </c>
      <c r="K3426" s="5">
        <f t="shared" si="482"/>
        <v>90.824396674702001</v>
      </c>
      <c r="L3426" s="5">
        <v>614.75569979363263</v>
      </c>
      <c r="M3426" s="5">
        <v>53.960320369437248</v>
      </c>
      <c r="N3426" s="5">
        <f t="shared" si="483"/>
        <v>668.71602016306986</v>
      </c>
      <c r="O3426" s="5">
        <f t="shared" si="484"/>
        <v>759.54041683777189</v>
      </c>
      <c r="P3426" s="5"/>
      <c r="Q3426" s="5">
        <v>70.601281368285072</v>
      </c>
      <c r="R3426" s="5">
        <v>224.47741650665202</v>
      </c>
      <c r="S3426" s="5">
        <f t="shared" si="485"/>
        <v>295.07869787493712</v>
      </c>
      <c r="U3426" s="6">
        <f t="shared" si="478"/>
        <v>1054.619114712709</v>
      </c>
      <c r="V3426" s="6"/>
    </row>
    <row r="3427" spans="1:22">
      <c r="A3427" s="35">
        <f t="shared" si="477"/>
        <v>44339.541666666664</v>
      </c>
      <c r="C3427" s="36">
        <f t="shared" si="479"/>
        <v>5</v>
      </c>
      <c r="D3427" s="36">
        <f t="shared" si="480"/>
        <v>23</v>
      </c>
      <c r="E3427" s="36">
        <f t="shared" si="481"/>
        <v>14</v>
      </c>
      <c r="F3427" s="5">
        <v>49.347549524444169</v>
      </c>
      <c r="G3427" s="5">
        <v>30.602817058664879</v>
      </c>
      <c r="H3427" s="5">
        <v>5.8751649931089274</v>
      </c>
      <c r="I3427" s="5">
        <v>8.2890369616332615E-2</v>
      </c>
      <c r="J3427" s="5">
        <v>0.44276835817293186</v>
      </c>
      <c r="K3427" s="5">
        <f t="shared" si="482"/>
        <v>86.351190304007233</v>
      </c>
      <c r="L3427" s="5">
        <v>582.64803424010449</v>
      </c>
      <c r="M3427" s="5">
        <v>51.653377556688547</v>
      </c>
      <c r="N3427" s="5">
        <f t="shared" si="483"/>
        <v>634.30141179679299</v>
      </c>
      <c r="O3427" s="5">
        <f t="shared" si="484"/>
        <v>720.65260210080021</v>
      </c>
      <c r="P3427" s="5"/>
      <c r="Q3427" s="5">
        <v>70.511463355626319</v>
      </c>
      <c r="R3427" s="5">
        <v>213.95067917837548</v>
      </c>
      <c r="S3427" s="5">
        <f t="shared" si="485"/>
        <v>284.46214253400183</v>
      </c>
      <c r="U3427" s="6">
        <f t="shared" si="478"/>
        <v>1005.114744634802</v>
      </c>
      <c r="V3427" s="6"/>
    </row>
    <row r="3428" spans="1:22">
      <c r="A3428" s="35">
        <f t="shared" si="477"/>
        <v>44339.583333333336</v>
      </c>
      <c r="C3428" s="36">
        <f t="shared" si="479"/>
        <v>5</v>
      </c>
      <c r="D3428" s="36">
        <f t="shared" si="480"/>
        <v>23</v>
      </c>
      <c r="E3428" s="36">
        <f t="shared" si="481"/>
        <v>15</v>
      </c>
      <c r="F3428" s="5">
        <v>49.618464893681463</v>
      </c>
      <c r="G3428" s="5">
        <v>28.972019873734546</v>
      </c>
      <c r="H3428" s="5">
        <v>5.8822252009928251</v>
      </c>
      <c r="I3428" s="5">
        <v>8.2130491196879762E-2</v>
      </c>
      <c r="J3428" s="5">
        <v>5.5524183972176058</v>
      </c>
      <c r="K3428" s="5">
        <f t="shared" si="482"/>
        <v>90.107258856823307</v>
      </c>
      <c r="L3428" s="5">
        <v>556.73966654148364</v>
      </c>
      <c r="M3428" s="5">
        <v>49.114110114387415</v>
      </c>
      <c r="N3428" s="5">
        <f t="shared" si="483"/>
        <v>605.85377665587112</v>
      </c>
      <c r="O3428" s="5">
        <f t="shared" si="484"/>
        <v>695.96103551269448</v>
      </c>
      <c r="P3428" s="5"/>
      <c r="Q3428" s="5">
        <v>69.491764741323891</v>
      </c>
      <c r="R3428" s="5">
        <v>224.07452252777398</v>
      </c>
      <c r="S3428" s="5">
        <f t="shared" si="485"/>
        <v>293.56628726909787</v>
      </c>
      <c r="U3428" s="6">
        <f t="shared" si="478"/>
        <v>989.52732278179235</v>
      </c>
      <c r="V3428" s="6"/>
    </row>
    <row r="3429" spans="1:22">
      <c r="A3429" s="35">
        <f t="shared" si="477"/>
        <v>44339.625</v>
      </c>
      <c r="C3429" s="36">
        <f t="shared" si="479"/>
        <v>5</v>
      </c>
      <c r="D3429" s="36">
        <f t="shared" si="480"/>
        <v>23</v>
      </c>
      <c r="E3429" s="36">
        <f t="shared" si="481"/>
        <v>16</v>
      </c>
      <c r="F3429" s="5">
        <v>48.997879687405337</v>
      </c>
      <c r="G3429" s="5">
        <v>28.973215286338675</v>
      </c>
      <c r="H3429" s="5">
        <v>5.7892657971881585</v>
      </c>
      <c r="I3429" s="5">
        <v>9.2768789069220203E-2</v>
      </c>
      <c r="J3429" s="5">
        <v>5.5640035055263013</v>
      </c>
      <c r="K3429" s="5">
        <f t="shared" si="482"/>
        <v>89.417133065527707</v>
      </c>
      <c r="L3429" s="5">
        <v>548.82623618514788</v>
      </c>
      <c r="M3429" s="5">
        <v>49.164379186278879</v>
      </c>
      <c r="N3429" s="5">
        <f t="shared" si="483"/>
        <v>597.99061537142677</v>
      </c>
      <c r="O3429" s="5">
        <f t="shared" si="484"/>
        <v>687.40774843695453</v>
      </c>
      <c r="P3429" s="5"/>
      <c r="Q3429" s="5">
        <v>68.209216354681843</v>
      </c>
      <c r="R3429" s="5">
        <v>229.28797061445616</v>
      </c>
      <c r="S3429" s="5">
        <f t="shared" si="485"/>
        <v>297.497186969138</v>
      </c>
      <c r="U3429" s="6">
        <f t="shared" si="478"/>
        <v>984.90493540609259</v>
      </c>
      <c r="V3429" s="6"/>
    </row>
    <row r="3430" spans="1:22">
      <c r="A3430" s="35">
        <f t="shared" si="477"/>
        <v>44339.666666666664</v>
      </c>
      <c r="C3430" s="36">
        <f t="shared" si="479"/>
        <v>5</v>
      </c>
      <c r="D3430" s="36">
        <f t="shared" si="480"/>
        <v>23</v>
      </c>
      <c r="E3430" s="36">
        <f t="shared" si="481"/>
        <v>17</v>
      </c>
      <c r="F3430" s="5">
        <v>49.060883261646573</v>
      </c>
      <c r="G3430" s="5">
        <v>30.510770288146745</v>
      </c>
      <c r="H3430" s="5">
        <v>5.9292932535521503</v>
      </c>
      <c r="I3430" s="5">
        <v>9.1439001835177558E-2</v>
      </c>
      <c r="J3430" s="5">
        <v>5.592332715687407</v>
      </c>
      <c r="K3430" s="5">
        <f t="shared" si="482"/>
        <v>91.18471852086806</v>
      </c>
      <c r="L3430" s="5">
        <v>556.68341694299124</v>
      </c>
      <c r="M3430" s="5">
        <v>50.055636244678844</v>
      </c>
      <c r="N3430" s="5">
        <f t="shared" si="483"/>
        <v>606.73905318767004</v>
      </c>
      <c r="O3430" s="5">
        <f t="shared" si="484"/>
        <v>697.92377170853808</v>
      </c>
      <c r="P3430" s="5"/>
      <c r="Q3430" s="5">
        <v>67.192159446634079</v>
      </c>
      <c r="R3430" s="5">
        <v>209.46445472356817</v>
      </c>
      <c r="S3430" s="5">
        <f t="shared" si="485"/>
        <v>276.65661417020226</v>
      </c>
      <c r="U3430" s="6">
        <f t="shared" si="478"/>
        <v>974.58038587874034</v>
      </c>
      <c r="V3430" s="6"/>
    </row>
    <row r="3431" spans="1:22">
      <c r="A3431" s="35">
        <f t="shared" si="477"/>
        <v>44339.708333333336</v>
      </c>
      <c r="C3431" s="36">
        <f t="shared" si="479"/>
        <v>5</v>
      </c>
      <c r="D3431" s="36">
        <f t="shared" si="480"/>
        <v>23</v>
      </c>
      <c r="E3431" s="36">
        <f t="shared" si="481"/>
        <v>18</v>
      </c>
      <c r="F3431" s="5">
        <v>51.511768377731002</v>
      </c>
      <c r="G3431" s="5">
        <v>30.644656499809486</v>
      </c>
      <c r="H3431" s="5">
        <v>5.8516309668292639</v>
      </c>
      <c r="I3431" s="5">
        <v>8.5866560092523081E-2</v>
      </c>
      <c r="J3431" s="5">
        <v>5.6381300969702162</v>
      </c>
      <c r="K3431" s="5">
        <f t="shared" si="482"/>
        <v>93.732052501432491</v>
      </c>
      <c r="L3431" s="5">
        <v>554.46599856031423</v>
      </c>
      <c r="M3431" s="5">
        <v>48.884502731964247</v>
      </c>
      <c r="N3431" s="5">
        <f t="shared" si="483"/>
        <v>603.35050129227852</v>
      </c>
      <c r="O3431" s="5">
        <f t="shared" si="484"/>
        <v>697.08255379371099</v>
      </c>
      <c r="P3431" s="5"/>
      <c r="Q3431" s="5">
        <v>67.443121540827676</v>
      </c>
      <c r="R3431" s="5">
        <v>224.74936994239471</v>
      </c>
      <c r="S3431" s="5">
        <f t="shared" si="485"/>
        <v>292.1924914832224</v>
      </c>
      <c r="U3431" s="6">
        <f t="shared" si="478"/>
        <v>989.27504527693338</v>
      </c>
      <c r="V3431" s="6"/>
    </row>
    <row r="3432" spans="1:22">
      <c r="A3432" s="35">
        <f t="shared" si="477"/>
        <v>44339.75</v>
      </c>
      <c r="C3432" s="36">
        <f t="shared" si="479"/>
        <v>5</v>
      </c>
      <c r="D3432" s="36">
        <f t="shared" si="480"/>
        <v>23</v>
      </c>
      <c r="E3432" s="36">
        <f t="shared" si="481"/>
        <v>19</v>
      </c>
      <c r="F3432" s="5">
        <v>48.758512183389215</v>
      </c>
      <c r="G3432" s="5">
        <v>29.093951959355973</v>
      </c>
      <c r="H3432" s="5">
        <v>5.9092893312144383</v>
      </c>
      <c r="I3432" s="5">
        <v>7.7571220680162423E-2</v>
      </c>
      <c r="J3432" s="5">
        <v>5.6195758219445722</v>
      </c>
      <c r="K3432" s="5">
        <f t="shared" si="482"/>
        <v>89.45890051658435</v>
      </c>
      <c r="L3432" s="5">
        <v>548.64761903905764</v>
      </c>
      <c r="M3432" s="5">
        <v>49.288013930660576</v>
      </c>
      <c r="N3432" s="5">
        <f t="shared" si="483"/>
        <v>597.9356329697182</v>
      </c>
      <c r="O3432" s="5">
        <f t="shared" si="484"/>
        <v>687.39453348630252</v>
      </c>
      <c r="P3432" s="5"/>
      <c r="Q3432" s="5">
        <v>68.897380834023252</v>
      </c>
      <c r="R3432" s="5">
        <v>229.46625120010972</v>
      </c>
      <c r="S3432" s="5">
        <f t="shared" si="485"/>
        <v>298.36363203413299</v>
      </c>
      <c r="U3432" s="6">
        <f t="shared" si="478"/>
        <v>985.75816552043557</v>
      </c>
      <c r="V3432" s="6"/>
    </row>
    <row r="3433" spans="1:22">
      <c r="A3433" s="35">
        <f t="shared" si="477"/>
        <v>44339.791666666664</v>
      </c>
      <c r="C3433" s="36">
        <f t="shared" si="479"/>
        <v>5</v>
      </c>
      <c r="D3433" s="36">
        <f t="shared" si="480"/>
        <v>23</v>
      </c>
      <c r="E3433" s="36">
        <f t="shared" si="481"/>
        <v>20</v>
      </c>
      <c r="F3433" s="5">
        <v>48.846717187326931</v>
      </c>
      <c r="G3433" s="5">
        <v>28.997123538421313</v>
      </c>
      <c r="H3433" s="5">
        <v>5.9645942929716451</v>
      </c>
      <c r="I3433" s="5">
        <v>9.7834645198906056E-2</v>
      </c>
      <c r="J3433" s="5">
        <v>5.5790279428641396</v>
      </c>
      <c r="K3433" s="5">
        <f t="shared" si="482"/>
        <v>89.485297606782922</v>
      </c>
      <c r="L3433" s="5">
        <v>562.27383756509391</v>
      </c>
      <c r="M3433" s="5">
        <v>50.002649925658112</v>
      </c>
      <c r="N3433" s="5">
        <f t="shared" si="483"/>
        <v>612.27648749075206</v>
      </c>
      <c r="O3433" s="5">
        <f t="shared" si="484"/>
        <v>701.76178509753504</v>
      </c>
      <c r="P3433" s="5"/>
      <c r="Q3433" s="5">
        <v>70.450704111768914</v>
      </c>
      <c r="R3433" s="5">
        <v>234.3130657660129</v>
      </c>
      <c r="S3433" s="5">
        <f t="shared" si="485"/>
        <v>304.76376987778178</v>
      </c>
      <c r="U3433" s="6">
        <f t="shared" si="478"/>
        <v>1006.5255549753168</v>
      </c>
      <c r="V3433" s="6"/>
    </row>
    <row r="3434" spans="1:22">
      <c r="A3434" s="35">
        <f t="shared" si="477"/>
        <v>44339.833333333336</v>
      </c>
      <c r="C3434" s="36">
        <f t="shared" si="479"/>
        <v>5</v>
      </c>
      <c r="D3434" s="36">
        <f t="shared" si="480"/>
        <v>23</v>
      </c>
      <c r="E3434" s="36">
        <f t="shared" si="481"/>
        <v>21</v>
      </c>
      <c r="F3434" s="5">
        <v>49.379097389665333</v>
      </c>
      <c r="G3434" s="5">
        <v>28.949307034256044</v>
      </c>
      <c r="H3434" s="5">
        <v>5.812799823467822</v>
      </c>
      <c r="I3434" s="5">
        <v>9.0615800214103648E-2</v>
      </c>
      <c r="J3434" s="5">
        <v>5.6057279971693346</v>
      </c>
      <c r="K3434" s="5">
        <f t="shared" si="482"/>
        <v>89.837548044772646</v>
      </c>
      <c r="L3434" s="5">
        <v>608.78140033269517</v>
      </c>
      <c r="M3434" s="5">
        <v>50.51892688021907</v>
      </c>
      <c r="N3434" s="5">
        <f t="shared" si="483"/>
        <v>659.30032721291423</v>
      </c>
      <c r="O3434" s="5">
        <f t="shared" si="484"/>
        <v>749.13787525768691</v>
      </c>
      <c r="P3434" s="5"/>
      <c r="Q3434" s="5">
        <v>71.408322629086612</v>
      </c>
      <c r="R3434" s="5">
        <v>229.49948995336717</v>
      </c>
      <c r="S3434" s="5">
        <f t="shared" si="485"/>
        <v>300.9078125824538</v>
      </c>
      <c r="U3434" s="6">
        <f t="shared" si="478"/>
        <v>1050.0456878401408</v>
      </c>
      <c r="V3434" s="6"/>
    </row>
    <row r="3435" spans="1:22">
      <c r="A3435" s="35">
        <f t="shared" si="477"/>
        <v>44339.875</v>
      </c>
      <c r="C3435" s="36">
        <f t="shared" si="479"/>
        <v>5</v>
      </c>
      <c r="D3435" s="36">
        <f t="shared" si="480"/>
        <v>23</v>
      </c>
      <c r="E3435" s="36">
        <f t="shared" si="481"/>
        <v>22</v>
      </c>
      <c r="F3435" s="5">
        <v>50.683271376458819</v>
      </c>
      <c r="G3435" s="5">
        <v>29.043744629982445</v>
      </c>
      <c r="H3435" s="5">
        <v>5.9234097469822355</v>
      </c>
      <c r="I3435" s="5">
        <v>8.0800703962837228E-2</v>
      </c>
      <c r="J3435" s="5">
        <v>5.6143263197421946</v>
      </c>
      <c r="K3435" s="5">
        <f t="shared" si="482"/>
        <v>91.345552777128518</v>
      </c>
      <c r="L3435" s="5">
        <v>596.57326378970606</v>
      </c>
      <c r="M3435" s="5">
        <v>49.866787569194706</v>
      </c>
      <c r="N3435" s="5">
        <f t="shared" si="483"/>
        <v>646.44005135890075</v>
      </c>
      <c r="O3435" s="5">
        <f t="shared" si="484"/>
        <v>737.78560413602929</v>
      </c>
      <c r="P3435" s="5"/>
      <c r="Q3435" s="5">
        <v>72.338203230730272</v>
      </c>
      <c r="R3435" s="5">
        <v>234.5215634000823</v>
      </c>
      <c r="S3435" s="5">
        <f t="shared" si="485"/>
        <v>306.8597666308126</v>
      </c>
      <c r="U3435" s="6">
        <f t="shared" si="478"/>
        <v>1044.645370766842</v>
      </c>
      <c r="V3435" s="6"/>
    </row>
    <row r="3436" spans="1:22">
      <c r="A3436" s="35">
        <f t="shared" si="477"/>
        <v>44339.916666666664</v>
      </c>
      <c r="C3436" s="36">
        <f t="shared" si="479"/>
        <v>5</v>
      </c>
      <c r="D3436" s="36">
        <f t="shared" si="480"/>
        <v>23</v>
      </c>
      <c r="E3436" s="36">
        <f t="shared" si="481"/>
        <v>23</v>
      </c>
      <c r="F3436" s="5">
        <v>50.34935243298029</v>
      </c>
      <c r="G3436" s="5">
        <v>31.040338071777061</v>
      </c>
      <c r="H3436" s="5">
        <v>5.8657513825970629</v>
      </c>
      <c r="I3436" s="5">
        <v>9.8341230811874625E-2</v>
      </c>
      <c r="J3436" s="5">
        <v>5.6064520664386279</v>
      </c>
      <c r="K3436" s="5">
        <f t="shared" si="482"/>
        <v>92.960235184604926</v>
      </c>
      <c r="L3436" s="5">
        <v>531.46484695219908</v>
      </c>
      <c r="M3436" s="5">
        <v>44.608914374060731</v>
      </c>
      <c r="N3436" s="5">
        <f t="shared" si="483"/>
        <v>576.07376132625984</v>
      </c>
      <c r="O3436" s="5">
        <f t="shared" si="484"/>
        <v>669.03399651086477</v>
      </c>
      <c r="P3436" s="5"/>
      <c r="Q3436" s="5">
        <v>71.206232100604396</v>
      </c>
      <c r="R3436" s="5">
        <v>234.73610444383488</v>
      </c>
      <c r="S3436" s="5">
        <f t="shared" si="485"/>
        <v>305.94233654443929</v>
      </c>
      <c r="U3436" s="6">
        <f t="shared" si="478"/>
        <v>974.97633305530405</v>
      </c>
      <c r="V3436" s="6"/>
    </row>
    <row r="3437" spans="1:22">
      <c r="A3437" s="35">
        <f t="shared" si="477"/>
        <v>44339.958333333336</v>
      </c>
      <c r="C3437" s="36">
        <f t="shared" si="479"/>
        <v>5</v>
      </c>
      <c r="D3437" s="36">
        <f t="shared" si="480"/>
        <v>23</v>
      </c>
      <c r="E3437" s="36">
        <f t="shared" si="481"/>
        <v>24</v>
      </c>
      <c r="F3437" s="5">
        <v>49.763419192536844</v>
      </c>
      <c r="G3437" s="5">
        <v>30.9207968113639</v>
      </c>
      <c r="H3437" s="5">
        <v>5.9351767601220677</v>
      </c>
      <c r="I3437" s="5">
        <v>8.2383784003364047E-2</v>
      </c>
      <c r="J3437" s="5">
        <v>5.6408453567300665</v>
      </c>
      <c r="K3437" s="5">
        <f t="shared" si="482"/>
        <v>92.342621904756243</v>
      </c>
      <c r="L3437" s="5">
        <v>457.20265755718879</v>
      </c>
      <c r="M3437" s="5">
        <v>42.768111191116837</v>
      </c>
      <c r="N3437" s="5">
        <f t="shared" si="483"/>
        <v>499.9707687483056</v>
      </c>
      <c r="O3437" s="5">
        <f t="shared" si="484"/>
        <v>592.31339065306179</v>
      </c>
      <c r="P3437" s="5"/>
      <c r="Q3437" s="5">
        <v>68.066564216929692</v>
      </c>
      <c r="R3437" s="5">
        <v>233.86182450966945</v>
      </c>
      <c r="S3437" s="5">
        <f t="shared" si="485"/>
        <v>301.92838872659911</v>
      </c>
      <c r="U3437" s="6">
        <f t="shared" si="478"/>
        <v>894.2417793796609</v>
      </c>
      <c r="V3437" s="6"/>
    </row>
    <row r="3438" spans="1:22">
      <c r="A3438" s="35">
        <f t="shared" si="477"/>
        <v>44340</v>
      </c>
      <c r="C3438" s="36">
        <f t="shared" si="479"/>
        <v>5</v>
      </c>
      <c r="D3438" s="36">
        <f t="shared" si="480"/>
        <v>24</v>
      </c>
      <c r="E3438" s="36">
        <f t="shared" si="481"/>
        <v>1</v>
      </c>
      <c r="F3438" s="5">
        <v>49.583859005949336</v>
      </c>
      <c r="G3438" s="5">
        <v>29.034181329149391</v>
      </c>
      <c r="H3438" s="5">
        <v>5.9351767601220677</v>
      </c>
      <c r="I3438" s="5">
        <v>8.8209518552502864E-2</v>
      </c>
      <c r="J3438" s="5">
        <v>5.4059753875030099</v>
      </c>
      <c r="K3438" s="5">
        <f t="shared" si="482"/>
        <v>90.047402001276296</v>
      </c>
      <c r="L3438" s="5">
        <v>439.77416354007363</v>
      </c>
      <c r="M3438" s="5">
        <v>39.912284458255954</v>
      </c>
      <c r="N3438" s="5">
        <f t="shared" si="483"/>
        <v>479.68644799832958</v>
      </c>
      <c r="O3438" s="5">
        <f t="shared" si="484"/>
        <v>569.73384999960592</v>
      </c>
      <c r="P3438" s="5"/>
      <c r="Q3438" s="5">
        <v>66.052263197744196</v>
      </c>
      <c r="R3438" s="5">
        <v>234.46817994788094</v>
      </c>
      <c r="S3438" s="5">
        <f t="shared" si="485"/>
        <v>300.52044314562511</v>
      </c>
      <c r="U3438" s="6">
        <f t="shared" si="478"/>
        <v>870.25429314523103</v>
      </c>
      <c r="V3438" s="6"/>
    </row>
    <row r="3439" spans="1:22">
      <c r="A3439" s="35">
        <f t="shared" si="477"/>
        <v>44340.041666666664</v>
      </c>
      <c r="C3439" s="36">
        <f t="shared" si="479"/>
        <v>5</v>
      </c>
      <c r="D3439" s="36">
        <f t="shared" si="480"/>
        <v>24</v>
      </c>
      <c r="E3439" s="36">
        <f t="shared" si="481"/>
        <v>2</v>
      </c>
      <c r="F3439" s="5">
        <v>49.650012758902626</v>
      </c>
      <c r="G3439" s="5">
        <v>29.067652882065076</v>
      </c>
      <c r="H3439" s="5">
        <v>5.8280969405496013</v>
      </c>
      <c r="I3439" s="5">
        <v>0.10473687417560312</v>
      </c>
      <c r="J3439" s="5">
        <v>5.6579514932171229</v>
      </c>
      <c r="K3439" s="5">
        <f t="shared" si="482"/>
        <v>90.308450948910036</v>
      </c>
      <c r="L3439" s="5">
        <v>430.12489031096123</v>
      </c>
      <c r="M3439" s="5">
        <v>39.402800621518175</v>
      </c>
      <c r="N3439" s="5">
        <f t="shared" si="483"/>
        <v>469.5276909324794</v>
      </c>
      <c r="O3439" s="5">
        <f t="shared" si="484"/>
        <v>559.83614188138949</v>
      </c>
      <c r="P3439" s="5"/>
      <c r="Q3439" s="5">
        <v>65.127666008609864</v>
      </c>
      <c r="R3439" s="5">
        <v>234.65149670827049</v>
      </c>
      <c r="S3439" s="5">
        <f t="shared" si="485"/>
        <v>299.77916271688036</v>
      </c>
      <c r="U3439" s="6">
        <f t="shared" si="478"/>
        <v>859.61530459826986</v>
      </c>
      <c r="V3439" s="6"/>
    </row>
    <row r="3440" spans="1:22">
      <c r="A3440" s="35">
        <f t="shared" si="477"/>
        <v>44340.083333333336</v>
      </c>
      <c r="C3440" s="36">
        <f t="shared" si="479"/>
        <v>5</v>
      </c>
      <c r="D3440" s="36">
        <f t="shared" si="480"/>
        <v>24</v>
      </c>
      <c r="E3440" s="36">
        <f t="shared" si="481"/>
        <v>3</v>
      </c>
      <c r="F3440" s="5">
        <v>49.826422766778073</v>
      </c>
      <c r="G3440" s="5">
        <v>30.638679436788831</v>
      </c>
      <c r="H3440" s="5">
        <v>5.9387068640640157</v>
      </c>
      <c r="I3440" s="5">
        <v>8.9032720173576829E-2</v>
      </c>
      <c r="J3440" s="5">
        <v>5.5357648040238576</v>
      </c>
      <c r="K3440" s="5">
        <f t="shared" si="482"/>
        <v>92.02860659182835</v>
      </c>
      <c r="L3440" s="5">
        <v>427.54629029585897</v>
      </c>
      <c r="M3440" s="5">
        <v>39.253352029408425</v>
      </c>
      <c r="N3440" s="5">
        <f t="shared" si="483"/>
        <v>466.79964232526737</v>
      </c>
      <c r="O3440" s="5">
        <f t="shared" si="484"/>
        <v>558.82824891709572</v>
      </c>
      <c r="P3440" s="5"/>
      <c r="Q3440" s="5">
        <v>65.785450866022558</v>
      </c>
      <c r="R3440" s="5">
        <v>233.73692737621724</v>
      </c>
      <c r="S3440" s="5">
        <f t="shared" si="485"/>
        <v>299.52237824223982</v>
      </c>
      <c r="U3440" s="6">
        <f t="shared" si="478"/>
        <v>858.35062715933555</v>
      </c>
      <c r="V3440" s="6"/>
    </row>
    <row r="3441" spans="1:22">
      <c r="A3441" s="35">
        <f t="shared" si="477"/>
        <v>44340.125</v>
      </c>
      <c r="C3441" s="36">
        <f t="shared" si="479"/>
        <v>5</v>
      </c>
      <c r="D3441" s="36">
        <f t="shared" si="480"/>
        <v>24</v>
      </c>
      <c r="E3441" s="36">
        <f t="shared" si="481"/>
        <v>4</v>
      </c>
      <c r="F3441" s="5">
        <v>50.188693318665152</v>
      </c>
      <c r="G3441" s="5">
        <v>29.061675819044417</v>
      </c>
      <c r="H3441" s="5">
        <v>5.8716348891669785</v>
      </c>
      <c r="I3441" s="5">
        <v>7.8141129494752049E-2</v>
      </c>
      <c r="J3441" s="5">
        <v>5.6092578348571402</v>
      </c>
      <c r="K3441" s="5">
        <f t="shared" si="482"/>
        <v>90.809402991228453</v>
      </c>
      <c r="L3441" s="5">
        <v>433.04789576244735</v>
      </c>
      <c r="M3441" s="5">
        <v>38.829461477242582</v>
      </c>
      <c r="N3441" s="5">
        <f t="shared" si="483"/>
        <v>471.87735723968996</v>
      </c>
      <c r="O3441" s="5">
        <f t="shared" si="484"/>
        <v>562.68676023091837</v>
      </c>
      <c r="P3441" s="5"/>
      <c r="Q3441" s="5">
        <v>65.830359872351949</v>
      </c>
      <c r="R3441" s="5">
        <v>234.32918152516802</v>
      </c>
      <c r="S3441" s="5">
        <f t="shared" si="485"/>
        <v>300.15954139752</v>
      </c>
      <c r="U3441" s="6">
        <f t="shared" si="478"/>
        <v>862.84630162843837</v>
      </c>
      <c r="V3441" s="6"/>
    </row>
    <row r="3442" spans="1:22">
      <c r="A3442" s="35">
        <f t="shared" si="477"/>
        <v>44340.166666666664</v>
      </c>
      <c r="C3442" s="36">
        <f t="shared" si="479"/>
        <v>5</v>
      </c>
      <c r="D3442" s="36">
        <f t="shared" si="480"/>
        <v>24</v>
      </c>
      <c r="E3442" s="36">
        <f t="shared" si="481"/>
        <v>5</v>
      </c>
      <c r="F3442" s="5">
        <v>49.624811329206139</v>
      </c>
      <c r="G3442" s="5">
        <v>30.516747351167403</v>
      </c>
      <c r="H3442" s="5">
        <v>5.9598874877157133</v>
      </c>
      <c r="I3442" s="5">
        <v>7.9977502341763207E-2</v>
      </c>
      <c r="J3442" s="5">
        <v>5.6266354973201826</v>
      </c>
      <c r="K3442" s="5">
        <f t="shared" si="482"/>
        <v>91.80805916775121</v>
      </c>
      <c r="L3442" s="5">
        <v>448.94679543459176</v>
      </c>
      <c r="M3442" s="5">
        <v>40.322588774775454</v>
      </c>
      <c r="N3442" s="5">
        <f t="shared" si="483"/>
        <v>489.26938420936722</v>
      </c>
      <c r="O3442" s="5">
        <f t="shared" si="484"/>
        <v>581.07744337711847</v>
      </c>
      <c r="P3442" s="5"/>
      <c r="Q3442" s="5">
        <v>67.190838593506754</v>
      </c>
      <c r="R3442" s="5">
        <v>224.16114473323276</v>
      </c>
      <c r="S3442" s="5">
        <f t="shared" si="485"/>
        <v>291.35198332673951</v>
      </c>
      <c r="U3442" s="6">
        <f t="shared" si="478"/>
        <v>872.42942670385798</v>
      </c>
      <c r="V3442" s="6"/>
    </row>
    <row r="3443" spans="1:22">
      <c r="A3443" s="35">
        <f t="shared" si="477"/>
        <v>44340.208333333336</v>
      </c>
      <c r="C3443" s="36">
        <f t="shared" si="479"/>
        <v>5</v>
      </c>
      <c r="D3443" s="36">
        <f t="shared" si="480"/>
        <v>24</v>
      </c>
      <c r="E3443" s="36">
        <f t="shared" si="481"/>
        <v>6</v>
      </c>
      <c r="F3443" s="5">
        <v>48.982174871945581</v>
      </c>
      <c r="G3443" s="5">
        <v>30.785715187097026</v>
      </c>
      <c r="H3443" s="5">
        <v>5.9210563443542696</v>
      </c>
      <c r="I3443" s="5">
        <v>8.3966864043890865E-2</v>
      </c>
      <c r="J3443" s="5">
        <v>5.6934308874125019</v>
      </c>
      <c r="K3443" s="5">
        <f t="shared" si="482"/>
        <v>91.46634415485326</v>
      </c>
      <c r="L3443" s="5">
        <v>499.77658629971125</v>
      </c>
      <c r="M3443" s="5">
        <v>41.605129419790053</v>
      </c>
      <c r="N3443" s="5">
        <f t="shared" si="483"/>
        <v>541.38171571950136</v>
      </c>
      <c r="O3443" s="5">
        <f t="shared" si="484"/>
        <v>632.84805987435459</v>
      </c>
      <c r="P3443" s="5"/>
      <c r="Q3443" s="5">
        <v>69.748010248026816</v>
      </c>
      <c r="R3443" s="5">
        <v>213.90434637080449</v>
      </c>
      <c r="S3443" s="5">
        <f t="shared" si="485"/>
        <v>283.65235661883128</v>
      </c>
      <c r="U3443" s="6">
        <f t="shared" si="478"/>
        <v>916.50041649318587</v>
      </c>
      <c r="V3443" s="6"/>
    </row>
    <row r="3444" spans="1:22">
      <c r="A3444" s="35">
        <f t="shared" si="477"/>
        <v>44340.25</v>
      </c>
      <c r="C3444" s="36">
        <f t="shared" si="479"/>
        <v>5</v>
      </c>
      <c r="D3444" s="36">
        <f t="shared" si="480"/>
        <v>24</v>
      </c>
      <c r="E3444" s="36">
        <f t="shared" si="481"/>
        <v>7</v>
      </c>
      <c r="F3444" s="5">
        <v>49.010526480354137</v>
      </c>
      <c r="G3444" s="5">
        <v>30.648242737621882</v>
      </c>
      <c r="H3444" s="5">
        <v>5.7904424985021414</v>
      </c>
      <c r="I3444" s="5">
        <v>7.8901007914204957E-2</v>
      </c>
      <c r="J3444" s="5">
        <v>5.0413322874555001E-2</v>
      </c>
      <c r="K3444" s="5">
        <f t="shared" si="482"/>
        <v>85.578526047266934</v>
      </c>
      <c r="L3444" s="5">
        <v>579.80693609870389</v>
      </c>
      <c r="M3444" s="5">
        <v>45.581688846338757</v>
      </c>
      <c r="N3444" s="5">
        <f t="shared" si="483"/>
        <v>625.38862494504269</v>
      </c>
      <c r="O3444" s="5">
        <f t="shared" si="484"/>
        <v>710.9671509923096</v>
      </c>
      <c r="P3444" s="5"/>
      <c r="Q3444" s="5">
        <v>73.038255388217692</v>
      </c>
      <c r="R3444" s="5">
        <v>208.62341354266019</v>
      </c>
      <c r="S3444" s="5">
        <f t="shared" si="485"/>
        <v>281.66166893087791</v>
      </c>
      <c r="U3444" s="6">
        <f t="shared" si="478"/>
        <v>992.62881992318751</v>
      </c>
      <c r="V3444" s="6"/>
    </row>
    <row r="3445" spans="1:22">
      <c r="A3445" s="35">
        <f t="shared" si="477"/>
        <v>44340.291666666664</v>
      </c>
      <c r="C3445" s="36">
        <f t="shared" si="479"/>
        <v>5</v>
      </c>
      <c r="D3445" s="36">
        <f t="shared" si="480"/>
        <v>24</v>
      </c>
      <c r="E3445" s="36">
        <f t="shared" si="481"/>
        <v>8</v>
      </c>
      <c r="F3445" s="5">
        <v>38.366072612298161</v>
      </c>
      <c r="G3445" s="5">
        <v>28.894318054465987</v>
      </c>
      <c r="H3445" s="5">
        <v>5.897522318074607</v>
      </c>
      <c r="I3445" s="5">
        <v>7.4658353405593014E-2</v>
      </c>
      <c r="J3445" s="5">
        <v>-0.3372352621734146</v>
      </c>
      <c r="K3445" s="5">
        <f t="shared" si="482"/>
        <v>72.895336076070947</v>
      </c>
      <c r="L3445" s="5">
        <v>633.77102458927232</v>
      </c>
      <c r="M3445" s="5">
        <v>54.181776010472603</v>
      </c>
      <c r="N3445" s="5">
        <f t="shared" si="483"/>
        <v>687.95280059974493</v>
      </c>
      <c r="O3445" s="5">
        <f t="shared" si="484"/>
        <v>760.84813667581591</v>
      </c>
      <c r="P3445" s="5"/>
      <c r="Q3445" s="5">
        <v>76.476436078670062</v>
      </c>
      <c r="R3445" s="5">
        <v>204.43533063222264</v>
      </c>
      <c r="S3445" s="5">
        <f t="shared" si="485"/>
        <v>280.91176671089272</v>
      </c>
      <c r="U3445" s="6">
        <f t="shared" si="478"/>
        <v>1041.7599033867086</v>
      </c>
      <c r="V3445" s="6"/>
    </row>
    <row r="3446" spans="1:22">
      <c r="A3446" s="35">
        <f t="shared" si="477"/>
        <v>44340.333333333336</v>
      </c>
      <c r="C3446" s="36">
        <f t="shared" si="479"/>
        <v>5</v>
      </c>
      <c r="D3446" s="36">
        <f t="shared" si="480"/>
        <v>24</v>
      </c>
      <c r="E3446" s="36">
        <f t="shared" si="481"/>
        <v>9</v>
      </c>
      <c r="F3446" s="5">
        <v>38.82284852554708</v>
      </c>
      <c r="G3446" s="5">
        <v>28.59187866562068</v>
      </c>
      <c r="H3446" s="5">
        <v>5.8080930182118884</v>
      </c>
      <c r="I3446" s="5">
        <v>9.0615800214103648E-2</v>
      </c>
      <c r="J3446" s="5">
        <v>5.4233530499660523</v>
      </c>
      <c r="K3446" s="5">
        <f t="shared" si="482"/>
        <v>78.736789059559811</v>
      </c>
      <c r="L3446" s="5">
        <v>611.51690712253969</v>
      </c>
      <c r="M3446" s="5">
        <v>56.146345684933515</v>
      </c>
      <c r="N3446" s="5">
        <f t="shared" si="483"/>
        <v>667.66325280747321</v>
      </c>
      <c r="O3446" s="5">
        <f t="shared" si="484"/>
        <v>746.400041867033</v>
      </c>
      <c r="P3446" s="5"/>
      <c r="Q3446" s="5">
        <v>78.249020975553293</v>
      </c>
      <c r="R3446" s="5">
        <v>209.1048718474195</v>
      </c>
      <c r="S3446" s="5">
        <f t="shared" si="485"/>
        <v>287.3538928229728</v>
      </c>
      <c r="U3446" s="6">
        <f t="shared" si="478"/>
        <v>1033.7539346900057</v>
      </c>
      <c r="V3446" s="6"/>
    </row>
    <row r="3447" spans="1:22">
      <c r="A3447" s="35">
        <f t="shared" si="477"/>
        <v>44340.375</v>
      </c>
      <c r="C3447" s="36">
        <f t="shared" si="479"/>
        <v>5</v>
      </c>
      <c r="D3447" s="36">
        <f t="shared" si="480"/>
        <v>24</v>
      </c>
      <c r="E3447" s="36">
        <f t="shared" si="481"/>
        <v>10</v>
      </c>
      <c r="F3447" s="5">
        <v>40.04511786582696</v>
      </c>
      <c r="G3447" s="5">
        <v>28.80107587134372</v>
      </c>
      <c r="H3447" s="5">
        <v>5.8798717983648592</v>
      </c>
      <c r="I3447" s="5">
        <v>6.7502831622411663E-2</v>
      </c>
      <c r="J3447" s="5">
        <v>0.28926567308272494</v>
      </c>
      <c r="K3447" s="5">
        <f t="shared" si="482"/>
        <v>75.08283404024067</v>
      </c>
      <c r="L3447" s="5">
        <v>602.33638054753123</v>
      </c>
      <c r="M3447" s="5">
        <v>57.268568749321282</v>
      </c>
      <c r="N3447" s="5">
        <f t="shared" si="483"/>
        <v>659.60494929685251</v>
      </c>
      <c r="O3447" s="5">
        <f t="shared" si="484"/>
        <v>734.68778333709315</v>
      </c>
      <c r="P3447" s="5"/>
      <c r="Q3447" s="5">
        <v>76.691735138425628</v>
      </c>
      <c r="R3447" s="5">
        <v>209.14516124530729</v>
      </c>
      <c r="S3447" s="5">
        <f t="shared" si="485"/>
        <v>285.83689638373289</v>
      </c>
      <c r="U3447" s="6">
        <f t="shared" si="478"/>
        <v>1020.524679720826</v>
      </c>
      <c r="V3447" s="6"/>
    </row>
    <row r="3448" spans="1:22">
      <c r="A3448" s="35">
        <f t="shared" si="477"/>
        <v>44340.416666666664</v>
      </c>
      <c r="C3448" s="36">
        <f t="shared" si="479"/>
        <v>5</v>
      </c>
      <c r="D3448" s="36">
        <f t="shared" si="480"/>
        <v>24</v>
      </c>
      <c r="E3448" s="36">
        <f t="shared" si="481"/>
        <v>11</v>
      </c>
      <c r="F3448" s="5">
        <v>40.4924432429397</v>
      </c>
      <c r="G3448" s="5">
        <v>30.565759267936802</v>
      </c>
      <c r="H3448" s="5">
        <v>5.8410406550034164</v>
      </c>
      <c r="I3448" s="5">
        <v>7.5734847833151264E-2</v>
      </c>
      <c r="J3448" s="5">
        <v>0.10317987087431363</v>
      </c>
      <c r="K3448" s="5">
        <f t="shared" si="482"/>
        <v>77.07815788458737</v>
      </c>
      <c r="L3448" s="5">
        <v>593.65124517328127</v>
      </c>
      <c r="M3448" s="5">
        <v>56.329759866159122</v>
      </c>
      <c r="N3448" s="5">
        <f t="shared" si="483"/>
        <v>649.98100503944033</v>
      </c>
      <c r="O3448" s="5">
        <f t="shared" si="484"/>
        <v>727.05916292402776</v>
      </c>
      <c r="P3448" s="5"/>
      <c r="Q3448" s="5">
        <v>76.217548865712445</v>
      </c>
      <c r="R3448" s="5">
        <v>209.19350852277265</v>
      </c>
      <c r="S3448" s="5">
        <f t="shared" si="485"/>
        <v>285.41105738848512</v>
      </c>
      <c r="U3448" s="6">
        <f t="shared" si="478"/>
        <v>1012.4702203125129</v>
      </c>
      <c r="V3448" s="6"/>
    </row>
    <row r="3449" spans="1:22">
      <c r="A3449" s="35">
        <f t="shared" si="477"/>
        <v>44340.458333333336</v>
      </c>
      <c r="C3449" s="36">
        <f t="shared" si="479"/>
        <v>5</v>
      </c>
      <c r="D3449" s="36">
        <f t="shared" si="480"/>
        <v>24</v>
      </c>
      <c r="E3449" s="36">
        <f t="shared" si="481"/>
        <v>12</v>
      </c>
      <c r="F3449" s="5">
        <v>39.82775553469471</v>
      </c>
      <c r="G3449" s="5">
        <v>29.090365721543581</v>
      </c>
      <c r="H3449" s="5">
        <v>5.7786754853623101</v>
      </c>
      <c r="I3449" s="5">
        <v>5.1798677620385314E-2</v>
      </c>
      <c r="J3449" s="5">
        <v>0.36710311953176855</v>
      </c>
      <c r="K3449" s="5">
        <f t="shared" si="482"/>
        <v>75.115698538752753</v>
      </c>
      <c r="L3449" s="5">
        <v>589.74041782546249</v>
      </c>
      <c r="M3449" s="5">
        <v>57.1734650997969</v>
      </c>
      <c r="N3449" s="5">
        <f t="shared" si="483"/>
        <v>646.91388292525937</v>
      </c>
      <c r="O3449" s="5">
        <f t="shared" si="484"/>
        <v>722.02958146401215</v>
      </c>
      <c r="P3449" s="5"/>
      <c r="Q3449" s="5">
        <v>74.487231268903926</v>
      </c>
      <c r="R3449" s="5">
        <v>214.27097989158352</v>
      </c>
      <c r="S3449" s="5">
        <f t="shared" si="485"/>
        <v>288.75821116048746</v>
      </c>
      <c r="U3449" s="6">
        <f t="shared" si="478"/>
        <v>1010.7877926244996</v>
      </c>
      <c r="V3449" s="6"/>
    </row>
    <row r="3450" spans="1:22">
      <c r="A3450" s="35">
        <f t="shared" si="477"/>
        <v>44340.5</v>
      </c>
      <c r="C3450" s="36">
        <f t="shared" si="479"/>
        <v>5</v>
      </c>
      <c r="D3450" s="36">
        <f t="shared" si="480"/>
        <v>24</v>
      </c>
      <c r="E3450" s="36">
        <f t="shared" si="481"/>
        <v>13</v>
      </c>
      <c r="F3450" s="5">
        <v>39.859257321815335</v>
      </c>
      <c r="G3450" s="5">
        <v>29.003100601441968</v>
      </c>
      <c r="H3450" s="5">
        <v>5.8751649931089274</v>
      </c>
      <c r="I3450" s="5">
        <v>5.2875172047943564E-2</v>
      </c>
      <c r="J3450" s="5">
        <v>0.16029083448983286</v>
      </c>
      <c r="K3450" s="5">
        <f t="shared" si="482"/>
        <v>74.950688922904007</v>
      </c>
      <c r="L3450" s="5">
        <v>563.41856623616889</v>
      </c>
      <c r="M3450" s="5">
        <v>52.103081956582436</v>
      </c>
      <c r="N3450" s="5">
        <f t="shared" si="483"/>
        <v>615.52164819275129</v>
      </c>
      <c r="O3450" s="5">
        <f t="shared" si="484"/>
        <v>690.47233711565525</v>
      </c>
      <c r="P3450" s="5"/>
      <c r="Q3450" s="5">
        <v>72.620865799979924</v>
      </c>
      <c r="R3450" s="5">
        <v>213.39569272247093</v>
      </c>
      <c r="S3450" s="5">
        <f t="shared" si="485"/>
        <v>286.01655852245085</v>
      </c>
      <c r="U3450" s="6">
        <f t="shared" si="478"/>
        <v>976.4888956381061</v>
      </c>
      <c r="V3450" s="6"/>
    </row>
    <row r="3451" spans="1:22">
      <c r="A3451" s="35">
        <f t="shared" si="477"/>
        <v>44340.541666666664</v>
      </c>
      <c r="C3451" s="36">
        <f t="shared" si="479"/>
        <v>5</v>
      </c>
      <c r="D3451" s="36">
        <f t="shared" si="480"/>
        <v>24</v>
      </c>
      <c r="E3451" s="36">
        <f t="shared" si="481"/>
        <v>14</v>
      </c>
      <c r="F3451" s="5">
        <v>38.570834228582157</v>
      </c>
      <c r="G3451" s="5">
        <v>28.802271283947853</v>
      </c>
      <c r="H3451" s="5">
        <v>5.813976524781804</v>
      </c>
      <c r="I3451" s="5">
        <v>8.7956225746018524E-2</v>
      </c>
      <c r="J3451" s="5">
        <v>0.19540819405056414</v>
      </c>
      <c r="K3451" s="5">
        <f t="shared" si="482"/>
        <v>73.47044645710838</v>
      </c>
      <c r="L3451" s="5">
        <v>526.84547203038733</v>
      </c>
      <c r="M3451" s="5">
        <v>48.237797915198414</v>
      </c>
      <c r="N3451" s="5">
        <f t="shared" si="483"/>
        <v>575.0832699455857</v>
      </c>
      <c r="O3451" s="5">
        <f t="shared" si="484"/>
        <v>648.55371640269414</v>
      </c>
      <c r="P3451" s="5"/>
      <c r="Q3451" s="5">
        <v>69.247406912766962</v>
      </c>
      <c r="R3451" s="5">
        <v>213.86607144281103</v>
      </c>
      <c r="S3451" s="5">
        <f t="shared" si="485"/>
        <v>283.11347835557797</v>
      </c>
      <c r="U3451" s="6">
        <f t="shared" si="478"/>
        <v>931.6671947582721</v>
      </c>
      <c r="V3451" s="6"/>
    </row>
    <row r="3452" spans="1:22">
      <c r="A3452" s="35">
        <f t="shared" si="477"/>
        <v>44340.583333333336</v>
      </c>
      <c r="C3452" s="36">
        <f t="shared" si="479"/>
        <v>5</v>
      </c>
      <c r="D3452" s="36">
        <f t="shared" si="480"/>
        <v>24</v>
      </c>
      <c r="E3452" s="36">
        <f t="shared" si="481"/>
        <v>15</v>
      </c>
      <c r="F3452" s="5">
        <v>40.29713216279189</v>
      </c>
      <c r="G3452" s="5">
        <v>28.775972206656956</v>
      </c>
      <c r="H3452" s="5">
        <v>5.8198600313517197</v>
      </c>
      <c r="I3452" s="5">
        <v>6.2943561105694323E-2</v>
      </c>
      <c r="J3452" s="5">
        <v>0.22464249079828638</v>
      </c>
      <c r="K3452" s="5">
        <f t="shared" si="482"/>
        <v>75.180550452704551</v>
      </c>
      <c r="L3452" s="5">
        <v>517.87612815849116</v>
      </c>
      <c r="M3452" s="5">
        <v>46.614242755460666</v>
      </c>
      <c r="N3452" s="5">
        <f t="shared" si="483"/>
        <v>564.49037091395178</v>
      </c>
      <c r="O3452" s="5">
        <f t="shared" si="484"/>
        <v>639.67092136665633</v>
      </c>
      <c r="P3452" s="5"/>
      <c r="Q3452" s="5">
        <v>66.604379804970122</v>
      </c>
      <c r="R3452" s="5">
        <v>223.899263646962</v>
      </c>
      <c r="S3452" s="5">
        <f t="shared" si="485"/>
        <v>290.50364345193213</v>
      </c>
      <c r="U3452" s="6">
        <f t="shared" si="478"/>
        <v>930.17456481858846</v>
      </c>
      <c r="V3452" s="6"/>
    </row>
    <row r="3453" spans="1:22">
      <c r="A3453" s="35">
        <f t="shared" si="477"/>
        <v>44340.625</v>
      </c>
      <c r="C3453" s="36">
        <f t="shared" si="479"/>
        <v>5</v>
      </c>
      <c r="D3453" s="36">
        <f t="shared" si="480"/>
        <v>24</v>
      </c>
      <c r="E3453" s="36">
        <f t="shared" si="481"/>
        <v>16</v>
      </c>
      <c r="F3453" s="5">
        <v>40.426289489986409</v>
      </c>
      <c r="G3453" s="5">
        <v>28.897904292278383</v>
      </c>
      <c r="H3453" s="5">
        <v>5.8257435379216354</v>
      </c>
      <c r="I3453" s="5">
        <v>7.8647715107720673E-2</v>
      </c>
      <c r="J3453" s="5">
        <v>0.18527122428045617</v>
      </c>
      <c r="K3453" s="5">
        <f t="shared" si="482"/>
        <v>75.413856259574601</v>
      </c>
      <c r="L3453" s="5">
        <v>518.9340153441741</v>
      </c>
      <c r="M3453" s="5">
        <v>48.839668154331328</v>
      </c>
      <c r="N3453" s="5">
        <f t="shared" si="483"/>
        <v>567.77368349850542</v>
      </c>
      <c r="O3453" s="5">
        <f t="shared" si="484"/>
        <v>643.18753975807999</v>
      </c>
      <c r="P3453" s="5"/>
      <c r="Q3453" s="5">
        <v>65.048414820969768</v>
      </c>
      <c r="R3453" s="5">
        <v>213.95269364826984</v>
      </c>
      <c r="S3453" s="5">
        <f t="shared" si="485"/>
        <v>279.00110846923963</v>
      </c>
      <c r="U3453" s="6">
        <f t="shared" si="478"/>
        <v>922.18864822731962</v>
      </c>
      <c r="V3453" s="6"/>
    </row>
    <row r="3454" spans="1:22">
      <c r="A3454" s="35">
        <f t="shared" si="477"/>
        <v>44340.666666666664</v>
      </c>
      <c r="C3454" s="36">
        <f t="shared" si="479"/>
        <v>5</v>
      </c>
      <c r="D3454" s="36">
        <f t="shared" si="480"/>
        <v>24</v>
      </c>
      <c r="E3454" s="36">
        <f t="shared" si="481"/>
        <v>17</v>
      </c>
      <c r="F3454" s="5">
        <v>38.529881905325354</v>
      </c>
      <c r="G3454" s="5">
        <v>28.762822668011509</v>
      </c>
      <c r="H3454" s="5">
        <v>5.7010131986394228</v>
      </c>
      <c r="I3454" s="5">
        <v>5.9270815411672007E-2</v>
      </c>
      <c r="J3454" s="5">
        <v>-0.17920714415012368</v>
      </c>
      <c r="K3454" s="5">
        <f t="shared" si="482"/>
        <v>72.873781443237831</v>
      </c>
      <c r="L3454" s="5">
        <v>543.17167128406231</v>
      </c>
      <c r="M3454" s="5">
        <v>51.177859309066612</v>
      </c>
      <c r="N3454" s="5">
        <f t="shared" si="483"/>
        <v>594.34953059312897</v>
      </c>
      <c r="O3454" s="5">
        <f t="shared" si="484"/>
        <v>667.22331203636679</v>
      </c>
      <c r="P3454" s="5"/>
      <c r="Q3454" s="5">
        <v>64.763110545465466</v>
      </c>
      <c r="R3454" s="5">
        <v>213.81671693039854</v>
      </c>
      <c r="S3454" s="5">
        <f t="shared" si="485"/>
        <v>278.57982747586402</v>
      </c>
      <c r="U3454" s="6">
        <f t="shared" si="478"/>
        <v>945.80313951223081</v>
      </c>
      <c r="V3454" s="6"/>
    </row>
    <row r="3455" spans="1:22">
      <c r="A3455" s="35">
        <f t="shared" si="477"/>
        <v>44340.708333333336</v>
      </c>
      <c r="C3455" s="36">
        <f t="shared" si="479"/>
        <v>5</v>
      </c>
      <c r="D3455" s="36">
        <f t="shared" si="480"/>
        <v>24</v>
      </c>
      <c r="E3455" s="36">
        <f t="shared" si="481"/>
        <v>18</v>
      </c>
      <c r="F3455" s="5">
        <v>50.793527631380968</v>
      </c>
      <c r="G3455" s="5">
        <v>28.768799731032164</v>
      </c>
      <c r="H3455" s="5">
        <v>5.8716348891669785</v>
      </c>
      <c r="I3455" s="5">
        <v>5.262187924145928E-2</v>
      </c>
      <c r="J3455" s="5">
        <v>0.12553550956374826</v>
      </c>
      <c r="K3455" s="5">
        <f t="shared" si="482"/>
        <v>85.612119640385316</v>
      </c>
      <c r="L3455" s="5">
        <v>531.51418870526265</v>
      </c>
      <c r="M3455" s="5">
        <v>47.031340189803338</v>
      </c>
      <c r="N3455" s="5">
        <f t="shared" si="483"/>
        <v>578.54552889506601</v>
      </c>
      <c r="O3455" s="5">
        <f t="shared" si="484"/>
        <v>664.15764853545136</v>
      </c>
      <c r="P3455" s="5"/>
      <c r="Q3455" s="5">
        <v>63.130536080079722</v>
      </c>
      <c r="R3455" s="5">
        <v>203.87631523652934</v>
      </c>
      <c r="S3455" s="5">
        <f t="shared" si="485"/>
        <v>267.00685131660907</v>
      </c>
      <c r="U3455" s="6">
        <f t="shared" si="478"/>
        <v>931.16449985206043</v>
      </c>
      <c r="V3455" s="6"/>
    </row>
    <row r="3456" spans="1:22">
      <c r="A3456" s="35">
        <f t="shared" si="477"/>
        <v>44340.75</v>
      </c>
      <c r="C3456" s="36">
        <f t="shared" si="479"/>
        <v>5</v>
      </c>
      <c r="D3456" s="36">
        <f t="shared" si="480"/>
        <v>24</v>
      </c>
      <c r="E3456" s="36">
        <f t="shared" si="481"/>
        <v>19</v>
      </c>
      <c r="F3456" s="5">
        <v>50.242246356770202</v>
      </c>
      <c r="G3456" s="5">
        <v>28.63371810676529</v>
      </c>
      <c r="H3456" s="5">
        <v>5.7716152774784115</v>
      </c>
      <c r="I3456" s="5">
        <v>7.7064635067193854E-2</v>
      </c>
      <c r="J3456" s="5">
        <v>0.1524165811862668</v>
      </c>
      <c r="K3456" s="5">
        <f t="shared" si="482"/>
        <v>84.877060957267375</v>
      </c>
      <c r="L3456" s="5">
        <v>506.16733015650516</v>
      </c>
      <c r="M3456" s="5">
        <v>45.65505451882899</v>
      </c>
      <c r="N3456" s="5">
        <f t="shared" si="483"/>
        <v>551.82238467533421</v>
      </c>
      <c r="O3456" s="5">
        <f t="shared" si="484"/>
        <v>636.69944563260162</v>
      </c>
      <c r="P3456" s="5"/>
      <c r="Q3456" s="5">
        <v>60.771492394659852</v>
      </c>
      <c r="R3456" s="5">
        <v>213.76131900830276</v>
      </c>
      <c r="S3456" s="5">
        <f t="shared" si="485"/>
        <v>274.53281140296264</v>
      </c>
      <c r="U3456" s="6">
        <f t="shared" si="478"/>
        <v>911.23225703556432</v>
      </c>
      <c r="V3456" s="6"/>
    </row>
    <row r="3457" spans="1:22">
      <c r="A3457" s="35">
        <f t="shared" si="477"/>
        <v>44340.791666666664</v>
      </c>
      <c r="C3457" s="36">
        <f t="shared" si="479"/>
        <v>5</v>
      </c>
      <c r="D3457" s="36">
        <f t="shared" si="480"/>
        <v>24</v>
      </c>
      <c r="E3457" s="36">
        <f t="shared" si="481"/>
        <v>20</v>
      </c>
      <c r="F3457" s="5">
        <v>50.352502611692358</v>
      </c>
      <c r="G3457" s="5">
        <v>28.957674922484966</v>
      </c>
      <c r="H3457" s="5">
        <v>5.8869320062487578</v>
      </c>
      <c r="I3457" s="5">
        <v>6.5096549960810823E-2</v>
      </c>
      <c r="J3457" s="5">
        <v>5.6659162551793516</v>
      </c>
      <c r="K3457" s="5">
        <f t="shared" si="482"/>
        <v>90.928122345566251</v>
      </c>
      <c r="L3457" s="5">
        <v>504.50352624320152</v>
      </c>
      <c r="M3457" s="5">
        <v>44.300506824888799</v>
      </c>
      <c r="N3457" s="5">
        <f t="shared" si="483"/>
        <v>548.80403306809035</v>
      </c>
      <c r="O3457" s="5">
        <f t="shared" si="484"/>
        <v>639.73215541365664</v>
      </c>
      <c r="P3457" s="5"/>
      <c r="Q3457" s="5">
        <v>60.202204696778573</v>
      </c>
      <c r="R3457" s="5">
        <v>203.34348794946308</v>
      </c>
      <c r="S3457" s="5">
        <f t="shared" si="485"/>
        <v>263.54569264624166</v>
      </c>
      <c r="U3457" s="6">
        <f t="shared" si="478"/>
        <v>903.27784805989836</v>
      </c>
      <c r="V3457" s="6"/>
    </row>
    <row r="3458" spans="1:22">
      <c r="A3458" s="35">
        <f t="shared" si="477"/>
        <v>44340.833333333336</v>
      </c>
      <c r="C3458" s="36">
        <f t="shared" si="479"/>
        <v>5</v>
      </c>
      <c r="D3458" s="36">
        <f t="shared" si="480"/>
        <v>24</v>
      </c>
      <c r="E3458" s="36">
        <f t="shared" si="481"/>
        <v>21</v>
      </c>
      <c r="F3458" s="5">
        <v>50.771476380396535</v>
      </c>
      <c r="G3458" s="5">
        <v>28.747282304157793</v>
      </c>
      <c r="H3458" s="5">
        <v>5.8998757207025729</v>
      </c>
      <c r="I3458" s="5">
        <v>6.8262710041864516E-2</v>
      </c>
      <c r="J3458" s="5">
        <v>5.7767893620399073</v>
      </c>
      <c r="K3458" s="5">
        <f t="shared" si="482"/>
        <v>91.263686477338666</v>
      </c>
      <c r="L3458" s="5">
        <v>539.28354114265278</v>
      </c>
      <c r="M3458" s="5">
        <v>46.110193412981424</v>
      </c>
      <c r="N3458" s="5">
        <f t="shared" si="483"/>
        <v>585.39373455563418</v>
      </c>
      <c r="O3458" s="5">
        <f t="shared" si="484"/>
        <v>676.65742103297282</v>
      </c>
      <c r="P3458" s="5"/>
      <c r="Q3458" s="5">
        <v>61.904784377913074</v>
      </c>
      <c r="R3458" s="5">
        <v>203.80983773001449</v>
      </c>
      <c r="S3458" s="5">
        <f t="shared" si="485"/>
        <v>265.71462210792754</v>
      </c>
      <c r="U3458" s="6">
        <f t="shared" si="478"/>
        <v>942.37204314090036</v>
      </c>
      <c r="V3458" s="6"/>
    </row>
    <row r="3459" spans="1:22">
      <c r="A3459" s="35">
        <f t="shared" si="477"/>
        <v>44340.875</v>
      </c>
      <c r="C3459" s="36">
        <f t="shared" si="479"/>
        <v>5</v>
      </c>
      <c r="D3459" s="36">
        <f t="shared" si="480"/>
        <v>24</v>
      </c>
      <c r="E3459" s="36">
        <f t="shared" si="481"/>
        <v>22</v>
      </c>
      <c r="F3459" s="5">
        <v>51.905540716738699</v>
      </c>
      <c r="G3459" s="5">
        <v>28.679143785722292</v>
      </c>
      <c r="H3459" s="5">
        <v>5.7680851735364618</v>
      </c>
      <c r="I3459" s="5">
        <v>6.0853895452198881E-2</v>
      </c>
      <c r="J3459" s="5">
        <v>5.788555487665926</v>
      </c>
      <c r="K3459" s="5">
        <f t="shared" si="482"/>
        <v>92.202179059115579</v>
      </c>
      <c r="L3459" s="5">
        <v>539.73945894096028</v>
      </c>
      <c r="M3459" s="5">
        <v>48.97960638148863</v>
      </c>
      <c r="N3459" s="5">
        <f t="shared" si="483"/>
        <v>588.71906532244896</v>
      </c>
      <c r="O3459" s="5">
        <f t="shared" si="484"/>
        <v>680.92124438156452</v>
      </c>
      <c r="P3459" s="5"/>
      <c r="Q3459" s="5">
        <v>63.534717137044154</v>
      </c>
      <c r="R3459" s="5">
        <v>208.76644090516191</v>
      </c>
      <c r="S3459" s="5">
        <f t="shared" si="485"/>
        <v>272.30115804220605</v>
      </c>
      <c r="U3459" s="6">
        <f t="shared" si="478"/>
        <v>953.22240242377052</v>
      </c>
      <c r="V3459" s="6"/>
    </row>
    <row r="3460" spans="1:22">
      <c r="A3460" s="35">
        <f t="shared" si="477"/>
        <v>44340.916666666664</v>
      </c>
      <c r="C3460" s="36">
        <f t="shared" si="479"/>
        <v>5</v>
      </c>
      <c r="D3460" s="36">
        <f t="shared" si="480"/>
        <v>24</v>
      </c>
      <c r="E3460" s="36">
        <f t="shared" si="481"/>
        <v>23</v>
      </c>
      <c r="F3460" s="5">
        <v>51.814185534088914</v>
      </c>
      <c r="G3460" s="5">
        <v>28.856064851133777</v>
      </c>
      <c r="H3460" s="5">
        <v>5.9175262404123199</v>
      </c>
      <c r="I3460" s="5">
        <v>6.2943561105694323E-2</v>
      </c>
      <c r="J3460" s="5">
        <v>5.8663024254563076</v>
      </c>
      <c r="K3460" s="5">
        <f t="shared" si="482"/>
        <v>92.51702261219701</v>
      </c>
      <c r="L3460" s="5">
        <v>461.87532157230913</v>
      </c>
      <c r="M3460" s="5">
        <v>44.333113790440017</v>
      </c>
      <c r="N3460" s="5">
        <f t="shared" si="483"/>
        <v>506.20843536274913</v>
      </c>
      <c r="O3460" s="5">
        <f t="shared" si="484"/>
        <v>598.72545797494615</v>
      </c>
      <c r="P3460" s="5"/>
      <c r="Q3460" s="5">
        <v>64.290245125879636</v>
      </c>
      <c r="R3460" s="5">
        <v>203.38075564250931</v>
      </c>
      <c r="S3460" s="5">
        <f t="shared" si="485"/>
        <v>267.67100076838892</v>
      </c>
      <c r="U3460" s="6">
        <f t="shared" si="478"/>
        <v>866.39645874333507</v>
      </c>
      <c r="V3460" s="6"/>
    </row>
    <row r="3461" spans="1:22">
      <c r="A3461" s="35">
        <f t="shared" si="477"/>
        <v>44340.958333333336</v>
      </c>
      <c r="C3461" s="36">
        <f t="shared" si="479"/>
        <v>5</v>
      </c>
      <c r="D3461" s="36">
        <f t="shared" si="480"/>
        <v>24</v>
      </c>
      <c r="E3461" s="36">
        <f t="shared" si="481"/>
        <v>24</v>
      </c>
      <c r="F3461" s="5">
        <v>50.847080669486019</v>
      </c>
      <c r="G3461" s="5">
        <v>28.765213493219768</v>
      </c>
      <c r="H3461" s="5">
        <v>5.8375105510614667</v>
      </c>
      <c r="I3461" s="5">
        <v>7.2821980558581856E-2</v>
      </c>
      <c r="J3461" s="5">
        <v>5.7944385504789349</v>
      </c>
      <c r="K3461" s="5">
        <f t="shared" si="482"/>
        <v>91.317065244804766</v>
      </c>
      <c r="L3461" s="5">
        <v>399.20537417120397</v>
      </c>
      <c r="M3461" s="5">
        <v>41.769522871110773</v>
      </c>
      <c r="N3461" s="5">
        <f t="shared" si="483"/>
        <v>440.97489704231475</v>
      </c>
      <c r="O3461" s="5">
        <f t="shared" si="484"/>
        <v>532.29196228711953</v>
      </c>
      <c r="P3461" s="5"/>
      <c r="Q3461" s="5">
        <v>62.541435585288426</v>
      </c>
      <c r="R3461" s="5">
        <v>214.01413498004877</v>
      </c>
      <c r="S3461" s="5">
        <f t="shared" si="485"/>
        <v>276.55557056533718</v>
      </c>
      <c r="U3461" s="6">
        <f t="shared" si="478"/>
        <v>808.84753285245665</v>
      </c>
      <c r="V3461" s="6"/>
    </row>
    <row r="3462" spans="1:22">
      <c r="A3462" s="35">
        <f t="shared" ref="A3462:A3525" si="486">IFERROR(IF(YEAR(A3461+1/24)=ForecastYear,--TEXT(A3461+1/24,"m/d/yyyy hh:mm"),""),"")</f>
        <v>44341</v>
      </c>
      <c r="C3462" s="36">
        <f t="shared" si="479"/>
        <v>5</v>
      </c>
      <c r="D3462" s="36">
        <f t="shared" si="480"/>
        <v>25</v>
      </c>
      <c r="E3462" s="36">
        <f t="shared" si="481"/>
        <v>1</v>
      </c>
      <c r="F3462" s="5">
        <v>51.540119986139558</v>
      </c>
      <c r="G3462" s="5">
        <v>28.827374948634613</v>
      </c>
      <c r="H3462" s="5">
        <v>5.9175262404123199</v>
      </c>
      <c r="I3462" s="5">
        <v>5.4964837701439007E-2</v>
      </c>
      <c r="J3462" s="5">
        <v>5.7626700112886855</v>
      </c>
      <c r="K3462" s="5">
        <f t="shared" si="482"/>
        <v>92.102656024176611</v>
      </c>
      <c r="L3462" s="5">
        <v>366.79771075904932</v>
      </c>
      <c r="M3462" s="5">
        <v>38.74930268692917</v>
      </c>
      <c r="N3462" s="5">
        <f t="shared" si="483"/>
        <v>405.54701344597851</v>
      </c>
      <c r="O3462" s="5">
        <f t="shared" si="484"/>
        <v>497.64966947015512</v>
      </c>
      <c r="P3462" s="5"/>
      <c r="Q3462" s="5">
        <v>61.520416117858659</v>
      </c>
      <c r="R3462" s="5">
        <v>223.82472826086956</v>
      </c>
      <c r="S3462" s="5">
        <f t="shared" si="485"/>
        <v>285.34514437872821</v>
      </c>
      <c r="U3462" s="6">
        <f t="shared" ref="U3462:U3525" si="487">+O3462+S3462</f>
        <v>782.99481384888327</v>
      </c>
      <c r="V3462" s="6"/>
    </row>
    <row r="3463" spans="1:22">
      <c r="A3463" s="35">
        <f t="shared" si="486"/>
        <v>44341.041666666664</v>
      </c>
      <c r="C3463" s="36">
        <f t="shared" ref="C3463:C3526" si="488">IFERROR(MONTH($A3463),0)</f>
        <v>5</v>
      </c>
      <c r="D3463" s="36">
        <f t="shared" ref="D3463:D3526" si="489">IFERROR(DAY($A3463),0)</f>
        <v>25</v>
      </c>
      <c r="E3463" s="36">
        <f t="shared" ref="E3463:E3526" si="490">IFERROR(HOUR($A3463)+1,0)</f>
        <v>2</v>
      </c>
      <c r="F3463" s="5">
        <v>51.455065160913897</v>
      </c>
      <c r="G3463" s="5">
        <v>29.001905188837835</v>
      </c>
      <c r="H3463" s="5">
        <v>5.9492971758898641</v>
      </c>
      <c r="I3463" s="5">
        <v>8.5296651277933455E-2</v>
      </c>
      <c r="J3463" s="5">
        <v>5.7571489831103229</v>
      </c>
      <c r="K3463" s="5">
        <f t="shared" ref="K3463:K3526" si="491">SUM(F3463:J3463)</f>
        <v>92.248713160029851</v>
      </c>
      <c r="L3463" s="5">
        <v>357.57178977122243</v>
      </c>
      <c r="M3463" s="5">
        <v>38.103956493727971</v>
      </c>
      <c r="N3463" s="5">
        <f t="shared" ref="N3463:N3526" si="492">SUM(L3463:M3463)</f>
        <v>395.67574626495042</v>
      </c>
      <c r="O3463" s="5">
        <f t="shared" ref="O3463:O3526" si="493">SUM(K3463,N3463)</f>
        <v>487.92445942498028</v>
      </c>
      <c r="P3463" s="5"/>
      <c r="Q3463" s="5">
        <v>62.264056428548123</v>
      </c>
      <c r="R3463" s="5">
        <v>234.88517521601975</v>
      </c>
      <c r="S3463" s="5">
        <f t="shared" ref="S3463:S3526" si="494">SUM(Q3463:R3463)</f>
        <v>297.14923164456786</v>
      </c>
      <c r="U3463" s="6">
        <f t="shared" si="487"/>
        <v>785.0736910695482</v>
      </c>
      <c r="V3463" s="6"/>
    </row>
    <row r="3464" spans="1:22">
      <c r="A3464" s="35">
        <f t="shared" si="486"/>
        <v>44341.083333333336</v>
      </c>
      <c r="C3464" s="36">
        <f t="shared" si="488"/>
        <v>5</v>
      </c>
      <c r="D3464" s="36">
        <f t="shared" si="489"/>
        <v>25</v>
      </c>
      <c r="E3464" s="36">
        <f t="shared" si="490"/>
        <v>3</v>
      </c>
      <c r="F3464" s="5">
        <v>51.552720700987805</v>
      </c>
      <c r="G3464" s="5">
        <v>28.887145578841199</v>
      </c>
      <c r="H3464" s="5">
        <v>5.8245668366076524</v>
      </c>
      <c r="I3464" s="5">
        <v>5.5281453709544348E-2</v>
      </c>
      <c r="J3464" s="5">
        <v>5.7186828031791102</v>
      </c>
      <c r="K3464" s="5">
        <f t="shared" si="491"/>
        <v>92.03839737332531</v>
      </c>
      <c r="L3464" s="5">
        <v>356.53857346207121</v>
      </c>
      <c r="M3464" s="5">
        <v>36.745332929093877</v>
      </c>
      <c r="N3464" s="5">
        <f t="shared" si="492"/>
        <v>393.28390639116509</v>
      </c>
      <c r="O3464" s="5">
        <f t="shared" si="493"/>
        <v>485.32230376449041</v>
      </c>
      <c r="P3464" s="5"/>
      <c r="Q3464" s="5">
        <v>62.726355023115289</v>
      </c>
      <c r="R3464" s="5">
        <v>224.27093334247701</v>
      </c>
      <c r="S3464" s="5">
        <f t="shared" si="494"/>
        <v>286.99728836559228</v>
      </c>
      <c r="U3464" s="6">
        <f t="shared" si="487"/>
        <v>772.3195921300827</v>
      </c>
      <c r="V3464" s="6"/>
    </row>
    <row r="3465" spans="1:22">
      <c r="A3465" s="35">
        <f t="shared" si="486"/>
        <v>44341.125</v>
      </c>
      <c r="C3465" s="36">
        <f t="shared" si="488"/>
        <v>5</v>
      </c>
      <c r="D3465" s="36">
        <f t="shared" si="489"/>
        <v>25</v>
      </c>
      <c r="E3465" s="36">
        <f t="shared" si="490"/>
        <v>4</v>
      </c>
      <c r="F3465" s="5">
        <v>51.023490677361458</v>
      </c>
      <c r="G3465" s="5">
        <v>28.820202473009829</v>
      </c>
      <c r="H3465" s="5">
        <v>5.9210563443542696</v>
      </c>
      <c r="I3465" s="5">
        <v>7.307527336506614E-2</v>
      </c>
      <c r="J3465" s="5">
        <v>5.8128118081872557</v>
      </c>
      <c r="K3465" s="5">
        <f t="shared" si="491"/>
        <v>91.650636576277861</v>
      </c>
      <c r="L3465" s="5">
        <v>353.04813785035407</v>
      </c>
      <c r="M3465" s="5">
        <v>37.322747944063359</v>
      </c>
      <c r="N3465" s="5">
        <f t="shared" si="492"/>
        <v>390.3708857944174</v>
      </c>
      <c r="O3465" s="5">
        <f t="shared" si="493"/>
        <v>482.02152237069527</v>
      </c>
      <c r="P3465" s="5"/>
      <c r="Q3465" s="5">
        <v>64.374779726029061</v>
      </c>
      <c r="R3465" s="5">
        <v>234.11464048141542</v>
      </c>
      <c r="S3465" s="5">
        <f t="shared" si="494"/>
        <v>298.48942020744448</v>
      </c>
      <c r="U3465" s="6">
        <f t="shared" si="487"/>
        <v>780.51094257813975</v>
      </c>
      <c r="V3465" s="6"/>
    </row>
    <row r="3466" spans="1:22">
      <c r="A3466" s="35">
        <f t="shared" si="486"/>
        <v>44341.166666666664</v>
      </c>
      <c r="C3466" s="36">
        <f t="shared" si="488"/>
        <v>5</v>
      </c>
      <c r="D3466" s="36">
        <f t="shared" si="489"/>
        <v>25</v>
      </c>
      <c r="E3466" s="36">
        <f t="shared" si="490"/>
        <v>5</v>
      </c>
      <c r="F3466" s="5">
        <v>51.020340498649404</v>
      </c>
      <c r="G3466" s="5">
        <v>28.846501550300722</v>
      </c>
      <c r="H3466" s="5">
        <v>5.8198600313517197</v>
      </c>
      <c r="I3466" s="5">
        <v>8.0547411156352888E-2</v>
      </c>
      <c r="J3466" s="5">
        <v>5.7434821756524101</v>
      </c>
      <c r="K3466" s="5">
        <f t="shared" si="491"/>
        <v>91.510731667110633</v>
      </c>
      <c r="L3466" s="5">
        <v>365.32831335281611</v>
      </c>
      <c r="M3466" s="5">
        <v>38.533281540152345</v>
      </c>
      <c r="N3466" s="5">
        <f t="shared" si="492"/>
        <v>403.86159489296847</v>
      </c>
      <c r="O3466" s="5">
        <f t="shared" si="493"/>
        <v>495.3723265600791</v>
      </c>
      <c r="P3466" s="5"/>
      <c r="Q3466" s="5">
        <v>66.032450400834179</v>
      </c>
      <c r="R3466" s="5">
        <v>223.96171221368812</v>
      </c>
      <c r="S3466" s="5">
        <f t="shared" si="494"/>
        <v>289.99416261452228</v>
      </c>
      <c r="U3466" s="6">
        <f t="shared" si="487"/>
        <v>785.36648917460138</v>
      </c>
      <c r="V3466" s="6"/>
    </row>
    <row r="3467" spans="1:22">
      <c r="A3467" s="35">
        <f t="shared" si="486"/>
        <v>44341.208333333336</v>
      </c>
      <c r="C3467" s="36">
        <f t="shared" si="488"/>
        <v>5</v>
      </c>
      <c r="D3467" s="36">
        <f t="shared" si="489"/>
        <v>25</v>
      </c>
      <c r="E3467" s="36">
        <f t="shared" si="490"/>
        <v>6</v>
      </c>
      <c r="F3467" s="5">
        <v>50.462758866614507</v>
      </c>
      <c r="G3467" s="5">
        <v>28.907467593111434</v>
      </c>
      <c r="H3467" s="5">
        <v>5.9269398509241853</v>
      </c>
      <c r="I3467" s="5">
        <v>5.7371119363039846E-2</v>
      </c>
      <c r="J3467" s="5">
        <v>5.7239323053814868</v>
      </c>
      <c r="K3467" s="5">
        <f t="shared" si="491"/>
        <v>91.078469735394648</v>
      </c>
      <c r="L3467" s="5">
        <v>396.9820347781594</v>
      </c>
      <c r="M3467" s="5">
        <v>40.567141016409593</v>
      </c>
      <c r="N3467" s="5">
        <f t="shared" si="492"/>
        <v>437.54917579456901</v>
      </c>
      <c r="O3467" s="5">
        <f t="shared" si="493"/>
        <v>528.62764552996362</v>
      </c>
      <c r="P3467" s="5"/>
      <c r="Q3467" s="5">
        <v>67.869757100956804</v>
      </c>
      <c r="R3467" s="5">
        <v>212.7591202358436</v>
      </c>
      <c r="S3467" s="5">
        <f t="shared" si="494"/>
        <v>280.62887733680043</v>
      </c>
      <c r="U3467" s="6">
        <f t="shared" si="487"/>
        <v>809.25652286676404</v>
      </c>
      <c r="V3467" s="6"/>
    </row>
    <row r="3468" spans="1:22">
      <c r="A3468" s="35">
        <f t="shared" si="486"/>
        <v>44341.25</v>
      </c>
      <c r="C3468" s="36">
        <f t="shared" si="488"/>
        <v>5</v>
      </c>
      <c r="D3468" s="36">
        <f t="shared" si="489"/>
        <v>25</v>
      </c>
      <c r="E3468" s="36">
        <f t="shared" si="490"/>
        <v>7</v>
      </c>
      <c r="F3468" s="5">
        <v>50.487960296310995</v>
      </c>
      <c r="G3468" s="5">
        <v>28.761627255407376</v>
      </c>
      <c r="H3468" s="5">
        <v>5.9245864482962194</v>
      </c>
      <c r="I3468" s="5">
        <v>7.3898474986140161E-2</v>
      </c>
      <c r="J3468" s="5">
        <v>5.6495341879615868</v>
      </c>
      <c r="K3468" s="5">
        <f t="shared" si="491"/>
        <v>90.897606662962332</v>
      </c>
      <c r="L3468" s="5">
        <v>482.55346344619124</v>
      </c>
      <c r="M3468" s="5">
        <v>42.353599256768128</v>
      </c>
      <c r="N3468" s="5">
        <f t="shared" si="492"/>
        <v>524.90706270295937</v>
      </c>
      <c r="O3468" s="5">
        <f t="shared" si="493"/>
        <v>615.80466936592165</v>
      </c>
      <c r="P3468" s="5"/>
      <c r="Q3468" s="5">
        <v>69.405909288047127</v>
      </c>
      <c r="R3468" s="5">
        <v>213.71397896578463</v>
      </c>
      <c r="S3468" s="5">
        <f t="shared" si="494"/>
        <v>283.11988825383173</v>
      </c>
      <c r="U3468" s="6">
        <f t="shared" si="487"/>
        <v>898.92455761975339</v>
      </c>
      <c r="V3468" s="6"/>
    </row>
    <row r="3469" spans="1:22">
      <c r="A3469" s="35">
        <f t="shared" si="486"/>
        <v>44341.291666666664</v>
      </c>
      <c r="C3469" s="36">
        <f t="shared" si="488"/>
        <v>5</v>
      </c>
      <c r="D3469" s="36">
        <f t="shared" si="489"/>
        <v>25</v>
      </c>
      <c r="E3469" s="36">
        <f t="shared" si="490"/>
        <v>8</v>
      </c>
      <c r="F3469" s="5">
        <v>50.563564585400478</v>
      </c>
      <c r="G3469" s="5">
        <v>28.741305241137137</v>
      </c>
      <c r="H3469" s="5">
        <v>5.7798521866762931</v>
      </c>
      <c r="I3469" s="5">
        <v>6.1930389879757186E-2</v>
      </c>
      <c r="J3469" s="5">
        <v>5.6552362334572734</v>
      </c>
      <c r="K3469" s="5">
        <f t="shared" si="491"/>
        <v>90.801888636550942</v>
      </c>
      <c r="L3469" s="5">
        <v>546.77460609276443</v>
      </c>
      <c r="M3469" s="5">
        <v>49.696959623615442</v>
      </c>
      <c r="N3469" s="5">
        <f t="shared" si="492"/>
        <v>596.47156571637993</v>
      </c>
      <c r="O3469" s="5">
        <f t="shared" si="493"/>
        <v>687.27345435293091</v>
      </c>
      <c r="P3469" s="5"/>
      <c r="Q3469" s="5">
        <v>70.658078052760473</v>
      </c>
      <c r="R3469" s="5">
        <v>202.3614338759478</v>
      </c>
      <c r="S3469" s="5">
        <f t="shared" si="494"/>
        <v>273.01951192870825</v>
      </c>
      <c r="U3469" s="6">
        <f t="shared" si="487"/>
        <v>960.29296628163911</v>
      </c>
      <c r="V3469" s="6"/>
    </row>
    <row r="3470" spans="1:22">
      <c r="A3470" s="35">
        <f t="shared" si="486"/>
        <v>44341.333333333336</v>
      </c>
      <c r="C3470" s="36">
        <f t="shared" si="488"/>
        <v>5</v>
      </c>
      <c r="D3470" s="36">
        <f t="shared" si="489"/>
        <v>25</v>
      </c>
      <c r="E3470" s="36">
        <f t="shared" si="490"/>
        <v>9</v>
      </c>
      <c r="F3470" s="5">
        <v>51.168398898116301</v>
      </c>
      <c r="G3470" s="5">
        <v>28.734132765512346</v>
      </c>
      <c r="H3470" s="5">
        <v>5.8869320062487578</v>
      </c>
      <c r="I3470" s="5">
        <v>6.7756124428895947E-2</v>
      </c>
      <c r="J3470" s="5">
        <v>5.639849761484788</v>
      </c>
      <c r="K3470" s="5">
        <f t="shared" si="491"/>
        <v>91.497069555791086</v>
      </c>
      <c r="L3470" s="5">
        <v>539.07926628496955</v>
      </c>
      <c r="M3470" s="5">
        <v>49.906187652569095</v>
      </c>
      <c r="N3470" s="5">
        <f t="shared" si="492"/>
        <v>588.98545393753864</v>
      </c>
      <c r="O3470" s="5">
        <f t="shared" si="493"/>
        <v>680.48252349332972</v>
      </c>
      <c r="P3470" s="5"/>
      <c r="Q3470" s="5">
        <v>70.094073767388522</v>
      </c>
      <c r="R3470" s="5">
        <v>203.73127340413325</v>
      </c>
      <c r="S3470" s="5">
        <f t="shared" si="494"/>
        <v>273.8253471715218</v>
      </c>
      <c r="U3470" s="6">
        <f t="shared" si="487"/>
        <v>954.30787066485152</v>
      </c>
      <c r="V3470" s="6"/>
    </row>
    <row r="3471" spans="1:22">
      <c r="A3471" s="35">
        <f t="shared" si="486"/>
        <v>44341.375</v>
      </c>
      <c r="C3471" s="36">
        <f t="shared" si="488"/>
        <v>5</v>
      </c>
      <c r="D3471" s="36">
        <f t="shared" si="489"/>
        <v>25</v>
      </c>
      <c r="E3471" s="36">
        <f t="shared" si="490"/>
        <v>10</v>
      </c>
      <c r="F3471" s="5">
        <v>48.071727146059246</v>
      </c>
      <c r="G3471" s="5">
        <v>28.579924539579366</v>
      </c>
      <c r="H3471" s="5">
        <v>5.7692618748504447</v>
      </c>
      <c r="I3471" s="5">
        <v>4.3313368603161373E-2</v>
      </c>
      <c r="J3471" s="5">
        <v>5.6356863631863501</v>
      </c>
      <c r="K3471" s="5">
        <f t="shared" si="491"/>
        <v>88.099913292278572</v>
      </c>
      <c r="L3471" s="5">
        <v>524.75239486543057</v>
      </c>
      <c r="M3471" s="5">
        <v>46.964767635136269</v>
      </c>
      <c r="N3471" s="5">
        <f t="shared" si="492"/>
        <v>571.71716250056681</v>
      </c>
      <c r="O3471" s="5">
        <f t="shared" si="493"/>
        <v>659.81707579284534</v>
      </c>
      <c r="P3471" s="5"/>
      <c r="Q3471" s="5">
        <v>66.016600163306151</v>
      </c>
      <c r="R3471" s="5">
        <v>197.62541515423612</v>
      </c>
      <c r="S3471" s="5">
        <f t="shared" si="494"/>
        <v>263.64201531754225</v>
      </c>
      <c r="U3471" s="6">
        <f t="shared" si="487"/>
        <v>923.45909111038759</v>
      </c>
      <c r="V3471" s="6"/>
    </row>
    <row r="3472" spans="1:22">
      <c r="A3472" s="35">
        <f t="shared" si="486"/>
        <v>44341.416666666664</v>
      </c>
      <c r="C3472" s="36">
        <f t="shared" si="488"/>
        <v>5</v>
      </c>
      <c r="D3472" s="36">
        <f t="shared" si="489"/>
        <v>25</v>
      </c>
      <c r="E3472" s="36">
        <f t="shared" si="490"/>
        <v>11</v>
      </c>
      <c r="F3472" s="5">
        <v>51.423563373793286</v>
      </c>
      <c r="G3472" s="5">
        <v>28.640890582390078</v>
      </c>
      <c r="H3472" s="5">
        <v>5.8939922141326573</v>
      </c>
      <c r="I3472" s="5">
        <v>4.0083885320486623E-2</v>
      </c>
      <c r="J3472" s="5">
        <v>5.5793899774987867</v>
      </c>
      <c r="K3472" s="5">
        <f t="shared" si="491"/>
        <v>91.5779200331353</v>
      </c>
      <c r="L3472" s="5">
        <v>515.2511468955089</v>
      </c>
      <c r="M3472" s="5">
        <v>45.866999794911912</v>
      </c>
      <c r="N3472" s="5">
        <f t="shared" si="492"/>
        <v>561.11814669042076</v>
      </c>
      <c r="O3472" s="5">
        <f t="shared" si="493"/>
        <v>652.6960667235561</v>
      </c>
      <c r="P3472" s="5"/>
      <c r="Q3472" s="5">
        <v>62.534831319651751</v>
      </c>
      <c r="R3472" s="5">
        <v>204.11603715396183</v>
      </c>
      <c r="S3472" s="5">
        <f t="shared" si="494"/>
        <v>266.65086847361357</v>
      </c>
      <c r="U3472" s="6">
        <f t="shared" si="487"/>
        <v>919.34693519716961</v>
      </c>
      <c r="V3472" s="6"/>
    </row>
    <row r="3473" spans="1:22">
      <c r="A3473" s="35">
        <f t="shared" si="486"/>
        <v>44341.458333333336</v>
      </c>
      <c r="C3473" s="36">
        <f t="shared" si="488"/>
        <v>5</v>
      </c>
      <c r="D3473" s="36">
        <f t="shared" si="489"/>
        <v>25</v>
      </c>
      <c r="E3473" s="36">
        <f t="shared" si="490"/>
        <v>12</v>
      </c>
      <c r="F3473" s="5">
        <v>50.447007973054198</v>
      </c>
      <c r="G3473" s="5">
        <v>28.842915312488326</v>
      </c>
      <c r="H3473" s="5">
        <v>5.8986990193885891</v>
      </c>
      <c r="I3473" s="5">
        <v>4.8885810345815905E-2</v>
      </c>
      <c r="J3473" s="5">
        <v>5.6652826945687194</v>
      </c>
      <c r="K3473" s="5">
        <f t="shared" si="491"/>
        <v>90.902790809845655</v>
      </c>
      <c r="L3473" s="5">
        <v>512.83438783045517</v>
      </c>
      <c r="M3473" s="5">
        <v>46.767767218264318</v>
      </c>
      <c r="N3473" s="5">
        <f t="shared" si="492"/>
        <v>559.60215504871951</v>
      </c>
      <c r="O3473" s="5">
        <f t="shared" si="493"/>
        <v>650.50494585856518</v>
      </c>
      <c r="P3473" s="5"/>
      <c r="Q3473" s="5">
        <v>58.807383794313075</v>
      </c>
      <c r="R3473" s="5">
        <v>207.17299521869916</v>
      </c>
      <c r="S3473" s="5">
        <f t="shared" si="494"/>
        <v>265.98037901301223</v>
      </c>
      <c r="U3473" s="6">
        <f t="shared" si="487"/>
        <v>916.4853248715774</v>
      </c>
      <c r="V3473" s="6"/>
    </row>
    <row r="3474" spans="1:22">
      <c r="A3474" s="35">
        <f t="shared" si="486"/>
        <v>44341.5</v>
      </c>
      <c r="C3474" s="36">
        <f t="shared" si="488"/>
        <v>5</v>
      </c>
      <c r="D3474" s="36">
        <f t="shared" si="489"/>
        <v>25</v>
      </c>
      <c r="E3474" s="36">
        <f t="shared" si="490"/>
        <v>13</v>
      </c>
      <c r="F3474" s="5">
        <v>50.76202584426035</v>
      </c>
      <c r="G3474" s="5">
        <v>28.882363928424674</v>
      </c>
      <c r="H3474" s="5">
        <v>5.712780211779255</v>
      </c>
      <c r="I3474" s="5">
        <v>5.1292092007416745E-2</v>
      </c>
      <c r="J3474" s="5">
        <v>5.6499867312548959</v>
      </c>
      <c r="K3474" s="5">
        <f t="shared" si="491"/>
        <v>91.058448807726606</v>
      </c>
      <c r="L3474" s="5">
        <v>502.65123683319496</v>
      </c>
      <c r="M3474" s="5">
        <v>45.44446786631071</v>
      </c>
      <c r="N3474" s="5">
        <f t="shared" si="492"/>
        <v>548.09570469950563</v>
      </c>
      <c r="O3474" s="5">
        <f t="shared" si="493"/>
        <v>639.15415350723219</v>
      </c>
      <c r="P3474" s="5"/>
      <c r="Q3474" s="5">
        <v>57.036119750557177</v>
      </c>
      <c r="R3474" s="5">
        <v>196.75214245501792</v>
      </c>
      <c r="S3474" s="5">
        <f t="shared" si="494"/>
        <v>253.78826220557511</v>
      </c>
      <c r="U3474" s="6">
        <f t="shared" si="487"/>
        <v>892.94241571280736</v>
      </c>
      <c r="V3474" s="6"/>
    </row>
    <row r="3475" spans="1:22">
      <c r="A3475" s="35">
        <f t="shared" si="486"/>
        <v>44341.541666666664</v>
      </c>
      <c r="C3475" s="36">
        <f t="shared" si="488"/>
        <v>5</v>
      </c>
      <c r="D3475" s="36">
        <f t="shared" si="489"/>
        <v>25</v>
      </c>
      <c r="E3475" s="36">
        <f t="shared" si="490"/>
        <v>14</v>
      </c>
      <c r="F3475" s="5">
        <v>50.601366729945212</v>
      </c>
      <c r="G3475" s="5">
        <v>28.836938249467671</v>
      </c>
      <c r="H3475" s="5">
        <v>5.8410406550034164</v>
      </c>
      <c r="I3475" s="5">
        <v>4.6226235877730781E-2</v>
      </c>
      <c r="J3475" s="5">
        <v>5.6389446748981715</v>
      </c>
      <c r="K3475" s="5">
        <f t="shared" si="491"/>
        <v>90.964516545192197</v>
      </c>
      <c r="L3475" s="5">
        <v>468.53349773070767</v>
      </c>
      <c r="M3475" s="5">
        <v>43.720374562790035</v>
      </c>
      <c r="N3475" s="5">
        <f t="shared" si="492"/>
        <v>512.25387229349769</v>
      </c>
      <c r="O3475" s="5">
        <f t="shared" si="493"/>
        <v>603.21838883868986</v>
      </c>
      <c r="P3475" s="5"/>
      <c r="Q3475" s="5">
        <v>54.561800983943968</v>
      </c>
      <c r="R3475" s="5">
        <v>201.22829456035322</v>
      </c>
      <c r="S3475" s="5">
        <f t="shared" si="494"/>
        <v>255.79009554429717</v>
      </c>
      <c r="U3475" s="6">
        <f t="shared" si="487"/>
        <v>859.00848438298704</v>
      </c>
      <c r="V3475" s="6"/>
    </row>
    <row r="3476" spans="1:22">
      <c r="A3476" s="35">
        <f t="shared" si="486"/>
        <v>44341.583333333336</v>
      </c>
      <c r="C3476" s="36">
        <f t="shared" si="488"/>
        <v>5</v>
      </c>
      <c r="D3476" s="36">
        <f t="shared" si="489"/>
        <v>25</v>
      </c>
      <c r="E3476" s="36">
        <f t="shared" si="490"/>
        <v>15</v>
      </c>
      <c r="F3476" s="5">
        <v>50.443857794342136</v>
      </c>
      <c r="G3476" s="5">
        <v>29.079607008106393</v>
      </c>
      <c r="H3476" s="5">
        <v>5.7833822906182428</v>
      </c>
      <c r="I3476" s="5">
        <v>6.7249538815927323E-2</v>
      </c>
      <c r="J3476" s="5">
        <v>-0.21097568334037292</v>
      </c>
      <c r="K3476" s="5">
        <f t="shared" si="491"/>
        <v>85.163120948542328</v>
      </c>
      <c r="L3476" s="5">
        <v>467.63054364964432</v>
      </c>
      <c r="M3476" s="5">
        <v>44.593969514849768</v>
      </c>
      <c r="N3476" s="5">
        <f t="shared" si="492"/>
        <v>512.22451316449406</v>
      </c>
      <c r="O3476" s="5">
        <f t="shared" si="493"/>
        <v>597.38763411303637</v>
      </c>
      <c r="P3476" s="5"/>
      <c r="Q3476" s="5">
        <v>53.184151172133816</v>
      </c>
      <c r="R3476" s="5">
        <v>197.13187003011049</v>
      </c>
      <c r="S3476" s="5">
        <f t="shared" si="494"/>
        <v>250.31602120224431</v>
      </c>
      <c r="U3476" s="6">
        <f t="shared" si="487"/>
        <v>847.70365531528068</v>
      </c>
      <c r="V3476" s="6"/>
    </row>
    <row r="3477" spans="1:22">
      <c r="A3477" s="35">
        <f t="shared" si="486"/>
        <v>44341.625</v>
      </c>
      <c r="C3477" s="36">
        <f t="shared" si="488"/>
        <v>5</v>
      </c>
      <c r="D3477" s="36">
        <f t="shared" si="489"/>
        <v>25</v>
      </c>
      <c r="E3477" s="36">
        <f t="shared" si="490"/>
        <v>16</v>
      </c>
      <c r="F3477" s="5">
        <v>51.429863731217402</v>
      </c>
      <c r="G3477" s="5">
        <v>28.823788710822221</v>
      </c>
      <c r="H3477" s="5">
        <v>5.8834019023068089</v>
      </c>
      <c r="I3477" s="5">
        <v>5.1798677620385314E-2</v>
      </c>
      <c r="J3477" s="5">
        <v>5.6582230191931089</v>
      </c>
      <c r="K3477" s="5">
        <f t="shared" si="491"/>
        <v>91.847076041159937</v>
      </c>
      <c r="L3477" s="5">
        <v>477.68935342918428</v>
      </c>
      <c r="M3477" s="5">
        <v>47.191657770430162</v>
      </c>
      <c r="N3477" s="5">
        <f t="shared" si="492"/>
        <v>524.88101119961448</v>
      </c>
      <c r="O3477" s="5">
        <f t="shared" si="493"/>
        <v>616.72808724077436</v>
      </c>
      <c r="P3477" s="5"/>
      <c r="Q3477" s="5">
        <v>54.028176320500734</v>
      </c>
      <c r="R3477" s="5">
        <v>208.44211125216506</v>
      </c>
      <c r="S3477" s="5">
        <f t="shared" si="494"/>
        <v>262.47028757266582</v>
      </c>
      <c r="U3477" s="6">
        <f t="shared" si="487"/>
        <v>879.19837481344018</v>
      </c>
      <c r="V3477" s="6"/>
    </row>
    <row r="3478" spans="1:22">
      <c r="A3478" s="35">
        <f t="shared" si="486"/>
        <v>44341.666666666664</v>
      </c>
      <c r="C3478" s="36">
        <f t="shared" si="488"/>
        <v>5</v>
      </c>
      <c r="D3478" s="36">
        <f t="shared" si="489"/>
        <v>25</v>
      </c>
      <c r="E3478" s="36">
        <f t="shared" si="490"/>
        <v>17</v>
      </c>
      <c r="F3478" s="5">
        <v>51.190450149100727</v>
      </c>
      <c r="G3478" s="5">
        <v>30.541851015854167</v>
      </c>
      <c r="H3478" s="5">
        <v>5.864574681283079</v>
      </c>
      <c r="I3478" s="5">
        <v>6.3766762726768289E-2</v>
      </c>
      <c r="J3478" s="5">
        <v>5.7226651841602241</v>
      </c>
      <c r="K3478" s="5">
        <f t="shared" si="491"/>
        <v>93.383307793124956</v>
      </c>
      <c r="L3478" s="5">
        <v>504.59826240908353</v>
      </c>
      <c r="M3478" s="5">
        <v>49.013571970604488</v>
      </c>
      <c r="N3478" s="5">
        <f t="shared" si="492"/>
        <v>553.61183437968805</v>
      </c>
      <c r="O3478" s="5">
        <f t="shared" si="493"/>
        <v>646.99514217281296</v>
      </c>
      <c r="P3478" s="5"/>
      <c r="Q3478" s="5">
        <v>53.296423687957279</v>
      </c>
      <c r="R3478" s="5">
        <v>202.96376037437054</v>
      </c>
      <c r="S3478" s="5">
        <f t="shared" si="494"/>
        <v>256.26018406232782</v>
      </c>
      <c r="U3478" s="6">
        <f t="shared" si="487"/>
        <v>903.25532623514073</v>
      </c>
      <c r="V3478" s="6"/>
    </row>
    <row r="3479" spans="1:22">
      <c r="A3479" s="35">
        <f t="shared" si="486"/>
        <v>44341.708333333336</v>
      </c>
      <c r="C3479" s="36">
        <f t="shared" si="488"/>
        <v>5</v>
      </c>
      <c r="D3479" s="36">
        <f t="shared" si="489"/>
        <v>25</v>
      </c>
      <c r="E3479" s="36">
        <f t="shared" si="490"/>
        <v>18</v>
      </c>
      <c r="F3479" s="5">
        <v>50.018583668213829</v>
      </c>
      <c r="G3479" s="5">
        <v>29.004296014046101</v>
      </c>
      <c r="H3479" s="5">
        <v>5.7869123945601917</v>
      </c>
      <c r="I3479" s="5">
        <v>4.7302730305289031E-2</v>
      </c>
      <c r="J3479" s="5">
        <v>5.6833844263010551</v>
      </c>
      <c r="K3479" s="5">
        <f t="shared" si="491"/>
        <v>90.540479233426467</v>
      </c>
      <c r="L3479" s="5">
        <v>501.55584991518367</v>
      </c>
      <c r="M3479" s="5">
        <v>46.727008511325302</v>
      </c>
      <c r="N3479" s="5">
        <f t="shared" si="492"/>
        <v>548.28285842650894</v>
      </c>
      <c r="O3479" s="5">
        <f t="shared" si="493"/>
        <v>638.82333765993542</v>
      </c>
      <c r="P3479" s="5"/>
      <c r="Q3479" s="5">
        <v>52.720531724439319</v>
      </c>
      <c r="R3479" s="5">
        <v>203.42104504039713</v>
      </c>
      <c r="S3479" s="5">
        <f t="shared" si="494"/>
        <v>256.14157676483643</v>
      </c>
      <c r="U3479" s="6">
        <f t="shared" si="487"/>
        <v>894.96491442477191</v>
      </c>
      <c r="V3479" s="6"/>
    </row>
    <row r="3480" spans="1:22">
      <c r="A3480" s="35">
        <f t="shared" si="486"/>
        <v>44341.75</v>
      </c>
      <c r="C3480" s="36">
        <f t="shared" si="488"/>
        <v>5</v>
      </c>
      <c r="D3480" s="36">
        <f t="shared" si="489"/>
        <v>25</v>
      </c>
      <c r="E3480" s="36">
        <f t="shared" si="490"/>
        <v>19</v>
      </c>
      <c r="F3480" s="5">
        <v>50.276898322602875</v>
      </c>
      <c r="G3480" s="5">
        <v>28.985169412379992</v>
      </c>
      <c r="H3480" s="5">
        <v>5.8798717983648592</v>
      </c>
      <c r="I3480" s="5">
        <v>6.1930389879757186E-2</v>
      </c>
      <c r="J3480" s="5">
        <v>5.6810312011758519</v>
      </c>
      <c r="K3480" s="5">
        <f t="shared" si="491"/>
        <v>90.884901124403342</v>
      </c>
      <c r="L3480" s="5">
        <v>478.55184727273547</v>
      </c>
      <c r="M3480" s="5">
        <v>45.880586030558256</v>
      </c>
      <c r="N3480" s="5">
        <f t="shared" si="492"/>
        <v>524.43243330329369</v>
      </c>
      <c r="O3480" s="5">
        <f t="shared" si="493"/>
        <v>615.31733442769701</v>
      </c>
      <c r="P3480" s="5"/>
      <c r="Q3480" s="5">
        <v>50.893791849335358</v>
      </c>
      <c r="R3480" s="5">
        <v>223.8821406528597</v>
      </c>
      <c r="S3480" s="5">
        <f t="shared" si="494"/>
        <v>274.77593250219508</v>
      </c>
      <c r="U3480" s="6">
        <f t="shared" si="487"/>
        <v>890.09326692989202</v>
      </c>
      <c r="V3480" s="6"/>
    </row>
    <row r="3481" spans="1:22">
      <c r="A3481" s="35">
        <f t="shared" si="486"/>
        <v>44341.791666666664</v>
      </c>
      <c r="C3481" s="36">
        <f t="shared" si="488"/>
        <v>5</v>
      </c>
      <c r="D3481" s="36">
        <f t="shared" si="489"/>
        <v>25</v>
      </c>
      <c r="E3481" s="36">
        <f t="shared" si="490"/>
        <v>20</v>
      </c>
      <c r="F3481" s="5">
        <v>50.818729061077462</v>
      </c>
      <c r="G3481" s="5">
        <v>30.549023491478959</v>
      </c>
      <c r="H3481" s="5">
        <v>5.7516113551406978</v>
      </c>
      <c r="I3481" s="5">
        <v>7.9217623922310354E-2</v>
      </c>
      <c r="J3481" s="5">
        <v>5.7365130089354608</v>
      </c>
      <c r="K3481" s="5">
        <f t="shared" si="491"/>
        <v>92.935094540554886</v>
      </c>
      <c r="L3481" s="5">
        <v>504.41964526299341</v>
      </c>
      <c r="M3481" s="5">
        <v>47.05307816683748</v>
      </c>
      <c r="N3481" s="5">
        <f t="shared" si="492"/>
        <v>551.47272342983092</v>
      </c>
      <c r="O3481" s="5">
        <f t="shared" si="493"/>
        <v>644.40781797038585</v>
      </c>
      <c r="P3481" s="5"/>
      <c r="Q3481" s="5">
        <v>51.241176221824389</v>
      </c>
      <c r="R3481" s="5">
        <v>183.36397553689966</v>
      </c>
      <c r="S3481" s="5">
        <f t="shared" si="494"/>
        <v>234.60515175872405</v>
      </c>
      <c r="U3481" s="6">
        <f t="shared" si="487"/>
        <v>879.01296972910995</v>
      </c>
      <c r="V3481" s="6"/>
    </row>
    <row r="3482" spans="1:22">
      <c r="A3482" s="35">
        <f t="shared" si="486"/>
        <v>44341.833333333336</v>
      </c>
      <c r="C3482" s="36">
        <f t="shared" si="488"/>
        <v>5</v>
      </c>
      <c r="D3482" s="36">
        <f t="shared" si="489"/>
        <v>25</v>
      </c>
      <c r="E3482" s="36">
        <f t="shared" si="490"/>
        <v>21</v>
      </c>
      <c r="F3482" s="5">
        <v>51.826786248937161</v>
      </c>
      <c r="G3482" s="5">
        <v>28.889536404049466</v>
      </c>
      <c r="H3482" s="5">
        <v>5.8786950970508771</v>
      </c>
      <c r="I3482" s="5">
        <v>5.5281453709544348E-2</v>
      </c>
      <c r="J3482" s="5">
        <v>5.701848192668038</v>
      </c>
      <c r="K3482" s="5">
        <f t="shared" si="491"/>
        <v>92.352147396415091</v>
      </c>
      <c r="L3482" s="5">
        <v>537.95920849042648</v>
      </c>
      <c r="M3482" s="5">
        <v>48.399474119389872</v>
      </c>
      <c r="N3482" s="5">
        <f t="shared" si="492"/>
        <v>586.35868260981636</v>
      </c>
      <c r="O3482" s="5">
        <f t="shared" si="493"/>
        <v>678.71083000623139</v>
      </c>
      <c r="P3482" s="5"/>
      <c r="Q3482" s="5">
        <v>51.638753013152161</v>
      </c>
      <c r="R3482" s="5">
        <v>203.8088304950673</v>
      </c>
      <c r="S3482" s="5">
        <f t="shared" si="494"/>
        <v>255.44758350821945</v>
      </c>
      <c r="U3482" s="6">
        <f t="shared" si="487"/>
        <v>934.15841351445079</v>
      </c>
      <c r="V3482" s="6"/>
    </row>
    <row r="3483" spans="1:22">
      <c r="A3483" s="35">
        <f t="shared" si="486"/>
        <v>44341.875</v>
      </c>
      <c r="C3483" s="36">
        <f t="shared" si="488"/>
        <v>5</v>
      </c>
      <c r="D3483" s="36">
        <f t="shared" si="489"/>
        <v>25</v>
      </c>
      <c r="E3483" s="36">
        <f t="shared" si="490"/>
        <v>22</v>
      </c>
      <c r="F3483" s="5">
        <v>51.382611050536482</v>
      </c>
      <c r="G3483" s="5">
        <v>29.104710672793161</v>
      </c>
      <c r="H3483" s="5">
        <v>5.8881087075627425</v>
      </c>
      <c r="I3483" s="5">
        <v>5.6294624935481541E-2</v>
      </c>
      <c r="J3483" s="5">
        <v>5.7630320459233326</v>
      </c>
      <c r="K3483" s="5">
        <f t="shared" si="491"/>
        <v>92.194757101751193</v>
      </c>
      <c r="L3483" s="5">
        <v>516.52712462973295</v>
      </c>
      <c r="M3483" s="5">
        <v>47.150899063491138</v>
      </c>
      <c r="N3483" s="5">
        <f t="shared" si="492"/>
        <v>563.67802369322408</v>
      </c>
      <c r="O3483" s="5">
        <f t="shared" si="493"/>
        <v>655.87278079497526</v>
      </c>
      <c r="P3483" s="5"/>
      <c r="Q3483" s="5">
        <v>52.947718462340895</v>
      </c>
      <c r="R3483" s="5">
        <v>224.3777002468797</v>
      </c>
      <c r="S3483" s="5">
        <f t="shared" si="494"/>
        <v>277.32541870922057</v>
      </c>
      <c r="U3483" s="6">
        <f t="shared" si="487"/>
        <v>933.19819950419583</v>
      </c>
      <c r="V3483" s="6"/>
    </row>
    <row r="3484" spans="1:22">
      <c r="A3484" s="35">
        <f t="shared" si="486"/>
        <v>44341.916666666664</v>
      </c>
      <c r="C3484" s="36">
        <f t="shared" si="488"/>
        <v>5</v>
      </c>
      <c r="D3484" s="36">
        <f t="shared" si="489"/>
        <v>25</v>
      </c>
      <c r="E3484" s="36">
        <f t="shared" si="490"/>
        <v>23</v>
      </c>
      <c r="F3484" s="5">
        <v>50.828179597213648</v>
      </c>
      <c r="G3484" s="5">
        <v>29.042549217378316</v>
      </c>
      <c r="H3484" s="5">
        <v>5.7551414590826475</v>
      </c>
      <c r="I3484" s="5">
        <v>5.3128464854427848E-2</v>
      </c>
      <c r="J3484" s="5">
        <v>5.7667429009284614</v>
      </c>
      <c r="K3484" s="5">
        <f t="shared" si="491"/>
        <v>91.445741639457495</v>
      </c>
      <c r="L3484" s="5">
        <v>435.06399979262494</v>
      </c>
      <c r="M3484" s="5">
        <v>40.80340976952062</v>
      </c>
      <c r="N3484" s="5">
        <f t="shared" si="492"/>
        <v>475.86740956214555</v>
      </c>
      <c r="O3484" s="5">
        <f t="shared" si="493"/>
        <v>567.31315120160309</v>
      </c>
      <c r="P3484" s="5"/>
      <c r="Q3484" s="5">
        <v>52.049538335753269</v>
      </c>
      <c r="R3484" s="5">
        <v>229.19228329447262</v>
      </c>
      <c r="S3484" s="5">
        <f t="shared" si="494"/>
        <v>281.2418216302259</v>
      </c>
      <c r="U3484" s="6">
        <f t="shared" si="487"/>
        <v>848.55497283182899</v>
      </c>
      <c r="V3484" s="6"/>
    </row>
    <row r="3485" spans="1:22">
      <c r="A3485" s="35">
        <f t="shared" si="486"/>
        <v>44341.958333333336</v>
      </c>
      <c r="C3485" s="36">
        <f t="shared" si="488"/>
        <v>5</v>
      </c>
      <c r="D3485" s="36">
        <f t="shared" si="489"/>
        <v>25</v>
      </c>
      <c r="E3485" s="36">
        <f t="shared" si="490"/>
        <v>24</v>
      </c>
      <c r="F3485" s="5">
        <v>51.24400318720577</v>
      </c>
      <c r="G3485" s="5">
        <v>30.632702373768172</v>
      </c>
      <c r="H3485" s="5">
        <v>5.8657513825970629</v>
      </c>
      <c r="I3485" s="5">
        <v>5.4711544894954667E-2</v>
      </c>
      <c r="J3485" s="5">
        <v>5.6713467746990522</v>
      </c>
      <c r="K3485" s="5">
        <f t="shared" si="491"/>
        <v>93.468515263165017</v>
      </c>
      <c r="L3485" s="5">
        <v>376.27034051219402</v>
      </c>
      <c r="M3485" s="5">
        <v>38.977551445787704</v>
      </c>
      <c r="N3485" s="5">
        <f t="shared" si="492"/>
        <v>415.24789195798172</v>
      </c>
      <c r="O3485" s="5">
        <f t="shared" si="493"/>
        <v>508.71640722114671</v>
      </c>
      <c r="P3485" s="5"/>
      <c r="Q3485" s="5">
        <v>49.531992275053227</v>
      </c>
      <c r="R3485" s="5">
        <v>224.07452252777398</v>
      </c>
      <c r="S3485" s="5">
        <f t="shared" si="494"/>
        <v>273.60651480282718</v>
      </c>
      <c r="U3485" s="6">
        <f t="shared" si="487"/>
        <v>782.32292202397389</v>
      </c>
      <c r="V3485" s="6"/>
    </row>
    <row r="3486" spans="1:22">
      <c r="A3486" s="35">
        <f t="shared" si="486"/>
        <v>44342</v>
      </c>
      <c r="C3486" s="36">
        <f t="shared" si="488"/>
        <v>5</v>
      </c>
      <c r="D3486" s="36">
        <f t="shared" si="489"/>
        <v>26</v>
      </c>
      <c r="E3486" s="36">
        <f t="shared" si="490"/>
        <v>1</v>
      </c>
      <c r="F3486" s="5">
        <v>50.859681384334259</v>
      </c>
      <c r="G3486" s="5">
        <v>31.092936226358855</v>
      </c>
      <c r="H3486" s="5">
        <v>5.7516113551406978</v>
      </c>
      <c r="I3486" s="5">
        <v>5.8447613790598041E-2</v>
      </c>
      <c r="J3486" s="5">
        <v>5.6988614069322026</v>
      </c>
      <c r="K3486" s="5">
        <f t="shared" si="491"/>
        <v>93.461537986556607</v>
      </c>
      <c r="L3486" s="5">
        <v>342.09920284554727</v>
      </c>
      <c r="M3486" s="5">
        <v>36.579580854208508</v>
      </c>
      <c r="N3486" s="5">
        <f t="shared" si="492"/>
        <v>378.6787836997558</v>
      </c>
      <c r="O3486" s="5">
        <f t="shared" si="493"/>
        <v>472.1403216863124</v>
      </c>
      <c r="P3486" s="5"/>
      <c r="Q3486" s="5">
        <v>47.559958555942444</v>
      </c>
      <c r="R3486" s="5">
        <v>224.08660934714032</v>
      </c>
      <c r="S3486" s="5">
        <f t="shared" si="494"/>
        <v>271.64656790308277</v>
      </c>
      <c r="U3486" s="6">
        <f t="shared" si="487"/>
        <v>743.78688958939517</v>
      </c>
      <c r="V3486" s="6"/>
    </row>
    <row r="3487" spans="1:22">
      <c r="A3487" s="35">
        <f t="shared" si="486"/>
        <v>44342.041666666664</v>
      </c>
      <c r="C3487" s="36">
        <f t="shared" si="488"/>
        <v>5</v>
      </c>
      <c r="D3487" s="36">
        <f t="shared" si="489"/>
        <v>26</v>
      </c>
      <c r="E3487" s="36">
        <f t="shared" si="490"/>
        <v>2</v>
      </c>
      <c r="F3487" s="5">
        <v>51.020340498649404</v>
      </c>
      <c r="G3487" s="5">
        <v>31.30811049510255</v>
      </c>
      <c r="H3487" s="5">
        <v>5.8739882917949435</v>
      </c>
      <c r="I3487" s="5">
        <v>6.3766762726768289E-2</v>
      </c>
      <c r="J3487" s="5">
        <v>5.6844705302049956</v>
      </c>
      <c r="K3487" s="5">
        <f t="shared" si="491"/>
        <v>93.950676578478664</v>
      </c>
      <c r="L3487" s="5">
        <v>327.67364791988115</v>
      </c>
      <c r="M3487" s="5">
        <v>35.011729260620761</v>
      </c>
      <c r="N3487" s="5">
        <f t="shared" si="492"/>
        <v>362.68537718050192</v>
      </c>
      <c r="O3487" s="5">
        <f t="shared" si="493"/>
        <v>456.63605375898055</v>
      </c>
      <c r="P3487" s="5"/>
      <c r="Q3487" s="5">
        <v>46.832168482780993</v>
      </c>
      <c r="R3487" s="5">
        <v>213.40375060204846</v>
      </c>
      <c r="S3487" s="5">
        <f t="shared" si="494"/>
        <v>260.23591908482945</v>
      </c>
      <c r="U3487" s="6">
        <f t="shared" si="487"/>
        <v>716.87197284381</v>
      </c>
      <c r="V3487" s="6"/>
    </row>
    <row r="3488" spans="1:22">
      <c r="A3488" s="35">
        <f t="shared" si="486"/>
        <v>44342.083333333336</v>
      </c>
      <c r="C3488" s="36">
        <f t="shared" si="488"/>
        <v>5</v>
      </c>
      <c r="D3488" s="36">
        <f t="shared" si="489"/>
        <v>26</v>
      </c>
      <c r="E3488" s="36">
        <f t="shared" si="490"/>
        <v>3</v>
      </c>
      <c r="F3488" s="5">
        <v>50.317850645859671</v>
      </c>
      <c r="G3488" s="5">
        <v>31.255512340520756</v>
      </c>
      <c r="H3488" s="5">
        <v>5.8233901352936686</v>
      </c>
      <c r="I3488" s="5">
        <v>4.698611429718369E-2</v>
      </c>
      <c r="J3488" s="5">
        <v>5.7532571107878709</v>
      </c>
      <c r="K3488" s="5">
        <f t="shared" si="491"/>
        <v>93.19699634675915</v>
      </c>
      <c r="L3488" s="5">
        <v>322.17598979353778</v>
      </c>
      <c r="M3488" s="5">
        <v>35.059281085382956</v>
      </c>
      <c r="N3488" s="5">
        <f t="shared" si="492"/>
        <v>357.23527087892074</v>
      </c>
      <c r="O3488" s="5">
        <f t="shared" si="493"/>
        <v>450.43226722567988</v>
      </c>
      <c r="P3488" s="5"/>
      <c r="Q3488" s="5">
        <v>47.603546709144489</v>
      </c>
      <c r="R3488" s="5">
        <v>213.74016707441166</v>
      </c>
      <c r="S3488" s="5">
        <f t="shared" si="494"/>
        <v>261.34371378355615</v>
      </c>
      <c r="U3488" s="6">
        <f t="shared" si="487"/>
        <v>711.77598100923603</v>
      </c>
      <c r="V3488" s="6"/>
    </row>
    <row r="3489" spans="1:22">
      <c r="A3489" s="35">
        <f t="shared" si="486"/>
        <v>44342.125</v>
      </c>
      <c r="C3489" s="36">
        <f t="shared" si="488"/>
        <v>5</v>
      </c>
      <c r="D3489" s="36">
        <f t="shared" si="489"/>
        <v>26</v>
      </c>
      <c r="E3489" s="36">
        <f t="shared" si="490"/>
        <v>4</v>
      </c>
      <c r="F3489" s="5">
        <v>50.847080669486019</v>
      </c>
      <c r="G3489" s="5">
        <v>31.248339864895971</v>
      </c>
      <c r="H3489" s="5">
        <v>5.7221938222911195</v>
      </c>
      <c r="I3489" s="5">
        <v>6.5919751581884789E-2</v>
      </c>
      <c r="J3489" s="5">
        <v>5.7337072405169485</v>
      </c>
      <c r="K3489" s="5">
        <f t="shared" si="491"/>
        <v>93.617241348771941</v>
      </c>
      <c r="L3489" s="5">
        <v>327.9578564175273</v>
      </c>
      <c r="M3489" s="5">
        <v>35.374481752378067</v>
      </c>
      <c r="N3489" s="5">
        <f t="shared" si="492"/>
        <v>363.33233816990537</v>
      </c>
      <c r="O3489" s="5">
        <f t="shared" si="493"/>
        <v>456.9495795186773</v>
      </c>
      <c r="P3489" s="5"/>
      <c r="Q3489" s="5">
        <v>49.035351499175363</v>
      </c>
      <c r="R3489" s="5">
        <v>203.60436180078668</v>
      </c>
      <c r="S3489" s="5">
        <f t="shared" si="494"/>
        <v>252.63971329996204</v>
      </c>
      <c r="U3489" s="6">
        <f t="shared" si="487"/>
        <v>709.58929281863936</v>
      </c>
      <c r="V3489" s="6"/>
    </row>
    <row r="3490" spans="1:22">
      <c r="A3490" s="35">
        <f t="shared" si="486"/>
        <v>44342.166666666664</v>
      </c>
      <c r="C3490" s="36">
        <f t="shared" si="488"/>
        <v>5</v>
      </c>
      <c r="D3490" s="36">
        <f t="shared" si="489"/>
        <v>26</v>
      </c>
      <c r="E3490" s="36">
        <f t="shared" si="490"/>
        <v>5</v>
      </c>
      <c r="F3490" s="5">
        <v>51.902390538026637</v>
      </c>
      <c r="G3490" s="5">
        <v>31.194546297710044</v>
      </c>
      <c r="H3490" s="5">
        <v>5.8575144733991795</v>
      </c>
      <c r="I3490" s="5">
        <v>4.8885810345815905E-2</v>
      </c>
      <c r="J3490" s="5">
        <v>0.51725698425149336</v>
      </c>
      <c r="K3490" s="5">
        <f t="shared" si="491"/>
        <v>89.520594103733174</v>
      </c>
      <c r="L3490" s="5">
        <v>330.67560017626886</v>
      </c>
      <c r="M3490" s="5">
        <v>36.261662940084136</v>
      </c>
      <c r="N3490" s="5">
        <f t="shared" si="492"/>
        <v>366.93726311635299</v>
      </c>
      <c r="O3490" s="5">
        <f t="shared" si="493"/>
        <v>456.45785722008617</v>
      </c>
      <c r="P3490" s="5"/>
      <c r="Q3490" s="5">
        <v>51.715362494537573</v>
      </c>
      <c r="R3490" s="5">
        <v>198.3838630694741</v>
      </c>
      <c r="S3490" s="5">
        <f t="shared" si="494"/>
        <v>250.09922556401168</v>
      </c>
      <c r="U3490" s="6">
        <f t="shared" si="487"/>
        <v>706.55708278409782</v>
      </c>
      <c r="V3490" s="6"/>
    </row>
    <row r="3491" spans="1:22">
      <c r="A3491" s="35">
        <f t="shared" si="486"/>
        <v>44342.208333333336</v>
      </c>
      <c r="C3491" s="36">
        <f t="shared" si="488"/>
        <v>5</v>
      </c>
      <c r="D3491" s="36">
        <f t="shared" si="489"/>
        <v>26</v>
      </c>
      <c r="E3491" s="36">
        <f t="shared" si="490"/>
        <v>6</v>
      </c>
      <c r="F3491" s="5">
        <v>50.76202584426035</v>
      </c>
      <c r="G3491" s="5">
        <v>31.357122411871948</v>
      </c>
      <c r="H3491" s="5">
        <v>5.6986597960114569</v>
      </c>
      <c r="I3491" s="5">
        <v>3.9007390892928373E-2</v>
      </c>
      <c r="J3491" s="5">
        <v>0.14798165691184456</v>
      </c>
      <c r="K3491" s="5">
        <f t="shared" si="491"/>
        <v>88.004797099948519</v>
      </c>
      <c r="L3491" s="5">
        <v>359.36782958273648</v>
      </c>
      <c r="M3491" s="5">
        <v>36.847229696441424</v>
      </c>
      <c r="N3491" s="5">
        <f t="shared" si="492"/>
        <v>396.21505927917792</v>
      </c>
      <c r="O3491" s="5">
        <f t="shared" si="493"/>
        <v>484.21985637912644</v>
      </c>
      <c r="P3491" s="5"/>
      <c r="Q3491" s="5">
        <v>53.258118947264563</v>
      </c>
      <c r="R3491" s="5">
        <v>203.49054425175359</v>
      </c>
      <c r="S3491" s="5">
        <f t="shared" si="494"/>
        <v>256.74866319901815</v>
      </c>
      <c r="U3491" s="6">
        <f t="shared" si="487"/>
        <v>740.96851957814465</v>
      </c>
      <c r="V3491" s="6"/>
    </row>
    <row r="3492" spans="1:22">
      <c r="A3492" s="35">
        <f t="shared" si="486"/>
        <v>44342.25</v>
      </c>
      <c r="C3492" s="36">
        <f t="shared" si="488"/>
        <v>5</v>
      </c>
      <c r="D3492" s="36">
        <f t="shared" si="489"/>
        <v>26</v>
      </c>
      <c r="E3492" s="36">
        <f t="shared" si="490"/>
        <v>7</v>
      </c>
      <c r="F3492" s="5">
        <v>50.648619410626139</v>
      </c>
      <c r="G3492" s="5">
        <v>31.280616005207524</v>
      </c>
      <c r="H3492" s="5">
        <v>5.8233901352936686</v>
      </c>
      <c r="I3492" s="5">
        <v>5.7117826556555507E-2</v>
      </c>
      <c r="J3492" s="5">
        <v>0.56260182224099442</v>
      </c>
      <c r="K3492" s="5">
        <f t="shared" si="491"/>
        <v>88.372345199924865</v>
      </c>
      <c r="L3492" s="5">
        <v>449.99284059953948</v>
      </c>
      <c r="M3492" s="5">
        <v>40.212408518904795</v>
      </c>
      <c r="N3492" s="5">
        <f t="shared" si="492"/>
        <v>490.20524911844427</v>
      </c>
      <c r="O3492" s="5">
        <f t="shared" si="493"/>
        <v>578.57759431836917</v>
      </c>
      <c r="P3492" s="5"/>
      <c r="Q3492" s="5">
        <v>56.501174233986596</v>
      </c>
      <c r="R3492" s="5">
        <v>198.41810905767872</v>
      </c>
      <c r="S3492" s="5">
        <f t="shared" si="494"/>
        <v>254.91928329166532</v>
      </c>
      <c r="U3492" s="6">
        <f t="shared" si="487"/>
        <v>833.49687761003452</v>
      </c>
      <c r="V3492" s="6"/>
    </row>
    <row r="3493" spans="1:22">
      <c r="A3493" s="35">
        <f t="shared" si="486"/>
        <v>44342.291666666664</v>
      </c>
      <c r="C3493" s="36">
        <f t="shared" si="488"/>
        <v>5</v>
      </c>
      <c r="D3493" s="36">
        <f t="shared" si="489"/>
        <v>26</v>
      </c>
      <c r="E3493" s="36">
        <f t="shared" si="490"/>
        <v>8</v>
      </c>
      <c r="F3493" s="5">
        <v>51.61257409651698</v>
      </c>
      <c r="G3493" s="5">
        <v>31.337995810205843</v>
      </c>
      <c r="H3493" s="5">
        <v>5.8433940576313823</v>
      </c>
      <c r="I3493" s="5">
        <v>5.2051970426869598E-2</v>
      </c>
      <c r="J3493" s="5">
        <v>5.5095172930119709</v>
      </c>
      <c r="K3493" s="5">
        <f t="shared" si="491"/>
        <v>94.355533227793046</v>
      </c>
      <c r="L3493" s="5">
        <v>545.30422185147006</v>
      </c>
      <c r="M3493" s="5">
        <v>48.942923545243524</v>
      </c>
      <c r="N3493" s="5">
        <f t="shared" si="492"/>
        <v>594.24714539671356</v>
      </c>
      <c r="O3493" s="5">
        <f t="shared" si="493"/>
        <v>688.60267862450655</v>
      </c>
      <c r="P3493" s="5"/>
      <c r="Q3493" s="5">
        <v>57.658241573531839</v>
      </c>
      <c r="R3493" s="5">
        <v>197.99204867501516</v>
      </c>
      <c r="S3493" s="5">
        <f t="shared" si="494"/>
        <v>255.65029024854698</v>
      </c>
      <c r="U3493" s="6">
        <f t="shared" si="487"/>
        <v>944.25296887305353</v>
      </c>
      <c r="V3493" s="6"/>
    </row>
    <row r="3494" spans="1:22">
      <c r="A3494" s="35">
        <f t="shared" si="486"/>
        <v>44342.333333333336</v>
      </c>
      <c r="C3494" s="36">
        <f t="shared" si="488"/>
        <v>5</v>
      </c>
      <c r="D3494" s="36">
        <f t="shared" si="489"/>
        <v>26</v>
      </c>
      <c r="E3494" s="36">
        <f t="shared" si="490"/>
        <v>9</v>
      </c>
      <c r="F3494" s="5">
        <v>48.723814139455989</v>
      </c>
      <c r="G3494" s="5">
        <v>31.445582944577691</v>
      </c>
      <c r="H3494" s="5">
        <v>5.7833822906182428</v>
      </c>
      <c r="I3494" s="5">
        <v>5.5534746516028688E-2</v>
      </c>
      <c r="J3494" s="5">
        <v>5.5252657996191026</v>
      </c>
      <c r="K3494" s="5">
        <f t="shared" si="491"/>
        <v>91.533579920787062</v>
      </c>
      <c r="L3494" s="5">
        <v>555.13803323703996</v>
      </c>
      <c r="M3494" s="5">
        <v>49.701035494309345</v>
      </c>
      <c r="N3494" s="5">
        <f t="shared" si="492"/>
        <v>604.83906873134936</v>
      </c>
      <c r="O3494" s="5">
        <f t="shared" si="493"/>
        <v>696.37264865213638</v>
      </c>
      <c r="P3494" s="5"/>
      <c r="Q3494" s="5">
        <v>57.41388374497491</v>
      </c>
      <c r="R3494" s="5">
        <v>198.39192094905161</v>
      </c>
      <c r="S3494" s="5">
        <f t="shared" si="494"/>
        <v>255.80580469402651</v>
      </c>
      <c r="U3494" s="6">
        <f t="shared" si="487"/>
        <v>952.17845334616288</v>
      </c>
      <c r="V3494" s="6"/>
    </row>
    <row r="3495" spans="1:22">
      <c r="A3495" s="35">
        <f t="shared" si="486"/>
        <v>44342.375</v>
      </c>
      <c r="C3495" s="36">
        <f t="shared" si="488"/>
        <v>5</v>
      </c>
      <c r="D3495" s="36">
        <f t="shared" si="489"/>
        <v>26</v>
      </c>
      <c r="E3495" s="36">
        <f t="shared" si="490"/>
        <v>10</v>
      </c>
      <c r="F3495" s="5">
        <v>48.733264675592174</v>
      </c>
      <c r="G3495" s="5">
        <v>31.444387531973558</v>
      </c>
      <c r="H3495" s="5">
        <v>5.8881087075627425</v>
      </c>
      <c r="I3495" s="5">
        <v>4.7302730305289031E-2</v>
      </c>
      <c r="J3495" s="5">
        <v>5.6395782355088029</v>
      </c>
      <c r="K3495" s="5">
        <f t="shared" si="491"/>
        <v>91.752641880942562</v>
      </c>
      <c r="L3495" s="5">
        <v>556.80775816071127</v>
      </c>
      <c r="M3495" s="5">
        <v>50.056994868243471</v>
      </c>
      <c r="N3495" s="5">
        <f t="shared" si="492"/>
        <v>606.86475302895474</v>
      </c>
      <c r="O3495" s="5">
        <f t="shared" si="493"/>
        <v>698.61739490989726</v>
      </c>
      <c r="P3495" s="5"/>
      <c r="Q3495" s="5">
        <v>55.496964998096971</v>
      </c>
      <c r="R3495" s="5">
        <v>197.85506472219663</v>
      </c>
      <c r="S3495" s="5">
        <f t="shared" si="494"/>
        <v>253.35202972029361</v>
      </c>
      <c r="U3495" s="6">
        <f t="shared" si="487"/>
        <v>951.96942463019082</v>
      </c>
      <c r="V3495" s="6"/>
    </row>
    <row r="3496" spans="1:22">
      <c r="A3496" s="35">
        <f t="shared" si="486"/>
        <v>44342.416666666664</v>
      </c>
      <c r="C3496" s="36">
        <f t="shared" si="488"/>
        <v>5</v>
      </c>
      <c r="D3496" s="36">
        <f t="shared" si="489"/>
        <v>26</v>
      </c>
      <c r="E3496" s="36">
        <f t="shared" si="490"/>
        <v>11</v>
      </c>
      <c r="F3496" s="5">
        <v>48.764766462712785</v>
      </c>
      <c r="G3496" s="5">
        <v>31.269857291770336</v>
      </c>
      <c r="H3496" s="5">
        <v>5.8080930182118884</v>
      </c>
      <c r="I3496" s="5">
        <v>4.8315901531226224E-2</v>
      </c>
      <c r="J3496" s="5">
        <v>5.484898937855994</v>
      </c>
      <c r="K3496" s="5">
        <f t="shared" si="491"/>
        <v>91.375931612082226</v>
      </c>
      <c r="L3496" s="5">
        <v>556.34789302215881</v>
      </c>
      <c r="M3496" s="5">
        <v>50.399368006531276</v>
      </c>
      <c r="N3496" s="5">
        <f t="shared" si="492"/>
        <v>606.7472610286901</v>
      </c>
      <c r="O3496" s="5">
        <f t="shared" si="493"/>
        <v>698.12319264077234</v>
      </c>
      <c r="P3496" s="5"/>
      <c r="Q3496" s="5">
        <v>54.390090077390447</v>
      </c>
      <c r="R3496" s="5">
        <v>213.20633255239821</v>
      </c>
      <c r="S3496" s="5">
        <f t="shared" si="494"/>
        <v>267.59642262978866</v>
      </c>
      <c r="U3496" s="6">
        <f t="shared" si="487"/>
        <v>965.71961527056101</v>
      </c>
      <c r="V3496" s="6"/>
    </row>
    <row r="3497" spans="1:22">
      <c r="A3497" s="35">
        <f t="shared" si="486"/>
        <v>44342.458333333336</v>
      </c>
      <c r="C3497" s="36">
        <f t="shared" si="488"/>
        <v>5</v>
      </c>
      <c r="D3497" s="36">
        <f t="shared" si="489"/>
        <v>26</v>
      </c>
      <c r="E3497" s="36">
        <f t="shared" si="490"/>
        <v>12</v>
      </c>
      <c r="F3497" s="5">
        <v>50.374507784576231</v>
      </c>
      <c r="G3497" s="5">
        <v>31.216063724584416</v>
      </c>
      <c r="H3497" s="5">
        <v>5.8857553049347748</v>
      </c>
      <c r="I3497" s="5">
        <v>5.4711544894954667E-2</v>
      </c>
      <c r="J3497" s="5">
        <v>5.4675212753929516</v>
      </c>
      <c r="K3497" s="5">
        <f t="shared" si="491"/>
        <v>92.998559634383327</v>
      </c>
      <c r="L3497" s="5">
        <v>558.81498067533755</v>
      </c>
      <c r="M3497" s="5">
        <v>50.820541311567844</v>
      </c>
      <c r="N3497" s="5">
        <f t="shared" si="492"/>
        <v>609.63552198690536</v>
      </c>
      <c r="O3497" s="5">
        <f t="shared" si="493"/>
        <v>702.63408162128871</v>
      </c>
      <c r="P3497" s="5"/>
      <c r="Q3497" s="5">
        <v>54.469341265030536</v>
      </c>
      <c r="R3497" s="5">
        <v>202.66360436010638</v>
      </c>
      <c r="S3497" s="5">
        <f t="shared" si="494"/>
        <v>257.13294562513693</v>
      </c>
      <c r="U3497" s="6">
        <f t="shared" si="487"/>
        <v>959.76702724642564</v>
      </c>
      <c r="V3497" s="6"/>
    </row>
    <row r="3498" spans="1:22">
      <c r="A3498" s="35">
        <f t="shared" si="486"/>
        <v>44342.5</v>
      </c>
      <c r="C3498" s="36">
        <f t="shared" si="488"/>
        <v>5</v>
      </c>
      <c r="D3498" s="36">
        <f t="shared" si="489"/>
        <v>26</v>
      </c>
      <c r="E3498" s="36">
        <f t="shared" si="490"/>
        <v>13</v>
      </c>
      <c r="F3498" s="5">
        <v>50.135094202459555</v>
      </c>
      <c r="G3498" s="5">
        <v>31.431237993328111</v>
      </c>
      <c r="H3498" s="5">
        <v>5.8881087075627425</v>
      </c>
      <c r="I3498" s="5">
        <v>4.5403034256656871E-2</v>
      </c>
      <c r="J3498" s="5">
        <v>5.7156960174432747</v>
      </c>
      <c r="K3498" s="5">
        <f t="shared" si="491"/>
        <v>93.215539955050332</v>
      </c>
      <c r="L3498" s="5">
        <v>540.82991168366516</v>
      </c>
      <c r="M3498" s="5">
        <v>47.93210761315575</v>
      </c>
      <c r="N3498" s="5">
        <f t="shared" si="492"/>
        <v>588.76201929682088</v>
      </c>
      <c r="O3498" s="5">
        <f t="shared" si="493"/>
        <v>681.97755925187118</v>
      </c>
      <c r="P3498" s="5"/>
      <c r="Q3498" s="5">
        <v>52.962247846741576</v>
      </c>
      <c r="R3498" s="5">
        <v>202.21538480860451</v>
      </c>
      <c r="S3498" s="5">
        <f t="shared" si="494"/>
        <v>255.17763265534609</v>
      </c>
      <c r="U3498" s="6">
        <f t="shared" si="487"/>
        <v>937.15519190721727</v>
      </c>
      <c r="V3498" s="6"/>
    </row>
    <row r="3499" spans="1:22">
      <c r="A3499" s="35">
        <f t="shared" si="486"/>
        <v>44342.541666666664</v>
      </c>
      <c r="C3499" s="36">
        <f t="shared" si="488"/>
        <v>5</v>
      </c>
      <c r="D3499" s="36">
        <f t="shared" si="489"/>
        <v>26</v>
      </c>
      <c r="E3499" s="36">
        <f t="shared" si="490"/>
        <v>14</v>
      </c>
      <c r="F3499" s="5">
        <v>49.649966680802081</v>
      </c>
      <c r="G3499" s="5">
        <v>30.751048221577207</v>
      </c>
      <c r="H3499" s="5">
        <v>5.798679407700023</v>
      </c>
      <c r="I3499" s="5">
        <v>5.5788039322512972E-2</v>
      </c>
      <c r="J3499" s="5">
        <v>5.6291697397627098</v>
      </c>
      <c r="K3499" s="5">
        <f t="shared" si="491"/>
        <v>91.884652089164533</v>
      </c>
      <c r="L3499" s="5">
        <v>528.19052821890034</v>
      </c>
      <c r="M3499" s="5">
        <v>45.081715374553404</v>
      </c>
      <c r="N3499" s="5">
        <f t="shared" si="492"/>
        <v>573.27224359345371</v>
      </c>
      <c r="O3499" s="5">
        <f t="shared" si="493"/>
        <v>665.15689568261826</v>
      </c>
      <c r="P3499" s="5"/>
      <c r="Q3499" s="5">
        <v>52.383714176968958</v>
      </c>
      <c r="R3499" s="5">
        <v>198.0414031874277</v>
      </c>
      <c r="S3499" s="5">
        <f t="shared" si="494"/>
        <v>250.42511736439667</v>
      </c>
      <c r="U3499" s="6">
        <f t="shared" si="487"/>
        <v>915.58201304701493</v>
      </c>
      <c r="V3499" s="6"/>
    </row>
    <row r="3500" spans="1:22">
      <c r="A3500" s="35">
        <f t="shared" si="486"/>
        <v>44342.583333333336</v>
      </c>
      <c r="C3500" s="36">
        <f t="shared" si="488"/>
        <v>5</v>
      </c>
      <c r="D3500" s="36">
        <f t="shared" si="489"/>
        <v>26</v>
      </c>
      <c r="E3500" s="36">
        <f t="shared" si="490"/>
        <v>15</v>
      </c>
      <c r="F3500" s="5">
        <v>49.31919791603562</v>
      </c>
      <c r="G3500" s="5">
        <v>30.650633562830148</v>
      </c>
      <c r="H3500" s="5">
        <v>5.881048499678843</v>
      </c>
      <c r="I3500" s="5">
        <v>4.7556023111773371E-2</v>
      </c>
      <c r="J3500" s="5">
        <v>5.8157985939230912</v>
      </c>
      <c r="K3500" s="5">
        <f t="shared" si="491"/>
        <v>91.71423459557947</v>
      </c>
      <c r="L3500" s="5">
        <v>518.5027684223985</v>
      </c>
      <c r="M3500" s="5">
        <v>44.593969514849768</v>
      </c>
      <c r="N3500" s="5">
        <f t="shared" si="492"/>
        <v>563.09673793724824</v>
      </c>
      <c r="O3500" s="5">
        <f t="shared" si="493"/>
        <v>654.81097253282769</v>
      </c>
      <c r="P3500" s="5"/>
      <c r="Q3500" s="5">
        <v>51.708758228900905</v>
      </c>
      <c r="R3500" s="5">
        <v>203.26693809347626</v>
      </c>
      <c r="S3500" s="5">
        <f t="shared" si="494"/>
        <v>254.97569632237716</v>
      </c>
      <c r="U3500" s="6">
        <f t="shared" si="487"/>
        <v>909.78666885520488</v>
      </c>
      <c r="V3500" s="6"/>
    </row>
    <row r="3501" spans="1:22">
      <c r="A3501" s="35">
        <f t="shared" si="486"/>
        <v>44342.625</v>
      </c>
      <c r="C3501" s="36">
        <f t="shared" si="488"/>
        <v>5</v>
      </c>
      <c r="D3501" s="36">
        <f t="shared" si="489"/>
        <v>26</v>
      </c>
      <c r="E3501" s="36">
        <f t="shared" si="490"/>
        <v>16</v>
      </c>
      <c r="F3501" s="5">
        <v>49.520809353607561</v>
      </c>
      <c r="G3501" s="5">
        <v>30.562173030124406</v>
      </c>
      <c r="H3501" s="5">
        <v>5.7586715630245964</v>
      </c>
      <c r="I3501" s="5">
        <v>5.2875172047943564E-2</v>
      </c>
      <c r="J3501" s="5">
        <v>5.604460875948071</v>
      </c>
      <c r="K3501" s="5">
        <f t="shared" si="491"/>
        <v>91.498989994752577</v>
      </c>
      <c r="L3501" s="5">
        <v>529.26124426037984</v>
      </c>
      <c r="M3501" s="5">
        <v>45.914551619674107</v>
      </c>
      <c r="N3501" s="5">
        <f t="shared" si="492"/>
        <v>575.1757958800539</v>
      </c>
      <c r="O3501" s="5">
        <f t="shared" si="493"/>
        <v>666.6747858748065</v>
      </c>
      <c r="P3501" s="5"/>
      <c r="Q3501" s="5">
        <v>53.370391463088019</v>
      </c>
      <c r="R3501" s="5">
        <v>203.49558042648957</v>
      </c>
      <c r="S3501" s="5">
        <f t="shared" si="494"/>
        <v>256.86597188957757</v>
      </c>
      <c r="U3501" s="6">
        <f t="shared" si="487"/>
        <v>923.54075776438413</v>
      </c>
      <c r="V3501" s="6"/>
    </row>
    <row r="3502" spans="1:22">
      <c r="A3502" s="35">
        <f t="shared" si="486"/>
        <v>44342.666666666664</v>
      </c>
      <c r="C3502" s="36">
        <f t="shared" si="488"/>
        <v>5</v>
      </c>
      <c r="D3502" s="36">
        <f t="shared" si="489"/>
        <v>26</v>
      </c>
      <c r="E3502" s="36">
        <f t="shared" si="490"/>
        <v>17</v>
      </c>
      <c r="F3502" s="5">
        <v>49.621615072393531</v>
      </c>
      <c r="G3502" s="5">
        <v>30.669760164496253</v>
      </c>
      <c r="H3502" s="5">
        <v>5.8963456167606232</v>
      </c>
      <c r="I3502" s="5">
        <v>5.5281453709544348E-2</v>
      </c>
      <c r="J3502" s="5">
        <v>5.6505297832068662</v>
      </c>
      <c r="K3502" s="5">
        <f t="shared" si="491"/>
        <v>91.893532090566822</v>
      </c>
      <c r="L3502" s="5">
        <v>538.0470368108796</v>
      </c>
      <c r="M3502" s="5">
        <v>45.176819024077787</v>
      </c>
      <c r="N3502" s="5">
        <f t="shared" si="492"/>
        <v>583.22385583495736</v>
      </c>
      <c r="O3502" s="5">
        <f t="shared" si="493"/>
        <v>675.11738792552421</v>
      </c>
      <c r="P3502" s="5"/>
      <c r="Q3502" s="5">
        <v>54.08629385810346</v>
      </c>
      <c r="R3502" s="5">
        <v>197.51965548478063</v>
      </c>
      <c r="S3502" s="5">
        <f t="shared" si="494"/>
        <v>251.60594934288409</v>
      </c>
      <c r="U3502" s="6">
        <f t="shared" si="487"/>
        <v>926.72333726840827</v>
      </c>
      <c r="V3502" s="6"/>
    </row>
    <row r="3503" spans="1:22">
      <c r="A3503" s="35">
        <f t="shared" si="486"/>
        <v>44342.708333333336</v>
      </c>
      <c r="C3503" s="36">
        <f t="shared" si="488"/>
        <v>5</v>
      </c>
      <c r="D3503" s="36">
        <f t="shared" si="489"/>
        <v>26</v>
      </c>
      <c r="E3503" s="36">
        <f t="shared" si="490"/>
        <v>18</v>
      </c>
      <c r="F3503" s="5">
        <v>49.530259889743739</v>
      </c>
      <c r="G3503" s="5">
        <v>30.832336278658154</v>
      </c>
      <c r="H3503" s="5">
        <v>5.8834019023068089</v>
      </c>
      <c r="I3503" s="5">
        <v>5.4204959281986098E-2</v>
      </c>
      <c r="J3503" s="5">
        <v>5.637858570994231</v>
      </c>
      <c r="K3503" s="5">
        <f t="shared" si="491"/>
        <v>91.938061600984923</v>
      </c>
      <c r="L3503" s="5">
        <v>533.83325109925056</v>
      </c>
      <c r="M3503" s="5">
        <v>44.243444635174164</v>
      </c>
      <c r="N3503" s="5">
        <f t="shared" si="492"/>
        <v>578.07669573442467</v>
      </c>
      <c r="O3503" s="5">
        <f t="shared" si="493"/>
        <v>670.01475733540963</v>
      </c>
      <c r="P3503" s="5"/>
      <c r="Q3503" s="5">
        <v>55.683205289051166</v>
      </c>
      <c r="R3503" s="5">
        <v>203.57918092710676</v>
      </c>
      <c r="S3503" s="5">
        <f t="shared" si="494"/>
        <v>259.26238621615795</v>
      </c>
      <c r="U3503" s="6">
        <f t="shared" si="487"/>
        <v>929.27714355156763</v>
      </c>
      <c r="V3503" s="6"/>
    </row>
    <row r="3504" spans="1:22">
      <c r="A3504" s="35">
        <f t="shared" si="486"/>
        <v>44342.75</v>
      </c>
      <c r="C3504" s="36">
        <f t="shared" si="488"/>
        <v>5</v>
      </c>
      <c r="D3504" s="36">
        <f t="shared" si="489"/>
        <v>26</v>
      </c>
      <c r="E3504" s="36">
        <f t="shared" si="490"/>
        <v>19</v>
      </c>
      <c r="F3504" s="5">
        <v>49.586963106560844</v>
      </c>
      <c r="G3504" s="5">
        <v>30.684105115745833</v>
      </c>
      <c r="H3504" s="5">
        <v>5.7727919787923945</v>
      </c>
      <c r="I3504" s="5">
        <v>4.4896448643688247E-2</v>
      </c>
      <c r="J3504" s="5">
        <v>5.641659934658021</v>
      </c>
      <c r="K3504" s="5">
        <f t="shared" si="491"/>
        <v>91.730416584400785</v>
      </c>
      <c r="L3504" s="5">
        <v>517.84849677677551</v>
      </c>
      <c r="M3504" s="5">
        <v>43.11306982939859</v>
      </c>
      <c r="N3504" s="5">
        <f t="shared" si="492"/>
        <v>560.96156660617407</v>
      </c>
      <c r="O3504" s="5">
        <f t="shared" si="493"/>
        <v>652.69198319057489</v>
      </c>
      <c r="P3504" s="5"/>
      <c r="Q3504" s="5">
        <v>54.578972074599321</v>
      </c>
      <c r="R3504" s="5">
        <v>212.98876980380408</v>
      </c>
      <c r="S3504" s="5">
        <f t="shared" si="494"/>
        <v>267.56774187840341</v>
      </c>
      <c r="U3504" s="6">
        <f t="shared" si="487"/>
        <v>920.25972506897824</v>
      </c>
      <c r="V3504" s="6"/>
    </row>
    <row r="3505" spans="1:22">
      <c r="A3505" s="35">
        <f t="shared" si="486"/>
        <v>44342.791666666664</v>
      </c>
      <c r="C3505" s="36">
        <f t="shared" si="488"/>
        <v>5</v>
      </c>
      <c r="D3505" s="36">
        <f t="shared" si="489"/>
        <v>26</v>
      </c>
      <c r="E3505" s="36">
        <f t="shared" si="490"/>
        <v>20</v>
      </c>
      <c r="F3505" s="5">
        <v>49.533410068455801</v>
      </c>
      <c r="G3505" s="5">
        <v>30.704427130016072</v>
      </c>
      <c r="H3505" s="5">
        <v>5.9434136693199484</v>
      </c>
      <c r="I3505" s="5">
        <v>5.3128464854427848E-2</v>
      </c>
      <c r="J3505" s="5">
        <v>5.6458233329564589</v>
      </c>
      <c r="K3505" s="5">
        <f t="shared" si="491"/>
        <v>91.88020266560271</v>
      </c>
      <c r="L3505" s="5">
        <v>516.86264855056527</v>
      </c>
      <c r="M3505" s="5">
        <v>43.422836002135163</v>
      </c>
      <c r="N3505" s="5">
        <f t="shared" si="492"/>
        <v>560.28548455270038</v>
      </c>
      <c r="O3505" s="5">
        <f t="shared" si="493"/>
        <v>652.16568721830311</v>
      </c>
      <c r="P3505" s="5"/>
      <c r="Q3505" s="5">
        <v>54.967302894035733</v>
      </c>
      <c r="R3505" s="5">
        <v>207.98583382108563</v>
      </c>
      <c r="S3505" s="5">
        <f t="shared" si="494"/>
        <v>262.95313671512139</v>
      </c>
      <c r="U3505" s="6">
        <f t="shared" si="487"/>
        <v>915.11882393342444</v>
      </c>
      <c r="V3505" s="6"/>
    </row>
    <row r="3506" spans="1:22">
      <c r="A3506" s="35">
        <f t="shared" si="486"/>
        <v>44342.833333333336</v>
      </c>
      <c r="C3506" s="36">
        <f t="shared" si="488"/>
        <v>5</v>
      </c>
      <c r="D3506" s="36">
        <f t="shared" si="489"/>
        <v>26</v>
      </c>
      <c r="E3506" s="36">
        <f t="shared" si="490"/>
        <v>21</v>
      </c>
      <c r="F3506" s="5">
        <v>49.599563821409092</v>
      </c>
      <c r="G3506" s="5">
        <v>30.710404193036727</v>
      </c>
      <c r="H3506" s="5">
        <v>5.7963260050720571</v>
      </c>
      <c r="I3506" s="5">
        <v>4.4896448643688247E-2</v>
      </c>
      <c r="J3506" s="5">
        <v>5.5841869364078551</v>
      </c>
      <c r="K3506" s="5">
        <f t="shared" si="491"/>
        <v>91.735377404569419</v>
      </c>
      <c r="L3506" s="5">
        <v>539.85590547819015</v>
      </c>
      <c r="M3506" s="5">
        <v>45.224370848839989</v>
      </c>
      <c r="N3506" s="5">
        <f t="shared" si="492"/>
        <v>585.08027632703011</v>
      </c>
      <c r="O3506" s="5">
        <f t="shared" si="493"/>
        <v>676.81565373159947</v>
      </c>
      <c r="P3506" s="5"/>
      <c r="Q3506" s="5">
        <v>54.610672549655355</v>
      </c>
      <c r="R3506" s="5">
        <v>213.28892581806826</v>
      </c>
      <c r="S3506" s="5">
        <f t="shared" si="494"/>
        <v>267.89959836772363</v>
      </c>
      <c r="U3506" s="6">
        <f t="shared" si="487"/>
        <v>944.71525209932315</v>
      </c>
      <c r="V3506" s="6"/>
    </row>
    <row r="3507" spans="1:22">
      <c r="A3507" s="35">
        <f t="shared" si="486"/>
        <v>44342.875</v>
      </c>
      <c r="C3507" s="36">
        <f t="shared" si="488"/>
        <v>5</v>
      </c>
      <c r="D3507" s="36">
        <f t="shared" si="489"/>
        <v>26</v>
      </c>
      <c r="E3507" s="36">
        <f t="shared" si="490"/>
        <v>22</v>
      </c>
      <c r="F3507" s="5">
        <v>50.456412431089831</v>
      </c>
      <c r="G3507" s="5">
        <v>30.825163803033366</v>
      </c>
      <c r="H3507" s="5">
        <v>5.9092893312144383</v>
      </c>
      <c r="I3507" s="5">
        <v>4.5403034256656871E-2</v>
      </c>
      <c r="J3507" s="5">
        <v>5.6591281057797254</v>
      </c>
      <c r="K3507" s="5">
        <f t="shared" si="491"/>
        <v>92.895396705374012</v>
      </c>
      <c r="L3507" s="5">
        <v>528.52210479948758</v>
      </c>
      <c r="M3507" s="5">
        <v>47.22154748885211</v>
      </c>
      <c r="N3507" s="5">
        <f t="shared" si="492"/>
        <v>575.74365228833972</v>
      </c>
      <c r="O3507" s="5">
        <f t="shared" si="493"/>
        <v>668.63904899371369</v>
      </c>
      <c r="P3507" s="5"/>
      <c r="Q3507" s="5">
        <v>54.97919057218175</v>
      </c>
      <c r="R3507" s="5">
        <v>213.58102395275483</v>
      </c>
      <c r="S3507" s="5">
        <f t="shared" si="494"/>
        <v>268.56021452493655</v>
      </c>
      <c r="U3507" s="6">
        <f t="shared" si="487"/>
        <v>937.19926351865024</v>
      </c>
      <c r="V3507" s="6"/>
    </row>
    <row r="3508" spans="1:22">
      <c r="A3508" s="35">
        <f t="shared" si="486"/>
        <v>44342.916666666664</v>
      </c>
      <c r="C3508" s="36">
        <f t="shared" si="488"/>
        <v>5</v>
      </c>
      <c r="D3508" s="36">
        <f t="shared" si="489"/>
        <v>26</v>
      </c>
      <c r="E3508" s="36">
        <f t="shared" si="490"/>
        <v>23</v>
      </c>
      <c r="F3508" s="5">
        <v>49.924032228751436</v>
      </c>
      <c r="G3508" s="5">
        <v>30.963831665112636</v>
      </c>
      <c r="H3508" s="5">
        <v>5.9045825259585047</v>
      </c>
      <c r="I3508" s="5">
        <v>5.1292092007416745E-2</v>
      </c>
      <c r="J3508" s="5">
        <v>5.5621933323530675</v>
      </c>
      <c r="K3508" s="5">
        <f t="shared" si="491"/>
        <v>92.405931844183058</v>
      </c>
      <c r="L3508" s="5">
        <v>451.48098787193692</v>
      </c>
      <c r="M3508" s="5">
        <v>41.186541614747441</v>
      </c>
      <c r="N3508" s="5">
        <f t="shared" si="492"/>
        <v>492.66752948668437</v>
      </c>
      <c r="O3508" s="5">
        <f t="shared" si="493"/>
        <v>585.07346133086742</v>
      </c>
      <c r="P3508" s="5"/>
      <c r="Q3508" s="5">
        <v>52.989985762415614</v>
      </c>
      <c r="R3508" s="5">
        <v>213.10258735283713</v>
      </c>
      <c r="S3508" s="5">
        <f t="shared" si="494"/>
        <v>266.09257311525278</v>
      </c>
      <c r="U3508" s="6">
        <f t="shared" si="487"/>
        <v>851.16603444612019</v>
      </c>
      <c r="V3508" s="6"/>
    </row>
    <row r="3509" spans="1:22">
      <c r="A3509" s="35">
        <f t="shared" si="486"/>
        <v>44342.958333333336</v>
      </c>
      <c r="C3509" s="36">
        <f t="shared" si="488"/>
        <v>5</v>
      </c>
      <c r="D3509" s="36">
        <f t="shared" si="489"/>
        <v>26</v>
      </c>
      <c r="E3509" s="36">
        <f t="shared" si="490"/>
        <v>24</v>
      </c>
      <c r="F3509" s="5">
        <v>50.513115647906943</v>
      </c>
      <c r="G3509" s="5">
        <v>30.788106012305285</v>
      </c>
      <c r="H3509" s="5">
        <v>5.7869123945601917</v>
      </c>
      <c r="I3509" s="5">
        <v>5.2051970426869598E-2</v>
      </c>
      <c r="J3509" s="5">
        <v>5.4707795871047722</v>
      </c>
      <c r="K3509" s="5">
        <f t="shared" si="491"/>
        <v>92.610965612304071</v>
      </c>
      <c r="L3509" s="5">
        <v>400.32839247093085</v>
      </c>
      <c r="M3509" s="5">
        <v>39.9299465645962</v>
      </c>
      <c r="N3509" s="5">
        <f t="shared" si="492"/>
        <v>440.25833903552706</v>
      </c>
      <c r="O3509" s="5">
        <f t="shared" si="493"/>
        <v>532.86930464783109</v>
      </c>
      <c r="P3509" s="5"/>
      <c r="Q3509" s="5">
        <v>48.863640592621849</v>
      </c>
      <c r="R3509" s="5">
        <v>213.3785697283686</v>
      </c>
      <c r="S3509" s="5">
        <f t="shared" si="494"/>
        <v>262.24221032099047</v>
      </c>
      <c r="U3509" s="6">
        <f t="shared" si="487"/>
        <v>795.11151496882155</v>
      </c>
      <c r="V3509" s="6"/>
    </row>
    <row r="3510" spans="1:22">
      <c r="A3510" s="35">
        <f t="shared" si="486"/>
        <v>44343</v>
      </c>
      <c r="C3510" s="36">
        <f t="shared" si="488"/>
        <v>5</v>
      </c>
      <c r="D3510" s="36">
        <f t="shared" si="489"/>
        <v>27</v>
      </c>
      <c r="E3510" s="36">
        <f t="shared" si="490"/>
        <v>1</v>
      </c>
      <c r="F3510" s="5">
        <v>50.802932089416601</v>
      </c>
      <c r="G3510" s="5">
        <v>30.944705063446531</v>
      </c>
      <c r="H3510" s="5">
        <v>5.9245864482962194</v>
      </c>
      <c r="I3510" s="5">
        <v>4.2490166982087407E-2</v>
      </c>
      <c r="J3510" s="5">
        <v>5.6667308331073061</v>
      </c>
      <c r="K3510" s="5">
        <f t="shared" si="491"/>
        <v>93.381444601248759</v>
      </c>
      <c r="L3510" s="5">
        <v>364.55956884008566</v>
      </c>
      <c r="M3510" s="5">
        <v>36.768429529692646</v>
      </c>
      <c r="N3510" s="5">
        <f t="shared" si="492"/>
        <v>401.3279983697783</v>
      </c>
      <c r="O3510" s="5">
        <f t="shared" si="493"/>
        <v>494.70944297102704</v>
      </c>
      <c r="P3510" s="5"/>
      <c r="Q3510" s="5">
        <v>46.175704478495625</v>
      </c>
      <c r="R3510" s="5">
        <v>212.96459616507141</v>
      </c>
      <c r="S3510" s="5">
        <f t="shared" si="494"/>
        <v>259.14030064356706</v>
      </c>
      <c r="U3510" s="6">
        <f t="shared" si="487"/>
        <v>753.8497436145941</v>
      </c>
      <c r="V3510" s="6"/>
    </row>
    <row r="3511" spans="1:22">
      <c r="A3511" s="35">
        <f t="shared" si="486"/>
        <v>44343.041666666664</v>
      </c>
      <c r="C3511" s="36">
        <f t="shared" si="488"/>
        <v>5</v>
      </c>
      <c r="D3511" s="36">
        <f t="shared" si="489"/>
        <v>27</v>
      </c>
      <c r="E3511" s="36">
        <f t="shared" si="490"/>
        <v>2</v>
      </c>
      <c r="F3511" s="5">
        <v>50.891137093354331</v>
      </c>
      <c r="G3511" s="5">
        <v>31.024797707923351</v>
      </c>
      <c r="H3511" s="5">
        <v>5.8233901352936686</v>
      </c>
      <c r="I3511" s="5">
        <v>5.2305263233353883E-2</v>
      </c>
      <c r="J3511" s="5">
        <v>5.60871478290517</v>
      </c>
      <c r="K3511" s="5">
        <f t="shared" si="491"/>
        <v>93.400344982709868</v>
      </c>
      <c r="L3511" s="5">
        <v>351.68827913592202</v>
      </c>
      <c r="M3511" s="5">
        <v>35.860868988517069</v>
      </c>
      <c r="N3511" s="5">
        <f t="shared" si="492"/>
        <v>387.54914812443906</v>
      </c>
      <c r="O3511" s="5">
        <f t="shared" si="493"/>
        <v>480.9494931071489</v>
      </c>
      <c r="P3511" s="5"/>
      <c r="Q3511" s="5">
        <v>45.008070313931704</v>
      </c>
      <c r="R3511" s="5">
        <v>213.19424573303186</v>
      </c>
      <c r="S3511" s="5">
        <f t="shared" si="494"/>
        <v>258.20231604696357</v>
      </c>
      <c r="U3511" s="6">
        <f t="shared" si="487"/>
        <v>739.15180915411247</v>
      </c>
      <c r="V3511" s="6"/>
    </row>
    <row r="3512" spans="1:22">
      <c r="A3512" s="35">
        <f t="shared" si="486"/>
        <v>44343.083333333336</v>
      </c>
      <c r="C3512" s="36">
        <f t="shared" si="488"/>
        <v>5</v>
      </c>
      <c r="D3512" s="36">
        <f t="shared" si="489"/>
        <v>27</v>
      </c>
      <c r="E3512" s="36">
        <f t="shared" si="490"/>
        <v>3</v>
      </c>
      <c r="F3512" s="5">
        <v>50.98879263342824</v>
      </c>
      <c r="G3512" s="5">
        <v>31.024797707923351</v>
      </c>
      <c r="H3512" s="5">
        <v>5.9634175916576613</v>
      </c>
      <c r="I3512" s="5">
        <v>4.9645688765268814E-2</v>
      </c>
      <c r="J3512" s="5">
        <v>5.7027532792546545</v>
      </c>
      <c r="K3512" s="5">
        <f t="shared" si="491"/>
        <v>93.729406901029165</v>
      </c>
      <c r="L3512" s="5">
        <v>351.63795054779717</v>
      </c>
      <c r="M3512" s="5">
        <v>36.004883086368295</v>
      </c>
      <c r="N3512" s="5">
        <f t="shared" si="492"/>
        <v>387.64283363416547</v>
      </c>
      <c r="O3512" s="5">
        <f t="shared" si="493"/>
        <v>481.37224053519463</v>
      </c>
      <c r="P3512" s="5"/>
      <c r="Q3512" s="5">
        <v>43.783639464892389</v>
      </c>
      <c r="R3512" s="5">
        <v>208.12181053895696</v>
      </c>
      <c r="S3512" s="5">
        <f t="shared" si="494"/>
        <v>251.90545000384935</v>
      </c>
      <c r="U3512" s="6">
        <f t="shared" si="487"/>
        <v>733.27769053904399</v>
      </c>
      <c r="V3512" s="6"/>
    </row>
    <row r="3513" spans="1:22">
      <c r="A3513" s="35">
        <f t="shared" si="486"/>
        <v>44343.125</v>
      </c>
      <c r="C3513" s="36">
        <f t="shared" si="488"/>
        <v>5</v>
      </c>
      <c r="D3513" s="36">
        <f t="shared" si="489"/>
        <v>27</v>
      </c>
      <c r="E3513" s="36">
        <f t="shared" si="490"/>
        <v>4</v>
      </c>
      <c r="F3513" s="5">
        <v>50.995092990852356</v>
      </c>
      <c r="G3513" s="5">
        <v>31.126407779274544</v>
      </c>
      <c r="H3513" s="5">
        <v>5.9340000588080839</v>
      </c>
      <c r="I3513" s="5">
        <v>4.0337178126970907E-2</v>
      </c>
      <c r="J3513" s="5">
        <v>5.7579635610382782</v>
      </c>
      <c r="K3513" s="5">
        <f t="shared" si="491"/>
        <v>93.853801568100238</v>
      </c>
      <c r="L3513" s="5">
        <v>354.88266422925773</v>
      </c>
      <c r="M3513" s="5">
        <v>36.383939060901199</v>
      </c>
      <c r="N3513" s="5">
        <f t="shared" si="492"/>
        <v>391.26660329015891</v>
      </c>
      <c r="O3513" s="5">
        <f t="shared" si="493"/>
        <v>485.12040485825912</v>
      </c>
      <c r="P3513" s="5"/>
      <c r="Q3513" s="5">
        <v>43.64098732714023</v>
      </c>
      <c r="R3513" s="5">
        <v>203.12189626108014</v>
      </c>
      <c r="S3513" s="5">
        <f t="shared" si="494"/>
        <v>246.76288358822038</v>
      </c>
      <c r="U3513" s="6">
        <f t="shared" si="487"/>
        <v>731.88328844647947</v>
      </c>
      <c r="V3513" s="6"/>
    </row>
    <row r="3514" spans="1:22">
      <c r="A3514" s="35">
        <f t="shared" si="486"/>
        <v>44343.166666666664</v>
      </c>
      <c r="C3514" s="36">
        <f t="shared" si="488"/>
        <v>5</v>
      </c>
      <c r="D3514" s="36">
        <f t="shared" si="489"/>
        <v>27</v>
      </c>
      <c r="E3514" s="36">
        <f t="shared" si="490"/>
        <v>5</v>
      </c>
      <c r="F3514" s="5">
        <v>50.821833161688971</v>
      </c>
      <c r="G3514" s="5">
        <v>31.086959163338197</v>
      </c>
      <c r="H3514" s="5">
        <v>5.8351571484334999</v>
      </c>
      <c r="I3514" s="5">
        <v>3.8754098086444033E-2</v>
      </c>
      <c r="J3514" s="5">
        <v>5.6613908222462674</v>
      </c>
      <c r="K3514" s="5">
        <f t="shared" si="491"/>
        <v>93.444094393793364</v>
      </c>
      <c r="L3514" s="5">
        <v>361.96024528869663</v>
      </c>
      <c r="M3514" s="5">
        <v>36.928747110319478</v>
      </c>
      <c r="N3514" s="5">
        <f t="shared" si="492"/>
        <v>398.8889923990161</v>
      </c>
      <c r="O3514" s="5">
        <f t="shared" si="493"/>
        <v>492.33308679280947</v>
      </c>
      <c r="P3514" s="5"/>
      <c r="Q3514" s="5">
        <v>44.429536644159079</v>
      </c>
      <c r="R3514" s="5">
        <v>198.57624494438838</v>
      </c>
      <c r="S3514" s="5">
        <f t="shared" si="494"/>
        <v>243.00578158854745</v>
      </c>
      <c r="U3514" s="6">
        <f t="shared" si="487"/>
        <v>735.33886838135686</v>
      </c>
      <c r="V3514" s="6"/>
    </row>
    <row r="3515" spans="1:22">
      <c r="A3515" s="35">
        <f t="shared" si="486"/>
        <v>44343.208333333336</v>
      </c>
      <c r="C3515" s="36">
        <f t="shared" si="488"/>
        <v>5</v>
      </c>
      <c r="D3515" s="36">
        <f t="shared" si="489"/>
        <v>27</v>
      </c>
      <c r="E3515" s="36">
        <f t="shared" si="490"/>
        <v>6</v>
      </c>
      <c r="F3515" s="5">
        <v>51.099048888350396</v>
      </c>
      <c r="G3515" s="5">
        <v>31.274638942186865</v>
      </c>
      <c r="H3515" s="5">
        <v>5.9081126299004545</v>
      </c>
      <c r="I3515" s="5">
        <v>4.698611429718369E-2</v>
      </c>
      <c r="J3515" s="5">
        <v>5.5346787001199171</v>
      </c>
      <c r="K3515" s="5">
        <f t="shared" si="491"/>
        <v>93.863465274854818</v>
      </c>
      <c r="L3515" s="5">
        <v>386.34395281765302</v>
      </c>
      <c r="M3515" s="5">
        <v>38.022439079849931</v>
      </c>
      <c r="N3515" s="5">
        <f t="shared" si="492"/>
        <v>424.36639189750292</v>
      </c>
      <c r="O3515" s="5">
        <f t="shared" si="493"/>
        <v>518.2298571723577</v>
      </c>
      <c r="P3515" s="5"/>
      <c r="Q3515" s="5">
        <v>47.65902254049255</v>
      </c>
      <c r="R3515" s="5">
        <v>198.65682374016396</v>
      </c>
      <c r="S3515" s="5">
        <f t="shared" si="494"/>
        <v>246.3158462806565</v>
      </c>
      <c r="U3515" s="6">
        <f t="shared" si="487"/>
        <v>764.5457034530142</v>
      </c>
      <c r="V3515" s="6"/>
    </row>
    <row r="3516" spans="1:22">
      <c r="A3516" s="35">
        <f t="shared" si="486"/>
        <v>44343.25</v>
      </c>
      <c r="C3516" s="36">
        <f t="shared" si="488"/>
        <v>5</v>
      </c>
      <c r="D3516" s="36">
        <f t="shared" si="489"/>
        <v>27</v>
      </c>
      <c r="E3516" s="36">
        <f t="shared" si="490"/>
        <v>7</v>
      </c>
      <c r="F3516" s="5">
        <v>50.469013145938085</v>
      </c>
      <c r="G3516" s="5">
        <v>31.21247748677202</v>
      </c>
      <c r="H3516" s="5">
        <v>5.7704385761644277</v>
      </c>
      <c r="I3516" s="5">
        <v>6.0600602645714596E-2</v>
      </c>
      <c r="J3516" s="5">
        <v>5.6984993722975554</v>
      </c>
      <c r="K3516" s="5">
        <f t="shared" si="491"/>
        <v>93.211029183817814</v>
      </c>
      <c r="L3516" s="5">
        <v>476.0008786393488</v>
      </c>
      <c r="M3516" s="5">
        <v>41.984053647187658</v>
      </c>
      <c r="N3516" s="5">
        <f t="shared" si="492"/>
        <v>517.98493228653649</v>
      </c>
      <c r="O3516" s="5">
        <f t="shared" si="493"/>
        <v>611.19596147035429</v>
      </c>
      <c r="P3516" s="5"/>
      <c r="Q3516" s="5">
        <v>51.564785238021415</v>
      </c>
      <c r="R3516" s="5">
        <v>193.59546813050821</v>
      </c>
      <c r="S3516" s="5">
        <f t="shared" si="494"/>
        <v>245.16025336852962</v>
      </c>
      <c r="U3516" s="6">
        <f t="shared" si="487"/>
        <v>856.35621483888394</v>
      </c>
      <c r="V3516" s="6"/>
    </row>
    <row r="3517" spans="1:22">
      <c r="A3517" s="35">
        <f t="shared" si="486"/>
        <v>44343.291666666664</v>
      </c>
      <c r="C3517" s="36">
        <f t="shared" si="488"/>
        <v>5</v>
      </c>
      <c r="D3517" s="36">
        <f t="shared" si="489"/>
        <v>27</v>
      </c>
      <c r="E3517" s="36">
        <f t="shared" si="490"/>
        <v>8</v>
      </c>
      <c r="F3517" s="5">
        <v>51.058096565093585</v>
      </c>
      <c r="G3517" s="5">
        <v>31.364294887496737</v>
      </c>
      <c r="H3517" s="5">
        <v>5.8692814865390117</v>
      </c>
      <c r="I3517" s="5">
        <v>3.6094523618358965E-2</v>
      </c>
      <c r="J3517" s="5">
        <v>5.6571369152891684</v>
      </c>
      <c r="K3517" s="5">
        <f t="shared" si="491"/>
        <v>93.984904378036859</v>
      </c>
      <c r="L3517" s="5">
        <v>556.81071866589514</v>
      </c>
      <c r="M3517" s="5">
        <v>50.441485337034926</v>
      </c>
      <c r="N3517" s="5">
        <f t="shared" si="492"/>
        <v>607.25220400293006</v>
      </c>
      <c r="O3517" s="5">
        <f t="shared" si="493"/>
        <v>701.2371083809669</v>
      </c>
      <c r="P3517" s="5"/>
      <c r="Q3517" s="5">
        <v>56.273987496085013</v>
      </c>
      <c r="R3517" s="5">
        <v>193.41819477980187</v>
      </c>
      <c r="S3517" s="5">
        <f t="shared" si="494"/>
        <v>249.69218227588686</v>
      </c>
      <c r="U3517" s="6">
        <f t="shared" si="487"/>
        <v>950.92929065685371</v>
      </c>
      <c r="V3517" s="6"/>
    </row>
    <row r="3518" spans="1:22">
      <c r="A3518" s="35">
        <f t="shared" si="486"/>
        <v>44343.333333333336</v>
      </c>
      <c r="C3518" s="36">
        <f t="shared" si="488"/>
        <v>5</v>
      </c>
      <c r="D3518" s="36">
        <f t="shared" si="489"/>
        <v>27</v>
      </c>
      <c r="E3518" s="36">
        <f t="shared" si="490"/>
        <v>9</v>
      </c>
      <c r="F3518" s="5">
        <v>50.721027442903008</v>
      </c>
      <c r="G3518" s="5">
        <v>31.290179306040574</v>
      </c>
      <c r="H3518" s="5">
        <v>5.8586911747131634</v>
      </c>
      <c r="I3518" s="5">
        <v>4.5149741450172531E-2</v>
      </c>
      <c r="J3518" s="5">
        <v>6.6968098773358706</v>
      </c>
      <c r="K3518" s="5">
        <f t="shared" si="491"/>
        <v>94.611857542442777</v>
      </c>
      <c r="L3518" s="5">
        <v>558.38965476392957</v>
      </c>
      <c r="M3518" s="5">
        <v>53.582623018468972</v>
      </c>
      <c r="N3518" s="5">
        <f t="shared" si="492"/>
        <v>611.97227778239858</v>
      </c>
      <c r="O3518" s="5">
        <f t="shared" si="493"/>
        <v>706.58413532484133</v>
      </c>
      <c r="P3518" s="5"/>
      <c r="Q3518" s="5">
        <v>58.456036862442033</v>
      </c>
      <c r="R3518" s="5">
        <v>193.48265781642235</v>
      </c>
      <c r="S3518" s="5">
        <f t="shared" si="494"/>
        <v>251.93869467886438</v>
      </c>
      <c r="U3518" s="6">
        <f t="shared" si="487"/>
        <v>958.52283000370574</v>
      </c>
      <c r="V3518" s="6"/>
    </row>
    <row r="3519" spans="1:22">
      <c r="A3519" s="35">
        <f t="shared" si="486"/>
        <v>44343.375</v>
      </c>
      <c r="C3519" s="36">
        <f t="shared" si="488"/>
        <v>5</v>
      </c>
      <c r="D3519" s="36">
        <f t="shared" si="489"/>
        <v>27</v>
      </c>
      <c r="E3519" s="36">
        <f t="shared" si="490"/>
        <v>10</v>
      </c>
      <c r="F3519" s="5">
        <v>51.568425516447562</v>
      </c>
      <c r="G3519" s="5">
        <v>31.033165596152273</v>
      </c>
      <c r="H3519" s="5">
        <v>5.7998561090140068</v>
      </c>
      <c r="I3519" s="5">
        <v>5.3381757660912132E-2</v>
      </c>
      <c r="J3519" s="5">
        <v>6.6641362515590048</v>
      </c>
      <c r="K3519" s="5">
        <f t="shared" si="491"/>
        <v>95.118965230833751</v>
      </c>
      <c r="L3519" s="5">
        <v>576.86616761611504</v>
      </c>
      <c r="M3519" s="5">
        <v>56.325683995465219</v>
      </c>
      <c r="N3519" s="5">
        <f t="shared" si="492"/>
        <v>633.1918516115802</v>
      </c>
      <c r="O3519" s="5">
        <f t="shared" si="493"/>
        <v>728.31081684241394</v>
      </c>
      <c r="P3519" s="5"/>
      <c r="Q3519" s="5">
        <v>58.025438742930895</v>
      </c>
      <c r="R3519" s="5">
        <v>193.22984184467637</v>
      </c>
      <c r="S3519" s="5">
        <f t="shared" si="494"/>
        <v>251.25528058760727</v>
      </c>
      <c r="U3519" s="6">
        <f t="shared" si="487"/>
        <v>979.56609743002127</v>
      </c>
      <c r="V3519" s="6"/>
    </row>
    <row r="3520" spans="1:22">
      <c r="A3520" s="35">
        <f t="shared" si="486"/>
        <v>44343.416666666664</v>
      </c>
      <c r="C3520" s="36">
        <f t="shared" si="488"/>
        <v>5</v>
      </c>
      <c r="D3520" s="36">
        <f t="shared" si="489"/>
        <v>27</v>
      </c>
      <c r="E3520" s="36">
        <f t="shared" si="490"/>
        <v>11</v>
      </c>
      <c r="F3520" s="5">
        <v>50.276852244502329</v>
      </c>
      <c r="G3520" s="5">
        <v>31.133580254899332</v>
      </c>
      <c r="H3520" s="5">
        <v>5.8551610707712136</v>
      </c>
      <c r="I3520" s="5">
        <v>4.2743459788571747E-2</v>
      </c>
      <c r="J3520" s="5">
        <v>6.5030308391412168</v>
      </c>
      <c r="K3520" s="5">
        <f t="shared" si="491"/>
        <v>93.811367869102668</v>
      </c>
      <c r="L3520" s="5">
        <v>568.01030977626488</v>
      </c>
      <c r="M3520" s="5">
        <v>55.293130086343311</v>
      </c>
      <c r="N3520" s="5">
        <f t="shared" si="492"/>
        <v>623.30343986260823</v>
      </c>
      <c r="O3520" s="5">
        <f t="shared" si="493"/>
        <v>717.11480773171093</v>
      </c>
      <c r="P3520" s="5"/>
      <c r="Q3520" s="5">
        <v>57.654279014149843</v>
      </c>
      <c r="R3520" s="5">
        <v>192.78162229317451</v>
      </c>
      <c r="S3520" s="5">
        <f t="shared" si="494"/>
        <v>250.43590130732434</v>
      </c>
      <c r="U3520" s="6">
        <f t="shared" si="487"/>
        <v>967.55070903903527</v>
      </c>
      <c r="V3520" s="6"/>
    </row>
    <row r="3521" spans="1:22">
      <c r="A3521" s="35">
        <f t="shared" si="486"/>
        <v>44343.458333333336</v>
      </c>
      <c r="C3521" s="36">
        <f t="shared" si="488"/>
        <v>5</v>
      </c>
      <c r="D3521" s="36">
        <f t="shared" si="489"/>
        <v>27</v>
      </c>
      <c r="E3521" s="36">
        <f t="shared" si="490"/>
        <v>12</v>
      </c>
      <c r="F3521" s="5">
        <v>50.78403101714423</v>
      </c>
      <c r="G3521" s="5">
        <v>30.86461241896971</v>
      </c>
      <c r="H3521" s="5">
        <v>5.7457278485707821</v>
      </c>
      <c r="I3521" s="5">
        <v>4.7302730305289031E-2</v>
      </c>
      <c r="J3521" s="5">
        <v>6.4829379169183241</v>
      </c>
      <c r="K3521" s="5">
        <f t="shared" si="491"/>
        <v>93.924611931908345</v>
      </c>
      <c r="L3521" s="5">
        <v>568.02905964242905</v>
      </c>
      <c r="M3521" s="5">
        <v>56.630015673943255</v>
      </c>
      <c r="N3521" s="5">
        <f t="shared" si="492"/>
        <v>624.65907531637231</v>
      </c>
      <c r="O3521" s="5">
        <f t="shared" si="493"/>
        <v>718.58368724828063</v>
      </c>
      <c r="P3521" s="5"/>
      <c r="Q3521" s="5">
        <v>57.271231607222759</v>
      </c>
      <c r="R3521" s="5">
        <v>188.20071775333088</v>
      </c>
      <c r="S3521" s="5">
        <f t="shared" si="494"/>
        <v>245.47194936055365</v>
      </c>
      <c r="U3521" s="6">
        <f t="shared" si="487"/>
        <v>964.05563660883422</v>
      </c>
      <c r="V3521" s="6"/>
    </row>
    <row r="3522" spans="1:22">
      <c r="A3522" s="35">
        <f t="shared" si="486"/>
        <v>44343.5</v>
      </c>
      <c r="C3522" s="36">
        <f t="shared" si="488"/>
        <v>5</v>
      </c>
      <c r="D3522" s="36">
        <f t="shared" si="489"/>
        <v>27</v>
      </c>
      <c r="E3522" s="36">
        <f t="shared" si="490"/>
        <v>13</v>
      </c>
      <c r="F3522" s="5">
        <v>49.423153813533645</v>
      </c>
      <c r="G3522" s="5">
        <v>30.757025284597862</v>
      </c>
      <c r="H3522" s="5">
        <v>5.8728115904809606</v>
      </c>
      <c r="I3522" s="5">
        <v>4.4643155837203907E-2</v>
      </c>
      <c r="J3522" s="5">
        <v>6.6098310563619975</v>
      </c>
      <c r="K3522" s="5">
        <f t="shared" si="491"/>
        <v>92.707464900811672</v>
      </c>
      <c r="L3522" s="5">
        <v>548.69202661681493</v>
      </c>
      <c r="M3522" s="5">
        <v>54.592080326992104</v>
      </c>
      <c r="N3522" s="5">
        <f t="shared" si="492"/>
        <v>603.28410694380705</v>
      </c>
      <c r="O3522" s="5">
        <f t="shared" si="493"/>
        <v>695.99157184461876</v>
      </c>
      <c r="P3522" s="5"/>
      <c r="Q3522" s="5">
        <v>56.766665712580881</v>
      </c>
      <c r="R3522" s="5">
        <v>187.51176904944941</v>
      </c>
      <c r="S3522" s="5">
        <f t="shared" si="494"/>
        <v>244.27843476203029</v>
      </c>
      <c r="U3522" s="6">
        <f t="shared" si="487"/>
        <v>940.27000660664908</v>
      </c>
      <c r="V3522" s="6"/>
    </row>
    <row r="3523" spans="1:22">
      <c r="A3523" s="35">
        <f t="shared" si="486"/>
        <v>44343.541666666664</v>
      </c>
      <c r="C3523" s="36">
        <f t="shared" si="488"/>
        <v>5</v>
      </c>
      <c r="D3523" s="36">
        <f t="shared" si="489"/>
        <v>27</v>
      </c>
      <c r="E3523" s="36">
        <f t="shared" si="490"/>
        <v>14</v>
      </c>
      <c r="F3523" s="5">
        <v>49.523959532319616</v>
      </c>
      <c r="G3523" s="5">
        <v>30.770174823243309</v>
      </c>
      <c r="H3523" s="5">
        <v>5.8704581878529938</v>
      </c>
      <c r="I3523" s="5">
        <v>-2.1846205864923696E-2</v>
      </c>
      <c r="J3523" s="5">
        <v>6.156201659149664</v>
      </c>
      <c r="K3523" s="5">
        <f t="shared" si="491"/>
        <v>92.298947996700662</v>
      </c>
      <c r="L3523" s="5">
        <v>528.80433962701125</v>
      </c>
      <c r="M3523" s="5">
        <v>52.456324083387301</v>
      </c>
      <c r="N3523" s="5">
        <f t="shared" si="492"/>
        <v>581.2606637103986</v>
      </c>
      <c r="O3523" s="5">
        <f t="shared" si="493"/>
        <v>673.55961170709929</v>
      </c>
      <c r="P3523" s="5"/>
      <c r="Q3523" s="5">
        <v>54.425753111828485</v>
      </c>
      <c r="R3523" s="5">
        <v>165.5439748511227</v>
      </c>
      <c r="S3523" s="5">
        <f t="shared" si="494"/>
        <v>219.9697279629512</v>
      </c>
      <c r="U3523" s="6">
        <f t="shared" si="487"/>
        <v>893.52933967005049</v>
      </c>
      <c r="V3523" s="6"/>
    </row>
    <row r="3524" spans="1:22">
      <c r="A3524" s="35">
        <f t="shared" si="486"/>
        <v>44343.583333333336</v>
      </c>
      <c r="C3524" s="36">
        <f t="shared" si="488"/>
        <v>5</v>
      </c>
      <c r="D3524" s="36">
        <f t="shared" si="489"/>
        <v>27</v>
      </c>
      <c r="E3524" s="36">
        <f t="shared" si="490"/>
        <v>15</v>
      </c>
      <c r="F3524" s="5">
        <v>50.018537590113283</v>
      </c>
      <c r="G3524" s="5">
        <v>30.886129845844081</v>
      </c>
      <c r="H3524" s="5">
        <v>5.7669084722224788</v>
      </c>
      <c r="I3524" s="5">
        <v>-6.6805679015886243E-2</v>
      </c>
      <c r="J3524" s="5">
        <v>6.5977028961013326</v>
      </c>
      <c r="K3524" s="5">
        <f t="shared" si="491"/>
        <v>93.2024731252653</v>
      </c>
      <c r="L3524" s="5">
        <v>511.67485663346116</v>
      </c>
      <c r="M3524" s="5">
        <v>52.850324917131189</v>
      </c>
      <c r="N3524" s="5">
        <f t="shared" si="492"/>
        <v>564.52518155059238</v>
      </c>
      <c r="O3524" s="5">
        <f t="shared" si="493"/>
        <v>657.72765467585771</v>
      </c>
      <c r="P3524" s="5"/>
      <c r="Q3524" s="5">
        <v>53.206605675298498</v>
      </c>
      <c r="R3524" s="5">
        <v>192.31325804272876</v>
      </c>
      <c r="S3524" s="5">
        <f t="shared" si="494"/>
        <v>245.51986371802727</v>
      </c>
      <c r="U3524" s="6">
        <f t="shared" si="487"/>
        <v>903.247518393885</v>
      </c>
      <c r="V3524" s="6"/>
    </row>
    <row r="3525" spans="1:22">
      <c r="A3525" s="35">
        <f t="shared" si="486"/>
        <v>44343.625</v>
      </c>
      <c r="C3525" s="36">
        <f t="shared" si="488"/>
        <v>5</v>
      </c>
      <c r="D3525" s="36">
        <f t="shared" si="489"/>
        <v>27</v>
      </c>
      <c r="E3525" s="36">
        <f t="shared" si="490"/>
        <v>16</v>
      </c>
      <c r="F3525" s="5">
        <v>50.947840310171436</v>
      </c>
      <c r="G3525" s="5">
        <v>30.731921619911098</v>
      </c>
      <c r="H3525" s="5">
        <v>5.8633979799690952</v>
      </c>
      <c r="I3525" s="5">
        <v>-8.2256540211428253E-2</v>
      </c>
      <c r="J3525" s="5">
        <v>5.6699891448191266</v>
      </c>
      <c r="K3525" s="5">
        <f t="shared" si="491"/>
        <v>93.130892514659323</v>
      </c>
      <c r="L3525" s="5">
        <v>504.49168422246623</v>
      </c>
      <c r="M3525" s="5">
        <v>52.406055011495845</v>
      </c>
      <c r="N3525" s="5">
        <f t="shared" si="492"/>
        <v>556.89773923396206</v>
      </c>
      <c r="O3525" s="5">
        <f t="shared" si="493"/>
        <v>650.02863174862136</v>
      </c>
      <c r="P3525" s="5"/>
      <c r="Q3525" s="5">
        <v>53.733626073105071</v>
      </c>
      <c r="R3525" s="5">
        <v>193.60956941976897</v>
      </c>
      <c r="S3525" s="5">
        <f t="shared" si="494"/>
        <v>247.34319549287403</v>
      </c>
      <c r="U3525" s="6">
        <f t="shared" si="487"/>
        <v>897.37182724149534</v>
      </c>
      <c r="V3525" s="6"/>
    </row>
    <row r="3526" spans="1:22">
      <c r="A3526" s="35">
        <f t="shared" ref="A3526:A3589" si="495">IFERROR(IF(YEAR(A3525+1/24)=ForecastYear,--TEXT(A3525+1/24,"m/d/yyyy hh:mm"),""),"")</f>
        <v>44343.666666666664</v>
      </c>
      <c r="C3526" s="36">
        <f t="shared" si="488"/>
        <v>5</v>
      </c>
      <c r="D3526" s="36">
        <f t="shared" si="489"/>
        <v>27</v>
      </c>
      <c r="E3526" s="36">
        <f t="shared" si="490"/>
        <v>17</v>
      </c>
      <c r="F3526" s="5">
        <v>50.777730659720113</v>
      </c>
      <c r="G3526" s="5">
        <v>30.676932640121041</v>
      </c>
      <c r="H3526" s="5">
        <v>5.7492579525127319</v>
      </c>
      <c r="I3526" s="5">
        <v>-8.1433338590354287E-2</v>
      </c>
      <c r="J3526" s="5">
        <v>5.6745145777522108</v>
      </c>
      <c r="K3526" s="5">
        <f t="shared" si="491"/>
        <v>92.797002491515741</v>
      </c>
      <c r="L3526" s="5">
        <v>523.92838758926894</v>
      </c>
      <c r="M3526" s="5">
        <v>52.037868025479995</v>
      </c>
      <c r="N3526" s="5">
        <f t="shared" si="492"/>
        <v>575.96625561474889</v>
      </c>
      <c r="O3526" s="5">
        <f t="shared" si="493"/>
        <v>668.76325810626463</v>
      </c>
      <c r="P3526" s="5"/>
      <c r="Q3526" s="5">
        <v>53.727021807468404</v>
      </c>
      <c r="R3526" s="5">
        <v>193.30840617055759</v>
      </c>
      <c r="S3526" s="5">
        <f t="shared" si="494"/>
        <v>247.03542797802601</v>
      </c>
      <c r="U3526" s="6">
        <f t="shared" ref="U3526:U3589" si="496">+O3526+S3526</f>
        <v>915.79868608429069</v>
      </c>
      <c r="V3526" s="6"/>
    </row>
    <row r="3527" spans="1:22">
      <c r="A3527" s="35">
        <f t="shared" si="495"/>
        <v>44343.708333333336</v>
      </c>
      <c r="C3527" s="36">
        <f t="shared" ref="C3527:C3590" si="497">IFERROR(MONTH($A3527),0)</f>
        <v>5</v>
      </c>
      <c r="D3527" s="36">
        <f t="shared" ref="D3527:D3590" si="498">IFERROR(DAY($A3527),0)</f>
        <v>27</v>
      </c>
      <c r="E3527" s="36">
        <f t="shared" ref="E3527:E3590" si="499">IFERROR(HOUR($A3527)+1,0)</f>
        <v>18</v>
      </c>
      <c r="F3527" s="5">
        <v>50.601320651844659</v>
      </c>
      <c r="G3527" s="5">
        <v>29.108296910605556</v>
      </c>
      <c r="H3527" s="5">
        <v>5.8692814865390117</v>
      </c>
      <c r="I3527" s="5">
        <v>4.8315901531226224E-2</v>
      </c>
      <c r="J3527" s="5">
        <v>5.664558625299426</v>
      </c>
      <c r="K3527" s="5">
        <f t="shared" ref="K3527:K3590" si="500">SUM(F3527:J3527)</f>
        <v>91.291773575819875</v>
      </c>
      <c r="L3527" s="5">
        <v>512.41004875410852</v>
      </c>
      <c r="M3527" s="5">
        <v>49.471428111886183</v>
      </c>
      <c r="N3527" s="5">
        <f t="shared" ref="N3527:N3590" si="501">SUM(L3527:M3527)</f>
        <v>561.88147686599473</v>
      </c>
      <c r="O3527" s="5">
        <f t="shared" ref="O3527:O3590" si="502">SUM(K3527,N3527)</f>
        <v>653.17325044181462</v>
      </c>
      <c r="P3527" s="5"/>
      <c r="Q3527" s="5">
        <v>52.719210871311979</v>
      </c>
      <c r="R3527" s="5">
        <v>192.96393181861689</v>
      </c>
      <c r="S3527" s="5">
        <f t="shared" ref="S3527:S3590" si="503">SUM(Q3527:R3527)</f>
        <v>245.68314268992887</v>
      </c>
      <c r="U3527" s="6">
        <f t="shared" si="496"/>
        <v>898.85639313174352</v>
      </c>
      <c r="V3527" s="6"/>
    </row>
    <row r="3528" spans="1:22">
      <c r="A3528" s="35">
        <f t="shared" si="495"/>
        <v>44343.75</v>
      </c>
      <c r="C3528" s="36">
        <f t="shared" si="497"/>
        <v>5</v>
      </c>
      <c r="D3528" s="36">
        <f t="shared" si="498"/>
        <v>27</v>
      </c>
      <c r="E3528" s="36">
        <f t="shared" si="499"/>
        <v>19</v>
      </c>
      <c r="F3528" s="5">
        <v>49.341249167020045</v>
      </c>
      <c r="G3528" s="5">
        <v>29.028204266128736</v>
      </c>
      <c r="H3528" s="5">
        <v>5.8998757207025729</v>
      </c>
      <c r="I3528" s="5">
        <v>4.4073247022614281E-2</v>
      </c>
      <c r="J3528" s="5">
        <v>5.6523399563800991</v>
      </c>
      <c r="K3528" s="5">
        <f t="shared" si="500"/>
        <v>89.965742357254058</v>
      </c>
      <c r="L3528" s="5">
        <v>484.02187401736319</v>
      </c>
      <c r="M3528" s="5">
        <v>51.865322832771469</v>
      </c>
      <c r="N3528" s="5">
        <f t="shared" si="501"/>
        <v>535.88719685013461</v>
      </c>
      <c r="O3528" s="5">
        <f t="shared" si="502"/>
        <v>625.85293920738866</v>
      </c>
      <c r="P3528" s="5"/>
      <c r="Q3528" s="5">
        <v>52.859221302809473</v>
      </c>
      <c r="R3528" s="5">
        <v>198.42717417220348</v>
      </c>
      <c r="S3528" s="5">
        <f t="shared" si="503"/>
        <v>251.28639547501297</v>
      </c>
      <c r="U3528" s="6">
        <f t="shared" si="496"/>
        <v>877.13933468240157</v>
      </c>
      <c r="V3528" s="6"/>
    </row>
    <row r="3529" spans="1:22">
      <c r="A3529" s="35">
        <f t="shared" si="495"/>
        <v>44343.791666666664</v>
      </c>
      <c r="C3529" s="36">
        <f t="shared" si="497"/>
        <v>5</v>
      </c>
      <c r="D3529" s="36">
        <f t="shared" si="498"/>
        <v>27</v>
      </c>
      <c r="E3529" s="36">
        <f t="shared" si="499"/>
        <v>20</v>
      </c>
      <c r="F3529" s="5">
        <v>49.823226509965465</v>
      </c>
      <c r="G3529" s="5">
        <v>28.725764877283428</v>
      </c>
      <c r="H3529" s="5">
        <v>5.7739686801063774</v>
      </c>
      <c r="I3529" s="5">
        <v>4.1983581369118839E-2</v>
      </c>
      <c r="J3529" s="5">
        <v>5.6442846857592102</v>
      </c>
      <c r="K3529" s="5">
        <f t="shared" si="500"/>
        <v>90.009228334483595</v>
      </c>
      <c r="L3529" s="5">
        <v>484.03174236797594</v>
      </c>
      <c r="M3529" s="5">
        <v>50.521644127348345</v>
      </c>
      <c r="N3529" s="5">
        <f t="shared" si="501"/>
        <v>534.55338649532428</v>
      </c>
      <c r="O3529" s="5">
        <f t="shared" si="502"/>
        <v>624.5626148298079</v>
      </c>
      <c r="P3529" s="5"/>
      <c r="Q3529" s="5">
        <v>53.07848292194705</v>
      </c>
      <c r="R3529" s="5">
        <v>193.6851120408086</v>
      </c>
      <c r="S3529" s="5">
        <f t="shared" si="503"/>
        <v>246.76359496275566</v>
      </c>
      <c r="U3529" s="6">
        <f t="shared" si="496"/>
        <v>871.32620979256353</v>
      </c>
      <c r="V3529" s="6"/>
    </row>
    <row r="3530" spans="1:22">
      <c r="A3530" s="35">
        <f t="shared" si="495"/>
        <v>44343.833333333336</v>
      </c>
      <c r="C3530" s="36">
        <f t="shared" si="497"/>
        <v>5</v>
      </c>
      <c r="D3530" s="36">
        <f t="shared" si="498"/>
        <v>27</v>
      </c>
      <c r="E3530" s="36">
        <f t="shared" si="499"/>
        <v>21</v>
      </c>
      <c r="F3530" s="5">
        <v>51.369964257587682</v>
      </c>
      <c r="G3530" s="5">
        <v>28.906272180507305</v>
      </c>
      <c r="H3530" s="5">
        <v>5.8881087075627425</v>
      </c>
      <c r="I3530" s="5">
        <v>5.262187924145928E-2</v>
      </c>
      <c r="J3530" s="5">
        <v>5.5974917092311225</v>
      </c>
      <c r="K3530" s="5">
        <f t="shared" si="500"/>
        <v>91.814458734130298</v>
      </c>
      <c r="L3530" s="5">
        <v>526.12212193047526</v>
      </c>
      <c r="M3530" s="5">
        <v>51.116721248658074</v>
      </c>
      <c r="N3530" s="5">
        <f t="shared" si="501"/>
        <v>577.23884317913337</v>
      </c>
      <c r="O3530" s="5">
        <f t="shared" si="502"/>
        <v>669.05330191326368</v>
      </c>
      <c r="P3530" s="5"/>
      <c r="Q3530" s="5">
        <v>54.841821846938934</v>
      </c>
      <c r="R3530" s="5">
        <v>203.90451781505081</v>
      </c>
      <c r="S3530" s="5">
        <f t="shared" si="503"/>
        <v>258.74633966198974</v>
      </c>
      <c r="U3530" s="6">
        <f t="shared" si="496"/>
        <v>927.79964157525342</v>
      </c>
      <c r="V3530" s="6"/>
    </row>
    <row r="3531" spans="1:22">
      <c r="A3531" s="35">
        <f t="shared" si="495"/>
        <v>44343.875</v>
      </c>
      <c r="C3531" s="36">
        <f t="shared" si="497"/>
        <v>5</v>
      </c>
      <c r="D3531" s="36">
        <f t="shared" si="498"/>
        <v>27</v>
      </c>
      <c r="E3531" s="36">
        <f t="shared" si="499"/>
        <v>22</v>
      </c>
      <c r="F3531" s="5">
        <v>50.787181195856299</v>
      </c>
      <c r="G3531" s="5">
        <v>30.510770288146745</v>
      </c>
      <c r="H3531" s="5">
        <v>5.7869123945601917</v>
      </c>
      <c r="I3531" s="5">
        <v>5.0975475999311348E-2</v>
      </c>
      <c r="J3531" s="5">
        <v>0.46349484100645633</v>
      </c>
      <c r="K3531" s="5">
        <f t="shared" si="500"/>
        <v>87.599334195569</v>
      </c>
      <c r="L3531" s="5">
        <v>513.18866161745166</v>
      </c>
      <c r="M3531" s="5">
        <v>50.785217098887358</v>
      </c>
      <c r="N3531" s="5">
        <f t="shared" si="501"/>
        <v>563.97387871633896</v>
      </c>
      <c r="O3531" s="5">
        <f t="shared" si="502"/>
        <v>651.57321291190794</v>
      </c>
      <c r="P3531" s="5"/>
      <c r="Q3531" s="5">
        <v>56.625334427956062</v>
      </c>
      <c r="R3531" s="5">
        <v>198.76661234940826</v>
      </c>
      <c r="S3531" s="5">
        <f t="shared" si="503"/>
        <v>255.39194677736432</v>
      </c>
      <c r="U3531" s="6">
        <f t="shared" si="496"/>
        <v>906.96515968927224</v>
      </c>
      <c r="V3531" s="6"/>
    </row>
    <row r="3532" spans="1:22">
      <c r="A3532" s="35">
        <f t="shared" si="495"/>
        <v>44343.916666666664</v>
      </c>
      <c r="C3532" s="36">
        <f t="shared" si="497"/>
        <v>5</v>
      </c>
      <c r="D3532" s="36">
        <f t="shared" si="498"/>
        <v>27</v>
      </c>
      <c r="E3532" s="36">
        <f t="shared" si="499"/>
        <v>23</v>
      </c>
      <c r="F3532" s="5">
        <v>51.190404071000174</v>
      </c>
      <c r="G3532" s="5">
        <v>30.593253757831828</v>
      </c>
      <c r="H3532" s="5">
        <v>5.9022291233305388</v>
      </c>
      <c r="I3532" s="5">
        <v>5.4964837701439007E-2</v>
      </c>
      <c r="J3532" s="5">
        <v>5.6636535387128095</v>
      </c>
      <c r="K3532" s="5">
        <f t="shared" si="500"/>
        <v>93.404505328576789</v>
      </c>
      <c r="L3532" s="5">
        <v>436.97549930630771</v>
      </c>
      <c r="M3532" s="5">
        <v>43.975795792941241</v>
      </c>
      <c r="N3532" s="5">
        <f t="shared" si="501"/>
        <v>480.95129509924897</v>
      </c>
      <c r="O3532" s="5">
        <f t="shared" si="502"/>
        <v>574.35580042782578</v>
      </c>
      <c r="P3532" s="5"/>
      <c r="Q3532" s="5">
        <v>57.715038258007233</v>
      </c>
      <c r="R3532" s="5">
        <v>204.22481852825885</v>
      </c>
      <c r="S3532" s="5">
        <f t="shared" si="503"/>
        <v>261.93985678626609</v>
      </c>
      <c r="U3532" s="6">
        <f t="shared" si="496"/>
        <v>836.29565721409188</v>
      </c>
      <c r="V3532" s="6"/>
    </row>
    <row r="3533" spans="1:22">
      <c r="A3533" s="35">
        <f t="shared" si="495"/>
        <v>44343.958333333336</v>
      </c>
      <c r="C3533" s="36">
        <f t="shared" si="497"/>
        <v>5</v>
      </c>
      <c r="D3533" s="36">
        <f t="shared" si="498"/>
        <v>27</v>
      </c>
      <c r="E3533" s="36">
        <f t="shared" si="499"/>
        <v>24</v>
      </c>
      <c r="F3533" s="5">
        <v>51.070697279941839</v>
      </c>
      <c r="G3533" s="5">
        <v>29.056894168627892</v>
      </c>
      <c r="H3533" s="5">
        <v>5.8916388115046905</v>
      </c>
      <c r="I3533" s="5">
        <v>4.6479528684215066E-2</v>
      </c>
      <c r="J3533" s="5">
        <v>5.6605762443183121</v>
      </c>
      <c r="K3533" s="5">
        <f t="shared" si="500"/>
        <v>91.726286033076946</v>
      </c>
      <c r="L3533" s="5">
        <v>371.91543738680309</v>
      </c>
      <c r="M3533" s="5">
        <v>41.857833402811991</v>
      </c>
      <c r="N3533" s="5">
        <f t="shared" si="501"/>
        <v>413.77327078961508</v>
      </c>
      <c r="O3533" s="5">
        <f t="shared" si="502"/>
        <v>505.49955682269206</v>
      </c>
      <c r="P3533" s="5"/>
      <c r="Q3533" s="5">
        <v>55.162789156881281</v>
      </c>
      <c r="R3533" s="5">
        <v>203.93473486346667</v>
      </c>
      <c r="S3533" s="5">
        <f t="shared" si="503"/>
        <v>259.09752402034798</v>
      </c>
      <c r="U3533" s="6">
        <f t="shared" si="496"/>
        <v>764.59708084303998</v>
      </c>
      <c r="V3533" s="6"/>
    </row>
    <row r="3534" spans="1:22">
      <c r="A3534" s="35">
        <f t="shared" si="495"/>
        <v>44344</v>
      </c>
      <c r="C3534" s="36">
        <f t="shared" si="497"/>
        <v>5</v>
      </c>
      <c r="D3534" s="36">
        <f t="shared" si="498"/>
        <v>28</v>
      </c>
      <c r="E3534" s="36">
        <f t="shared" si="499"/>
        <v>1</v>
      </c>
      <c r="F3534" s="5">
        <v>51.237656751681101</v>
      </c>
      <c r="G3534" s="5">
        <v>30.540655603250034</v>
      </c>
      <c r="H3534" s="5">
        <v>5.81632992740977</v>
      </c>
      <c r="I3534" s="5">
        <v>4.5149741450172531E-2</v>
      </c>
      <c r="J3534" s="5">
        <v>5.6215670124351282</v>
      </c>
      <c r="K3534" s="5">
        <f t="shared" si="500"/>
        <v>93.261359036226196</v>
      </c>
      <c r="L3534" s="5">
        <v>344.11629371078612</v>
      </c>
      <c r="M3534" s="5">
        <v>38.616157577595025</v>
      </c>
      <c r="N3534" s="5">
        <f t="shared" si="501"/>
        <v>382.73245128838113</v>
      </c>
      <c r="O3534" s="5">
        <f t="shared" si="502"/>
        <v>475.99381032460735</v>
      </c>
      <c r="P3534" s="5"/>
      <c r="Q3534" s="5">
        <v>54.213095758327583</v>
      </c>
      <c r="R3534" s="5">
        <v>208.90141038808605</v>
      </c>
      <c r="S3534" s="5">
        <f t="shared" si="503"/>
        <v>263.11450614641365</v>
      </c>
      <c r="U3534" s="6">
        <f t="shared" si="496"/>
        <v>739.108316471021</v>
      </c>
      <c r="V3534" s="6"/>
    </row>
    <row r="3535" spans="1:22">
      <c r="A3535" s="35">
        <f t="shared" si="495"/>
        <v>44344.041666666664</v>
      </c>
      <c r="C3535" s="36">
        <f t="shared" si="497"/>
        <v>5</v>
      </c>
      <c r="D3535" s="36">
        <f t="shared" si="498"/>
        <v>28</v>
      </c>
      <c r="E3535" s="36">
        <f t="shared" si="499"/>
        <v>2</v>
      </c>
      <c r="F3535" s="5">
        <v>51.53062337190282</v>
      </c>
      <c r="G3535" s="5">
        <v>30.702036304807809</v>
      </c>
      <c r="H3535" s="5">
        <v>5.9163495390983369</v>
      </c>
      <c r="I3535" s="5">
        <v>5.6611240943586938E-2</v>
      </c>
      <c r="J3535" s="5">
        <v>5.5864496528743972</v>
      </c>
      <c r="K3535" s="5">
        <f t="shared" si="500"/>
        <v>93.792070109626934</v>
      </c>
      <c r="L3535" s="5">
        <v>331.18283339776241</v>
      </c>
      <c r="M3535" s="5">
        <v>36.938257475271918</v>
      </c>
      <c r="N3535" s="5">
        <f t="shared" si="501"/>
        <v>368.12109087303435</v>
      </c>
      <c r="O3535" s="5">
        <f t="shared" si="502"/>
        <v>461.91316098266128</v>
      </c>
      <c r="P3535" s="5"/>
      <c r="Q3535" s="5">
        <v>53.526252132113527</v>
      </c>
      <c r="R3535" s="5">
        <v>208.62341354266019</v>
      </c>
      <c r="S3535" s="5">
        <f t="shared" si="503"/>
        <v>262.1496656747737</v>
      </c>
      <c r="U3535" s="6">
        <f t="shared" si="496"/>
        <v>724.06282665743493</v>
      </c>
      <c r="V3535" s="6"/>
    </row>
    <row r="3536" spans="1:22">
      <c r="A3536" s="35">
        <f t="shared" si="495"/>
        <v>44344.083333333336</v>
      </c>
      <c r="C3536" s="36">
        <f t="shared" si="497"/>
        <v>5</v>
      </c>
      <c r="D3536" s="36">
        <f t="shared" si="498"/>
        <v>28</v>
      </c>
      <c r="E3536" s="36">
        <f t="shared" si="499"/>
        <v>3</v>
      </c>
      <c r="F3536" s="5">
        <v>51.423517295692733</v>
      </c>
      <c r="G3536" s="5">
        <v>30.607598709081408</v>
      </c>
      <c r="H3536" s="5">
        <v>5.7939726024440912</v>
      </c>
      <c r="I3536" s="5">
        <v>7.2821980558581856E-2</v>
      </c>
      <c r="J3536" s="5">
        <v>5.4534924333003918</v>
      </c>
      <c r="K3536" s="5">
        <f t="shared" si="500"/>
        <v>93.351403021077203</v>
      </c>
      <c r="L3536" s="5">
        <v>328.22627555419314</v>
      </c>
      <c r="M3536" s="5">
        <v>37.265685754348731</v>
      </c>
      <c r="N3536" s="5">
        <f t="shared" si="501"/>
        <v>365.49196130854187</v>
      </c>
      <c r="O3536" s="5">
        <f t="shared" si="502"/>
        <v>458.84336432961908</v>
      </c>
      <c r="P3536" s="5"/>
      <c r="Q3536" s="5">
        <v>54.807479665628236</v>
      </c>
      <c r="R3536" s="5">
        <v>193.62669241387127</v>
      </c>
      <c r="S3536" s="5">
        <f t="shared" si="503"/>
        <v>248.43417207949949</v>
      </c>
      <c r="U3536" s="6">
        <f t="shared" si="496"/>
        <v>707.27753640911851</v>
      </c>
      <c r="V3536" s="6"/>
    </row>
    <row r="3537" spans="1:22">
      <c r="A3537" s="35">
        <f t="shared" si="495"/>
        <v>44344.125</v>
      </c>
      <c r="C3537" s="36">
        <f t="shared" si="497"/>
        <v>5</v>
      </c>
      <c r="D3537" s="36">
        <f t="shared" si="498"/>
        <v>28</v>
      </c>
      <c r="E3537" s="36">
        <f t="shared" si="499"/>
        <v>4</v>
      </c>
      <c r="F3537" s="5">
        <v>51.445568546677158</v>
      </c>
      <c r="G3537" s="5">
        <v>29.043744629982445</v>
      </c>
      <c r="H3537" s="5">
        <v>5.8798717983648592</v>
      </c>
      <c r="I3537" s="5">
        <v>4.5972943071246497E-2</v>
      </c>
      <c r="J3537" s="5">
        <v>5.5279810593789529</v>
      </c>
      <c r="K3537" s="5">
        <f t="shared" si="500"/>
        <v>91.943138977474675</v>
      </c>
      <c r="L3537" s="5">
        <v>336.51865057405718</v>
      </c>
      <c r="M3537" s="5">
        <v>37.647458976010917</v>
      </c>
      <c r="N3537" s="5">
        <f t="shared" si="501"/>
        <v>374.16610955006809</v>
      </c>
      <c r="O3537" s="5">
        <f t="shared" si="502"/>
        <v>466.10924852754277</v>
      </c>
      <c r="P3537" s="5"/>
      <c r="Q3537" s="5">
        <v>56.634580399847408</v>
      </c>
      <c r="R3537" s="5">
        <v>193.74856784248189</v>
      </c>
      <c r="S3537" s="5">
        <f t="shared" si="503"/>
        <v>250.3831482423293</v>
      </c>
      <c r="U3537" s="6">
        <f t="shared" si="496"/>
        <v>716.49239676987213</v>
      </c>
      <c r="V3537" s="6"/>
    </row>
    <row r="3538" spans="1:22">
      <c r="A3538" s="35">
        <f t="shared" si="495"/>
        <v>44344.166666666664</v>
      </c>
      <c r="C3538" s="36">
        <f t="shared" si="497"/>
        <v>5</v>
      </c>
      <c r="D3538" s="36">
        <f t="shared" si="498"/>
        <v>28</v>
      </c>
      <c r="E3538" s="36">
        <f t="shared" si="499"/>
        <v>5</v>
      </c>
      <c r="F3538" s="5">
        <v>51.162052462591625</v>
      </c>
      <c r="G3538" s="5">
        <v>29.01027307706676</v>
      </c>
      <c r="H3538" s="5">
        <v>5.9187029417263037</v>
      </c>
      <c r="I3538" s="5">
        <v>5.1545384813900974E-2</v>
      </c>
      <c r="J3538" s="5">
        <v>5.5907035598314962</v>
      </c>
      <c r="K3538" s="5">
        <f t="shared" si="500"/>
        <v>91.733277426030099</v>
      </c>
      <c r="L3538" s="5">
        <v>355.03759733387733</v>
      </c>
      <c r="M3538" s="5">
        <v>38.287370674953571</v>
      </c>
      <c r="N3538" s="5">
        <f t="shared" si="501"/>
        <v>393.32496800883092</v>
      </c>
      <c r="O3538" s="5">
        <f t="shared" si="502"/>
        <v>485.05824543486102</v>
      </c>
      <c r="P3538" s="5"/>
      <c r="Q3538" s="5">
        <v>58.359614584146598</v>
      </c>
      <c r="R3538" s="5">
        <v>193.95807271149849</v>
      </c>
      <c r="S3538" s="5">
        <f t="shared" si="503"/>
        <v>252.3176872956451</v>
      </c>
      <c r="U3538" s="6">
        <f t="shared" si="496"/>
        <v>737.37593273050607</v>
      </c>
      <c r="V3538" s="6"/>
    </row>
    <row r="3539" spans="1:22">
      <c r="A3539" s="35">
        <f t="shared" si="495"/>
        <v>44344.208333333336</v>
      </c>
      <c r="C3539" s="36">
        <f t="shared" si="497"/>
        <v>5</v>
      </c>
      <c r="D3539" s="36">
        <f t="shared" si="498"/>
        <v>28</v>
      </c>
      <c r="E3539" s="36">
        <f t="shared" si="499"/>
        <v>6</v>
      </c>
      <c r="F3539" s="5">
        <v>50.736778336463317</v>
      </c>
      <c r="G3539" s="5">
        <v>30.594449170435961</v>
      </c>
      <c r="H3539" s="5">
        <v>5.8457474602593482</v>
      </c>
      <c r="I3539" s="5">
        <v>4.5972943071246497E-2</v>
      </c>
      <c r="J3539" s="5">
        <v>5.5975822178897836</v>
      </c>
      <c r="K3539" s="5">
        <f t="shared" si="500"/>
        <v>92.820530128119657</v>
      </c>
      <c r="L3539" s="5">
        <v>385.39757799389372</v>
      </c>
      <c r="M3539" s="5">
        <v>39.230255428809642</v>
      </c>
      <c r="N3539" s="5">
        <f t="shared" si="501"/>
        <v>424.62783342270336</v>
      </c>
      <c r="O3539" s="5">
        <f t="shared" si="502"/>
        <v>517.44836355082305</v>
      </c>
      <c r="P3539" s="5"/>
      <c r="Q3539" s="5">
        <v>61.31832558937645</v>
      </c>
      <c r="R3539" s="5">
        <v>188.68821946777337</v>
      </c>
      <c r="S3539" s="5">
        <f t="shared" si="503"/>
        <v>250.00654505714982</v>
      </c>
      <c r="U3539" s="6">
        <f t="shared" si="496"/>
        <v>767.45490860797281</v>
      </c>
      <c r="V3539" s="6"/>
    </row>
    <row r="3540" spans="1:22">
      <c r="A3540" s="35">
        <f t="shared" si="495"/>
        <v>44344.25</v>
      </c>
      <c r="C3540" s="36">
        <f t="shared" si="497"/>
        <v>5</v>
      </c>
      <c r="D3540" s="36">
        <f t="shared" si="498"/>
        <v>28</v>
      </c>
      <c r="E3540" s="36">
        <f t="shared" si="499"/>
        <v>7</v>
      </c>
      <c r="F3540" s="5">
        <v>50.113042951475123</v>
      </c>
      <c r="G3540" s="5">
        <v>29.081997833314656</v>
      </c>
      <c r="H3540" s="5">
        <v>5.9092893312144383</v>
      </c>
      <c r="I3540" s="5">
        <v>6.6426337194853413E-2</v>
      </c>
      <c r="J3540" s="5">
        <v>5.5023671089776975</v>
      </c>
      <c r="K3540" s="5">
        <f t="shared" si="500"/>
        <v>90.673123562176769</v>
      </c>
      <c r="L3540" s="5">
        <v>504.78181373048011</v>
      </c>
      <c r="M3540" s="5">
        <v>42.414737317176666</v>
      </c>
      <c r="N3540" s="5">
        <f t="shared" si="501"/>
        <v>547.19655104765673</v>
      </c>
      <c r="O3540" s="5">
        <f t="shared" si="502"/>
        <v>637.86967460983351</v>
      </c>
      <c r="P3540" s="5"/>
      <c r="Q3540" s="5">
        <v>63.261300539685855</v>
      </c>
      <c r="R3540" s="5">
        <v>193.38092708675563</v>
      </c>
      <c r="S3540" s="5">
        <f t="shared" si="503"/>
        <v>256.64222762644147</v>
      </c>
      <c r="U3540" s="6">
        <f t="shared" si="496"/>
        <v>894.51190223627498</v>
      </c>
      <c r="V3540" s="6"/>
    </row>
    <row r="3541" spans="1:22">
      <c r="A3541" s="35">
        <f t="shared" si="495"/>
        <v>44344.291666666664</v>
      </c>
      <c r="C3541" s="36">
        <f t="shared" si="497"/>
        <v>5</v>
      </c>
      <c r="D3541" s="36">
        <f t="shared" si="498"/>
        <v>28</v>
      </c>
      <c r="E3541" s="36">
        <f t="shared" si="499"/>
        <v>8</v>
      </c>
      <c r="F3541" s="5">
        <v>50.081541164354512</v>
      </c>
      <c r="G3541" s="5">
        <v>30.520333588979799</v>
      </c>
      <c r="H3541" s="5">
        <v>5.8269202392356183</v>
      </c>
      <c r="I3541" s="5">
        <v>5.8194320984113812E-2</v>
      </c>
      <c r="J3541" s="5">
        <v>5.5668092739448127</v>
      </c>
      <c r="K3541" s="5">
        <f t="shared" si="500"/>
        <v>92.053798587498861</v>
      </c>
      <c r="L3541" s="5">
        <v>598.46897394240841</v>
      </c>
      <c r="M3541" s="5">
        <v>50.58278218775687</v>
      </c>
      <c r="N3541" s="5">
        <f t="shared" si="501"/>
        <v>649.05175613016524</v>
      </c>
      <c r="O3541" s="5">
        <f t="shared" si="502"/>
        <v>741.10555471766406</v>
      </c>
      <c r="P3541" s="5"/>
      <c r="Q3541" s="5">
        <v>65.951878360066743</v>
      </c>
      <c r="R3541" s="5">
        <v>187.60644913448573</v>
      </c>
      <c r="S3541" s="5">
        <f t="shared" si="503"/>
        <v>253.55832749455249</v>
      </c>
      <c r="U3541" s="6">
        <f t="shared" si="496"/>
        <v>994.66388221221655</v>
      </c>
      <c r="V3541" s="6"/>
    </row>
    <row r="3542" spans="1:22">
      <c r="A3542" s="35">
        <f t="shared" si="495"/>
        <v>44344.333333333336</v>
      </c>
      <c r="C3542" s="36">
        <f t="shared" si="497"/>
        <v>5</v>
      </c>
      <c r="D3542" s="36">
        <f t="shared" si="498"/>
        <v>28</v>
      </c>
      <c r="E3542" s="36">
        <f t="shared" si="499"/>
        <v>9</v>
      </c>
      <c r="F3542" s="5">
        <v>50.169746168292235</v>
      </c>
      <c r="G3542" s="5">
        <v>30.513161113355007</v>
      </c>
      <c r="H3542" s="5">
        <v>5.9763613061114764</v>
      </c>
      <c r="I3542" s="5">
        <v>5.4458252088470438E-2</v>
      </c>
      <c r="J3542" s="5">
        <v>-0.22056960115851082</v>
      </c>
      <c r="K3542" s="5">
        <f t="shared" si="500"/>
        <v>86.493157238688667</v>
      </c>
      <c r="L3542" s="5">
        <v>607.55279068141226</v>
      </c>
      <c r="M3542" s="5">
        <v>52.813642080886062</v>
      </c>
      <c r="N3542" s="5">
        <f t="shared" si="501"/>
        <v>660.36643276229836</v>
      </c>
      <c r="O3542" s="5">
        <f t="shared" si="502"/>
        <v>746.85959000098705</v>
      </c>
      <c r="P3542" s="5"/>
      <c r="Q3542" s="5">
        <v>67.436517275191008</v>
      </c>
      <c r="R3542" s="5">
        <v>192.65068175003915</v>
      </c>
      <c r="S3542" s="5">
        <f t="shared" si="503"/>
        <v>260.08719902523018</v>
      </c>
      <c r="U3542" s="6">
        <f t="shared" si="496"/>
        <v>1006.9467890262172</v>
      </c>
      <c r="V3542" s="6"/>
    </row>
    <row r="3543" spans="1:22">
      <c r="A3543" s="35">
        <f t="shared" si="495"/>
        <v>44344.375</v>
      </c>
      <c r="C3543" s="36">
        <f t="shared" si="497"/>
        <v>5</v>
      </c>
      <c r="D3543" s="36">
        <f t="shared" si="498"/>
        <v>28</v>
      </c>
      <c r="E3543" s="36">
        <f t="shared" si="499"/>
        <v>10</v>
      </c>
      <c r="F3543" s="5">
        <v>50.900587629490516</v>
      </c>
      <c r="G3543" s="5">
        <v>30.708013367828464</v>
      </c>
      <c r="H3543" s="5">
        <v>5.9281165522381682</v>
      </c>
      <c r="I3543" s="5">
        <v>4.9645688765268814E-2</v>
      </c>
      <c r="J3543" s="5">
        <v>-0.40357810897242502</v>
      </c>
      <c r="K3543" s="5">
        <f t="shared" si="500"/>
        <v>87.18278512934998</v>
      </c>
      <c r="L3543" s="5">
        <v>606.42385137131771</v>
      </c>
      <c r="M3543" s="5">
        <v>53.411436449325066</v>
      </c>
      <c r="N3543" s="5">
        <f t="shared" si="501"/>
        <v>659.83528782064275</v>
      </c>
      <c r="O3543" s="5">
        <f t="shared" si="502"/>
        <v>747.01807294999276</v>
      </c>
      <c r="P3543" s="5"/>
      <c r="Q3543" s="5">
        <v>68.358472758070661</v>
      </c>
      <c r="R3543" s="5">
        <v>192.24577330126669</v>
      </c>
      <c r="S3543" s="5">
        <f t="shared" si="503"/>
        <v>260.60424605933736</v>
      </c>
      <c r="U3543" s="6">
        <f t="shared" si="496"/>
        <v>1007.6223190093301</v>
      </c>
      <c r="V3543" s="6"/>
    </row>
    <row r="3544" spans="1:22">
      <c r="A3544" s="35">
        <f t="shared" si="495"/>
        <v>44344.416666666664</v>
      </c>
      <c r="C3544" s="36">
        <f t="shared" si="497"/>
        <v>5</v>
      </c>
      <c r="D3544" s="36">
        <f t="shared" si="498"/>
        <v>28</v>
      </c>
      <c r="E3544" s="36">
        <f t="shared" si="499"/>
        <v>11</v>
      </c>
      <c r="F3544" s="5">
        <v>50.283152601926453</v>
      </c>
      <c r="G3544" s="5">
        <v>30.930360112196951</v>
      </c>
      <c r="H3544" s="5">
        <v>5.8998757207025729</v>
      </c>
      <c r="I3544" s="5">
        <v>4.9392395958784474E-2</v>
      </c>
      <c r="J3544" s="5">
        <v>-1.626983648102335</v>
      </c>
      <c r="K3544" s="5">
        <f t="shared" si="500"/>
        <v>85.535797182682415</v>
      </c>
      <c r="L3544" s="5">
        <v>607.84884119979358</v>
      </c>
      <c r="M3544" s="5">
        <v>52.501158661020227</v>
      </c>
      <c r="N3544" s="5">
        <f t="shared" si="501"/>
        <v>660.3499998608138</v>
      </c>
      <c r="O3544" s="5">
        <f t="shared" si="502"/>
        <v>745.88579704349627</v>
      </c>
      <c r="P3544" s="5"/>
      <c r="Q3544" s="5">
        <v>67.789185060189382</v>
      </c>
      <c r="R3544" s="5">
        <v>197.18827518715341</v>
      </c>
      <c r="S3544" s="5">
        <f t="shared" si="503"/>
        <v>264.97746024734278</v>
      </c>
      <c r="U3544" s="6">
        <f t="shared" si="496"/>
        <v>1010.8632572908391</v>
      </c>
      <c r="V3544" s="6"/>
    </row>
    <row r="3545" spans="1:22">
      <c r="A3545" s="35">
        <f t="shared" si="495"/>
        <v>44344.458333333336</v>
      </c>
      <c r="C3545" s="36">
        <f t="shared" si="497"/>
        <v>5</v>
      </c>
      <c r="D3545" s="36">
        <f t="shared" si="498"/>
        <v>28</v>
      </c>
      <c r="E3545" s="36">
        <f t="shared" si="499"/>
        <v>12</v>
      </c>
      <c r="F3545" s="5">
        <v>50.179196704428421</v>
      </c>
      <c r="G3545" s="5">
        <v>30.613575772102063</v>
      </c>
      <c r="H3545" s="5">
        <v>5.9387068640640157</v>
      </c>
      <c r="I3545" s="5">
        <v>5.4458252088470438E-2</v>
      </c>
      <c r="J3545" s="5">
        <v>5.4210903334995102</v>
      </c>
      <c r="K3545" s="5">
        <f t="shared" si="500"/>
        <v>92.207027926182477</v>
      </c>
      <c r="L3545" s="5">
        <v>614.60570086431937</v>
      </c>
      <c r="M3545" s="5">
        <v>52.465834448339741</v>
      </c>
      <c r="N3545" s="5">
        <f t="shared" si="501"/>
        <v>667.07153531265908</v>
      </c>
      <c r="O3545" s="5">
        <f t="shared" si="502"/>
        <v>759.27856323884157</v>
      </c>
      <c r="P3545" s="5"/>
      <c r="Q3545" s="5">
        <v>66.131514385384264</v>
      </c>
      <c r="R3545" s="5">
        <v>198.4604129254609</v>
      </c>
      <c r="S3545" s="5">
        <f t="shared" si="503"/>
        <v>264.59192731084516</v>
      </c>
      <c r="U3545" s="6">
        <f t="shared" si="496"/>
        <v>1023.8704905496868</v>
      </c>
      <c r="V3545" s="6"/>
    </row>
    <row r="3546" spans="1:22">
      <c r="A3546" s="35">
        <f t="shared" si="495"/>
        <v>44344.5</v>
      </c>
      <c r="C3546" s="36">
        <f t="shared" si="497"/>
        <v>5</v>
      </c>
      <c r="D3546" s="36">
        <f t="shared" si="498"/>
        <v>28</v>
      </c>
      <c r="E3546" s="36">
        <f t="shared" si="499"/>
        <v>13</v>
      </c>
      <c r="F3546" s="5">
        <v>50.166595989580173</v>
      </c>
      <c r="G3546" s="5">
        <v>29.104710672793161</v>
      </c>
      <c r="H3546" s="5">
        <v>5.848100862887315</v>
      </c>
      <c r="I3546" s="5">
        <v>5.3635050467396472E-2</v>
      </c>
      <c r="J3546" s="5">
        <v>5.5317824230427437</v>
      </c>
      <c r="K3546" s="5">
        <f t="shared" si="500"/>
        <v>90.704824998770789</v>
      </c>
      <c r="L3546" s="5">
        <v>575.37111249828877</v>
      </c>
      <c r="M3546" s="5">
        <v>48.043514745455738</v>
      </c>
      <c r="N3546" s="5">
        <f t="shared" si="501"/>
        <v>623.41462724374446</v>
      </c>
      <c r="O3546" s="5">
        <f t="shared" si="502"/>
        <v>714.11945224251531</v>
      </c>
      <c r="P3546" s="5"/>
      <c r="Q3546" s="5">
        <v>64.25722379769627</v>
      </c>
      <c r="R3546" s="5">
        <v>191.71697495398925</v>
      </c>
      <c r="S3546" s="5">
        <f t="shared" si="503"/>
        <v>255.97419875168552</v>
      </c>
      <c r="U3546" s="6">
        <f t="shared" si="496"/>
        <v>970.09365099420086</v>
      </c>
      <c r="V3546" s="6"/>
    </row>
    <row r="3547" spans="1:22">
      <c r="A3547" s="35">
        <f t="shared" si="495"/>
        <v>44344.541666666664</v>
      </c>
      <c r="C3547" s="36">
        <f t="shared" si="497"/>
        <v>5</v>
      </c>
      <c r="D3547" s="36">
        <f t="shared" si="498"/>
        <v>28</v>
      </c>
      <c r="E3547" s="36">
        <f t="shared" si="499"/>
        <v>14</v>
      </c>
      <c r="F3547" s="5">
        <v>49.470406494214572</v>
      </c>
      <c r="G3547" s="5">
        <v>30.630311548559906</v>
      </c>
      <c r="H3547" s="5">
        <v>5.9045825259585047</v>
      </c>
      <c r="I3547" s="5">
        <v>5.2305263233353883E-2</v>
      </c>
      <c r="J3547" s="5">
        <v>5.5616502804010972</v>
      </c>
      <c r="K3547" s="5">
        <f t="shared" si="500"/>
        <v>91.619256112367424</v>
      </c>
      <c r="L3547" s="5">
        <v>536.32797013414483</v>
      </c>
      <c r="M3547" s="5">
        <v>45.996069033552153</v>
      </c>
      <c r="N3547" s="5">
        <f t="shared" si="501"/>
        <v>582.32403916769704</v>
      </c>
      <c r="O3547" s="5">
        <f t="shared" si="502"/>
        <v>673.94329528006449</v>
      </c>
      <c r="P3547" s="5"/>
      <c r="Q3547" s="5">
        <v>63.085627073750345</v>
      </c>
      <c r="R3547" s="5">
        <v>192.31426527767596</v>
      </c>
      <c r="S3547" s="5">
        <f t="shared" si="503"/>
        <v>255.3998923514263</v>
      </c>
      <c r="U3547" s="6">
        <f t="shared" si="496"/>
        <v>929.34318763149076</v>
      </c>
      <c r="V3547" s="6"/>
    </row>
    <row r="3548" spans="1:22">
      <c r="A3548" s="35">
        <f t="shared" si="495"/>
        <v>44344.583333333336</v>
      </c>
      <c r="C3548" s="36">
        <f t="shared" si="497"/>
        <v>5</v>
      </c>
      <c r="D3548" s="36">
        <f t="shared" si="498"/>
        <v>28</v>
      </c>
      <c r="E3548" s="36">
        <f t="shared" si="499"/>
        <v>15</v>
      </c>
      <c r="F3548" s="5">
        <v>49.539710425879932</v>
      </c>
      <c r="G3548" s="5">
        <v>29.085584071127052</v>
      </c>
      <c r="H3548" s="5">
        <v>5.8869320062487578</v>
      </c>
      <c r="I3548" s="5">
        <v>5.1798677620385314E-2</v>
      </c>
      <c r="J3548" s="5">
        <v>5.5668997826034747</v>
      </c>
      <c r="K3548" s="5">
        <f t="shared" si="500"/>
        <v>90.1309249634796</v>
      </c>
      <c r="L3548" s="5">
        <v>518.72283264106193</v>
      </c>
      <c r="M3548" s="5">
        <v>45.19448113041804</v>
      </c>
      <c r="N3548" s="5">
        <f t="shared" si="501"/>
        <v>563.91731377147994</v>
      </c>
      <c r="O3548" s="5">
        <f t="shared" si="502"/>
        <v>654.04823873495957</v>
      </c>
      <c r="P3548" s="5"/>
      <c r="Q3548" s="5">
        <v>64.082871184888077</v>
      </c>
      <c r="R3548" s="5">
        <v>192.66881197908867</v>
      </c>
      <c r="S3548" s="5">
        <f t="shared" si="503"/>
        <v>256.75168316397674</v>
      </c>
      <c r="U3548" s="6">
        <f t="shared" si="496"/>
        <v>910.7999218989363</v>
      </c>
      <c r="V3548" s="6"/>
    </row>
    <row r="3549" spans="1:22">
      <c r="A3549" s="35">
        <f t="shared" si="495"/>
        <v>44344.625</v>
      </c>
      <c r="C3549" s="36">
        <f t="shared" si="497"/>
        <v>5</v>
      </c>
      <c r="D3549" s="36">
        <f t="shared" si="498"/>
        <v>28</v>
      </c>
      <c r="E3549" s="36">
        <f t="shared" si="499"/>
        <v>16</v>
      </c>
      <c r="F3549" s="5">
        <v>48.689162173623309</v>
      </c>
      <c r="G3549" s="5">
        <v>30.914819748343238</v>
      </c>
      <c r="H3549" s="5">
        <v>5.8516309668292639</v>
      </c>
      <c r="I3549" s="5">
        <v>5.7941028177629472E-2</v>
      </c>
      <c r="J3549" s="5">
        <v>5.5577584080786453</v>
      </c>
      <c r="K3549" s="5">
        <f t="shared" si="500"/>
        <v>91.071312325052077</v>
      </c>
      <c r="L3549" s="5">
        <v>508.04725094822732</v>
      </c>
      <c r="M3549" s="5">
        <v>46.847926008577737</v>
      </c>
      <c r="N3549" s="5">
        <f t="shared" si="501"/>
        <v>554.89517695680502</v>
      </c>
      <c r="O3549" s="5">
        <f t="shared" si="502"/>
        <v>645.96648928185709</v>
      </c>
      <c r="P3549" s="5"/>
      <c r="Q3549" s="5">
        <v>62.470109516412343</v>
      </c>
      <c r="R3549" s="5">
        <v>197.35245448354621</v>
      </c>
      <c r="S3549" s="5">
        <f t="shared" si="503"/>
        <v>259.82256399995856</v>
      </c>
      <c r="U3549" s="6">
        <f t="shared" si="496"/>
        <v>905.78905328181565</v>
      </c>
      <c r="V3549" s="6"/>
    </row>
    <row r="3550" spans="1:22">
      <c r="A3550" s="35">
        <f t="shared" si="495"/>
        <v>44344.666666666664</v>
      </c>
      <c r="C3550" s="36">
        <f t="shared" si="497"/>
        <v>5</v>
      </c>
      <c r="D3550" s="36">
        <f t="shared" si="498"/>
        <v>28</v>
      </c>
      <c r="E3550" s="36">
        <f t="shared" si="499"/>
        <v>17</v>
      </c>
      <c r="F3550" s="5">
        <v>48.503301629611677</v>
      </c>
      <c r="G3550" s="5">
        <v>31.798229662796526</v>
      </c>
      <c r="H3550" s="5">
        <v>5.8939922141326573</v>
      </c>
      <c r="I3550" s="5">
        <v>4.3566661409645713E-2</v>
      </c>
      <c r="J3550" s="5">
        <v>5.6297127917146792</v>
      </c>
      <c r="K3550" s="5">
        <f t="shared" si="500"/>
        <v>91.868802959665175</v>
      </c>
      <c r="L3550" s="5">
        <v>514.87614957222581</v>
      </c>
      <c r="M3550" s="5">
        <v>46.997374600687486</v>
      </c>
      <c r="N3550" s="5">
        <f t="shared" si="501"/>
        <v>561.87352417291333</v>
      </c>
      <c r="O3550" s="5">
        <f t="shared" si="502"/>
        <v>653.74232713257857</v>
      </c>
      <c r="P3550" s="5"/>
      <c r="Q3550" s="5">
        <v>63.646989652867603</v>
      </c>
      <c r="R3550" s="5">
        <v>187.39392256062754</v>
      </c>
      <c r="S3550" s="5">
        <f t="shared" si="503"/>
        <v>251.04091221349515</v>
      </c>
      <c r="U3550" s="6">
        <f t="shared" si="496"/>
        <v>904.78323934607374</v>
      </c>
      <c r="V3550" s="6"/>
    </row>
    <row r="3551" spans="1:22">
      <c r="A3551" s="35">
        <f t="shared" si="495"/>
        <v>44344.708333333336</v>
      </c>
      <c r="C3551" s="36">
        <f t="shared" si="497"/>
        <v>5</v>
      </c>
      <c r="D3551" s="36">
        <f t="shared" si="498"/>
        <v>28</v>
      </c>
      <c r="E3551" s="36">
        <f t="shared" si="499"/>
        <v>18</v>
      </c>
      <c r="F3551" s="5">
        <v>51.681878028182325</v>
      </c>
      <c r="G3551" s="5">
        <v>31.251926102708364</v>
      </c>
      <c r="H3551" s="5">
        <v>5.8186833300377376</v>
      </c>
      <c r="I3551" s="5">
        <v>5.9270815411672007E-2</v>
      </c>
      <c r="J3551" s="5">
        <v>5.6450992636871646</v>
      </c>
      <c r="K3551" s="5">
        <f t="shared" si="500"/>
        <v>94.456857540027272</v>
      </c>
      <c r="L3551" s="5">
        <v>501.7907166597663</v>
      </c>
      <c r="M3551" s="5">
        <v>44.531472830876602</v>
      </c>
      <c r="N3551" s="5">
        <f t="shared" si="501"/>
        <v>546.32218949064293</v>
      </c>
      <c r="O3551" s="5">
        <f t="shared" si="502"/>
        <v>640.7790470306702</v>
      </c>
      <c r="P3551" s="5"/>
      <c r="Q3551" s="5">
        <v>63.763224728073077</v>
      </c>
      <c r="R3551" s="5">
        <v>198.06960576594918</v>
      </c>
      <c r="S3551" s="5">
        <f t="shared" si="503"/>
        <v>261.83283049402223</v>
      </c>
      <c r="U3551" s="6">
        <f t="shared" si="496"/>
        <v>902.61187752469243</v>
      </c>
      <c r="V3551" s="6"/>
    </row>
    <row r="3552" spans="1:22">
      <c r="A3552" s="35">
        <f t="shared" si="495"/>
        <v>44344.75</v>
      </c>
      <c r="C3552" s="36">
        <f t="shared" si="497"/>
        <v>5</v>
      </c>
      <c r="D3552" s="36">
        <f t="shared" si="498"/>
        <v>28</v>
      </c>
      <c r="E3552" s="36">
        <f t="shared" si="499"/>
        <v>19</v>
      </c>
      <c r="F3552" s="5">
        <v>49.64371240147851</v>
      </c>
      <c r="G3552" s="5">
        <v>31.817356264462632</v>
      </c>
      <c r="H3552" s="5">
        <v>5.8939922141326573</v>
      </c>
      <c r="I3552" s="5">
        <v>6.9909113284012447E-2</v>
      </c>
      <c r="J3552" s="5">
        <v>5.6223815903630836</v>
      </c>
      <c r="K3552" s="5">
        <f t="shared" si="500"/>
        <v>93.047351583720882</v>
      </c>
      <c r="L3552" s="5">
        <v>465.80983296159849</v>
      </c>
      <c r="M3552" s="5">
        <v>43.072311122459574</v>
      </c>
      <c r="N3552" s="5">
        <f t="shared" si="501"/>
        <v>508.88214408405804</v>
      </c>
      <c r="O3552" s="5">
        <f t="shared" si="502"/>
        <v>601.92949566777895</v>
      </c>
      <c r="P3552" s="5"/>
      <c r="Q3552" s="5">
        <v>64.410442760467092</v>
      </c>
      <c r="R3552" s="5">
        <v>192.82996957063989</v>
      </c>
      <c r="S3552" s="5">
        <f t="shared" si="503"/>
        <v>257.240412331107</v>
      </c>
      <c r="U3552" s="6">
        <f t="shared" si="496"/>
        <v>859.16990799888595</v>
      </c>
      <c r="V3552" s="6"/>
    </row>
    <row r="3553" spans="1:22">
      <c r="A3553" s="35">
        <f t="shared" si="495"/>
        <v>44344.791666666664</v>
      </c>
      <c r="C3553" s="36">
        <f t="shared" si="497"/>
        <v>5</v>
      </c>
      <c r="D3553" s="36">
        <f t="shared" si="498"/>
        <v>28</v>
      </c>
      <c r="E3553" s="36">
        <f t="shared" si="499"/>
        <v>20</v>
      </c>
      <c r="F3553" s="5">
        <v>49.917777949427858</v>
      </c>
      <c r="G3553" s="5">
        <v>31.804206725817185</v>
      </c>
      <c r="H3553" s="5">
        <v>5.9139961364703701</v>
      </c>
      <c r="I3553" s="5">
        <v>5.8954199403566665E-2</v>
      </c>
      <c r="J3553" s="5">
        <v>5.6468189282017374</v>
      </c>
      <c r="K3553" s="5">
        <f t="shared" si="500"/>
        <v>93.341753939320725</v>
      </c>
      <c r="L3553" s="5">
        <v>468.55915544230072</v>
      </c>
      <c r="M3553" s="5">
        <v>42.757110455464456</v>
      </c>
      <c r="N3553" s="5">
        <f t="shared" si="501"/>
        <v>511.31626589776516</v>
      </c>
      <c r="O3553" s="5">
        <f t="shared" si="502"/>
        <v>604.65801983708593</v>
      </c>
      <c r="P3553" s="5"/>
      <c r="Q3553" s="5">
        <v>64.87274135503425</v>
      </c>
      <c r="R3553" s="5">
        <v>203.30622025641688</v>
      </c>
      <c r="S3553" s="5">
        <f t="shared" si="503"/>
        <v>268.17896161145114</v>
      </c>
      <c r="U3553" s="6">
        <f t="shared" si="496"/>
        <v>872.83698144853702</v>
      </c>
      <c r="V3553" s="6"/>
    </row>
    <row r="3554" spans="1:22">
      <c r="A3554" s="35">
        <f t="shared" si="495"/>
        <v>44344.833333333336</v>
      </c>
      <c r="C3554" s="36">
        <f t="shared" si="497"/>
        <v>5</v>
      </c>
      <c r="D3554" s="36">
        <f t="shared" si="498"/>
        <v>28</v>
      </c>
      <c r="E3554" s="36">
        <f t="shared" si="499"/>
        <v>21</v>
      </c>
      <c r="F3554" s="5">
        <v>51.404662301520908</v>
      </c>
      <c r="G3554" s="5">
        <v>31.810183788837843</v>
      </c>
      <c r="H3554" s="5">
        <v>5.8928155128186734</v>
      </c>
      <c r="I3554" s="5">
        <v>7.655804945422523E-2</v>
      </c>
      <c r="J3554" s="5">
        <v>5.6525209736974231</v>
      </c>
      <c r="K3554" s="5">
        <f t="shared" si="500"/>
        <v>94.83674062632906</v>
      </c>
      <c r="L3554" s="5">
        <v>512.08241951376635</v>
      </c>
      <c r="M3554" s="5">
        <v>43.816836835879059</v>
      </c>
      <c r="N3554" s="5">
        <f t="shared" si="501"/>
        <v>555.89925634964538</v>
      </c>
      <c r="O3554" s="5">
        <f t="shared" si="502"/>
        <v>650.73599697597444</v>
      </c>
      <c r="P3554" s="5"/>
      <c r="Q3554" s="5">
        <v>64.744618601682788</v>
      </c>
      <c r="R3554" s="5">
        <v>202.64043795632088</v>
      </c>
      <c r="S3554" s="5">
        <f t="shared" si="503"/>
        <v>267.38505655800367</v>
      </c>
      <c r="U3554" s="6">
        <f t="shared" si="496"/>
        <v>918.12105353397806</v>
      </c>
      <c r="V3554" s="6"/>
    </row>
    <row r="3555" spans="1:22">
      <c r="A3555" s="35">
        <f t="shared" si="495"/>
        <v>44344.875</v>
      </c>
      <c r="C3555" s="36">
        <f t="shared" si="497"/>
        <v>5</v>
      </c>
      <c r="D3555" s="36">
        <f t="shared" si="498"/>
        <v>28</v>
      </c>
      <c r="E3555" s="36">
        <f t="shared" si="499"/>
        <v>22</v>
      </c>
      <c r="F3555" s="5">
        <v>51.628324990077274</v>
      </c>
      <c r="G3555" s="5">
        <v>31.855609467794846</v>
      </c>
      <c r="H3555" s="5">
        <v>5.9998953323911399</v>
      </c>
      <c r="I3555" s="5">
        <v>5.5534746516028688E-2</v>
      </c>
      <c r="J3555" s="5">
        <v>5.6482670667403241</v>
      </c>
      <c r="K3555" s="5">
        <f t="shared" si="500"/>
        <v>95.187631603519606</v>
      </c>
      <c r="L3555" s="5">
        <v>540.47366422654613</v>
      </c>
      <c r="M3555" s="5">
        <v>45.924061984626547</v>
      </c>
      <c r="N3555" s="5">
        <f t="shared" si="501"/>
        <v>586.39772621117265</v>
      </c>
      <c r="O3555" s="5">
        <f t="shared" si="502"/>
        <v>681.58535781469232</v>
      </c>
      <c r="P3555" s="5"/>
      <c r="Q3555" s="5">
        <v>64.402517641703085</v>
      </c>
      <c r="R3555" s="5">
        <v>202.92145650658833</v>
      </c>
      <c r="S3555" s="5">
        <f t="shared" si="503"/>
        <v>267.32397414829143</v>
      </c>
      <c r="U3555" s="6">
        <f t="shared" si="496"/>
        <v>948.90933196298374</v>
      </c>
      <c r="V3555" s="6"/>
    </row>
    <row r="3556" spans="1:22">
      <c r="A3556" s="35">
        <f t="shared" si="495"/>
        <v>44344.916666666664</v>
      </c>
      <c r="C3556" s="36">
        <f t="shared" si="497"/>
        <v>5</v>
      </c>
      <c r="D3556" s="36">
        <f t="shared" si="498"/>
        <v>28</v>
      </c>
      <c r="E3556" s="36">
        <f t="shared" si="499"/>
        <v>23</v>
      </c>
      <c r="F3556" s="5">
        <v>49.60906043564583</v>
      </c>
      <c r="G3556" s="5">
        <v>31.843655341753529</v>
      </c>
      <c r="H3556" s="5">
        <v>5.8916388115046905</v>
      </c>
      <c r="I3556" s="5">
        <v>7.1238900518054982E-2</v>
      </c>
      <c r="J3556" s="5">
        <v>0.46783925662221681</v>
      </c>
      <c r="K3556" s="5">
        <f t="shared" si="500"/>
        <v>87.883432746044321</v>
      </c>
      <c r="L3556" s="5">
        <v>518.12678426405398</v>
      </c>
      <c r="M3556" s="5">
        <v>42.360392374591299</v>
      </c>
      <c r="N3556" s="5">
        <f t="shared" si="501"/>
        <v>560.48717663864522</v>
      </c>
      <c r="O3556" s="5">
        <f t="shared" si="502"/>
        <v>648.37060938468949</v>
      </c>
      <c r="P3556" s="5"/>
      <c r="Q3556" s="5">
        <v>63.257337980303852</v>
      </c>
      <c r="R3556" s="5">
        <v>202.79655937313615</v>
      </c>
      <c r="S3556" s="5">
        <f t="shared" si="503"/>
        <v>266.05389735343999</v>
      </c>
      <c r="U3556" s="6">
        <f t="shared" si="496"/>
        <v>914.42450673812948</v>
      </c>
      <c r="V3556" s="6"/>
    </row>
    <row r="3557" spans="1:22">
      <c r="A3557" s="35">
        <f t="shared" si="495"/>
        <v>44344.958333333336</v>
      </c>
      <c r="C3557" s="36">
        <f t="shared" si="497"/>
        <v>5</v>
      </c>
      <c r="D3557" s="36">
        <f t="shared" si="498"/>
        <v>28</v>
      </c>
      <c r="E3557" s="36">
        <f t="shared" si="499"/>
        <v>24</v>
      </c>
      <c r="F3557" s="5">
        <v>51.811035355376845</v>
      </c>
      <c r="G3557" s="5">
        <v>31.939288350084063</v>
      </c>
      <c r="H3557" s="5">
        <v>6.0128390468449542</v>
      </c>
      <c r="I3557" s="5">
        <v>7.3581858978034709E-2</v>
      </c>
      <c r="J3557" s="5">
        <v>5.7089983767023105</v>
      </c>
      <c r="K3557" s="5">
        <f t="shared" si="500"/>
        <v>95.545742987986216</v>
      </c>
      <c r="L3557" s="5">
        <v>464.81609005489804</v>
      </c>
      <c r="M3557" s="5">
        <v>41.730122787736391</v>
      </c>
      <c r="N3557" s="5">
        <f t="shared" si="501"/>
        <v>506.54621284263442</v>
      </c>
      <c r="O3557" s="5">
        <f t="shared" si="502"/>
        <v>602.09195583062069</v>
      </c>
      <c r="P3557" s="5"/>
      <c r="Q3557" s="5">
        <v>60.999999985688767</v>
      </c>
      <c r="R3557" s="5">
        <v>208.12986841853456</v>
      </c>
      <c r="S3557" s="5">
        <f t="shared" si="503"/>
        <v>269.12986840422332</v>
      </c>
      <c r="U3557" s="6">
        <f t="shared" si="496"/>
        <v>871.22182423484401</v>
      </c>
      <c r="V3557" s="6"/>
    </row>
    <row r="3558" spans="1:22">
      <c r="A3558" s="35">
        <f t="shared" si="495"/>
        <v>44345</v>
      </c>
      <c r="C3558" s="36">
        <f t="shared" si="497"/>
        <v>5</v>
      </c>
      <c r="D3558" s="36">
        <f t="shared" si="498"/>
        <v>29</v>
      </c>
      <c r="E3558" s="36">
        <f t="shared" si="499"/>
        <v>1</v>
      </c>
      <c r="F3558" s="5">
        <v>51.842537142497463</v>
      </c>
      <c r="G3558" s="5">
        <v>31.524480176450378</v>
      </c>
      <c r="H3558" s="5">
        <v>6.001072033705122</v>
      </c>
      <c r="I3558" s="5">
        <v>6.0030693831124915E-2</v>
      </c>
      <c r="J3558" s="5">
        <v>5.5681669038247383</v>
      </c>
      <c r="K3558" s="5">
        <f t="shared" si="500"/>
        <v>94.996286950308829</v>
      </c>
      <c r="L3558" s="5">
        <v>437.69490206597465</v>
      </c>
      <c r="M3558" s="5">
        <v>38.65827490809869</v>
      </c>
      <c r="N3558" s="5">
        <f t="shared" si="501"/>
        <v>476.35317697407334</v>
      </c>
      <c r="O3558" s="5">
        <f t="shared" si="502"/>
        <v>571.34946392438212</v>
      </c>
      <c r="P3558" s="5"/>
      <c r="Q3558" s="5">
        <v>58.456036862442033</v>
      </c>
      <c r="R3558" s="5">
        <v>212.38140713064536</v>
      </c>
      <c r="S3558" s="5">
        <f t="shared" si="503"/>
        <v>270.83744399308739</v>
      </c>
      <c r="U3558" s="6">
        <f t="shared" si="496"/>
        <v>842.18690791746951</v>
      </c>
      <c r="V3558" s="6"/>
    </row>
    <row r="3559" spans="1:22">
      <c r="A3559" s="35">
        <f t="shared" si="495"/>
        <v>44345.041666666664</v>
      </c>
      <c r="C3559" s="36">
        <f t="shared" si="497"/>
        <v>5</v>
      </c>
      <c r="D3559" s="36">
        <f t="shared" si="498"/>
        <v>29</v>
      </c>
      <c r="E3559" s="36">
        <f t="shared" si="499"/>
        <v>2</v>
      </c>
      <c r="F3559" s="5">
        <v>51.968544290979928</v>
      </c>
      <c r="G3559" s="5">
        <v>31.874736069460951</v>
      </c>
      <c r="H3559" s="5">
        <v>6.0434332810085154</v>
      </c>
      <c r="I3559" s="5">
        <v>5.262187924145928E-2</v>
      </c>
      <c r="J3559" s="5">
        <v>5.552961449169576</v>
      </c>
      <c r="K3559" s="5">
        <f t="shared" si="500"/>
        <v>95.492296969860419</v>
      </c>
      <c r="L3559" s="5">
        <v>429.67588035808279</v>
      </c>
      <c r="M3559" s="5">
        <v>36.724953575624362</v>
      </c>
      <c r="N3559" s="5">
        <f t="shared" si="501"/>
        <v>466.40083393370713</v>
      </c>
      <c r="O3559" s="5">
        <f t="shared" si="502"/>
        <v>561.89313090356757</v>
      </c>
      <c r="P3559" s="5"/>
      <c r="Q3559" s="5">
        <v>57.886749164560754</v>
      </c>
      <c r="R3559" s="5">
        <v>213.42490253593957</v>
      </c>
      <c r="S3559" s="5">
        <f t="shared" si="503"/>
        <v>271.31165170050031</v>
      </c>
      <c r="U3559" s="6">
        <f t="shared" si="496"/>
        <v>833.20478260406787</v>
      </c>
      <c r="V3559" s="6"/>
    </row>
    <row r="3560" spans="1:22">
      <c r="A3560" s="35">
        <f t="shared" si="495"/>
        <v>44345.083333333336</v>
      </c>
      <c r="C3560" s="36">
        <f t="shared" si="497"/>
        <v>5</v>
      </c>
      <c r="D3560" s="36">
        <f t="shared" si="498"/>
        <v>29</v>
      </c>
      <c r="E3560" s="36">
        <f t="shared" si="499"/>
        <v>3</v>
      </c>
      <c r="F3560" s="5">
        <v>47.999273035681831</v>
      </c>
      <c r="G3560" s="5">
        <v>31.732481969569285</v>
      </c>
      <c r="H3560" s="5">
        <v>6.0210759560428357</v>
      </c>
      <c r="I3560" s="5">
        <v>6.5096549960810823E-2</v>
      </c>
      <c r="J3560" s="5">
        <v>5.4387395219385377</v>
      </c>
      <c r="K3560" s="5">
        <f t="shared" si="500"/>
        <v>91.25666703319331</v>
      </c>
      <c r="L3560" s="5">
        <v>429.97785188683184</v>
      </c>
      <c r="M3560" s="5">
        <v>36.518442793799977</v>
      </c>
      <c r="N3560" s="5">
        <f t="shared" si="501"/>
        <v>466.49629468063182</v>
      </c>
      <c r="O3560" s="5">
        <f t="shared" si="502"/>
        <v>557.75296171382513</v>
      </c>
      <c r="P3560" s="5"/>
      <c r="Q3560" s="5">
        <v>57.081028756886553</v>
      </c>
      <c r="R3560" s="5">
        <v>213.89125231649095</v>
      </c>
      <c r="S3560" s="5">
        <f t="shared" si="503"/>
        <v>270.97228107337753</v>
      </c>
      <c r="U3560" s="6">
        <f t="shared" si="496"/>
        <v>828.72524278720266</v>
      </c>
      <c r="V3560" s="6"/>
    </row>
    <row r="3561" spans="1:22">
      <c r="A3561" s="35">
        <f t="shared" si="495"/>
        <v>44345.125</v>
      </c>
      <c r="C3561" s="36">
        <f t="shared" si="497"/>
        <v>5</v>
      </c>
      <c r="D3561" s="36">
        <f t="shared" si="498"/>
        <v>29</v>
      </c>
      <c r="E3561" s="36">
        <f t="shared" si="499"/>
        <v>4</v>
      </c>
      <c r="F3561" s="5">
        <v>48.578905918701153</v>
      </c>
      <c r="G3561" s="5">
        <v>31.652389325092464</v>
      </c>
      <c r="H3561" s="5">
        <v>5.8728115904809606</v>
      </c>
      <c r="I3561" s="5">
        <v>6.0030693831124915E-2</v>
      </c>
      <c r="J3561" s="5">
        <v>5.4097767511668007</v>
      </c>
      <c r="K3561" s="5">
        <f t="shared" si="500"/>
        <v>91.573914279272515</v>
      </c>
      <c r="L3561" s="5">
        <v>444.39057795670146</v>
      </c>
      <c r="M3561" s="5">
        <v>36.510291052412178</v>
      </c>
      <c r="N3561" s="5">
        <f t="shared" si="501"/>
        <v>480.90086900911365</v>
      </c>
      <c r="O3561" s="5">
        <f t="shared" si="502"/>
        <v>572.47478328838611</v>
      </c>
      <c r="P3561" s="5"/>
      <c r="Q3561" s="5">
        <v>56.814216425164929</v>
      </c>
      <c r="R3561" s="5">
        <v>224.07452252777398</v>
      </c>
      <c r="S3561" s="5">
        <f t="shared" si="503"/>
        <v>280.88873895293892</v>
      </c>
      <c r="U3561" s="6">
        <f t="shared" si="496"/>
        <v>853.36352224132497</v>
      </c>
      <c r="V3561" s="6"/>
    </row>
    <row r="3562" spans="1:22">
      <c r="A3562" s="35">
        <f t="shared" si="495"/>
        <v>44345.166666666664</v>
      </c>
      <c r="C3562" s="36">
        <f t="shared" si="497"/>
        <v>5</v>
      </c>
      <c r="D3562" s="36">
        <f t="shared" si="498"/>
        <v>29</v>
      </c>
      <c r="E3562" s="36">
        <f t="shared" si="499"/>
        <v>5</v>
      </c>
      <c r="F3562" s="5">
        <v>50.254800993517897</v>
      </c>
      <c r="G3562" s="5">
        <v>31.773125998109759</v>
      </c>
      <c r="H3562" s="5">
        <v>5.831731712100412</v>
      </c>
      <c r="I3562" s="5">
        <v>6.5096549960810823E-2</v>
      </c>
      <c r="J3562" s="5">
        <v>5.6568653893131833</v>
      </c>
      <c r="K3562" s="5">
        <f t="shared" si="500"/>
        <v>93.581620643002054</v>
      </c>
      <c r="L3562" s="5">
        <v>450.15369471452681</v>
      </c>
      <c r="M3562" s="5">
        <v>36.593167089854852</v>
      </c>
      <c r="N3562" s="5">
        <f t="shared" si="501"/>
        <v>486.74686180438164</v>
      </c>
      <c r="O3562" s="5">
        <f t="shared" si="502"/>
        <v>580.32848244738375</v>
      </c>
      <c r="P3562" s="5"/>
      <c r="Q3562" s="5">
        <v>58.248662921450482</v>
      </c>
      <c r="R3562" s="5">
        <v>209.17437105877596</v>
      </c>
      <c r="S3562" s="5">
        <f t="shared" si="503"/>
        <v>267.42303398022642</v>
      </c>
      <c r="U3562" s="6">
        <f t="shared" si="496"/>
        <v>847.75151642761011</v>
      </c>
      <c r="V3562" s="6"/>
    </row>
    <row r="3563" spans="1:22">
      <c r="A3563" s="35">
        <f t="shared" si="495"/>
        <v>44345.208333333336</v>
      </c>
      <c r="C3563" s="36">
        <f t="shared" si="497"/>
        <v>5</v>
      </c>
      <c r="D3563" s="36">
        <f t="shared" si="498"/>
        <v>29</v>
      </c>
      <c r="E3563" s="36">
        <f t="shared" si="499"/>
        <v>6</v>
      </c>
      <c r="F3563" s="5">
        <v>49.098685406191315</v>
      </c>
      <c r="G3563" s="5">
        <v>31.786275536755209</v>
      </c>
      <c r="H3563" s="5">
        <v>5.9963652284491902</v>
      </c>
      <c r="I3563" s="5">
        <v>6.8009417235380287E-2</v>
      </c>
      <c r="J3563" s="5">
        <v>5.6827508656904229</v>
      </c>
      <c r="K3563" s="5">
        <f t="shared" si="500"/>
        <v>92.632086454321509</v>
      </c>
      <c r="L3563" s="5">
        <v>459.0016578738867</v>
      </c>
      <c r="M3563" s="5">
        <v>38.277860310001138</v>
      </c>
      <c r="N3563" s="5">
        <f t="shared" si="501"/>
        <v>497.27951818388783</v>
      </c>
      <c r="O3563" s="5">
        <f t="shared" si="502"/>
        <v>589.91160463820938</v>
      </c>
      <c r="P3563" s="5"/>
      <c r="Q3563" s="5">
        <v>59.403088554741046</v>
      </c>
      <c r="R3563" s="5">
        <v>208.78255666431701</v>
      </c>
      <c r="S3563" s="5">
        <f t="shared" si="503"/>
        <v>268.18564521905807</v>
      </c>
      <c r="U3563" s="6">
        <f t="shared" si="496"/>
        <v>858.09724985726746</v>
      </c>
      <c r="V3563" s="6"/>
    </row>
    <row r="3564" spans="1:22">
      <c r="A3564" s="35">
        <f t="shared" si="495"/>
        <v>44345.25</v>
      </c>
      <c r="C3564" s="36">
        <f t="shared" si="497"/>
        <v>5</v>
      </c>
      <c r="D3564" s="36">
        <f t="shared" si="498"/>
        <v>29</v>
      </c>
      <c r="E3564" s="36">
        <f t="shared" si="499"/>
        <v>7</v>
      </c>
      <c r="F3564" s="5">
        <v>48.950627006724417</v>
      </c>
      <c r="G3564" s="5">
        <v>31.718137018319705</v>
      </c>
      <c r="H3564" s="5">
        <v>5.930469954866135</v>
      </c>
      <c r="I3564" s="5">
        <v>5.8447613790598041E-2</v>
      </c>
      <c r="J3564" s="5">
        <v>5.5621028236944055</v>
      </c>
      <c r="K3564" s="5">
        <f t="shared" si="500"/>
        <v>92.21978441739526</v>
      </c>
      <c r="L3564" s="5">
        <v>479.58210307670299</v>
      </c>
      <c r="M3564" s="5">
        <v>41.40541175578884</v>
      </c>
      <c r="N3564" s="5">
        <f t="shared" si="501"/>
        <v>520.9875148324918</v>
      </c>
      <c r="O3564" s="5">
        <f t="shared" si="502"/>
        <v>613.207299249887</v>
      </c>
      <c r="P3564" s="5"/>
      <c r="Q3564" s="5">
        <v>60.344856834530724</v>
      </c>
      <c r="R3564" s="5">
        <v>214.04032308867582</v>
      </c>
      <c r="S3564" s="5">
        <f t="shared" si="503"/>
        <v>274.38517992320652</v>
      </c>
      <c r="U3564" s="6">
        <f t="shared" si="496"/>
        <v>887.59247917309358</v>
      </c>
      <c r="V3564" s="6"/>
    </row>
    <row r="3565" spans="1:22">
      <c r="A3565" s="35">
        <f t="shared" si="495"/>
        <v>44345.291666666664</v>
      </c>
      <c r="C3565" s="36">
        <f t="shared" si="497"/>
        <v>5</v>
      </c>
      <c r="D3565" s="36">
        <f t="shared" si="498"/>
        <v>29</v>
      </c>
      <c r="E3565" s="36">
        <f t="shared" si="499"/>
        <v>8</v>
      </c>
      <c r="F3565" s="5">
        <v>49.01993093838977</v>
      </c>
      <c r="G3565" s="5">
        <v>31.465904958847929</v>
      </c>
      <c r="H3565" s="5">
        <v>5.9845982153093589</v>
      </c>
      <c r="I3565" s="5">
        <v>6.110718825868322E-2</v>
      </c>
      <c r="J3565" s="5">
        <v>5.6848325648396418</v>
      </c>
      <c r="K3565" s="5">
        <f t="shared" si="500"/>
        <v>92.216373865645394</v>
      </c>
      <c r="L3565" s="5">
        <v>528.65730120288174</v>
      </c>
      <c r="M3565" s="5">
        <v>43.615760548313204</v>
      </c>
      <c r="N3565" s="5">
        <f t="shared" si="501"/>
        <v>572.27306175119497</v>
      </c>
      <c r="O3565" s="5">
        <f t="shared" si="502"/>
        <v>664.48943561684041</v>
      </c>
      <c r="P3565" s="5"/>
      <c r="Q3565" s="5">
        <v>62.907311901560149</v>
      </c>
      <c r="R3565" s="5">
        <v>193.86540709635651</v>
      </c>
      <c r="S3565" s="5">
        <f t="shared" si="503"/>
        <v>256.77271899791663</v>
      </c>
      <c r="U3565" s="6">
        <f t="shared" si="496"/>
        <v>921.26215461475704</v>
      </c>
      <c r="V3565" s="6"/>
    </row>
    <row r="3566" spans="1:22">
      <c r="A3566" s="35">
        <f t="shared" si="495"/>
        <v>44345.333333333336</v>
      </c>
      <c r="C3566" s="36">
        <f t="shared" si="497"/>
        <v>5</v>
      </c>
      <c r="D3566" s="36">
        <f t="shared" si="498"/>
        <v>29</v>
      </c>
      <c r="E3566" s="36">
        <f t="shared" si="499"/>
        <v>9</v>
      </c>
      <c r="F3566" s="5">
        <v>47.980371963409461</v>
      </c>
      <c r="G3566" s="5">
        <v>31.444387531973558</v>
      </c>
      <c r="H3566" s="5">
        <v>5.8575144733991795</v>
      </c>
      <c r="I3566" s="5">
        <v>6.4589964347842255E-2</v>
      </c>
      <c r="J3566" s="5">
        <v>5.807019254032908</v>
      </c>
      <c r="K3566" s="5">
        <f t="shared" si="500"/>
        <v>91.153883187162947</v>
      </c>
      <c r="L3566" s="5">
        <v>577.29248036258423</v>
      </c>
      <c r="M3566" s="5">
        <v>48.612778019037435</v>
      </c>
      <c r="N3566" s="5">
        <f t="shared" si="501"/>
        <v>625.90525838162171</v>
      </c>
      <c r="O3566" s="5">
        <f t="shared" si="502"/>
        <v>717.05914156878464</v>
      </c>
      <c r="P3566" s="5"/>
      <c r="Q3566" s="5">
        <v>67.4550092189737</v>
      </c>
      <c r="R3566" s="5">
        <v>188.56332233432116</v>
      </c>
      <c r="S3566" s="5">
        <f t="shared" si="503"/>
        <v>256.01833155329484</v>
      </c>
      <c r="U3566" s="6">
        <f t="shared" si="496"/>
        <v>973.07747312207948</v>
      </c>
      <c r="V3566" s="6"/>
    </row>
    <row r="3567" spans="1:22">
      <c r="A3567" s="35">
        <f t="shared" si="495"/>
        <v>44345.375</v>
      </c>
      <c r="C3567" s="36">
        <f t="shared" si="497"/>
        <v>5</v>
      </c>
      <c r="D3567" s="36">
        <f t="shared" si="498"/>
        <v>29</v>
      </c>
      <c r="E3567" s="36">
        <f t="shared" si="499"/>
        <v>10</v>
      </c>
      <c r="F3567" s="5">
        <v>50.361953147828537</v>
      </c>
      <c r="G3567" s="5">
        <v>31.16944263302328</v>
      </c>
      <c r="H3567" s="5">
        <v>5.931646656180118</v>
      </c>
      <c r="I3567" s="5">
        <v>7.7571220680162423E-2</v>
      </c>
      <c r="J3567" s="5">
        <v>5.7422150544311465</v>
      </c>
      <c r="K3567" s="5">
        <f t="shared" si="500"/>
        <v>93.282828712143242</v>
      </c>
      <c r="L3567" s="5">
        <v>570.72410619476136</v>
      </c>
      <c r="M3567" s="5">
        <v>51.809619266621475</v>
      </c>
      <c r="N3567" s="5">
        <f t="shared" si="501"/>
        <v>622.5337254613828</v>
      </c>
      <c r="O3567" s="5">
        <f t="shared" si="502"/>
        <v>715.81655417352601</v>
      </c>
      <c r="P3567" s="5"/>
      <c r="Q3567" s="5">
        <v>71.163964800529683</v>
      </c>
      <c r="R3567" s="5">
        <v>188.06171933061793</v>
      </c>
      <c r="S3567" s="5">
        <f t="shared" si="503"/>
        <v>259.2256841311476</v>
      </c>
      <c r="U3567" s="6">
        <f t="shared" si="496"/>
        <v>975.04223830467367</v>
      </c>
      <c r="V3567" s="6"/>
    </row>
    <row r="3568" spans="1:22">
      <c r="A3568" s="35">
        <f t="shared" si="495"/>
        <v>44345.416666666664</v>
      </c>
      <c r="C3568" s="36">
        <f t="shared" si="497"/>
        <v>5</v>
      </c>
      <c r="D3568" s="36">
        <f t="shared" si="498"/>
        <v>29</v>
      </c>
      <c r="E3568" s="36">
        <f t="shared" si="499"/>
        <v>11</v>
      </c>
      <c r="F3568" s="5">
        <v>51.622024632653158</v>
      </c>
      <c r="G3568" s="5">
        <v>31.182592171668727</v>
      </c>
      <c r="H3568" s="5">
        <v>5.8869320062487578</v>
      </c>
      <c r="I3568" s="5">
        <v>5.4458252088470438E-2</v>
      </c>
      <c r="J3568" s="5">
        <v>5.7973348275561083</v>
      </c>
      <c r="K3568" s="5">
        <f t="shared" si="500"/>
        <v>94.543341890215217</v>
      </c>
      <c r="L3568" s="5">
        <v>563.77185318810405</v>
      </c>
      <c r="M3568" s="5">
        <v>52.866628399906794</v>
      </c>
      <c r="N3568" s="5">
        <f t="shared" si="501"/>
        <v>616.63848158801079</v>
      </c>
      <c r="O3568" s="5">
        <f t="shared" si="502"/>
        <v>711.18182347822597</v>
      </c>
      <c r="P3568" s="5"/>
      <c r="Q3568" s="5">
        <v>72.663133100054637</v>
      </c>
      <c r="R3568" s="5">
        <v>176.93177316411132</v>
      </c>
      <c r="S3568" s="5">
        <f t="shared" si="503"/>
        <v>249.59490626416596</v>
      </c>
      <c r="U3568" s="6">
        <f t="shared" si="496"/>
        <v>960.77672974239192</v>
      </c>
      <c r="V3568" s="6"/>
    </row>
    <row r="3569" spans="1:22">
      <c r="A3569" s="35">
        <f t="shared" si="495"/>
        <v>44345.458333333336</v>
      </c>
      <c r="C3569" s="36">
        <f t="shared" si="497"/>
        <v>5</v>
      </c>
      <c r="D3569" s="36">
        <f t="shared" si="498"/>
        <v>29</v>
      </c>
      <c r="E3569" s="36">
        <f t="shared" si="499"/>
        <v>12</v>
      </c>
      <c r="F3569" s="5">
        <v>48.484400557339306</v>
      </c>
      <c r="G3569" s="5">
        <v>30.96024542730024</v>
      </c>
      <c r="H3569" s="5">
        <v>5.8716348891669785</v>
      </c>
      <c r="I3569" s="5">
        <v>5.0975475999311348E-2</v>
      </c>
      <c r="J3569" s="5">
        <v>5.6915302055806061</v>
      </c>
      <c r="K3569" s="5">
        <f t="shared" si="500"/>
        <v>91.058786555386448</v>
      </c>
      <c r="L3569" s="5">
        <v>552.79133946133652</v>
      </c>
      <c r="M3569" s="5">
        <v>52.995697638547036</v>
      </c>
      <c r="N3569" s="5">
        <f t="shared" si="501"/>
        <v>605.78703709988361</v>
      </c>
      <c r="O3569" s="5">
        <f t="shared" si="502"/>
        <v>696.84582365527001</v>
      </c>
      <c r="P3569" s="5"/>
      <c r="Q3569" s="5">
        <v>73.784537405161842</v>
      </c>
      <c r="R3569" s="5">
        <v>157.36019090516191</v>
      </c>
      <c r="S3569" s="5">
        <f t="shared" si="503"/>
        <v>231.14472831032376</v>
      </c>
      <c r="U3569" s="6">
        <f t="shared" si="496"/>
        <v>927.9905519655938</v>
      </c>
      <c r="V3569" s="6"/>
    </row>
    <row r="3570" spans="1:22">
      <c r="A3570" s="35">
        <f t="shared" si="495"/>
        <v>44345.5</v>
      </c>
      <c r="C3570" s="36">
        <f t="shared" si="497"/>
        <v>5</v>
      </c>
      <c r="D3570" s="36">
        <f t="shared" si="498"/>
        <v>29</v>
      </c>
      <c r="E3570" s="36">
        <f t="shared" si="499"/>
        <v>13</v>
      </c>
      <c r="F3570" s="5">
        <v>48.081177682195424</v>
      </c>
      <c r="G3570" s="5">
        <v>31.150316031357175</v>
      </c>
      <c r="H3570" s="5">
        <v>5.9081126299004545</v>
      </c>
      <c r="I3570" s="5">
        <v>5.4711544894954667E-2</v>
      </c>
      <c r="J3570" s="5">
        <v>5.6507108005241893</v>
      </c>
      <c r="K3570" s="5">
        <f t="shared" si="500"/>
        <v>90.845028688872205</v>
      </c>
      <c r="L3570" s="5">
        <v>526.39251473726381</v>
      </c>
      <c r="M3570" s="5">
        <v>51.090907400930028</v>
      </c>
      <c r="N3570" s="5">
        <f t="shared" si="501"/>
        <v>577.48342213819387</v>
      </c>
      <c r="O3570" s="5">
        <f t="shared" si="502"/>
        <v>668.32845082706604</v>
      </c>
      <c r="P3570" s="5"/>
      <c r="Q3570" s="5">
        <v>72.335561524475608</v>
      </c>
      <c r="R3570" s="5">
        <v>166.32458193519895</v>
      </c>
      <c r="S3570" s="5">
        <f t="shared" si="503"/>
        <v>238.66014345967454</v>
      </c>
      <c r="U3570" s="6">
        <f t="shared" si="496"/>
        <v>906.98859428674064</v>
      </c>
      <c r="V3570" s="6"/>
    </row>
    <row r="3571" spans="1:22">
      <c r="A3571" s="35">
        <f t="shared" si="495"/>
        <v>44345.541666666664</v>
      </c>
      <c r="C3571" s="36">
        <f t="shared" si="497"/>
        <v>5</v>
      </c>
      <c r="D3571" s="36">
        <f t="shared" si="498"/>
        <v>29</v>
      </c>
      <c r="E3571" s="36">
        <f t="shared" si="499"/>
        <v>14</v>
      </c>
      <c r="F3571" s="5">
        <v>51.209351221373097</v>
      </c>
      <c r="G3571" s="5">
        <v>31.285397655624053</v>
      </c>
      <c r="H3571" s="5">
        <v>5.7763220827343433</v>
      </c>
      <c r="I3571" s="5">
        <v>5.3951666475501814E-2</v>
      </c>
      <c r="J3571" s="5">
        <v>5.7353363963728583</v>
      </c>
      <c r="K3571" s="5">
        <f t="shared" si="500"/>
        <v>94.060359022579846</v>
      </c>
      <c r="L3571" s="5">
        <v>477.8985624621738</v>
      </c>
      <c r="M3571" s="5">
        <v>47.755486549753314</v>
      </c>
      <c r="N3571" s="5">
        <f t="shared" si="501"/>
        <v>525.6540490119271</v>
      </c>
      <c r="O3571" s="5">
        <f t="shared" si="502"/>
        <v>619.71440803450696</v>
      </c>
      <c r="P3571" s="5"/>
      <c r="Q3571" s="5">
        <v>71.780803210995018</v>
      </c>
      <c r="R3571" s="5">
        <v>156.43957816342552</v>
      </c>
      <c r="S3571" s="5">
        <f t="shared" si="503"/>
        <v>228.22038137442053</v>
      </c>
      <c r="U3571" s="6">
        <f t="shared" si="496"/>
        <v>847.93478940892749</v>
      </c>
      <c r="V3571" s="6"/>
    </row>
    <row r="3572" spans="1:22">
      <c r="A3572" s="35">
        <f t="shared" si="495"/>
        <v>44345.583333333336</v>
      </c>
      <c r="C3572" s="36">
        <f t="shared" si="497"/>
        <v>5</v>
      </c>
      <c r="D3572" s="36">
        <f t="shared" si="498"/>
        <v>29</v>
      </c>
      <c r="E3572" s="36">
        <f t="shared" si="499"/>
        <v>15</v>
      </c>
      <c r="F3572" s="5">
        <v>51.423563373793286</v>
      </c>
      <c r="G3572" s="5">
        <v>30.982958266778745</v>
      </c>
      <c r="H3572" s="5">
        <v>5.8798717983648592</v>
      </c>
      <c r="I3572" s="5">
        <v>4.5149741450172531E-2</v>
      </c>
      <c r="J3572" s="5">
        <v>5.6870952813061839</v>
      </c>
      <c r="K3572" s="5">
        <f t="shared" si="500"/>
        <v>94.018638461693257</v>
      </c>
      <c r="L3572" s="5">
        <v>451.8076302772177</v>
      </c>
      <c r="M3572" s="5">
        <v>46.034110493361908</v>
      </c>
      <c r="N3572" s="5">
        <f t="shared" si="501"/>
        <v>497.84174077057958</v>
      </c>
      <c r="O3572" s="5">
        <f t="shared" si="502"/>
        <v>591.86037923227286</v>
      </c>
      <c r="P3572" s="5"/>
      <c r="Q3572" s="5">
        <v>70.455987524278257</v>
      </c>
      <c r="R3572" s="5">
        <v>162.08110110266568</v>
      </c>
      <c r="S3572" s="5">
        <f t="shared" si="503"/>
        <v>232.53708862694396</v>
      </c>
      <c r="U3572" s="6">
        <f t="shared" si="496"/>
        <v>824.39746785921682</v>
      </c>
      <c r="V3572" s="6"/>
    </row>
    <row r="3573" spans="1:22">
      <c r="A3573" s="35">
        <f t="shared" si="495"/>
        <v>44345.625</v>
      </c>
      <c r="C3573" s="36">
        <f t="shared" si="497"/>
        <v>5</v>
      </c>
      <c r="D3573" s="36">
        <f t="shared" si="498"/>
        <v>29</v>
      </c>
      <c r="E3573" s="36">
        <f t="shared" si="499"/>
        <v>16</v>
      </c>
      <c r="F3573" s="5">
        <v>48.0748773247713</v>
      </c>
      <c r="G3573" s="5">
        <v>31.057073848234907</v>
      </c>
      <c r="H3573" s="5">
        <v>5.8904621101907075</v>
      </c>
      <c r="I3573" s="5">
        <v>6.3513469920283949E-2</v>
      </c>
      <c r="J3573" s="5">
        <v>5.8644017436244127</v>
      </c>
      <c r="K3573" s="5">
        <f t="shared" si="500"/>
        <v>90.950328496741605</v>
      </c>
      <c r="L3573" s="5">
        <v>446.94746760045587</v>
      </c>
      <c r="M3573" s="5">
        <v>46.615601379025307</v>
      </c>
      <c r="N3573" s="5">
        <f t="shared" si="501"/>
        <v>493.56306897948116</v>
      </c>
      <c r="O3573" s="5">
        <f t="shared" si="502"/>
        <v>584.51339747622274</v>
      </c>
      <c r="P3573" s="5"/>
      <c r="Q3573" s="5">
        <v>69.41119270055647</v>
      </c>
      <c r="R3573" s="5">
        <v>182.51286200651975</v>
      </c>
      <c r="S3573" s="5">
        <f t="shared" si="503"/>
        <v>251.92405470707621</v>
      </c>
      <c r="U3573" s="6">
        <f t="shared" si="496"/>
        <v>836.437452183299</v>
      </c>
      <c r="V3573" s="6"/>
    </row>
    <row r="3574" spans="1:22">
      <c r="A3574" s="35">
        <f t="shared" si="495"/>
        <v>44345.666666666664</v>
      </c>
      <c r="C3574" s="36">
        <f t="shared" si="497"/>
        <v>5</v>
      </c>
      <c r="D3574" s="36">
        <f t="shared" si="498"/>
        <v>29</v>
      </c>
      <c r="E3574" s="36">
        <f t="shared" si="499"/>
        <v>17</v>
      </c>
      <c r="F3574" s="5">
        <v>48.27963894105531</v>
      </c>
      <c r="G3574" s="5">
        <v>31.124016954066278</v>
      </c>
      <c r="H3574" s="5">
        <v>5.8269202392356183</v>
      </c>
      <c r="I3574" s="5">
        <v>6.1613773871651789E-2</v>
      </c>
      <c r="J3574" s="5">
        <v>5.6167700535260598</v>
      </c>
      <c r="K3574" s="5">
        <f t="shared" si="500"/>
        <v>90.908959961754917</v>
      </c>
      <c r="L3574" s="5">
        <v>457.82732415097365</v>
      </c>
      <c r="M3574" s="5">
        <v>48.81521293016791</v>
      </c>
      <c r="N3574" s="5">
        <f t="shared" si="501"/>
        <v>506.64253708114154</v>
      </c>
      <c r="O3574" s="5">
        <f t="shared" si="502"/>
        <v>597.55149704289647</v>
      </c>
      <c r="P3574" s="5"/>
      <c r="Q3574" s="5">
        <v>68.601509733500265</v>
      </c>
      <c r="R3574" s="5">
        <v>197.26683951303463</v>
      </c>
      <c r="S3574" s="5">
        <f t="shared" si="503"/>
        <v>265.86834924653488</v>
      </c>
      <c r="U3574" s="6">
        <f t="shared" si="496"/>
        <v>863.41984628943135</v>
      </c>
      <c r="V3574" s="6"/>
    </row>
    <row r="3575" spans="1:22">
      <c r="A3575" s="35">
        <f t="shared" si="495"/>
        <v>44345.708333333336</v>
      </c>
      <c r="C3575" s="36">
        <f t="shared" si="497"/>
        <v>5</v>
      </c>
      <c r="D3575" s="36">
        <f t="shared" si="498"/>
        <v>29</v>
      </c>
      <c r="E3575" s="36">
        <f t="shared" si="499"/>
        <v>18</v>
      </c>
      <c r="F3575" s="5">
        <v>51.703929279166758</v>
      </c>
      <c r="G3575" s="5">
        <v>31.137166492711724</v>
      </c>
      <c r="H3575" s="5">
        <v>5.8433940576313823</v>
      </c>
      <c r="I3575" s="5">
        <v>4.6479528684215066E-2</v>
      </c>
      <c r="J3575" s="5">
        <v>5.5134996739930839</v>
      </c>
      <c r="K3575" s="5">
        <f t="shared" si="500"/>
        <v>94.244469032187169</v>
      </c>
      <c r="L3575" s="5">
        <v>459.97665091442286</v>
      </c>
      <c r="M3575" s="5">
        <v>45.14421205852657</v>
      </c>
      <c r="N3575" s="5">
        <f t="shared" si="501"/>
        <v>505.12086297294945</v>
      </c>
      <c r="O3575" s="5">
        <f t="shared" si="502"/>
        <v>599.36533200513668</v>
      </c>
      <c r="P3575" s="5"/>
      <c r="Q3575" s="5">
        <v>68.104868957622386</v>
      </c>
      <c r="R3575" s="5">
        <v>207.94856612803943</v>
      </c>
      <c r="S3575" s="5">
        <f t="shared" si="503"/>
        <v>276.05343508566182</v>
      </c>
      <c r="U3575" s="6">
        <f t="shared" si="496"/>
        <v>875.4187670907985</v>
      </c>
      <c r="V3575" s="6"/>
    </row>
    <row r="3576" spans="1:22">
      <c r="A3576" s="35">
        <f t="shared" si="495"/>
        <v>44345.75</v>
      </c>
      <c r="C3576" s="36">
        <f t="shared" si="497"/>
        <v>5</v>
      </c>
      <c r="D3576" s="36">
        <f t="shared" si="498"/>
        <v>29</v>
      </c>
      <c r="E3576" s="36">
        <f t="shared" si="499"/>
        <v>19</v>
      </c>
      <c r="F3576" s="5">
        <v>51.722830351439129</v>
      </c>
      <c r="G3576" s="5">
        <v>31.251926102708364</v>
      </c>
      <c r="H3576" s="5">
        <v>5.7751453814203604</v>
      </c>
      <c r="I3576" s="5">
        <v>2.9698880254630466E-2</v>
      </c>
      <c r="J3576" s="5">
        <v>5.6757816989734744</v>
      </c>
      <c r="K3576" s="5">
        <f t="shared" si="500"/>
        <v>94.455382414795963</v>
      </c>
      <c r="L3576" s="5">
        <v>455.19050086725628</v>
      </c>
      <c r="M3576" s="5">
        <v>44.630652351094881</v>
      </c>
      <c r="N3576" s="5">
        <f t="shared" si="501"/>
        <v>499.82115321835113</v>
      </c>
      <c r="O3576" s="5">
        <f t="shared" si="502"/>
        <v>594.27653563314709</v>
      </c>
      <c r="P3576" s="5"/>
      <c r="Q3576" s="5">
        <v>67.509164197194423</v>
      </c>
      <c r="R3576" s="5">
        <v>207.04709085029975</v>
      </c>
      <c r="S3576" s="5">
        <f t="shared" si="503"/>
        <v>274.55625504749418</v>
      </c>
      <c r="U3576" s="6">
        <f t="shared" si="496"/>
        <v>868.83279068064121</v>
      </c>
      <c r="V3576" s="6"/>
    </row>
    <row r="3577" spans="1:22">
      <c r="A3577" s="35">
        <f t="shared" si="495"/>
        <v>44345.791666666664</v>
      </c>
      <c r="C3577" s="36">
        <f t="shared" si="497"/>
        <v>5</v>
      </c>
      <c r="D3577" s="36">
        <f t="shared" si="498"/>
        <v>29</v>
      </c>
      <c r="E3577" s="36">
        <f t="shared" si="499"/>
        <v>20</v>
      </c>
      <c r="F3577" s="5">
        <v>47.945719997576788</v>
      </c>
      <c r="G3577" s="5">
        <v>31.272248116978602</v>
      </c>
      <c r="H3577" s="5">
        <v>5.9175262404123199</v>
      </c>
      <c r="I3577" s="5">
        <v>5.7117826556555507E-2</v>
      </c>
      <c r="J3577" s="5">
        <v>5.6076286790012304</v>
      </c>
      <c r="K3577" s="5">
        <f t="shared" si="500"/>
        <v>90.800240860525491</v>
      </c>
      <c r="L3577" s="5">
        <v>459.8740200680507</v>
      </c>
      <c r="M3577" s="5">
        <v>44.43772780491684</v>
      </c>
      <c r="N3577" s="5">
        <f t="shared" si="501"/>
        <v>504.31174787296754</v>
      </c>
      <c r="O3577" s="5">
        <f t="shared" si="502"/>
        <v>595.11198873349304</v>
      </c>
      <c r="P3577" s="5"/>
      <c r="Q3577" s="5">
        <v>66.542299707985379</v>
      </c>
      <c r="R3577" s="5">
        <v>225.10996005349057</v>
      </c>
      <c r="S3577" s="5">
        <f t="shared" si="503"/>
        <v>291.65225976147593</v>
      </c>
      <c r="U3577" s="6">
        <f t="shared" si="496"/>
        <v>886.76424849496902</v>
      </c>
      <c r="V3577" s="6"/>
    </row>
    <row r="3578" spans="1:22">
      <c r="A3578" s="35">
        <f t="shared" si="495"/>
        <v>44345.833333333336</v>
      </c>
      <c r="C3578" s="36">
        <f t="shared" si="497"/>
        <v>5</v>
      </c>
      <c r="D3578" s="36">
        <f t="shared" si="498"/>
        <v>29</v>
      </c>
      <c r="E3578" s="36">
        <f t="shared" si="499"/>
        <v>21</v>
      </c>
      <c r="F3578" s="5">
        <v>48.569455382564968</v>
      </c>
      <c r="G3578" s="5">
        <v>31.884299370294002</v>
      </c>
      <c r="H3578" s="5">
        <v>5.8892854088767246</v>
      </c>
      <c r="I3578" s="5">
        <v>6.9909113284012447E-2</v>
      </c>
      <c r="J3578" s="5">
        <v>5.6491721533269406</v>
      </c>
      <c r="K3578" s="5">
        <f t="shared" si="500"/>
        <v>92.062121428346657</v>
      </c>
      <c r="L3578" s="5">
        <v>476.38771798336717</v>
      </c>
      <c r="M3578" s="5">
        <v>44.65782482238756</v>
      </c>
      <c r="N3578" s="5">
        <f t="shared" si="501"/>
        <v>521.04554280575474</v>
      </c>
      <c r="O3578" s="5">
        <f t="shared" si="502"/>
        <v>613.10766423410143</v>
      </c>
      <c r="P3578" s="5"/>
      <c r="Q3578" s="5">
        <v>66.089247085309566</v>
      </c>
      <c r="R3578" s="5">
        <v>224.22359329995885</v>
      </c>
      <c r="S3578" s="5">
        <f t="shared" si="503"/>
        <v>290.31284038526843</v>
      </c>
      <c r="U3578" s="6">
        <f t="shared" si="496"/>
        <v>903.42050461936992</v>
      </c>
      <c r="V3578" s="6"/>
    </row>
    <row r="3579" spans="1:22">
      <c r="A3579" s="35">
        <f t="shared" si="495"/>
        <v>44345.875</v>
      </c>
      <c r="C3579" s="36">
        <f t="shared" si="497"/>
        <v>5</v>
      </c>
      <c r="D3579" s="36">
        <f t="shared" si="498"/>
        <v>29</v>
      </c>
      <c r="E3579" s="36">
        <f t="shared" si="499"/>
        <v>22</v>
      </c>
      <c r="F3579" s="5">
        <v>41.40284489072549</v>
      </c>
      <c r="G3579" s="5">
        <v>31.696619591445337</v>
      </c>
      <c r="H3579" s="5">
        <v>5.8622212786551131</v>
      </c>
      <c r="I3579" s="5">
        <v>6.0030693831124915E-2</v>
      </c>
      <c r="J3579" s="5">
        <v>5.6529735169907314</v>
      </c>
      <c r="K3579" s="5">
        <f t="shared" si="500"/>
        <v>84.674689971647794</v>
      </c>
      <c r="L3579" s="5">
        <v>471.97360475429997</v>
      </c>
      <c r="M3579" s="5">
        <v>45.475716208297293</v>
      </c>
      <c r="N3579" s="5">
        <f t="shared" si="501"/>
        <v>517.44932096259731</v>
      </c>
      <c r="O3579" s="5">
        <f t="shared" si="502"/>
        <v>602.12401093424512</v>
      </c>
      <c r="P3579" s="5"/>
      <c r="Q3579" s="5">
        <v>65.352211040256762</v>
      </c>
      <c r="R3579" s="5">
        <v>224.02113907557262</v>
      </c>
      <c r="S3579" s="5">
        <f t="shared" si="503"/>
        <v>289.3733501158294</v>
      </c>
      <c r="U3579" s="6">
        <f t="shared" si="496"/>
        <v>891.49736105007446</v>
      </c>
      <c r="V3579" s="6"/>
    </row>
    <row r="3580" spans="1:22">
      <c r="A3580" s="35">
        <f t="shared" si="495"/>
        <v>44345.916666666664</v>
      </c>
      <c r="C3580" s="36">
        <f t="shared" si="497"/>
        <v>5</v>
      </c>
      <c r="D3580" s="36">
        <f t="shared" si="498"/>
        <v>29</v>
      </c>
      <c r="E3580" s="36">
        <f t="shared" si="499"/>
        <v>23</v>
      </c>
      <c r="F3580" s="5">
        <v>41.692661332235154</v>
      </c>
      <c r="G3580" s="5">
        <v>31.722918668736231</v>
      </c>
      <c r="H3580" s="5">
        <v>5.8822252009928251</v>
      </c>
      <c r="I3580" s="5">
        <v>5.021559757985844E-2</v>
      </c>
      <c r="J3580" s="5">
        <v>5.6989519155908637</v>
      </c>
      <c r="K3580" s="5">
        <f t="shared" si="500"/>
        <v>85.046972715134942</v>
      </c>
      <c r="L3580" s="5">
        <v>431.29823719881307</v>
      </c>
      <c r="M3580" s="5">
        <v>41.50445952887182</v>
      </c>
      <c r="N3580" s="5">
        <f t="shared" si="501"/>
        <v>472.80269672768486</v>
      </c>
      <c r="O3580" s="5">
        <f t="shared" si="502"/>
        <v>557.84966944281985</v>
      </c>
      <c r="P3580" s="5"/>
      <c r="Q3580" s="5">
        <v>64.241373560168242</v>
      </c>
      <c r="R3580" s="5">
        <v>214.01715668489032</v>
      </c>
      <c r="S3580" s="5">
        <f t="shared" si="503"/>
        <v>278.25853024505858</v>
      </c>
      <c r="U3580" s="6">
        <f t="shared" si="496"/>
        <v>836.10819968787837</v>
      </c>
      <c r="V3580" s="6"/>
    </row>
    <row r="3581" spans="1:22">
      <c r="A3581" s="35">
        <f t="shared" si="495"/>
        <v>44345.958333333336</v>
      </c>
      <c r="C3581" s="36">
        <f t="shared" si="497"/>
        <v>5</v>
      </c>
      <c r="D3581" s="36">
        <f t="shared" si="498"/>
        <v>29</v>
      </c>
      <c r="E3581" s="36">
        <f t="shared" si="499"/>
        <v>24</v>
      </c>
      <c r="F3581" s="5">
        <v>45.494927037693444</v>
      </c>
      <c r="G3581" s="5">
        <v>31.572296680615644</v>
      </c>
      <c r="H3581" s="5">
        <v>5.7586715630245964</v>
      </c>
      <c r="I3581" s="5">
        <v>6.4020055533252573E-2</v>
      </c>
      <c r="J3581" s="5">
        <v>5.6381300969702162</v>
      </c>
      <c r="K3581" s="5">
        <f t="shared" si="500"/>
        <v>88.52804543383715</v>
      </c>
      <c r="L3581" s="5">
        <v>402.09285356048423</v>
      </c>
      <c r="M3581" s="5">
        <v>40.947555614507145</v>
      </c>
      <c r="N3581" s="5">
        <f t="shared" si="501"/>
        <v>443.0404091749914</v>
      </c>
      <c r="O3581" s="5">
        <f t="shared" si="502"/>
        <v>531.56845460882857</v>
      </c>
      <c r="P3581" s="5"/>
      <c r="Q3581" s="5">
        <v>62.117441731413962</v>
      </c>
      <c r="R3581" s="5">
        <v>224.89743347963244</v>
      </c>
      <c r="S3581" s="5">
        <f t="shared" si="503"/>
        <v>287.01487521104639</v>
      </c>
      <c r="U3581" s="6">
        <f t="shared" si="496"/>
        <v>818.58332981987496</v>
      </c>
      <c r="V3581" s="6"/>
    </row>
    <row r="3582" spans="1:22">
      <c r="A3582" s="35">
        <f t="shared" si="495"/>
        <v>44346</v>
      </c>
      <c r="C3582" s="36">
        <f t="shared" si="497"/>
        <v>5</v>
      </c>
      <c r="D3582" s="36">
        <f t="shared" si="498"/>
        <v>30</v>
      </c>
      <c r="E3582" s="36">
        <f t="shared" si="499"/>
        <v>1</v>
      </c>
      <c r="F3582" s="5">
        <v>49.816926152541342</v>
      </c>
      <c r="G3582" s="5">
        <v>31.868759006440293</v>
      </c>
      <c r="H3582" s="5">
        <v>5.864574681283079</v>
      </c>
      <c r="I3582" s="5">
        <v>5.8447613790598041E-2</v>
      </c>
      <c r="J3582" s="5">
        <v>5.7817673382662997</v>
      </c>
      <c r="K3582" s="5">
        <f t="shared" si="500"/>
        <v>93.390474792321626</v>
      </c>
      <c r="L3582" s="5">
        <v>369.42466569215395</v>
      </c>
      <c r="M3582" s="5">
        <v>37.28742373138288</v>
      </c>
      <c r="N3582" s="5">
        <f t="shared" si="501"/>
        <v>406.71208942353684</v>
      </c>
      <c r="O3582" s="5">
        <f t="shared" si="502"/>
        <v>500.10256421585848</v>
      </c>
      <c r="P3582" s="5"/>
      <c r="Q3582" s="5">
        <v>60.348819393912734</v>
      </c>
      <c r="R3582" s="5">
        <v>204.32252031813681</v>
      </c>
      <c r="S3582" s="5">
        <f t="shared" si="503"/>
        <v>264.67133971204953</v>
      </c>
      <c r="U3582" s="6">
        <f t="shared" si="496"/>
        <v>764.77390392790801</v>
      </c>
      <c r="V3582" s="6"/>
    </row>
    <row r="3583" spans="1:22">
      <c r="A3583" s="35">
        <f t="shared" si="495"/>
        <v>44346.041666666664</v>
      </c>
      <c r="C3583" s="36">
        <f t="shared" si="497"/>
        <v>5</v>
      </c>
      <c r="D3583" s="36">
        <f t="shared" si="498"/>
        <v>30</v>
      </c>
      <c r="E3583" s="36">
        <f t="shared" si="499"/>
        <v>2</v>
      </c>
      <c r="F3583" s="5">
        <v>49.51450899618343</v>
      </c>
      <c r="G3583" s="5">
        <v>31.862781943419638</v>
      </c>
      <c r="H3583" s="5">
        <v>5.8280969405496013</v>
      </c>
      <c r="I3583" s="5">
        <v>6.4843257154326539E-2</v>
      </c>
      <c r="J3583" s="5">
        <v>0.46132263319857603</v>
      </c>
      <c r="K3583" s="5">
        <f t="shared" si="500"/>
        <v>87.73155377050557</v>
      </c>
      <c r="L3583" s="5">
        <v>348.09323900771011</v>
      </c>
      <c r="M3583" s="5">
        <v>35.521213097358547</v>
      </c>
      <c r="N3583" s="5">
        <f t="shared" si="501"/>
        <v>383.61445210506866</v>
      </c>
      <c r="O3583" s="5">
        <f t="shared" si="502"/>
        <v>471.34600587557424</v>
      </c>
      <c r="P3583" s="5"/>
      <c r="Q3583" s="5">
        <v>59.631596145769961</v>
      </c>
      <c r="R3583" s="5">
        <v>209.56316374839329</v>
      </c>
      <c r="S3583" s="5">
        <f t="shared" si="503"/>
        <v>269.19475989416327</v>
      </c>
      <c r="U3583" s="6">
        <f t="shared" si="496"/>
        <v>740.5407657697375</v>
      </c>
      <c r="V3583" s="6"/>
    </row>
    <row r="3584" spans="1:22">
      <c r="A3584" s="35">
        <f t="shared" si="495"/>
        <v>44346.083333333336</v>
      </c>
      <c r="C3584" s="36">
        <f t="shared" si="497"/>
        <v>5</v>
      </c>
      <c r="D3584" s="36">
        <f t="shared" si="498"/>
        <v>30</v>
      </c>
      <c r="E3584" s="36">
        <f t="shared" si="499"/>
        <v>3</v>
      </c>
      <c r="F3584" s="5">
        <v>49.662567395650328</v>
      </c>
      <c r="G3584" s="5">
        <v>31.922552573626216</v>
      </c>
      <c r="H3584" s="5">
        <v>5.8598678760271472</v>
      </c>
      <c r="I3584" s="5">
        <v>5.1545384813900974E-2</v>
      </c>
      <c r="J3584" s="5">
        <v>5.7378706388153855</v>
      </c>
      <c r="K3584" s="5">
        <f t="shared" si="500"/>
        <v>93.234403868932986</v>
      </c>
      <c r="L3584" s="5">
        <v>342.8768288738292</v>
      </c>
      <c r="M3584" s="5">
        <v>34.850053056429303</v>
      </c>
      <c r="N3584" s="5">
        <f t="shared" si="501"/>
        <v>377.72688193025851</v>
      </c>
      <c r="O3584" s="5">
        <f t="shared" si="502"/>
        <v>470.9612857991915</v>
      </c>
      <c r="P3584" s="5"/>
      <c r="Q3584" s="5">
        <v>60.294664415692012</v>
      </c>
      <c r="R3584" s="5">
        <v>214.1118367699267</v>
      </c>
      <c r="S3584" s="5">
        <f t="shared" si="503"/>
        <v>274.40650118561871</v>
      </c>
      <c r="U3584" s="6">
        <f t="shared" si="496"/>
        <v>745.36778698481021</v>
      </c>
      <c r="V3584" s="6"/>
    </row>
    <row r="3585" spans="1:22">
      <c r="A3585" s="35">
        <f t="shared" si="495"/>
        <v>44346.125</v>
      </c>
      <c r="C3585" s="36">
        <f t="shared" si="497"/>
        <v>5</v>
      </c>
      <c r="D3585" s="36">
        <f t="shared" si="498"/>
        <v>30</v>
      </c>
      <c r="E3585" s="36">
        <f t="shared" si="499"/>
        <v>4</v>
      </c>
      <c r="F3585" s="5">
        <v>49.67831828921063</v>
      </c>
      <c r="G3585" s="5">
        <v>31.862781943419638</v>
      </c>
      <c r="H3585" s="5">
        <v>5.8881087075627425</v>
      </c>
      <c r="I3585" s="5">
        <v>5.4711544894954667E-2</v>
      </c>
      <c r="J3585" s="5">
        <v>5.7412194591858681</v>
      </c>
      <c r="K3585" s="5">
        <f t="shared" si="500"/>
        <v>93.225139944273835</v>
      </c>
      <c r="L3585" s="5">
        <v>339.08738223854675</v>
      </c>
      <c r="M3585" s="5">
        <v>34.477790199719557</v>
      </c>
      <c r="N3585" s="5">
        <f t="shared" si="501"/>
        <v>373.5651724382663</v>
      </c>
      <c r="O3585" s="5">
        <f t="shared" si="502"/>
        <v>466.79031238254015</v>
      </c>
      <c r="P3585" s="5"/>
      <c r="Q3585" s="5">
        <v>61.533624649132001</v>
      </c>
      <c r="R3585" s="5">
        <v>214.53688991764307</v>
      </c>
      <c r="S3585" s="5">
        <f t="shared" si="503"/>
        <v>276.07051456677505</v>
      </c>
      <c r="U3585" s="6">
        <f t="shared" si="496"/>
        <v>742.8608269493152</v>
      </c>
      <c r="V3585" s="6"/>
    </row>
    <row r="3586" spans="1:22">
      <c r="A3586" s="35">
        <f t="shared" si="495"/>
        <v>44346.166666666664</v>
      </c>
      <c r="C3586" s="36">
        <f t="shared" si="497"/>
        <v>5</v>
      </c>
      <c r="D3586" s="36">
        <f t="shared" si="498"/>
        <v>30</v>
      </c>
      <c r="E3586" s="36">
        <f t="shared" si="499"/>
        <v>5</v>
      </c>
      <c r="F3586" s="5">
        <v>49.794874901556909</v>
      </c>
      <c r="G3586" s="5">
        <v>31.820942502275027</v>
      </c>
      <c r="H3586" s="5">
        <v>5.7774987840483272</v>
      </c>
      <c r="I3586" s="5">
        <v>5.2875172047943564E-2</v>
      </c>
      <c r="J3586" s="5">
        <v>5.7665618836111374</v>
      </c>
      <c r="K3586" s="5">
        <f t="shared" si="500"/>
        <v>93.212753243539353</v>
      </c>
      <c r="L3586" s="5">
        <v>341.94426974092761</v>
      </c>
      <c r="M3586" s="5">
        <v>34.369100314548831</v>
      </c>
      <c r="N3586" s="5">
        <f t="shared" si="501"/>
        <v>376.31337005547641</v>
      </c>
      <c r="O3586" s="5">
        <f t="shared" si="502"/>
        <v>469.52612329901575</v>
      </c>
      <c r="P3586" s="5"/>
      <c r="Q3586" s="5">
        <v>63.225637505247832</v>
      </c>
      <c r="R3586" s="5">
        <v>214.66178705109525</v>
      </c>
      <c r="S3586" s="5">
        <f t="shared" si="503"/>
        <v>277.88742455634309</v>
      </c>
      <c r="U3586" s="6">
        <f t="shared" si="496"/>
        <v>747.41354785535884</v>
      </c>
      <c r="V3586" s="6"/>
    </row>
    <row r="3587" spans="1:22">
      <c r="A3587" s="35">
        <f t="shared" si="495"/>
        <v>44346.208333333336</v>
      </c>
      <c r="C3587" s="36">
        <f t="shared" si="497"/>
        <v>5</v>
      </c>
      <c r="D3587" s="36">
        <f t="shared" si="498"/>
        <v>30</v>
      </c>
      <c r="E3587" s="36">
        <f t="shared" si="499"/>
        <v>6</v>
      </c>
      <c r="F3587" s="5">
        <v>49.287696128915009</v>
      </c>
      <c r="G3587" s="5">
        <v>31.71335536790318</v>
      </c>
      <c r="H3587" s="5">
        <v>5.8516309668292639</v>
      </c>
      <c r="I3587" s="5">
        <v>5.2875172047943564E-2</v>
      </c>
      <c r="J3587" s="5">
        <v>5.6673643937179383</v>
      </c>
      <c r="K3587" s="5">
        <f t="shared" si="500"/>
        <v>92.572922029413334</v>
      </c>
      <c r="L3587" s="5">
        <v>337.16700120931256</v>
      </c>
      <c r="M3587" s="5">
        <v>32.7781521203623</v>
      </c>
      <c r="N3587" s="5">
        <f t="shared" si="501"/>
        <v>369.94515332967484</v>
      </c>
      <c r="O3587" s="5">
        <f t="shared" si="502"/>
        <v>462.51807535908819</v>
      </c>
      <c r="P3587" s="5"/>
      <c r="Q3587" s="5">
        <v>63.901914306443224</v>
      </c>
      <c r="R3587" s="5">
        <v>209.67899576732074</v>
      </c>
      <c r="S3587" s="5">
        <f t="shared" si="503"/>
        <v>273.58091007376396</v>
      </c>
      <c r="U3587" s="6">
        <f t="shared" si="496"/>
        <v>736.09898543285215</v>
      </c>
      <c r="V3587" s="6"/>
    </row>
    <row r="3588" spans="1:22">
      <c r="A3588" s="35">
        <f t="shared" si="495"/>
        <v>44346.25</v>
      </c>
      <c r="C3588" s="36">
        <f t="shared" si="497"/>
        <v>5</v>
      </c>
      <c r="D3588" s="36">
        <f t="shared" si="498"/>
        <v>30</v>
      </c>
      <c r="E3588" s="36">
        <f t="shared" si="499"/>
        <v>7</v>
      </c>
      <c r="F3588" s="5">
        <v>49.256194341794384</v>
      </c>
      <c r="G3588" s="5">
        <v>31.58544621926109</v>
      </c>
      <c r="H3588" s="5">
        <v>5.8222134339796865</v>
      </c>
      <c r="I3588" s="5">
        <v>6.0600602645714596E-2</v>
      </c>
      <c r="J3588" s="5">
        <v>5.6994044588841719</v>
      </c>
      <c r="K3588" s="5">
        <f t="shared" si="500"/>
        <v>92.42385905656505</v>
      </c>
      <c r="L3588" s="5">
        <v>362.6796480483635</v>
      </c>
      <c r="M3588" s="5">
        <v>35.854075870693904</v>
      </c>
      <c r="N3588" s="5">
        <f t="shared" si="501"/>
        <v>398.53372391905742</v>
      </c>
      <c r="O3588" s="5">
        <f t="shared" si="502"/>
        <v>490.95758297562247</v>
      </c>
      <c r="P3588" s="5"/>
      <c r="Q3588" s="5">
        <v>64.224202469512903</v>
      </c>
      <c r="R3588" s="5">
        <v>204.23891981751959</v>
      </c>
      <c r="S3588" s="5">
        <f t="shared" si="503"/>
        <v>268.46312228703249</v>
      </c>
      <c r="U3588" s="6">
        <f t="shared" si="496"/>
        <v>759.42070526265502</v>
      </c>
      <c r="V3588" s="6"/>
    </row>
    <row r="3589" spans="1:22">
      <c r="A3589" s="35">
        <f t="shared" si="495"/>
        <v>44346.291666666664</v>
      </c>
      <c r="C3589" s="36">
        <f t="shared" si="497"/>
        <v>5</v>
      </c>
      <c r="D3589" s="36">
        <f t="shared" si="498"/>
        <v>30</v>
      </c>
      <c r="E3589" s="36">
        <f t="shared" si="499"/>
        <v>8</v>
      </c>
      <c r="F3589" s="5">
        <v>49.193190767553155</v>
      </c>
      <c r="G3589" s="5">
        <v>31.746826920818865</v>
      </c>
      <c r="H3589" s="5">
        <v>5.8798717983648592</v>
      </c>
      <c r="I3589" s="5">
        <v>5.6864533750071222E-2</v>
      </c>
      <c r="J3589" s="5">
        <v>5.7700917212989431</v>
      </c>
      <c r="K3589" s="5">
        <f t="shared" si="500"/>
        <v>92.646845741785896</v>
      </c>
      <c r="L3589" s="5">
        <v>403.75665747378787</v>
      </c>
      <c r="M3589" s="5">
        <v>40.969293591541295</v>
      </c>
      <c r="N3589" s="5">
        <f t="shared" si="501"/>
        <v>444.72595106532918</v>
      </c>
      <c r="O3589" s="5">
        <f t="shared" si="502"/>
        <v>537.37279680711504</v>
      </c>
      <c r="P3589" s="5"/>
      <c r="Q3589" s="5">
        <v>65.876589731808664</v>
      </c>
      <c r="R3589" s="5">
        <v>198.48660103408801</v>
      </c>
      <c r="S3589" s="5">
        <f t="shared" si="503"/>
        <v>264.36319076589666</v>
      </c>
      <c r="U3589" s="6">
        <f t="shared" si="496"/>
        <v>801.7359875730117</v>
      </c>
      <c r="V3589" s="6"/>
    </row>
    <row r="3590" spans="1:22">
      <c r="A3590" s="35">
        <f t="shared" ref="A3590:A3653" si="504">IFERROR(IF(YEAR(A3589+1/24)=ForecastYear,--TEXT(A3589+1/24,"m/d/yyyy hh:mm"),""),"")</f>
        <v>44346.333333333336</v>
      </c>
      <c r="C3590" s="36">
        <f t="shared" si="497"/>
        <v>5</v>
      </c>
      <c r="D3590" s="36">
        <f t="shared" si="498"/>
        <v>30</v>
      </c>
      <c r="E3590" s="36">
        <f t="shared" si="499"/>
        <v>9</v>
      </c>
      <c r="F3590" s="5">
        <v>50.714727085478884</v>
      </c>
      <c r="G3590" s="5">
        <v>31.543606778116487</v>
      </c>
      <c r="H3590" s="5">
        <v>5.8210367326657027</v>
      </c>
      <c r="I3590" s="5">
        <v>4.6226235877730781E-2</v>
      </c>
      <c r="J3590" s="5">
        <v>5.842227122252301</v>
      </c>
      <c r="K3590" s="5">
        <f t="shared" si="500"/>
        <v>93.967823954391093</v>
      </c>
      <c r="L3590" s="5">
        <v>456.8335812442732</v>
      </c>
      <c r="M3590" s="5">
        <v>44.058671830383922</v>
      </c>
      <c r="N3590" s="5">
        <f t="shared" si="501"/>
        <v>500.89225307465711</v>
      </c>
      <c r="O3590" s="5">
        <f t="shared" si="502"/>
        <v>594.86007702904817</v>
      </c>
      <c r="P3590" s="5"/>
      <c r="Q3590" s="5">
        <v>69.96595101403706</v>
      </c>
      <c r="R3590" s="5">
        <v>198.6860335536326</v>
      </c>
      <c r="S3590" s="5">
        <f t="shared" si="503"/>
        <v>268.65198456766967</v>
      </c>
      <c r="U3590" s="6">
        <f t="shared" ref="U3590:U3653" si="505">+O3590+S3590</f>
        <v>863.51206159671779</v>
      </c>
      <c r="V3590" s="6"/>
    </row>
    <row r="3591" spans="1:22">
      <c r="A3591" s="35">
        <f t="shared" si="504"/>
        <v>44346.375</v>
      </c>
      <c r="C3591" s="36">
        <f t="shared" ref="C3591:C3654" si="506">IFERROR(MONTH($A3591),0)</f>
        <v>5</v>
      </c>
      <c r="D3591" s="36">
        <f t="shared" ref="D3591:D3654" si="507">IFERROR(DAY($A3591),0)</f>
        <v>30</v>
      </c>
      <c r="E3591" s="36">
        <f t="shared" ref="E3591:E3654" si="508">IFERROR(HOUR($A3591)+1,0)</f>
        <v>10</v>
      </c>
      <c r="F3591" s="5">
        <v>50.390258678136547</v>
      </c>
      <c r="G3591" s="5">
        <v>31.450364594994216</v>
      </c>
      <c r="H3591" s="5">
        <v>5.7316074328029849</v>
      </c>
      <c r="I3591" s="5">
        <v>4.7556023111773371E-2</v>
      </c>
      <c r="J3591" s="5">
        <v>6.0048711818673377</v>
      </c>
      <c r="K3591" s="5">
        <f t="shared" ref="K3591:K3654" si="509">SUM(F3591:J3591)</f>
        <v>93.624657910912859</v>
      </c>
      <c r="L3591" s="5">
        <v>513.97023498597866</v>
      </c>
      <c r="M3591" s="5">
        <v>49.658918163805687</v>
      </c>
      <c r="N3591" s="5">
        <f t="shared" ref="N3591:N3654" si="510">SUM(L3591:M3591)</f>
        <v>563.62915314978432</v>
      </c>
      <c r="O3591" s="5">
        <f t="shared" ref="O3591:O3654" si="511">SUM(K3591,N3591)</f>
        <v>657.25381106069722</v>
      </c>
      <c r="P3591" s="5"/>
      <c r="Q3591" s="5">
        <v>69.758577073045501</v>
      </c>
      <c r="R3591" s="5">
        <v>198.30328427369847</v>
      </c>
      <c r="S3591" s="5">
        <f t="shared" ref="S3591:S3654" si="512">SUM(Q3591:R3591)</f>
        <v>268.06186134674397</v>
      </c>
      <c r="U3591" s="6">
        <f t="shared" si="505"/>
        <v>925.31567240744118</v>
      </c>
      <c r="V3591" s="6"/>
    </row>
    <row r="3592" spans="1:22">
      <c r="A3592" s="35">
        <f t="shared" si="504"/>
        <v>44346.416666666664</v>
      </c>
      <c r="C3592" s="36">
        <f t="shared" si="506"/>
        <v>5</v>
      </c>
      <c r="D3592" s="36">
        <f t="shared" si="507"/>
        <v>30</v>
      </c>
      <c r="E3592" s="36">
        <f t="shared" si="508"/>
        <v>11</v>
      </c>
      <c r="F3592" s="5">
        <v>51.549524444175198</v>
      </c>
      <c r="G3592" s="5">
        <v>31.496985686555352</v>
      </c>
      <c r="H3592" s="5">
        <v>5.8080930182118884</v>
      </c>
      <c r="I3592" s="5">
        <v>-5.3507806675460678E-2</v>
      </c>
      <c r="J3592" s="5">
        <v>5.6937929220471482</v>
      </c>
      <c r="K3592" s="5">
        <f t="shared" si="509"/>
        <v>94.494888264314142</v>
      </c>
      <c r="L3592" s="5">
        <v>526.53067164584184</v>
      </c>
      <c r="M3592" s="5">
        <v>54.317638366936016</v>
      </c>
      <c r="N3592" s="5">
        <f t="shared" si="510"/>
        <v>580.8483100127778</v>
      </c>
      <c r="O3592" s="5">
        <f t="shared" si="511"/>
        <v>675.34319827709191</v>
      </c>
      <c r="P3592" s="5"/>
      <c r="Q3592" s="5">
        <v>71.008104131504183</v>
      </c>
      <c r="R3592" s="5">
        <v>203.43716079955226</v>
      </c>
      <c r="S3592" s="5">
        <f t="shared" si="512"/>
        <v>274.44526493105644</v>
      </c>
      <c r="U3592" s="6">
        <f t="shared" si="505"/>
        <v>949.78846320814841</v>
      </c>
      <c r="V3592" s="6"/>
    </row>
    <row r="3593" spans="1:22">
      <c r="A3593" s="35">
        <f t="shared" si="504"/>
        <v>44346.458333333336</v>
      </c>
      <c r="C3593" s="36">
        <f t="shared" si="506"/>
        <v>5</v>
      </c>
      <c r="D3593" s="36">
        <f t="shared" si="507"/>
        <v>30</v>
      </c>
      <c r="E3593" s="36">
        <f t="shared" si="508"/>
        <v>12</v>
      </c>
      <c r="F3593" s="5">
        <v>51.25340764524141</v>
      </c>
      <c r="G3593" s="5">
        <v>31.30811049510255</v>
      </c>
      <c r="H3593" s="5">
        <v>5.7622016669665461</v>
      </c>
      <c r="I3593" s="5">
        <v>-5.2178019441418144E-2</v>
      </c>
      <c r="J3593" s="5">
        <v>5.5866306701917203</v>
      </c>
      <c r="K3593" s="5">
        <f t="shared" si="509"/>
        <v>93.858172458060821</v>
      </c>
      <c r="L3593" s="5">
        <v>531.98096168924405</v>
      </c>
      <c r="M3593" s="5">
        <v>54.943963830232335</v>
      </c>
      <c r="N3593" s="5">
        <f t="shared" si="510"/>
        <v>586.92492551947635</v>
      </c>
      <c r="O3593" s="5">
        <f t="shared" si="511"/>
        <v>680.78309797753718</v>
      </c>
      <c r="P3593" s="5"/>
      <c r="Q3593" s="5">
        <v>72.91013263486623</v>
      </c>
      <c r="R3593" s="5">
        <v>208.30009112461053</v>
      </c>
      <c r="S3593" s="5">
        <f t="shared" si="512"/>
        <v>281.21022375947678</v>
      </c>
      <c r="U3593" s="6">
        <f t="shared" si="505"/>
        <v>961.99332173701396</v>
      </c>
      <c r="V3593" s="6"/>
    </row>
    <row r="3594" spans="1:22">
      <c r="A3594" s="35">
        <f t="shared" si="504"/>
        <v>44346.5</v>
      </c>
      <c r="C3594" s="36">
        <f t="shared" si="506"/>
        <v>5</v>
      </c>
      <c r="D3594" s="36">
        <f t="shared" si="507"/>
        <v>30</v>
      </c>
      <c r="E3594" s="36">
        <f t="shared" si="508"/>
        <v>13</v>
      </c>
      <c r="F3594" s="5">
        <v>51.080147816078018</v>
      </c>
      <c r="G3594" s="5">
        <v>31.396571027808292</v>
      </c>
      <c r="H3594" s="5">
        <v>5.7869123945601917</v>
      </c>
      <c r="I3594" s="5">
        <v>5.3381757660912132E-2</v>
      </c>
      <c r="J3594" s="5">
        <v>5.7231177274535323</v>
      </c>
      <c r="K3594" s="5">
        <f t="shared" si="509"/>
        <v>94.040130723560949</v>
      </c>
      <c r="L3594" s="5">
        <v>519.04552770609769</v>
      </c>
      <c r="M3594" s="5">
        <v>53.363884624562878</v>
      </c>
      <c r="N3594" s="5">
        <f t="shared" si="510"/>
        <v>572.40941233066053</v>
      </c>
      <c r="O3594" s="5">
        <f t="shared" si="511"/>
        <v>666.44954305422152</v>
      </c>
      <c r="P3594" s="5"/>
      <c r="Q3594" s="5">
        <v>71.631546807606185</v>
      </c>
      <c r="R3594" s="5">
        <v>208.76039749547874</v>
      </c>
      <c r="S3594" s="5">
        <f t="shared" si="512"/>
        <v>280.39194430308493</v>
      </c>
      <c r="U3594" s="6">
        <f t="shared" si="505"/>
        <v>946.84148735730651</v>
      </c>
      <c r="V3594" s="6"/>
    </row>
    <row r="3595" spans="1:22">
      <c r="A3595" s="35">
        <f t="shared" si="504"/>
        <v>44346.541666666664</v>
      </c>
      <c r="C3595" s="36">
        <f t="shared" si="506"/>
        <v>5</v>
      </c>
      <c r="D3595" s="36">
        <f t="shared" si="507"/>
        <v>30</v>
      </c>
      <c r="E3595" s="36">
        <f t="shared" si="508"/>
        <v>14</v>
      </c>
      <c r="F3595" s="5">
        <v>50.843884412673411</v>
      </c>
      <c r="G3595" s="5">
        <v>31.390593964787637</v>
      </c>
      <c r="H3595" s="5">
        <v>5.8539843694572307</v>
      </c>
      <c r="I3595" s="5">
        <v>5.1798677620385314E-2</v>
      </c>
      <c r="J3595" s="5">
        <v>5.7539811800571643</v>
      </c>
      <c r="K3595" s="5">
        <f t="shared" si="509"/>
        <v>93.894242604595831</v>
      </c>
      <c r="L3595" s="5">
        <v>503.69234782283644</v>
      </c>
      <c r="M3595" s="5">
        <v>51.387087338020272</v>
      </c>
      <c r="N3595" s="5">
        <f t="shared" si="510"/>
        <v>555.07943516085675</v>
      </c>
      <c r="O3595" s="5">
        <f t="shared" si="511"/>
        <v>648.97367776545252</v>
      </c>
      <c r="P3595" s="5"/>
      <c r="Q3595" s="5">
        <v>71.149435416128995</v>
      </c>
      <c r="R3595" s="5">
        <v>202.71295887251893</v>
      </c>
      <c r="S3595" s="5">
        <f t="shared" si="512"/>
        <v>273.86239428864792</v>
      </c>
      <c r="U3595" s="6">
        <f t="shared" si="505"/>
        <v>922.83607205410044</v>
      </c>
      <c r="V3595" s="6"/>
    </row>
    <row r="3596" spans="1:22">
      <c r="A3596" s="35">
        <f t="shared" si="504"/>
        <v>44346.583333333336</v>
      </c>
      <c r="C3596" s="36">
        <f t="shared" si="506"/>
        <v>5</v>
      </c>
      <c r="D3596" s="36">
        <f t="shared" si="507"/>
        <v>30</v>
      </c>
      <c r="E3596" s="36">
        <f t="shared" si="508"/>
        <v>15</v>
      </c>
      <c r="F3596" s="5">
        <v>51.269158538801712</v>
      </c>
      <c r="G3596" s="5">
        <v>31.323650858956263</v>
      </c>
      <c r="H3596" s="5">
        <v>5.6892461854995915</v>
      </c>
      <c r="I3596" s="5">
        <v>6.3766762726768289E-2</v>
      </c>
      <c r="J3596" s="5">
        <v>5.6887244371620937</v>
      </c>
      <c r="K3596" s="5">
        <f t="shared" si="509"/>
        <v>94.034546783146439</v>
      </c>
      <c r="L3596" s="5">
        <v>479.78637793438611</v>
      </c>
      <c r="M3596" s="5">
        <v>48.987758122876436</v>
      </c>
      <c r="N3596" s="5">
        <f t="shared" si="510"/>
        <v>528.77413605726258</v>
      </c>
      <c r="O3596" s="5">
        <f t="shared" si="511"/>
        <v>622.80868284040901</v>
      </c>
      <c r="P3596" s="5"/>
      <c r="Q3596" s="5">
        <v>70.833751518695991</v>
      </c>
      <c r="R3596" s="5">
        <v>202.69583587841657</v>
      </c>
      <c r="S3596" s="5">
        <f t="shared" si="512"/>
        <v>273.52958739711255</v>
      </c>
      <c r="U3596" s="6">
        <f t="shared" si="505"/>
        <v>896.33827023752156</v>
      </c>
      <c r="V3596" s="6"/>
    </row>
    <row r="3597" spans="1:22">
      <c r="A3597" s="35">
        <f t="shared" si="504"/>
        <v>44346.625</v>
      </c>
      <c r="C3597" s="36">
        <f t="shared" si="506"/>
        <v>5</v>
      </c>
      <c r="D3597" s="36">
        <f t="shared" si="507"/>
        <v>30</v>
      </c>
      <c r="E3597" s="36">
        <f t="shared" si="508"/>
        <v>16</v>
      </c>
      <c r="F3597" s="5">
        <v>51.681831950081779</v>
      </c>
      <c r="G3597" s="5">
        <v>31.201718773334836</v>
      </c>
      <c r="H3597" s="5">
        <v>5.812799823467822</v>
      </c>
      <c r="I3597" s="5">
        <v>6.6679630001337642E-2</v>
      </c>
      <c r="J3597" s="5">
        <v>5.6221100643870985</v>
      </c>
      <c r="K3597" s="5">
        <f t="shared" si="509"/>
        <v>94.385140241272879</v>
      </c>
      <c r="L3597" s="5">
        <v>483.90148013988806</v>
      </c>
      <c r="M3597" s="5">
        <v>48.188887466871584</v>
      </c>
      <c r="N3597" s="5">
        <f t="shared" si="510"/>
        <v>532.09036760675963</v>
      </c>
      <c r="O3597" s="5">
        <f t="shared" si="511"/>
        <v>626.47550784803252</v>
      </c>
      <c r="P3597" s="5"/>
      <c r="Q3597" s="5">
        <v>69.95406333589105</v>
      </c>
      <c r="R3597" s="5">
        <v>208.43103166774591</v>
      </c>
      <c r="S3597" s="5">
        <f t="shared" si="512"/>
        <v>278.38509500363693</v>
      </c>
      <c r="U3597" s="6">
        <f t="shared" si="505"/>
        <v>904.86060285166946</v>
      </c>
      <c r="V3597" s="6"/>
    </row>
    <row r="3598" spans="1:22">
      <c r="A3598" s="35">
        <f t="shared" si="504"/>
        <v>44346.666666666664</v>
      </c>
      <c r="C3598" s="36">
        <f t="shared" si="506"/>
        <v>5</v>
      </c>
      <c r="D3598" s="36">
        <f t="shared" si="507"/>
        <v>30</v>
      </c>
      <c r="E3598" s="36">
        <f t="shared" si="508"/>
        <v>17</v>
      </c>
      <c r="F3598" s="5">
        <v>52</v>
      </c>
      <c r="G3598" s="5">
        <v>31.261489403541418</v>
      </c>
      <c r="H3598" s="5">
        <v>5.7339608354309508</v>
      </c>
      <c r="I3598" s="5">
        <v>4.4643155837203907E-2</v>
      </c>
      <c r="J3598" s="5">
        <v>5.5656326613822111</v>
      </c>
      <c r="K3598" s="5">
        <f t="shared" si="509"/>
        <v>94.605726056191784</v>
      </c>
      <c r="L3598" s="5">
        <v>519.60901052608381</v>
      </c>
      <c r="M3598" s="5">
        <v>48.214701314599637</v>
      </c>
      <c r="N3598" s="5">
        <f t="shared" si="510"/>
        <v>567.82371184068347</v>
      </c>
      <c r="O3598" s="5">
        <f t="shared" si="511"/>
        <v>662.42943789687524</v>
      </c>
      <c r="P3598" s="5"/>
      <c r="Q3598" s="5">
        <v>69.604037257147354</v>
      </c>
      <c r="R3598" s="5">
        <v>208.28800430524421</v>
      </c>
      <c r="S3598" s="5">
        <f t="shared" si="512"/>
        <v>277.89204156239157</v>
      </c>
      <c r="U3598" s="6">
        <f t="shared" si="505"/>
        <v>940.32147945926681</v>
      </c>
      <c r="V3598" s="6"/>
    </row>
    <row r="3599" spans="1:22">
      <c r="A3599" s="35">
        <f t="shared" si="504"/>
        <v>44346.708333333336</v>
      </c>
      <c r="C3599" s="36">
        <f t="shared" si="506"/>
        <v>5</v>
      </c>
      <c r="D3599" s="36">
        <f t="shared" si="507"/>
        <v>30</v>
      </c>
      <c r="E3599" s="36">
        <f t="shared" si="508"/>
        <v>18</v>
      </c>
      <c r="F3599" s="5">
        <v>51.168352820015741</v>
      </c>
      <c r="G3599" s="5">
        <v>31.248339864895971</v>
      </c>
      <c r="H3599" s="5">
        <v>5.8751649931089274</v>
      </c>
      <c r="I3599" s="5">
        <v>5.7624412169524075E-2</v>
      </c>
      <c r="J3599" s="5">
        <v>5.6117920772996674</v>
      </c>
      <c r="K3599" s="5">
        <f t="shared" si="509"/>
        <v>93.961274167489833</v>
      </c>
      <c r="L3599" s="5">
        <v>518.94388369478679</v>
      </c>
      <c r="M3599" s="5">
        <v>46.266435122914338</v>
      </c>
      <c r="N3599" s="5">
        <f t="shared" si="510"/>
        <v>565.21031881770114</v>
      </c>
      <c r="O3599" s="5">
        <f t="shared" si="511"/>
        <v>659.17159298519096</v>
      </c>
      <c r="P3599" s="5"/>
      <c r="Q3599" s="5">
        <v>68.646418739829642</v>
      </c>
      <c r="R3599" s="5">
        <v>208.11878883411541</v>
      </c>
      <c r="S3599" s="5">
        <f t="shared" si="512"/>
        <v>276.76520757394508</v>
      </c>
      <c r="U3599" s="6">
        <f t="shared" si="505"/>
        <v>935.93680055913603</v>
      </c>
      <c r="V3599" s="6"/>
    </row>
    <row r="3600" spans="1:22">
      <c r="A3600" s="35">
        <f t="shared" si="504"/>
        <v>44346.75</v>
      </c>
      <c r="C3600" s="36">
        <f t="shared" si="506"/>
        <v>5</v>
      </c>
      <c r="D3600" s="36">
        <f t="shared" si="507"/>
        <v>30</v>
      </c>
      <c r="E3600" s="36">
        <f t="shared" si="508"/>
        <v>19</v>
      </c>
      <c r="F3600" s="5">
        <v>48.512752165747862</v>
      </c>
      <c r="G3600" s="5">
        <v>31.328432509372789</v>
      </c>
      <c r="H3600" s="5">
        <v>5.848100862887315</v>
      </c>
      <c r="I3600" s="5">
        <v>5.3381757660912132E-2</v>
      </c>
      <c r="J3600" s="5">
        <v>5.7385041994260177</v>
      </c>
      <c r="K3600" s="5">
        <f t="shared" si="509"/>
        <v>91.481171495094898</v>
      </c>
      <c r="L3600" s="5">
        <v>509.73769940818528</v>
      </c>
      <c r="M3600" s="5">
        <v>45.174101776948525</v>
      </c>
      <c r="N3600" s="5">
        <f t="shared" si="510"/>
        <v>554.91180118513375</v>
      </c>
      <c r="O3600" s="5">
        <f t="shared" si="511"/>
        <v>646.3929726802287</v>
      </c>
      <c r="P3600" s="5"/>
      <c r="Q3600" s="5">
        <v>68.520937692732844</v>
      </c>
      <c r="R3600" s="5">
        <v>208.08957902064674</v>
      </c>
      <c r="S3600" s="5">
        <f t="shared" si="512"/>
        <v>276.61051671337958</v>
      </c>
      <c r="U3600" s="6">
        <f t="shared" si="505"/>
        <v>923.00348939360833</v>
      </c>
      <c r="V3600" s="6"/>
    </row>
    <row r="3601" spans="1:22">
      <c r="A3601" s="35">
        <f t="shared" si="504"/>
        <v>44346.791666666664</v>
      </c>
      <c r="C3601" s="36">
        <f t="shared" si="506"/>
        <v>5</v>
      </c>
      <c r="D3601" s="36">
        <f t="shared" si="507"/>
        <v>30</v>
      </c>
      <c r="E3601" s="36">
        <f t="shared" si="508"/>
        <v>20</v>
      </c>
      <c r="F3601" s="5">
        <v>48.500151450899615</v>
      </c>
      <c r="G3601" s="5">
        <v>31.228017850625729</v>
      </c>
      <c r="H3601" s="5">
        <v>5.7716152774784115</v>
      </c>
      <c r="I3601" s="5">
        <v>7.332856617155048E-2</v>
      </c>
      <c r="J3601" s="5">
        <v>5.7248373919681041</v>
      </c>
      <c r="K3601" s="5">
        <f t="shared" si="509"/>
        <v>91.297950537143421</v>
      </c>
      <c r="L3601" s="5">
        <v>507.94462010185509</v>
      </c>
      <c r="M3601" s="5">
        <v>44.365720755991241</v>
      </c>
      <c r="N3601" s="5">
        <f t="shared" si="510"/>
        <v>552.31034085784631</v>
      </c>
      <c r="O3601" s="5">
        <f t="shared" si="511"/>
        <v>643.60829139498969</v>
      </c>
      <c r="P3601" s="5"/>
      <c r="Q3601" s="5">
        <v>69.474593650668524</v>
      </c>
      <c r="R3601" s="5">
        <v>208.81982435736327</v>
      </c>
      <c r="S3601" s="5">
        <f t="shared" si="512"/>
        <v>278.29441800803181</v>
      </c>
      <c r="U3601" s="6">
        <f t="shared" si="505"/>
        <v>921.9027094030215</v>
      </c>
      <c r="V3601" s="6"/>
    </row>
    <row r="3602" spans="1:22">
      <c r="A3602" s="35">
        <f t="shared" si="504"/>
        <v>44346.833333333336</v>
      </c>
      <c r="C3602" s="36">
        <f t="shared" si="506"/>
        <v>5</v>
      </c>
      <c r="D3602" s="36">
        <f t="shared" si="507"/>
        <v>30</v>
      </c>
      <c r="E3602" s="36">
        <f t="shared" si="508"/>
        <v>21</v>
      </c>
      <c r="F3602" s="5">
        <v>48.830920215666076</v>
      </c>
      <c r="G3602" s="5">
        <v>31.6990104166536</v>
      </c>
      <c r="H3602" s="5">
        <v>5.8939922141326573</v>
      </c>
      <c r="I3602" s="5">
        <v>5.6041332128997257E-2</v>
      </c>
      <c r="J3602" s="5">
        <v>5.7757032581359677</v>
      </c>
      <c r="K3602" s="5">
        <f t="shared" si="509"/>
        <v>92.255667436717289</v>
      </c>
      <c r="L3602" s="5">
        <v>525.79646636025586</v>
      </c>
      <c r="M3602" s="5">
        <v>45.895530889769233</v>
      </c>
      <c r="N3602" s="5">
        <f t="shared" si="510"/>
        <v>571.69199725002511</v>
      </c>
      <c r="O3602" s="5">
        <f t="shared" si="511"/>
        <v>663.94766468674243</v>
      </c>
      <c r="P3602" s="5"/>
      <c r="Q3602" s="5">
        <v>71.026596075286875</v>
      </c>
      <c r="R3602" s="5">
        <v>213.70289938136546</v>
      </c>
      <c r="S3602" s="5">
        <f t="shared" si="512"/>
        <v>284.72949545665233</v>
      </c>
      <c r="U3602" s="6">
        <f t="shared" si="505"/>
        <v>948.67716014339476</v>
      </c>
      <c r="V3602" s="6"/>
    </row>
    <row r="3603" spans="1:22">
      <c r="A3603" s="35">
        <f t="shared" si="504"/>
        <v>44346.875</v>
      </c>
      <c r="C3603" s="36">
        <f t="shared" si="506"/>
        <v>5</v>
      </c>
      <c r="D3603" s="36">
        <f t="shared" si="507"/>
        <v>30</v>
      </c>
      <c r="E3603" s="36">
        <f t="shared" si="508"/>
        <v>22</v>
      </c>
      <c r="F3603" s="5">
        <v>49.379051311564787</v>
      </c>
      <c r="G3603" s="5">
        <v>31.813770026650239</v>
      </c>
      <c r="H3603" s="5">
        <v>5.864574681283079</v>
      </c>
      <c r="I3603" s="5">
        <v>6.326017711379972E-2</v>
      </c>
      <c r="J3603" s="5">
        <v>5.817427749779001</v>
      </c>
      <c r="K3603" s="5">
        <f t="shared" si="509"/>
        <v>92.938083946390904</v>
      </c>
      <c r="L3603" s="5">
        <v>524.5609488635439</v>
      </c>
      <c r="M3603" s="5">
        <v>47.118292097939914</v>
      </c>
      <c r="N3603" s="5">
        <f t="shared" si="510"/>
        <v>571.67924096148386</v>
      </c>
      <c r="O3603" s="5">
        <f t="shared" si="511"/>
        <v>664.61732490787472</v>
      </c>
      <c r="P3603" s="5"/>
      <c r="Q3603" s="5">
        <v>72.72917575642137</v>
      </c>
      <c r="R3603" s="5">
        <v>208.8732078095646</v>
      </c>
      <c r="S3603" s="5">
        <f t="shared" si="512"/>
        <v>281.60238356598597</v>
      </c>
      <c r="U3603" s="6">
        <f t="shared" si="505"/>
        <v>946.21970847386069</v>
      </c>
      <c r="V3603" s="6"/>
    </row>
    <row r="3604" spans="1:22">
      <c r="A3604" s="35">
        <f t="shared" si="504"/>
        <v>44346.916666666664</v>
      </c>
      <c r="C3604" s="36">
        <f t="shared" si="506"/>
        <v>5</v>
      </c>
      <c r="D3604" s="36">
        <f t="shared" si="507"/>
        <v>30</v>
      </c>
      <c r="E3604" s="36">
        <f t="shared" si="508"/>
        <v>23</v>
      </c>
      <c r="F3604" s="5">
        <v>49.388501847700972</v>
      </c>
      <c r="G3604" s="5">
        <v>31.70020582925773</v>
      </c>
      <c r="H3604" s="5">
        <v>5.9092893312144383</v>
      </c>
      <c r="I3604" s="5">
        <v>5.6864533750071222E-2</v>
      </c>
      <c r="J3604" s="5">
        <v>5.7772419053332156</v>
      </c>
      <c r="K3604" s="5">
        <f t="shared" si="509"/>
        <v>92.832103447256429</v>
      </c>
      <c r="L3604" s="5">
        <v>450.27606226212453</v>
      </c>
      <c r="M3604" s="5">
        <v>43.034269662649812</v>
      </c>
      <c r="N3604" s="5">
        <f t="shared" si="510"/>
        <v>493.31033192477435</v>
      </c>
      <c r="O3604" s="5">
        <f t="shared" si="511"/>
        <v>586.14243537203083</v>
      </c>
      <c r="P3604" s="5"/>
      <c r="Q3604" s="5">
        <v>70.590714543266401</v>
      </c>
      <c r="R3604" s="5">
        <v>208.91047550261084</v>
      </c>
      <c r="S3604" s="5">
        <f t="shared" si="512"/>
        <v>279.50119004587725</v>
      </c>
      <c r="U3604" s="6">
        <f t="shared" si="505"/>
        <v>865.64362541790808</v>
      </c>
      <c r="V3604" s="6"/>
    </row>
    <row r="3605" spans="1:22">
      <c r="A3605" s="35">
        <f t="shared" si="504"/>
        <v>44346.958333333336</v>
      </c>
      <c r="C3605" s="36">
        <f t="shared" si="506"/>
        <v>5</v>
      </c>
      <c r="D3605" s="36">
        <f t="shared" si="507"/>
        <v>30</v>
      </c>
      <c r="E3605" s="36">
        <f t="shared" si="508"/>
        <v>24</v>
      </c>
      <c r="F3605" s="5">
        <v>49.517659174895492</v>
      </c>
      <c r="G3605" s="5">
        <v>31.612940709156124</v>
      </c>
      <c r="H3605" s="5">
        <v>5.9281165522381682</v>
      </c>
      <c r="I3605" s="5">
        <v>5.4964837701439007E-2</v>
      </c>
      <c r="J3605" s="5">
        <v>5.7858402279060748</v>
      </c>
      <c r="K3605" s="5">
        <f t="shared" si="509"/>
        <v>92.899521501897297</v>
      </c>
      <c r="L3605" s="5">
        <v>395.6221760637273</v>
      </c>
      <c r="M3605" s="5">
        <v>41.007335051351042</v>
      </c>
      <c r="N3605" s="5">
        <f t="shared" si="510"/>
        <v>436.62951111507834</v>
      </c>
      <c r="O3605" s="5">
        <f t="shared" si="511"/>
        <v>529.52903261697566</v>
      </c>
      <c r="P3605" s="5"/>
      <c r="Q3605" s="5">
        <v>67.42066703766298</v>
      </c>
      <c r="R3605" s="5">
        <v>213.92751277458996</v>
      </c>
      <c r="S3605" s="5">
        <f t="shared" si="512"/>
        <v>281.34817981225297</v>
      </c>
      <c r="U3605" s="6">
        <f t="shared" si="505"/>
        <v>810.87721242922862</v>
      </c>
      <c r="V3605" s="6"/>
    </row>
    <row r="3606" spans="1:22">
      <c r="A3606" s="35">
        <f t="shared" si="504"/>
        <v>44347</v>
      </c>
      <c r="C3606" s="36">
        <f t="shared" si="506"/>
        <v>5</v>
      </c>
      <c r="D3606" s="36">
        <f t="shared" si="507"/>
        <v>31</v>
      </c>
      <c r="E3606" s="36">
        <f t="shared" si="508"/>
        <v>1</v>
      </c>
      <c r="F3606" s="5">
        <v>49.542860604591986</v>
      </c>
      <c r="G3606" s="5">
        <v>31.666734276342044</v>
      </c>
      <c r="H3606" s="5">
        <v>5.8504542655152818</v>
      </c>
      <c r="I3606" s="5">
        <v>8.2637076809848331E-2</v>
      </c>
      <c r="J3606" s="5">
        <v>5.8078338319608633</v>
      </c>
      <c r="K3606" s="5">
        <f t="shared" si="509"/>
        <v>92.950520055220025</v>
      </c>
      <c r="L3606" s="5">
        <v>380.1959703859319</v>
      </c>
      <c r="M3606" s="5">
        <v>37.972170007958468</v>
      </c>
      <c r="N3606" s="5">
        <f t="shared" si="510"/>
        <v>418.16814039389038</v>
      </c>
      <c r="O3606" s="5">
        <f t="shared" si="511"/>
        <v>511.11866044911039</v>
      </c>
      <c r="P3606" s="5"/>
      <c r="Q3606" s="5">
        <v>65.249184496324659</v>
      </c>
      <c r="R3606" s="5">
        <v>223.95264709916333</v>
      </c>
      <c r="S3606" s="5">
        <f t="shared" si="512"/>
        <v>289.20183159548799</v>
      </c>
      <c r="U3606" s="6">
        <f t="shared" si="505"/>
        <v>800.32049204459838</v>
      </c>
      <c r="V3606" s="6"/>
    </row>
    <row r="3607" spans="1:22">
      <c r="A3607" s="35">
        <f t="shared" si="504"/>
        <v>44347.041666666664</v>
      </c>
      <c r="C3607" s="36">
        <f t="shared" si="506"/>
        <v>5</v>
      </c>
      <c r="D3607" s="36">
        <f t="shared" si="507"/>
        <v>31</v>
      </c>
      <c r="E3607" s="36">
        <f t="shared" si="508"/>
        <v>2</v>
      </c>
      <c r="F3607" s="5">
        <v>49.50190828133519</v>
      </c>
      <c r="G3607" s="5">
        <v>31.936897524875796</v>
      </c>
      <c r="H3607" s="5">
        <v>5.9481204745758811</v>
      </c>
      <c r="I3607" s="5">
        <v>8.6879731318460274E-2</v>
      </c>
      <c r="J3607" s="5">
        <v>5.7345218184449038</v>
      </c>
      <c r="K3607" s="5">
        <f t="shared" si="509"/>
        <v>93.208327830550232</v>
      </c>
      <c r="L3607" s="5">
        <v>376.80520511540311</v>
      </c>
      <c r="M3607" s="5">
        <v>37.685500435820671</v>
      </c>
      <c r="N3607" s="5">
        <f t="shared" si="510"/>
        <v>414.49070555122375</v>
      </c>
      <c r="O3607" s="5">
        <f t="shared" si="511"/>
        <v>507.69903338177397</v>
      </c>
      <c r="P3607" s="5"/>
      <c r="Q3607" s="5">
        <v>65.031243730314429</v>
      </c>
      <c r="R3607" s="5">
        <v>224.3777002468797</v>
      </c>
      <c r="S3607" s="5">
        <f t="shared" si="512"/>
        <v>289.4089439771941</v>
      </c>
      <c r="U3607" s="6">
        <f t="shared" si="505"/>
        <v>797.10797735896813</v>
      </c>
      <c r="V3607" s="6"/>
    </row>
    <row r="3608" spans="1:22">
      <c r="A3608" s="35">
        <f t="shared" si="504"/>
        <v>44347.083333333336</v>
      </c>
      <c r="C3608" s="36">
        <f t="shared" si="506"/>
        <v>5</v>
      </c>
      <c r="D3608" s="36">
        <f t="shared" si="507"/>
        <v>31</v>
      </c>
      <c r="E3608" s="36">
        <f t="shared" si="508"/>
        <v>3</v>
      </c>
      <c r="F3608" s="5">
        <v>49.637365965953833</v>
      </c>
      <c r="G3608" s="5">
        <v>32.118600240703806</v>
      </c>
      <c r="H3608" s="5">
        <v>5.9104660325284204</v>
      </c>
      <c r="I3608" s="5">
        <v>9.2768789069220203E-2</v>
      </c>
      <c r="J3608" s="5">
        <v>5.7932619379163333</v>
      </c>
      <c r="K3608" s="5">
        <f t="shared" si="509"/>
        <v>93.552462966171603</v>
      </c>
      <c r="L3608" s="5">
        <v>383.64495892507557</v>
      </c>
      <c r="M3608" s="5">
        <v>37.954507901618221</v>
      </c>
      <c r="N3608" s="5">
        <f t="shared" si="510"/>
        <v>421.5994668266938</v>
      </c>
      <c r="O3608" s="5">
        <f t="shared" si="511"/>
        <v>515.15192979286542</v>
      </c>
      <c r="P3608" s="5"/>
      <c r="Q3608" s="5">
        <v>64.946709130165004</v>
      </c>
      <c r="R3608" s="5">
        <v>223.45809474009053</v>
      </c>
      <c r="S3608" s="5">
        <f t="shared" si="512"/>
        <v>288.40480387025553</v>
      </c>
      <c r="U3608" s="6">
        <f t="shared" si="505"/>
        <v>803.55673366312089</v>
      </c>
      <c r="V3608" s="6"/>
    </row>
    <row r="3609" spans="1:22">
      <c r="A3609" s="35">
        <f t="shared" si="504"/>
        <v>44347.125</v>
      </c>
      <c r="C3609" s="36">
        <f t="shared" si="506"/>
        <v>5</v>
      </c>
      <c r="D3609" s="36">
        <f t="shared" si="507"/>
        <v>31</v>
      </c>
      <c r="E3609" s="36">
        <f t="shared" si="508"/>
        <v>4</v>
      </c>
      <c r="F3609" s="5">
        <v>49.760222935724236</v>
      </c>
      <c r="G3609" s="5">
        <v>30.769920430348538</v>
      </c>
      <c r="H3609" s="5">
        <v>6.0140157481589362</v>
      </c>
      <c r="I3609" s="5">
        <v>9.1185709028693329E-2</v>
      </c>
      <c r="J3609" s="5">
        <v>5.718320768544463</v>
      </c>
      <c r="K3609" s="5">
        <f t="shared" si="509"/>
        <v>92.353665591804869</v>
      </c>
      <c r="L3609" s="5">
        <v>398.37544588467466</v>
      </c>
      <c r="M3609" s="5">
        <v>38.697674991473072</v>
      </c>
      <c r="N3609" s="5">
        <f t="shared" si="510"/>
        <v>437.07312087614775</v>
      </c>
      <c r="O3609" s="5">
        <f t="shared" si="511"/>
        <v>529.42678646795264</v>
      </c>
      <c r="P3609" s="5"/>
      <c r="Q3609" s="5">
        <v>64.961238514565679</v>
      </c>
      <c r="R3609" s="5">
        <v>223.75623628446027</v>
      </c>
      <c r="S3609" s="5">
        <f t="shared" si="512"/>
        <v>288.71747479902592</v>
      </c>
      <c r="U3609" s="6">
        <f t="shared" si="505"/>
        <v>818.14426126697856</v>
      </c>
      <c r="V3609" s="6"/>
    </row>
    <row r="3610" spans="1:22">
      <c r="A3610" s="35">
        <f t="shared" si="504"/>
        <v>44347.166666666664</v>
      </c>
      <c r="C3610" s="36">
        <f t="shared" si="506"/>
        <v>5</v>
      </c>
      <c r="D3610" s="36">
        <f t="shared" si="507"/>
        <v>31</v>
      </c>
      <c r="E3610" s="36">
        <f t="shared" si="508"/>
        <v>5</v>
      </c>
      <c r="F3610" s="5">
        <v>49.794874901556909</v>
      </c>
      <c r="G3610" s="5">
        <v>30.79024244461878</v>
      </c>
      <c r="H3610" s="5">
        <v>5.8399686212982935</v>
      </c>
      <c r="I3610" s="5">
        <v>9.5428363537305272E-2</v>
      </c>
      <c r="J3610" s="5">
        <v>5.9278483133462494</v>
      </c>
      <c r="K3610" s="5">
        <f t="shared" si="509"/>
        <v>92.448362644357545</v>
      </c>
      <c r="L3610" s="5">
        <v>410.75430489326385</v>
      </c>
      <c r="M3610" s="5">
        <v>39.231614052374276</v>
      </c>
      <c r="N3610" s="5">
        <f t="shared" si="510"/>
        <v>449.9859189456381</v>
      </c>
      <c r="O3610" s="5">
        <f t="shared" si="511"/>
        <v>542.43428158999563</v>
      </c>
      <c r="P3610" s="5"/>
      <c r="Q3610" s="5">
        <v>65.728654181547171</v>
      </c>
      <c r="R3610" s="5">
        <v>213.73412366472849</v>
      </c>
      <c r="S3610" s="5">
        <f t="shared" si="512"/>
        <v>279.46277784627569</v>
      </c>
      <c r="U3610" s="6">
        <f t="shared" si="505"/>
        <v>821.89705943627132</v>
      </c>
      <c r="V3610" s="6"/>
    </row>
    <row r="3611" spans="1:22">
      <c r="A3611" s="35">
        <f t="shared" si="504"/>
        <v>44347.208333333336</v>
      </c>
      <c r="C3611" s="36">
        <f t="shared" si="506"/>
        <v>5</v>
      </c>
      <c r="D3611" s="36">
        <f t="shared" si="507"/>
        <v>31</v>
      </c>
      <c r="E3611" s="36">
        <f t="shared" si="508"/>
        <v>6</v>
      </c>
      <c r="F3611" s="5">
        <v>48.802568607257527</v>
      </c>
      <c r="G3611" s="5">
        <v>30.76274795472375</v>
      </c>
      <c r="H3611" s="5">
        <v>5.9234097469822355</v>
      </c>
      <c r="I3611" s="5">
        <v>8.7956225746018524E-2</v>
      </c>
      <c r="J3611" s="5">
        <v>6</v>
      </c>
      <c r="K3611" s="5">
        <f t="shared" si="509"/>
        <v>91.576682534709519</v>
      </c>
      <c r="L3611" s="5">
        <v>452.51815152133321</v>
      </c>
      <c r="M3611" s="5">
        <v>41.981468147193695</v>
      </c>
      <c r="N3611" s="5">
        <f t="shared" si="510"/>
        <v>494.49961966852692</v>
      </c>
      <c r="O3611" s="5">
        <f t="shared" si="511"/>
        <v>586.07630220323642</v>
      </c>
      <c r="P3611" s="5"/>
      <c r="Q3611" s="5">
        <v>68.557921580298228</v>
      </c>
      <c r="R3611" s="5">
        <v>207.86395839247501</v>
      </c>
      <c r="S3611" s="5">
        <f t="shared" si="512"/>
        <v>276.42187997277324</v>
      </c>
      <c r="U3611" s="6">
        <f t="shared" si="505"/>
        <v>862.49818217600966</v>
      </c>
      <c r="V3611" s="6"/>
    </row>
    <row r="3612" spans="1:22">
      <c r="A3612" s="35">
        <f t="shared" si="504"/>
        <v>44347.25</v>
      </c>
      <c r="C3612" s="36">
        <f t="shared" si="506"/>
        <v>5</v>
      </c>
      <c r="D3612" s="36">
        <f t="shared" si="507"/>
        <v>31</v>
      </c>
      <c r="E3612" s="36">
        <f t="shared" si="508"/>
        <v>7</v>
      </c>
      <c r="F3612" s="5">
        <v>48.830920215666076</v>
      </c>
      <c r="G3612" s="5">
        <v>32.130554366745123</v>
      </c>
      <c r="H3612" s="5">
        <v>6.0093089429030044</v>
      </c>
      <c r="I3612" s="5">
        <v>9.1692294641661898E-2</v>
      </c>
      <c r="J3612" s="5">
        <v>5.2607252760514083</v>
      </c>
      <c r="K3612" s="5">
        <f t="shared" si="509"/>
        <v>92.323201096007267</v>
      </c>
      <c r="L3612" s="5">
        <v>535.56613346684321</v>
      </c>
      <c r="M3612" s="5">
        <v>45.971613809388735</v>
      </c>
      <c r="N3612" s="5">
        <f t="shared" si="510"/>
        <v>581.53774727623193</v>
      </c>
      <c r="O3612" s="5">
        <f t="shared" si="511"/>
        <v>673.86094837223914</v>
      </c>
      <c r="P3612" s="5"/>
      <c r="Q3612" s="5">
        <v>71.899679992455148</v>
      </c>
      <c r="R3612" s="5">
        <v>197.89031794534841</v>
      </c>
      <c r="S3612" s="5">
        <f t="shared" si="512"/>
        <v>269.78999793780355</v>
      </c>
      <c r="U3612" s="6">
        <f t="shared" si="505"/>
        <v>943.65094631004263</v>
      </c>
      <c r="V3612" s="6"/>
    </row>
    <row r="3613" spans="1:22">
      <c r="A3613" s="35">
        <f t="shared" si="504"/>
        <v>44347.291666666664</v>
      </c>
      <c r="C3613" s="36">
        <f t="shared" si="506"/>
        <v>5</v>
      </c>
      <c r="D3613" s="36">
        <f t="shared" si="507"/>
        <v>31</v>
      </c>
      <c r="E3613" s="36">
        <f t="shared" si="508"/>
        <v>8</v>
      </c>
      <c r="F3613" s="5">
        <v>49.082934512630999</v>
      </c>
      <c r="G3613" s="5">
        <v>30.899024991594757</v>
      </c>
      <c r="H3613" s="5">
        <v>5.9081126299004545</v>
      </c>
      <c r="I3613" s="5">
        <v>8.0800703962837228E-2</v>
      </c>
      <c r="J3613" s="5">
        <v>5.2529415314065044</v>
      </c>
      <c r="K3613" s="5">
        <f t="shared" si="509"/>
        <v>91.223814369495557</v>
      </c>
      <c r="L3613" s="5">
        <v>599.72028080010068</v>
      </c>
      <c r="M3613" s="5">
        <v>53.987492840729928</v>
      </c>
      <c r="N3613" s="5">
        <f t="shared" si="510"/>
        <v>653.70777364083062</v>
      </c>
      <c r="O3613" s="5">
        <f t="shared" si="511"/>
        <v>744.93158801032621</v>
      </c>
      <c r="P3613" s="5"/>
      <c r="Q3613" s="5">
        <v>76.111880615525678</v>
      </c>
      <c r="R3613" s="5">
        <v>207.2465233698444</v>
      </c>
      <c r="S3613" s="5">
        <f t="shared" si="512"/>
        <v>283.35840398537005</v>
      </c>
      <c r="U3613" s="6">
        <f t="shared" si="505"/>
        <v>1028.2899919956963</v>
      </c>
      <c r="V3613" s="6"/>
    </row>
    <row r="3614" spans="1:22">
      <c r="A3614" s="35">
        <f t="shared" si="504"/>
        <v>44347.333333333336</v>
      </c>
      <c r="C3614" s="36">
        <f t="shared" si="506"/>
        <v>5</v>
      </c>
      <c r="D3614" s="36">
        <f t="shared" si="507"/>
        <v>31</v>
      </c>
      <c r="E3614" s="36">
        <f t="shared" si="508"/>
        <v>9</v>
      </c>
      <c r="F3614" s="5">
        <v>49.394802205125096</v>
      </c>
      <c r="G3614" s="5">
        <v>30.994657999925291</v>
      </c>
      <c r="H3614" s="5">
        <v>5.830555010786429</v>
      </c>
      <c r="I3614" s="5">
        <v>0.1031537941350763</v>
      </c>
      <c r="J3614" s="5">
        <v>5.9871314847696482</v>
      </c>
      <c r="K3614" s="5">
        <f t="shared" si="509"/>
        <v>92.31030049474154</v>
      </c>
      <c r="L3614" s="5">
        <v>589.22528992347873</v>
      </c>
      <c r="M3614" s="5">
        <v>55.40181997151403</v>
      </c>
      <c r="N3614" s="5">
        <f t="shared" si="510"/>
        <v>644.62710989499271</v>
      </c>
      <c r="O3614" s="5">
        <f t="shared" si="511"/>
        <v>736.93741038973428</v>
      </c>
      <c r="P3614" s="5"/>
      <c r="Q3614" s="5">
        <v>76.158110474982379</v>
      </c>
      <c r="R3614" s="5">
        <v>101.00753497462624</v>
      </c>
      <c r="S3614" s="5">
        <f t="shared" si="512"/>
        <v>177.16564544960863</v>
      </c>
      <c r="U3614" s="6">
        <f t="shared" si="505"/>
        <v>914.10305583934291</v>
      </c>
      <c r="V3614" s="6"/>
    </row>
    <row r="3615" spans="1:22">
      <c r="A3615" s="35">
        <f t="shared" si="504"/>
        <v>44347.375</v>
      </c>
      <c r="C3615" s="36">
        <f t="shared" si="506"/>
        <v>5</v>
      </c>
      <c r="D3615" s="36">
        <f t="shared" si="507"/>
        <v>31</v>
      </c>
      <c r="E3615" s="36">
        <f t="shared" si="508"/>
        <v>10</v>
      </c>
      <c r="F3615" s="5">
        <v>51.669231235233532</v>
      </c>
      <c r="G3615" s="5">
        <v>32.019380994560883</v>
      </c>
      <c r="H3615" s="5">
        <v>5.9987186310771552</v>
      </c>
      <c r="I3615" s="5">
        <v>9.6188241956758125E-2</v>
      </c>
      <c r="J3615" s="5">
        <v>5.6498962225962339</v>
      </c>
      <c r="K3615" s="5">
        <f t="shared" si="509"/>
        <v>95.433415325424562</v>
      </c>
      <c r="L3615" s="5">
        <v>589.50653791594107</v>
      </c>
      <c r="M3615" s="5">
        <v>56.297152900607898</v>
      </c>
      <c r="N3615" s="5">
        <f t="shared" si="510"/>
        <v>645.80369081654896</v>
      </c>
      <c r="O3615" s="5">
        <f t="shared" si="511"/>
        <v>741.23710614197353</v>
      </c>
      <c r="P3615" s="5"/>
      <c r="Q3615" s="5">
        <v>74.335333159260415</v>
      </c>
      <c r="R3615" s="5">
        <v>116.06657977500143</v>
      </c>
      <c r="S3615" s="5">
        <f t="shared" si="512"/>
        <v>190.40191293426184</v>
      </c>
      <c r="U3615" s="6">
        <f t="shared" si="505"/>
        <v>931.6390190762354</v>
      </c>
      <c r="V3615" s="6"/>
    </row>
    <row r="3616" spans="1:22">
      <c r="A3616" s="35">
        <f t="shared" si="504"/>
        <v>44347.416666666664</v>
      </c>
      <c r="C3616" s="36">
        <f t="shared" si="506"/>
        <v>5</v>
      </c>
      <c r="D3616" s="36">
        <f t="shared" si="507"/>
        <v>31</v>
      </c>
      <c r="E3616" s="36">
        <f t="shared" si="508"/>
        <v>11</v>
      </c>
      <c r="F3616" s="5">
        <v>51.058096565093585</v>
      </c>
      <c r="G3616" s="5">
        <v>30.765138779932013</v>
      </c>
      <c r="H3616" s="5">
        <v>5.8669280839110449</v>
      </c>
      <c r="I3616" s="5">
        <v>0.10049421966699118</v>
      </c>
      <c r="J3616" s="5">
        <v>5.4858945331012725</v>
      </c>
      <c r="K3616" s="5">
        <f t="shared" si="509"/>
        <v>93.276552181704901</v>
      </c>
      <c r="L3616" s="5">
        <v>590.82396272273854</v>
      </c>
      <c r="M3616" s="5">
        <v>55.581158282045728</v>
      </c>
      <c r="N3616" s="5">
        <f t="shared" si="510"/>
        <v>646.40512100478429</v>
      </c>
      <c r="O3616" s="5">
        <f t="shared" si="511"/>
        <v>739.68167318648921</v>
      </c>
      <c r="P3616" s="5"/>
      <c r="Q3616" s="5">
        <v>72.412171005861026</v>
      </c>
      <c r="R3616" s="5">
        <v>120.70691117672961</v>
      </c>
      <c r="S3616" s="5">
        <f t="shared" si="512"/>
        <v>193.11908218259063</v>
      </c>
      <c r="U3616" s="6">
        <f t="shared" si="505"/>
        <v>932.80075536907987</v>
      </c>
      <c r="V3616" s="6"/>
    </row>
    <row r="3617" spans="1:22">
      <c r="A3617" s="35">
        <f t="shared" si="504"/>
        <v>44347.458333333336</v>
      </c>
      <c r="C3617" s="36">
        <f t="shared" si="506"/>
        <v>5</v>
      </c>
      <c r="D3617" s="36">
        <f t="shared" si="507"/>
        <v>31</v>
      </c>
      <c r="E3617" s="36">
        <f t="shared" si="508"/>
        <v>12</v>
      </c>
      <c r="F3617" s="5">
        <v>50.563518507299925</v>
      </c>
      <c r="G3617" s="5">
        <v>31.904621384564244</v>
      </c>
      <c r="H3617" s="5">
        <v>5.9834215139953759</v>
      </c>
      <c r="I3617" s="5">
        <v>8.3460278430922297E-2</v>
      </c>
      <c r="J3617" s="5">
        <v>5.6147788630355029</v>
      </c>
      <c r="K3617" s="5">
        <f t="shared" si="509"/>
        <v>94.149800547325967</v>
      </c>
      <c r="L3617" s="5">
        <v>591.23645977834997</v>
      </c>
      <c r="M3617" s="5">
        <v>56.669415757317644</v>
      </c>
      <c r="N3617" s="5">
        <f t="shared" si="510"/>
        <v>647.90587553566763</v>
      </c>
      <c r="O3617" s="5">
        <f t="shared" si="511"/>
        <v>742.05567608299361</v>
      </c>
      <c r="P3617" s="5"/>
      <c r="Q3617" s="5">
        <v>70.795446778003281</v>
      </c>
      <c r="R3617" s="5">
        <v>132.30219988884045</v>
      </c>
      <c r="S3617" s="5">
        <f t="shared" si="512"/>
        <v>203.09764666684373</v>
      </c>
      <c r="U3617" s="6">
        <f t="shared" si="505"/>
        <v>945.15332274983734</v>
      </c>
      <c r="V3617" s="6"/>
    </row>
    <row r="3618" spans="1:22">
      <c r="A3618" s="35">
        <f t="shared" si="504"/>
        <v>44347.5</v>
      </c>
      <c r="C3618" s="36">
        <f t="shared" si="506"/>
        <v>5</v>
      </c>
      <c r="D3618" s="36">
        <f t="shared" si="507"/>
        <v>31</v>
      </c>
      <c r="E3618" s="36">
        <f t="shared" si="508"/>
        <v>13</v>
      </c>
      <c r="F3618" s="5">
        <v>50.314654389047071</v>
      </c>
      <c r="G3618" s="5">
        <v>31.904621384564244</v>
      </c>
      <c r="H3618" s="5">
        <v>5.8598678760271472</v>
      </c>
      <c r="I3618" s="5">
        <v>5.6041332128997257E-2</v>
      </c>
      <c r="J3618" s="5">
        <v>5.7229367101362083</v>
      </c>
      <c r="K3618" s="5">
        <f t="shared" si="509"/>
        <v>93.858121691903676</v>
      </c>
      <c r="L3618" s="5">
        <v>569.02280254912944</v>
      </c>
      <c r="M3618" s="5">
        <v>52.979394155771423</v>
      </c>
      <c r="N3618" s="5">
        <f t="shared" si="510"/>
        <v>622.00219670490083</v>
      </c>
      <c r="O3618" s="5">
        <f t="shared" si="511"/>
        <v>715.86031839680447</v>
      </c>
      <c r="P3618" s="5"/>
      <c r="Q3618" s="5">
        <v>67.808997857099413</v>
      </c>
      <c r="R3618" s="5">
        <v>152.61510706892548</v>
      </c>
      <c r="S3618" s="5">
        <f t="shared" si="512"/>
        <v>220.42410492602488</v>
      </c>
      <c r="U3618" s="6">
        <f t="shared" si="505"/>
        <v>936.2844233228293</v>
      </c>
      <c r="V3618" s="6"/>
    </row>
    <row r="3619" spans="1:22">
      <c r="A3619" s="35">
        <f t="shared" si="504"/>
        <v>44347.541666666664</v>
      </c>
      <c r="C3619" s="36">
        <f t="shared" si="506"/>
        <v>5</v>
      </c>
      <c r="D3619" s="36">
        <f t="shared" si="507"/>
        <v>31</v>
      </c>
      <c r="E3619" s="36">
        <f t="shared" si="508"/>
        <v>14</v>
      </c>
      <c r="F3619" s="5">
        <v>50.824983340401033</v>
      </c>
      <c r="G3619" s="5">
        <v>31.791057187171734</v>
      </c>
      <c r="H3619" s="5">
        <v>5.9681243969135949</v>
      </c>
      <c r="I3619" s="5">
        <v>5.9270815411672007E-2</v>
      </c>
      <c r="J3619" s="5">
        <v>5.6949695346097498</v>
      </c>
      <c r="K3619" s="5">
        <f t="shared" si="509"/>
        <v>94.338405274507778</v>
      </c>
      <c r="L3619" s="5">
        <v>551.27457397216233</v>
      </c>
      <c r="M3619" s="5">
        <v>50.639844377471505</v>
      </c>
      <c r="N3619" s="5">
        <f t="shared" si="510"/>
        <v>601.91441834963382</v>
      </c>
      <c r="O3619" s="5">
        <f t="shared" si="511"/>
        <v>696.25282362414157</v>
      </c>
      <c r="P3619" s="5"/>
      <c r="Q3619" s="5">
        <v>64.633666938986664</v>
      </c>
      <c r="R3619" s="5">
        <v>146.55860333144091</v>
      </c>
      <c r="S3619" s="5">
        <f t="shared" si="512"/>
        <v>211.19227027042757</v>
      </c>
      <c r="U3619" s="6">
        <f t="shared" si="505"/>
        <v>907.44509389456914</v>
      </c>
      <c r="V3619" s="6"/>
    </row>
    <row r="3620" spans="1:22">
      <c r="A3620" s="35">
        <f t="shared" si="504"/>
        <v>44347.583333333336</v>
      </c>
      <c r="C3620" s="36">
        <f t="shared" si="506"/>
        <v>5</v>
      </c>
      <c r="D3620" s="36">
        <f t="shared" si="507"/>
        <v>31</v>
      </c>
      <c r="E3620" s="36">
        <f t="shared" si="508"/>
        <v>15</v>
      </c>
      <c r="F3620" s="5">
        <v>50.850184770097528</v>
      </c>
      <c r="G3620" s="5">
        <v>31.520893938637983</v>
      </c>
      <c r="H3620" s="5">
        <v>5.9445903706339323</v>
      </c>
      <c r="I3620" s="5">
        <v>5.7624412169524075E-2</v>
      </c>
      <c r="J3620" s="5">
        <v>5.6916207142392681</v>
      </c>
      <c r="K3620" s="5">
        <f t="shared" si="509"/>
        <v>94.064914205778237</v>
      </c>
      <c r="L3620" s="5">
        <v>545.51737822470454</v>
      </c>
      <c r="M3620" s="5">
        <v>48.968737392971569</v>
      </c>
      <c r="N3620" s="5">
        <f t="shared" si="510"/>
        <v>594.48611561767609</v>
      </c>
      <c r="O3620" s="5">
        <f t="shared" si="511"/>
        <v>688.55102982345431</v>
      </c>
      <c r="P3620" s="5"/>
      <c r="Q3620" s="5">
        <v>61.623442661790776</v>
      </c>
      <c r="R3620" s="5">
        <v>161.86152388417713</v>
      </c>
      <c r="S3620" s="5">
        <f t="shared" si="512"/>
        <v>223.48496654596789</v>
      </c>
      <c r="U3620" s="6">
        <f t="shared" si="505"/>
        <v>912.03599636942226</v>
      </c>
      <c r="V3620" s="6"/>
    </row>
    <row r="3621" spans="1:22">
      <c r="A3621" s="35">
        <f t="shared" si="504"/>
        <v>44347.625</v>
      </c>
      <c r="C3621" s="36">
        <f t="shared" si="506"/>
        <v>5</v>
      </c>
      <c r="D3621" s="36">
        <f t="shared" si="507"/>
        <v>31</v>
      </c>
      <c r="E3621" s="36">
        <f t="shared" si="508"/>
        <v>16</v>
      </c>
      <c r="F3621" s="5">
        <v>50.336705640031489</v>
      </c>
      <c r="G3621" s="5">
        <v>31.406134328641347</v>
      </c>
      <c r="H3621" s="5">
        <v>5.8586911747131634</v>
      </c>
      <c r="I3621" s="5">
        <v>5.4964837701439007E-2</v>
      </c>
      <c r="J3621" s="5">
        <v>0.40493573885235024</v>
      </c>
      <c r="K3621" s="5">
        <f t="shared" si="509"/>
        <v>88.061431719939776</v>
      </c>
      <c r="L3621" s="5">
        <v>570.05009784791309</v>
      </c>
      <c r="M3621" s="5">
        <v>50.60180291766175</v>
      </c>
      <c r="N3621" s="5">
        <f t="shared" si="510"/>
        <v>620.65190076557485</v>
      </c>
      <c r="O3621" s="5">
        <f t="shared" si="511"/>
        <v>708.71333248551468</v>
      </c>
      <c r="P3621" s="5"/>
      <c r="Q3621" s="5">
        <v>60.969620363760065</v>
      </c>
      <c r="R3621" s="5">
        <v>183.20181071040125</v>
      </c>
      <c r="S3621" s="5">
        <f t="shared" si="512"/>
        <v>244.17143107416132</v>
      </c>
      <c r="U3621" s="6">
        <f t="shared" si="505"/>
        <v>952.884763559676</v>
      </c>
      <c r="V3621" s="6"/>
    </row>
    <row r="3622" spans="1:22">
      <c r="A3622" s="35">
        <f t="shared" si="504"/>
        <v>44347.666666666664</v>
      </c>
      <c r="C3622" s="36">
        <f t="shared" si="506"/>
        <v>5</v>
      </c>
      <c r="D3622" s="36">
        <f t="shared" si="507"/>
        <v>31</v>
      </c>
      <c r="E3622" s="36">
        <f t="shared" si="508"/>
        <v>17</v>
      </c>
      <c r="F3622" s="5">
        <v>50.566668686011987</v>
      </c>
      <c r="G3622" s="5">
        <v>31.836482866128737</v>
      </c>
      <c r="H3622" s="5">
        <v>5.9704777995415608</v>
      </c>
      <c r="I3622" s="5">
        <v>6.9085911662938482E-2</v>
      </c>
      <c r="J3622" s="5">
        <v>5.6818457791038064</v>
      </c>
      <c r="K3622" s="5">
        <f t="shared" si="509"/>
        <v>94.124561042449031</v>
      </c>
      <c r="L3622" s="5">
        <v>599.29298121857016</v>
      </c>
      <c r="M3622" s="5">
        <v>52.005261059928777</v>
      </c>
      <c r="N3622" s="5">
        <f t="shared" si="510"/>
        <v>651.29824227849895</v>
      </c>
      <c r="O3622" s="5">
        <f t="shared" si="511"/>
        <v>745.42280332094799</v>
      </c>
      <c r="P3622" s="5"/>
      <c r="Q3622" s="5">
        <v>59.75707719286676</v>
      </c>
      <c r="R3622" s="5">
        <v>188.18863093396456</v>
      </c>
      <c r="S3622" s="5">
        <f t="shared" si="512"/>
        <v>247.94570812683133</v>
      </c>
      <c r="U3622" s="6">
        <f t="shared" si="505"/>
        <v>993.36851144777938</v>
      </c>
      <c r="V3622" s="6"/>
    </row>
    <row r="3623" spans="1:22">
      <c r="A3623" s="35">
        <f t="shared" si="504"/>
        <v>44347.708333333336</v>
      </c>
      <c r="C3623" s="36">
        <f t="shared" si="506"/>
        <v>5</v>
      </c>
      <c r="D3623" s="36">
        <f t="shared" si="507"/>
        <v>31</v>
      </c>
      <c r="E3623" s="36">
        <f t="shared" si="508"/>
        <v>18</v>
      </c>
      <c r="F3623" s="5">
        <v>50.037438662385654</v>
      </c>
      <c r="G3623" s="5">
        <v>31.863977356023764</v>
      </c>
      <c r="H3623" s="5">
        <v>5.8610445773411293</v>
      </c>
      <c r="I3623" s="5">
        <v>5.5534746516028688E-2</v>
      </c>
      <c r="J3623" s="5">
        <v>5.6796735712959263</v>
      </c>
      <c r="K3623" s="5">
        <f t="shared" si="509"/>
        <v>93.497668913562507</v>
      </c>
      <c r="L3623" s="5">
        <v>591.96671772369086</v>
      </c>
      <c r="M3623" s="5">
        <v>47.620982816854536</v>
      </c>
      <c r="N3623" s="5">
        <f t="shared" si="510"/>
        <v>639.58770054054537</v>
      </c>
      <c r="O3623" s="5">
        <f t="shared" si="511"/>
        <v>733.08536945410788</v>
      </c>
      <c r="P3623" s="5"/>
      <c r="Q3623" s="5">
        <v>59.053062475997343</v>
      </c>
      <c r="R3623" s="5">
        <v>198.20558248382054</v>
      </c>
      <c r="S3623" s="5">
        <f t="shared" si="512"/>
        <v>257.2586449598179</v>
      </c>
      <c r="U3623" s="6">
        <f t="shared" si="505"/>
        <v>990.34401441392583</v>
      </c>
      <c r="V3623" s="6"/>
    </row>
    <row r="3624" spans="1:22">
      <c r="A3624" s="35">
        <f t="shared" si="504"/>
        <v>44347.75</v>
      </c>
      <c r="C3624" s="36">
        <f t="shared" si="506"/>
        <v>5</v>
      </c>
      <c r="D3624" s="36">
        <f t="shared" si="507"/>
        <v>31</v>
      </c>
      <c r="E3624" s="36">
        <f t="shared" si="508"/>
        <v>19</v>
      </c>
      <c r="F3624" s="5">
        <v>47.992972678257701</v>
      </c>
      <c r="G3624" s="5">
        <v>32.093496576017046</v>
      </c>
      <c r="H3624" s="5">
        <v>7.060207883898803E-2</v>
      </c>
      <c r="I3624" s="5">
        <v>5.3951666475501814E-2</v>
      </c>
      <c r="J3624" s="5">
        <v>5.6395782355088029</v>
      </c>
      <c r="K3624" s="5">
        <f t="shared" si="509"/>
        <v>85.85060123509804</v>
      </c>
      <c r="L3624" s="5">
        <v>587.82201046635078</v>
      </c>
      <c r="M3624" s="5">
        <v>45.324908992622902</v>
      </c>
      <c r="N3624" s="5">
        <f t="shared" si="510"/>
        <v>633.14691945897368</v>
      </c>
      <c r="O3624" s="5">
        <f t="shared" si="511"/>
        <v>718.99752069407168</v>
      </c>
      <c r="P3624" s="5"/>
      <c r="Q3624" s="5">
        <v>58.77304161300237</v>
      </c>
      <c r="R3624" s="5">
        <v>223.28686479906733</v>
      </c>
      <c r="S3624" s="5">
        <f t="shared" si="512"/>
        <v>282.05990641206972</v>
      </c>
      <c r="U3624" s="6">
        <f t="shared" si="505"/>
        <v>1001.0574271061414</v>
      </c>
      <c r="V3624" s="6"/>
    </row>
    <row r="3625" spans="1:22">
      <c r="A3625" s="35">
        <f t="shared" si="504"/>
        <v>44347.791666666664</v>
      </c>
      <c r="C3625" s="36">
        <f t="shared" si="506"/>
        <v>5</v>
      </c>
      <c r="D3625" s="36">
        <f t="shared" si="507"/>
        <v>31</v>
      </c>
      <c r="E3625" s="36">
        <f t="shared" si="508"/>
        <v>20</v>
      </c>
      <c r="F3625" s="5">
        <v>51.72598053015119</v>
      </c>
      <c r="G3625" s="5">
        <v>32.038507596226985</v>
      </c>
      <c r="H3625" s="5">
        <v>7.8838988036869978E-2</v>
      </c>
      <c r="I3625" s="5">
        <v>5.6041332128997257E-2</v>
      </c>
      <c r="J3625" s="5">
        <v>5.8219531827120852</v>
      </c>
      <c r="K3625" s="5">
        <f t="shared" si="509"/>
        <v>89.721321629256124</v>
      </c>
      <c r="L3625" s="5">
        <v>597.30648224023059</v>
      </c>
      <c r="M3625" s="5">
        <v>46.102041671593618</v>
      </c>
      <c r="N3625" s="5">
        <f t="shared" si="510"/>
        <v>643.4085239118242</v>
      </c>
      <c r="O3625" s="5">
        <f t="shared" si="511"/>
        <v>733.12984554108039</v>
      </c>
      <c r="P3625" s="5"/>
      <c r="Q3625" s="5">
        <v>58.585480468920835</v>
      </c>
      <c r="R3625" s="5">
        <v>223.85494530928545</v>
      </c>
      <c r="S3625" s="5">
        <f t="shared" si="512"/>
        <v>282.4404257782063</v>
      </c>
      <c r="U3625" s="6">
        <f t="shared" si="505"/>
        <v>1015.5702713192867</v>
      </c>
      <c r="V3625" s="6"/>
    </row>
    <row r="3626" spans="1:22">
      <c r="A3626" s="35">
        <f t="shared" si="504"/>
        <v>44347.833333333336</v>
      </c>
      <c r="C3626" s="36">
        <f t="shared" si="506"/>
        <v>5</v>
      </c>
      <c r="D3626" s="36">
        <f t="shared" si="507"/>
        <v>31</v>
      </c>
      <c r="E3626" s="36">
        <f t="shared" si="508"/>
        <v>21</v>
      </c>
      <c r="F3626" s="5">
        <v>47.96147089113709</v>
      </c>
      <c r="G3626" s="5">
        <v>31.606709253240691</v>
      </c>
      <c r="H3626" s="5">
        <v>8.1192390664836245E-2</v>
      </c>
      <c r="I3626" s="5">
        <v>7.5228262220182696E-2</v>
      </c>
      <c r="J3626" s="5">
        <v>5.7171441559818614</v>
      </c>
      <c r="K3626" s="5">
        <f t="shared" si="509"/>
        <v>85.441744953244651</v>
      </c>
      <c r="L3626" s="5">
        <v>625.04937631775522</v>
      </c>
      <c r="M3626" s="5">
        <v>48.413060355036222</v>
      </c>
      <c r="N3626" s="5">
        <f t="shared" si="510"/>
        <v>673.46243667279145</v>
      </c>
      <c r="O3626" s="5">
        <f t="shared" si="511"/>
        <v>758.90418162603612</v>
      </c>
      <c r="P3626" s="5"/>
      <c r="Q3626" s="5">
        <v>59.639521264533968</v>
      </c>
      <c r="R3626" s="5">
        <v>223.55680376491563</v>
      </c>
      <c r="S3626" s="5">
        <f t="shared" si="512"/>
        <v>283.19632502944961</v>
      </c>
      <c r="U3626" s="6">
        <f t="shared" si="505"/>
        <v>1042.1005066554858</v>
      </c>
      <c r="V3626" s="6"/>
    </row>
    <row r="3627" spans="1:22">
      <c r="A3627" s="35">
        <f t="shared" si="504"/>
        <v>44347.875</v>
      </c>
      <c r="C3627" s="36">
        <f t="shared" si="506"/>
        <v>5</v>
      </c>
      <c r="D3627" s="36">
        <f t="shared" si="507"/>
        <v>31</v>
      </c>
      <c r="E3627" s="36">
        <f t="shared" si="508"/>
        <v>22</v>
      </c>
      <c r="F3627" s="5">
        <v>48.972678257708843</v>
      </c>
      <c r="G3627" s="5">
        <v>31.835033060629836</v>
      </c>
      <c r="H3627" s="5">
        <v>8.4722494606785631E-2</v>
      </c>
      <c r="I3627" s="5">
        <v>6.326017711379972E-2</v>
      </c>
      <c r="J3627" s="5">
        <v>5.7361509743008137</v>
      </c>
      <c r="K3627" s="5">
        <f t="shared" si="509"/>
        <v>86.691844964360072</v>
      </c>
      <c r="L3627" s="5">
        <v>623.77833275883756</v>
      </c>
      <c r="M3627" s="5">
        <v>51.611260226184896</v>
      </c>
      <c r="N3627" s="5">
        <f t="shared" si="510"/>
        <v>675.38959298502243</v>
      </c>
      <c r="O3627" s="5">
        <f t="shared" si="511"/>
        <v>762.08143794938246</v>
      </c>
      <c r="P3627" s="5"/>
      <c r="Q3627" s="5">
        <v>60.09917815284647</v>
      </c>
      <c r="R3627" s="5">
        <v>208.3947712096469</v>
      </c>
      <c r="S3627" s="5">
        <f t="shared" si="512"/>
        <v>268.49394936249337</v>
      </c>
      <c r="U3627" s="6">
        <f t="shared" si="505"/>
        <v>1030.5753873118758</v>
      </c>
      <c r="V3627" s="6"/>
    </row>
    <row r="3628" spans="1:22">
      <c r="A3628" s="35">
        <f t="shared" si="504"/>
        <v>44347.916666666664</v>
      </c>
      <c r="C3628" s="36">
        <f t="shared" si="506"/>
        <v>5</v>
      </c>
      <c r="D3628" s="36">
        <f t="shared" si="507"/>
        <v>31</v>
      </c>
      <c r="E3628" s="36">
        <f t="shared" si="508"/>
        <v>23</v>
      </c>
      <c r="F3628" s="5">
        <v>49.104985763615431</v>
      </c>
      <c r="G3628" s="5">
        <v>31.952183495834735</v>
      </c>
      <c r="H3628" s="5">
        <v>8.8252598548735031E-2</v>
      </c>
      <c r="I3628" s="5">
        <v>6.8832618856454197E-2</v>
      </c>
      <c r="J3628" s="5">
        <v>5.7242038313574719</v>
      </c>
      <c r="K3628" s="5">
        <f t="shared" si="509"/>
        <v>86.938458308212816</v>
      </c>
      <c r="L3628" s="5">
        <v>557.97715770831803</v>
      </c>
      <c r="M3628" s="5">
        <v>46.746029241230175</v>
      </c>
      <c r="N3628" s="5">
        <f t="shared" si="510"/>
        <v>604.72318694954822</v>
      </c>
      <c r="O3628" s="5">
        <f t="shared" si="511"/>
        <v>691.66164525776105</v>
      </c>
      <c r="P3628" s="5"/>
      <c r="Q3628" s="5">
        <v>57.387466682428212</v>
      </c>
      <c r="R3628" s="5">
        <v>213.99399028110489</v>
      </c>
      <c r="S3628" s="5">
        <f t="shared" si="512"/>
        <v>271.38145696353308</v>
      </c>
      <c r="U3628" s="6">
        <f t="shared" si="505"/>
        <v>963.04310222129413</v>
      </c>
      <c r="V3628" s="6"/>
    </row>
    <row r="3629" spans="1:22">
      <c r="A3629" s="35">
        <f t="shared" si="504"/>
        <v>44347.958333333336</v>
      </c>
      <c r="C3629" s="36">
        <f t="shared" si="506"/>
        <v>5</v>
      </c>
      <c r="D3629" s="36">
        <f t="shared" si="507"/>
        <v>31</v>
      </c>
      <c r="E3629" s="36">
        <f t="shared" si="508"/>
        <v>24</v>
      </c>
      <c r="F3629" s="5">
        <v>49.136487550736049</v>
      </c>
      <c r="G3629" s="5">
        <v>32</v>
      </c>
      <c r="H3629" s="5">
        <v>8.3545793292802498E-2</v>
      </c>
      <c r="I3629" s="5">
        <v>7.8394422301236388E-2</v>
      </c>
      <c r="J3629" s="5">
        <v>5.7668334095871234</v>
      </c>
      <c r="K3629" s="5">
        <f t="shared" si="509"/>
        <v>87.0652611759172</v>
      </c>
      <c r="L3629" s="5">
        <v>501.09302427144735</v>
      </c>
      <c r="M3629" s="5">
        <v>41.007203304215743</v>
      </c>
      <c r="N3629" s="5">
        <f t="shared" si="510"/>
        <v>542.1002275756631</v>
      </c>
      <c r="O3629" s="5">
        <f t="shared" si="511"/>
        <v>629.16548875158026</v>
      </c>
      <c r="P3629" s="5"/>
      <c r="Q3629" s="5">
        <v>53.032253062490327</v>
      </c>
      <c r="R3629" s="5">
        <v>213.56792989844132</v>
      </c>
      <c r="S3629" s="5">
        <f t="shared" si="512"/>
        <v>266.60018296093165</v>
      </c>
      <c r="U3629" s="6">
        <f t="shared" si="505"/>
        <v>895.7656717125119</v>
      </c>
      <c r="V3629" s="6"/>
    </row>
    <row r="3630" spans="1:22">
      <c r="A3630" s="35">
        <f t="shared" si="504"/>
        <v>44348</v>
      </c>
      <c r="C3630" s="36">
        <f t="shared" si="506"/>
        <v>6</v>
      </c>
      <c r="D3630" s="36">
        <f t="shared" si="507"/>
        <v>1</v>
      </c>
      <c r="E3630" s="36">
        <f t="shared" si="508"/>
        <v>1</v>
      </c>
      <c r="F3630" s="5">
        <v>48.278225806451609</v>
      </c>
      <c r="G3630" s="5">
        <v>29.870839103193813</v>
      </c>
      <c r="H3630" s="5">
        <v>8.8252598548735031E-2</v>
      </c>
      <c r="I3630" s="5">
        <v>0.4436401967673928</v>
      </c>
      <c r="J3630" s="5">
        <v>5.2513270657728697</v>
      </c>
      <c r="K3630" s="5">
        <f t="shared" si="509"/>
        <v>83.932284770734412</v>
      </c>
      <c r="L3630" s="5">
        <v>454.05963373883117</v>
      </c>
      <c r="M3630" s="5">
        <v>33.728355485167185</v>
      </c>
      <c r="N3630" s="5">
        <f t="shared" si="510"/>
        <v>487.78798922399835</v>
      </c>
      <c r="O3630" s="5">
        <f t="shared" si="511"/>
        <v>571.72027399473279</v>
      </c>
      <c r="P3630" s="5"/>
      <c r="Q3630" s="5">
        <v>56.41848819648677</v>
      </c>
      <c r="R3630" s="5">
        <v>203.98821991305172</v>
      </c>
      <c r="S3630" s="5">
        <f t="shared" si="512"/>
        <v>260.4067081095385</v>
      </c>
      <c r="U3630" s="6">
        <f t="shared" si="505"/>
        <v>832.12698210427129</v>
      </c>
      <c r="V3630" s="6"/>
    </row>
    <row r="3631" spans="1:22">
      <c r="A3631" s="35">
        <f t="shared" si="504"/>
        <v>44348.041666666664</v>
      </c>
      <c r="C3631" s="36">
        <f t="shared" si="506"/>
        <v>6</v>
      </c>
      <c r="D3631" s="36">
        <f t="shared" si="507"/>
        <v>1</v>
      </c>
      <c r="E3631" s="36">
        <f t="shared" si="508"/>
        <v>2</v>
      </c>
      <c r="F3631" s="5">
        <v>48.907258064516128</v>
      </c>
      <c r="G3631" s="5">
        <v>29.870839103193813</v>
      </c>
      <c r="H3631" s="5">
        <v>8.8252598548735031E-2</v>
      </c>
      <c r="I3631" s="5">
        <v>0.45010541110330288</v>
      </c>
      <c r="J3631" s="5">
        <v>5.4233127518898634</v>
      </c>
      <c r="K3631" s="5">
        <f t="shared" si="509"/>
        <v>84.739767929251855</v>
      </c>
      <c r="L3631" s="5">
        <v>451.82123542576198</v>
      </c>
      <c r="M3631" s="5">
        <v>32.762857152126287</v>
      </c>
      <c r="N3631" s="5">
        <f t="shared" si="510"/>
        <v>484.58409257788827</v>
      </c>
      <c r="O3631" s="5">
        <f t="shared" si="511"/>
        <v>569.32386050714013</v>
      </c>
      <c r="P3631" s="5"/>
      <c r="Q3631" s="5">
        <v>55.994332723948816</v>
      </c>
      <c r="R3631" s="5">
        <v>150.19169382123886</v>
      </c>
      <c r="S3631" s="5">
        <f t="shared" si="512"/>
        <v>206.18602654518767</v>
      </c>
      <c r="U3631" s="6">
        <f t="shared" si="505"/>
        <v>775.50988705232783</v>
      </c>
      <c r="V3631" s="6"/>
    </row>
    <row r="3632" spans="1:22">
      <c r="A3632" s="35">
        <f t="shared" si="504"/>
        <v>44348.083333333336</v>
      </c>
      <c r="C3632" s="36">
        <f t="shared" si="506"/>
        <v>6</v>
      </c>
      <c r="D3632" s="36">
        <f t="shared" si="507"/>
        <v>1</v>
      </c>
      <c r="E3632" s="36">
        <f t="shared" si="508"/>
        <v>3</v>
      </c>
      <c r="F3632" s="5">
        <v>49.3173624288425</v>
      </c>
      <c r="G3632" s="5">
        <v>29.737061734810055</v>
      </c>
      <c r="H3632" s="5">
        <v>0.12826044322416158</v>
      </c>
      <c r="I3632" s="5">
        <v>0.46247364722417428</v>
      </c>
      <c r="J3632" s="5">
        <v>5.1141766969712918</v>
      </c>
      <c r="K3632" s="5">
        <f t="shared" si="509"/>
        <v>84.759334951072191</v>
      </c>
      <c r="L3632" s="5">
        <v>463.64856594754406</v>
      </c>
      <c r="M3632" s="5">
        <v>32.52038040181921</v>
      </c>
      <c r="N3632" s="5">
        <f t="shared" si="510"/>
        <v>496.1689463493633</v>
      </c>
      <c r="O3632" s="5">
        <f t="shared" si="511"/>
        <v>580.92828130043551</v>
      </c>
      <c r="P3632" s="5"/>
      <c r="Q3632" s="5">
        <v>55.661690247198159</v>
      </c>
      <c r="R3632" s="5">
        <v>131.34796545086277</v>
      </c>
      <c r="S3632" s="5">
        <f t="shared" si="512"/>
        <v>187.00965569806093</v>
      </c>
      <c r="U3632" s="6">
        <f t="shared" si="505"/>
        <v>767.93793699849641</v>
      </c>
      <c r="V3632" s="6"/>
    </row>
    <row r="3633" spans="1:22">
      <c r="A3633" s="35">
        <f t="shared" si="504"/>
        <v>44348.125</v>
      </c>
      <c r="C3633" s="36">
        <f t="shared" si="506"/>
        <v>6</v>
      </c>
      <c r="D3633" s="36">
        <f t="shared" si="507"/>
        <v>1</v>
      </c>
      <c r="E3633" s="36">
        <f t="shared" si="508"/>
        <v>4</v>
      </c>
      <c r="F3633" s="5">
        <v>49.434535104364322</v>
      </c>
      <c r="G3633" s="5">
        <v>29.729125789227965</v>
      </c>
      <c r="H3633" s="5">
        <v>8.9429299862718165E-2</v>
      </c>
      <c r="I3633" s="5">
        <v>0.45333801827125786</v>
      </c>
      <c r="J3633" s="5">
        <v>4.9590609443969846</v>
      </c>
      <c r="K3633" s="5">
        <f t="shared" si="509"/>
        <v>84.665489156123243</v>
      </c>
      <c r="L3633" s="5">
        <v>476.70734247408166</v>
      </c>
      <c r="M3633" s="5">
        <v>32.429267925946263</v>
      </c>
      <c r="N3633" s="5">
        <f t="shared" si="510"/>
        <v>509.13661040002791</v>
      </c>
      <c r="O3633" s="5">
        <f t="shared" si="511"/>
        <v>593.80209955615112</v>
      </c>
      <c r="P3633" s="5"/>
      <c r="Q3633" s="5">
        <v>56.466423575232483</v>
      </c>
      <c r="R3633" s="5">
        <v>112.50525494514238</v>
      </c>
      <c r="S3633" s="5">
        <f t="shared" si="512"/>
        <v>168.97167852037487</v>
      </c>
      <c r="U3633" s="6">
        <f t="shared" si="505"/>
        <v>762.77377807652601</v>
      </c>
      <c r="V3633" s="6"/>
    </row>
    <row r="3634" spans="1:22">
      <c r="A3634" s="35">
        <f t="shared" si="504"/>
        <v>44348.166666666664</v>
      </c>
      <c r="C3634" s="36">
        <f t="shared" si="506"/>
        <v>6</v>
      </c>
      <c r="D3634" s="36">
        <f t="shared" si="507"/>
        <v>1</v>
      </c>
      <c r="E3634" s="36">
        <f t="shared" si="508"/>
        <v>5</v>
      </c>
      <c r="F3634" s="5">
        <v>49.16935483870968</v>
      </c>
      <c r="G3634" s="5">
        <v>29.806217832025389</v>
      </c>
      <c r="H3634" s="5">
        <v>8.9429299862718165E-2</v>
      </c>
      <c r="I3634" s="5">
        <v>0.44891075193253688</v>
      </c>
      <c r="J3634" s="5">
        <v>5.4467553868128169</v>
      </c>
      <c r="K3634" s="5">
        <f t="shared" si="509"/>
        <v>84.960668109343118</v>
      </c>
      <c r="L3634" s="5">
        <v>591.13985284220928</v>
      </c>
      <c r="M3634" s="5">
        <v>34.047249150722536</v>
      </c>
      <c r="N3634" s="5">
        <f t="shared" si="510"/>
        <v>625.18710199293184</v>
      </c>
      <c r="O3634" s="5">
        <f t="shared" si="511"/>
        <v>710.14777010227499</v>
      </c>
      <c r="P3634" s="5"/>
      <c r="Q3634" s="5">
        <v>58.022144503616566</v>
      </c>
      <c r="R3634" s="5">
        <v>93.661526574766299</v>
      </c>
      <c r="S3634" s="5">
        <f t="shared" si="512"/>
        <v>151.68367107838287</v>
      </c>
      <c r="U3634" s="6">
        <f t="shared" si="505"/>
        <v>861.83144118065786</v>
      </c>
      <c r="V3634" s="6"/>
    </row>
    <row r="3635" spans="1:22">
      <c r="A3635" s="35">
        <f t="shared" si="504"/>
        <v>44348.208333333336</v>
      </c>
      <c r="C3635" s="36">
        <f t="shared" si="506"/>
        <v>6</v>
      </c>
      <c r="D3635" s="36">
        <f t="shared" si="507"/>
        <v>1</v>
      </c>
      <c r="E3635" s="36">
        <f t="shared" si="508"/>
        <v>6</v>
      </c>
      <c r="F3635" s="5">
        <v>48.284392789373818</v>
      </c>
      <c r="G3635" s="5">
        <v>29.631627029219462</v>
      </c>
      <c r="H3635" s="5">
        <v>0.12002353402627965</v>
      </c>
      <c r="I3635" s="5">
        <v>0.4572030920590302</v>
      </c>
      <c r="J3635" s="5">
        <v>5.314205908977427</v>
      </c>
      <c r="K3635" s="5">
        <f t="shared" si="509"/>
        <v>83.807452353656018</v>
      </c>
      <c r="L3635" s="5">
        <v>628.49625779532516</v>
      </c>
      <c r="M3635" s="5">
        <v>35.804838201433185</v>
      </c>
      <c r="N3635" s="5">
        <f t="shared" si="510"/>
        <v>664.30109599675836</v>
      </c>
      <c r="O3635" s="5">
        <f t="shared" si="511"/>
        <v>748.10854835041437</v>
      </c>
      <c r="P3635" s="5"/>
      <c r="Q3635" s="5">
        <v>59.646137032032428</v>
      </c>
      <c r="R3635" s="5">
        <v>116.73889735852812</v>
      </c>
      <c r="S3635" s="5">
        <f t="shared" si="512"/>
        <v>176.38503439056055</v>
      </c>
      <c r="U3635" s="6">
        <f t="shared" si="505"/>
        <v>924.49358274097494</v>
      </c>
      <c r="V3635" s="6"/>
    </row>
    <row r="3636" spans="1:22">
      <c r="A3636" s="35">
        <f t="shared" si="504"/>
        <v>44348.25</v>
      </c>
      <c r="C3636" s="36">
        <f t="shared" si="506"/>
        <v>6</v>
      </c>
      <c r="D3636" s="36">
        <f t="shared" si="507"/>
        <v>1</v>
      </c>
      <c r="E3636" s="36">
        <f t="shared" si="508"/>
        <v>7</v>
      </c>
      <c r="F3636" s="5">
        <v>48.96892789373814</v>
      </c>
      <c r="G3636" s="5">
        <v>29.775607756208764</v>
      </c>
      <c r="H3636" s="5">
        <v>7.7662286722886845E-2</v>
      </c>
      <c r="I3636" s="5">
        <v>0.46219255094869993</v>
      </c>
      <c r="J3636" s="5">
        <v>5.2471643548987004</v>
      </c>
      <c r="K3636" s="5">
        <f t="shared" si="509"/>
        <v>84.531554842517181</v>
      </c>
      <c r="L3636" s="5">
        <v>671.28083314639514</v>
      </c>
      <c r="M3636" s="5">
        <v>55.702052991752943</v>
      </c>
      <c r="N3636" s="5">
        <f t="shared" si="510"/>
        <v>726.98288613814805</v>
      </c>
      <c r="O3636" s="5">
        <f t="shared" si="511"/>
        <v>811.5144409806652</v>
      </c>
      <c r="P3636" s="5"/>
      <c r="Q3636" s="5">
        <v>62.099556871472849</v>
      </c>
      <c r="R3636" s="5">
        <v>88.340130154935565</v>
      </c>
      <c r="S3636" s="5">
        <f t="shared" si="512"/>
        <v>150.43968702640842</v>
      </c>
      <c r="U3636" s="6">
        <f t="shared" si="505"/>
        <v>961.95412800707368</v>
      </c>
      <c r="V3636" s="6"/>
    </row>
    <row r="3637" spans="1:22">
      <c r="A3637" s="35">
        <f t="shared" si="504"/>
        <v>44348.291666666664</v>
      </c>
      <c r="C3637" s="36">
        <f t="shared" si="506"/>
        <v>6</v>
      </c>
      <c r="D3637" s="36">
        <f t="shared" si="507"/>
        <v>1</v>
      </c>
      <c r="E3637" s="36">
        <f t="shared" si="508"/>
        <v>8</v>
      </c>
      <c r="F3637" s="5">
        <v>48.790085388994306</v>
      </c>
      <c r="G3637" s="5">
        <v>29.550000160375134</v>
      </c>
      <c r="H3637" s="5">
        <v>7.7662286722886845E-2</v>
      </c>
      <c r="I3637" s="5">
        <v>0.46071679550245959</v>
      </c>
      <c r="J3637" s="5">
        <v>3.3572936180258459</v>
      </c>
      <c r="K3637" s="5">
        <f t="shared" si="509"/>
        <v>82.235758249620631</v>
      </c>
      <c r="L3637" s="5">
        <v>710.07247207142541</v>
      </c>
      <c r="M3637" s="5">
        <v>64.567884716616945</v>
      </c>
      <c r="N3637" s="5">
        <f t="shared" si="510"/>
        <v>774.64035678804237</v>
      </c>
      <c r="O3637" s="5">
        <f t="shared" si="511"/>
        <v>856.876115037663</v>
      </c>
      <c r="P3637" s="5"/>
      <c r="Q3637" s="5">
        <v>66.253956362769244</v>
      </c>
      <c r="R3637" s="5">
        <v>88.537595898135095</v>
      </c>
      <c r="S3637" s="5">
        <f t="shared" si="512"/>
        <v>154.79155226090433</v>
      </c>
      <c r="U3637" s="6">
        <f t="shared" si="505"/>
        <v>1011.6676672985673</v>
      </c>
      <c r="V3637" s="6"/>
    </row>
    <row r="3638" spans="1:22">
      <c r="A3638" s="35">
        <f t="shared" si="504"/>
        <v>44348.333333333336</v>
      </c>
      <c r="C3638" s="36">
        <f t="shared" si="506"/>
        <v>6</v>
      </c>
      <c r="D3638" s="36">
        <f t="shared" si="507"/>
        <v>1</v>
      </c>
      <c r="E3638" s="36">
        <f t="shared" si="508"/>
        <v>9</v>
      </c>
      <c r="F3638" s="5">
        <v>50.889943074003796</v>
      </c>
      <c r="G3638" s="5">
        <v>29.724590963181058</v>
      </c>
      <c r="H3638" s="5">
        <v>7.6485585408903711E-2</v>
      </c>
      <c r="I3638" s="5">
        <v>0.45481377371749826</v>
      </c>
      <c r="J3638" s="5">
        <v>3.2286877610186155</v>
      </c>
      <c r="K3638" s="5">
        <f t="shared" si="509"/>
        <v>84.37452115732988</v>
      </c>
      <c r="L3638" s="5">
        <v>669.17647718605599</v>
      </c>
      <c r="M3638" s="5">
        <v>63.811063344446389</v>
      </c>
      <c r="N3638" s="5">
        <f t="shared" si="510"/>
        <v>732.98754053050243</v>
      </c>
      <c r="O3638" s="5">
        <f t="shared" si="511"/>
        <v>817.36206168783235</v>
      </c>
      <c r="P3638" s="5"/>
      <c r="Q3638" s="5">
        <v>65.261839281456162</v>
      </c>
      <c r="R3638" s="5">
        <v>88.365576771327284</v>
      </c>
      <c r="S3638" s="5">
        <f t="shared" si="512"/>
        <v>153.62741605278345</v>
      </c>
      <c r="U3638" s="6">
        <f t="shared" si="505"/>
        <v>970.98947774061583</v>
      </c>
      <c r="V3638" s="6"/>
    </row>
    <row r="3639" spans="1:22">
      <c r="A3639" s="35">
        <f t="shared" si="504"/>
        <v>44348.375</v>
      </c>
      <c r="C3639" s="36">
        <f t="shared" si="506"/>
        <v>6</v>
      </c>
      <c r="D3639" s="36">
        <f t="shared" si="507"/>
        <v>1</v>
      </c>
      <c r="E3639" s="36">
        <f t="shared" si="508"/>
        <v>10</v>
      </c>
      <c r="F3639" s="5">
        <v>50.495256166982919</v>
      </c>
      <c r="G3639" s="5">
        <v>29.280178010584162</v>
      </c>
      <c r="H3639" s="5">
        <v>0.11060992351441459</v>
      </c>
      <c r="I3639" s="5">
        <v>0.44624033731553053</v>
      </c>
      <c r="J3639" s="5">
        <v>1.360506938700643</v>
      </c>
      <c r="K3639" s="5">
        <f t="shared" si="509"/>
        <v>81.692791377097663</v>
      </c>
      <c r="L3639" s="5">
        <v>634.62188433756569</v>
      </c>
      <c r="M3639" s="5">
        <v>61.136471310756271</v>
      </c>
      <c r="N3639" s="5">
        <f t="shared" si="510"/>
        <v>695.75835564832198</v>
      </c>
      <c r="O3639" s="5">
        <f t="shared" si="511"/>
        <v>777.45114702541969</v>
      </c>
      <c r="P3639" s="5"/>
      <c r="Q3639" s="5">
        <v>61.172806215722119</v>
      </c>
      <c r="R3639" s="5">
        <v>87.524820565745756</v>
      </c>
      <c r="S3639" s="5">
        <f t="shared" si="512"/>
        <v>148.69762678146787</v>
      </c>
      <c r="U3639" s="6">
        <f t="shared" si="505"/>
        <v>926.14877380688756</v>
      </c>
      <c r="V3639" s="6"/>
    </row>
    <row r="3640" spans="1:22">
      <c r="A3640" s="35">
        <f t="shared" si="504"/>
        <v>44348.416666666664</v>
      </c>
      <c r="C3640" s="36">
        <f t="shared" si="506"/>
        <v>6</v>
      </c>
      <c r="D3640" s="36">
        <f t="shared" si="507"/>
        <v>1</v>
      </c>
      <c r="E3640" s="36">
        <f t="shared" si="508"/>
        <v>11</v>
      </c>
      <c r="F3640" s="5">
        <v>50.782020872865274</v>
      </c>
      <c r="G3640" s="5">
        <v>29.299451021283517</v>
      </c>
      <c r="H3640" s="5">
        <v>0.10472641694449891</v>
      </c>
      <c r="I3640" s="5">
        <v>0.46071679550245959</v>
      </c>
      <c r="J3640" s="5">
        <v>3.1601125766178271</v>
      </c>
      <c r="K3640" s="5">
        <f t="shared" si="509"/>
        <v>83.80702768321359</v>
      </c>
      <c r="L3640" s="5">
        <v>617.4339494818073</v>
      </c>
      <c r="M3640" s="5">
        <v>60.608900684330592</v>
      </c>
      <c r="N3640" s="5">
        <f t="shared" si="510"/>
        <v>678.0428501661379</v>
      </c>
      <c r="O3640" s="5">
        <f t="shared" si="511"/>
        <v>761.84987784935151</v>
      </c>
      <c r="P3640" s="5"/>
      <c r="Q3640" s="5">
        <v>59.72312415547254</v>
      </c>
      <c r="R3640" s="5">
        <v>87.033191937058234</v>
      </c>
      <c r="S3640" s="5">
        <f t="shared" si="512"/>
        <v>146.75631609253077</v>
      </c>
      <c r="U3640" s="6">
        <f t="shared" si="505"/>
        <v>908.60619394188234</v>
      </c>
      <c r="V3640" s="6"/>
    </row>
    <row r="3641" spans="1:22">
      <c r="A3641" s="35">
        <f t="shared" si="504"/>
        <v>44348.458333333336</v>
      </c>
      <c r="C3641" s="36">
        <f t="shared" si="506"/>
        <v>6</v>
      </c>
      <c r="D3641" s="36">
        <f t="shared" si="507"/>
        <v>1</v>
      </c>
      <c r="E3641" s="36">
        <f t="shared" si="508"/>
        <v>12</v>
      </c>
      <c r="F3641" s="5">
        <v>50.785104364326372</v>
      </c>
      <c r="G3641" s="5">
        <v>29.517122671535056</v>
      </c>
      <c r="H3641" s="5">
        <v>0.10354971563051577</v>
      </c>
      <c r="I3641" s="5">
        <v>0.44687280393534784</v>
      </c>
      <c r="J3641" s="5">
        <v>2.539211386228577</v>
      </c>
      <c r="K3641" s="5">
        <f t="shared" si="509"/>
        <v>83.391860941655864</v>
      </c>
      <c r="L3641" s="5">
        <v>609.30749562564506</v>
      </c>
      <c r="M3641" s="5">
        <v>60.675030707141602</v>
      </c>
      <c r="N3641" s="5">
        <f t="shared" si="510"/>
        <v>669.98252633278662</v>
      </c>
      <c r="O3641" s="5">
        <f t="shared" si="511"/>
        <v>753.37438727444248</v>
      </c>
      <c r="P3641" s="5"/>
      <c r="Q3641" s="5">
        <v>59.075270248787852</v>
      </c>
      <c r="R3641" s="5">
        <v>103.52870654680893</v>
      </c>
      <c r="S3641" s="5">
        <f t="shared" si="512"/>
        <v>162.60397679559679</v>
      </c>
      <c r="U3641" s="6">
        <f t="shared" si="505"/>
        <v>915.97836407003933</v>
      </c>
      <c r="V3641" s="6"/>
    </row>
    <row r="3642" spans="1:22">
      <c r="A3642" s="35">
        <f t="shared" si="504"/>
        <v>44348.5</v>
      </c>
      <c r="C3642" s="36">
        <f t="shared" si="506"/>
        <v>6</v>
      </c>
      <c r="D3642" s="36">
        <f t="shared" si="507"/>
        <v>1</v>
      </c>
      <c r="E3642" s="36">
        <f t="shared" si="508"/>
        <v>13</v>
      </c>
      <c r="F3642" s="5">
        <v>49.847722960151806</v>
      </c>
      <c r="G3642" s="5">
        <v>29.402618313850652</v>
      </c>
      <c r="H3642" s="5">
        <v>0.1011963130025495</v>
      </c>
      <c r="I3642" s="5">
        <v>0.44567814476458184</v>
      </c>
      <c r="J3642" s="5">
        <v>1.3953422560160598</v>
      </c>
      <c r="K3642" s="5">
        <f t="shared" si="509"/>
        <v>81.192557987785662</v>
      </c>
      <c r="L3642" s="5">
        <v>494.38785573174255</v>
      </c>
      <c r="M3642" s="5">
        <v>56.303101421301989</v>
      </c>
      <c r="N3642" s="5">
        <f t="shared" si="510"/>
        <v>550.69095715304456</v>
      </c>
      <c r="O3642" s="5">
        <f t="shared" si="511"/>
        <v>631.88351514083024</v>
      </c>
      <c r="P3642" s="5"/>
      <c r="Q3642" s="5">
        <v>57.220316350051668</v>
      </c>
      <c r="R3642" s="5">
        <v>123.13990486755847</v>
      </c>
      <c r="S3642" s="5">
        <f t="shared" si="512"/>
        <v>180.36022121761013</v>
      </c>
      <c r="U3642" s="6">
        <f t="shared" si="505"/>
        <v>812.2437363584404</v>
      </c>
      <c r="V3642" s="6"/>
    </row>
    <row r="3643" spans="1:22">
      <c r="A3643" s="35">
        <f t="shared" si="504"/>
        <v>44348.541666666664</v>
      </c>
      <c r="C3643" s="36">
        <f t="shared" si="506"/>
        <v>6</v>
      </c>
      <c r="D3643" s="36">
        <f t="shared" si="507"/>
        <v>1</v>
      </c>
      <c r="E3643" s="36">
        <f t="shared" si="508"/>
        <v>14</v>
      </c>
      <c r="F3643" s="5">
        <v>50.041982922201136</v>
      </c>
      <c r="G3643" s="5">
        <v>29.272302132785377</v>
      </c>
      <c r="H3643" s="5">
        <v>4.8022979861134871</v>
      </c>
      <c r="I3643" s="5">
        <v>3.6793494629052959E-2</v>
      </c>
      <c r="J3643" s="5">
        <v>2.4599007895733518</v>
      </c>
      <c r="K3643" s="5">
        <f t="shared" si="509"/>
        <v>86.613277325302406</v>
      </c>
      <c r="L3643" s="5">
        <v>470.53158627147059</v>
      </c>
      <c r="M3643" s="5">
        <v>42.91161131952407</v>
      </c>
      <c r="N3643" s="5">
        <f t="shared" si="510"/>
        <v>513.44319759099471</v>
      </c>
      <c r="O3643" s="5">
        <f t="shared" si="511"/>
        <v>600.05647491629713</v>
      </c>
      <c r="P3643" s="5"/>
      <c r="Q3643" s="5">
        <v>82.689298706086859</v>
      </c>
      <c r="R3643" s="5">
        <v>155.10390864949116</v>
      </c>
      <c r="S3643" s="5">
        <f t="shared" si="512"/>
        <v>237.79320735557803</v>
      </c>
      <c r="U3643" s="6">
        <f t="shared" si="505"/>
        <v>837.84968227187517</v>
      </c>
      <c r="V3643" s="6"/>
    </row>
    <row r="3644" spans="1:22">
      <c r="A3644" s="35">
        <f t="shared" si="504"/>
        <v>44348.583333333336</v>
      </c>
      <c r="C3644" s="36">
        <f t="shared" si="506"/>
        <v>6</v>
      </c>
      <c r="D3644" s="36">
        <f t="shared" si="507"/>
        <v>1</v>
      </c>
      <c r="E3644" s="36">
        <f t="shared" si="508"/>
        <v>15</v>
      </c>
      <c r="F3644" s="5">
        <v>48.500237191650854</v>
      </c>
      <c r="G3644" s="5">
        <v>29.078378251496797</v>
      </c>
      <c r="H3644" s="5">
        <v>4.9435021437914628</v>
      </c>
      <c r="I3644" s="5">
        <v>4.2415420138539939E-2</v>
      </c>
      <c r="J3644" s="5">
        <v>1.7274827657655667</v>
      </c>
      <c r="K3644" s="5">
        <f t="shared" si="509"/>
        <v>84.292015772843229</v>
      </c>
      <c r="L3644" s="5">
        <v>467.8692653957022</v>
      </c>
      <c r="M3644" s="5">
        <v>42.714690807153488</v>
      </c>
      <c r="N3644" s="5">
        <f t="shared" si="510"/>
        <v>510.58395620285569</v>
      </c>
      <c r="O3644" s="5">
        <f t="shared" si="511"/>
        <v>594.87597197569892</v>
      </c>
      <c r="P3644" s="5"/>
      <c r="Q3644" s="5">
        <v>82.292742391008574</v>
      </c>
      <c r="R3644" s="5">
        <v>160.48026976072791</v>
      </c>
      <c r="S3644" s="5">
        <f t="shared" si="512"/>
        <v>242.77301215173648</v>
      </c>
      <c r="U3644" s="6">
        <f t="shared" si="505"/>
        <v>837.64898412743537</v>
      </c>
      <c r="V3644" s="6"/>
    </row>
    <row r="3645" spans="1:22">
      <c r="A3645" s="35">
        <f t="shared" si="504"/>
        <v>44348.625</v>
      </c>
      <c r="C3645" s="36">
        <f t="shared" si="506"/>
        <v>6</v>
      </c>
      <c r="D3645" s="36">
        <f t="shared" si="507"/>
        <v>1</v>
      </c>
      <c r="E3645" s="36">
        <f t="shared" si="508"/>
        <v>16</v>
      </c>
      <c r="F3645" s="5">
        <v>48.861005692599619</v>
      </c>
      <c r="G3645" s="5">
        <v>29.17814442452875</v>
      </c>
      <c r="H3645" s="5">
        <v>5.7566027517538085</v>
      </c>
      <c r="I3645" s="5">
        <v>2.8852524846902594E-2</v>
      </c>
      <c r="J3645" s="5">
        <v>4.7844461777278831</v>
      </c>
      <c r="K3645" s="5">
        <f t="shared" si="509"/>
        <v>88.609051571456959</v>
      </c>
      <c r="L3645" s="5">
        <v>476.45233507132707</v>
      </c>
      <c r="M3645" s="5">
        <v>55.84459992981224</v>
      </c>
      <c r="N3645" s="5">
        <f t="shared" si="510"/>
        <v>532.29693500113933</v>
      </c>
      <c r="O3645" s="5">
        <f t="shared" si="511"/>
        <v>620.90598657259625</v>
      </c>
      <c r="P3645" s="5"/>
      <c r="Q3645" s="5">
        <v>82.477220969817878</v>
      </c>
      <c r="R3645" s="5">
        <v>211.37689944854355</v>
      </c>
      <c r="S3645" s="5">
        <f t="shared" si="512"/>
        <v>293.85412041836145</v>
      </c>
      <c r="U3645" s="6">
        <f t="shared" si="505"/>
        <v>914.76010699095764</v>
      </c>
      <c r="V3645" s="6"/>
    </row>
    <row r="3646" spans="1:22">
      <c r="A3646" s="35">
        <f t="shared" si="504"/>
        <v>44348.666666666664</v>
      </c>
      <c r="C3646" s="36">
        <f t="shared" si="506"/>
        <v>6</v>
      </c>
      <c r="D3646" s="36">
        <f t="shared" si="507"/>
        <v>1</v>
      </c>
      <c r="E3646" s="36">
        <f t="shared" si="508"/>
        <v>17</v>
      </c>
      <c r="F3646" s="5">
        <v>49.823055028462996</v>
      </c>
      <c r="G3646" s="5">
        <v>29.044367056144992</v>
      </c>
      <c r="H3646" s="5">
        <v>6</v>
      </c>
      <c r="I3646" s="5">
        <v>5.1551049091456302E-2</v>
      </c>
      <c r="J3646" s="5">
        <v>5.5192741920417667</v>
      </c>
      <c r="K3646" s="5">
        <f t="shared" si="509"/>
        <v>90.438247325741216</v>
      </c>
      <c r="L3646" s="5">
        <v>595.79101350441931</v>
      </c>
      <c r="M3646" s="5">
        <v>56.078259343744513</v>
      </c>
      <c r="N3646" s="5">
        <f t="shared" si="510"/>
        <v>651.86927284816386</v>
      </c>
      <c r="O3646" s="5">
        <f t="shared" si="511"/>
        <v>742.30752017390512</v>
      </c>
      <c r="P3646" s="5"/>
      <c r="Q3646" s="5">
        <v>83.06697138711381</v>
      </c>
      <c r="R3646" s="5">
        <v>210.93005686470545</v>
      </c>
      <c r="S3646" s="5">
        <f t="shared" si="512"/>
        <v>293.99702825181924</v>
      </c>
      <c r="U3646" s="6">
        <f t="shared" si="505"/>
        <v>1036.3045484257243</v>
      </c>
      <c r="V3646" s="6"/>
    </row>
    <row r="3647" spans="1:22">
      <c r="A3647" s="35">
        <f t="shared" si="504"/>
        <v>44348.708333333336</v>
      </c>
      <c r="C3647" s="36">
        <f t="shared" si="506"/>
        <v>6</v>
      </c>
      <c r="D3647" s="36">
        <f t="shared" si="507"/>
        <v>1</v>
      </c>
      <c r="E3647" s="36">
        <f t="shared" si="508"/>
        <v>18</v>
      </c>
      <c r="F3647" s="5">
        <v>48.977045434747218</v>
      </c>
      <c r="G3647" s="5">
        <v>29.095383849172695</v>
      </c>
      <c r="H3647" s="5">
        <v>6.0472479763076423</v>
      </c>
      <c r="I3647" s="5">
        <v>0.44954321855235418</v>
      </c>
      <c r="J3647" s="5">
        <v>4.6869511072539183</v>
      </c>
      <c r="K3647" s="5">
        <f t="shared" si="509"/>
        <v>89.25617158603383</v>
      </c>
      <c r="L3647" s="5">
        <v>495.86341138699845</v>
      </c>
      <c r="M3647" s="5">
        <v>42.779351273902051</v>
      </c>
      <c r="N3647" s="5">
        <f t="shared" si="510"/>
        <v>538.64276266090053</v>
      </c>
      <c r="O3647" s="5">
        <f t="shared" si="511"/>
        <v>627.89893424693435</v>
      </c>
      <c r="P3647" s="5"/>
      <c r="Q3647" s="5">
        <v>83.213682697820431</v>
      </c>
      <c r="R3647" s="5">
        <v>200.52951581309293</v>
      </c>
      <c r="S3647" s="5">
        <f t="shared" si="512"/>
        <v>283.74319851091337</v>
      </c>
      <c r="U3647" s="6">
        <f t="shared" si="505"/>
        <v>911.64213275784778</v>
      </c>
      <c r="V3647" s="6"/>
    </row>
    <row r="3648" spans="1:22">
      <c r="A3648" s="35">
        <f t="shared" si="504"/>
        <v>44348.75</v>
      </c>
      <c r="C3648" s="36">
        <f t="shared" si="506"/>
        <v>6</v>
      </c>
      <c r="D3648" s="36">
        <f t="shared" si="507"/>
        <v>1</v>
      </c>
      <c r="E3648" s="36">
        <f t="shared" si="508"/>
        <v>19</v>
      </c>
      <c r="F3648" s="5">
        <v>48.280176364538491</v>
      </c>
      <c r="G3648" s="5">
        <v>29.102186088243055</v>
      </c>
      <c r="H3648" s="5">
        <v>5.7034712688762506</v>
      </c>
      <c r="I3648" s="5">
        <v>0.45101897399859453</v>
      </c>
      <c r="J3648" s="5">
        <v>2.8406792895368369</v>
      </c>
      <c r="K3648" s="5">
        <f t="shared" si="509"/>
        <v>86.377531985193244</v>
      </c>
      <c r="L3648" s="5">
        <v>482.25756769728605</v>
      </c>
      <c r="M3648" s="5">
        <v>41.596358643616014</v>
      </c>
      <c r="N3648" s="5">
        <f t="shared" si="510"/>
        <v>523.85392634090204</v>
      </c>
      <c r="O3648" s="5">
        <f t="shared" si="511"/>
        <v>610.23145832609532</v>
      </c>
      <c r="P3648" s="5"/>
      <c r="Q3648" s="5">
        <v>82.30291050165161</v>
      </c>
      <c r="R3648" s="5">
        <v>205.52417767845429</v>
      </c>
      <c r="S3648" s="5">
        <f t="shared" si="512"/>
        <v>287.82708818010587</v>
      </c>
      <c r="U3648" s="6">
        <f t="shared" si="505"/>
        <v>898.0585465062012</v>
      </c>
      <c r="V3648" s="6"/>
    </row>
    <row r="3649" spans="1:22">
      <c r="A3649" s="35">
        <f t="shared" si="504"/>
        <v>44348.791666666664</v>
      </c>
      <c r="C3649" s="36">
        <f t="shared" si="506"/>
        <v>6</v>
      </c>
      <c r="D3649" s="36">
        <f t="shared" si="507"/>
        <v>1</v>
      </c>
      <c r="E3649" s="36">
        <f t="shared" si="508"/>
        <v>20</v>
      </c>
      <c r="F3649" s="5">
        <v>48.625527408181753</v>
      </c>
      <c r="G3649" s="5">
        <v>29.248434228255814</v>
      </c>
      <c r="H3649" s="5">
        <v>5.7340655030398118</v>
      </c>
      <c r="I3649" s="5">
        <v>0.44567814476458184</v>
      </c>
      <c r="J3649" s="5">
        <v>4.5189090419650846</v>
      </c>
      <c r="K3649" s="5">
        <f t="shared" si="509"/>
        <v>88.572614326207059</v>
      </c>
      <c r="L3649" s="5">
        <v>496.12386766588031</v>
      </c>
      <c r="M3649" s="5">
        <v>41.590480419366159</v>
      </c>
      <c r="N3649" s="5">
        <f t="shared" si="510"/>
        <v>537.71434808524646</v>
      </c>
      <c r="O3649" s="5">
        <f t="shared" si="511"/>
        <v>626.28696241145349</v>
      </c>
      <c r="P3649" s="5"/>
      <c r="Q3649" s="5">
        <v>82.751759957179772</v>
      </c>
      <c r="R3649" s="5">
        <v>209.2994376863258</v>
      </c>
      <c r="S3649" s="5">
        <f t="shared" si="512"/>
        <v>292.05119764350559</v>
      </c>
      <c r="U3649" s="6">
        <f t="shared" si="505"/>
        <v>918.33816005495908</v>
      </c>
      <c r="V3649" s="6"/>
    </row>
    <row r="3650" spans="1:22">
      <c r="A3650" s="35">
        <f t="shared" si="504"/>
        <v>44348.833333333336</v>
      </c>
      <c r="C3650" s="36">
        <f t="shared" si="506"/>
        <v>6</v>
      </c>
      <c r="D3650" s="36">
        <f t="shared" si="507"/>
        <v>1</v>
      </c>
      <c r="E3650" s="36">
        <f t="shared" si="508"/>
        <v>21</v>
      </c>
      <c r="F3650" s="5">
        <v>48.309060721062615</v>
      </c>
      <c r="G3650" s="5">
        <v>29.201952261275014</v>
      </c>
      <c r="H3650" s="5">
        <v>6.0743121065292556</v>
      </c>
      <c r="I3650" s="5">
        <v>0.45839775122979615</v>
      </c>
      <c r="J3650" s="5">
        <v>4.3997240569362379</v>
      </c>
      <c r="K3650" s="5">
        <f t="shared" si="509"/>
        <v>88.443446897032914</v>
      </c>
      <c r="L3650" s="5">
        <v>625.30866526089119</v>
      </c>
      <c r="M3650" s="5">
        <v>43.362765030701482</v>
      </c>
      <c r="N3650" s="5">
        <f t="shared" si="510"/>
        <v>668.67143029159263</v>
      </c>
      <c r="O3650" s="5">
        <f t="shared" si="511"/>
        <v>757.11487718862554</v>
      </c>
      <c r="P3650" s="5"/>
      <c r="Q3650" s="5">
        <v>83.00160496155145</v>
      </c>
      <c r="R3650" s="5">
        <v>210.36310625149852</v>
      </c>
      <c r="S3650" s="5">
        <f t="shared" si="512"/>
        <v>293.36471121304999</v>
      </c>
      <c r="U3650" s="6">
        <f t="shared" si="505"/>
        <v>1050.4795884016755</v>
      </c>
      <c r="V3650" s="6"/>
    </row>
    <row r="3651" spans="1:22">
      <c r="A3651" s="35">
        <f t="shared" si="504"/>
        <v>44348.875</v>
      </c>
      <c r="C3651" s="36">
        <f t="shared" si="506"/>
        <v>6</v>
      </c>
      <c r="D3651" s="36">
        <f t="shared" si="507"/>
        <v>1</v>
      </c>
      <c r="E3651" s="36">
        <f t="shared" si="508"/>
        <v>22</v>
      </c>
      <c r="F3651" s="5">
        <v>48.592741935483872</v>
      </c>
      <c r="G3651" s="5">
        <v>29.274569545808827</v>
      </c>
      <c r="H3651" s="5">
        <v>5.7623063345754071</v>
      </c>
      <c r="I3651" s="5">
        <v>0.44954321855235418</v>
      </c>
      <c r="J3651" s="5">
        <v>4.9279501578637195</v>
      </c>
      <c r="K3651" s="5">
        <f t="shared" si="509"/>
        <v>89.007111192284185</v>
      </c>
      <c r="L3651" s="5">
        <v>627.40103369375038</v>
      </c>
      <c r="M3651" s="5">
        <v>56.948236532725048</v>
      </c>
      <c r="N3651" s="5">
        <f t="shared" si="510"/>
        <v>684.34927022647548</v>
      </c>
      <c r="O3651" s="5">
        <f t="shared" si="511"/>
        <v>773.35638141875961</v>
      </c>
      <c r="P3651" s="5"/>
      <c r="Q3651" s="5">
        <v>56.207863047452506</v>
      </c>
      <c r="R3651" s="5">
        <v>215.63462730320151</v>
      </c>
      <c r="S3651" s="5">
        <f t="shared" si="512"/>
        <v>271.84249035065403</v>
      </c>
      <c r="U3651" s="6">
        <f t="shared" si="505"/>
        <v>1045.1988717694137</v>
      </c>
      <c r="V3651" s="6"/>
    </row>
    <row r="3652" spans="1:22">
      <c r="A3652" s="35">
        <f t="shared" si="504"/>
        <v>44348.916666666664</v>
      </c>
      <c r="C3652" s="36">
        <f t="shared" si="506"/>
        <v>6</v>
      </c>
      <c r="D3652" s="36">
        <f t="shared" si="507"/>
        <v>1</v>
      </c>
      <c r="E3652" s="36">
        <f t="shared" si="508"/>
        <v>23</v>
      </c>
      <c r="F3652" s="5">
        <v>48.398481973434528</v>
      </c>
      <c r="G3652" s="5">
        <v>29.38680649046978</v>
      </c>
      <c r="H3652" s="5">
        <v>6.0684285999593399</v>
      </c>
      <c r="I3652" s="5">
        <v>0.45453267744202386</v>
      </c>
      <c r="J3652" s="5">
        <v>2.7867831382186448</v>
      </c>
      <c r="K3652" s="5">
        <f t="shared" si="509"/>
        <v>87.095032879524311</v>
      </c>
      <c r="L3652" s="5">
        <v>464.26537872514734</v>
      </c>
      <c r="M3652" s="5">
        <v>40.936527971568296</v>
      </c>
      <c r="N3652" s="5">
        <f t="shared" si="510"/>
        <v>505.20190669671564</v>
      </c>
      <c r="O3652" s="5">
        <f t="shared" si="511"/>
        <v>592.29693957623999</v>
      </c>
      <c r="P3652" s="5"/>
      <c r="Q3652" s="5">
        <v>82.654436612453608</v>
      </c>
      <c r="R3652" s="5">
        <v>206.07586032182621</v>
      </c>
      <c r="S3652" s="5">
        <f t="shared" si="512"/>
        <v>288.73029693427981</v>
      </c>
      <c r="U3652" s="6">
        <f t="shared" si="505"/>
        <v>881.02723651051974</v>
      </c>
      <c r="V3652" s="6"/>
    </row>
    <row r="3653" spans="1:22">
      <c r="A3653" s="35">
        <f t="shared" si="504"/>
        <v>44348.958333333336</v>
      </c>
      <c r="C3653" s="36">
        <f t="shared" si="506"/>
        <v>6</v>
      </c>
      <c r="D3653" s="36">
        <f t="shared" si="507"/>
        <v>1</v>
      </c>
      <c r="E3653" s="36">
        <f t="shared" si="508"/>
        <v>24</v>
      </c>
      <c r="F3653" s="5">
        <v>48.94425996204933</v>
      </c>
      <c r="G3653" s="5">
        <v>29.452561468149934</v>
      </c>
      <c r="H3653" s="5">
        <v>5.76348303588939</v>
      </c>
      <c r="I3653" s="5">
        <v>0.45692199578355586</v>
      </c>
      <c r="J3653" s="5">
        <v>2.8553583226194337</v>
      </c>
      <c r="K3653" s="5">
        <f t="shared" si="509"/>
        <v>87.472584784491659</v>
      </c>
      <c r="L3653" s="5">
        <v>395.42754705930315</v>
      </c>
      <c r="M3653" s="5">
        <v>34.702671154582859</v>
      </c>
      <c r="N3653" s="5">
        <f t="shared" si="510"/>
        <v>430.130218213886</v>
      </c>
      <c r="O3653" s="5">
        <f t="shared" si="511"/>
        <v>517.60280299837768</v>
      </c>
      <c r="P3653" s="5"/>
      <c r="Q3653" s="5">
        <v>80.353538432658681</v>
      </c>
      <c r="R3653" s="5">
        <v>211.0542363526969</v>
      </c>
      <c r="S3653" s="5">
        <f t="shared" si="512"/>
        <v>291.40777478535557</v>
      </c>
      <c r="U3653" s="6">
        <f t="shared" si="505"/>
        <v>809.0105777837332</v>
      </c>
      <c r="V3653" s="6"/>
    </row>
    <row r="3654" spans="1:22">
      <c r="A3654" s="35">
        <f t="shared" ref="A3654:A3717" si="513">IFERROR(IF(YEAR(A3653+1/24)=ForecastYear,--TEXT(A3653+1/24,"m/d/yyyy hh:mm"),""),"")</f>
        <v>44349</v>
      </c>
      <c r="C3654" s="36">
        <f t="shared" si="506"/>
        <v>6</v>
      </c>
      <c r="D3654" s="36">
        <f t="shared" si="507"/>
        <v>2</v>
      </c>
      <c r="E3654" s="36">
        <f t="shared" si="508"/>
        <v>1</v>
      </c>
      <c r="F3654" s="5">
        <v>48.564990512333964</v>
      </c>
      <c r="G3654" s="5">
        <v>29.123726511965867</v>
      </c>
      <c r="H3654" s="5">
        <v>5.7399490096097274</v>
      </c>
      <c r="I3654" s="5">
        <v>0.46394940267041462</v>
      </c>
      <c r="J3654" s="5">
        <v>3.0223049376782227</v>
      </c>
      <c r="K3654" s="5">
        <f t="shared" si="509"/>
        <v>86.914920374258202</v>
      </c>
      <c r="L3654" s="5">
        <v>465.01907622594109</v>
      </c>
      <c r="M3654" s="5">
        <v>42.524543779610461</v>
      </c>
      <c r="N3654" s="5">
        <f t="shared" si="510"/>
        <v>507.54362000555153</v>
      </c>
      <c r="O3654" s="5">
        <f t="shared" si="511"/>
        <v>594.45854037980973</v>
      </c>
      <c r="P3654" s="5"/>
      <c r="Q3654" s="5">
        <v>77.66625204842849</v>
      </c>
      <c r="R3654" s="5">
        <v>215.89520065505246</v>
      </c>
      <c r="S3654" s="5">
        <f t="shared" si="512"/>
        <v>293.56145270348094</v>
      </c>
      <c r="U3654" s="6">
        <f t="shared" ref="U3654:U3717" si="514">+O3654+S3654</f>
        <v>888.01999308329073</v>
      </c>
      <c r="V3654" s="6"/>
    </row>
    <row r="3655" spans="1:22">
      <c r="A3655" s="35">
        <f t="shared" si="513"/>
        <v>44349.041666666664</v>
      </c>
      <c r="C3655" s="36">
        <f t="shared" ref="C3655:C3718" si="515">IFERROR(MONTH($A3655),0)</f>
        <v>6</v>
      </c>
      <c r="D3655" s="36">
        <f t="shared" ref="D3655:D3718" si="516">IFERROR(DAY($A3655),0)</f>
        <v>2</v>
      </c>
      <c r="E3655" s="36">
        <f t="shared" ref="E3655:E3718" si="517">IFERROR(HOUR($A3655)+1,0)</f>
        <v>2</v>
      </c>
      <c r="F3655" s="5">
        <v>48.716081593927889</v>
      </c>
      <c r="G3655" s="5">
        <v>29.466165946290655</v>
      </c>
      <c r="H3655" s="5">
        <v>6.0825490157271362</v>
      </c>
      <c r="I3655" s="5">
        <v>0.46458186929023187</v>
      </c>
      <c r="J3655" s="5">
        <v>3.0266867385984009</v>
      </c>
      <c r="K3655" s="5">
        <f t="shared" ref="K3655:K3718" si="518">SUM(F3655:J3655)</f>
        <v>87.756065163834307</v>
      </c>
      <c r="L3655" s="5">
        <v>459.11140472879003</v>
      </c>
      <c r="M3655" s="5">
        <v>41.898512896999478</v>
      </c>
      <c r="N3655" s="5">
        <f t="shared" ref="N3655:N3718" si="519">SUM(L3655:M3655)</f>
        <v>501.00991762578951</v>
      </c>
      <c r="O3655" s="5">
        <f t="shared" ref="O3655:O3718" si="520">SUM(K3655,N3655)</f>
        <v>588.76598278962388</v>
      </c>
      <c r="P3655" s="5"/>
      <c r="Q3655" s="5">
        <v>49.716250695493201</v>
      </c>
      <c r="R3655" s="5">
        <v>215.42087572551131</v>
      </c>
      <c r="S3655" s="5">
        <f t="shared" ref="S3655:S3718" si="521">SUM(Q3655:R3655)</f>
        <v>265.1371264210045</v>
      </c>
      <c r="U3655" s="6">
        <f t="shared" si="514"/>
        <v>853.90310921062837</v>
      </c>
      <c r="V3655" s="6"/>
    </row>
    <row r="3656" spans="1:22">
      <c r="A3656" s="35">
        <f t="shared" si="513"/>
        <v>44349.083333333336</v>
      </c>
      <c r="C3656" s="36">
        <f t="shared" si="515"/>
        <v>6</v>
      </c>
      <c r="D3656" s="36">
        <f t="shared" si="516"/>
        <v>2</v>
      </c>
      <c r="E3656" s="36">
        <f t="shared" si="517"/>
        <v>3</v>
      </c>
      <c r="F3656" s="5">
        <v>49.152804448029954</v>
      </c>
      <c r="G3656" s="5">
        <v>29.07270971893816</v>
      </c>
      <c r="H3656" s="5">
        <v>5.7776034516571881</v>
      </c>
      <c r="I3656" s="5">
        <v>0.45628952916373861</v>
      </c>
      <c r="J3656" s="5">
        <v>2.4918879362906523</v>
      </c>
      <c r="K3656" s="5">
        <f t="shared" si="518"/>
        <v>86.951295084079689</v>
      </c>
      <c r="L3656" s="5">
        <v>462.94087487101268</v>
      </c>
      <c r="M3656" s="5">
        <v>42.29529303386559</v>
      </c>
      <c r="N3656" s="5">
        <f t="shared" si="519"/>
        <v>505.23616790487824</v>
      </c>
      <c r="O3656" s="5">
        <f t="shared" si="520"/>
        <v>592.18746298895792</v>
      </c>
      <c r="P3656" s="5"/>
      <c r="Q3656" s="5">
        <v>78.790554568101015</v>
      </c>
      <c r="R3656" s="5">
        <v>215.06665882533895</v>
      </c>
      <c r="S3656" s="5">
        <f t="shared" si="521"/>
        <v>293.85721339343996</v>
      </c>
      <c r="U3656" s="6">
        <f t="shared" si="514"/>
        <v>886.04467638239794</v>
      </c>
      <c r="V3656" s="6"/>
    </row>
    <row r="3657" spans="1:22">
      <c r="A3657" s="35">
        <f t="shared" si="513"/>
        <v>44349.125</v>
      </c>
      <c r="C3657" s="36">
        <f t="shared" si="515"/>
        <v>6</v>
      </c>
      <c r="D3657" s="36">
        <f t="shared" si="516"/>
        <v>2</v>
      </c>
      <c r="E3657" s="36">
        <f t="shared" si="517"/>
        <v>4</v>
      </c>
      <c r="F3657" s="5">
        <v>48.512571157495259</v>
      </c>
      <c r="G3657" s="5">
        <v>29.020559219398731</v>
      </c>
      <c r="H3657" s="5">
        <v>6.084902418355103</v>
      </c>
      <c r="I3657" s="5">
        <v>0.45425158116654957</v>
      </c>
      <c r="J3657" s="5">
        <v>1.845134120472351</v>
      </c>
      <c r="K3657" s="5">
        <f t="shared" si="518"/>
        <v>85.91741849688799</v>
      </c>
      <c r="L3657" s="5">
        <v>381.38034440328448</v>
      </c>
      <c r="M3657" s="5">
        <v>42.046938059308651</v>
      </c>
      <c r="N3657" s="5">
        <f t="shared" si="519"/>
        <v>423.42728246259315</v>
      </c>
      <c r="O3657" s="5">
        <f t="shared" si="520"/>
        <v>509.34470095948114</v>
      </c>
      <c r="P3657" s="5"/>
      <c r="Q3657" s="5">
        <v>80.468292824201484</v>
      </c>
      <c r="R3657" s="5">
        <v>216.24127463797944</v>
      </c>
      <c r="S3657" s="5">
        <f t="shared" si="521"/>
        <v>296.70956746218093</v>
      </c>
      <c r="U3657" s="6">
        <f t="shared" si="514"/>
        <v>806.05426842166207</v>
      </c>
      <c r="V3657" s="6"/>
    </row>
    <row r="3658" spans="1:22">
      <c r="A3658" s="35">
        <f t="shared" si="513"/>
        <v>44349.166666666664</v>
      </c>
      <c r="C3658" s="36">
        <f t="shared" si="515"/>
        <v>6</v>
      </c>
      <c r="D3658" s="36">
        <f t="shared" si="516"/>
        <v>2</v>
      </c>
      <c r="E3658" s="36">
        <f t="shared" si="517"/>
        <v>5</v>
      </c>
      <c r="F3658" s="5">
        <v>48.869123233608704</v>
      </c>
      <c r="G3658" s="5">
        <v>29.427619924891946</v>
      </c>
      <c r="H3658" s="5">
        <v>5.76348303588939</v>
      </c>
      <c r="I3658" s="5">
        <v>4.2415420138539939E-2</v>
      </c>
      <c r="J3658" s="5">
        <v>2.3218740605877386</v>
      </c>
      <c r="K3658" s="5">
        <f t="shared" si="518"/>
        <v>86.424515675116311</v>
      </c>
      <c r="L3658" s="5">
        <v>395.43408571065578</v>
      </c>
      <c r="M3658" s="5">
        <v>42.373179505176346</v>
      </c>
      <c r="N3658" s="5">
        <f t="shared" si="519"/>
        <v>437.8072652158321</v>
      </c>
      <c r="O3658" s="5">
        <f t="shared" si="520"/>
        <v>524.23178089094836</v>
      </c>
      <c r="P3658" s="5"/>
      <c r="Q3658" s="5">
        <v>82.596333123064838</v>
      </c>
      <c r="R3658" s="5">
        <v>210.19617644796904</v>
      </c>
      <c r="S3658" s="5">
        <f t="shared" si="521"/>
        <v>292.79250957103386</v>
      </c>
      <c r="U3658" s="6">
        <f t="shared" si="514"/>
        <v>817.02429046198222</v>
      </c>
      <c r="V3658" s="6"/>
    </row>
    <row r="3659" spans="1:22">
      <c r="A3659" s="35">
        <f t="shared" si="513"/>
        <v>44349.208333333336</v>
      </c>
      <c r="C3659" s="36">
        <f t="shared" si="515"/>
        <v>6</v>
      </c>
      <c r="D3659" s="36">
        <f t="shared" si="516"/>
        <v>2</v>
      </c>
      <c r="E3659" s="36">
        <f t="shared" si="517"/>
        <v>6</v>
      </c>
      <c r="F3659" s="5">
        <v>48.736533100781372</v>
      </c>
      <c r="G3659" s="5">
        <v>29.342591936512438</v>
      </c>
      <c r="H3659" s="5">
        <v>5.7199450872720137</v>
      </c>
      <c r="I3659" s="5">
        <v>3.7707057524344612E-2</v>
      </c>
      <c r="J3659" s="5">
        <v>2.6627781721776023</v>
      </c>
      <c r="K3659" s="5">
        <f t="shared" si="518"/>
        <v>86.499555354267756</v>
      </c>
      <c r="L3659" s="5">
        <v>439.09919944388753</v>
      </c>
      <c r="M3659" s="5">
        <v>32.883360749248595</v>
      </c>
      <c r="N3659" s="5">
        <f t="shared" si="519"/>
        <v>471.98256019313612</v>
      </c>
      <c r="O3659" s="5">
        <f t="shared" si="520"/>
        <v>558.48211554740385</v>
      </c>
      <c r="P3659" s="5"/>
      <c r="Q3659" s="5">
        <v>57.849286622685007</v>
      </c>
      <c r="R3659" s="5">
        <v>210.26844483852142</v>
      </c>
      <c r="S3659" s="5">
        <f t="shared" si="521"/>
        <v>268.1177314612064</v>
      </c>
      <c r="U3659" s="6">
        <f t="shared" si="514"/>
        <v>826.59984700861025</v>
      </c>
      <c r="V3659" s="6"/>
    </row>
    <row r="3660" spans="1:22">
      <c r="A3660" s="35">
        <f t="shared" si="513"/>
        <v>44349.25</v>
      </c>
      <c r="C3660" s="36">
        <f t="shared" si="515"/>
        <v>6</v>
      </c>
      <c r="D3660" s="36">
        <f t="shared" si="516"/>
        <v>2</v>
      </c>
      <c r="E3660" s="36">
        <f t="shared" si="517"/>
        <v>7</v>
      </c>
      <c r="F3660" s="5">
        <v>48.961627977441715</v>
      </c>
      <c r="G3660" s="5">
        <v>29.246226883015662</v>
      </c>
      <c r="H3660" s="5">
        <v>6.0884325222970519</v>
      </c>
      <c r="I3660" s="5">
        <v>5.6610782049994646E-2</v>
      </c>
      <c r="J3660" s="5">
        <v>2.3674447901575917</v>
      </c>
      <c r="K3660" s="5">
        <f t="shared" si="518"/>
        <v>86.720342954962021</v>
      </c>
      <c r="L3660" s="5">
        <v>649.74687469155197</v>
      </c>
      <c r="M3660" s="5">
        <v>40.366340219331065</v>
      </c>
      <c r="N3660" s="5">
        <f t="shared" si="519"/>
        <v>690.11321491088302</v>
      </c>
      <c r="O3660" s="5">
        <f t="shared" si="520"/>
        <v>776.83355786584502</v>
      </c>
      <c r="P3660" s="5"/>
      <c r="Q3660" s="5">
        <v>61.258508862570537</v>
      </c>
      <c r="R3660" s="5">
        <v>205.02440613252145</v>
      </c>
      <c r="S3660" s="5">
        <f t="shared" si="521"/>
        <v>266.28291499509197</v>
      </c>
      <c r="U3660" s="6">
        <f t="shared" si="514"/>
        <v>1043.1164728609369</v>
      </c>
      <c r="V3660" s="6"/>
    </row>
    <row r="3661" spans="1:22">
      <c r="A3661" s="35">
        <f t="shared" si="513"/>
        <v>44349.291666666664</v>
      </c>
      <c r="C3661" s="36">
        <f t="shared" si="515"/>
        <v>6</v>
      </c>
      <c r="D3661" s="36">
        <f t="shared" si="516"/>
        <v>2</v>
      </c>
      <c r="E3661" s="36">
        <f t="shared" si="517"/>
        <v>8</v>
      </c>
      <c r="F3661" s="5">
        <v>48.349146110056921</v>
      </c>
      <c r="G3661" s="5">
        <v>29.090909090909093</v>
      </c>
      <c r="H3661" s="5">
        <v>5.7399490096097274</v>
      </c>
      <c r="I3661" s="5">
        <v>5.9562292942475337E-2</v>
      </c>
      <c r="J3661" s="5">
        <v>2.1111094363271676</v>
      </c>
      <c r="K3661" s="5">
        <f t="shared" si="518"/>
        <v>85.350675939845388</v>
      </c>
      <c r="L3661" s="5">
        <v>728.7</v>
      </c>
      <c r="M3661" s="5">
        <v>61.747806632742595</v>
      </c>
      <c r="N3661" s="5">
        <f t="shared" si="519"/>
        <v>790.44780663274264</v>
      </c>
      <c r="O3661" s="5">
        <f t="shared" si="520"/>
        <v>875.798482572588</v>
      </c>
      <c r="P3661" s="5"/>
      <c r="Q3661" s="5">
        <v>63.970489229790957</v>
      </c>
      <c r="R3661" s="5">
        <v>204.7556898634252</v>
      </c>
      <c r="S3661" s="5">
        <f t="shared" si="521"/>
        <v>268.72617909321616</v>
      </c>
      <c r="U3661" s="6">
        <f t="shared" si="514"/>
        <v>1144.5246616658042</v>
      </c>
      <c r="V3661" s="6"/>
    </row>
    <row r="3662" spans="1:22">
      <c r="A3662" s="35">
        <f t="shared" si="513"/>
        <v>44349.333333333336</v>
      </c>
      <c r="C3662" s="36">
        <f t="shared" si="515"/>
        <v>6</v>
      </c>
      <c r="D3662" s="36">
        <f t="shared" si="516"/>
        <v>2</v>
      </c>
      <c r="E3662" s="36">
        <f t="shared" si="517"/>
        <v>9</v>
      </c>
      <c r="F3662" s="5">
        <v>49.927893738140412</v>
      </c>
      <c r="G3662" s="5">
        <v>29.264366187203287</v>
      </c>
      <c r="H3662" s="5">
        <v>6.0213605474000147</v>
      </c>
      <c r="I3662" s="5">
        <v>0.45481377371749826</v>
      </c>
      <c r="J3662" s="5">
        <v>2.3483839561548168</v>
      </c>
      <c r="K3662" s="5">
        <f t="shared" si="518"/>
        <v>88.016818202616037</v>
      </c>
      <c r="L3662" s="5">
        <v>717.11350980304189</v>
      </c>
      <c r="M3662" s="5">
        <v>61.938848920863322</v>
      </c>
      <c r="N3662" s="5">
        <f t="shared" si="519"/>
        <v>779.05235872390517</v>
      </c>
      <c r="O3662" s="5">
        <f t="shared" si="520"/>
        <v>867.06917692652121</v>
      </c>
      <c r="P3662" s="5"/>
      <c r="Q3662" s="5">
        <v>63.719191638184562</v>
      </c>
      <c r="R3662" s="5">
        <v>204.59486724782968</v>
      </c>
      <c r="S3662" s="5">
        <f t="shared" si="521"/>
        <v>268.31405888601427</v>
      </c>
      <c r="U3662" s="6">
        <f t="shared" si="514"/>
        <v>1135.3832358125355</v>
      </c>
      <c r="V3662" s="6"/>
    </row>
    <row r="3663" spans="1:22">
      <c r="A3663" s="35">
        <f t="shared" si="513"/>
        <v>44349.375</v>
      </c>
      <c r="C3663" s="36">
        <f t="shared" si="515"/>
        <v>6</v>
      </c>
      <c r="D3663" s="36">
        <f t="shared" si="516"/>
        <v>2</v>
      </c>
      <c r="E3663" s="36">
        <f t="shared" si="517"/>
        <v>10</v>
      </c>
      <c r="F3663" s="5">
        <v>50.023481973434528</v>
      </c>
      <c r="G3663" s="5">
        <v>29.214483100687307</v>
      </c>
      <c r="H3663" s="5">
        <v>5.6858207491665027</v>
      </c>
      <c r="I3663" s="5">
        <v>0.44181307097680955</v>
      </c>
      <c r="J3663" s="5">
        <v>3.2293450311566425</v>
      </c>
      <c r="K3663" s="5">
        <f t="shared" si="518"/>
        <v>88.594943925421788</v>
      </c>
      <c r="L3663" s="5">
        <v>683.80561981246365</v>
      </c>
      <c r="M3663" s="5">
        <v>62.163690998420776</v>
      </c>
      <c r="N3663" s="5">
        <f t="shared" si="519"/>
        <v>745.96931081088439</v>
      </c>
      <c r="O3663" s="5">
        <f t="shared" si="520"/>
        <v>834.56425473630622</v>
      </c>
      <c r="P3663" s="5"/>
      <c r="Q3663" s="5">
        <v>61.596961688260073</v>
      </c>
      <c r="R3663" s="5">
        <v>210.21755160573804</v>
      </c>
      <c r="S3663" s="5">
        <f t="shared" si="521"/>
        <v>271.81451329399812</v>
      </c>
      <c r="U3663" s="6">
        <f t="shared" si="514"/>
        <v>1106.3787680303044</v>
      </c>
      <c r="V3663" s="6"/>
    </row>
    <row r="3664" spans="1:22">
      <c r="A3664" s="35">
        <f t="shared" si="513"/>
        <v>44349.416666666664</v>
      </c>
      <c r="C3664" s="36">
        <f t="shared" si="515"/>
        <v>6</v>
      </c>
      <c r="D3664" s="36">
        <f t="shared" si="516"/>
        <v>2</v>
      </c>
      <c r="E3664" s="36">
        <f t="shared" si="517"/>
        <v>11</v>
      </c>
      <c r="F3664" s="5">
        <v>50.30407969639468</v>
      </c>
      <c r="G3664" s="5">
        <v>29.304045915113726</v>
      </c>
      <c r="H3664" s="5">
        <v>5.6869974504804865</v>
      </c>
      <c r="I3664" s="5">
        <v>5.2745708262222302E-2</v>
      </c>
      <c r="J3664" s="5">
        <v>2.8842782086926095</v>
      </c>
      <c r="K3664" s="5">
        <f t="shared" si="518"/>
        <v>88.232146978943717</v>
      </c>
      <c r="L3664" s="5">
        <v>660.88873659652756</v>
      </c>
      <c r="M3664" s="5">
        <v>61.489164765748377</v>
      </c>
      <c r="N3664" s="5">
        <f t="shared" si="519"/>
        <v>722.37790136227591</v>
      </c>
      <c r="O3664" s="5">
        <f t="shared" si="520"/>
        <v>810.61004834121968</v>
      </c>
      <c r="P3664" s="5"/>
      <c r="Q3664" s="5">
        <v>58.749890708210799</v>
      </c>
      <c r="R3664" s="5">
        <v>209.84908460038633</v>
      </c>
      <c r="S3664" s="5">
        <f t="shared" si="521"/>
        <v>268.59897530859712</v>
      </c>
      <c r="U3664" s="6">
        <f t="shared" si="514"/>
        <v>1079.2090236498168</v>
      </c>
      <c r="V3664" s="6"/>
    </row>
    <row r="3665" spans="1:22">
      <c r="A3665" s="35">
        <f t="shared" si="513"/>
        <v>44349.458333333336</v>
      </c>
      <c r="C3665" s="36">
        <f t="shared" si="515"/>
        <v>6</v>
      </c>
      <c r="D3665" s="36">
        <f t="shared" si="516"/>
        <v>2</v>
      </c>
      <c r="E3665" s="36">
        <f t="shared" si="517"/>
        <v>12</v>
      </c>
      <c r="F3665" s="5">
        <v>49.58254269449715</v>
      </c>
      <c r="G3665" s="5">
        <v>28.990009211365411</v>
      </c>
      <c r="H3665" s="5">
        <v>6.0378343657957778</v>
      </c>
      <c r="I3665" s="5">
        <v>5.8367633771709337E-2</v>
      </c>
      <c r="J3665" s="5">
        <v>3.0203331272641427</v>
      </c>
      <c r="K3665" s="5">
        <f t="shared" si="518"/>
        <v>87.689087032694175</v>
      </c>
      <c r="L3665" s="5">
        <v>660.12262461303783</v>
      </c>
      <c r="M3665" s="5">
        <v>62.404698192665386</v>
      </c>
      <c r="N3665" s="5">
        <f t="shared" si="519"/>
        <v>722.52732280570319</v>
      </c>
      <c r="O3665" s="5">
        <f t="shared" si="520"/>
        <v>810.21640983839734</v>
      </c>
      <c r="P3665" s="5"/>
      <c r="Q3665" s="5">
        <v>56.693027183848656</v>
      </c>
      <c r="R3665" s="5">
        <v>209.60683281233742</v>
      </c>
      <c r="S3665" s="5">
        <f t="shared" si="521"/>
        <v>266.29985999618606</v>
      </c>
      <c r="U3665" s="6">
        <f t="shared" si="514"/>
        <v>1076.5162698345835</v>
      </c>
      <c r="V3665" s="6"/>
    </row>
    <row r="3666" spans="1:22">
      <c r="A3666" s="35">
        <f t="shared" si="513"/>
        <v>44349.5</v>
      </c>
      <c r="C3666" s="36">
        <f t="shared" si="515"/>
        <v>6</v>
      </c>
      <c r="D3666" s="36">
        <f t="shared" si="516"/>
        <v>2</v>
      </c>
      <c r="E3666" s="36">
        <f t="shared" si="517"/>
        <v>13</v>
      </c>
      <c r="F3666" s="5">
        <v>50.066650853889932</v>
      </c>
      <c r="G3666" s="5">
        <v>29.362998653723515</v>
      </c>
      <c r="H3666" s="5">
        <v>5.682290645224553</v>
      </c>
      <c r="I3666" s="5">
        <v>0.44567814476458184</v>
      </c>
      <c r="J3666" s="5">
        <v>1.2662982189168117</v>
      </c>
      <c r="K3666" s="5">
        <f t="shared" si="518"/>
        <v>86.823916516519404</v>
      </c>
      <c r="L3666" s="5">
        <v>636.75784377944285</v>
      </c>
      <c r="M3666" s="5">
        <v>57.841726618705032</v>
      </c>
      <c r="N3666" s="5">
        <f t="shared" si="519"/>
        <v>694.59957039814788</v>
      </c>
      <c r="O3666" s="5">
        <f t="shared" si="520"/>
        <v>781.42348691466725</v>
      </c>
      <c r="P3666" s="5"/>
      <c r="Q3666" s="5">
        <v>82.711087514607655</v>
      </c>
      <c r="R3666" s="5">
        <v>204.94094123075669</v>
      </c>
      <c r="S3666" s="5">
        <f t="shared" si="521"/>
        <v>287.65202874536436</v>
      </c>
      <c r="U3666" s="6">
        <f t="shared" si="514"/>
        <v>1069.0755156600317</v>
      </c>
      <c r="V3666" s="6"/>
    </row>
    <row r="3667" spans="1:22">
      <c r="A3667" s="35">
        <f t="shared" si="513"/>
        <v>44349.541666666664</v>
      </c>
      <c r="C3667" s="36">
        <f t="shared" si="515"/>
        <v>6</v>
      </c>
      <c r="D3667" s="36">
        <f t="shared" si="516"/>
        <v>2</v>
      </c>
      <c r="E3667" s="36">
        <f t="shared" si="517"/>
        <v>14</v>
      </c>
      <c r="F3667" s="5">
        <v>49.95564516129032</v>
      </c>
      <c r="G3667" s="5">
        <v>29.331254871395167</v>
      </c>
      <c r="H3667" s="5">
        <v>5.9695856895847559</v>
      </c>
      <c r="I3667" s="5">
        <v>0.45481377371749826</v>
      </c>
      <c r="J3667" s="5">
        <v>2.8330111379265248</v>
      </c>
      <c r="K3667" s="5">
        <f t="shared" si="518"/>
        <v>88.544310633914264</v>
      </c>
      <c r="L3667" s="5">
        <v>624.18510700345473</v>
      </c>
      <c r="M3667" s="5">
        <v>56.353066327425864</v>
      </c>
      <c r="N3667" s="5">
        <f t="shared" si="519"/>
        <v>680.53817333088057</v>
      </c>
      <c r="O3667" s="5">
        <f t="shared" si="520"/>
        <v>769.08248396479485</v>
      </c>
      <c r="P3667" s="5"/>
      <c r="Q3667" s="5">
        <v>80.475555760375073</v>
      </c>
      <c r="R3667" s="5">
        <v>210.94125337591777</v>
      </c>
      <c r="S3667" s="5">
        <f t="shared" si="521"/>
        <v>291.41680913629284</v>
      </c>
      <c r="U3667" s="6">
        <f t="shared" si="514"/>
        <v>1060.4992931010877</v>
      </c>
      <c r="V3667" s="6"/>
    </row>
    <row r="3668" spans="1:22">
      <c r="A3668" s="35">
        <f t="shared" si="513"/>
        <v>44349.583333333336</v>
      </c>
      <c r="C3668" s="36">
        <f t="shared" si="515"/>
        <v>6</v>
      </c>
      <c r="D3668" s="36">
        <f t="shared" si="516"/>
        <v>2</v>
      </c>
      <c r="E3668" s="36">
        <f t="shared" si="517"/>
        <v>15</v>
      </c>
      <c r="F3668" s="5">
        <v>49.570208728652752</v>
      </c>
      <c r="G3668" s="5">
        <v>29.241692056968752</v>
      </c>
      <c r="H3668" s="5">
        <v>6.0966694314949352</v>
      </c>
      <c r="I3668" s="5">
        <v>5.4853930328279954E-2</v>
      </c>
      <c r="J3668" s="5">
        <v>9.3947382723136297E-2</v>
      </c>
      <c r="K3668" s="5">
        <f t="shared" si="518"/>
        <v>85.057371530167842</v>
      </c>
      <c r="L3668" s="5">
        <v>621.84753914486976</v>
      </c>
      <c r="M3668" s="5">
        <v>43.653737131069974</v>
      </c>
      <c r="N3668" s="5">
        <f t="shared" si="519"/>
        <v>665.50127627593974</v>
      </c>
      <c r="O3668" s="5">
        <f t="shared" si="520"/>
        <v>750.55864780610761</v>
      </c>
      <c r="P3668" s="5"/>
      <c r="Q3668" s="5">
        <v>79.303317861956828</v>
      </c>
      <c r="R3668" s="5">
        <v>210.75905560255327</v>
      </c>
      <c r="S3668" s="5">
        <f t="shared" si="521"/>
        <v>290.06237346451007</v>
      </c>
      <c r="U3668" s="6">
        <f t="shared" si="514"/>
        <v>1040.6210212706178</v>
      </c>
      <c r="V3668" s="6"/>
    </row>
    <row r="3669" spans="1:22">
      <c r="A3669" s="35">
        <f t="shared" si="513"/>
        <v>44349.625</v>
      </c>
      <c r="C3669" s="36">
        <f t="shared" si="515"/>
        <v>6</v>
      </c>
      <c r="D3669" s="36">
        <f t="shared" si="516"/>
        <v>2</v>
      </c>
      <c r="E3669" s="36">
        <f t="shared" si="517"/>
        <v>16</v>
      </c>
      <c r="F3669" s="5">
        <v>48.844455301919893</v>
      </c>
      <c r="G3669" s="5">
        <v>29.298377382555092</v>
      </c>
      <c r="H3669" s="5">
        <v>5.6787605412826041</v>
      </c>
      <c r="I3669" s="5">
        <v>0.4439212930428672</v>
      </c>
      <c r="J3669" s="5">
        <v>3.2194859790862416</v>
      </c>
      <c r="K3669" s="5">
        <f t="shared" si="518"/>
        <v>87.485000497886688</v>
      </c>
      <c r="L3669" s="5">
        <v>626.52703396294146</v>
      </c>
      <c r="M3669" s="5">
        <v>57.252434637655732</v>
      </c>
      <c r="N3669" s="5">
        <f t="shared" si="519"/>
        <v>683.77946860059717</v>
      </c>
      <c r="O3669" s="5">
        <f t="shared" si="520"/>
        <v>771.26446909848391</v>
      </c>
      <c r="P3669" s="5"/>
      <c r="Q3669" s="5">
        <v>79.757977666423869</v>
      </c>
      <c r="R3669" s="5">
        <v>209.55593957955404</v>
      </c>
      <c r="S3669" s="5">
        <f t="shared" si="521"/>
        <v>289.3139172459779</v>
      </c>
      <c r="U3669" s="6">
        <f t="shared" si="514"/>
        <v>1060.5783863444617</v>
      </c>
      <c r="V3669" s="6"/>
    </row>
    <row r="3670" spans="1:22">
      <c r="A3670" s="35">
        <f t="shared" si="513"/>
        <v>44349.666666666664</v>
      </c>
      <c r="C3670" s="36">
        <f t="shared" si="515"/>
        <v>6</v>
      </c>
      <c r="D3670" s="36">
        <f t="shared" si="516"/>
        <v>2</v>
      </c>
      <c r="E3670" s="36">
        <f t="shared" si="517"/>
        <v>17</v>
      </c>
      <c r="F3670" s="5">
        <v>47.595641260174162</v>
      </c>
      <c r="G3670" s="5">
        <v>29.246226883015662</v>
      </c>
      <c r="H3670" s="5">
        <v>6.0260673526559465</v>
      </c>
      <c r="I3670" s="5">
        <v>4.5366931031020685E-2</v>
      </c>
      <c r="J3670" s="5">
        <v>1.2847017827815601</v>
      </c>
      <c r="K3670" s="5">
        <f t="shared" si="518"/>
        <v>84.19800420965835</v>
      </c>
      <c r="L3670" s="5">
        <v>646.17895060343676</v>
      </c>
      <c r="M3670" s="5">
        <v>57.949004211265134</v>
      </c>
      <c r="N3670" s="5">
        <f t="shared" si="519"/>
        <v>704.12795481470187</v>
      </c>
      <c r="O3670" s="5">
        <f t="shared" si="520"/>
        <v>788.32595902436026</v>
      </c>
      <c r="P3670" s="5"/>
      <c r="Q3670" s="5">
        <v>80.558353232754058</v>
      </c>
      <c r="R3670" s="5">
        <v>205.39694459649584</v>
      </c>
      <c r="S3670" s="5">
        <f t="shared" si="521"/>
        <v>285.9552978292499</v>
      </c>
      <c r="U3670" s="6">
        <f t="shared" si="514"/>
        <v>1074.2812568536101</v>
      </c>
      <c r="V3670" s="6"/>
    </row>
    <row r="3671" spans="1:22">
      <c r="A3671" s="35">
        <f t="shared" si="513"/>
        <v>44349.708333333336</v>
      </c>
      <c r="C3671" s="36">
        <f t="shared" si="515"/>
        <v>6</v>
      </c>
      <c r="D3671" s="36">
        <f t="shared" si="516"/>
        <v>2</v>
      </c>
      <c r="E3671" s="36">
        <f t="shared" si="517"/>
        <v>18</v>
      </c>
      <c r="F3671" s="5">
        <v>47.413715263969237</v>
      </c>
      <c r="G3671" s="5">
        <v>29.113583221143628</v>
      </c>
      <c r="H3671" s="5">
        <v>6.0884325222970519</v>
      </c>
      <c r="I3671" s="5">
        <v>0.44181307097680955</v>
      </c>
      <c r="J3671" s="5">
        <v>1.828483276975674</v>
      </c>
      <c r="K3671" s="5">
        <f t="shared" si="518"/>
        <v>84.886027355362401</v>
      </c>
      <c r="L3671" s="5">
        <v>637.001953429943</v>
      </c>
      <c r="M3671" s="5">
        <v>55.076022109141952</v>
      </c>
      <c r="N3671" s="5">
        <f t="shared" si="519"/>
        <v>692.07797553908495</v>
      </c>
      <c r="O3671" s="5">
        <f t="shared" si="520"/>
        <v>776.96400289444739</v>
      </c>
      <c r="P3671" s="5"/>
      <c r="Q3671" s="5">
        <v>79.739094032372535</v>
      </c>
      <c r="R3671" s="5">
        <v>204.46966989518256</v>
      </c>
      <c r="S3671" s="5">
        <f t="shared" si="521"/>
        <v>284.20876392755508</v>
      </c>
      <c r="U3671" s="6">
        <f t="shared" si="514"/>
        <v>1061.1727668220024</v>
      </c>
      <c r="V3671" s="6"/>
    </row>
    <row r="3672" spans="1:22">
      <c r="A3672" s="35">
        <f t="shared" si="513"/>
        <v>44349.75</v>
      </c>
      <c r="C3672" s="36">
        <f t="shared" si="515"/>
        <v>6</v>
      </c>
      <c r="D3672" s="36">
        <f t="shared" si="516"/>
        <v>2</v>
      </c>
      <c r="E3672" s="36">
        <f t="shared" si="517"/>
        <v>19</v>
      </c>
      <c r="F3672" s="5">
        <v>46.346827218428437</v>
      </c>
      <c r="G3672" s="5">
        <v>29.158931481612697</v>
      </c>
      <c r="H3672" s="5">
        <v>5.9860595079805199</v>
      </c>
      <c r="I3672" s="5">
        <v>5.0426663989558917E-2</v>
      </c>
      <c r="J3672" s="5">
        <v>2.1036603747628648</v>
      </c>
      <c r="K3672" s="5">
        <f t="shared" si="518"/>
        <v>83.645905246774063</v>
      </c>
      <c r="L3672" s="5">
        <v>626.96839292924767</v>
      </c>
      <c r="M3672" s="5">
        <v>41.47585504649372</v>
      </c>
      <c r="N3672" s="5">
        <f t="shared" si="519"/>
        <v>668.4442479757414</v>
      </c>
      <c r="O3672" s="5">
        <f t="shared" si="520"/>
        <v>752.09015322251548</v>
      </c>
      <c r="P3672" s="5"/>
      <c r="Q3672" s="5">
        <v>78.905308959643818</v>
      </c>
      <c r="R3672" s="5">
        <v>205.33383698784445</v>
      </c>
      <c r="S3672" s="5">
        <f t="shared" si="521"/>
        <v>284.23914594748828</v>
      </c>
      <c r="U3672" s="6">
        <f t="shared" si="514"/>
        <v>1036.3292991700037</v>
      </c>
      <c r="V3672" s="6"/>
    </row>
    <row r="3673" spans="1:22">
      <c r="A3673" s="35">
        <f t="shared" si="513"/>
        <v>44349.791666666664</v>
      </c>
      <c r="C3673" s="36">
        <f t="shared" si="515"/>
        <v>6</v>
      </c>
      <c r="D3673" s="36">
        <f t="shared" si="516"/>
        <v>2</v>
      </c>
      <c r="E3673" s="36">
        <f t="shared" si="517"/>
        <v>20</v>
      </c>
      <c r="F3673" s="5">
        <v>46.797016971749116</v>
      </c>
      <c r="G3673" s="5">
        <v>29.036491178346203</v>
      </c>
      <c r="H3673" s="5">
        <v>6.100199535436885</v>
      </c>
      <c r="I3673" s="5">
        <v>0.44328882642304984</v>
      </c>
      <c r="J3673" s="5">
        <v>2.1220639386276128</v>
      </c>
      <c r="K3673" s="5">
        <f t="shared" si="518"/>
        <v>84.499060450582874</v>
      </c>
      <c r="L3673" s="5">
        <v>636.30776661133302</v>
      </c>
      <c r="M3673" s="5">
        <v>41.566967522366681</v>
      </c>
      <c r="N3673" s="5">
        <f t="shared" si="519"/>
        <v>677.87473413369969</v>
      </c>
      <c r="O3673" s="5">
        <f t="shared" si="520"/>
        <v>762.37379458428256</v>
      </c>
      <c r="P3673" s="5"/>
      <c r="Q3673" s="5">
        <v>78.700494159548441</v>
      </c>
      <c r="R3673" s="5">
        <v>159.94385508719105</v>
      </c>
      <c r="S3673" s="5">
        <f t="shared" si="521"/>
        <v>238.64434924673949</v>
      </c>
      <c r="U3673" s="6">
        <f t="shared" si="514"/>
        <v>1001.018143831022</v>
      </c>
      <c r="V3673" s="6"/>
    </row>
    <row r="3674" spans="1:22">
      <c r="A3674" s="35">
        <f t="shared" si="513"/>
        <v>44349.833333333336</v>
      </c>
      <c r="C3674" s="36">
        <f t="shared" si="515"/>
        <v>6</v>
      </c>
      <c r="D3674" s="36">
        <f t="shared" si="516"/>
        <v>2</v>
      </c>
      <c r="E3674" s="36">
        <f t="shared" si="517"/>
        <v>21</v>
      </c>
      <c r="F3674" s="5">
        <v>48.206172569472081</v>
      </c>
      <c r="G3674" s="5">
        <v>28.970736200666053</v>
      </c>
      <c r="H3674" s="5">
        <v>5.6764071386546373</v>
      </c>
      <c r="I3674" s="5">
        <v>5.1551049091456302E-2</v>
      </c>
      <c r="J3674" s="5">
        <v>1.5460762076701893</v>
      </c>
      <c r="K3674" s="5">
        <f t="shared" si="518"/>
        <v>84.45094316555442</v>
      </c>
      <c r="L3674" s="5">
        <v>670.25208533357272</v>
      </c>
      <c r="M3674" s="5">
        <v>43.129105616769223</v>
      </c>
      <c r="N3674" s="5">
        <f t="shared" si="519"/>
        <v>713.38119095034199</v>
      </c>
      <c r="O3674" s="5">
        <f t="shared" si="520"/>
        <v>797.83213411589645</v>
      </c>
      <c r="P3674" s="5"/>
      <c r="Q3674" s="5">
        <v>79.59528789613536</v>
      </c>
      <c r="R3674" s="5">
        <v>154.07484748261109</v>
      </c>
      <c r="S3674" s="5">
        <f t="shared" si="521"/>
        <v>233.67013537874647</v>
      </c>
      <c r="U3674" s="6">
        <f t="shared" si="514"/>
        <v>1031.5022694946429</v>
      </c>
      <c r="V3674" s="6"/>
    </row>
    <row r="3675" spans="1:22">
      <c r="A3675" s="35">
        <f t="shared" si="513"/>
        <v>44349.875</v>
      </c>
      <c r="C3675" s="36">
        <f t="shared" si="515"/>
        <v>6</v>
      </c>
      <c r="D3675" s="36">
        <f t="shared" si="516"/>
        <v>2</v>
      </c>
      <c r="E3675" s="36">
        <f t="shared" si="517"/>
        <v>22</v>
      </c>
      <c r="F3675" s="5">
        <v>48.594692493570747</v>
      </c>
      <c r="G3675" s="5">
        <v>29.098845036491181</v>
      </c>
      <c r="H3675" s="5">
        <v>6.0719587039012897</v>
      </c>
      <c r="I3675" s="5">
        <v>0.45952213633169359</v>
      </c>
      <c r="J3675" s="5">
        <v>-6.4673190681370034</v>
      </c>
      <c r="K3675" s="5">
        <f t="shared" si="518"/>
        <v>77.757699302157917</v>
      </c>
      <c r="L3675" s="5">
        <v>677.39556193638123</v>
      </c>
      <c r="M3675" s="5">
        <v>56.514717494297244</v>
      </c>
      <c r="N3675" s="5">
        <f t="shared" si="519"/>
        <v>733.91027943067843</v>
      </c>
      <c r="O3675" s="5">
        <f t="shared" si="520"/>
        <v>811.66797873283633</v>
      </c>
      <c r="P3675" s="5"/>
      <c r="Q3675" s="5">
        <v>79.832059615394556</v>
      </c>
      <c r="R3675" s="5">
        <v>149.55247481747952</v>
      </c>
      <c r="S3675" s="5">
        <f t="shared" si="521"/>
        <v>229.38453443287409</v>
      </c>
      <c r="U3675" s="6">
        <f t="shared" si="514"/>
        <v>1041.0525131657105</v>
      </c>
      <c r="V3675" s="6"/>
    </row>
    <row r="3676" spans="1:22">
      <c r="A3676" s="35">
        <f t="shared" si="513"/>
        <v>44349.916666666664</v>
      </c>
      <c r="C3676" s="36">
        <f t="shared" si="515"/>
        <v>6</v>
      </c>
      <c r="D3676" s="36">
        <f t="shared" si="516"/>
        <v>2</v>
      </c>
      <c r="E3676" s="36">
        <f t="shared" si="517"/>
        <v>23</v>
      </c>
      <c r="F3676" s="5">
        <v>48.724199134936974</v>
      </c>
      <c r="G3676" s="5">
        <v>29.094310210444274</v>
      </c>
      <c r="H3676" s="5">
        <v>5.7375956069817615</v>
      </c>
      <c r="I3676" s="5">
        <v>0.45361911454673226</v>
      </c>
      <c r="J3676" s="5">
        <v>1.1326532908513771</v>
      </c>
      <c r="K3676" s="5">
        <f t="shared" si="518"/>
        <v>85.142377357761106</v>
      </c>
      <c r="L3676" s="5">
        <v>595.13714836915074</v>
      </c>
      <c r="M3676" s="5">
        <v>40.015116320401432</v>
      </c>
      <c r="N3676" s="5">
        <f t="shared" si="519"/>
        <v>635.15226468955211</v>
      </c>
      <c r="O3676" s="5">
        <f t="shared" si="520"/>
        <v>720.29464204731323</v>
      </c>
      <c r="P3676" s="5"/>
      <c r="Q3676" s="5">
        <v>79.033136636299091</v>
      </c>
      <c r="R3676" s="5">
        <v>149.15550760176913</v>
      </c>
      <c r="S3676" s="5">
        <f t="shared" si="521"/>
        <v>228.18864423806821</v>
      </c>
      <c r="U3676" s="6">
        <f t="shared" si="514"/>
        <v>948.48328628538138</v>
      </c>
      <c r="V3676" s="6"/>
    </row>
    <row r="3677" spans="1:22">
      <c r="A3677" s="35">
        <f t="shared" si="513"/>
        <v>44349.958333333336</v>
      </c>
      <c r="C3677" s="36">
        <f t="shared" si="515"/>
        <v>6</v>
      </c>
      <c r="D3677" s="36">
        <f t="shared" si="516"/>
        <v>2</v>
      </c>
      <c r="E3677" s="36">
        <f t="shared" si="517"/>
        <v>24</v>
      </c>
      <c r="F3677" s="5">
        <v>48.61432637571157</v>
      </c>
      <c r="G3677" s="5">
        <v>29.178204492312052</v>
      </c>
      <c r="H3677" s="5">
        <v>6.0390110671097608</v>
      </c>
      <c r="I3677" s="5">
        <v>5.8648730047183628E-2</v>
      </c>
      <c r="J3677" s="5">
        <v>2.4060046382551601</v>
      </c>
      <c r="K3677" s="5">
        <f t="shared" si="518"/>
        <v>86.296195303435709</v>
      </c>
      <c r="L3677" s="5">
        <v>436.58944709968182</v>
      </c>
      <c r="M3677" s="5">
        <v>32.523319513944159</v>
      </c>
      <c r="N3677" s="5">
        <f t="shared" si="519"/>
        <v>469.11276661362598</v>
      </c>
      <c r="O3677" s="5">
        <f t="shared" si="520"/>
        <v>555.40896191706167</v>
      </c>
      <c r="P3677" s="5"/>
      <c r="Q3677" s="5">
        <v>46.539442413162703</v>
      </c>
      <c r="R3677" s="5">
        <v>149.59726086232891</v>
      </c>
      <c r="S3677" s="5">
        <f t="shared" si="521"/>
        <v>196.13670327549161</v>
      </c>
      <c r="U3677" s="6">
        <f t="shared" si="514"/>
        <v>751.54566519255332</v>
      </c>
      <c r="V3677" s="6"/>
    </row>
    <row r="3678" spans="1:22">
      <c r="A3678" s="35">
        <f t="shared" si="513"/>
        <v>44350</v>
      </c>
      <c r="C3678" s="36">
        <f t="shared" si="515"/>
        <v>6</v>
      </c>
      <c r="D3678" s="36">
        <f t="shared" si="516"/>
        <v>3</v>
      </c>
      <c r="E3678" s="36">
        <f t="shared" si="517"/>
        <v>1</v>
      </c>
      <c r="F3678" s="5">
        <v>48.743833017077797</v>
      </c>
      <c r="G3678" s="5">
        <v>29.394742436051867</v>
      </c>
      <c r="H3678" s="5">
        <v>5.7199450872720137</v>
      </c>
      <c r="I3678" s="5">
        <v>0.44567814476458184</v>
      </c>
      <c r="J3678" s="5">
        <v>1.8806267079257943</v>
      </c>
      <c r="K3678" s="5">
        <f t="shared" si="518"/>
        <v>86.184825393092055</v>
      </c>
      <c r="L3678" s="5">
        <v>402.00760987055537</v>
      </c>
      <c r="M3678" s="5">
        <v>40.930075451833659</v>
      </c>
      <c r="N3678" s="5">
        <f t="shared" si="519"/>
        <v>442.93768532238903</v>
      </c>
      <c r="O3678" s="5">
        <f t="shared" si="520"/>
        <v>529.1225107154811</v>
      </c>
      <c r="P3678" s="5"/>
      <c r="Q3678" s="5">
        <v>43.326319449964231</v>
      </c>
      <c r="R3678" s="5">
        <v>148.95702399391391</v>
      </c>
      <c r="S3678" s="5">
        <f t="shared" si="521"/>
        <v>192.28334344387815</v>
      </c>
      <c r="U3678" s="6">
        <f t="shared" si="514"/>
        <v>721.40585415935925</v>
      </c>
      <c r="V3678" s="6"/>
    </row>
    <row r="3679" spans="1:22">
      <c r="A3679" s="35">
        <f t="shared" si="513"/>
        <v>44350.041666666664</v>
      </c>
      <c r="C3679" s="36">
        <f t="shared" si="515"/>
        <v>6</v>
      </c>
      <c r="D3679" s="36">
        <f t="shared" si="516"/>
        <v>3</v>
      </c>
      <c r="E3679" s="36">
        <f t="shared" si="517"/>
        <v>2</v>
      </c>
      <c r="F3679" s="5">
        <v>48.965844402277042</v>
      </c>
      <c r="G3679" s="5">
        <v>28.975210958929658</v>
      </c>
      <c r="H3679" s="5">
        <v>5.7222984898999805</v>
      </c>
      <c r="I3679" s="5">
        <v>0.45361911454673226</v>
      </c>
      <c r="J3679" s="5">
        <v>1.7200337042012639</v>
      </c>
      <c r="K3679" s="5">
        <f t="shared" si="518"/>
        <v>85.837006669854688</v>
      </c>
      <c r="L3679" s="5">
        <v>406.62716705122739</v>
      </c>
      <c r="M3679" s="5">
        <v>39.558979645551858</v>
      </c>
      <c r="N3679" s="5">
        <f t="shared" si="519"/>
        <v>446.18614669677925</v>
      </c>
      <c r="O3679" s="5">
        <f t="shared" si="520"/>
        <v>532.02315336663389</v>
      </c>
      <c r="P3679" s="5"/>
      <c r="Q3679" s="5">
        <v>42.618909466656064</v>
      </c>
      <c r="R3679" s="5">
        <v>148.96720264047059</v>
      </c>
      <c r="S3679" s="5">
        <f t="shared" si="521"/>
        <v>191.58611210712667</v>
      </c>
      <c r="U3679" s="6">
        <f t="shared" si="514"/>
        <v>723.60926547376062</v>
      </c>
      <c r="V3679" s="6"/>
    </row>
    <row r="3680" spans="1:22">
      <c r="A3680" s="35">
        <f t="shared" si="513"/>
        <v>44350.083333333336</v>
      </c>
      <c r="C3680" s="36">
        <f t="shared" si="515"/>
        <v>6</v>
      </c>
      <c r="D3680" s="36">
        <f t="shared" si="516"/>
        <v>3</v>
      </c>
      <c r="E3680" s="36">
        <f t="shared" si="517"/>
        <v>3</v>
      </c>
      <c r="F3680" s="5">
        <v>49.039848197343453</v>
      </c>
      <c r="G3680" s="5">
        <v>29.0659074798678</v>
      </c>
      <c r="H3680" s="5">
        <v>6.0966694314949352</v>
      </c>
      <c r="I3680" s="5">
        <v>0.45214335910049192</v>
      </c>
      <c r="J3680" s="5">
        <v>2.7394596882807205</v>
      </c>
      <c r="K3680" s="5">
        <f t="shared" si="518"/>
        <v>87.394028156087387</v>
      </c>
      <c r="L3680" s="5">
        <v>421.77940178584993</v>
      </c>
      <c r="M3680" s="5">
        <v>39.742674153360241</v>
      </c>
      <c r="N3680" s="5">
        <f t="shared" si="519"/>
        <v>461.52207593921014</v>
      </c>
      <c r="O3680" s="5">
        <f t="shared" si="520"/>
        <v>548.91610409529756</v>
      </c>
      <c r="P3680" s="5"/>
      <c r="Q3680" s="5">
        <v>42.236879023924971</v>
      </c>
      <c r="R3680" s="5">
        <v>159.32092191792242</v>
      </c>
      <c r="S3680" s="5">
        <f t="shared" si="521"/>
        <v>201.5578009418474</v>
      </c>
      <c r="U3680" s="6">
        <f t="shared" si="514"/>
        <v>750.47390503714496</v>
      </c>
      <c r="V3680" s="6"/>
    </row>
    <row r="3681" spans="1:22">
      <c r="A3681" s="35">
        <f t="shared" si="513"/>
        <v>44350.125</v>
      </c>
      <c r="C3681" s="36">
        <f t="shared" si="515"/>
        <v>6</v>
      </c>
      <c r="D3681" s="36">
        <f t="shared" si="516"/>
        <v>3</v>
      </c>
      <c r="E3681" s="36">
        <f t="shared" si="517"/>
        <v>4</v>
      </c>
      <c r="F3681" s="5">
        <v>48.903041639680808</v>
      </c>
      <c r="G3681" s="5">
        <v>29.336923403953801</v>
      </c>
      <c r="H3681" s="5">
        <v>5.7434791135516772</v>
      </c>
      <c r="I3681" s="5">
        <v>0.4572030920590302</v>
      </c>
      <c r="J3681" s="5">
        <v>3.393662565663325</v>
      </c>
      <c r="K3681" s="5">
        <f t="shared" si="518"/>
        <v>87.834309814908636</v>
      </c>
      <c r="L3681" s="5">
        <v>434.61477439117095</v>
      </c>
      <c r="M3681" s="5">
        <v>40.148271626601165</v>
      </c>
      <c r="N3681" s="5">
        <f t="shared" si="519"/>
        <v>474.76304601777213</v>
      </c>
      <c r="O3681" s="5">
        <f t="shared" si="520"/>
        <v>562.59735583268071</v>
      </c>
      <c r="P3681" s="5"/>
      <c r="Q3681" s="5">
        <v>43.149103807328508</v>
      </c>
      <c r="R3681" s="5">
        <v>154.20004483525824</v>
      </c>
      <c r="S3681" s="5">
        <f t="shared" si="521"/>
        <v>197.34914864258675</v>
      </c>
      <c r="U3681" s="6">
        <f t="shared" si="514"/>
        <v>759.94650447526749</v>
      </c>
      <c r="V3681" s="6"/>
    </row>
    <row r="3682" spans="1:22">
      <c r="A3682" s="35">
        <f t="shared" si="513"/>
        <v>44350.166666666664</v>
      </c>
      <c r="C3682" s="36">
        <f t="shared" si="515"/>
        <v>6</v>
      </c>
      <c r="D3682" s="36">
        <f t="shared" si="516"/>
        <v>3</v>
      </c>
      <c r="E3682" s="36">
        <f t="shared" si="517"/>
        <v>5</v>
      </c>
      <c r="F3682" s="5">
        <v>49.724383301707782</v>
      </c>
      <c r="G3682" s="5">
        <v>29.284772904414371</v>
      </c>
      <c r="H3682" s="5">
        <v>6.0578382881334907</v>
      </c>
      <c r="I3682" s="5">
        <v>0.45277582572030917</v>
      </c>
      <c r="J3682" s="5">
        <v>2.8128548536937052</v>
      </c>
      <c r="K3682" s="5">
        <f t="shared" si="518"/>
        <v>88.332625173669669</v>
      </c>
      <c r="L3682" s="5">
        <v>446.14786560208199</v>
      </c>
      <c r="M3682" s="5">
        <v>41.463524302509214</v>
      </c>
      <c r="N3682" s="5">
        <f t="shared" si="519"/>
        <v>487.61138990459119</v>
      </c>
      <c r="O3682" s="5">
        <f t="shared" si="520"/>
        <v>575.94401507826092</v>
      </c>
      <c r="P3682" s="5"/>
      <c r="Q3682" s="5">
        <v>44.293742548287099</v>
      </c>
      <c r="R3682" s="5">
        <v>154.0310793024174</v>
      </c>
      <c r="S3682" s="5">
        <f t="shared" si="521"/>
        <v>198.3248218507045</v>
      </c>
      <c r="U3682" s="6">
        <f t="shared" si="514"/>
        <v>774.26883692896536</v>
      </c>
      <c r="V3682" s="6"/>
    </row>
    <row r="3683" spans="1:22">
      <c r="A3683" s="35">
        <f t="shared" si="513"/>
        <v>44350.208333333336</v>
      </c>
      <c r="C3683" s="36">
        <f t="shared" si="515"/>
        <v>6</v>
      </c>
      <c r="D3683" s="36">
        <f t="shared" si="516"/>
        <v>3</v>
      </c>
      <c r="E3683" s="36">
        <f t="shared" si="517"/>
        <v>6</v>
      </c>
      <c r="F3683" s="5">
        <v>48.54535663019314</v>
      </c>
      <c r="G3683" s="5">
        <v>29.213349394175584</v>
      </c>
      <c r="H3683" s="5">
        <v>5.7575995293194744</v>
      </c>
      <c r="I3683" s="5">
        <v>0.45010541110330288</v>
      </c>
      <c r="J3683" s="5">
        <v>2.3199022501736586</v>
      </c>
      <c r="K3683" s="5">
        <f t="shared" si="518"/>
        <v>86.286313214965162</v>
      </c>
      <c r="L3683" s="5">
        <v>488.49980018864949</v>
      </c>
      <c r="M3683" s="5">
        <v>42.837559220915949</v>
      </c>
      <c r="N3683" s="5">
        <f t="shared" si="519"/>
        <v>531.33735940956547</v>
      </c>
      <c r="O3683" s="5">
        <f t="shared" si="520"/>
        <v>617.62367262453063</v>
      </c>
      <c r="P3683" s="5"/>
      <c r="Q3683" s="5">
        <v>47.733469120101738</v>
      </c>
      <c r="R3683" s="5">
        <v>153.91300700235993</v>
      </c>
      <c r="S3683" s="5">
        <f t="shared" si="521"/>
        <v>201.64647612246168</v>
      </c>
      <c r="U3683" s="6">
        <f t="shared" si="514"/>
        <v>819.27014874699228</v>
      </c>
      <c r="V3683" s="6"/>
    </row>
    <row r="3684" spans="1:22">
      <c r="A3684" s="35">
        <f t="shared" si="513"/>
        <v>44350.25</v>
      </c>
      <c r="C3684" s="36">
        <f t="shared" si="515"/>
        <v>6</v>
      </c>
      <c r="D3684" s="36">
        <f t="shared" si="516"/>
        <v>3</v>
      </c>
      <c r="E3684" s="36">
        <f t="shared" si="517"/>
        <v>7</v>
      </c>
      <c r="F3684" s="5">
        <v>47.848487559984413</v>
      </c>
      <c r="G3684" s="5">
        <v>29.392475023028414</v>
      </c>
      <c r="H3684" s="5">
        <v>5.7117081780741321</v>
      </c>
      <c r="I3684" s="5">
        <v>0.45158116654954322</v>
      </c>
      <c r="J3684" s="5">
        <v>2.0918295122783834</v>
      </c>
      <c r="K3684" s="5">
        <f t="shared" si="518"/>
        <v>85.496081439914889</v>
      </c>
      <c r="L3684" s="5">
        <v>677.42607564269372</v>
      </c>
      <c r="M3684" s="5">
        <v>39.973968750652347</v>
      </c>
      <c r="N3684" s="5">
        <f t="shared" si="519"/>
        <v>717.40004439334609</v>
      </c>
      <c r="O3684" s="5">
        <f t="shared" si="520"/>
        <v>802.89612583326095</v>
      </c>
      <c r="P3684" s="5"/>
      <c r="Q3684" s="5">
        <v>79.807365632404327</v>
      </c>
      <c r="R3684" s="5">
        <v>153.18319804424618</v>
      </c>
      <c r="S3684" s="5">
        <f t="shared" si="521"/>
        <v>232.99056367665051</v>
      </c>
      <c r="U3684" s="6">
        <f t="shared" si="514"/>
        <v>1035.8866895099115</v>
      </c>
      <c r="V3684" s="6"/>
    </row>
    <row r="3685" spans="1:22">
      <c r="A3685" s="35">
        <f t="shared" si="513"/>
        <v>44350.291666666664</v>
      </c>
      <c r="C3685" s="36">
        <f t="shared" si="515"/>
        <v>6</v>
      </c>
      <c r="D3685" s="36">
        <f t="shared" si="516"/>
        <v>3</v>
      </c>
      <c r="E3685" s="36">
        <f t="shared" si="517"/>
        <v>8</v>
      </c>
      <c r="F3685" s="5">
        <v>47.352045434747218</v>
      </c>
      <c r="G3685" s="5">
        <v>29.129455112307802</v>
      </c>
      <c r="H3685" s="5">
        <v>6.0978461328089173</v>
      </c>
      <c r="I3685" s="5">
        <v>0.47315530569219955</v>
      </c>
      <c r="J3685" s="5">
        <v>2.1827518813720808</v>
      </c>
      <c r="K3685" s="5">
        <f t="shared" si="518"/>
        <v>85.235253866928218</v>
      </c>
      <c r="L3685" s="5">
        <v>714.56125622504385</v>
      </c>
      <c r="M3685" s="5">
        <v>58.192950517634671</v>
      </c>
      <c r="N3685" s="5">
        <f t="shared" si="519"/>
        <v>772.75420674267855</v>
      </c>
      <c r="O3685" s="5">
        <f t="shared" si="520"/>
        <v>857.98946060960679</v>
      </c>
      <c r="P3685" s="5"/>
      <c r="Q3685" s="5">
        <v>57.240652571337726</v>
      </c>
      <c r="R3685" s="5">
        <v>154.28859906030129</v>
      </c>
      <c r="S3685" s="5">
        <f t="shared" si="521"/>
        <v>211.52925163163903</v>
      </c>
      <c r="U3685" s="6">
        <f t="shared" si="514"/>
        <v>1069.5187122412458</v>
      </c>
      <c r="V3685" s="6"/>
    </row>
    <row r="3686" spans="1:22">
      <c r="A3686" s="35">
        <f t="shared" si="513"/>
        <v>44350.333333333336</v>
      </c>
      <c r="C3686" s="36">
        <f t="shared" si="515"/>
        <v>6</v>
      </c>
      <c r="D3686" s="36">
        <f t="shared" si="516"/>
        <v>3</v>
      </c>
      <c r="E3686" s="36">
        <f t="shared" si="517"/>
        <v>9</v>
      </c>
      <c r="F3686" s="5">
        <v>47.900906914823118</v>
      </c>
      <c r="G3686" s="5">
        <v>29.079572025791823</v>
      </c>
      <c r="H3686" s="5">
        <v>5.6917042557364184</v>
      </c>
      <c r="I3686" s="5">
        <v>0.45509486999297255</v>
      </c>
      <c r="J3686" s="5">
        <v>1.4731192223492224</v>
      </c>
      <c r="K3686" s="5">
        <f t="shared" si="518"/>
        <v>84.600397288693571</v>
      </c>
      <c r="L3686" s="5">
        <v>683.6857445376645</v>
      </c>
      <c r="M3686" s="5">
        <v>57.794700824706091</v>
      </c>
      <c r="N3686" s="5">
        <f t="shared" si="519"/>
        <v>741.48044536237057</v>
      </c>
      <c r="O3686" s="5">
        <f t="shared" si="520"/>
        <v>826.08084265106413</v>
      </c>
      <c r="P3686" s="5"/>
      <c r="Q3686" s="5">
        <v>59.608369763929737</v>
      </c>
      <c r="R3686" s="5">
        <v>152.8422133845975</v>
      </c>
      <c r="S3686" s="5">
        <f t="shared" si="521"/>
        <v>212.45058314852724</v>
      </c>
      <c r="U3686" s="6">
        <f t="shared" si="514"/>
        <v>1038.5314257995915</v>
      </c>
      <c r="V3686" s="6"/>
    </row>
    <row r="3687" spans="1:22">
      <c r="A3687" s="35">
        <f t="shared" si="513"/>
        <v>44350.375</v>
      </c>
      <c r="C3687" s="36">
        <f t="shared" si="515"/>
        <v>6</v>
      </c>
      <c r="D3687" s="36">
        <f t="shared" si="516"/>
        <v>3</v>
      </c>
      <c r="E3687" s="36">
        <f t="shared" si="517"/>
        <v>10</v>
      </c>
      <c r="F3687" s="5">
        <v>48.745783575164673</v>
      </c>
      <c r="G3687" s="5">
        <v>29.047828243463474</v>
      </c>
      <c r="H3687" s="5">
        <v>5.9931197158644185</v>
      </c>
      <c r="I3687" s="5">
        <v>0.44624033731553053</v>
      </c>
      <c r="J3687" s="5">
        <v>2.2855051129502595</v>
      </c>
      <c r="K3687" s="5">
        <f t="shared" si="518"/>
        <v>86.518476984758365</v>
      </c>
      <c r="L3687" s="5">
        <v>668.05073937816871</v>
      </c>
      <c r="M3687" s="5">
        <v>57.690362344270923</v>
      </c>
      <c r="N3687" s="5">
        <f t="shared" si="519"/>
        <v>725.74110172243968</v>
      </c>
      <c r="O3687" s="5">
        <f t="shared" si="520"/>
        <v>812.25957870719799</v>
      </c>
      <c r="P3687" s="5"/>
      <c r="Q3687" s="5">
        <v>59.800111278912638</v>
      </c>
      <c r="R3687" s="5">
        <v>143.52976964989375</v>
      </c>
      <c r="S3687" s="5">
        <f t="shared" si="521"/>
        <v>203.3298809288064</v>
      </c>
      <c r="U3687" s="6">
        <f t="shared" si="514"/>
        <v>1015.5894596360044</v>
      </c>
      <c r="V3687" s="6"/>
    </row>
    <row r="3688" spans="1:22">
      <c r="A3688" s="35">
        <f t="shared" si="513"/>
        <v>44350.416666666664</v>
      </c>
      <c r="C3688" s="36">
        <f t="shared" si="515"/>
        <v>6</v>
      </c>
      <c r="D3688" s="36">
        <f t="shared" si="516"/>
        <v>3</v>
      </c>
      <c r="E3688" s="36">
        <f t="shared" si="517"/>
        <v>11</v>
      </c>
      <c r="F3688" s="5">
        <v>49.097301601730145</v>
      </c>
      <c r="G3688" s="5">
        <v>28.644228725288741</v>
      </c>
      <c r="H3688" s="5">
        <v>5.6905275544224363</v>
      </c>
      <c r="I3688" s="5">
        <v>0.45158116654954322</v>
      </c>
      <c r="J3688" s="5">
        <v>2.3288849420600237</v>
      </c>
      <c r="K3688" s="5">
        <f t="shared" si="518"/>
        <v>86.212523990050897</v>
      </c>
      <c r="L3688" s="5">
        <v>656.03814706806065</v>
      </c>
      <c r="M3688" s="5">
        <v>56.746907352167057</v>
      </c>
      <c r="N3688" s="5">
        <f t="shared" si="519"/>
        <v>712.78505442022765</v>
      </c>
      <c r="O3688" s="5">
        <f t="shared" si="520"/>
        <v>798.99757841027849</v>
      </c>
      <c r="P3688" s="5"/>
      <c r="Q3688" s="5">
        <v>59.198740163738968</v>
      </c>
      <c r="R3688" s="5">
        <v>155.05505114601908</v>
      </c>
      <c r="S3688" s="5">
        <f t="shared" si="521"/>
        <v>214.25379130975804</v>
      </c>
      <c r="U3688" s="6">
        <f t="shared" si="514"/>
        <v>1013.2513697200366</v>
      </c>
      <c r="V3688" s="6"/>
    </row>
    <row r="3689" spans="1:22">
      <c r="A3689" s="35">
        <f t="shared" si="513"/>
        <v>44350.458333333336</v>
      </c>
      <c r="C3689" s="36">
        <f t="shared" si="515"/>
        <v>6</v>
      </c>
      <c r="D3689" s="36">
        <f t="shared" si="516"/>
        <v>3</v>
      </c>
      <c r="E3689" s="36">
        <f t="shared" si="517"/>
        <v>12</v>
      </c>
      <c r="F3689" s="5">
        <v>49.015180265654649</v>
      </c>
      <c r="G3689" s="5">
        <v>28.67710621412882</v>
      </c>
      <c r="H3689" s="5">
        <v>6.0496013789356091</v>
      </c>
      <c r="I3689" s="5">
        <v>5.7172974600943338E-2</v>
      </c>
      <c r="J3689" s="5">
        <v>2.9208662463760975</v>
      </c>
      <c r="K3689" s="5">
        <f t="shared" si="518"/>
        <v>86.719927079696106</v>
      </c>
      <c r="L3689" s="5">
        <v>642.61647539144872</v>
      </c>
      <c r="M3689" s="5">
        <v>57.081966134409548</v>
      </c>
      <c r="N3689" s="5">
        <f t="shared" si="519"/>
        <v>699.69844152585824</v>
      </c>
      <c r="O3689" s="5">
        <f t="shared" si="520"/>
        <v>786.41836860555441</v>
      </c>
      <c r="P3689" s="5"/>
      <c r="Q3689" s="5">
        <v>60.328853032350366</v>
      </c>
      <c r="R3689" s="5">
        <v>149.70820810979666</v>
      </c>
      <c r="S3689" s="5">
        <f t="shared" si="521"/>
        <v>210.03706114214702</v>
      </c>
      <c r="U3689" s="6">
        <f t="shared" si="514"/>
        <v>996.45542974770137</v>
      </c>
      <c r="V3689" s="6"/>
    </row>
    <row r="3690" spans="1:22">
      <c r="A3690" s="35">
        <f t="shared" si="513"/>
        <v>44350.5</v>
      </c>
      <c r="C3690" s="36">
        <f t="shared" si="515"/>
        <v>6</v>
      </c>
      <c r="D3690" s="36">
        <f t="shared" si="516"/>
        <v>3</v>
      </c>
      <c r="E3690" s="36">
        <f t="shared" si="517"/>
        <v>13</v>
      </c>
      <c r="F3690" s="5">
        <v>48.481736242884253</v>
      </c>
      <c r="G3690" s="5">
        <v>28.678239920640543</v>
      </c>
      <c r="H3690" s="5">
        <v>6.0284207552839124</v>
      </c>
      <c r="I3690" s="5">
        <v>4.0939664692299593E-2</v>
      </c>
      <c r="J3690" s="5">
        <v>2.9267816776183384</v>
      </c>
      <c r="K3690" s="5">
        <f t="shared" si="518"/>
        <v>86.156118261119346</v>
      </c>
      <c r="L3690" s="5">
        <v>618.72969222486438</v>
      </c>
      <c r="M3690" s="5">
        <v>56.054746446745042</v>
      </c>
      <c r="N3690" s="5">
        <f t="shared" si="519"/>
        <v>674.78443867160945</v>
      </c>
      <c r="O3690" s="5">
        <f t="shared" si="520"/>
        <v>760.94055693272878</v>
      </c>
      <c r="P3690" s="5"/>
      <c r="Q3690" s="5">
        <v>59.184214291391775</v>
      </c>
      <c r="R3690" s="5">
        <v>147.99208830034098</v>
      </c>
      <c r="S3690" s="5">
        <f t="shared" si="521"/>
        <v>207.17630259173276</v>
      </c>
      <c r="U3690" s="6">
        <f t="shared" si="514"/>
        <v>968.11685952446157</v>
      </c>
      <c r="V3690" s="6"/>
    </row>
    <row r="3691" spans="1:22">
      <c r="A3691" s="35">
        <f t="shared" si="513"/>
        <v>44350.541666666664</v>
      </c>
      <c r="C3691" s="36">
        <f t="shared" si="515"/>
        <v>6</v>
      </c>
      <c r="D3691" s="36">
        <f t="shared" si="516"/>
        <v>3</v>
      </c>
      <c r="E3691" s="36">
        <f t="shared" si="517"/>
        <v>14</v>
      </c>
      <c r="F3691" s="5">
        <v>47.950242778200732</v>
      </c>
      <c r="G3691" s="5">
        <v>28.595479345284488</v>
      </c>
      <c r="H3691" s="5">
        <v>6.051954781563575</v>
      </c>
      <c r="I3691" s="5">
        <v>-7.5012548940869728E-2</v>
      </c>
      <c r="J3691" s="5">
        <v>2.3978983065528303</v>
      </c>
      <c r="K3691" s="5">
        <f t="shared" si="518"/>
        <v>84.920562662660757</v>
      </c>
      <c r="L3691" s="5">
        <v>599.2891919781058</v>
      </c>
      <c r="M3691" s="5">
        <v>42.21210263378974</v>
      </c>
      <c r="N3691" s="5">
        <f t="shared" si="519"/>
        <v>641.50129461189556</v>
      </c>
      <c r="O3691" s="5">
        <f t="shared" si="520"/>
        <v>726.42185727455626</v>
      </c>
      <c r="P3691" s="5"/>
      <c r="Q3691" s="5">
        <v>56.829570383912241</v>
      </c>
      <c r="R3691" s="5">
        <v>158.38550429936379</v>
      </c>
      <c r="S3691" s="5">
        <f t="shared" si="521"/>
        <v>215.21507468327604</v>
      </c>
      <c r="U3691" s="6">
        <f t="shared" si="514"/>
        <v>941.6369319578323</v>
      </c>
      <c r="V3691" s="6"/>
    </row>
    <row r="3692" spans="1:22">
      <c r="A3692" s="35">
        <f t="shared" si="513"/>
        <v>44350.583333333336</v>
      </c>
      <c r="C3692" s="36">
        <f t="shared" si="515"/>
        <v>6</v>
      </c>
      <c r="D3692" s="36">
        <f t="shared" si="516"/>
        <v>3</v>
      </c>
      <c r="E3692" s="36">
        <f t="shared" si="517"/>
        <v>15</v>
      </c>
      <c r="F3692" s="5">
        <v>49.100385093191242</v>
      </c>
      <c r="G3692" s="5">
        <v>28.510451356904984</v>
      </c>
      <c r="H3692" s="5">
        <v>5.9660555856428061</v>
      </c>
      <c r="I3692" s="5">
        <v>-9.3916273466519762E-2</v>
      </c>
      <c r="J3692" s="5">
        <v>3.118485467876134</v>
      </c>
      <c r="K3692" s="5">
        <f t="shared" si="518"/>
        <v>86.601461230148658</v>
      </c>
      <c r="L3692" s="5">
        <v>492.4535047065732</v>
      </c>
      <c r="M3692" s="5">
        <v>40.705807669760972</v>
      </c>
      <c r="N3692" s="5">
        <f t="shared" si="519"/>
        <v>533.15931237633413</v>
      </c>
      <c r="O3692" s="5">
        <f t="shared" si="520"/>
        <v>619.76077360648276</v>
      </c>
      <c r="P3692" s="5"/>
      <c r="Q3692" s="5">
        <v>57.249368094746039</v>
      </c>
      <c r="R3692" s="5">
        <v>159.30768967739874</v>
      </c>
      <c r="S3692" s="5">
        <f t="shared" si="521"/>
        <v>216.55705777214479</v>
      </c>
      <c r="U3692" s="6">
        <f t="shared" si="514"/>
        <v>836.31783137862749</v>
      </c>
      <c r="V3692" s="6"/>
    </row>
    <row r="3693" spans="1:22">
      <c r="A3693" s="35">
        <f t="shared" si="513"/>
        <v>44350.625</v>
      </c>
      <c r="C3693" s="36">
        <f t="shared" si="515"/>
        <v>6</v>
      </c>
      <c r="D3693" s="36">
        <f t="shared" si="516"/>
        <v>3</v>
      </c>
      <c r="E3693" s="36">
        <f t="shared" si="517"/>
        <v>16</v>
      </c>
      <c r="F3693" s="5">
        <v>49.140470482185549</v>
      </c>
      <c r="G3693" s="5">
        <v>28.634025366683204</v>
      </c>
      <c r="H3693" s="5">
        <v>6.0543081841915418</v>
      </c>
      <c r="I3693" s="5">
        <v>-8.0353378174882362E-2</v>
      </c>
      <c r="J3693" s="5">
        <v>3.1953860740252615</v>
      </c>
      <c r="K3693" s="5">
        <f t="shared" si="518"/>
        <v>86.943836728910682</v>
      </c>
      <c r="L3693" s="5">
        <v>592.55874018574195</v>
      </c>
      <c r="M3693" s="5">
        <v>43.004193351459506</v>
      </c>
      <c r="N3693" s="5">
        <f t="shared" si="519"/>
        <v>635.5629335372015</v>
      </c>
      <c r="O3693" s="5">
        <f t="shared" si="520"/>
        <v>722.5067702661122</v>
      </c>
      <c r="P3693" s="5"/>
      <c r="Q3693" s="5">
        <v>56.563746919958668</v>
      </c>
      <c r="R3693" s="5">
        <v>148.68830772481763</v>
      </c>
      <c r="S3693" s="5">
        <f t="shared" si="521"/>
        <v>205.25205464477631</v>
      </c>
      <c r="U3693" s="6">
        <f t="shared" si="514"/>
        <v>927.75882491088851</v>
      </c>
      <c r="V3693" s="6"/>
    </row>
    <row r="3694" spans="1:22">
      <c r="A3694" s="35">
        <f t="shared" si="513"/>
        <v>44350.666666666664</v>
      </c>
      <c r="C3694" s="36">
        <f t="shared" si="515"/>
        <v>6</v>
      </c>
      <c r="D3694" s="36">
        <f t="shared" si="516"/>
        <v>3</v>
      </c>
      <c r="E3694" s="36">
        <f t="shared" si="517"/>
        <v>17</v>
      </c>
      <c r="F3694" s="5">
        <v>48.511438224121036</v>
      </c>
      <c r="G3694" s="5">
        <v>29.106780982073268</v>
      </c>
      <c r="H3694" s="5">
        <v>5.9742924948406886</v>
      </c>
      <c r="I3694" s="5">
        <v>-9.5392028912760052E-2</v>
      </c>
      <c r="J3694" s="5">
        <v>2.4279136428560508</v>
      </c>
      <c r="K3694" s="5">
        <f t="shared" si="518"/>
        <v>85.925033314978293</v>
      </c>
      <c r="L3694" s="5">
        <v>613.60012023868285</v>
      </c>
      <c r="M3694" s="5">
        <v>43.111470944019615</v>
      </c>
      <c r="N3694" s="5">
        <f t="shared" si="519"/>
        <v>656.71159118270248</v>
      </c>
      <c r="O3694" s="5">
        <f t="shared" si="520"/>
        <v>742.63662449768071</v>
      </c>
      <c r="P3694" s="5"/>
      <c r="Q3694" s="5">
        <v>57.043100707415952</v>
      </c>
      <c r="R3694" s="5">
        <v>149.48122429158281</v>
      </c>
      <c r="S3694" s="5">
        <f t="shared" si="521"/>
        <v>206.52432499899876</v>
      </c>
      <c r="U3694" s="6">
        <f t="shared" si="514"/>
        <v>949.16094949667945</v>
      </c>
      <c r="V3694" s="6"/>
    </row>
    <row r="3695" spans="1:22">
      <c r="A3695" s="35">
        <f t="shared" si="513"/>
        <v>44350.708333333336</v>
      </c>
      <c r="C3695" s="36">
        <f t="shared" si="515"/>
        <v>6</v>
      </c>
      <c r="D3695" s="36">
        <f t="shared" si="516"/>
        <v>3</v>
      </c>
      <c r="E3695" s="36">
        <f t="shared" si="517"/>
        <v>18</v>
      </c>
      <c r="F3695" s="5">
        <v>46.846352835126723</v>
      </c>
      <c r="G3695" s="5">
        <v>29.126053992772622</v>
      </c>
      <c r="H3695" s="5">
        <v>6.0672518986453561</v>
      </c>
      <c r="I3695" s="5">
        <v>3.4193354080915228E-2</v>
      </c>
      <c r="J3695" s="5">
        <v>2.7111970723455712</v>
      </c>
      <c r="K3695" s="5">
        <f t="shared" si="518"/>
        <v>84.785049152971183</v>
      </c>
      <c r="L3695" s="5">
        <v>598.41083314639525</v>
      </c>
      <c r="M3695" s="5">
        <v>39.710918215470741</v>
      </c>
      <c r="N3695" s="5">
        <f t="shared" si="519"/>
        <v>638.12175136186602</v>
      </c>
      <c r="O3695" s="5">
        <f t="shared" si="520"/>
        <v>722.90680051483719</v>
      </c>
      <c r="P3695" s="5"/>
      <c r="Q3695" s="5">
        <v>56.437371830538112</v>
      </c>
      <c r="R3695" s="5">
        <v>154.945121763207</v>
      </c>
      <c r="S3695" s="5">
        <f t="shared" si="521"/>
        <v>211.3824935937451</v>
      </c>
      <c r="U3695" s="6">
        <f t="shared" si="514"/>
        <v>934.28929410858223</v>
      </c>
      <c r="V3695" s="6"/>
    </row>
    <row r="3696" spans="1:22">
      <c r="A3696" s="35">
        <f t="shared" si="513"/>
        <v>44350.75</v>
      </c>
      <c r="C3696" s="36">
        <f t="shared" si="515"/>
        <v>6</v>
      </c>
      <c r="D3696" s="36">
        <f t="shared" si="516"/>
        <v>3</v>
      </c>
      <c r="E3696" s="36">
        <f t="shared" si="517"/>
        <v>19</v>
      </c>
      <c r="F3696" s="5">
        <v>45.255271241198827</v>
      </c>
      <c r="G3696" s="5">
        <v>29.114716927655355</v>
      </c>
      <c r="H3696" s="5">
        <v>6.0095935342601834</v>
      </c>
      <c r="I3696" s="5">
        <v>3.5317739182812613E-2</v>
      </c>
      <c r="J3696" s="5">
        <v>2.2081663267091143</v>
      </c>
      <c r="K3696" s="5">
        <f t="shared" si="518"/>
        <v>82.623065769006288</v>
      </c>
      <c r="L3696" s="5">
        <v>494.81286806966693</v>
      </c>
      <c r="M3696" s="5">
        <v>38.595525164058216</v>
      </c>
      <c r="N3696" s="5">
        <f t="shared" si="519"/>
        <v>533.40839323372518</v>
      </c>
      <c r="O3696" s="5">
        <f t="shared" si="520"/>
        <v>616.03145900273148</v>
      </c>
      <c r="P3696" s="5"/>
      <c r="Q3696" s="5">
        <v>56.886221286066281</v>
      </c>
      <c r="R3696" s="5">
        <v>149.27866922510489</v>
      </c>
      <c r="S3696" s="5">
        <f t="shared" si="521"/>
        <v>206.16489051117117</v>
      </c>
      <c r="U3696" s="6">
        <f t="shared" si="514"/>
        <v>822.19634951390265</v>
      </c>
      <c r="V3696" s="6"/>
    </row>
    <row r="3697" spans="1:22">
      <c r="A3697" s="35">
        <f t="shared" si="513"/>
        <v>44350.791666666664</v>
      </c>
      <c r="C3697" s="36">
        <f t="shared" si="515"/>
        <v>6</v>
      </c>
      <c r="D3697" s="36">
        <f t="shared" si="516"/>
        <v>3</v>
      </c>
      <c r="E3697" s="36">
        <f t="shared" si="517"/>
        <v>20</v>
      </c>
      <c r="F3697" s="5">
        <v>44.36414220894077</v>
      </c>
      <c r="G3697" s="5">
        <v>29.229221285339758</v>
      </c>
      <c r="H3697" s="5">
        <v>6.0778422104712053</v>
      </c>
      <c r="I3697" s="5">
        <v>1.6132918381688233E-2</v>
      </c>
      <c r="J3697" s="5">
        <v>2.6062529403073036</v>
      </c>
      <c r="K3697" s="5">
        <f t="shared" si="518"/>
        <v>82.293591563440714</v>
      </c>
      <c r="L3697" s="5">
        <v>597.43657409484501</v>
      </c>
      <c r="M3697" s="5">
        <v>38.541151589746931</v>
      </c>
      <c r="N3697" s="5">
        <f t="shared" si="519"/>
        <v>635.97772568459197</v>
      </c>
      <c r="O3697" s="5">
        <f t="shared" si="520"/>
        <v>718.27131724803269</v>
      </c>
      <c r="P3697" s="5"/>
      <c r="Q3697" s="5">
        <v>55.988522375009929</v>
      </c>
      <c r="R3697" s="5">
        <v>155.16701625814252</v>
      </c>
      <c r="S3697" s="5">
        <f t="shared" si="521"/>
        <v>211.15553863315245</v>
      </c>
      <c r="U3697" s="6">
        <f t="shared" si="514"/>
        <v>929.42685588118513</v>
      </c>
      <c r="V3697" s="6"/>
    </row>
    <row r="3698" spans="1:22">
      <c r="A3698" s="35">
        <f t="shared" si="513"/>
        <v>44350.833333333336</v>
      </c>
      <c r="C3698" s="36">
        <f t="shared" si="515"/>
        <v>6</v>
      </c>
      <c r="D3698" s="36">
        <f t="shared" si="516"/>
        <v>3</v>
      </c>
      <c r="E3698" s="36">
        <f t="shared" si="517"/>
        <v>21</v>
      </c>
      <c r="F3698" s="5">
        <v>44.703326269661829</v>
      </c>
      <c r="G3698" s="5">
        <v>29.226953872316308</v>
      </c>
      <c r="H3698" s="5">
        <v>6.0225372487139968</v>
      </c>
      <c r="I3698" s="5">
        <v>3.3841983736572268E-2</v>
      </c>
      <c r="J3698" s="5">
        <v>2.3391821742224423</v>
      </c>
      <c r="K3698" s="5">
        <f t="shared" si="518"/>
        <v>82.325841548651155</v>
      </c>
      <c r="L3698" s="5">
        <v>630.95806002961115</v>
      </c>
      <c r="M3698" s="5">
        <v>39.356755204416174</v>
      </c>
      <c r="N3698" s="5">
        <f t="shared" si="519"/>
        <v>670.31481523402726</v>
      </c>
      <c r="O3698" s="5">
        <f t="shared" si="520"/>
        <v>752.64065678267843</v>
      </c>
      <c r="P3698" s="5"/>
      <c r="Q3698" s="5">
        <v>56.261608775137105</v>
      </c>
      <c r="R3698" s="5">
        <v>200.41958643028079</v>
      </c>
      <c r="S3698" s="5">
        <f t="shared" si="521"/>
        <v>256.68119520541791</v>
      </c>
      <c r="U3698" s="6">
        <f t="shared" si="514"/>
        <v>1009.3218519880963</v>
      </c>
      <c r="V3698" s="6"/>
    </row>
    <row r="3699" spans="1:22">
      <c r="A3699" s="35">
        <f t="shared" si="513"/>
        <v>44350.875</v>
      </c>
      <c r="C3699" s="36">
        <f t="shared" si="515"/>
        <v>6</v>
      </c>
      <c r="D3699" s="36">
        <f t="shared" si="516"/>
        <v>3</v>
      </c>
      <c r="E3699" s="36">
        <f t="shared" si="517"/>
        <v>22</v>
      </c>
      <c r="F3699" s="5">
        <v>46.103231393001487</v>
      </c>
      <c r="G3699" s="5">
        <v>29.168001133706515</v>
      </c>
      <c r="H3699" s="5">
        <v>5.7058246715042165</v>
      </c>
      <c r="I3699" s="5">
        <v>2.7657865676136595E-2</v>
      </c>
      <c r="J3699" s="5">
        <v>2.3496984964308703</v>
      </c>
      <c r="K3699" s="5">
        <f t="shared" si="518"/>
        <v>83.35441356031923</v>
      </c>
      <c r="L3699" s="5">
        <v>649.47116155951369</v>
      </c>
      <c r="M3699" s="5">
        <v>41.90055674854672</v>
      </c>
      <c r="N3699" s="5">
        <f t="shared" si="519"/>
        <v>691.37171830806039</v>
      </c>
      <c r="O3699" s="5">
        <f t="shared" si="520"/>
        <v>774.72613186837964</v>
      </c>
      <c r="P3699" s="5"/>
      <c r="Q3699" s="5">
        <v>55.718341149352192</v>
      </c>
      <c r="R3699" s="5">
        <v>200.88576844257665</v>
      </c>
      <c r="S3699" s="5">
        <f t="shared" si="521"/>
        <v>256.60410959192882</v>
      </c>
      <c r="U3699" s="6">
        <f t="shared" si="514"/>
        <v>1031.3302414603086</v>
      </c>
      <c r="V3699" s="6"/>
    </row>
    <row r="3700" spans="1:22">
      <c r="A3700" s="35">
        <f t="shared" si="513"/>
        <v>44350.916666666664</v>
      </c>
      <c r="C3700" s="36">
        <f t="shared" si="515"/>
        <v>6</v>
      </c>
      <c r="D3700" s="36">
        <f t="shared" si="516"/>
        <v>3</v>
      </c>
      <c r="E3700" s="36">
        <f t="shared" si="517"/>
        <v>23</v>
      </c>
      <c r="F3700" s="5">
        <v>46.994360425259551</v>
      </c>
      <c r="G3700" s="5">
        <v>29.259831361156383</v>
      </c>
      <c r="H3700" s="5">
        <v>6.0719587039012897</v>
      </c>
      <c r="I3700" s="5">
        <v>3.7144864973395919E-2</v>
      </c>
      <c r="J3700" s="5">
        <v>4.3226043607411011</v>
      </c>
      <c r="K3700" s="5">
        <f t="shared" si="518"/>
        <v>86.685899716031713</v>
      </c>
      <c r="L3700" s="5">
        <v>495.12890288504673</v>
      </c>
      <c r="M3700" s="5">
        <v>36.605746255477769</v>
      </c>
      <c r="N3700" s="5">
        <f t="shared" si="519"/>
        <v>531.73464914052454</v>
      </c>
      <c r="O3700" s="5">
        <f t="shared" si="520"/>
        <v>618.42054885655625</v>
      </c>
      <c r="P3700" s="5"/>
      <c r="Q3700" s="5">
        <v>81.989151658952295</v>
      </c>
      <c r="R3700" s="5">
        <v>200.42467575355914</v>
      </c>
      <c r="S3700" s="5">
        <f t="shared" si="521"/>
        <v>282.41382741251141</v>
      </c>
      <c r="U3700" s="6">
        <f t="shared" si="514"/>
        <v>900.83437626906766</v>
      </c>
      <c r="V3700" s="6"/>
    </row>
    <row r="3701" spans="1:22">
      <c r="A3701" s="35">
        <f t="shared" si="513"/>
        <v>44350.958333333336</v>
      </c>
      <c r="C3701" s="36">
        <f t="shared" si="515"/>
        <v>6</v>
      </c>
      <c r="D3701" s="36">
        <f t="shared" si="516"/>
        <v>3</v>
      </c>
      <c r="E3701" s="36">
        <f t="shared" si="517"/>
        <v>24</v>
      </c>
      <c r="F3701" s="5">
        <v>48.375764599832607</v>
      </c>
      <c r="G3701" s="5">
        <v>29.43895699000921</v>
      </c>
      <c r="H3701" s="5">
        <v>5.7623063345754071</v>
      </c>
      <c r="I3701" s="5">
        <v>3.0047184017668593E-2</v>
      </c>
      <c r="J3701" s="5">
        <v>4.725730045397496</v>
      </c>
      <c r="K3701" s="5">
        <f t="shared" si="518"/>
        <v>88.332805153832396</v>
      </c>
      <c r="L3701" s="5">
        <v>426.16029819214884</v>
      </c>
      <c r="M3701" s="5">
        <v>41.829443762063519</v>
      </c>
      <c r="N3701" s="5">
        <f t="shared" si="519"/>
        <v>467.98974195421238</v>
      </c>
      <c r="O3701" s="5">
        <f t="shared" si="520"/>
        <v>556.32254710804477</v>
      </c>
      <c r="P3701" s="5"/>
      <c r="Q3701" s="5">
        <v>78.606075989291696</v>
      </c>
      <c r="R3701" s="5">
        <v>200.26181740865235</v>
      </c>
      <c r="S3701" s="5">
        <f t="shared" si="521"/>
        <v>278.86789339794404</v>
      </c>
      <c r="U3701" s="6">
        <f t="shared" si="514"/>
        <v>835.19044050598882</v>
      </c>
      <c r="V3701" s="6"/>
    </row>
    <row r="3702" spans="1:22">
      <c r="A3702" s="35">
        <f t="shared" si="513"/>
        <v>44351</v>
      </c>
      <c r="C3702" s="36">
        <f t="shared" si="515"/>
        <v>6</v>
      </c>
      <c r="D3702" s="36">
        <f t="shared" si="516"/>
        <v>4</v>
      </c>
      <c r="E3702" s="36">
        <f t="shared" si="517"/>
        <v>1</v>
      </c>
      <c r="F3702" s="5">
        <v>48.274009381616288</v>
      </c>
      <c r="G3702" s="5">
        <v>29.362998653723515</v>
      </c>
      <c r="H3702" s="5">
        <v>6.0931393275529855</v>
      </c>
      <c r="I3702" s="5">
        <v>4.6280493926312283E-2</v>
      </c>
      <c r="J3702" s="5">
        <v>4.6026014395404884</v>
      </c>
      <c r="K3702" s="5">
        <f t="shared" si="518"/>
        <v>88.379029296359604</v>
      </c>
      <c r="L3702" s="5">
        <v>394.50123811767276</v>
      </c>
      <c r="M3702" s="5">
        <v>39.232738199684157</v>
      </c>
      <c r="N3702" s="5">
        <f t="shared" si="519"/>
        <v>433.73397631735691</v>
      </c>
      <c r="O3702" s="5">
        <f t="shared" si="520"/>
        <v>522.1130056137165</v>
      </c>
      <c r="P3702" s="5"/>
      <c r="Q3702" s="5">
        <v>48.561443843891574</v>
      </c>
      <c r="R3702" s="5">
        <v>205.85701942085763</v>
      </c>
      <c r="S3702" s="5">
        <f t="shared" si="521"/>
        <v>254.41846326474919</v>
      </c>
      <c r="U3702" s="6">
        <f t="shared" si="514"/>
        <v>776.53146887846572</v>
      </c>
      <c r="V3702" s="6"/>
    </row>
    <row r="3703" spans="1:22">
      <c r="A3703" s="35">
        <f t="shared" si="513"/>
        <v>44351.041666666664</v>
      </c>
      <c r="C3703" s="36">
        <f t="shared" si="515"/>
        <v>6</v>
      </c>
      <c r="D3703" s="36">
        <f t="shared" si="516"/>
        <v>4</v>
      </c>
      <c r="E3703" s="36">
        <f t="shared" si="517"/>
        <v>2</v>
      </c>
      <c r="F3703" s="5">
        <v>28.331119544592028</v>
      </c>
      <c r="G3703" s="5">
        <v>29.325586338836537</v>
      </c>
      <c r="H3703" s="5">
        <v>5.7293586977838782</v>
      </c>
      <c r="I3703" s="5">
        <v>3.826925007529336E-2</v>
      </c>
      <c r="J3703" s="5">
        <v>4.7309882065017099</v>
      </c>
      <c r="K3703" s="5">
        <f t="shared" si="518"/>
        <v>68.155322037789446</v>
      </c>
      <c r="L3703" s="5">
        <v>392.29117396046513</v>
      </c>
      <c r="M3703" s="5">
        <v>38.631689770135111</v>
      </c>
      <c r="N3703" s="5">
        <f t="shared" si="519"/>
        <v>430.92286373060023</v>
      </c>
      <c r="O3703" s="5">
        <f t="shared" si="520"/>
        <v>499.07818576838969</v>
      </c>
      <c r="P3703" s="5"/>
      <c r="Q3703" s="5">
        <v>47.159697162387722</v>
      </c>
      <c r="R3703" s="5">
        <v>204.72413605909946</v>
      </c>
      <c r="S3703" s="5">
        <f t="shared" si="521"/>
        <v>251.88383322148718</v>
      </c>
      <c r="U3703" s="6">
        <f t="shared" si="514"/>
        <v>750.96201898987692</v>
      </c>
      <c r="V3703" s="6"/>
    </row>
    <row r="3704" spans="1:22">
      <c r="A3704" s="35">
        <f t="shared" si="513"/>
        <v>44351.083333333336</v>
      </c>
      <c r="C3704" s="36">
        <f t="shared" si="515"/>
        <v>6</v>
      </c>
      <c r="D3704" s="36">
        <f t="shared" si="516"/>
        <v>4</v>
      </c>
      <c r="E3704" s="36">
        <f t="shared" si="517"/>
        <v>3</v>
      </c>
      <c r="F3704" s="5">
        <v>48.209256060933178</v>
      </c>
      <c r="G3704" s="5">
        <v>29.273435839297104</v>
      </c>
      <c r="H3704" s="5">
        <v>5.6775838399686211</v>
      </c>
      <c r="I3704" s="5">
        <v>5.098885654050761E-2</v>
      </c>
      <c r="J3704" s="5">
        <v>4.6957147090942746</v>
      </c>
      <c r="K3704" s="5">
        <f t="shared" si="518"/>
        <v>87.906979305833687</v>
      </c>
      <c r="L3704" s="5">
        <v>401.3461163087087</v>
      </c>
      <c r="M3704" s="5">
        <v>38.149675381645906</v>
      </c>
      <c r="N3704" s="5">
        <f t="shared" si="519"/>
        <v>439.49579169035462</v>
      </c>
      <c r="O3704" s="5">
        <f t="shared" si="520"/>
        <v>527.40277099618834</v>
      </c>
      <c r="P3704" s="5"/>
      <c r="Q3704" s="5">
        <v>47.999292584055311</v>
      </c>
      <c r="R3704" s="5">
        <v>203.26655387218335</v>
      </c>
      <c r="S3704" s="5">
        <f t="shared" si="521"/>
        <v>251.26584645623865</v>
      </c>
      <c r="U3704" s="6">
        <f t="shared" si="514"/>
        <v>778.66861745242704</v>
      </c>
      <c r="V3704" s="6"/>
    </row>
    <row r="3705" spans="1:22">
      <c r="A3705" s="35">
        <f t="shared" si="513"/>
        <v>44351.125</v>
      </c>
      <c r="C3705" s="36">
        <f t="shared" si="515"/>
        <v>6</v>
      </c>
      <c r="D3705" s="36">
        <f t="shared" si="516"/>
        <v>4</v>
      </c>
      <c r="E3705" s="36">
        <f t="shared" si="517"/>
        <v>4</v>
      </c>
      <c r="F3705" s="5">
        <v>48.625527408181753</v>
      </c>
      <c r="G3705" s="5">
        <v>29.254162828597746</v>
      </c>
      <c r="H3705" s="5">
        <v>5.7411257109237095</v>
      </c>
      <c r="I3705" s="5">
        <v>5.1551049091456302E-2</v>
      </c>
      <c r="J3705" s="5">
        <v>4.6954956190482662</v>
      </c>
      <c r="K3705" s="5">
        <f t="shared" si="518"/>
        <v>88.367862615842938</v>
      </c>
      <c r="L3705" s="5">
        <v>417.8899940062276</v>
      </c>
      <c r="M3705" s="5">
        <v>38.017415336023866</v>
      </c>
      <c r="N3705" s="5">
        <f t="shared" si="519"/>
        <v>455.90740934225147</v>
      </c>
      <c r="O3705" s="5">
        <f t="shared" si="520"/>
        <v>544.27527195809444</v>
      </c>
      <c r="P3705" s="5"/>
      <c r="Q3705" s="5">
        <v>48.741564660996737</v>
      </c>
      <c r="R3705" s="5">
        <v>201.80998954992285</v>
      </c>
      <c r="S3705" s="5">
        <f t="shared" si="521"/>
        <v>250.55155421091959</v>
      </c>
      <c r="U3705" s="6">
        <f t="shared" si="514"/>
        <v>794.826826169014</v>
      </c>
      <c r="V3705" s="6"/>
    </row>
    <row r="3706" spans="1:22">
      <c r="A3706" s="35">
        <f t="shared" si="513"/>
        <v>44351.166666666664</v>
      </c>
      <c r="C3706" s="36">
        <f t="shared" si="515"/>
        <v>6</v>
      </c>
      <c r="D3706" s="36">
        <f t="shared" si="516"/>
        <v>4</v>
      </c>
      <c r="E3706" s="36">
        <f t="shared" si="517"/>
        <v>5</v>
      </c>
      <c r="F3706" s="5">
        <v>48.230840501160884</v>
      </c>
      <c r="G3706" s="5">
        <v>29.265499893715017</v>
      </c>
      <c r="H3706" s="5">
        <v>6.0813723144131542</v>
      </c>
      <c r="I3706" s="5">
        <v>4.8599538198975667E-2</v>
      </c>
      <c r="J3706" s="5">
        <v>4.7907997890621417</v>
      </c>
      <c r="K3706" s="5">
        <f t="shared" si="518"/>
        <v>88.417112036550179</v>
      </c>
      <c r="L3706" s="5">
        <v>428.94358411794201</v>
      </c>
      <c r="M3706" s="5">
        <v>38.198170731707314</v>
      </c>
      <c r="N3706" s="5">
        <f t="shared" si="519"/>
        <v>467.14175484964932</v>
      </c>
      <c r="O3706" s="5">
        <f t="shared" si="520"/>
        <v>555.55886688619944</v>
      </c>
      <c r="P3706" s="5"/>
      <c r="Q3706" s="5">
        <v>49.245612431444243</v>
      </c>
      <c r="R3706" s="5">
        <v>200.35240736300676</v>
      </c>
      <c r="S3706" s="5">
        <f t="shared" si="521"/>
        <v>249.59801979445101</v>
      </c>
      <c r="U3706" s="6">
        <f t="shared" si="514"/>
        <v>805.15688668065047</v>
      </c>
      <c r="V3706" s="6"/>
    </row>
    <row r="3707" spans="1:22">
      <c r="A3707" s="35">
        <f t="shared" si="513"/>
        <v>44351.208333333336</v>
      </c>
      <c r="C3707" s="36">
        <f t="shared" si="515"/>
        <v>6</v>
      </c>
      <c r="D3707" s="36">
        <f t="shared" si="516"/>
        <v>4</v>
      </c>
      <c r="E3707" s="36">
        <f t="shared" si="517"/>
        <v>6</v>
      </c>
      <c r="F3707" s="5">
        <v>47.2502902165309</v>
      </c>
      <c r="G3707" s="5">
        <v>29.304045915113726</v>
      </c>
      <c r="H3707" s="5">
        <v>5.7434791135516772</v>
      </c>
      <c r="I3707" s="5">
        <v>4.5999397650837937E-2</v>
      </c>
      <c r="J3707" s="5">
        <v>4.7358081875139053</v>
      </c>
      <c r="K3707" s="5">
        <f t="shared" si="518"/>
        <v>87.079622830361032</v>
      </c>
      <c r="L3707" s="5">
        <v>471.06884545761625</v>
      </c>
      <c r="M3707" s="5">
        <v>41.063805053518159</v>
      </c>
      <c r="N3707" s="5">
        <f t="shared" si="519"/>
        <v>512.13265051113444</v>
      </c>
      <c r="O3707" s="5">
        <f t="shared" si="520"/>
        <v>599.21227334149546</v>
      </c>
      <c r="P3707" s="5"/>
      <c r="Q3707" s="5">
        <v>79.461649870541194</v>
      </c>
      <c r="R3707" s="5">
        <v>164.29726221948175</v>
      </c>
      <c r="S3707" s="5">
        <f t="shared" si="521"/>
        <v>243.75891209002293</v>
      </c>
      <c r="U3707" s="6">
        <f t="shared" si="514"/>
        <v>842.97118543151839</v>
      </c>
      <c r="V3707" s="6"/>
    </row>
    <row r="3708" spans="1:22">
      <c r="A3708" s="35">
        <f t="shared" si="513"/>
        <v>44351.25</v>
      </c>
      <c r="C3708" s="36">
        <f t="shared" si="515"/>
        <v>6</v>
      </c>
      <c r="D3708" s="36">
        <f t="shared" si="516"/>
        <v>4</v>
      </c>
      <c r="E3708" s="36">
        <f t="shared" si="517"/>
        <v>7</v>
      </c>
      <c r="F3708" s="5">
        <v>46.741514125449307</v>
      </c>
      <c r="G3708" s="5">
        <v>29.20768086161695</v>
      </c>
      <c r="H3708" s="5">
        <v>6.0531314828775589</v>
      </c>
      <c r="I3708" s="5">
        <v>5.7454070876417684E-2</v>
      </c>
      <c r="J3708" s="5">
        <v>5.0035362237367931</v>
      </c>
      <c r="K3708" s="5">
        <f t="shared" si="518"/>
        <v>87.063316764557015</v>
      </c>
      <c r="L3708" s="5">
        <v>643.59073444299884</v>
      </c>
      <c r="M3708" s="5">
        <v>38.194336359004694</v>
      </c>
      <c r="N3708" s="5">
        <f t="shared" si="519"/>
        <v>681.78507080200347</v>
      </c>
      <c r="O3708" s="5">
        <f t="shared" si="520"/>
        <v>768.84838756656052</v>
      </c>
      <c r="P3708" s="5"/>
      <c r="Q3708" s="5">
        <v>56.263061362371822</v>
      </c>
      <c r="R3708" s="5">
        <v>204.82592252466623</v>
      </c>
      <c r="S3708" s="5">
        <f t="shared" si="521"/>
        <v>261.08898388703807</v>
      </c>
      <c r="U3708" s="6">
        <f t="shared" si="514"/>
        <v>1029.9373714535986</v>
      </c>
      <c r="V3708" s="6"/>
    </row>
    <row r="3709" spans="1:22">
      <c r="A3709" s="35">
        <f t="shared" si="513"/>
        <v>44351.291666666664</v>
      </c>
      <c r="C3709" s="36">
        <f t="shared" si="515"/>
        <v>6</v>
      </c>
      <c r="D3709" s="36">
        <f t="shared" si="516"/>
        <v>4</v>
      </c>
      <c r="E3709" s="36">
        <f t="shared" si="517"/>
        <v>8</v>
      </c>
      <c r="F3709" s="5">
        <v>46.682927787688399</v>
      </c>
      <c r="G3709" s="5">
        <v>29.052363069510381</v>
      </c>
      <c r="H3709" s="5">
        <v>5.6881741517944686</v>
      </c>
      <c r="I3709" s="5">
        <v>5.098885654050761E-2</v>
      </c>
      <c r="J3709" s="5">
        <v>4.7220055146153435</v>
      </c>
      <c r="K3709" s="5">
        <f t="shared" si="518"/>
        <v>86.196459380149108</v>
      </c>
      <c r="L3709" s="5">
        <v>691.86995648077539</v>
      </c>
      <c r="M3709" s="5">
        <v>58.085672925074576</v>
      </c>
      <c r="N3709" s="5">
        <f t="shared" si="519"/>
        <v>749.95562940585</v>
      </c>
      <c r="O3709" s="5">
        <f t="shared" si="520"/>
        <v>836.15208878599913</v>
      </c>
      <c r="P3709" s="5"/>
      <c r="Q3709" s="5">
        <v>60.683284317621819</v>
      </c>
      <c r="R3709" s="5">
        <v>164.10285007024927</v>
      </c>
      <c r="S3709" s="5">
        <f t="shared" si="521"/>
        <v>224.7861343878711</v>
      </c>
      <c r="U3709" s="6">
        <f t="shared" si="514"/>
        <v>1060.9382231738703</v>
      </c>
      <c r="V3709" s="6"/>
    </row>
    <row r="3710" spans="1:22">
      <c r="A3710" s="35">
        <f t="shared" si="513"/>
        <v>44351.333333333336</v>
      </c>
      <c r="C3710" s="36">
        <f t="shared" si="515"/>
        <v>6</v>
      </c>
      <c r="D3710" s="36">
        <f t="shared" si="516"/>
        <v>4</v>
      </c>
      <c r="E3710" s="36">
        <f t="shared" si="517"/>
        <v>9</v>
      </c>
      <c r="F3710" s="5">
        <v>48.490986717267553</v>
      </c>
      <c r="G3710" s="5">
        <v>29.041026004393114</v>
      </c>
      <c r="H3710" s="5">
        <v>5.9990032224343341</v>
      </c>
      <c r="I3710" s="5">
        <v>5.8367633771709337E-2</v>
      </c>
      <c r="J3710" s="5">
        <v>4.7307691164557006</v>
      </c>
      <c r="K3710" s="5">
        <f t="shared" si="518"/>
        <v>88.320152694322417</v>
      </c>
      <c r="L3710" s="5">
        <v>671.54237920050252</v>
      </c>
      <c r="M3710" s="5">
        <v>59.981400245657134</v>
      </c>
      <c r="N3710" s="5">
        <f t="shared" si="519"/>
        <v>731.52377944615966</v>
      </c>
      <c r="O3710" s="5">
        <f t="shared" si="520"/>
        <v>819.84393214048214</v>
      </c>
      <c r="P3710" s="5"/>
      <c r="Q3710" s="5">
        <v>60.343378904697566</v>
      </c>
      <c r="R3710" s="5">
        <v>205.01320962130913</v>
      </c>
      <c r="S3710" s="5">
        <f t="shared" si="521"/>
        <v>265.3565885260067</v>
      </c>
      <c r="U3710" s="6">
        <f t="shared" si="514"/>
        <v>1085.200520666489</v>
      </c>
      <c r="V3710" s="6"/>
    </row>
    <row r="3711" spans="1:22">
      <c r="A3711" s="35">
        <f t="shared" si="513"/>
        <v>44351.375</v>
      </c>
      <c r="C3711" s="36">
        <f t="shared" si="515"/>
        <v>6</v>
      </c>
      <c r="D3711" s="36">
        <f t="shared" si="516"/>
        <v>4</v>
      </c>
      <c r="E3711" s="36">
        <f t="shared" si="517"/>
        <v>10</v>
      </c>
      <c r="F3711" s="5">
        <v>47.944075795278529</v>
      </c>
      <c r="G3711" s="5">
        <v>28.933323885779071</v>
      </c>
      <c r="H3711" s="5">
        <v>6.0825490157271362</v>
      </c>
      <c r="I3711" s="5">
        <v>5.892982632265803E-2</v>
      </c>
      <c r="J3711" s="5">
        <v>4.7986870307184626</v>
      </c>
      <c r="K3711" s="5">
        <f t="shared" si="518"/>
        <v>87.817565553825858</v>
      </c>
      <c r="L3711" s="5">
        <v>648.32253847189202</v>
      </c>
      <c r="M3711" s="5">
        <v>59.665445692226704</v>
      </c>
      <c r="N3711" s="5">
        <f t="shared" si="519"/>
        <v>707.98798416411876</v>
      </c>
      <c r="O3711" s="5">
        <f t="shared" si="520"/>
        <v>795.80554971794459</v>
      </c>
      <c r="P3711" s="5"/>
      <c r="Q3711" s="5">
        <v>59.635968921389399</v>
      </c>
      <c r="R3711" s="5">
        <v>204.73533257031181</v>
      </c>
      <c r="S3711" s="5">
        <f t="shared" si="521"/>
        <v>264.37130149170122</v>
      </c>
      <c r="U3711" s="6">
        <f t="shared" si="514"/>
        <v>1060.1768512096457</v>
      </c>
      <c r="V3711" s="6"/>
    </row>
    <row r="3712" spans="1:22">
      <c r="A3712" s="35">
        <f t="shared" si="513"/>
        <v>44351.416666666664</v>
      </c>
      <c r="C3712" s="36">
        <f t="shared" si="515"/>
        <v>6</v>
      </c>
      <c r="D3712" s="36">
        <f t="shared" si="516"/>
        <v>4</v>
      </c>
      <c r="E3712" s="36">
        <f t="shared" si="517"/>
        <v>11</v>
      </c>
      <c r="F3712" s="5">
        <v>48.980128926208316</v>
      </c>
      <c r="G3712" s="5">
        <v>29.114716927655355</v>
      </c>
      <c r="H3712" s="5">
        <v>5.9931197158644185</v>
      </c>
      <c r="I3712" s="5">
        <v>3.0047184017668593E-2</v>
      </c>
      <c r="J3712" s="5">
        <v>3.1160754773700363</v>
      </c>
      <c r="K3712" s="5">
        <f t="shared" si="518"/>
        <v>87.234088231115805</v>
      </c>
      <c r="L3712" s="5">
        <v>621.68516263627805</v>
      </c>
      <c r="M3712" s="5">
        <v>59.587559220915956</v>
      </c>
      <c r="N3712" s="5">
        <f t="shared" si="519"/>
        <v>681.27272185719403</v>
      </c>
      <c r="O3712" s="5">
        <f t="shared" si="520"/>
        <v>768.50681008830986</v>
      </c>
      <c r="P3712" s="5"/>
      <c r="Q3712" s="5">
        <v>57.513738971464903</v>
      </c>
      <c r="R3712" s="5">
        <v>205.71655409837547</v>
      </c>
      <c r="S3712" s="5">
        <f t="shared" si="521"/>
        <v>263.2302930698404</v>
      </c>
      <c r="U3712" s="6">
        <f t="shared" si="514"/>
        <v>1031.7371031581501</v>
      </c>
      <c r="V3712" s="6"/>
    </row>
    <row r="3713" spans="1:22">
      <c r="A3713" s="35">
        <f t="shared" si="513"/>
        <v>44351.458333333336</v>
      </c>
      <c r="C3713" s="36">
        <f t="shared" si="515"/>
        <v>6</v>
      </c>
      <c r="D3713" s="36">
        <f t="shared" si="516"/>
        <v>4</v>
      </c>
      <c r="E3713" s="36">
        <f t="shared" si="517"/>
        <v>12</v>
      </c>
      <c r="F3713" s="5">
        <v>48.903041639680808</v>
      </c>
      <c r="G3713" s="5">
        <v>29.082973145327003</v>
      </c>
      <c r="H3713" s="5">
        <v>6.0484246776216262</v>
      </c>
      <c r="I3713" s="5">
        <v>3.2085132014857631E-2</v>
      </c>
      <c r="J3713" s="5">
        <v>2.3803711028721173</v>
      </c>
      <c r="K3713" s="5">
        <f t="shared" si="518"/>
        <v>86.44689569751641</v>
      </c>
      <c r="L3713" s="5">
        <v>610.73619094620665</v>
      </c>
      <c r="M3713" s="5">
        <v>59.979930689594667</v>
      </c>
      <c r="N3713" s="5">
        <f t="shared" si="519"/>
        <v>670.7161216358013</v>
      </c>
      <c r="O3713" s="5">
        <f t="shared" si="520"/>
        <v>757.16301733331773</v>
      </c>
      <c r="P3713" s="5"/>
      <c r="Q3713" s="5">
        <v>56.691574596613933</v>
      </c>
      <c r="R3713" s="5">
        <v>199.76102799806378</v>
      </c>
      <c r="S3713" s="5">
        <f t="shared" si="521"/>
        <v>256.45260259467773</v>
      </c>
      <c r="U3713" s="6">
        <f t="shared" si="514"/>
        <v>1013.6156199279955</v>
      </c>
      <c r="V3713" s="6"/>
    </row>
    <row r="3714" spans="1:22">
      <c r="A3714" s="35">
        <f t="shared" si="513"/>
        <v>44351.5</v>
      </c>
      <c r="C3714" s="36">
        <f t="shared" si="515"/>
        <v>6</v>
      </c>
      <c r="D3714" s="36">
        <f t="shared" si="516"/>
        <v>4</v>
      </c>
      <c r="E3714" s="36">
        <f t="shared" si="517"/>
        <v>13</v>
      </c>
      <c r="F3714" s="5">
        <v>48.912292114064101</v>
      </c>
      <c r="G3714" s="5">
        <v>29.211081981152127</v>
      </c>
      <c r="H3714" s="5">
        <v>5.9648788843288241</v>
      </c>
      <c r="I3714" s="5">
        <v>4.6280493926312283E-2</v>
      </c>
      <c r="J3714" s="5">
        <v>3.0941664727691451</v>
      </c>
      <c r="K3714" s="5">
        <f t="shared" si="518"/>
        <v>87.228699946240525</v>
      </c>
      <c r="L3714" s="5">
        <v>495.01120716069852</v>
      </c>
      <c r="M3714" s="5">
        <v>57.181895946657313</v>
      </c>
      <c r="N3714" s="5">
        <f t="shared" si="519"/>
        <v>552.1931031073558</v>
      </c>
      <c r="O3714" s="5">
        <f t="shared" si="520"/>
        <v>639.42180305359636</v>
      </c>
      <c r="P3714" s="5"/>
      <c r="Q3714" s="5">
        <v>56.374910579445192</v>
      </c>
      <c r="R3714" s="5">
        <v>200.39006835526641</v>
      </c>
      <c r="S3714" s="5">
        <f t="shared" si="521"/>
        <v>256.76497893471162</v>
      </c>
      <c r="U3714" s="6">
        <f t="shared" si="514"/>
        <v>896.18678198830798</v>
      </c>
      <c r="V3714" s="6"/>
    </row>
    <row r="3715" spans="1:22">
      <c r="A3715" s="35">
        <f t="shared" si="513"/>
        <v>44351.541666666664</v>
      </c>
      <c r="C3715" s="36">
        <f t="shared" si="515"/>
        <v>6</v>
      </c>
      <c r="D3715" s="36">
        <f t="shared" si="516"/>
        <v>4</v>
      </c>
      <c r="E3715" s="36">
        <f t="shared" si="517"/>
        <v>14</v>
      </c>
      <c r="F3715" s="5">
        <v>48.660578747628087</v>
      </c>
      <c r="G3715" s="5">
        <v>29.064833841139375</v>
      </c>
      <c r="H3715" s="5">
        <v>6.0778422104712053</v>
      </c>
      <c r="I3715" s="5">
        <v>4.9513101094267264E-2</v>
      </c>
      <c r="J3715" s="5">
        <v>3.4160097503562334</v>
      </c>
      <c r="K3715" s="5">
        <f t="shared" si="518"/>
        <v>87.268777650689159</v>
      </c>
      <c r="L3715" s="5">
        <v>469.27943453743148</v>
      </c>
      <c r="M3715" s="5">
        <v>55.026057203018077</v>
      </c>
      <c r="N3715" s="5">
        <f t="shared" si="519"/>
        <v>524.30549174044961</v>
      </c>
      <c r="O3715" s="5">
        <f t="shared" si="520"/>
        <v>611.57426939113873</v>
      </c>
      <c r="P3715" s="5"/>
      <c r="Q3715" s="5">
        <v>57.441109609728947</v>
      </c>
      <c r="R3715" s="5">
        <v>200.63232014331535</v>
      </c>
      <c r="S3715" s="5">
        <f t="shared" si="521"/>
        <v>258.07342975304431</v>
      </c>
      <c r="U3715" s="6">
        <f t="shared" si="514"/>
        <v>869.64769914418298</v>
      </c>
      <c r="V3715" s="6"/>
    </row>
    <row r="3716" spans="1:22">
      <c r="A3716" s="35">
        <f t="shared" si="513"/>
        <v>44351.583333333336</v>
      </c>
      <c r="C3716" s="36">
        <f t="shared" si="515"/>
        <v>6</v>
      </c>
      <c r="D3716" s="36">
        <f t="shared" si="516"/>
        <v>4</v>
      </c>
      <c r="E3716" s="36">
        <f t="shared" si="517"/>
        <v>15</v>
      </c>
      <c r="F3716" s="5">
        <v>48.651328273244779</v>
      </c>
      <c r="G3716" s="5">
        <v>29.359597534188335</v>
      </c>
      <c r="H3716" s="5">
        <v>5.9519351698750089</v>
      </c>
      <c r="I3716" s="5">
        <v>0.45509486999297255</v>
      </c>
      <c r="J3716" s="5">
        <v>3.0161704163899734</v>
      </c>
      <c r="K3716" s="5">
        <f t="shared" si="518"/>
        <v>87.43412626369107</v>
      </c>
      <c r="L3716" s="5">
        <v>442.17563490532586</v>
      </c>
      <c r="M3716" s="5">
        <v>41.215743623437049</v>
      </c>
      <c r="N3716" s="5">
        <f t="shared" si="519"/>
        <v>483.39137852876291</v>
      </c>
      <c r="O3716" s="5">
        <f t="shared" si="520"/>
        <v>570.82550479245401</v>
      </c>
      <c r="P3716" s="5"/>
      <c r="Q3716" s="5">
        <v>57.860907320562752</v>
      </c>
      <c r="R3716" s="5">
        <v>205.8142691053196</v>
      </c>
      <c r="S3716" s="5">
        <f t="shared" si="521"/>
        <v>263.67517642588234</v>
      </c>
      <c r="U3716" s="6">
        <f t="shared" si="514"/>
        <v>834.50068121833635</v>
      </c>
      <c r="V3716" s="6"/>
    </row>
    <row r="3717" spans="1:22">
      <c r="A3717" s="35">
        <f t="shared" si="513"/>
        <v>44351.625</v>
      </c>
      <c r="C3717" s="36">
        <f t="shared" si="515"/>
        <v>6</v>
      </c>
      <c r="D3717" s="36">
        <f t="shared" si="516"/>
        <v>4</v>
      </c>
      <c r="E3717" s="36">
        <f t="shared" si="517"/>
        <v>16</v>
      </c>
      <c r="F3717" s="5">
        <v>48.776618489775686</v>
      </c>
      <c r="G3717" s="5">
        <v>28.86190037554028</v>
      </c>
      <c r="H3717" s="5">
        <v>6.0425411710517105</v>
      </c>
      <c r="I3717" s="5">
        <v>4.6561590201786629E-2</v>
      </c>
      <c r="J3717" s="5">
        <v>4.6236340839573433</v>
      </c>
      <c r="K3717" s="5">
        <f t="shared" si="518"/>
        <v>88.351255710526814</v>
      </c>
      <c r="L3717" s="5">
        <v>444.62871893780823</v>
      </c>
      <c r="M3717" s="5">
        <v>42.391388473410728</v>
      </c>
      <c r="N3717" s="5">
        <f t="shared" si="519"/>
        <v>487.02010741121899</v>
      </c>
      <c r="O3717" s="5">
        <f t="shared" si="520"/>
        <v>575.37136312174584</v>
      </c>
      <c r="P3717" s="5"/>
      <c r="Q3717" s="5">
        <v>59.974421747078921</v>
      </c>
      <c r="R3717" s="5">
        <v>154.99906858995737</v>
      </c>
      <c r="S3717" s="5">
        <f t="shared" si="521"/>
        <v>214.97349033703631</v>
      </c>
      <c r="U3717" s="6">
        <f t="shared" si="514"/>
        <v>790.34485345878215</v>
      </c>
      <c r="V3717" s="6"/>
    </row>
    <row r="3718" spans="1:22">
      <c r="A3718" s="35">
        <f t="shared" ref="A3718:A3781" si="522">IFERROR(IF(YEAR(A3717+1/24)=ForecastYear,--TEXT(A3717+1/24,"m/d/yyyy hh:mm"),""),"")</f>
        <v>44351.666666666664</v>
      </c>
      <c r="C3718" s="36">
        <f t="shared" si="515"/>
        <v>6</v>
      </c>
      <c r="D3718" s="36">
        <f t="shared" si="516"/>
        <v>4</v>
      </c>
      <c r="E3718" s="36">
        <f t="shared" si="517"/>
        <v>17</v>
      </c>
      <c r="F3718" s="5">
        <v>48.568074003795061</v>
      </c>
      <c r="G3718" s="5">
        <v>28.784808332742863</v>
      </c>
      <c r="H3718" s="5">
        <v>5.9825294040385701</v>
      </c>
      <c r="I3718" s="5">
        <v>2.6182110229896249E-2</v>
      </c>
      <c r="J3718" s="5">
        <v>4.8657285847971892</v>
      </c>
      <c r="K3718" s="5">
        <f t="shared" si="518"/>
        <v>88.227322435603583</v>
      </c>
      <c r="L3718" s="5">
        <v>453.30441950759598</v>
      </c>
      <c r="M3718" s="5">
        <v>55.137743463765574</v>
      </c>
      <c r="N3718" s="5">
        <f t="shared" si="519"/>
        <v>508.44216297136154</v>
      </c>
      <c r="O3718" s="5">
        <f t="shared" si="520"/>
        <v>596.66948540696512</v>
      </c>
      <c r="P3718" s="5"/>
      <c r="Q3718" s="5">
        <v>59.875645815118034</v>
      </c>
      <c r="R3718" s="5">
        <v>144.37765090806496</v>
      </c>
      <c r="S3718" s="5">
        <f t="shared" si="521"/>
        <v>204.25329672318298</v>
      </c>
      <c r="U3718" s="6">
        <f t="shared" ref="U3718:U3781" si="523">+O3718+S3718</f>
        <v>800.92278213014811</v>
      </c>
      <c r="V3718" s="6"/>
    </row>
    <row r="3719" spans="1:22">
      <c r="A3719" s="35">
        <f t="shared" si="522"/>
        <v>44351.708333333336</v>
      </c>
      <c r="C3719" s="36">
        <f t="shared" ref="C3719:C3782" si="524">IFERROR(MONTH($A3719),0)</f>
        <v>6</v>
      </c>
      <c r="D3719" s="36">
        <f t="shared" ref="D3719:D3782" si="525">IFERROR(DAY($A3719),0)</f>
        <v>4</v>
      </c>
      <c r="E3719" s="36">
        <f t="shared" ref="E3719:E3782" si="526">IFERROR(HOUR($A3719)+1,0)</f>
        <v>18</v>
      </c>
      <c r="F3719" s="5">
        <v>46.612007484083087</v>
      </c>
      <c r="G3719" s="5">
        <v>28.977538439736414</v>
      </c>
      <c r="H3719" s="5">
        <v>6.0825490157271362</v>
      </c>
      <c r="I3719" s="5">
        <v>4.2415420138539939E-2</v>
      </c>
      <c r="J3719" s="5">
        <v>4.7156519032810849</v>
      </c>
      <c r="K3719" s="5">
        <f t="shared" ref="K3719:K3782" si="527">SUM(F3719:J3719)</f>
        <v>86.430162262966263</v>
      </c>
      <c r="L3719" s="5">
        <v>449.24173746712768</v>
      </c>
      <c r="M3719" s="5">
        <v>40.744016127385109</v>
      </c>
      <c r="N3719" s="5">
        <f t="shared" ref="N3719:N3782" si="528">SUM(L3719:M3719)</f>
        <v>489.9857535945128</v>
      </c>
      <c r="O3719" s="5">
        <f t="shared" ref="O3719:O3782" si="529">SUM(K3719,N3719)</f>
        <v>576.41591585747904</v>
      </c>
      <c r="P3719" s="5"/>
      <c r="Q3719" s="5">
        <v>59.405007551069069</v>
      </c>
      <c r="R3719" s="5">
        <v>144.34507923908359</v>
      </c>
      <c r="S3719" s="5">
        <f t="shared" ref="S3719:S3782" si="530">SUM(Q3719:R3719)</f>
        <v>203.75008679015266</v>
      </c>
      <c r="U3719" s="6">
        <f t="shared" si="523"/>
        <v>780.16600264763167</v>
      </c>
      <c r="V3719" s="6"/>
    </row>
    <row r="3720" spans="1:22">
      <c r="A3720" s="35">
        <f t="shared" si="522"/>
        <v>44351.75</v>
      </c>
      <c r="C3720" s="36">
        <f t="shared" si="524"/>
        <v>6</v>
      </c>
      <c r="D3720" s="36">
        <f t="shared" si="525"/>
        <v>4</v>
      </c>
      <c r="E3720" s="36">
        <f t="shared" si="526"/>
        <v>19</v>
      </c>
      <c r="F3720" s="5">
        <v>48.045831013494848</v>
      </c>
      <c r="G3720" s="5">
        <v>28.830156593211932</v>
      </c>
      <c r="H3720" s="5">
        <v>5.9684089882707738</v>
      </c>
      <c r="I3720" s="5">
        <v>0.44834855938158819</v>
      </c>
      <c r="J3720" s="5">
        <v>4.7393136282500476</v>
      </c>
      <c r="K3720" s="5">
        <f t="shared" si="527"/>
        <v>88.032058782609184</v>
      </c>
      <c r="L3720" s="5">
        <v>425.70368237268644</v>
      </c>
      <c r="M3720" s="5">
        <v>38.66606385505662</v>
      </c>
      <c r="N3720" s="5">
        <f t="shared" si="528"/>
        <v>464.36974622774306</v>
      </c>
      <c r="O3720" s="5">
        <f t="shared" si="529"/>
        <v>552.40180501035229</v>
      </c>
      <c r="P3720" s="5"/>
      <c r="Q3720" s="5">
        <v>58.561054367697317</v>
      </c>
      <c r="R3720" s="5">
        <v>143.95116561734019</v>
      </c>
      <c r="S3720" s="5">
        <f t="shared" si="530"/>
        <v>202.51221998503752</v>
      </c>
      <c r="U3720" s="6">
        <f t="shared" si="523"/>
        <v>754.91402499538981</v>
      </c>
      <c r="V3720" s="6"/>
    </row>
    <row r="3721" spans="1:22">
      <c r="A3721" s="35">
        <f t="shared" si="522"/>
        <v>44351.791666666664</v>
      </c>
      <c r="C3721" s="36">
        <f t="shared" si="524"/>
        <v>6</v>
      </c>
      <c r="D3721" s="36">
        <f t="shared" si="525"/>
        <v>4</v>
      </c>
      <c r="E3721" s="36">
        <f t="shared" si="526"/>
        <v>20</v>
      </c>
      <c r="F3721" s="5">
        <v>48.385015074215914</v>
      </c>
      <c r="G3721" s="5">
        <v>28.977538439736414</v>
      </c>
      <c r="H3721" s="5">
        <v>6.0966694314949352</v>
      </c>
      <c r="I3721" s="5">
        <v>5.7454070876417684E-2</v>
      </c>
      <c r="J3721" s="5">
        <v>4.7570599219767695</v>
      </c>
      <c r="K3721" s="5">
        <f t="shared" si="527"/>
        <v>88.273736938300445</v>
      </c>
      <c r="L3721" s="5">
        <v>418.46648510048936</v>
      </c>
      <c r="M3721" s="5">
        <v>37.521279682394763</v>
      </c>
      <c r="N3721" s="5">
        <f t="shared" si="528"/>
        <v>455.98776478288414</v>
      </c>
      <c r="O3721" s="5">
        <f t="shared" si="529"/>
        <v>544.26150172118457</v>
      </c>
      <c r="P3721" s="5"/>
      <c r="Q3721" s="5">
        <v>59.088343533900321</v>
      </c>
      <c r="R3721" s="5">
        <v>150.32605195578699</v>
      </c>
      <c r="S3721" s="5">
        <f t="shared" si="530"/>
        <v>209.41439548968731</v>
      </c>
      <c r="U3721" s="6">
        <f t="shared" si="523"/>
        <v>753.67589721087188</v>
      </c>
      <c r="V3721" s="6"/>
    </row>
    <row r="3722" spans="1:22">
      <c r="A3722" s="35">
        <f t="shared" si="522"/>
        <v>44351.833333333336</v>
      </c>
      <c r="C3722" s="36">
        <f t="shared" si="524"/>
        <v>6</v>
      </c>
      <c r="D3722" s="36">
        <f t="shared" si="525"/>
        <v>4</v>
      </c>
      <c r="E3722" s="36">
        <f t="shared" si="526"/>
        <v>21</v>
      </c>
      <c r="F3722" s="5">
        <v>48.714948660553667</v>
      </c>
      <c r="G3722" s="5">
        <v>28.996811450435771</v>
      </c>
      <c r="H3722" s="5">
        <v>5.9789993000966213</v>
      </c>
      <c r="I3722" s="5">
        <v>5.8648730047183628E-2</v>
      </c>
      <c r="J3722" s="5">
        <v>4.5353407954157525</v>
      </c>
      <c r="K3722" s="5">
        <f t="shared" si="527"/>
        <v>88.284748936548993</v>
      </c>
      <c r="L3722" s="5">
        <v>438.58373576225074</v>
      </c>
      <c r="M3722" s="5">
        <v>38.846819250740083</v>
      </c>
      <c r="N3722" s="5">
        <f t="shared" si="528"/>
        <v>477.43055501299079</v>
      </c>
      <c r="O3722" s="5">
        <f t="shared" si="529"/>
        <v>565.71530394953982</v>
      </c>
      <c r="P3722" s="5"/>
      <c r="Q3722" s="5">
        <v>59.169688419044597</v>
      </c>
      <c r="R3722" s="5">
        <v>155.52326888762624</v>
      </c>
      <c r="S3722" s="5">
        <f t="shared" si="530"/>
        <v>214.69295730667085</v>
      </c>
      <c r="U3722" s="6">
        <f t="shared" si="523"/>
        <v>780.40826125621061</v>
      </c>
      <c r="V3722" s="6"/>
    </row>
    <row r="3723" spans="1:22">
      <c r="A3723" s="35">
        <f t="shared" si="522"/>
        <v>44351.875</v>
      </c>
      <c r="C3723" s="36">
        <f t="shared" si="524"/>
        <v>6</v>
      </c>
      <c r="D3723" s="36">
        <f t="shared" si="525"/>
        <v>4</v>
      </c>
      <c r="E3723" s="36">
        <f t="shared" si="526"/>
        <v>22</v>
      </c>
      <c r="F3723" s="5">
        <v>49.681214421252363</v>
      </c>
      <c r="G3723" s="5">
        <v>29.219017926734217</v>
      </c>
      <c r="H3723" s="5">
        <v>5.6811139439105709</v>
      </c>
      <c r="I3723" s="5">
        <v>0.44743499648629653</v>
      </c>
      <c r="J3723" s="5">
        <v>4.7522399409645733</v>
      </c>
      <c r="K3723" s="5">
        <f t="shared" si="527"/>
        <v>89.781021229348028</v>
      </c>
      <c r="L3723" s="5">
        <v>459.39190391694592</v>
      </c>
      <c r="M3723" s="5">
        <v>40.115046132649184</v>
      </c>
      <c r="N3723" s="5">
        <f t="shared" si="528"/>
        <v>499.5069500495951</v>
      </c>
      <c r="O3723" s="5">
        <f t="shared" si="529"/>
        <v>589.28797127894313</v>
      </c>
      <c r="P3723" s="5"/>
      <c r="Q3723" s="5">
        <v>58.33735593355059</v>
      </c>
      <c r="R3723" s="5">
        <v>205.84175145102265</v>
      </c>
      <c r="S3723" s="5">
        <f t="shared" si="530"/>
        <v>264.17910738457323</v>
      </c>
      <c r="U3723" s="6">
        <f t="shared" si="523"/>
        <v>853.4670786635163</v>
      </c>
      <c r="V3723" s="6"/>
    </row>
    <row r="3724" spans="1:22">
      <c r="A3724" s="35">
        <f t="shared" si="522"/>
        <v>44351.916666666664</v>
      </c>
      <c r="C3724" s="36">
        <f t="shared" si="524"/>
        <v>6</v>
      </c>
      <c r="D3724" s="36">
        <f t="shared" si="525"/>
        <v>4</v>
      </c>
      <c r="E3724" s="36">
        <f t="shared" si="526"/>
        <v>23</v>
      </c>
      <c r="F3724" s="5">
        <v>47.69739647839048</v>
      </c>
      <c r="G3724" s="5">
        <v>29.316516686742723</v>
      </c>
      <c r="H3724" s="5">
        <v>6.0131236382021314</v>
      </c>
      <c r="I3724" s="5">
        <v>0.44272663387210115</v>
      </c>
      <c r="J3724" s="5">
        <v>4.7671380640931798</v>
      </c>
      <c r="K3724" s="5">
        <f t="shared" si="527"/>
        <v>88.236901501300608</v>
      </c>
      <c r="L3724" s="5">
        <v>420.48147949234192</v>
      </c>
      <c r="M3724" s="5">
        <v>36.347104388483544</v>
      </c>
      <c r="N3724" s="5">
        <f t="shared" si="528"/>
        <v>456.82858388082548</v>
      </c>
      <c r="O3724" s="5">
        <f t="shared" si="529"/>
        <v>545.0654853821261</v>
      </c>
      <c r="P3724" s="5"/>
      <c r="Q3724" s="5">
        <v>57.329260392655584</v>
      </c>
      <c r="R3724" s="5">
        <v>216.15373827759205</v>
      </c>
      <c r="S3724" s="5">
        <f t="shared" si="530"/>
        <v>273.48299867024764</v>
      </c>
      <c r="U3724" s="6">
        <f t="shared" si="523"/>
        <v>818.54848405237374</v>
      </c>
      <c r="V3724" s="6"/>
    </row>
    <row r="3725" spans="1:22">
      <c r="A3725" s="35">
        <f t="shared" si="522"/>
        <v>44351.958333333336</v>
      </c>
      <c r="C3725" s="36">
        <f t="shared" si="524"/>
        <v>6</v>
      </c>
      <c r="D3725" s="36">
        <f t="shared" si="525"/>
        <v>4</v>
      </c>
      <c r="E3725" s="36">
        <f t="shared" si="526"/>
        <v>24</v>
      </c>
      <c r="F3725" s="5">
        <v>48.055081487878155</v>
      </c>
      <c r="G3725" s="5">
        <v>29.412881740239495</v>
      </c>
      <c r="H3725" s="5">
        <v>5.6811139439105709</v>
      </c>
      <c r="I3725" s="5">
        <v>5.0707760265033319E-2</v>
      </c>
      <c r="J3725" s="5">
        <v>4.5217572125632</v>
      </c>
      <c r="K3725" s="5">
        <f t="shared" si="527"/>
        <v>87.721542144856457</v>
      </c>
      <c r="L3725" s="5">
        <v>461.58955359145773</v>
      </c>
      <c r="M3725" s="5">
        <v>32.648231779253862</v>
      </c>
      <c r="N3725" s="5">
        <f t="shared" si="528"/>
        <v>494.23778537071161</v>
      </c>
      <c r="O3725" s="5">
        <f t="shared" si="529"/>
        <v>581.95932751556802</v>
      </c>
      <c r="P3725" s="5"/>
      <c r="Q3725" s="5">
        <v>56.03064740481679</v>
      </c>
      <c r="R3725" s="5">
        <v>216.09775572153032</v>
      </c>
      <c r="S3725" s="5">
        <f t="shared" si="530"/>
        <v>272.12840312634711</v>
      </c>
      <c r="U3725" s="6">
        <f t="shared" si="523"/>
        <v>854.08773064191519</v>
      </c>
      <c r="V3725" s="6"/>
    </row>
    <row r="3726" spans="1:22">
      <c r="A3726" s="35">
        <f t="shared" si="522"/>
        <v>44352</v>
      </c>
      <c r="C3726" s="36">
        <f t="shared" si="524"/>
        <v>6</v>
      </c>
      <c r="D3726" s="36">
        <f t="shared" si="525"/>
        <v>5</v>
      </c>
      <c r="E3726" s="36">
        <f t="shared" si="526"/>
        <v>1</v>
      </c>
      <c r="F3726" s="5">
        <v>49.186722854102058</v>
      </c>
      <c r="G3726" s="5">
        <v>29.320991445006324</v>
      </c>
      <c r="H3726" s="5">
        <v>6.0295974565978954</v>
      </c>
      <c r="I3726" s="5">
        <v>5.3659271157513955E-2</v>
      </c>
      <c r="J3726" s="5">
        <v>4.7474199599523779</v>
      </c>
      <c r="K3726" s="5">
        <f t="shared" si="527"/>
        <v>89.338390986816179</v>
      </c>
      <c r="L3726" s="5">
        <v>442.41277894925753</v>
      </c>
      <c r="M3726" s="5">
        <v>40.587668889278824</v>
      </c>
      <c r="N3726" s="5">
        <f t="shared" si="528"/>
        <v>483.00044783853633</v>
      </c>
      <c r="O3726" s="5">
        <f t="shared" si="529"/>
        <v>572.33883882535247</v>
      </c>
      <c r="P3726" s="5"/>
      <c r="Q3726" s="5">
        <v>80.774788730727195</v>
      </c>
      <c r="R3726" s="5">
        <v>215.81478934725467</v>
      </c>
      <c r="S3726" s="5">
        <f t="shared" si="530"/>
        <v>296.58957807798186</v>
      </c>
      <c r="U3726" s="6">
        <f t="shared" si="523"/>
        <v>868.92841690333432</v>
      </c>
      <c r="V3726" s="6"/>
    </row>
    <row r="3727" spans="1:22">
      <c r="A3727" s="35">
        <f t="shared" si="522"/>
        <v>44352.041666666664</v>
      </c>
      <c r="C3727" s="36">
        <f t="shared" si="524"/>
        <v>6</v>
      </c>
      <c r="D3727" s="36">
        <f t="shared" si="525"/>
        <v>5</v>
      </c>
      <c r="E3727" s="36">
        <f t="shared" si="526"/>
        <v>2</v>
      </c>
      <c r="F3727" s="5">
        <v>48.529939172887644</v>
      </c>
      <c r="G3727" s="5">
        <v>29.231428630579909</v>
      </c>
      <c r="H3727" s="5">
        <v>6.0966694314949352</v>
      </c>
      <c r="I3727" s="5">
        <v>5.7172974600943338E-2</v>
      </c>
      <c r="J3727" s="5">
        <v>4.6597839415488131</v>
      </c>
      <c r="K3727" s="5">
        <f t="shared" si="527"/>
        <v>88.574994151112236</v>
      </c>
      <c r="L3727" s="5">
        <v>430.4339696711383</v>
      </c>
      <c r="M3727" s="5">
        <v>38.458282154763992</v>
      </c>
      <c r="N3727" s="5">
        <f t="shared" si="528"/>
        <v>468.89225182590229</v>
      </c>
      <c r="O3727" s="5">
        <f t="shared" si="529"/>
        <v>557.4672459770145</v>
      </c>
      <c r="P3727" s="5"/>
      <c r="Q3727" s="5">
        <v>79.521205947164674</v>
      </c>
      <c r="R3727" s="5">
        <v>215.83616450502373</v>
      </c>
      <c r="S3727" s="5">
        <f t="shared" si="530"/>
        <v>295.35737045218843</v>
      </c>
      <c r="U3727" s="6">
        <f t="shared" si="523"/>
        <v>852.82461642920293</v>
      </c>
      <c r="V3727" s="6"/>
    </row>
    <row r="3728" spans="1:22">
      <c r="A3728" s="35">
        <f t="shared" si="522"/>
        <v>44352.083333333336</v>
      </c>
      <c r="C3728" s="36">
        <f t="shared" si="524"/>
        <v>6</v>
      </c>
      <c r="D3728" s="36">
        <f t="shared" si="525"/>
        <v>5</v>
      </c>
      <c r="E3728" s="36">
        <f t="shared" si="526"/>
        <v>3</v>
      </c>
      <c r="F3728" s="5">
        <v>49.143553973646654</v>
      </c>
      <c r="G3728" s="5">
        <v>29.142999522665221</v>
      </c>
      <c r="H3728" s="5">
        <v>6.051954781563575</v>
      </c>
      <c r="I3728" s="5">
        <v>0.4439212930428672</v>
      </c>
      <c r="J3728" s="5">
        <v>4.4755292128553208</v>
      </c>
      <c r="K3728" s="5">
        <f t="shared" si="527"/>
        <v>89.257958783773645</v>
      </c>
      <c r="L3728" s="5">
        <v>430.85462290816105</v>
      </c>
      <c r="M3728" s="5">
        <v>37.788164590278996</v>
      </c>
      <c r="N3728" s="5">
        <f t="shared" si="528"/>
        <v>468.64278749844004</v>
      </c>
      <c r="O3728" s="5">
        <f t="shared" si="529"/>
        <v>557.90074628221373</v>
      </c>
      <c r="P3728" s="5"/>
      <c r="Q3728" s="5">
        <v>80.289624594331045</v>
      </c>
      <c r="R3728" s="5">
        <v>221.00080976788163</v>
      </c>
      <c r="S3728" s="5">
        <f t="shared" si="530"/>
        <v>301.29043436221269</v>
      </c>
      <c r="U3728" s="6">
        <f t="shared" si="523"/>
        <v>859.19118064442637</v>
      </c>
      <c r="V3728" s="6"/>
    </row>
    <row r="3729" spans="1:22">
      <c r="A3729" s="35">
        <f t="shared" si="522"/>
        <v>44352.125</v>
      </c>
      <c r="C3729" s="36">
        <f t="shared" si="524"/>
        <v>6</v>
      </c>
      <c r="D3729" s="36">
        <f t="shared" si="525"/>
        <v>5</v>
      </c>
      <c r="E3729" s="36">
        <f t="shared" si="526"/>
        <v>4</v>
      </c>
      <c r="F3729" s="5">
        <v>48.81475332068311</v>
      </c>
      <c r="G3729" s="5">
        <v>29.097651262196152</v>
      </c>
      <c r="H3729" s="5">
        <v>5.6728770347126884</v>
      </c>
      <c r="I3729" s="5">
        <v>0.44595924104005619</v>
      </c>
      <c r="J3729" s="5">
        <v>4.6525539700305192</v>
      </c>
      <c r="K3729" s="5">
        <f t="shared" si="527"/>
        <v>88.683794828662528</v>
      </c>
      <c r="L3729" s="5">
        <v>433.4264924402172</v>
      </c>
      <c r="M3729" s="5">
        <v>37.961572205650114</v>
      </c>
      <c r="N3729" s="5">
        <f t="shared" si="528"/>
        <v>471.3880646458673</v>
      </c>
      <c r="O3729" s="5">
        <f t="shared" si="529"/>
        <v>560.07185947452979</v>
      </c>
      <c r="P3729" s="5"/>
      <c r="Q3729" s="5">
        <v>80.411641922047437</v>
      </c>
      <c r="R3729" s="5">
        <v>220.79621897209242</v>
      </c>
      <c r="S3729" s="5">
        <f t="shared" si="530"/>
        <v>301.20786089413986</v>
      </c>
      <c r="U3729" s="6">
        <f t="shared" si="523"/>
        <v>861.27972036866959</v>
      </c>
      <c r="V3729" s="6"/>
    </row>
    <row r="3730" spans="1:22">
      <c r="A3730" s="35">
        <f t="shared" si="522"/>
        <v>44352.166666666664</v>
      </c>
      <c r="C3730" s="36">
        <f t="shared" si="524"/>
        <v>6</v>
      </c>
      <c r="D3730" s="36">
        <f t="shared" si="525"/>
        <v>5</v>
      </c>
      <c r="E3730" s="36">
        <f t="shared" si="526"/>
        <v>5</v>
      </c>
      <c r="F3730" s="5">
        <v>49.129269449715366</v>
      </c>
      <c r="G3730" s="5">
        <v>29.039832230098085</v>
      </c>
      <c r="H3730" s="5">
        <v>6.0754888078432376</v>
      </c>
      <c r="I3730" s="5">
        <v>0.44687280393534784</v>
      </c>
      <c r="J3730" s="5">
        <v>4.6626321121469294</v>
      </c>
      <c r="K3730" s="5">
        <f t="shared" si="527"/>
        <v>89.354095403738967</v>
      </c>
      <c r="L3730" s="5">
        <v>439.15762035084578</v>
      </c>
      <c r="M3730" s="5">
        <v>37.84253816459028</v>
      </c>
      <c r="N3730" s="5">
        <f t="shared" si="528"/>
        <v>477.00015851543606</v>
      </c>
      <c r="O3730" s="5">
        <f t="shared" si="529"/>
        <v>566.35425391917499</v>
      </c>
      <c r="P3730" s="5"/>
      <c r="Q3730" s="5">
        <v>81.583879820465697</v>
      </c>
      <c r="R3730" s="5">
        <v>221.41711641204972</v>
      </c>
      <c r="S3730" s="5">
        <f t="shared" si="530"/>
        <v>303.00099623251543</v>
      </c>
      <c r="U3730" s="6">
        <f t="shared" si="523"/>
        <v>869.35525015169037</v>
      </c>
      <c r="V3730" s="6"/>
    </row>
    <row r="3731" spans="1:22">
      <c r="A3731" s="35">
        <f t="shared" si="522"/>
        <v>44352.208333333336</v>
      </c>
      <c r="C3731" s="36">
        <f t="shared" si="524"/>
        <v>6</v>
      </c>
      <c r="D3731" s="36">
        <f t="shared" si="525"/>
        <v>5</v>
      </c>
      <c r="E3731" s="36">
        <f t="shared" si="526"/>
        <v>6</v>
      </c>
      <c r="F3731" s="5">
        <v>48.697580645161288</v>
      </c>
      <c r="G3731" s="5">
        <v>29.077244544985071</v>
      </c>
      <c r="H3731" s="5">
        <v>5.6764071386546373</v>
      </c>
      <c r="I3731" s="5">
        <v>0.44624033731553053</v>
      </c>
      <c r="J3731" s="5">
        <v>5.1470402038726286</v>
      </c>
      <c r="K3731" s="5">
        <f t="shared" si="527"/>
        <v>89.044512869989163</v>
      </c>
      <c r="L3731" s="5">
        <v>452.56294539907583</v>
      </c>
      <c r="M3731" s="5">
        <v>38.433299701702055</v>
      </c>
      <c r="N3731" s="5">
        <f t="shared" si="528"/>
        <v>490.99624510077786</v>
      </c>
      <c r="O3731" s="5">
        <f t="shared" si="529"/>
        <v>580.040757970767</v>
      </c>
      <c r="P3731" s="5"/>
      <c r="Q3731" s="5">
        <v>82.520798586859456</v>
      </c>
      <c r="R3731" s="5">
        <v>216.30234651731953</v>
      </c>
      <c r="S3731" s="5">
        <f t="shared" si="530"/>
        <v>298.82314510417899</v>
      </c>
      <c r="U3731" s="6">
        <f t="shared" si="523"/>
        <v>878.86390307494594</v>
      </c>
      <c r="V3731" s="6"/>
    </row>
    <row r="3732" spans="1:22">
      <c r="A3732" s="35">
        <f t="shared" si="522"/>
        <v>44352.25</v>
      </c>
      <c r="C3732" s="36">
        <f t="shared" si="524"/>
        <v>6</v>
      </c>
      <c r="D3732" s="36">
        <f t="shared" si="525"/>
        <v>5</v>
      </c>
      <c r="E3732" s="36">
        <f t="shared" si="526"/>
        <v>7</v>
      </c>
      <c r="F3732" s="5">
        <v>48.890707673836403</v>
      </c>
      <c r="G3732" s="5">
        <v>29.387940196981507</v>
      </c>
      <c r="H3732" s="5">
        <v>5.6740537360266714</v>
      </c>
      <c r="I3732" s="5">
        <v>5.6610782049994646E-2</v>
      </c>
      <c r="J3732" s="5">
        <v>4.6245104441413796</v>
      </c>
      <c r="K3732" s="5">
        <f t="shared" si="527"/>
        <v>88.633822833035964</v>
      </c>
      <c r="L3732" s="5">
        <v>398.28711725087749</v>
      </c>
      <c r="M3732" s="5">
        <v>42.358483944551679</v>
      </c>
      <c r="N3732" s="5">
        <f t="shared" si="528"/>
        <v>440.64560119542915</v>
      </c>
      <c r="O3732" s="5">
        <f t="shared" si="529"/>
        <v>529.27942402846509</v>
      </c>
      <c r="P3732" s="5"/>
      <c r="Q3732" s="5">
        <v>56.053888800572281</v>
      </c>
      <c r="R3732" s="5">
        <v>220.66186083754428</v>
      </c>
      <c r="S3732" s="5">
        <f t="shared" si="530"/>
        <v>276.71574963811656</v>
      </c>
      <c r="U3732" s="6">
        <f t="shared" si="523"/>
        <v>805.99517366658165</v>
      </c>
      <c r="V3732" s="6"/>
    </row>
    <row r="3733" spans="1:22">
      <c r="A3733" s="35">
        <f t="shared" si="522"/>
        <v>44352.291666666664</v>
      </c>
      <c r="C3733" s="36">
        <f t="shared" si="524"/>
        <v>6</v>
      </c>
      <c r="D3733" s="36">
        <f t="shared" si="525"/>
        <v>5</v>
      </c>
      <c r="E3733" s="36">
        <f t="shared" si="526"/>
        <v>8</v>
      </c>
      <c r="F3733" s="5">
        <v>49.465370018975335</v>
      </c>
      <c r="G3733" s="5">
        <v>29.043233349633265</v>
      </c>
      <c r="H3733" s="5">
        <v>6.0884325222970519</v>
      </c>
      <c r="I3733" s="5">
        <v>0.44125087842586086</v>
      </c>
      <c r="J3733" s="5">
        <v>4.9704536267894479</v>
      </c>
      <c r="K3733" s="5">
        <f t="shared" si="527"/>
        <v>90.00874039612097</v>
      </c>
      <c r="L3733" s="5">
        <v>456.910485728602</v>
      </c>
      <c r="M3733" s="5">
        <v>37.319950501836772</v>
      </c>
      <c r="N3733" s="5">
        <f t="shared" si="528"/>
        <v>494.23043623043878</v>
      </c>
      <c r="O3733" s="5">
        <f t="shared" si="529"/>
        <v>584.23917662655981</v>
      </c>
      <c r="P3733" s="5"/>
      <c r="Q3733" s="5">
        <v>58.993925363643584</v>
      </c>
      <c r="R3733" s="5">
        <v>215.24071368145812</v>
      </c>
      <c r="S3733" s="5">
        <f t="shared" si="530"/>
        <v>274.23463904510169</v>
      </c>
      <c r="U3733" s="6">
        <f t="shared" si="523"/>
        <v>858.47381567166144</v>
      </c>
      <c r="V3733" s="6"/>
    </row>
    <row r="3734" spans="1:22">
      <c r="A3734" s="35">
        <f t="shared" si="522"/>
        <v>44352.333333333336</v>
      </c>
      <c r="C3734" s="36">
        <f t="shared" si="524"/>
        <v>6</v>
      </c>
      <c r="D3734" s="36">
        <f t="shared" si="525"/>
        <v>5</v>
      </c>
      <c r="E3734" s="36">
        <f t="shared" si="526"/>
        <v>9</v>
      </c>
      <c r="F3734" s="5">
        <v>49.388282732447813</v>
      </c>
      <c r="G3734" s="5">
        <v>29.43555587047403</v>
      </c>
      <c r="H3734" s="5">
        <v>6.0907859249250196</v>
      </c>
      <c r="I3734" s="5">
        <v>0.44743499648629653</v>
      </c>
      <c r="J3734" s="5">
        <v>4.38723592431373</v>
      </c>
      <c r="K3734" s="5">
        <f t="shared" si="527"/>
        <v>89.749295448646876</v>
      </c>
      <c r="L3734" s="5">
        <v>612.17251469334656</v>
      </c>
      <c r="M3734" s="5">
        <v>55.632983856816985</v>
      </c>
      <c r="N3734" s="5">
        <f t="shared" si="528"/>
        <v>667.80549855016352</v>
      </c>
      <c r="O3734" s="5">
        <f t="shared" si="529"/>
        <v>757.5547939988104</v>
      </c>
      <c r="P3734" s="5"/>
      <c r="Q3734" s="5">
        <v>62.077768062952067</v>
      </c>
      <c r="R3734" s="5">
        <v>220.19058950197015</v>
      </c>
      <c r="S3734" s="5">
        <f t="shared" si="530"/>
        <v>282.26835756492221</v>
      </c>
      <c r="U3734" s="6">
        <f t="shared" si="523"/>
        <v>1039.8231515637326</v>
      </c>
      <c r="V3734" s="6"/>
    </row>
    <row r="3735" spans="1:22">
      <c r="A3735" s="35">
        <f t="shared" si="522"/>
        <v>44352.375</v>
      </c>
      <c r="C3735" s="36">
        <f t="shared" si="524"/>
        <v>6</v>
      </c>
      <c r="D3735" s="36">
        <f t="shared" si="525"/>
        <v>5</v>
      </c>
      <c r="E3735" s="36">
        <f t="shared" si="526"/>
        <v>10</v>
      </c>
      <c r="F3735" s="5">
        <v>51.586812144212523</v>
      </c>
      <c r="G3735" s="5">
        <v>29.338057110465531</v>
      </c>
      <c r="H3735" s="5">
        <v>6.0790189117851874</v>
      </c>
      <c r="I3735" s="5">
        <v>4.9794197369741666E-2</v>
      </c>
      <c r="J3735" s="5">
        <v>4.5653561317189739</v>
      </c>
      <c r="K3735" s="5">
        <f t="shared" si="527"/>
        <v>91.619038495551948</v>
      </c>
      <c r="L3735" s="5">
        <v>631.28063349634351</v>
      </c>
      <c r="M3735" s="5">
        <v>59.202535532549575</v>
      </c>
      <c r="N3735" s="5">
        <f t="shared" si="528"/>
        <v>690.48316902889314</v>
      </c>
      <c r="O3735" s="5">
        <f t="shared" si="529"/>
        <v>782.10220752444513</v>
      </c>
      <c r="P3735" s="5"/>
      <c r="Q3735" s="5">
        <v>63.884786582942525</v>
      </c>
      <c r="R3735" s="5">
        <v>215.18371326074075</v>
      </c>
      <c r="S3735" s="5">
        <f t="shared" si="530"/>
        <v>279.0684998436833</v>
      </c>
      <c r="U3735" s="6">
        <f t="shared" si="523"/>
        <v>1061.1707073681284</v>
      </c>
      <c r="V3735" s="6"/>
    </row>
    <row r="3736" spans="1:22">
      <c r="A3736" s="35">
        <f t="shared" si="522"/>
        <v>44352.416666666664</v>
      </c>
      <c r="C3736" s="36">
        <f t="shared" si="524"/>
        <v>6</v>
      </c>
      <c r="D3736" s="36">
        <f t="shared" si="525"/>
        <v>5</v>
      </c>
      <c r="E3736" s="36">
        <f t="shared" si="526"/>
        <v>11</v>
      </c>
      <c r="F3736" s="5">
        <v>51.16745730550285</v>
      </c>
      <c r="G3736" s="5">
        <v>29.123726511965867</v>
      </c>
      <c r="H3736" s="5">
        <v>6.0637217947034063</v>
      </c>
      <c r="I3736" s="5">
        <v>5.7172974600943338E-2</v>
      </c>
      <c r="J3736" s="5">
        <v>4.2801008918153727</v>
      </c>
      <c r="K3736" s="5">
        <f t="shared" si="527"/>
        <v>90.692179478588457</v>
      </c>
      <c r="L3736" s="5">
        <v>615.89409708824996</v>
      </c>
      <c r="M3736" s="5">
        <v>63.143884892086341</v>
      </c>
      <c r="N3736" s="5">
        <f t="shared" si="528"/>
        <v>679.03798198033633</v>
      </c>
      <c r="O3736" s="5">
        <f t="shared" si="529"/>
        <v>769.73016145892484</v>
      </c>
      <c r="P3736" s="5"/>
      <c r="Q3736" s="5">
        <v>66.506706541610356</v>
      </c>
      <c r="R3736" s="5">
        <v>215.1144984641553</v>
      </c>
      <c r="S3736" s="5">
        <f t="shared" si="530"/>
        <v>281.62120500576566</v>
      </c>
      <c r="U3736" s="6">
        <f t="shared" si="523"/>
        <v>1051.3513664646905</v>
      </c>
      <c r="V3736" s="6"/>
    </row>
    <row r="3737" spans="1:22">
      <c r="A3737" s="35">
        <f t="shared" si="522"/>
        <v>44352.458333333336</v>
      </c>
      <c r="C3737" s="36">
        <f t="shared" si="524"/>
        <v>6</v>
      </c>
      <c r="D3737" s="36">
        <f t="shared" si="525"/>
        <v>5</v>
      </c>
      <c r="E3737" s="36">
        <f t="shared" si="526"/>
        <v>12</v>
      </c>
      <c r="F3737" s="5">
        <v>51.546726755218216</v>
      </c>
      <c r="G3737" s="5">
        <v>28.989949143582106</v>
      </c>
      <c r="H3737" s="5">
        <v>6.0413644697377267</v>
      </c>
      <c r="I3737" s="5">
        <v>0.45509486999297255</v>
      </c>
      <c r="J3737" s="5">
        <v>4.6282349749235312</v>
      </c>
      <c r="K3737" s="5">
        <f t="shared" si="527"/>
        <v>91.66137021345456</v>
      </c>
      <c r="L3737" s="5">
        <v>613.38652429449508</v>
      </c>
      <c r="M3737" s="5">
        <v>64.547310931742416</v>
      </c>
      <c r="N3737" s="5">
        <f t="shared" si="528"/>
        <v>677.93383522623753</v>
      </c>
      <c r="O3737" s="5">
        <f t="shared" si="529"/>
        <v>769.59520543969211</v>
      </c>
      <c r="P3737" s="5"/>
      <c r="Q3737" s="5">
        <v>66.750741197043155</v>
      </c>
      <c r="R3737" s="5">
        <v>216.17205984139406</v>
      </c>
      <c r="S3737" s="5">
        <f t="shared" si="530"/>
        <v>282.92280103843723</v>
      </c>
      <c r="U3737" s="6">
        <f t="shared" si="523"/>
        <v>1052.5180064781293</v>
      </c>
      <c r="V3737" s="6"/>
    </row>
    <row r="3738" spans="1:22">
      <c r="A3738" s="35">
        <f t="shared" si="522"/>
        <v>44352.5</v>
      </c>
      <c r="C3738" s="36">
        <f t="shared" si="524"/>
        <v>6</v>
      </c>
      <c r="D3738" s="36">
        <f t="shared" si="525"/>
        <v>5</v>
      </c>
      <c r="E3738" s="36">
        <f t="shared" si="526"/>
        <v>13</v>
      </c>
      <c r="F3738" s="5">
        <v>50.671015180265648</v>
      </c>
      <c r="G3738" s="5">
        <v>29.036431110562905</v>
      </c>
      <c r="H3738" s="5">
        <v>6.0554848855055248</v>
      </c>
      <c r="I3738" s="5">
        <v>0.44595924104005619</v>
      </c>
      <c r="J3738" s="5">
        <v>3.693815928695531</v>
      </c>
      <c r="K3738" s="5">
        <f t="shared" si="527"/>
        <v>89.902706346069664</v>
      </c>
      <c r="L3738" s="5">
        <v>491.84323058032248</v>
      </c>
      <c r="M3738" s="5">
        <v>62.641296718722579</v>
      </c>
      <c r="N3738" s="5">
        <f t="shared" si="528"/>
        <v>554.48452729904511</v>
      </c>
      <c r="O3738" s="5">
        <f t="shared" si="529"/>
        <v>644.38723364511475</v>
      </c>
      <c r="P3738" s="5"/>
      <c r="Q3738" s="5">
        <v>66.516874652253392</v>
      </c>
      <c r="R3738" s="5">
        <v>215.09210544173067</v>
      </c>
      <c r="S3738" s="5">
        <f t="shared" si="530"/>
        <v>281.60898009398409</v>
      </c>
      <c r="U3738" s="6">
        <f t="shared" si="523"/>
        <v>925.99621373909883</v>
      </c>
      <c r="V3738" s="6"/>
    </row>
    <row r="3739" spans="1:22">
      <c r="A3739" s="35">
        <f t="shared" si="522"/>
        <v>44352.541666666664</v>
      </c>
      <c r="C3739" s="36">
        <f t="shared" si="524"/>
        <v>6</v>
      </c>
      <c r="D3739" s="36">
        <f t="shared" si="525"/>
        <v>5</v>
      </c>
      <c r="E3739" s="36">
        <f t="shared" si="526"/>
        <v>14</v>
      </c>
      <c r="F3739" s="5">
        <v>50.072817836812142</v>
      </c>
      <c r="G3739" s="5">
        <v>29.372068305817333</v>
      </c>
      <c r="H3739" s="5">
        <v>6.0201838460860309</v>
      </c>
      <c r="I3739" s="5">
        <v>0.44244553759662686</v>
      </c>
      <c r="J3739" s="5">
        <v>4.505982729250559</v>
      </c>
      <c r="K3739" s="5">
        <f t="shared" si="527"/>
        <v>90.413498255562686</v>
      </c>
      <c r="L3739" s="5">
        <v>465.25380485462824</v>
      </c>
      <c r="M3739" s="5">
        <v>61.408339182312687</v>
      </c>
      <c r="N3739" s="5">
        <f t="shared" si="528"/>
        <v>526.66214403694096</v>
      </c>
      <c r="O3739" s="5">
        <f t="shared" si="529"/>
        <v>617.07564229250363</v>
      </c>
      <c r="P3739" s="5"/>
      <c r="Q3739" s="5">
        <v>64.4701792385343</v>
      </c>
      <c r="R3739" s="5">
        <v>215.51655500314405</v>
      </c>
      <c r="S3739" s="5">
        <f t="shared" si="530"/>
        <v>279.98673424167833</v>
      </c>
      <c r="U3739" s="6">
        <f t="shared" si="523"/>
        <v>897.06237653418202</v>
      </c>
      <c r="V3739" s="6"/>
    </row>
    <row r="3740" spans="1:22">
      <c r="A3740" s="35">
        <f t="shared" si="522"/>
        <v>44352.583333333336</v>
      </c>
      <c r="C3740" s="36">
        <f t="shared" si="524"/>
        <v>6</v>
      </c>
      <c r="D3740" s="36">
        <f t="shared" si="525"/>
        <v>5</v>
      </c>
      <c r="E3740" s="36">
        <f t="shared" si="526"/>
        <v>15</v>
      </c>
      <c r="F3740" s="5">
        <v>50.134487666034154</v>
      </c>
      <c r="G3740" s="5">
        <v>29.169074772434939</v>
      </c>
      <c r="H3740" s="5">
        <v>5.9966498198063682</v>
      </c>
      <c r="I3740" s="5">
        <v>0.45101897399859453</v>
      </c>
      <c r="J3740" s="5">
        <v>2.9563588338295412</v>
      </c>
      <c r="K3740" s="5">
        <f t="shared" si="527"/>
        <v>88.707590066103606</v>
      </c>
      <c r="L3740" s="5">
        <v>446.84532174636854</v>
      </c>
      <c r="M3740" s="5">
        <v>60.998333040884376</v>
      </c>
      <c r="N3740" s="5">
        <f t="shared" si="528"/>
        <v>507.84365478725294</v>
      </c>
      <c r="O3740" s="5">
        <f t="shared" si="529"/>
        <v>596.55124485335659</v>
      </c>
      <c r="P3740" s="5"/>
      <c r="Q3740" s="5">
        <v>64.921933868531909</v>
      </c>
      <c r="R3740" s="5">
        <v>205.50789184396362</v>
      </c>
      <c r="S3740" s="5">
        <f t="shared" si="530"/>
        <v>270.42982571249553</v>
      </c>
      <c r="U3740" s="6">
        <f t="shared" si="523"/>
        <v>866.98107056585218</v>
      </c>
      <c r="V3740" s="6"/>
    </row>
    <row r="3741" spans="1:22">
      <c r="A3741" s="35">
        <f t="shared" si="522"/>
        <v>44352.625</v>
      </c>
      <c r="C3741" s="36">
        <f t="shared" si="524"/>
        <v>6</v>
      </c>
      <c r="D3741" s="36">
        <f t="shared" si="525"/>
        <v>5</v>
      </c>
      <c r="E3741" s="36">
        <f t="shared" si="526"/>
        <v>16</v>
      </c>
      <c r="F3741" s="5">
        <v>50.171489563567363</v>
      </c>
      <c r="G3741" s="5">
        <v>29.028495164980818</v>
      </c>
      <c r="H3741" s="5">
        <v>5.9954731184923853</v>
      </c>
      <c r="I3741" s="5">
        <v>0.49318341531974697</v>
      </c>
      <c r="J3741" s="5">
        <v>2.8235902659481416</v>
      </c>
      <c r="K3741" s="5">
        <f t="shared" si="527"/>
        <v>88.512231528308448</v>
      </c>
      <c r="L3741" s="5">
        <v>451.68392374735561</v>
      </c>
      <c r="M3741" s="5">
        <v>62.529610457975082</v>
      </c>
      <c r="N3741" s="5">
        <f t="shared" si="528"/>
        <v>514.21353420533069</v>
      </c>
      <c r="O3741" s="5">
        <f t="shared" si="529"/>
        <v>602.72576573363915</v>
      </c>
      <c r="P3741" s="5"/>
      <c r="Q3741" s="5">
        <v>65.202283204832682</v>
      </c>
      <c r="R3741" s="5">
        <v>200.57531972259798</v>
      </c>
      <c r="S3741" s="5">
        <f t="shared" si="530"/>
        <v>265.77760292743068</v>
      </c>
      <c r="U3741" s="6">
        <f t="shared" si="523"/>
        <v>868.50336866106977</v>
      </c>
      <c r="V3741" s="6"/>
    </row>
    <row r="3742" spans="1:22">
      <c r="A3742" s="35">
        <f t="shared" si="522"/>
        <v>44352.666666666664</v>
      </c>
      <c r="C3742" s="36">
        <f t="shared" si="524"/>
        <v>6</v>
      </c>
      <c r="D3742" s="36">
        <f t="shared" si="525"/>
        <v>5</v>
      </c>
      <c r="E3742" s="36">
        <f t="shared" si="526"/>
        <v>17</v>
      </c>
      <c r="F3742" s="5">
        <v>50.217741935483872</v>
      </c>
      <c r="G3742" s="5">
        <v>29.123726511965867</v>
      </c>
      <c r="H3742" s="5">
        <v>6.0531314828775589</v>
      </c>
      <c r="I3742" s="5">
        <v>0.47519325368938858</v>
      </c>
      <c r="J3742" s="5">
        <v>3.140613562523034</v>
      </c>
      <c r="K3742" s="5">
        <f t="shared" si="527"/>
        <v>89.010406746539715</v>
      </c>
      <c r="L3742" s="5">
        <v>482.60302644375292</v>
      </c>
      <c r="M3742" s="5">
        <v>63.001337954027029</v>
      </c>
      <c r="N3742" s="5">
        <f t="shared" si="528"/>
        <v>545.60436439777993</v>
      </c>
      <c r="O3742" s="5">
        <f t="shared" si="529"/>
        <v>634.61477114431966</v>
      </c>
      <c r="P3742" s="5"/>
      <c r="Q3742" s="5">
        <v>64.335088625705424</v>
      </c>
      <c r="R3742" s="5">
        <v>210.14019389190727</v>
      </c>
      <c r="S3742" s="5">
        <f t="shared" si="530"/>
        <v>274.4752825176127</v>
      </c>
      <c r="U3742" s="6">
        <f t="shared" si="523"/>
        <v>909.09005366193242</v>
      </c>
      <c r="V3742" s="6"/>
    </row>
    <row r="3743" spans="1:22">
      <c r="A3743" s="35">
        <f t="shared" si="522"/>
        <v>44352.708333333336</v>
      </c>
      <c r="C3743" s="36">
        <f t="shared" si="524"/>
        <v>6</v>
      </c>
      <c r="D3743" s="36">
        <f t="shared" si="525"/>
        <v>5</v>
      </c>
      <c r="E3743" s="36">
        <f t="shared" si="526"/>
        <v>18</v>
      </c>
      <c r="F3743" s="5">
        <v>49.166271347248575</v>
      </c>
      <c r="G3743" s="5">
        <v>29.078378251496797</v>
      </c>
      <c r="H3743" s="5">
        <v>5.9990032224343341</v>
      </c>
      <c r="I3743" s="5">
        <v>0.47758257203092058</v>
      </c>
      <c r="J3743" s="5">
        <v>2.4421544958466299</v>
      </c>
      <c r="K3743" s="5">
        <f t="shared" si="527"/>
        <v>87.163389889057271</v>
      </c>
      <c r="L3743" s="5">
        <v>599.77741127910645</v>
      </c>
      <c r="M3743" s="5">
        <v>61.418626074749952</v>
      </c>
      <c r="N3743" s="5">
        <f t="shared" si="528"/>
        <v>661.19603735385635</v>
      </c>
      <c r="O3743" s="5">
        <f t="shared" si="529"/>
        <v>748.35942724291363</v>
      </c>
      <c r="P3743" s="5"/>
      <c r="Q3743" s="5">
        <v>64.429506795962155</v>
      </c>
      <c r="R3743" s="5">
        <v>200.33612152851603</v>
      </c>
      <c r="S3743" s="5">
        <f t="shared" si="530"/>
        <v>264.7656283244782</v>
      </c>
      <c r="U3743" s="6">
        <f t="shared" si="523"/>
        <v>1013.1250555673919</v>
      </c>
      <c r="V3743" s="6"/>
    </row>
    <row r="3744" spans="1:22">
      <c r="A3744" s="35">
        <f t="shared" si="522"/>
        <v>44352.75</v>
      </c>
      <c r="C3744" s="36">
        <f t="shared" si="524"/>
        <v>6</v>
      </c>
      <c r="D3744" s="36">
        <f t="shared" si="525"/>
        <v>5</v>
      </c>
      <c r="E3744" s="36">
        <f t="shared" si="526"/>
        <v>19</v>
      </c>
      <c r="F3744" s="5">
        <v>47.355128926208323</v>
      </c>
      <c r="G3744" s="5">
        <v>29.19747750301141</v>
      </c>
      <c r="H3744" s="5">
        <v>6.0425411710517105</v>
      </c>
      <c r="I3744" s="5">
        <v>0.49051300070274073</v>
      </c>
      <c r="J3744" s="5">
        <v>2.4441263062607104</v>
      </c>
      <c r="K3744" s="5">
        <f t="shared" si="527"/>
        <v>85.529786907234893</v>
      </c>
      <c r="L3744" s="5">
        <v>594.0223083135179</v>
      </c>
      <c r="M3744" s="5">
        <v>59.221639761361644</v>
      </c>
      <c r="N3744" s="5">
        <f t="shared" si="528"/>
        <v>653.24394807487954</v>
      </c>
      <c r="O3744" s="5">
        <f t="shared" si="529"/>
        <v>738.77373498211443</v>
      </c>
      <c r="P3744" s="5"/>
      <c r="Q3744" s="5">
        <v>65.253123758047849</v>
      </c>
      <c r="R3744" s="5">
        <v>149.74586910205639</v>
      </c>
      <c r="S3744" s="5">
        <f t="shared" si="530"/>
        <v>214.99899286010424</v>
      </c>
      <c r="U3744" s="6">
        <f t="shared" si="523"/>
        <v>953.77272784221873</v>
      </c>
      <c r="V3744" s="6"/>
    </row>
    <row r="3745" spans="1:22">
      <c r="A3745" s="35">
        <f t="shared" si="522"/>
        <v>44352.791666666664</v>
      </c>
      <c r="C3745" s="36">
        <f t="shared" si="524"/>
        <v>6</v>
      </c>
      <c r="D3745" s="36">
        <f t="shared" si="525"/>
        <v>5</v>
      </c>
      <c r="E3745" s="36">
        <f t="shared" si="526"/>
        <v>20</v>
      </c>
      <c r="F3745" s="5">
        <v>47.080698186170366</v>
      </c>
      <c r="G3745" s="5">
        <v>29.43895699000921</v>
      </c>
      <c r="H3745" s="5">
        <v>5.9436982606771274</v>
      </c>
      <c r="I3745" s="5">
        <v>0.49234012649332398</v>
      </c>
      <c r="J3745" s="5">
        <v>2.3707311408477256</v>
      </c>
      <c r="K3745" s="5">
        <f t="shared" si="527"/>
        <v>85.326424704197748</v>
      </c>
      <c r="L3745" s="5">
        <v>594.84181928305463</v>
      </c>
      <c r="M3745" s="5">
        <v>57.85936129145464</v>
      </c>
      <c r="N3745" s="5">
        <f t="shared" si="528"/>
        <v>652.70118057450929</v>
      </c>
      <c r="O3745" s="5">
        <f t="shared" si="529"/>
        <v>738.02760527870703</v>
      </c>
      <c r="P3745" s="5"/>
      <c r="Q3745" s="5">
        <v>67.397142516493133</v>
      </c>
      <c r="R3745" s="5">
        <v>148.11016060039839</v>
      </c>
      <c r="S3745" s="5">
        <f t="shared" si="530"/>
        <v>215.50730311689153</v>
      </c>
      <c r="U3745" s="6">
        <f t="shared" si="523"/>
        <v>953.53490839559856</v>
      </c>
      <c r="V3745" s="6"/>
    </row>
    <row r="3746" spans="1:22">
      <c r="A3746" s="35">
        <f t="shared" si="522"/>
        <v>44352.833333333336</v>
      </c>
      <c r="C3746" s="36">
        <f t="shared" si="524"/>
        <v>6</v>
      </c>
      <c r="D3746" s="36">
        <f t="shared" si="525"/>
        <v>5</v>
      </c>
      <c r="E3746" s="36">
        <f t="shared" si="526"/>
        <v>21</v>
      </c>
      <c r="F3746" s="5">
        <v>47.780650747840205</v>
      </c>
      <c r="G3746" s="5">
        <v>29.458230000708568</v>
      </c>
      <c r="H3746" s="5">
        <v>6.035480963167811</v>
      </c>
      <c r="I3746" s="5">
        <v>0.48109627547434997</v>
      </c>
      <c r="J3746" s="5">
        <v>2.2506697956348427</v>
      </c>
      <c r="K3746" s="5">
        <f t="shared" si="527"/>
        <v>86.006127782825786</v>
      </c>
      <c r="L3746" s="5">
        <v>606.29535690250805</v>
      </c>
      <c r="M3746" s="5">
        <v>57.584554307773296</v>
      </c>
      <c r="N3746" s="5">
        <f t="shared" si="528"/>
        <v>663.87991121028131</v>
      </c>
      <c r="O3746" s="5">
        <f t="shared" si="529"/>
        <v>749.88603899310715</v>
      </c>
      <c r="P3746" s="5"/>
      <c r="Q3746" s="5">
        <v>67.408763214370865</v>
      </c>
      <c r="R3746" s="5">
        <v>154.84435316229587</v>
      </c>
      <c r="S3746" s="5">
        <f t="shared" si="530"/>
        <v>222.25311637666675</v>
      </c>
      <c r="U3746" s="6">
        <f t="shared" si="523"/>
        <v>972.1391553697739</v>
      </c>
      <c r="V3746" s="6"/>
    </row>
    <row r="3747" spans="1:22">
      <c r="A3747" s="35">
        <f t="shared" si="522"/>
        <v>44352.875</v>
      </c>
      <c r="C3747" s="36">
        <f t="shared" si="524"/>
        <v>6</v>
      </c>
      <c r="D3747" s="36">
        <f t="shared" si="525"/>
        <v>5</v>
      </c>
      <c r="E3747" s="36">
        <f t="shared" si="526"/>
        <v>22</v>
      </c>
      <c r="F3747" s="5">
        <v>49.066466687119139</v>
      </c>
      <c r="G3747" s="5">
        <v>29.090849023125791</v>
      </c>
      <c r="H3747" s="5">
        <v>5.9731157935267056</v>
      </c>
      <c r="I3747" s="5">
        <v>0.49262122276879827</v>
      </c>
      <c r="J3747" s="5">
        <v>2.403594647749062</v>
      </c>
      <c r="K3747" s="5">
        <f t="shared" si="527"/>
        <v>87.026647374289496</v>
      </c>
      <c r="L3747" s="5">
        <v>594.61732558661231</v>
      </c>
      <c r="M3747" s="5">
        <v>56.288405860677308</v>
      </c>
      <c r="N3747" s="5">
        <f t="shared" si="528"/>
        <v>650.90573144728967</v>
      </c>
      <c r="O3747" s="5">
        <f t="shared" si="529"/>
        <v>737.93237882157916</v>
      </c>
      <c r="P3747" s="5"/>
      <c r="Q3747" s="5">
        <v>68.027565376361181</v>
      </c>
      <c r="R3747" s="5">
        <v>153.82547064197252</v>
      </c>
      <c r="S3747" s="5">
        <f t="shared" si="530"/>
        <v>221.85303601833368</v>
      </c>
      <c r="U3747" s="6">
        <f t="shared" si="523"/>
        <v>959.78541483991285</v>
      </c>
      <c r="V3747" s="6"/>
    </row>
    <row r="3748" spans="1:22">
      <c r="A3748" s="35">
        <f t="shared" si="522"/>
        <v>44352.916666666664</v>
      </c>
      <c r="C3748" s="36">
        <f t="shared" si="524"/>
        <v>6</v>
      </c>
      <c r="D3748" s="36">
        <f t="shared" si="525"/>
        <v>5</v>
      </c>
      <c r="E3748" s="36">
        <f t="shared" si="526"/>
        <v>23</v>
      </c>
      <c r="F3748" s="5">
        <v>49.168221905335457</v>
      </c>
      <c r="G3748" s="5">
        <v>29.469506998042533</v>
      </c>
      <c r="H3748" s="5">
        <v>6.0437178723656935</v>
      </c>
      <c r="I3748" s="5">
        <v>0.49023190442726633</v>
      </c>
      <c r="J3748" s="5">
        <v>2.2745506106498139</v>
      </c>
      <c r="K3748" s="5">
        <f t="shared" si="527"/>
        <v>87.446229290820753</v>
      </c>
      <c r="L3748" s="5">
        <v>465.21021384561027</v>
      </c>
      <c r="M3748" s="5">
        <v>40.439818022454418</v>
      </c>
      <c r="N3748" s="5">
        <f t="shared" si="528"/>
        <v>505.65003186806467</v>
      </c>
      <c r="O3748" s="5">
        <f t="shared" si="529"/>
        <v>593.09626115888545</v>
      </c>
      <c r="P3748" s="5"/>
      <c r="Q3748" s="5">
        <v>67.097909546141011</v>
      </c>
      <c r="R3748" s="5">
        <v>149.21759734576483</v>
      </c>
      <c r="S3748" s="5">
        <f t="shared" si="530"/>
        <v>216.31550689190584</v>
      </c>
      <c r="U3748" s="6">
        <f t="shared" si="523"/>
        <v>809.41176805079135</v>
      </c>
      <c r="V3748" s="6"/>
    </row>
    <row r="3749" spans="1:22">
      <c r="A3749" s="35">
        <f t="shared" si="522"/>
        <v>44352.958333333336</v>
      </c>
      <c r="C3749" s="36">
        <f t="shared" si="524"/>
        <v>6</v>
      </c>
      <c r="D3749" s="36">
        <f t="shared" si="525"/>
        <v>5</v>
      </c>
      <c r="E3749" s="36">
        <f t="shared" si="526"/>
        <v>24</v>
      </c>
      <c r="F3749" s="5">
        <v>48.577324478178362</v>
      </c>
      <c r="G3749" s="5">
        <v>29.570406877586215</v>
      </c>
      <c r="H3749" s="5">
        <v>5.917810831769498</v>
      </c>
      <c r="I3749" s="5">
        <v>0.48875614898102598</v>
      </c>
      <c r="J3749" s="5">
        <v>2.8606164837236476</v>
      </c>
      <c r="K3749" s="5">
        <f t="shared" si="527"/>
        <v>87.414914820238749</v>
      </c>
      <c r="L3749" s="5">
        <v>410.2724651803494</v>
      </c>
      <c r="M3749" s="5">
        <v>35.236120005258414</v>
      </c>
      <c r="N3749" s="5">
        <f t="shared" si="528"/>
        <v>445.50858518560779</v>
      </c>
      <c r="O3749" s="5">
        <f t="shared" si="529"/>
        <v>532.92350000584656</v>
      </c>
      <c r="P3749" s="5"/>
      <c r="Q3749" s="5">
        <v>64.198545425641825</v>
      </c>
      <c r="R3749" s="5">
        <v>154.79753138813516</v>
      </c>
      <c r="S3749" s="5">
        <f t="shared" si="530"/>
        <v>218.99607681377699</v>
      </c>
      <c r="U3749" s="6">
        <f t="shared" si="523"/>
        <v>751.91957681962356</v>
      </c>
      <c r="V3749" s="6"/>
    </row>
    <row r="3750" spans="1:22">
      <c r="A3750" s="35">
        <f t="shared" si="522"/>
        <v>44353</v>
      </c>
      <c r="C3750" s="36">
        <f t="shared" si="524"/>
        <v>6</v>
      </c>
      <c r="D3750" s="36">
        <f t="shared" si="525"/>
        <v>6</v>
      </c>
      <c r="E3750" s="36">
        <f t="shared" si="526"/>
        <v>1</v>
      </c>
      <c r="F3750" s="5">
        <v>48.622443916720655</v>
      </c>
      <c r="G3750" s="5">
        <v>29.435495802690731</v>
      </c>
      <c r="H3750" s="5">
        <v>6.0213605474000147</v>
      </c>
      <c r="I3750" s="5">
        <v>0.48671820098383695</v>
      </c>
      <c r="J3750" s="5">
        <v>4.6990010597844085</v>
      </c>
      <c r="K3750" s="5">
        <f t="shared" si="527"/>
        <v>89.265019527579639</v>
      </c>
      <c r="L3750" s="5">
        <v>466.4902727802953</v>
      </c>
      <c r="M3750" s="5">
        <v>43.240217582031931</v>
      </c>
      <c r="N3750" s="5">
        <f t="shared" si="528"/>
        <v>509.73049036232726</v>
      </c>
      <c r="O3750" s="5">
        <f t="shared" si="529"/>
        <v>598.99550988990688</v>
      </c>
      <c r="P3750" s="5"/>
      <c r="Q3750" s="5">
        <v>62.53388045465384</v>
      </c>
      <c r="R3750" s="5">
        <v>153.27989518653465</v>
      </c>
      <c r="S3750" s="5">
        <f t="shared" si="530"/>
        <v>215.8137756411885</v>
      </c>
      <c r="U3750" s="6">
        <f t="shared" si="523"/>
        <v>814.80928553109538</v>
      </c>
      <c r="V3750" s="6"/>
    </row>
    <row r="3751" spans="1:22">
      <c r="A3751" s="35">
        <f t="shared" si="522"/>
        <v>44353.041666666664</v>
      </c>
      <c r="C3751" s="36">
        <f t="shared" si="524"/>
        <v>6</v>
      </c>
      <c r="D3751" s="36">
        <f t="shared" si="525"/>
        <v>6</v>
      </c>
      <c r="E3751" s="36">
        <f t="shared" si="526"/>
        <v>2</v>
      </c>
      <c r="F3751" s="5">
        <v>47.996495150117241</v>
      </c>
      <c r="G3751" s="5">
        <v>29.251835347790994</v>
      </c>
      <c r="H3751" s="5">
        <v>5.9131040265135653</v>
      </c>
      <c r="I3751" s="5">
        <v>0.48903724525650033</v>
      </c>
      <c r="J3751" s="5">
        <v>4.6359031265338428</v>
      </c>
      <c r="K3751" s="5">
        <f t="shared" si="527"/>
        <v>88.286374896212138</v>
      </c>
      <c r="L3751" s="5">
        <v>445.01843151330257</v>
      </c>
      <c r="M3751" s="5">
        <v>41.976399368310233</v>
      </c>
      <c r="N3751" s="5">
        <f t="shared" si="528"/>
        <v>486.99483088161281</v>
      </c>
      <c r="O3751" s="5">
        <f t="shared" si="529"/>
        <v>575.28120577782499</v>
      </c>
      <c r="P3751" s="5"/>
      <c r="Q3751" s="5">
        <v>62.076315475717351</v>
      </c>
      <c r="R3751" s="5">
        <v>154.01275773861536</v>
      </c>
      <c r="S3751" s="5">
        <f t="shared" si="530"/>
        <v>216.0890732143327</v>
      </c>
      <c r="U3751" s="6">
        <f t="shared" si="523"/>
        <v>791.37027899215764</v>
      </c>
      <c r="V3751" s="6"/>
    </row>
    <row r="3752" spans="1:22">
      <c r="A3752" s="35">
        <f t="shared" si="522"/>
        <v>44353.083333333336</v>
      </c>
      <c r="C3752" s="36">
        <f t="shared" si="524"/>
        <v>6</v>
      </c>
      <c r="D3752" s="36">
        <f t="shared" si="525"/>
        <v>6</v>
      </c>
      <c r="E3752" s="36">
        <f t="shared" si="526"/>
        <v>3</v>
      </c>
      <c r="F3752" s="5">
        <v>48.693364220325968</v>
      </c>
      <c r="G3752" s="5">
        <v>29.360671172916764</v>
      </c>
      <c r="H3752" s="5">
        <v>6.0213605474000147</v>
      </c>
      <c r="I3752" s="5">
        <v>0.48081517919887556</v>
      </c>
      <c r="J3752" s="5">
        <v>4.4196612511230491</v>
      </c>
      <c r="K3752" s="5">
        <f t="shared" si="527"/>
        <v>88.975872370964666</v>
      </c>
      <c r="L3752" s="5">
        <v>437.83245367670162</v>
      </c>
      <c r="M3752" s="5">
        <v>41.26366467801369</v>
      </c>
      <c r="N3752" s="5">
        <f t="shared" si="528"/>
        <v>479.09611835471532</v>
      </c>
      <c r="O3752" s="5">
        <f t="shared" si="529"/>
        <v>568.07199072567994</v>
      </c>
      <c r="P3752" s="5"/>
      <c r="Q3752" s="5">
        <v>62.188164692790707</v>
      </c>
      <c r="R3752" s="5">
        <v>153.89977476183628</v>
      </c>
      <c r="S3752" s="5">
        <f t="shared" si="530"/>
        <v>216.08793945462699</v>
      </c>
      <c r="U3752" s="6">
        <f t="shared" si="523"/>
        <v>784.1599301803069</v>
      </c>
      <c r="V3752" s="6"/>
    </row>
    <row r="3753" spans="1:22">
      <c r="A3753" s="35">
        <f t="shared" si="522"/>
        <v>44353.125</v>
      </c>
      <c r="C3753" s="36">
        <f t="shared" si="524"/>
        <v>6</v>
      </c>
      <c r="D3753" s="36">
        <f t="shared" si="525"/>
        <v>6</v>
      </c>
      <c r="E3753" s="36">
        <f t="shared" si="526"/>
        <v>4</v>
      </c>
      <c r="F3753" s="5">
        <v>48.224673518238689</v>
      </c>
      <c r="G3753" s="5">
        <v>29.386746422686478</v>
      </c>
      <c r="H3753" s="5">
        <v>5.949581767247043</v>
      </c>
      <c r="I3753" s="5">
        <v>0.48699929725931129</v>
      </c>
      <c r="J3753" s="5">
        <v>4.5370935157838241</v>
      </c>
      <c r="K3753" s="5">
        <f t="shared" si="527"/>
        <v>88.585094521215353</v>
      </c>
      <c r="L3753" s="5">
        <v>433.34475929830865</v>
      </c>
      <c r="M3753" s="5">
        <v>40.562686436216886</v>
      </c>
      <c r="N3753" s="5">
        <f t="shared" si="528"/>
        <v>473.90744573452554</v>
      </c>
      <c r="O3753" s="5">
        <f t="shared" si="529"/>
        <v>562.49254025574089</v>
      </c>
      <c r="P3753" s="5"/>
      <c r="Q3753" s="5">
        <v>62.125703441697794</v>
      </c>
      <c r="R3753" s="5">
        <v>148.79721924297411</v>
      </c>
      <c r="S3753" s="5">
        <f t="shared" si="530"/>
        <v>210.9229226846719</v>
      </c>
      <c r="U3753" s="6">
        <f t="shared" si="523"/>
        <v>773.41546294041279</v>
      </c>
      <c r="V3753" s="6"/>
    </row>
    <row r="3754" spans="1:22">
      <c r="A3754" s="35">
        <f t="shared" si="522"/>
        <v>44353.166666666664</v>
      </c>
      <c r="C3754" s="36">
        <f t="shared" si="524"/>
        <v>6</v>
      </c>
      <c r="D3754" s="36">
        <f t="shared" si="525"/>
        <v>6</v>
      </c>
      <c r="E3754" s="36">
        <f t="shared" si="526"/>
        <v>5</v>
      </c>
      <c r="F3754" s="5">
        <v>47.981077692811738</v>
      </c>
      <c r="G3754" s="5">
        <v>29.476309237112893</v>
      </c>
      <c r="H3754" s="5">
        <v>5.9731157935267056</v>
      </c>
      <c r="I3754" s="5">
        <v>0.48137737174982426</v>
      </c>
      <c r="J3754" s="5">
        <v>4.5609743307987953</v>
      </c>
      <c r="K3754" s="5">
        <f t="shared" si="527"/>
        <v>88.472854425999969</v>
      </c>
      <c r="L3754" s="5">
        <v>430.75436358741985</v>
      </c>
      <c r="M3754" s="5">
        <v>40.129167397789082</v>
      </c>
      <c r="N3754" s="5">
        <f t="shared" si="528"/>
        <v>470.88353098520895</v>
      </c>
      <c r="O3754" s="5">
        <f t="shared" si="529"/>
        <v>559.35638541120898</v>
      </c>
      <c r="P3754" s="5"/>
      <c r="Q3754" s="5">
        <v>63.639299340275016</v>
      </c>
      <c r="R3754" s="5">
        <v>148.64352167996827</v>
      </c>
      <c r="S3754" s="5">
        <f t="shared" si="530"/>
        <v>212.28282102024329</v>
      </c>
      <c r="U3754" s="6">
        <f t="shared" si="523"/>
        <v>771.63920643145229</v>
      </c>
      <c r="V3754" s="6"/>
    </row>
    <row r="3755" spans="1:22">
      <c r="A3755" s="35">
        <f t="shared" si="522"/>
        <v>44353.208333333336</v>
      </c>
      <c r="C3755" s="36">
        <f t="shared" si="524"/>
        <v>6</v>
      </c>
      <c r="D3755" s="36">
        <f t="shared" si="525"/>
        <v>6</v>
      </c>
      <c r="E3755" s="36">
        <f t="shared" si="526"/>
        <v>6</v>
      </c>
      <c r="F3755" s="5">
        <v>47.441466687119132</v>
      </c>
      <c r="G3755" s="5">
        <v>29.463838465483903</v>
      </c>
      <c r="H3755" s="5">
        <v>5.9083972212576334</v>
      </c>
      <c r="I3755" s="5">
        <v>0.48875614898102598</v>
      </c>
      <c r="J3755" s="5">
        <v>4.5226335727472362</v>
      </c>
      <c r="K3755" s="5">
        <f t="shared" si="527"/>
        <v>87.825092095588928</v>
      </c>
      <c r="L3755" s="5">
        <v>430.91674009601149</v>
      </c>
      <c r="M3755" s="5">
        <v>41.082909282330228</v>
      </c>
      <c r="N3755" s="5">
        <f t="shared" si="528"/>
        <v>471.9996493783417</v>
      </c>
      <c r="O3755" s="5">
        <f t="shared" si="529"/>
        <v>559.82474147393066</v>
      </c>
      <c r="P3755" s="5"/>
      <c r="Q3755" s="5">
        <v>61.393599475399412</v>
      </c>
      <c r="R3755" s="5">
        <v>143.74759268620667</v>
      </c>
      <c r="S3755" s="5">
        <f t="shared" si="530"/>
        <v>205.14119216160609</v>
      </c>
      <c r="U3755" s="6">
        <f t="shared" si="523"/>
        <v>764.96593363553677</v>
      </c>
      <c r="V3755" s="6"/>
    </row>
    <row r="3756" spans="1:22">
      <c r="A3756" s="35">
        <f t="shared" si="522"/>
        <v>44353.25</v>
      </c>
      <c r="C3756" s="36">
        <f t="shared" si="524"/>
        <v>6</v>
      </c>
      <c r="D3756" s="36">
        <f t="shared" si="525"/>
        <v>6</v>
      </c>
      <c r="E3756" s="36">
        <f t="shared" si="526"/>
        <v>7</v>
      </c>
      <c r="F3756" s="5">
        <v>46.914189647270938</v>
      </c>
      <c r="G3756" s="5">
        <v>29.520523791070236</v>
      </c>
      <c r="H3756" s="5">
        <v>6.0201838460860309</v>
      </c>
      <c r="I3756" s="5">
        <v>0.47758257203092058</v>
      </c>
      <c r="J3756" s="5">
        <v>4.9161192953792376</v>
      </c>
      <c r="K3756" s="5">
        <f t="shared" si="527"/>
        <v>87.848599151837362</v>
      </c>
      <c r="L3756" s="5">
        <v>456.44581452734542</v>
      </c>
      <c r="M3756" s="5">
        <v>41.404742060010534</v>
      </c>
      <c r="N3756" s="5">
        <f t="shared" si="528"/>
        <v>497.85055658735598</v>
      </c>
      <c r="O3756" s="5">
        <f t="shared" si="529"/>
        <v>585.69915573919332</v>
      </c>
      <c r="P3756" s="5"/>
      <c r="Q3756" s="5">
        <v>63.337161195453461</v>
      </c>
      <c r="R3756" s="5">
        <v>149.35908053290265</v>
      </c>
      <c r="S3756" s="5">
        <f t="shared" si="530"/>
        <v>212.69624172835611</v>
      </c>
      <c r="U3756" s="6">
        <f t="shared" si="523"/>
        <v>798.3953974675494</v>
      </c>
      <c r="V3756" s="6"/>
    </row>
    <row r="3757" spans="1:22">
      <c r="A3757" s="35">
        <f t="shared" si="522"/>
        <v>44353.291666666664</v>
      </c>
      <c r="C3757" s="36">
        <f t="shared" si="524"/>
        <v>6</v>
      </c>
      <c r="D3757" s="36">
        <f t="shared" si="525"/>
        <v>6</v>
      </c>
      <c r="E3757" s="36">
        <f t="shared" si="526"/>
        <v>8</v>
      </c>
      <c r="F3757" s="5">
        <v>47.037529305714969</v>
      </c>
      <c r="G3757" s="5">
        <v>29.417356498503104</v>
      </c>
      <c r="H3757" s="5">
        <v>5.9119273251995823</v>
      </c>
      <c r="I3757" s="5">
        <v>0.48847505270555164</v>
      </c>
      <c r="J3757" s="5">
        <v>4.5064209093425767</v>
      </c>
      <c r="K3757" s="5">
        <f t="shared" si="527"/>
        <v>87.361709091465784</v>
      </c>
      <c r="L3757" s="5">
        <v>406.05939415876918</v>
      </c>
      <c r="M3757" s="5">
        <v>39.768230901906946</v>
      </c>
      <c r="N3757" s="5">
        <f t="shared" si="528"/>
        <v>445.82762506067616</v>
      </c>
      <c r="O3757" s="5">
        <f t="shared" si="529"/>
        <v>533.1893341521419</v>
      </c>
      <c r="P3757" s="5"/>
      <c r="Q3757" s="5">
        <v>65.787675860424443</v>
      </c>
      <c r="R3757" s="5">
        <v>148.76871903261542</v>
      </c>
      <c r="S3757" s="5">
        <f t="shared" si="530"/>
        <v>214.55639489303985</v>
      </c>
      <c r="U3757" s="6">
        <f t="shared" si="523"/>
        <v>747.74572904518175</v>
      </c>
      <c r="V3757" s="6"/>
    </row>
    <row r="3758" spans="1:22">
      <c r="A3758" s="35">
        <f t="shared" si="522"/>
        <v>44353.333333333336</v>
      </c>
      <c r="C3758" s="36">
        <f t="shared" si="524"/>
        <v>6</v>
      </c>
      <c r="D3758" s="36">
        <f t="shared" si="525"/>
        <v>6</v>
      </c>
      <c r="E3758" s="36">
        <f t="shared" si="526"/>
        <v>9</v>
      </c>
      <c r="F3758" s="5">
        <v>47.074531203248171</v>
      </c>
      <c r="G3758" s="5">
        <v>29.447966574319722</v>
      </c>
      <c r="H3758" s="5">
        <v>5.9872362092945028</v>
      </c>
      <c r="I3758" s="5">
        <v>0.49198875614898102</v>
      </c>
      <c r="J3758" s="5">
        <v>4.4626029001407952</v>
      </c>
      <c r="K3758" s="5">
        <f t="shared" si="527"/>
        <v>87.464325643152179</v>
      </c>
      <c r="L3758" s="5">
        <v>468.14715807819141</v>
      </c>
      <c r="M3758" s="5">
        <v>59.158448850675562</v>
      </c>
      <c r="N3758" s="5">
        <f t="shared" si="528"/>
        <v>527.30560692886695</v>
      </c>
      <c r="O3758" s="5">
        <f t="shared" si="529"/>
        <v>614.76993257201912</v>
      </c>
      <c r="P3758" s="5"/>
      <c r="Q3758" s="5">
        <v>68.660893410698662</v>
      </c>
      <c r="R3758" s="5">
        <v>132.0309526348158</v>
      </c>
      <c r="S3758" s="5">
        <f t="shared" si="530"/>
        <v>200.69184604551447</v>
      </c>
      <c r="U3758" s="6">
        <f t="shared" si="523"/>
        <v>815.46177861753358</v>
      </c>
      <c r="V3758" s="6"/>
    </row>
    <row r="3759" spans="1:22">
      <c r="A3759" s="35">
        <f t="shared" si="522"/>
        <v>44353.375</v>
      </c>
      <c r="C3759" s="36">
        <f t="shared" si="524"/>
        <v>6</v>
      </c>
      <c r="D3759" s="36">
        <f t="shared" si="525"/>
        <v>6</v>
      </c>
      <c r="E3759" s="36">
        <f t="shared" si="526"/>
        <v>10</v>
      </c>
      <c r="F3759" s="5">
        <v>47.28420862260301</v>
      </c>
      <c r="G3759" s="5">
        <v>29.229161217556459</v>
      </c>
      <c r="H3759" s="5">
        <v>5.9001603120597501</v>
      </c>
      <c r="I3759" s="5">
        <v>0.47020379479971885</v>
      </c>
      <c r="J3759" s="5">
        <v>4.3171271095908796</v>
      </c>
      <c r="K3759" s="5">
        <f t="shared" si="527"/>
        <v>87.200861056609824</v>
      </c>
      <c r="L3759" s="5">
        <v>600.55660056530132</v>
      </c>
      <c r="M3759" s="5">
        <v>63.919810493068965</v>
      </c>
      <c r="N3759" s="5">
        <f t="shared" si="528"/>
        <v>664.47641105837033</v>
      </c>
      <c r="O3759" s="5">
        <f t="shared" si="529"/>
        <v>751.67727211498016</v>
      </c>
      <c r="P3759" s="5"/>
      <c r="Q3759" s="5">
        <v>70.607360305222159</v>
      </c>
      <c r="R3759" s="5">
        <v>121.62430439526929</v>
      </c>
      <c r="S3759" s="5">
        <f t="shared" si="530"/>
        <v>192.23166470049145</v>
      </c>
      <c r="U3759" s="6">
        <f t="shared" si="523"/>
        <v>943.90893681547163</v>
      </c>
      <c r="V3759" s="6"/>
    </row>
    <row r="3760" spans="1:22">
      <c r="A3760" s="35">
        <f t="shared" si="522"/>
        <v>44353.416666666664</v>
      </c>
      <c r="C3760" s="36">
        <f t="shared" si="524"/>
        <v>6</v>
      </c>
      <c r="D3760" s="36">
        <f t="shared" si="525"/>
        <v>6</v>
      </c>
      <c r="E3760" s="36">
        <f t="shared" si="526"/>
        <v>11</v>
      </c>
      <c r="F3760" s="5">
        <v>48.358396584440229</v>
      </c>
      <c r="G3760" s="5">
        <v>29.799415592955025</v>
      </c>
      <c r="H3760" s="5">
        <v>6.0095935342601834</v>
      </c>
      <c r="I3760" s="5">
        <v>0.47048489107519326</v>
      </c>
      <c r="J3760" s="5">
        <v>4.4330257439295924</v>
      </c>
      <c r="K3760" s="5">
        <f t="shared" si="527"/>
        <v>89.070916346660226</v>
      </c>
      <c r="L3760" s="5">
        <v>621.10431244111453</v>
      </c>
      <c r="M3760" s="5">
        <v>64.248991051061594</v>
      </c>
      <c r="N3760" s="5">
        <f t="shared" si="528"/>
        <v>685.35330349217611</v>
      </c>
      <c r="O3760" s="5">
        <f t="shared" si="529"/>
        <v>774.42421983883628</v>
      </c>
      <c r="P3760" s="5"/>
      <c r="Q3760" s="5">
        <v>72.272025276210158</v>
      </c>
      <c r="R3760" s="5">
        <v>122.62690108110192</v>
      </c>
      <c r="S3760" s="5">
        <f t="shared" si="530"/>
        <v>194.89892635731206</v>
      </c>
      <c r="U3760" s="6">
        <f t="shared" si="523"/>
        <v>969.3231461961484</v>
      </c>
      <c r="V3760" s="6"/>
    </row>
    <row r="3761" spans="1:22">
      <c r="A3761" s="35">
        <f t="shared" si="522"/>
        <v>44353.458333333336</v>
      </c>
      <c r="C3761" s="36">
        <f t="shared" si="524"/>
        <v>6</v>
      </c>
      <c r="D3761" s="36">
        <f t="shared" si="525"/>
        <v>6</v>
      </c>
      <c r="E3761" s="36">
        <f t="shared" si="526"/>
        <v>12</v>
      </c>
      <c r="F3761" s="5">
        <v>48.360347142527104</v>
      </c>
      <c r="G3761" s="5">
        <v>29.881042461799353</v>
      </c>
      <c r="H3761" s="5">
        <v>5.9378147541072117</v>
      </c>
      <c r="I3761" s="5">
        <v>0.46394940267041462</v>
      </c>
      <c r="J3761" s="5">
        <v>4.5035727387444613</v>
      </c>
      <c r="K3761" s="5">
        <f t="shared" si="527"/>
        <v>89.14672649984854</v>
      </c>
      <c r="L3761" s="5">
        <v>635.26049261967796</v>
      </c>
      <c r="M3761" s="5">
        <v>61.583216353746266</v>
      </c>
      <c r="N3761" s="5">
        <f t="shared" si="528"/>
        <v>696.84370897342421</v>
      </c>
      <c r="O3761" s="5">
        <f t="shared" si="529"/>
        <v>785.99043547327278</v>
      </c>
      <c r="P3761" s="5"/>
      <c r="Q3761" s="5">
        <v>73.099999999999994</v>
      </c>
      <c r="R3761" s="5">
        <v>127.50349064640588</v>
      </c>
      <c r="S3761" s="5">
        <f t="shared" si="530"/>
        <v>200.60349064640587</v>
      </c>
      <c r="U3761" s="6">
        <f t="shared" si="523"/>
        <v>986.5939261196786</v>
      </c>
      <c r="V3761" s="6"/>
    </row>
    <row r="3762" spans="1:22">
      <c r="A3762" s="35">
        <f t="shared" si="522"/>
        <v>44353.5</v>
      </c>
      <c r="C3762" s="36">
        <f t="shared" si="524"/>
        <v>6</v>
      </c>
      <c r="D3762" s="36">
        <f t="shared" si="525"/>
        <v>6</v>
      </c>
      <c r="E3762" s="36">
        <f t="shared" si="526"/>
        <v>13</v>
      </c>
      <c r="F3762" s="5">
        <v>47.54938888825766</v>
      </c>
      <c r="G3762" s="5">
        <v>29.824357136213013</v>
      </c>
      <c r="H3762" s="5">
        <v>6.0084168329461995</v>
      </c>
      <c r="I3762" s="5">
        <v>0.45924104005621924</v>
      </c>
      <c r="J3762" s="5">
        <v>4.4584401892666259</v>
      </c>
      <c r="K3762" s="5">
        <f t="shared" si="527"/>
        <v>88.299844086739711</v>
      </c>
      <c r="L3762" s="5">
        <v>624.72018663914935</v>
      </c>
      <c r="M3762" s="5">
        <v>59.287769784172667</v>
      </c>
      <c r="N3762" s="5">
        <f t="shared" si="528"/>
        <v>684.00795642332196</v>
      </c>
      <c r="O3762" s="5">
        <f t="shared" si="529"/>
        <v>772.30780051006172</v>
      </c>
      <c r="P3762" s="5"/>
      <c r="Q3762" s="5">
        <v>71.746188697241877</v>
      </c>
      <c r="R3762" s="5">
        <v>147.85569443648149</v>
      </c>
      <c r="S3762" s="5">
        <f t="shared" si="530"/>
        <v>219.60188313372336</v>
      </c>
      <c r="U3762" s="6">
        <f t="shared" si="523"/>
        <v>991.90968364378512</v>
      </c>
      <c r="V3762" s="6"/>
    </row>
    <row r="3763" spans="1:22">
      <c r="A3763" s="35">
        <f t="shared" si="522"/>
        <v>44353.541666666664</v>
      </c>
      <c r="C3763" s="36">
        <f t="shared" si="524"/>
        <v>6</v>
      </c>
      <c r="D3763" s="36">
        <f t="shared" si="525"/>
        <v>6</v>
      </c>
      <c r="E3763" s="36">
        <f t="shared" si="526"/>
        <v>14</v>
      </c>
      <c r="F3763" s="5">
        <v>47.783734239301303</v>
      </c>
      <c r="G3763" s="5">
        <v>29.856100918541365</v>
      </c>
      <c r="H3763" s="5">
        <v>5.898983610745768</v>
      </c>
      <c r="I3763" s="5">
        <v>0.45038650737877722</v>
      </c>
      <c r="J3763" s="5">
        <v>4.550238918544359</v>
      </c>
      <c r="K3763" s="5">
        <f t="shared" si="527"/>
        <v>88.539444194511589</v>
      </c>
      <c r="L3763" s="5">
        <v>614.98849387590303</v>
      </c>
      <c r="M3763" s="5">
        <v>56.0033119845587</v>
      </c>
      <c r="N3763" s="5">
        <f t="shared" si="528"/>
        <v>670.99180586046168</v>
      </c>
      <c r="O3763" s="5">
        <f t="shared" si="529"/>
        <v>759.53125005497327</v>
      </c>
      <c r="P3763" s="5"/>
      <c r="Q3763" s="5">
        <v>70.616075828630471</v>
      </c>
      <c r="R3763" s="5">
        <v>138.78448462517096</v>
      </c>
      <c r="S3763" s="5">
        <f t="shared" si="530"/>
        <v>209.40056045380143</v>
      </c>
      <c r="U3763" s="6">
        <f t="shared" si="523"/>
        <v>968.93181050877467</v>
      </c>
      <c r="V3763" s="6"/>
    </row>
    <row r="3764" spans="1:22">
      <c r="A3764" s="35">
        <f t="shared" si="522"/>
        <v>44353.583333333336</v>
      </c>
      <c r="C3764" s="36">
        <f t="shared" si="524"/>
        <v>6</v>
      </c>
      <c r="D3764" s="36">
        <f t="shared" si="525"/>
        <v>6</v>
      </c>
      <c r="E3764" s="36">
        <f t="shared" si="526"/>
        <v>15</v>
      </c>
      <c r="F3764" s="5">
        <v>48.409683005904711</v>
      </c>
      <c r="G3764" s="5">
        <v>29.632760735731189</v>
      </c>
      <c r="H3764" s="5">
        <v>6.0331275605398451</v>
      </c>
      <c r="I3764" s="5">
        <v>5.3378174882039664E-2</v>
      </c>
      <c r="J3764" s="5">
        <v>4.4836355445576501</v>
      </c>
      <c r="K3764" s="5">
        <f t="shared" si="527"/>
        <v>88.612585021615445</v>
      </c>
      <c r="L3764" s="5">
        <v>613.72871371528561</v>
      </c>
      <c r="M3764" s="5">
        <v>41.290690982622863</v>
      </c>
      <c r="N3764" s="5">
        <f t="shared" si="528"/>
        <v>655.0194046979085</v>
      </c>
      <c r="O3764" s="5">
        <f t="shared" si="529"/>
        <v>743.63198971952397</v>
      </c>
      <c r="P3764" s="5"/>
      <c r="Q3764" s="5">
        <v>68.88168667037597</v>
      </c>
      <c r="R3764" s="5">
        <v>137.75542345829089</v>
      </c>
      <c r="S3764" s="5">
        <f t="shared" si="530"/>
        <v>206.63711012866685</v>
      </c>
      <c r="U3764" s="6">
        <f t="shared" si="523"/>
        <v>950.26909984819076</v>
      </c>
      <c r="V3764" s="6"/>
    </row>
    <row r="3765" spans="1:22">
      <c r="A3765" s="35">
        <f t="shared" si="522"/>
        <v>44353.625</v>
      </c>
      <c r="C3765" s="36">
        <f t="shared" si="524"/>
        <v>6</v>
      </c>
      <c r="D3765" s="36">
        <f t="shared" si="525"/>
        <v>6</v>
      </c>
      <c r="E3765" s="36">
        <f t="shared" si="526"/>
        <v>16</v>
      </c>
      <c r="F3765" s="5">
        <v>48.927709571369611</v>
      </c>
      <c r="G3765" s="5">
        <v>29.952465972038141</v>
      </c>
      <c r="H3765" s="5">
        <v>5.9578186764449246</v>
      </c>
      <c r="I3765" s="5">
        <v>5.3026804537696703E-2</v>
      </c>
      <c r="J3765" s="5">
        <v>4.6851983868858476</v>
      </c>
      <c r="K3765" s="5">
        <f t="shared" si="527"/>
        <v>89.576219411276213</v>
      </c>
      <c r="L3765" s="5">
        <v>616.49565301269695</v>
      </c>
      <c r="M3765" s="5">
        <v>41.249543412873791</v>
      </c>
      <c r="N3765" s="5">
        <f t="shared" si="528"/>
        <v>657.74519642557073</v>
      </c>
      <c r="O3765" s="5">
        <f t="shared" si="529"/>
        <v>747.32141583684688</v>
      </c>
      <c r="P3765" s="5"/>
      <c r="Q3765" s="5">
        <v>67.62084095063986</v>
      </c>
      <c r="R3765" s="5">
        <v>139.34939950906653</v>
      </c>
      <c r="S3765" s="5">
        <f t="shared" si="530"/>
        <v>206.97024045970639</v>
      </c>
      <c r="U3765" s="6">
        <f t="shared" si="523"/>
        <v>954.29165629655324</v>
      </c>
      <c r="V3765" s="6"/>
    </row>
    <row r="3766" spans="1:22">
      <c r="A3766" s="35">
        <f t="shared" si="522"/>
        <v>44353.666666666664</v>
      </c>
      <c r="C3766" s="36">
        <f t="shared" si="524"/>
        <v>6</v>
      </c>
      <c r="D3766" s="36">
        <f t="shared" si="525"/>
        <v>6</v>
      </c>
      <c r="E3766" s="36">
        <f t="shared" si="526"/>
        <v>17</v>
      </c>
      <c r="F3766" s="5">
        <v>47.950242778200732</v>
      </c>
      <c r="G3766" s="5">
        <v>29.580610236191756</v>
      </c>
      <c r="H3766" s="5">
        <v>6.0390110671097608</v>
      </c>
      <c r="I3766" s="5">
        <v>4.0377472141350901E-2</v>
      </c>
      <c r="J3766" s="5">
        <v>4.7149946331430588</v>
      </c>
      <c r="K3766" s="5">
        <f t="shared" si="527"/>
        <v>88.325236186786654</v>
      </c>
      <c r="L3766" s="5">
        <v>642.24050293866935</v>
      </c>
      <c r="M3766" s="5">
        <v>40.802798369883789</v>
      </c>
      <c r="N3766" s="5">
        <f t="shared" si="528"/>
        <v>683.04330130855317</v>
      </c>
      <c r="O3766" s="5">
        <f t="shared" si="529"/>
        <v>771.36853749533987</v>
      </c>
      <c r="P3766" s="5"/>
      <c r="Q3766" s="5">
        <v>67.289651061123919</v>
      </c>
      <c r="R3766" s="5">
        <v>143.70178877670162</v>
      </c>
      <c r="S3766" s="5">
        <f t="shared" si="530"/>
        <v>210.99143983782554</v>
      </c>
      <c r="U3766" s="6">
        <f t="shared" si="523"/>
        <v>982.35997733316538</v>
      </c>
      <c r="V3766" s="6"/>
    </row>
    <row r="3767" spans="1:22">
      <c r="A3767" s="35">
        <f t="shared" si="522"/>
        <v>44353.708333333336</v>
      </c>
      <c r="C3767" s="36">
        <f t="shared" si="524"/>
        <v>6</v>
      </c>
      <c r="D3767" s="36">
        <f t="shared" si="525"/>
        <v>6</v>
      </c>
      <c r="E3767" s="36">
        <f t="shared" si="526"/>
        <v>18</v>
      </c>
      <c r="F3767" s="5">
        <v>47.857738034367713</v>
      </c>
      <c r="G3767" s="5">
        <v>29.724590963181058</v>
      </c>
      <c r="H3767" s="5">
        <v>5.9872362092945028</v>
      </c>
      <c r="I3767" s="5">
        <v>4.1220760967773995E-2</v>
      </c>
      <c r="J3767" s="5">
        <v>4.7467626898143509</v>
      </c>
      <c r="K3767" s="5">
        <f t="shared" si="527"/>
        <v>88.357548657625401</v>
      </c>
      <c r="L3767" s="5">
        <v>626.88121091121195</v>
      </c>
      <c r="M3767" s="5">
        <v>39.217147378481783</v>
      </c>
      <c r="N3767" s="5">
        <f t="shared" si="528"/>
        <v>666.09835828969369</v>
      </c>
      <c r="O3767" s="5">
        <f t="shared" si="529"/>
        <v>754.45590694731914</v>
      </c>
      <c r="P3767" s="5"/>
      <c r="Q3767" s="5">
        <v>67.237357920674029</v>
      </c>
      <c r="R3767" s="5">
        <v>143.71603888188093</v>
      </c>
      <c r="S3767" s="5">
        <f t="shared" si="530"/>
        <v>210.95339680255495</v>
      </c>
      <c r="U3767" s="6">
        <f t="shared" si="523"/>
        <v>965.40930374987408</v>
      </c>
      <c r="V3767" s="6"/>
    </row>
    <row r="3768" spans="1:22">
      <c r="A3768" s="35">
        <f t="shared" si="522"/>
        <v>44353.75</v>
      </c>
      <c r="C3768" s="36">
        <f t="shared" si="524"/>
        <v>6</v>
      </c>
      <c r="D3768" s="36">
        <f t="shared" si="525"/>
        <v>6</v>
      </c>
      <c r="E3768" s="36">
        <f t="shared" si="526"/>
        <v>19</v>
      </c>
      <c r="F3768" s="5">
        <v>47.681979021084985</v>
      </c>
      <c r="G3768" s="5">
        <v>29.827758255748194</v>
      </c>
      <c r="H3768" s="5">
        <v>6.0872558209830698</v>
      </c>
      <c r="I3768" s="5">
        <v>0.44771609276177093</v>
      </c>
      <c r="J3768" s="5">
        <v>4.6328358658897173</v>
      </c>
      <c r="K3768" s="5">
        <f t="shared" si="527"/>
        <v>88.677545056467736</v>
      </c>
      <c r="L3768" s="5">
        <v>604.74024765579441</v>
      </c>
      <c r="M3768" s="5">
        <v>36.325061047546541</v>
      </c>
      <c r="N3768" s="5">
        <f t="shared" si="528"/>
        <v>641.06530870334097</v>
      </c>
      <c r="O3768" s="5">
        <f t="shared" si="529"/>
        <v>729.74285375980867</v>
      </c>
      <c r="P3768" s="5"/>
      <c r="Q3768" s="5">
        <v>67.530780542087271</v>
      </c>
      <c r="R3768" s="5">
        <v>143.45444766537435</v>
      </c>
      <c r="S3768" s="5">
        <f t="shared" si="530"/>
        <v>210.9852282074616</v>
      </c>
      <c r="U3768" s="6">
        <f t="shared" si="523"/>
        <v>940.72808196727033</v>
      </c>
      <c r="V3768" s="6"/>
    </row>
    <row r="3769" spans="1:22">
      <c r="A3769" s="35">
        <f t="shared" si="522"/>
        <v>44353.791666666664</v>
      </c>
      <c r="C3769" s="36">
        <f t="shared" si="524"/>
        <v>6</v>
      </c>
      <c r="D3769" s="36">
        <f t="shared" si="525"/>
        <v>6</v>
      </c>
      <c r="E3769" s="36">
        <f t="shared" si="526"/>
        <v>20</v>
      </c>
      <c r="F3769" s="5">
        <v>47.947159286739634</v>
      </c>
      <c r="G3769" s="5">
        <v>29.692847180852709</v>
      </c>
      <c r="H3769" s="5">
        <v>5.9660555856428061</v>
      </c>
      <c r="I3769" s="5">
        <v>0.45987350667603649</v>
      </c>
      <c r="J3769" s="5">
        <v>4.548267108130279</v>
      </c>
      <c r="K3769" s="5">
        <f t="shared" si="527"/>
        <v>88.614202668041457</v>
      </c>
      <c r="L3769" s="5">
        <v>612.45367670151199</v>
      </c>
      <c r="M3769" s="5">
        <v>37.055430410592692</v>
      </c>
      <c r="N3769" s="5">
        <f t="shared" si="528"/>
        <v>649.50910711210463</v>
      </c>
      <c r="O3769" s="5">
        <f t="shared" si="529"/>
        <v>738.12330978014609</v>
      </c>
      <c r="P3769" s="5"/>
      <c r="Q3769" s="5">
        <v>68.578095938319692</v>
      </c>
      <c r="R3769" s="5">
        <v>148.70764715327536</v>
      </c>
      <c r="S3769" s="5">
        <f t="shared" si="530"/>
        <v>217.28574309159507</v>
      </c>
      <c r="U3769" s="6">
        <f t="shared" si="523"/>
        <v>955.4090528717411</v>
      </c>
      <c r="V3769" s="6"/>
    </row>
    <row r="3770" spans="1:22">
      <c r="A3770" s="35">
        <f t="shared" si="522"/>
        <v>44353.833333333336</v>
      </c>
      <c r="C3770" s="36">
        <f t="shared" si="524"/>
        <v>6</v>
      </c>
      <c r="D3770" s="36">
        <f t="shared" si="525"/>
        <v>6</v>
      </c>
      <c r="E3770" s="36">
        <f t="shared" si="526"/>
        <v>21</v>
      </c>
      <c r="F3770" s="5">
        <v>48.302893738140412</v>
      </c>
      <c r="G3770" s="5">
        <v>29.674707876665082</v>
      </c>
      <c r="H3770" s="5">
        <v>5.697587762306334</v>
      </c>
      <c r="I3770" s="5">
        <v>0.45839775122979615</v>
      </c>
      <c r="J3770" s="5">
        <v>4.3723378011851244</v>
      </c>
      <c r="K3770" s="5">
        <f t="shared" si="527"/>
        <v>88.505924929526742</v>
      </c>
      <c r="L3770" s="5">
        <v>626.3613881286733</v>
      </c>
      <c r="M3770" s="5">
        <v>38.273692386377917</v>
      </c>
      <c r="N3770" s="5">
        <f t="shared" si="528"/>
        <v>664.63508051505119</v>
      </c>
      <c r="O3770" s="5">
        <f t="shared" si="529"/>
        <v>753.1410054445779</v>
      </c>
      <c r="P3770" s="5"/>
      <c r="Q3770" s="5">
        <v>69.098122168349093</v>
      </c>
      <c r="R3770" s="5">
        <v>164.29929794879311</v>
      </c>
      <c r="S3770" s="5">
        <f t="shared" si="530"/>
        <v>233.39742011714219</v>
      </c>
      <c r="U3770" s="6">
        <f t="shared" si="523"/>
        <v>986.53842556172003</v>
      </c>
      <c r="V3770" s="6"/>
    </row>
    <row r="3771" spans="1:22">
      <c r="A3771" s="35">
        <f t="shared" si="522"/>
        <v>44353.875</v>
      </c>
      <c r="C3771" s="36">
        <f t="shared" si="524"/>
        <v>6</v>
      </c>
      <c r="D3771" s="36">
        <f t="shared" si="525"/>
        <v>6</v>
      </c>
      <c r="E3771" s="36">
        <f t="shared" si="526"/>
        <v>22</v>
      </c>
      <c r="F3771" s="5">
        <v>48.94425996204933</v>
      </c>
      <c r="G3771" s="5">
        <v>29.859502038076545</v>
      </c>
      <c r="H3771" s="5">
        <v>6.0307741579118801</v>
      </c>
      <c r="I3771" s="5">
        <v>0.45214335910049192</v>
      </c>
      <c r="J3771" s="5">
        <v>4.8666049449812245</v>
      </c>
      <c r="K3771" s="5">
        <f t="shared" si="527"/>
        <v>90.153284462119458</v>
      </c>
      <c r="L3771" s="5">
        <v>632.30502220826418</v>
      </c>
      <c r="M3771" s="5">
        <v>40.726381454635501</v>
      </c>
      <c r="N3771" s="5">
        <f t="shared" si="528"/>
        <v>673.03140366289972</v>
      </c>
      <c r="O3771" s="5">
        <f t="shared" si="529"/>
        <v>763.18468812501919</v>
      </c>
      <c r="P3771" s="5"/>
      <c r="Q3771" s="5">
        <v>62.422031237580477</v>
      </c>
      <c r="R3771" s="5">
        <v>203.72561083188947</v>
      </c>
      <c r="S3771" s="5">
        <f t="shared" si="530"/>
        <v>266.14764206946995</v>
      </c>
      <c r="U3771" s="6">
        <f t="shared" si="523"/>
        <v>1029.3323301944893</v>
      </c>
      <c r="V3771" s="6"/>
    </row>
    <row r="3772" spans="1:22">
      <c r="A3772" s="35">
        <f t="shared" si="522"/>
        <v>44353.916666666664</v>
      </c>
      <c r="C3772" s="36">
        <f t="shared" si="524"/>
        <v>6</v>
      </c>
      <c r="D3772" s="36">
        <f t="shared" si="525"/>
        <v>6</v>
      </c>
      <c r="E3772" s="36">
        <f t="shared" si="526"/>
        <v>23</v>
      </c>
      <c r="F3772" s="5">
        <v>48.983212417669414</v>
      </c>
      <c r="G3772" s="5">
        <v>29.705317952481703</v>
      </c>
      <c r="H3772" s="5">
        <v>5.7211217885859966</v>
      </c>
      <c r="I3772" s="5">
        <v>0.45249472944483482</v>
      </c>
      <c r="J3772" s="5">
        <v>4.6231959038653256</v>
      </c>
      <c r="K3772" s="5">
        <f t="shared" si="527"/>
        <v>89.485342792047277</v>
      </c>
      <c r="L3772" s="5">
        <v>474.73702886647254</v>
      </c>
      <c r="M3772" s="5">
        <v>36.715962960162784</v>
      </c>
      <c r="N3772" s="5">
        <f t="shared" si="528"/>
        <v>511.4529918266353</v>
      </c>
      <c r="O3772" s="5">
        <f t="shared" si="529"/>
        <v>600.93833461868257</v>
      </c>
      <c r="P3772" s="5"/>
      <c r="Q3772" s="5">
        <v>59.082533184961441</v>
      </c>
      <c r="R3772" s="5">
        <v>159.74842507330285</v>
      </c>
      <c r="S3772" s="5">
        <f t="shared" si="530"/>
        <v>218.8309582582643</v>
      </c>
      <c r="U3772" s="6">
        <f t="shared" si="523"/>
        <v>819.76929287694691</v>
      </c>
      <c r="V3772" s="6"/>
    </row>
    <row r="3773" spans="1:22">
      <c r="A3773" s="35">
        <f t="shared" si="522"/>
        <v>44353.958333333336</v>
      </c>
      <c r="C3773" s="36">
        <f t="shared" si="524"/>
        <v>6</v>
      </c>
      <c r="D3773" s="36">
        <f t="shared" si="525"/>
        <v>6</v>
      </c>
      <c r="E3773" s="36">
        <f t="shared" si="526"/>
        <v>24</v>
      </c>
      <c r="F3773" s="5">
        <v>48.691413662239093</v>
      </c>
      <c r="G3773" s="5">
        <v>29.808485245048839</v>
      </c>
      <c r="H3773" s="5">
        <v>6.0448945736796764</v>
      </c>
      <c r="I3773" s="5">
        <v>0.46900913562895291</v>
      </c>
      <c r="J3773" s="5">
        <v>4.3637932893907765</v>
      </c>
      <c r="K3773" s="5">
        <f t="shared" si="527"/>
        <v>89.37759590598732</v>
      </c>
      <c r="L3773" s="5">
        <v>408.09182495422891</v>
      </c>
      <c r="M3773" s="5">
        <v>42.664151605544838</v>
      </c>
      <c r="N3773" s="5">
        <f t="shared" si="528"/>
        <v>450.75597655977373</v>
      </c>
      <c r="O3773" s="5">
        <f t="shared" si="529"/>
        <v>540.13357246576106</v>
      </c>
      <c r="P3773" s="5"/>
      <c r="Q3773" s="5">
        <v>80.365159130536426</v>
      </c>
      <c r="R3773" s="5">
        <v>199.79970685497921</v>
      </c>
      <c r="S3773" s="5">
        <f t="shared" si="530"/>
        <v>280.16486598551563</v>
      </c>
      <c r="U3773" s="6">
        <f t="shared" si="523"/>
        <v>820.29843845127675</v>
      </c>
      <c r="V3773" s="6"/>
    </row>
    <row r="3774" spans="1:22">
      <c r="A3774" s="35">
        <f t="shared" si="522"/>
        <v>44354</v>
      </c>
      <c r="C3774" s="36">
        <f t="shared" si="524"/>
        <v>6</v>
      </c>
      <c r="D3774" s="36">
        <f t="shared" si="525"/>
        <v>7</v>
      </c>
      <c r="E3774" s="36">
        <f t="shared" si="526"/>
        <v>1</v>
      </c>
      <c r="F3774" s="5">
        <v>48.580407969639467</v>
      </c>
      <c r="G3774" s="5">
        <v>29.994413112972033</v>
      </c>
      <c r="H3774" s="5">
        <v>5.7752500490292213</v>
      </c>
      <c r="I3774" s="5">
        <v>0.45397048489107517</v>
      </c>
      <c r="J3774" s="5">
        <v>4.6575930410887247</v>
      </c>
      <c r="K3774" s="5">
        <f t="shared" si="527"/>
        <v>89.461634657620522</v>
      </c>
      <c r="L3774" s="5">
        <v>467.17901072277812</v>
      </c>
      <c r="M3774" s="5">
        <v>39.827908404983333</v>
      </c>
      <c r="N3774" s="5">
        <f t="shared" si="528"/>
        <v>507.00691912776142</v>
      </c>
      <c r="O3774" s="5">
        <f t="shared" si="529"/>
        <v>596.46855378538191</v>
      </c>
      <c r="P3774" s="5"/>
      <c r="Q3774" s="5">
        <v>48.615189571576195</v>
      </c>
      <c r="R3774" s="5">
        <v>154.65706606565303</v>
      </c>
      <c r="S3774" s="5">
        <f t="shared" si="530"/>
        <v>203.27225563722922</v>
      </c>
      <c r="U3774" s="6">
        <f t="shared" si="523"/>
        <v>799.74080942261116</v>
      </c>
      <c r="V3774" s="6"/>
    </row>
    <row r="3775" spans="1:22">
      <c r="A3775" s="35">
        <f t="shared" si="522"/>
        <v>44354.041666666664</v>
      </c>
      <c r="C3775" s="36">
        <f t="shared" si="524"/>
        <v>6</v>
      </c>
      <c r="D3775" s="36">
        <f t="shared" si="525"/>
        <v>7</v>
      </c>
      <c r="E3775" s="36">
        <f t="shared" si="526"/>
        <v>2</v>
      </c>
      <c r="F3775" s="5">
        <v>48.731499051233399</v>
      </c>
      <c r="G3775" s="5">
        <v>29.71325389806379</v>
      </c>
      <c r="H3775" s="5">
        <v>5.6693469307707387</v>
      </c>
      <c r="I3775" s="5">
        <v>0.45839775122979615</v>
      </c>
      <c r="J3775" s="5">
        <v>4.5018200183763897</v>
      </c>
      <c r="K3775" s="5">
        <f t="shared" si="527"/>
        <v>89.074317649674128</v>
      </c>
      <c r="L3775" s="5">
        <v>464.50034321862807</v>
      </c>
      <c r="M3775" s="5">
        <v>38.762480259694684</v>
      </c>
      <c r="N3775" s="5">
        <f t="shared" si="528"/>
        <v>503.26282347832273</v>
      </c>
      <c r="O3775" s="5">
        <f t="shared" si="529"/>
        <v>592.3371411279968</v>
      </c>
      <c r="P3775" s="5"/>
      <c r="Q3775" s="5">
        <v>46.703584770685957</v>
      </c>
      <c r="R3775" s="5">
        <v>153.64530859791932</v>
      </c>
      <c r="S3775" s="5">
        <f t="shared" si="530"/>
        <v>200.34889336860527</v>
      </c>
      <c r="U3775" s="6">
        <f t="shared" si="523"/>
        <v>792.68603449660213</v>
      </c>
      <c r="V3775" s="6"/>
    </row>
    <row r="3776" spans="1:22">
      <c r="A3776" s="35">
        <f t="shared" si="522"/>
        <v>44354.083333333336</v>
      </c>
      <c r="C3776" s="36">
        <f t="shared" si="524"/>
        <v>6</v>
      </c>
      <c r="D3776" s="36">
        <f t="shared" si="525"/>
        <v>7</v>
      </c>
      <c r="E3776" s="36">
        <f t="shared" si="526"/>
        <v>3</v>
      </c>
      <c r="F3776" s="5">
        <v>48.608159392789368</v>
      </c>
      <c r="G3776" s="5">
        <v>29.501250780370881</v>
      </c>
      <c r="H3776" s="5">
        <v>5.7587762306334573</v>
      </c>
      <c r="I3776" s="5">
        <v>0.4707659873506676</v>
      </c>
      <c r="J3776" s="5">
        <v>4.6216622735432633</v>
      </c>
      <c r="K3776" s="5">
        <f t="shared" si="527"/>
        <v>88.960614664687654</v>
      </c>
      <c r="L3776" s="5">
        <v>380.08133233455106</v>
      </c>
      <c r="M3776" s="5">
        <v>39.495788734865769</v>
      </c>
      <c r="N3776" s="5">
        <f t="shared" si="528"/>
        <v>419.57712106941682</v>
      </c>
      <c r="O3776" s="5">
        <f t="shared" si="529"/>
        <v>508.53773573410444</v>
      </c>
      <c r="P3776" s="5"/>
      <c r="Q3776" s="5">
        <v>45.219040616803106</v>
      </c>
      <c r="R3776" s="5">
        <v>149.5219388778095</v>
      </c>
      <c r="S3776" s="5">
        <f t="shared" si="530"/>
        <v>194.74097949461262</v>
      </c>
      <c r="U3776" s="6">
        <f t="shared" si="523"/>
        <v>703.27871522871703</v>
      </c>
      <c r="V3776" s="6"/>
    </row>
    <row r="3777" spans="1:22">
      <c r="A3777" s="35">
        <f t="shared" si="522"/>
        <v>44354.125</v>
      </c>
      <c r="C3777" s="36">
        <f t="shared" si="524"/>
        <v>6</v>
      </c>
      <c r="D3777" s="36">
        <f t="shared" si="525"/>
        <v>7</v>
      </c>
      <c r="E3777" s="36">
        <f t="shared" si="526"/>
        <v>4</v>
      </c>
      <c r="F3777" s="5">
        <v>49.005929791271342</v>
      </c>
      <c r="G3777" s="5">
        <v>29.603284366426291</v>
      </c>
      <c r="H3777" s="5">
        <v>6.0954927301809514</v>
      </c>
      <c r="I3777" s="5">
        <v>0.48081517919887556</v>
      </c>
      <c r="J3777" s="5">
        <v>4.0699935376928291</v>
      </c>
      <c r="K3777" s="5">
        <f t="shared" si="527"/>
        <v>89.255515604770281</v>
      </c>
      <c r="L3777" s="5">
        <v>392.07321891537561</v>
      </c>
      <c r="M3777" s="5">
        <v>40.229097210036848</v>
      </c>
      <c r="N3777" s="5">
        <f t="shared" si="528"/>
        <v>432.30231612541246</v>
      </c>
      <c r="O3777" s="5">
        <f t="shared" si="529"/>
        <v>521.55783173018278</v>
      </c>
      <c r="P3777" s="5"/>
      <c r="Q3777" s="5">
        <v>45.87415745966139</v>
      </c>
      <c r="R3777" s="5">
        <v>149.30818730011924</v>
      </c>
      <c r="S3777" s="5">
        <f t="shared" si="530"/>
        <v>195.18234475978062</v>
      </c>
      <c r="U3777" s="6">
        <f t="shared" si="523"/>
        <v>716.74017648996346</v>
      </c>
      <c r="V3777" s="6"/>
    </row>
    <row r="3778" spans="1:22">
      <c r="A3778" s="35">
        <f t="shared" si="522"/>
        <v>44354.166666666664</v>
      </c>
      <c r="C3778" s="36">
        <f t="shared" si="524"/>
        <v>6</v>
      </c>
      <c r="D3778" s="36">
        <f t="shared" si="525"/>
        <v>7</v>
      </c>
      <c r="E3778" s="36">
        <f t="shared" si="526"/>
        <v>5</v>
      </c>
      <c r="F3778" s="5">
        <v>49.058349146110054</v>
      </c>
      <c r="G3778" s="5">
        <v>29.487646302230161</v>
      </c>
      <c r="H3778" s="5">
        <v>5.8105510884487153</v>
      </c>
      <c r="I3778" s="5">
        <v>0.4713281799016163</v>
      </c>
      <c r="J3778" s="5">
        <v>4.4130885497427812</v>
      </c>
      <c r="K3778" s="5">
        <f t="shared" si="527"/>
        <v>89.24096326643334</v>
      </c>
      <c r="L3778" s="5">
        <v>407.51533385996714</v>
      </c>
      <c r="M3778" s="5">
        <v>40.224688541849446</v>
      </c>
      <c r="N3778" s="5">
        <f t="shared" si="528"/>
        <v>447.74002240181659</v>
      </c>
      <c r="O3778" s="5">
        <f t="shared" si="529"/>
        <v>536.9809856682499</v>
      </c>
      <c r="P3778" s="5"/>
      <c r="Q3778" s="5">
        <v>46.115286940624749</v>
      </c>
      <c r="R3778" s="5">
        <v>144.00002312081224</v>
      </c>
      <c r="S3778" s="5">
        <f t="shared" si="530"/>
        <v>190.11531006143699</v>
      </c>
      <c r="U3778" s="6">
        <f t="shared" si="523"/>
        <v>727.09629572968686</v>
      </c>
      <c r="V3778" s="6"/>
    </row>
    <row r="3779" spans="1:22">
      <c r="A3779" s="35">
        <f t="shared" si="522"/>
        <v>44354.208333333336</v>
      </c>
      <c r="C3779" s="36">
        <f t="shared" si="524"/>
        <v>6</v>
      </c>
      <c r="D3779" s="36">
        <f t="shared" si="525"/>
        <v>7</v>
      </c>
      <c r="E3779" s="36">
        <f t="shared" si="526"/>
        <v>6</v>
      </c>
      <c r="F3779" s="5">
        <v>49.180555871179855</v>
      </c>
      <c r="G3779" s="5">
        <v>29.690579767829256</v>
      </c>
      <c r="H3779" s="5">
        <v>6.0990228341229002</v>
      </c>
      <c r="I3779" s="5">
        <v>0.44834855938158819</v>
      </c>
      <c r="J3779" s="5">
        <v>4.6889229176679983</v>
      </c>
      <c r="K3779" s="5">
        <f t="shared" si="527"/>
        <v>90.107429950181597</v>
      </c>
      <c r="L3779" s="5">
        <v>453.27281602605808</v>
      </c>
      <c r="M3779" s="5">
        <v>43.191722231970523</v>
      </c>
      <c r="N3779" s="5">
        <f t="shared" si="528"/>
        <v>496.4645382580286</v>
      </c>
      <c r="O3779" s="5">
        <f t="shared" si="529"/>
        <v>586.57196820821014</v>
      </c>
      <c r="P3779" s="5"/>
      <c r="Q3779" s="5">
        <v>48.114046975598114</v>
      </c>
      <c r="R3779" s="5">
        <v>153.37048514088906</v>
      </c>
      <c r="S3779" s="5">
        <f t="shared" si="530"/>
        <v>201.48453211648717</v>
      </c>
      <c r="U3779" s="6">
        <f t="shared" si="523"/>
        <v>788.05650032469725</v>
      </c>
      <c r="V3779" s="6"/>
    </row>
    <row r="3780" spans="1:22">
      <c r="A3780" s="35">
        <f t="shared" si="522"/>
        <v>44354.25</v>
      </c>
      <c r="C3780" s="36">
        <f t="shared" si="524"/>
        <v>6</v>
      </c>
      <c r="D3780" s="36">
        <f t="shared" si="525"/>
        <v>7</v>
      </c>
      <c r="E3780" s="36">
        <f t="shared" si="526"/>
        <v>7</v>
      </c>
      <c r="F3780" s="5">
        <v>48.866039742147606</v>
      </c>
      <c r="G3780" s="5">
        <v>29.704184245969977</v>
      </c>
      <c r="H3780" s="5">
        <v>5.7517160227495587</v>
      </c>
      <c r="I3780" s="5">
        <v>0.45924104005621924</v>
      </c>
      <c r="J3780" s="5">
        <v>4.5048872790205143</v>
      </c>
      <c r="K3780" s="5">
        <f t="shared" si="527"/>
        <v>89.286068329943873</v>
      </c>
      <c r="L3780" s="5">
        <v>655.66871326663374</v>
      </c>
      <c r="M3780" s="5">
        <v>39.475789245475994</v>
      </c>
      <c r="N3780" s="5">
        <f t="shared" si="528"/>
        <v>695.14450251210974</v>
      </c>
      <c r="O3780" s="5">
        <f t="shared" si="529"/>
        <v>784.43057084205361</v>
      </c>
      <c r="P3780" s="5"/>
      <c r="Q3780" s="5">
        <v>49.177340831412444</v>
      </c>
      <c r="R3780" s="5">
        <v>154.03922221966275</v>
      </c>
      <c r="S3780" s="5">
        <f t="shared" si="530"/>
        <v>203.21656305107518</v>
      </c>
      <c r="U3780" s="6">
        <f t="shared" si="523"/>
        <v>987.64713389312874</v>
      </c>
      <c r="V3780" s="6"/>
    </row>
    <row r="3781" spans="1:22">
      <c r="A3781" s="35">
        <f t="shared" si="522"/>
        <v>44354.291666666664</v>
      </c>
      <c r="C3781" s="36">
        <f t="shared" si="524"/>
        <v>6</v>
      </c>
      <c r="D3781" s="36">
        <f t="shared" si="525"/>
        <v>7</v>
      </c>
      <c r="E3781" s="36">
        <f t="shared" si="526"/>
        <v>8</v>
      </c>
      <c r="F3781" s="5">
        <v>48.677946763020465</v>
      </c>
      <c r="G3781" s="5">
        <v>29.463838465483903</v>
      </c>
      <c r="H3781" s="5">
        <v>5.6740537360266714</v>
      </c>
      <c r="I3781" s="5">
        <v>0.46900913562895291</v>
      </c>
      <c r="J3781" s="5">
        <v>4.7419427088021546</v>
      </c>
      <c r="K3781" s="5">
        <f t="shared" si="527"/>
        <v>89.026790808962161</v>
      </c>
      <c r="L3781" s="5">
        <v>709.1766768361075</v>
      </c>
      <c r="M3781" s="5">
        <v>58.309045446569577</v>
      </c>
      <c r="N3781" s="5">
        <f t="shared" si="528"/>
        <v>767.4857222826771</v>
      </c>
      <c r="O3781" s="5">
        <f t="shared" si="529"/>
        <v>856.51251309163922</v>
      </c>
      <c r="P3781" s="5"/>
      <c r="Q3781" s="5">
        <v>80.240236628350587</v>
      </c>
      <c r="R3781" s="5">
        <v>142.95365825478584</v>
      </c>
      <c r="S3781" s="5">
        <f t="shared" si="530"/>
        <v>223.19389488313641</v>
      </c>
      <c r="U3781" s="6">
        <f t="shared" si="523"/>
        <v>1079.7064079747756</v>
      </c>
      <c r="V3781" s="6"/>
    </row>
    <row r="3782" spans="1:22">
      <c r="A3782" s="35">
        <f t="shared" ref="A3782:A3845" si="531">IFERROR(IF(YEAR(A3781+1/24)=ForecastYear,--TEXT(A3781+1/24,"m/d/yyyy hh:mm"),""),"")</f>
        <v>44354.333333333336</v>
      </c>
      <c r="C3782" s="36">
        <f t="shared" si="524"/>
        <v>6</v>
      </c>
      <c r="D3782" s="36">
        <f t="shared" si="525"/>
        <v>7</v>
      </c>
      <c r="E3782" s="36">
        <f t="shared" si="526"/>
        <v>9</v>
      </c>
      <c r="F3782" s="5">
        <v>48.751950558086875</v>
      </c>
      <c r="G3782" s="5">
        <v>29.641830387825006</v>
      </c>
      <c r="H3782" s="5">
        <v>5.7340655030398118</v>
      </c>
      <c r="I3782" s="5">
        <v>0.44743499648629653</v>
      </c>
      <c r="J3782" s="5">
        <v>5.0732068583676266</v>
      </c>
      <c r="K3782" s="5">
        <f t="shared" si="527"/>
        <v>89.648488303805621</v>
      </c>
      <c r="L3782" s="5">
        <v>691.38391673022568</v>
      </c>
      <c r="M3782" s="5">
        <v>59.339204246359003</v>
      </c>
      <c r="N3782" s="5">
        <f t="shared" si="528"/>
        <v>750.72312097658471</v>
      </c>
      <c r="O3782" s="5">
        <f t="shared" si="529"/>
        <v>840.37160928039032</v>
      </c>
      <c r="P3782" s="5"/>
      <c r="Q3782" s="5">
        <v>81.079832050018183</v>
      </c>
      <c r="R3782" s="5">
        <v>133.32160501820243</v>
      </c>
      <c r="S3782" s="5">
        <f t="shared" si="530"/>
        <v>214.40143706822062</v>
      </c>
      <c r="U3782" s="6">
        <f t="shared" ref="U3782:U3845" si="532">+O3782+S3782</f>
        <v>1054.7730463486109</v>
      </c>
      <c r="V3782" s="6"/>
    </row>
    <row r="3783" spans="1:22">
      <c r="A3783" s="35">
        <f t="shared" si="531"/>
        <v>44354.375</v>
      </c>
      <c r="C3783" s="36">
        <f t="shared" ref="C3783:C3846" si="533">IFERROR(MONTH($A3783),0)</f>
        <v>6</v>
      </c>
      <c r="D3783" s="36">
        <f t="shared" ref="D3783:D3846" si="534">IFERROR(DAY($A3783),0)</f>
        <v>7</v>
      </c>
      <c r="E3783" s="36">
        <f t="shared" ref="E3783:E3846" si="535">IFERROR(HOUR($A3783)+1,0)</f>
        <v>10</v>
      </c>
      <c r="F3783" s="5">
        <v>48.894924098671723</v>
      </c>
      <c r="G3783" s="5">
        <v>29.648632626895367</v>
      </c>
      <c r="H3783" s="5">
        <v>6.0496013789356091</v>
      </c>
      <c r="I3783" s="5">
        <v>0.44743499648629653</v>
      </c>
      <c r="J3783" s="5">
        <v>4.7507063106425109</v>
      </c>
      <c r="K3783" s="5">
        <f t="shared" ref="K3783:K3846" si="536">SUM(F3783:J3783)</f>
        <v>89.791299411631499</v>
      </c>
      <c r="L3783" s="5">
        <v>672.23002736775993</v>
      </c>
      <c r="M3783" s="5">
        <v>58.533887524127053</v>
      </c>
      <c r="N3783" s="5">
        <f t="shared" ref="N3783:N3846" si="537">SUM(L3783:M3783)</f>
        <v>730.763914891887</v>
      </c>
      <c r="O3783" s="5">
        <f t="shared" ref="O3783:O3846" si="538">SUM(K3783,N3783)</f>
        <v>820.55521430351848</v>
      </c>
      <c r="P3783" s="5"/>
      <c r="Q3783" s="5">
        <v>79.404998968387162</v>
      </c>
      <c r="R3783" s="5">
        <v>138.70916264065156</v>
      </c>
      <c r="S3783" s="5">
        <f t="shared" ref="S3783:S3846" si="539">SUM(Q3783:R3783)</f>
        <v>218.11416160903872</v>
      </c>
      <c r="U3783" s="6">
        <f t="shared" si="532"/>
        <v>1038.6693759125571</v>
      </c>
      <c r="V3783" s="6"/>
    </row>
    <row r="3784" spans="1:22">
      <c r="A3784" s="35">
        <f t="shared" si="531"/>
        <v>44354.416666666664</v>
      </c>
      <c r="C3784" s="36">
        <f t="shared" si="533"/>
        <v>6</v>
      </c>
      <c r="D3784" s="36">
        <f t="shared" si="534"/>
        <v>7</v>
      </c>
      <c r="E3784" s="36">
        <f t="shared" si="535"/>
        <v>11</v>
      </c>
      <c r="F3784" s="5">
        <v>47.97799420135064</v>
      </c>
      <c r="G3784" s="5">
        <v>29.53412826921096</v>
      </c>
      <c r="H3784" s="5">
        <v>5.6834673465385368</v>
      </c>
      <c r="I3784" s="5">
        <v>-1.6614797711073548E-2</v>
      </c>
      <c r="J3784" s="5">
        <v>4.4643556205088668</v>
      </c>
      <c r="K3784" s="5">
        <f t="shared" si="536"/>
        <v>87.643330639897925</v>
      </c>
      <c r="L3784" s="5">
        <v>637.1632401633093</v>
      </c>
      <c r="M3784" s="5">
        <v>58.41191437094227</v>
      </c>
      <c r="N3784" s="5">
        <f t="shared" si="537"/>
        <v>695.57515453425162</v>
      </c>
      <c r="O3784" s="5">
        <f t="shared" si="538"/>
        <v>783.21848517414958</v>
      </c>
      <c r="P3784" s="5"/>
      <c r="Q3784" s="5">
        <v>79.524111121634121</v>
      </c>
      <c r="R3784" s="5">
        <v>132.58059954887636</v>
      </c>
      <c r="S3784" s="5">
        <f t="shared" si="539"/>
        <v>212.10471067051049</v>
      </c>
      <c r="U3784" s="6">
        <f t="shared" si="532"/>
        <v>995.32319584466006</v>
      </c>
      <c r="V3784" s="6"/>
    </row>
    <row r="3785" spans="1:22">
      <c r="A3785" s="35">
        <f t="shared" si="531"/>
        <v>44354.458333333336</v>
      </c>
      <c r="C3785" s="36">
        <f t="shared" si="533"/>
        <v>6</v>
      </c>
      <c r="D3785" s="36">
        <f t="shared" si="534"/>
        <v>7</v>
      </c>
      <c r="E3785" s="36">
        <f t="shared" si="535"/>
        <v>12</v>
      </c>
      <c r="F3785" s="5">
        <v>48.896874656758605</v>
      </c>
      <c r="G3785" s="5">
        <v>29.410554259432743</v>
      </c>
      <c r="H3785" s="5">
        <v>6.0178304434580649</v>
      </c>
      <c r="I3785" s="5">
        <v>0.44715390021082224</v>
      </c>
      <c r="J3785" s="5">
        <v>4.5901133069179805</v>
      </c>
      <c r="K3785" s="5">
        <f t="shared" si="536"/>
        <v>89.362526566778229</v>
      </c>
      <c r="L3785" s="5">
        <v>629.40513033334832</v>
      </c>
      <c r="M3785" s="5">
        <v>59.086440603614676</v>
      </c>
      <c r="N3785" s="5">
        <f t="shared" si="537"/>
        <v>688.49157093696294</v>
      </c>
      <c r="O3785" s="5">
        <f t="shared" si="538"/>
        <v>777.85409750374117</v>
      </c>
      <c r="P3785" s="5"/>
      <c r="Q3785" s="5">
        <v>49.306621095302447</v>
      </c>
      <c r="R3785" s="5">
        <v>137.63836902288915</v>
      </c>
      <c r="S3785" s="5">
        <f t="shared" si="539"/>
        <v>186.94499011819158</v>
      </c>
      <c r="U3785" s="6">
        <f t="shared" si="532"/>
        <v>964.79908762193281</v>
      </c>
      <c r="V3785" s="6"/>
    </row>
    <row r="3786" spans="1:22">
      <c r="A3786" s="35">
        <f t="shared" si="531"/>
        <v>44354.5</v>
      </c>
      <c r="C3786" s="36">
        <f t="shared" si="533"/>
        <v>6</v>
      </c>
      <c r="D3786" s="36">
        <f t="shared" si="534"/>
        <v>7</v>
      </c>
      <c r="E3786" s="36">
        <f t="shared" si="535"/>
        <v>13</v>
      </c>
      <c r="F3786" s="5">
        <v>48.597775985031852</v>
      </c>
      <c r="G3786" s="5">
        <v>29.35500264035813</v>
      </c>
      <c r="H3786" s="5">
        <v>6.0637217947034063</v>
      </c>
      <c r="I3786" s="5">
        <v>4.5999397650837937E-2</v>
      </c>
      <c r="J3786" s="5">
        <v>4.8030688316386403</v>
      </c>
      <c r="K3786" s="5">
        <f t="shared" si="536"/>
        <v>88.865568649382865</v>
      </c>
      <c r="L3786" s="5">
        <v>604.62800080757324</v>
      </c>
      <c r="M3786" s="5">
        <v>42.885159310399672</v>
      </c>
      <c r="N3786" s="5">
        <f t="shared" si="537"/>
        <v>647.51316011797292</v>
      </c>
      <c r="O3786" s="5">
        <f t="shared" si="538"/>
        <v>736.37872876735582</v>
      </c>
      <c r="P3786" s="5"/>
      <c r="Q3786" s="5">
        <v>48.937663937683801</v>
      </c>
      <c r="R3786" s="5">
        <v>137.30959873910845</v>
      </c>
      <c r="S3786" s="5">
        <f t="shared" si="539"/>
        <v>186.24726267679225</v>
      </c>
      <c r="U3786" s="6">
        <f t="shared" si="532"/>
        <v>922.6259914441481</v>
      </c>
      <c r="V3786" s="6"/>
    </row>
    <row r="3787" spans="1:22">
      <c r="A3787" s="35">
        <f t="shared" si="531"/>
        <v>44354.541666666664</v>
      </c>
      <c r="C3787" s="36">
        <f t="shared" si="533"/>
        <v>6</v>
      </c>
      <c r="D3787" s="36">
        <f t="shared" si="534"/>
        <v>7</v>
      </c>
      <c r="E3787" s="36">
        <f t="shared" si="535"/>
        <v>14</v>
      </c>
      <c r="F3787" s="5">
        <v>48.354180159604908</v>
      </c>
      <c r="G3787" s="5">
        <v>29.436629509202458</v>
      </c>
      <c r="H3787" s="5">
        <v>6.0072401316322166</v>
      </c>
      <c r="I3787" s="5">
        <v>5.0426663989558917E-2</v>
      </c>
      <c r="J3787" s="5">
        <v>4.3607260287466527</v>
      </c>
      <c r="K3787" s="5">
        <f t="shared" si="536"/>
        <v>88.209202493175795</v>
      </c>
      <c r="L3787" s="5">
        <v>480.73842103301217</v>
      </c>
      <c r="M3787" s="5">
        <v>39.635970856284914</v>
      </c>
      <c r="N3787" s="5">
        <f t="shared" si="537"/>
        <v>520.37439188929704</v>
      </c>
      <c r="O3787" s="5">
        <f t="shared" si="538"/>
        <v>608.58359438247282</v>
      </c>
      <c r="P3787" s="5"/>
      <c r="Q3787" s="5">
        <v>48.018176218106667</v>
      </c>
      <c r="R3787" s="5">
        <v>127.31823927907436</v>
      </c>
      <c r="S3787" s="5">
        <f t="shared" si="539"/>
        <v>175.33641549718104</v>
      </c>
      <c r="U3787" s="6">
        <f t="shared" si="532"/>
        <v>783.92000987965389</v>
      </c>
      <c r="V3787" s="6"/>
    </row>
    <row r="3788" spans="1:22">
      <c r="A3788" s="35">
        <f t="shared" si="531"/>
        <v>44354.583333333336</v>
      </c>
      <c r="C3788" s="36">
        <f t="shared" si="533"/>
        <v>6</v>
      </c>
      <c r="D3788" s="36">
        <f t="shared" si="534"/>
        <v>7</v>
      </c>
      <c r="E3788" s="36">
        <f t="shared" si="535"/>
        <v>15</v>
      </c>
      <c r="F3788" s="5">
        <v>48.61010995087625</v>
      </c>
      <c r="G3788" s="5">
        <v>29.508053019441242</v>
      </c>
      <c r="H3788" s="5">
        <v>6.0731354052152717</v>
      </c>
      <c r="I3788" s="5">
        <v>5.7172974600943338E-2</v>
      </c>
      <c r="J3788" s="5">
        <v>5.0276361287977736</v>
      </c>
      <c r="K3788" s="5">
        <f t="shared" si="536"/>
        <v>89.276107478931465</v>
      </c>
      <c r="L3788" s="5">
        <v>464.91161543383771</v>
      </c>
      <c r="M3788" s="5">
        <v>39.230373383043997</v>
      </c>
      <c r="N3788" s="5">
        <f t="shared" si="537"/>
        <v>504.14198881688174</v>
      </c>
      <c r="O3788" s="5">
        <f t="shared" si="538"/>
        <v>593.41809629581326</v>
      </c>
      <c r="P3788" s="5"/>
      <c r="Q3788" s="5">
        <v>46.389825927986642</v>
      </c>
      <c r="R3788" s="5">
        <v>132.74956508171715</v>
      </c>
      <c r="S3788" s="5">
        <f t="shared" si="539"/>
        <v>179.13939100970379</v>
      </c>
      <c r="U3788" s="6">
        <f t="shared" si="532"/>
        <v>772.55748730551704</v>
      </c>
      <c r="V3788" s="6"/>
    </row>
    <row r="3789" spans="1:22">
      <c r="A3789" s="35">
        <f t="shared" si="531"/>
        <v>44354.625</v>
      </c>
      <c r="C3789" s="36">
        <f t="shared" si="533"/>
        <v>6</v>
      </c>
      <c r="D3789" s="36">
        <f t="shared" si="534"/>
        <v>7</v>
      </c>
      <c r="E3789" s="36">
        <f t="shared" si="535"/>
        <v>16</v>
      </c>
      <c r="F3789" s="5">
        <v>48.622443916720655</v>
      </c>
      <c r="G3789" s="5">
        <v>29.123726511965867</v>
      </c>
      <c r="H3789" s="5">
        <v>6.0060634303182336</v>
      </c>
      <c r="I3789" s="5">
        <v>5.3378174882039664E-2</v>
      </c>
      <c r="J3789" s="5">
        <v>4.5491434683143144</v>
      </c>
      <c r="K3789" s="5">
        <f t="shared" si="536"/>
        <v>88.354755502201115</v>
      </c>
      <c r="L3789" s="5">
        <v>467.40829047533805</v>
      </c>
      <c r="M3789" s="5">
        <v>40.904197738194028</v>
      </c>
      <c r="N3789" s="5">
        <f t="shared" si="537"/>
        <v>508.31248821353211</v>
      </c>
      <c r="O3789" s="5">
        <f t="shared" si="538"/>
        <v>596.66724371573321</v>
      </c>
      <c r="P3789" s="5"/>
      <c r="Q3789" s="5">
        <v>46.819791749463469</v>
      </c>
      <c r="R3789" s="5">
        <v>138.38955313877187</v>
      </c>
      <c r="S3789" s="5">
        <f t="shared" si="539"/>
        <v>185.20934488823534</v>
      </c>
      <c r="U3789" s="6">
        <f t="shared" si="532"/>
        <v>781.87658860396857</v>
      </c>
      <c r="V3789" s="6"/>
    </row>
    <row r="3790" spans="1:22">
      <c r="A3790" s="35">
        <f t="shared" si="531"/>
        <v>44354.666666666664</v>
      </c>
      <c r="C3790" s="36">
        <f t="shared" si="533"/>
        <v>6</v>
      </c>
      <c r="D3790" s="36">
        <f t="shared" si="534"/>
        <v>7</v>
      </c>
      <c r="E3790" s="36">
        <f t="shared" si="535"/>
        <v>17</v>
      </c>
      <c r="F3790" s="5">
        <v>48.718032152014771</v>
      </c>
      <c r="G3790" s="5">
        <v>29.071576012426437</v>
      </c>
      <c r="H3790" s="5">
        <v>6.0048867290042498</v>
      </c>
      <c r="I3790" s="5">
        <v>0.46071679550245959</v>
      </c>
      <c r="J3790" s="5">
        <v>4.7430381590321993</v>
      </c>
      <c r="K3790" s="5">
        <f t="shared" si="536"/>
        <v>88.998249847980119</v>
      </c>
      <c r="L3790" s="5">
        <v>494.6853643682897</v>
      </c>
      <c r="M3790" s="5">
        <v>41.226030515874314</v>
      </c>
      <c r="N3790" s="5">
        <f t="shared" si="537"/>
        <v>535.911394884164</v>
      </c>
      <c r="O3790" s="5">
        <f t="shared" si="538"/>
        <v>624.9096447321441</v>
      </c>
      <c r="P3790" s="5"/>
      <c r="Q3790" s="5">
        <v>47.453119783800972</v>
      </c>
      <c r="R3790" s="5">
        <v>135.94260650654672</v>
      </c>
      <c r="S3790" s="5">
        <f t="shared" si="539"/>
        <v>183.39572629034768</v>
      </c>
      <c r="U3790" s="6">
        <f t="shared" si="532"/>
        <v>808.30537102249173</v>
      </c>
      <c r="V3790" s="6"/>
    </row>
    <row r="3791" spans="1:22">
      <c r="A3791" s="35">
        <f t="shared" si="531"/>
        <v>44354.708333333336</v>
      </c>
      <c r="C3791" s="36">
        <f t="shared" si="533"/>
        <v>6</v>
      </c>
      <c r="D3791" s="36">
        <f t="shared" si="534"/>
        <v>7</v>
      </c>
      <c r="E3791" s="36">
        <f t="shared" si="535"/>
        <v>18</v>
      </c>
      <c r="F3791" s="5">
        <v>48.97396194328612</v>
      </c>
      <c r="G3791" s="5">
        <v>29.174743304993569</v>
      </c>
      <c r="H3791" s="5">
        <v>6.0084168329461995</v>
      </c>
      <c r="I3791" s="5">
        <v>0.46900913562895291</v>
      </c>
      <c r="J3791" s="5">
        <v>4.971768167065501</v>
      </c>
      <c r="K3791" s="5">
        <f t="shared" si="536"/>
        <v>89.59789938392035</v>
      </c>
      <c r="L3791" s="5">
        <v>471.38488027299593</v>
      </c>
      <c r="M3791" s="5">
        <v>37.766695544826774</v>
      </c>
      <c r="N3791" s="5">
        <f t="shared" si="537"/>
        <v>509.15157581782273</v>
      </c>
      <c r="O3791" s="5">
        <f t="shared" si="538"/>
        <v>598.74947520174305</v>
      </c>
      <c r="P3791" s="5"/>
      <c r="Q3791" s="5">
        <v>47.80464589460297</v>
      </c>
      <c r="R3791" s="5">
        <v>134.37916639544122</v>
      </c>
      <c r="S3791" s="5">
        <f t="shared" si="539"/>
        <v>182.18381229004419</v>
      </c>
      <c r="U3791" s="6">
        <f t="shared" si="532"/>
        <v>780.93328749178727</v>
      </c>
      <c r="V3791" s="6"/>
    </row>
    <row r="3792" spans="1:22">
      <c r="A3792" s="35">
        <f t="shared" si="531"/>
        <v>44354.75</v>
      </c>
      <c r="C3792" s="36">
        <f t="shared" si="533"/>
        <v>6</v>
      </c>
      <c r="D3792" s="36">
        <f t="shared" si="534"/>
        <v>7</v>
      </c>
      <c r="E3792" s="36">
        <f t="shared" si="535"/>
        <v>19</v>
      </c>
      <c r="F3792" s="5">
        <v>47.484635567574543</v>
      </c>
      <c r="G3792" s="5">
        <v>29.4468929355913</v>
      </c>
      <c r="H3792" s="5">
        <v>6.0072401316322166</v>
      </c>
      <c r="I3792" s="5">
        <v>0.46394940267041462</v>
      </c>
      <c r="J3792" s="5">
        <v>3.4392332952331781</v>
      </c>
      <c r="K3792" s="5">
        <f t="shared" si="536"/>
        <v>86.841951332701655</v>
      </c>
      <c r="L3792" s="5">
        <v>439.73998727645062</v>
      </c>
      <c r="M3792" s="5">
        <v>35.788673084746051</v>
      </c>
      <c r="N3792" s="5">
        <f t="shared" si="537"/>
        <v>475.52866036119667</v>
      </c>
      <c r="O3792" s="5">
        <f t="shared" si="538"/>
        <v>562.37061169389835</v>
      </c>
      <c r="P3792" s="5"/>
      <c r="Q3792" s="5">
        <v>47.673913043478258</v>
      </c>
      <c r="R3792" s="5">
        <v>134.54202474034801</v>
      </c>
      <c r="S3792" s="5">
        <f t="shared" si="539"/>
        <v>182.21593778382626</v>
      </c>
      <c r="U3792" s="6">
        <f t="shared" si="532"/>
        <v>744.58654947772459</v>
      </c>
      <c r="V3792" s="6"/>
    </row>
    <row r="3793" spans="1:22">
      <c r="A3793" s="35">
        <f t="shared" si="531"/>
        <v>44354.791666666664</v>
      </c>
      <c r="C3793" s="36">
        <f t="shared" si="533"/>
        <v>6</v>
      </c>
      <c r="D3793" s="36">
        <f t="shared" si="534"/>
        <v>7</v>
      </c>
      <c r="E3793" s="36">
        <f t="shared" si="535"/>
        <v>20</v>
      </c>
      <c r="F3793" s="5">
        <v>48.092083385411357</v>
      </c>
      <c r="G3793" s="5">
        <v>29.331254871395167</v>
      </c>
      <c r="H3793" s="5">
        <v>6.0260673526559465</v>
      </c>
      <c r="I3793" s="5">
        <v>0.4565706254392129</v>
      </c>
      <c r="J3793" s="5">
        <v>4.9505164326026367</v>
      </c>
      <c r="K3793" s="5">
        <f t="shared" si="536"/>
        <v>88.856492667504313</v>
      </c>
      <c r="L3793" s="5">
        <v>438.74502249561704</v>
      </c>
      <c r="M3793" s="5">
        <v>34.829052975955037</v>
      </c>
      <c r="N3793" s="5">
        <f t="shared" si="537"/>
        <v>473.57407547157209</v>
      </c>
      <c r="O3793" s="5">
        <f t="shared" si="538"/>
        <v>562.4305681390764</v>
      </c>
      <c r="P3793" s="5"/>
      <c r="Q3793" s="5">
        <v>47.607094030681182</v>
      </c>
      <c r="R3793" s="5">
        <v>108.95596089082915</v>
      </c>
      <c r="S3793" s="5">
        <f t="shared" si="539"/>
        <v>156.56305492151034</v>
      </c>
      <c r="U3793" s="6">
        <f t="shared" si="532"/>
        <v>718.99362306058674</v>
      </c>
      <c r="V3793" s="6"/>
    </row>
    <row r="3794" spans="1:22">
      <c r="A3794" s="35">
        <f t="shared" si="531"/>
        <v>44354.833333333336</v>
      </c>
      <c r="C3794" s="36">
        <f t="shared" si="533"/>
        <v>6</v>
      </c>
      <c r="D3794" s="36">
        <f t="shared" si="534"/>
        <v>7</v>
      </c>
      <c r="E3794" s="36">
        <f t="shared" si="535"/>
        <v>21</v>
      </c>
      <c r="F3794" s="5">
        <v>48.38193158275481</v>
      </c>
      <c r="G3794" s="5">
        <v>29.020559219398731</v>
      </c>
      <c r="H3794" s="5">
        <v>6.0660751973313731</v>
      </c>
      <c r="I3794" s="5">
        <v>0.46458186929023187</v>
      </c>
      <c r="J3794" s="5">
        <v>2.1932682035805087</v>
      </c>
      <c r="K3794" s="5">
        <f t="shared" si="536"/>
        <v>86.126416072355653</v>
      </c>
      <c r="L3794" s="5">
        <v>472.08233641728248</v>
      </c>
      <c r="M3794" s="5">
        <v>38.692515864181033</v>
      </c>
      <c r="N3794" s="5">
        <f t="shared" si="537"/>
        <v>510.7748522814635</v>
      </c>
      <c r="O3794" s="5">
        <f t="shared" si="538"/>
        <v>596.90126835381921</v>
      </c>
      <c r="P3794" s="5"/>
      <c r="Q3794" s="5">
        <v>48.182318575629921</v>
      </c>
      <c r="R3794" s="5">
        <v>118.91678441119319</v>
      </c>
      <c r="S3794" s="5">
        <f t="shared" si="539"/>
        <v>167.09910298682311</v>
      </c>
      <c r="U3794" s="6">
        <f t="shared" si="532"/>
        <v>764.00037134064235</v>
      </c>
      <c r="V3794" s="6"/>
    </row>
    <row r="3795" spans="1:22">
      <c r="A3795" s="35">
        <f t="shared" si="531"/>
        <v>44354.875</v>
      </c>
      <c r="C3795" s="36">
        <f t="shared" si="533"/>
        <v>6</v>
      </c>
      <c r="D3795" s="36">
        <f t="shared" si="534"/>
        <v>7</v>
      </c>
      <c r="E3795" s="36">
        <f t="shared" si="535"/>
        <v>22</v>
      </c>
      <c r="F3795" s="5">
        <v>49.091134618807935</v>
      </c>
      <c r="G3795" s="5">
        <v>29.133929870571411</v>
      </c>
      <c r="H3795" s="5">
        <v>6.0731354052152717</v>
      </c>
      <c r="I3795" s="5">
        <v>0.46929023190442726</v>
      </c>
      <c r="J3795" s="5">
        <v>4.7060119412566941</v>
      </c>
      <c r="K3795" s="5">
        <f t="shared" si="536"/>
        <v>89.473502067755732</v>
      </c>
      <c r="L3795" s="5">
        <v>489.41085227712358</v>
      </c>
      <c r="M3795" s="5">
        <v>40.852763276007664</v>
      </c>
      <c r="N3795" s="5">
        <f t="shared" si="537"/>
        <v>530.26361555313122</v>
      </c>
      <c r="O3795" s="5">
        <f t="shared" si="538"/>
        <v>619.73711762088692</v>
      </c>
      <c r="P3795" s="5"/>
      <c r="Q3795" s="5">
        <v>46.941809077179876</v>
      </c>
      <c r="R3795" s="5">
        <v>117.85006225205348</v>
      </c>
      <c r="S3795" s="5">
        <f t="shared" si="539"/>
        <v>164.79187132923335</v>
      </c>
      <c r="U3795" s="6">
        <f t="shared" si="532"/>
        <v>784.52898895012027</v>
      </c>
      <c r="V3795" s="6"/>
    </row>
    <row r="3796" spans="1:22">
      <c r="A3796" s="35">
        <f t="shared" si="531"/>
        <v>44354.916666666664</v>
      </c>
      <c r="C3796" s="36">
        <f t="shared" si="533"/>
        <v>6</v>
      </c>
      <c r="D3796" s="36">
        <f t="shared" si="534"/>
        <v>7</v>
      </c>
      <c r="E3796" s="36">
        <f t="shared" si="535"/>
        <v>23</v>
      </c>
      <c r="F3796" s="5">
        <v>48.854838709677416</v>
      </c>
      <c r="G3796" s="5">
        <v>29.263172412908258</v>
      </c>
      <c r="H3796" s="5">
        <v>6.084902418355103</v>
      </c>
      <c r="I3796" s="5">
        <v>0.47666900913562898</v>
      </c>
      <c r="J3796" s="5">
        <v>4.7149946331430588</v>
      </c>
      <c r="K3796" s="5">
        <f t="shared" si="536"/>
        <v>89.394577183219468</v>
      </c>
      <c r="L3796" s="5">
        <v>428.11535494660177</v>
      </c>
      <c r="M3796" s="5">
        <v>35.951793807679906</v>
      </c>
      <c r="N3796" s="5">
        <f t="shared" si="537"/>
        <v>464.06714875428167</v>
      </c>
      <c r="O3796" s="5">
        <f t="shared" si="538"/>
        <v>553.46172593750111</v>
      </c>
      <c r="P3796" s="5"/>
      <c r="Q3796" s="5">
        <v>46.086235195930371</v>
      </c>
      <c r="R3796" s="5">
        <v>127.86381473451223</v>
      </c>
      <c r="S3796" s="5">
        <f t="shared" si="539"/>
        <v>173.95004993044262</v>
      </c>
      <c r="U3796" s="6">
        <f t="shared" si="532"/>
        <v>727.41177586794379</v>
      </c>
      <c r="V3796" s="6"/>
    </row>
    <row r="3797" spans="1:22">
      <c r="A3797" s="35">
        <f t="shared" si="531"/>
        <v>44354.958333333336</v>
      </c>
      <c r="C3797" s="36">
        <f t="shared" si="533"/>
        <v>6</v>
      </c>
      <c r="D3797" s="36">
        <f t="shared" si="534"/>
        <v>7</v>
      </c>
      <c r="E3797" s="36">
        <f t="shared" si="535"/>
        <v>24</v>
      </c>
      <c r="F3797" s="5">
        <v>49.197106261859581</v>
      </c>
      <c r="G3797" s="5">
        <v>29.258637586861354</v>
      </c>
      <c r="H3797" s="5">
        <v>5.6752304373406552</v>
      </c>
      <c r="I3797" s="5">
        <v>0.45867884750527055</v>
      </c>
      <c r="J3797" s="5">
        <v>4.6797211357356243</v>
      </c>
      <c r="K3797" s="5">
        <f t="shared" si="536"/>
        <v>89.269374269302489</v>
      </c>
      <c r="L3797" s="5">
        <v>385.91707866682248</v>
      </c>
      <c r="M3797" s="5">
        <v>41.093196174767506</v>
      </c>
      <c r="N3797" s="5">
        <f t="shared" si="537"/>
        <v>427.01027484158999</v>
      </c>
      <c r="O3797" s="5">
        <f t="shared" si="538"/>
        <v>516.27964911089248</v>
      </c>
      <c r="P3797" s="5"/>
      <c r="Q3797" s="5">
        <v>42.502702487878544</v>
      </c>
      <c r="R3797" s="5">
        <v>116.90039452831547</v>
      </c>
      <c r="S3797" s="5">
        <f t="shared" si="539"/>
        <v>159.40309701619401</v>
      </c>
      <c r="U3797" s="6">
        <f t="shared" si="532"/>
        <v>675.68274612708649</v>
      </c>
      <c r="V3797" s="6"/>
    </row>
    <row r="3798" spans="1:22">
      <c r="A3798" s="35">
        <f t="shared" si="531"/>
        <v>44355</v>
      </c>
      <c r="C3798" s="36">
        <f t="shared" si="533"/>
        <v>6</v>
      </c>
      <c r="D3798" s="36">
        <f t="shared" si="534"/>
        <v>8</v>
      </c>
      <c r="E3798" s="36">
        <f t="shared" si="535"/>
        <v>1</v>
      </c>
      <c r="F3798" s="5">
        <v>49.095351043643262</v>
      </c>
      <c r="G3798" s="5">
        <v>29.18608037011084</v>
      </c>
      <c r="H3798" s="5">
        <v>6.0884325222970519</v>
      </c>
      <c r="I3798" s="5">
        <v>0.47280393534785659</v>
      </c>
      <c r="J3798" s="5">
        <v>4.5795969847095535</v>
      </c>
      <c r="K3798" s="5">
        <f t="shared" si="536"/>
        <v>89.422264856108569</v>
      </c>
      <c r="L3798" s="5">
        <v>445.2832468930863</v>
      </c>
      <c r="M3798" s="5">
        <v>37.823433935778212</v>
      </c>
      <c r="N3798" s="5">
        <f t="shared" si="537"/>
        <v>483.10668082886451</v>
      </c>
      <c r="O3798" s="5">
        <f t="shared" si="538"/>
        <v>572.52894568497311</v>
      </c>
      <c r="P3798" s="5"/>
      <c r="Q3798" s="5">
        <v>40.2540974485335</v>
      </c>
      <c r="R3798" s="5">
        <v>133.01929921546912</v>
      </c>
      <c r="S3798" s="5">
        <f t="shared" si="539"/>
        <v>173.27339666400263</v>
      </c>
      <c r="U3798" s="6">
        <f t="shared" si="532"/>
        <v>745.8023423489758</v>
      </c>
      <c r="V3798" s="6"/>
    </row>
    <row r="3799" spans="1:22">
      <c r="A3799" s="35">
        <f t="shared" si="531"/>
        <v>44355.041666666664</v>
      </c>
      <c r="C3799" s="36">
        <f t="shared" si="533"/>
        <v>6</v>
      </c>
      <c r="D3799" s="36">
        <f t="shared" si="534"/>
        <v>8</v>
      </c>
      <c r="E3799" s="36">
        <f t="shared" si="535"/>
        <v>2</v>
      </c>
      <c r="F3799" s="5">
        <v>48.657495256166982</v>
      </c>
      <c r="G3799" s="5">
        <v>29.370874531522304</v>
      </c>
      <c r="H3799" s="5">
        <v>5.7058246715042165</v>
      </c>
      <c r="I3799" s="5">
        <v>0.47371749824314824</v>
      </c>
      <c r="J3799" s="5">
        <v>4.5307399044495655</v>
      </c>
      <c r="K3799" s="5">
        <f t="shared" si="536"/>
        <v>88.738651861886211</v>
      </c>
      <c r="L3799" s="5">
        <v>442.92606308044333</v>
      </c>
      <c r="M3799" s="5">
        <v>36.81825758905071</v>
      </c>
      <c r="N3799" s="5">
        <f t="shared" si="537"/>
        <v>479.74432066949402</v>
      </c>
      <c r="O3799" s="5">
        <f t="shared" si="538"/>
        <v>568.48297253138026</v>
      </c>
      <c r="P3799" s="5"/>
      <c r="Q3799" s="5">
        <v>38.965652571337728</v>
      </c>
      <c r="R3799" s="5">
        <v>132.80147617915623</v>
      </c>
      <c r="S3799" s="5">
        <f t="shared" si="539"/>
        <v>171.76712875049395</v>
      </c>
      <c r="U3799" s="6">
        <f t="shared" si="532"/>
        <v>740.25010128187421</v>
      </c>
      <c r="V3799" s="6"/>
    </row>
    <row r="3800" spans="1:22">
      <c r="A3800" s="35">
        <f t="shared" si="531"/>
        <v>44355.083333333336</v>
      </c>
      <c r="C3800" s="36">
        <f t="shared" si="533"/>
        <v>6</v>
      </c>
      <c r="D3800" s="36">
        <f t="shared" si="534"/>
        <v>8</v>
      </c>
      <c r="E3800" s="36">
        <f t="shared" si="535"/>
        <v>3</v>
      </c>
      <c r="F3800" s="5">
        <v>48.608159392789368</v>
      </c>
      <c r="G3800" s="5">
        <v>29.370874531522304</v>
      </c>
      <c r="H3800" s="5">
        <v>6.0637217947034063</v>
      </c>
      <c r="I3800" s="5">
        <v>0.46219255094869993</v>
      </c>
      <c r="J3800" s="5">
        <v>4.5057636392045506</v>
      </c>
      <c r="K3800" s="5">
        <f t="shared" si="536"/>
        <v>89.010711909168322</v>
      </c>
      <c r="L3800" s="5">
        <v>445.1481147651308</v>
      </c>
      <c r="M3800" s="5">
        <v>36.140792244253376</v>
      </c>
      <c r="N3800" s="5">
        <f t="shared" si="537"/>
        <v>481.28890700938416</v>
      </c>
      <c r="O3800" s="5">
        <f t="shared" si="538"/>
        <v>570.29961891855248</v>
      </c>
      <c r="P3800" s="5"/>
      <c r="Q3800" s="5">
        <v>38.927885303235037</v>
      </c>
      <c r="R3800" s="5">
        <v>132.79842258518923</v>
      </c>
      <c r="S3800" s="5">
        <f t="shared" si="539"/>
        <v>171.72630788842426</v>
      </c>
      <c r="U3800" s="6">
        <f t="shared" si="532"/>
        <v>742.02592680697671</v>
      </c>
      <c r="V3800" s="6"/>
    </row>
    <row r="3801" spans="1:22">
      <c r="A3801" s="35">
        <f t="shared" si="531"/>
        <v>44355.125</v>
      </c>
      <c r="C3801" s="36">
        <f t="shared" si="533"/>
        <v>6</v>
      </c>
      <c r="D3801" s="36">
        <f t="shared" si="534"/>
        <v>8</v>
      </c>
      <c r="E3801" s="36">
        <f t="shared" si="535"/>
        <v>4</v>
      </c>
      <c r="F3801" s="5">
        <v>48.796252371916509</v>
      </c>
      <c r="G3801" s="5">
        <v>29.409420552921013</v>
      </c>
      <c r="H3801" s="5">
        <v>5.6799372425965871</v>
      </c>
      <c r="I3801" s="5">
        <v>0.47575544624033728</v>
      </c>
      <c r="J3801" s="5">
        <v>3.4506259776256414</v>
      </c>
      <c r="K3801" s="5">
        <f t="shared" si="536"/>
        <v>87.811991591300114</v>
      </c>
      <c r="L3801" s="5">
        <v>452.30030956974298</v>
      </c>
      <c r="M3801" s="5">
        <v>36.531694156869627</v>
      </c>
      <c r="N3801" s="5">
        <f t="shared" si="537"/>
        <v>488.83200372661258</v>
      </c>
      <c r="O3801" s="5">
        <f t="shared" si="538"/>
        <v>576.64399531791264</v>
      </c>
      <c r="P3801" s="5"/>
      <c r="Q3801" s="5">
        <v>39.407239090692308</v>
      </c>
      <c r="R3801" s="5">
        <v>137.58951151941707</v>
      </c>
      <c r="S3801" s="5">
        <f t="shared" si="539"/>
        <v>176.99675061010939</v>
      </c>
      <c r="U3801" s="6">
        <f t="shared" si="532"/>
        <v>753.64074592802206</v>
      </c>
      <c r="V3801" s="6"/>
    </row>
    <row r="3802" spans="1:22">
      <c r="A3802" s="35">
        <f t="shared" si="531"/>
        <v>44355.166666666664</v>
      </c>
      <c r="C3802" s="36">
        <f t="shared" si="533"/>
        <v>6</v>
      </c>
      <c r="D3802" s="36">
        <f t="shared" si="534"/>
        <v>8</v>
      </c>
      <c r="E3802" s="36">
        <f t="shared" si="535"/>
        <v>5</v>
      </c>
      <c r="F3802" s="5">
        <v>48.691413662239093</v>
      </c>
      <c r="G3802" s="5">
        <v>29.306253260353877</v>
      </c>
      <c r="H3802" s="5">
        <v>6.0248906513419644</v>
      </c>
      <c r="I3802" s="5">
        <v>0.45952213633169359</v>
      </c>
      <c r="J3802" s="5">
        <v>4.6284540649695396</v>
      </c>
      <c r="K3802" s="5">
        <f t="shared" si="536"/>
        <v>89.110533775236178</v>
      </c>
      <c r="L3802" s="5">
        <v>460.77767104849937</v>
      </c>
      <c r="M3802" s="5">
        <v>36.365634321810838</v>
      </c>
      <c r="N3802" s="5">
        <f t="shared" si="537"/>
        <v>497.1433053703102</v>
      </c>
      <c r="O3802" s="5">
        <f t="shared" si="538"/>
        <v>586.25383914554641</v>
      </c>
      <c r="P3802" s="5"/>
      <c r="Q3802" s="5">
        <v>40.70730466576584</v>
      </c>
      <c r="R3802" s="5">
        <v>137.22104451406537</v>
      </c>
      <c r="S3802" s="5">
        <f t="shared" si="539"/>
        <v>177.9283491798312</v>
      </c>
      <c r="U3802" s="6">
        <f t="shared" si="532"/>
        <v>764.18218832537764</v>
      </c>
      <c r="V3802" s="6"/>
    </row>
    <row r="3803" spans="1:22">
      <c r="A3803" s="35">
        <f t="shared" si="531"/>
        <v>44355.208333333336</v>
      </c>
      <c r="C3803" s="36">
        <f t="shared" si="533"/>
        <v>6</v>
      </c>
      <c r="D3803" s="36">
        <f t="shared" si="534"/>
        <v>8</v>
      </c>
      <c r="E3803" s="36">
        <f t="shared" si="535"/>
        <v>6</v>
      </c>
      <c r="F3803" s="5">
        <v>48.918459096986311</v>
      </c>
      <c r="G3803" s="5">
        <v>29.344799281752589</v>
      </c>
      <c r="H3803" s="5">
        <v>5.6705236320847217</v>
      </c>
      <c r="I3803" s="5">
        <v>0.46929023190442726</v>
      </c>
      <c r="J3803" s="5">
        <v>4.0875207413735417</v>
      </c>
      <c r="K3803" s="5">
        <f t="shared" si="536"/>
        <v>88.490592984101582</v>
      </c>
      <c r="L3803" s="5">
        <v>404.87262893825692</v>
      </c>
      <c r="M3803" s="5">
        <v>37.586835409721004</v>
      </c>
      <c r="N3803" s="5">
        <f t="shared" si="537"/>
        <v>442.45946434797793</v>
      </c>
      <c r="O3803" s="5">
        <f t="shared" si="538"/>
        <v>530.9500573320795</v>
      </c>
      <c r="P3803" s="5"/>
      <c r="Q3803" s="5">
        <v>41.985581432318575</v>
      </c>
      <c r="R3803" s="5">
        <v>127.82818947156389</v>
      </c>
      <c r="S3803" s="5">
        <f t="shared" si="539"/>
        <v>169.81377090388247</v>
      </c>
      <c r="U3803" s="6">
        <f t="shared" si="532"/>
        <v>700.76382823596191</v>
      </c>
      <c r="V3803" s="6"/>
    </row>
    <row r="3804" spans="1:22">
      <c r="A3804" s="35">
        <f t="shared" si="531"/>
        <v>44355.25</v>
      </c>
      <c r="C3804" s="36">
        <f t="shared" si="533"/>
        <v>6</v>
      </c>
      <c r="D3804" s="36">
        <f t="shared" si="534"/>
        <v>8</v>
      </c>
      <c r="E3804" s="36">
        <f t="shared" si="535"/>
        <v>7</v>
      </c>
      <c r="F3804" s="5">
        <v>47.509303499263346</v>
      </c>
      <c r="G3804" s="5">
        <v>29.433228389667278</v>
      </c>
      <c r="H3804" s="5">
        <v>5.9907663132364526</v>
      </c>
      <c r="I3804" s="5">
        <v>0.47905832747716093</v>
      </c>
      <c r="J3804" s="5">
        <v>4.7765589360715621</v>
      </c>
      <c r="K3804" s="5">
        <f t="shared" si="536"/>
        <v>88.188915465715809</v>
      </c>
      <c r="L3804" s="5">
        <v>601.35649558077989</v>
      </c>
      <c r="M3804" s="5">
        <v>34.834931200204906</v>
      </c>
      <c r="N3804" s="5">
        <f t="shared" si="537"/>
        <v>636.19142678098478</v>
      </c>
      <c r="O3804" s="5">
        <f t="shared" si="538"/>
        <v>724.38034224670059</v>
      </c>
      <c r="P3804" s="5"/>
      <c r="Q3804" s="5">
        <v>46.246019791749461</v>
      </c>
      <c r="R3804" s="5">
        <v>121.36678463738534</v>
      </c>
      <c r="S3804" s="5">
        <f t="shared" si="539"/>
        <v>167.6128044291348</v>
      </c>
      <c r="U3804" s="6">
        <f t="shared" si="532"/>
        <v>891.99314667583542</v>
      </c>
      <c r="V3804" s="6"/>
    </row>
    <row r="3805" spans="1:22">
      <c r="A3805" s="35">
        <f t="shared" si="531"/>
        <v>44355.291666666664</v>
      </c>
      <c r="C3805" s="36">
        <f t="shared" si="533"/>
        <v>6</v>
      </c>
      <c r="D3805" s="36">
        <f t="shared" si="534"/>
        <v>8</v>
      </c>
      <c r="E3805" s="36">
        <f t="shared" si="535"/>
        <v>8</v>
      </c>
      <c r="F3805" s="5">
        <v>47.783734239301303</v>
      </c>
      <c r="G3805" s="5">
        <v>29.35840375989331</v>
      </c>
      <c r="H3805" s="5">
        <v>6.0625450933894243</v>
      </c>
      <c r="I3805" s="5">
        <v>0.47427969079409693</v>
      </c>
      <c r="J3805" s="5">
        <v>1.8479822910704669</v>
      </c>
      <c r="K3805" s="5">
        <f t="shared" si="536"/>
        <v>85.526945074448605</v>
      </c>
      <c r="L3805" s="5">
        <v>666.14472250886104</v>
      </c>
      <c r="M3805" s="5">
        <v>55.669722758378661</v>
      </c>
      <c r="N3805" s="5">
        <f t="shared" si="537"/>
        <v>721.81444526723965</v>
      </c>
      <c r="O3805" s="5">
        <f t="shared" si="538"/>
        <v>807.34139034168822</v>
      </c>
      <c r="P3805" s="5"/>
      <c r="Q3805" s="5">
        <v>78.642390670159671</v>
      </c>
      <c r="R3805" s="5">
        <v>132.33224057289343</v>
      </c>
      <c r="S3805" s="5">
        <f t="shared" si="539"/>
        <v>210.9746312430531</v>
      </c>
      <c r="U3805" s="6">
        <f t="shared" si="532"/>
        <v>1018.3160215847413</v>
      </c>
      <c r="V3805" s="6"/>
    </row>
    <row r="3806" spans="1:22">
      <c r="A3806" s="35">
        <f t="shared" si="531"/>
        <v>44355.333333333336</v>
      </c>
      <c r="C3806" s="36">
        <f t="shared" si="533"/>
        <v>6</v>
      </c>
      <c r="D3806" s="36">
        <f t="shared" si="534"/>
        <v>8</v>
      </c>
      <c r="E3806" s="36">
        <f t="shared" si="535"/>
        <v>9</v>
      </c>
      <c r="F3806" s="5">
        <v>49.653462998102469</v>
      </c>
      <c r="G3806" s="5">
        <v>29.340264455705682</v>
      </c>
      <c r="H3806" s="5">
        <v>5.9754691961546715</v>
      </c>
      <c r="I3806" s="5">
        <v>0.4716795502459592</v>
      </c>
      <c r="J3806" s="5">
        <v>2.4246272921659173</v>
      </c>
      <c r="K3806" s="5">
        <f t="shared" si="536"/>
        <v>87.865503492374714</v>
      </c>
      <c r="L3806" s="5">
        <v>653.27556687155095</v>
      </c>
      <c r="M3806" s="5">
        <v>59.005615020178979</v>
      </c>
      <c r="N3806" s="5">
        <f t="shared" si="537"/>
        <v>712.28118189172994</v>
      </c>
      <c r="O3806" s="5">
        <f t="shared" si="538"/>
        <v>800.14668538410467</v>
      </c>
      <c r="P3806" s="5"/>
      <c r="Q3806" s="5">
        <v>81.412474526768847</v>
      </c>
      <c r="R3806" s="5">
        <v>137.22816956665505</v>
      </c>
      <c r="S3806" s="5">
        <f t="shared" si="539"/>
        <v>218.6406440934239</v>
      </c>
      <c r="U3806" s="6">
        <f t="shared" si="532"/>
        <v>1018.7873294775286</v>
      </c>
      <c r="V3806" s="6"/>
    </row>
    <row r="3807" spans="1:22">
      <c r="A3807" s="35">
        <f t="shared" si="531"/>
        <v>44355.375</v>
      </c>
      <c r="C3807" s="36">
        <f t="shared" si="533"/>
        <v>6</v>
      </c>
      <c r="D3807" s="36">
        <f t="shared" si="534"/>
        <v>8</v>
      </c>
      <c r="E3807" s="36">
        <f t="shared" si="535"/>
        <v>10</v>
      </c>
      <c r="F3807" s="5">
        <v>48.847538793380998</v>
      </c>
      <c r="G3807" s="5">
        <v>29.200818554763288</v>
      </c>
      <c r="H3807" s="5">
        <v>6.083725717041121</v>
      </c>
      <c r="I3807" s="5">
        <v>0.46985242445537595</v>
      </c>
      <c r="J3807" s="5">
        <v>2.7451560294769521</v>
      </c>
      <c r="K3807" s="5">
        <f t="shared" si="536"/>
        <v>87.347091519117754</v>
      </c>
      <c r="L3807" s="5">
        <v>636.31430526268571</v>
      </c>
      <c r="M3807" s="5">
        <v>59.818279522723287</v>
      </c>
      <c r="N3807" s="5">
        <f t="shared" si="537"/>
        <v>696.13258478540899</v>
      </c>
      <c r="O3807" s="5">
        <f t="shared" si="538"/>
        <v>783.47967630452672</v>
      </c>
      <c r="P3807" s="5"/>
      <c r="Q3807" s="5">
        <v>82.193966459047672</v>
      </c>
      <c r="R3807" s="5">
        <v>137.74219121776721</v>
      </c>
      <c r="S3807" s="5">
        <f t="shared" si="539"/>
        <v>219.9361576768149</v>
      </c>
      <c r="U3807" s="6">
        <f t="shared" si="532"/>
        <v>1003.4158339813416</v>
      </c>
      <c r="V3807" s="6"/>
    </row>
    <row r="3808" spans="1:22">
      <c r="A3808" s="35">
        <f t="shared" si="531"/>
        <v>44355.416666666664</v>
      </c>
      <c r="C3808" s="36">
        <f t="shared" si="533"/>
        <v>6</v>
      </c>
      <c r="D3808" s="36">
        <f t="shared" si="534"/>
        <v>8</v>
      </c>
      <c r="E3808" s="36">
        <f t="shared" si="535"/>
        <v>11</v>
      </c>
      <c r="F3808" s="5">
        <v>48.520688698504337</v>
      </c>
      <c r="G3808" s="5">
        <v>29.191748902669474</v>
      </c>
      <c r="H3808" s="5">
        <v>5.9366380527932288</v>
      </c>
      <c r="I3808" s="5">
        <v>0.47519325368938858</v>
      </c>
      <c r="J3808" s="5">
        <v>3.5489974082836415</v>
      </c>
      <c r="K3808" s="5">
        <f t="shared" si="536"/>
        <v>87.673266315940054</v>
      </c>
      <c r="L3808" s="5">
        <v>626.6469092377406</v>
      </c>
      <c r="M3808" s="5">
        <v>61.37747850500088</v>
      </c>
      <c r="N3808" s="5">
        <f t="shared" si="537"/>
        <v>688.02438774274151</v>
      </c>
      <c r="O3808" s="5">
        <f t="shared" si="538"/>
        <v>775.69765405868156</v>
      </c>
      <c r="P3808" s="5"/>
      <c r="Q3808" s="5">
        <v>82.022561165350837</v>
      </c>
      <c r="R3808" s="5">
        <v>137.55388625646873</v>
      </c>
      <c r="S3808" s="5">
        <f t="shared" si="539"/>
        <v>219.57644742181958</v>
      </c>
      <c r="U3808" s="6">
        <f t="shared" si="532"/>
        <v>995.27410148050114</v>
      </c>
      <c r="V3808" s="6"/>
    </row>
    <row r="3809" spans="1:22">
      <c r="A3809" s="35">
        <f t="shared" si="531"/>
        <v>44355.458333333336</v>
      </c>
      <c r="C3809" s="36">
        <f t="shared" si="533"/>
        <v>6</v>
      </c>
      <c r="D3809" s="36">
        <f t="shared" si="534"/>
        <v>8</v>
      </c>
      <c r="E3809" s="36">
        <f t="shared" si="535"/>
        <v>12</v>
      </c>
      <c r="F3809" s="5">
        <v>47.774483764917996</v>
      </c>
      <c r="G3809" s="5">
        <v>29.416222791991377</v>
      </c>
      <c r="H3809" s="5">
        <v>6.051954781563575</v>
      </c>
      <c r="I3809" s="5">
        <v>0.47371749824314824</v>
      </c>
      <c r="J3809" s="5">
        <v>4.5349026153237357</v>
      </c>
      <c r="K3809" s="5">
        <f t="shared" si="536"/>
        <v>88.251281452039834</v>
      </c>
      <c r="L3809" s="5">
        <v>622.85013235228143</v>
      </c>
      <c r="M3809" s="5">
        <v>62.34150728197929</v>
      </c>
      <c r="N3809" s="5">
        <f t="shared" si="537"/>
        <v>685.1916396342607</v>
      </c>
      <c r="O3809" s="5">
        <f t="shared" si="538"/>
        <v>773.44292108630054</v>
      </c>
      <c r="P3809" s="5"/>
      <c r="Q3809" s="5">
        <v>82.257880297375323</v>
      </c>
      <c r="R3809" s="5">
        <v>142.52411937009407</v>
      </c>
      <c r="S3809" s="5">
        <f t="shared" si="539"/>
        <v>224.78199966746939</v>
      </c>
      <c r="U3809" s="6">
        <f t="shared" si="532"/>
        <v>998.22492075376999</v>
      </c>
      <c r="V3809" s="6"/>
    </row>
    <row r="3810" spans="1:22">
      <c r="A3810" s="35">
        <f t="shared" si="531"/>
        <v>44355.5</v>
      </c>
      <c r="C3810" s="36">
        <f t="shared" si="533"/>
        <v>6</v>
      </c>
      <c r="D3810" s="36">
        <f t="shared" si="534"/>
        <v>8</v>
      </c>
      <c r="E3810" s="36">
        <f t="shared" si="535"/>
        <v>13</v>
      </c>
      <c r="F3810" s="5">
        <v>49.192889837024261</v>
      </c>
      <c r="G3810" s="5">
        <v>29.525058617117146</v>
      </c>
      <c r="H3810" s="5">
        <v>5.9801760014106042</v>
      </c>
      <c r="I3810" s="5">
        <v>0.4683766690091356</v>
      </c>
      <c r="J3810" s="5">
        <v>4.6490485292943768</v>
      </c>
      <c r="K3810" s="5">
        <f t="shared" si="536"/>
        <v>89.815549653855513</v>
      </c>
      <c r="L3810" s="5">
        <v>602.24902149042134</v>
      </c>
      <c r="M3810" s="5">
        <v>60.779369187576769</v>
      </c>
      <c r="N3810" s="5">
        <f t="shared" si="537"/>
        <v>663.02839067799812</v>
      </c>
      <c r="O3810" s="5">
        <f t="shared" si="538"/>
        <v>752.84394033185367</v>
      </c>
      <c r="P3810" s="5"/>
      <c r="Q3810" s="5">
        <v>82.538229633676082</v>
      </c>
      <c r="R3810" s="5">
        <v>136.66223681810382</v>
      </c>
      <c r="S3810" s="5">
        <f t="shared" si="539"/>
        <v>219.2004664517799</v>
      </c>
      <c r="U3810" s="6">
        <f t="shared" si="532"/>
        <v>972.04440678363358</v>
      </c>
      <c r="V3810" s="6"/>
    </row>
    <row r="3811" spans="1:22">
      <c r="A3811" s="35">
        <f t="shared" si="531"/>
        <v>44355.541666666664</v>
      </c>
      <c r="C3811" s="36">
        <f t="shared" si="533"/>
        <v>6</v>
      </c>
      <c r="D3811" s="36">
        <f t="shared" si="534"/>
        <v>8</v>
      </c>
      <c r="E3811" s="36">
        <f t="shared" si="535"/>
        <v>14</v>
      </c>
      <c r="F3811" s="5">
        <v>49.375948766603415</v>
      </c>
      <c r="G3811" s="5">
        <v>29.481977769671527</v>
      </c>
      <c r="H3811" s="5">
        <v>6.035480963167811</v>
      </c>
      <c r="I3811" s="5">
        <v>4.0377472141350901E-2</v>
      </c>
      <c r="J3811" s="5">
        <v>2.4423735858926392</v>
      </c>
      <c r="K3811" s="5">
        <f t="shared" si="536"/>
        <v>87.376158557476742</v>
      </c>
      <c r="L3811" s="5">
        <v>497.27467030395303</v>
      </c>
      <c r="M3811" s="5">
        <v>58.259080540445687</v>
      </c>
      <c r="N3811" s="5">
        <f t="shared" si="537"/>
        <v>555.5337508443987</v>
      </c>
      <c r="O3811" s="5">
        <f t="shared" si="538"/>
        <v>642.90990940187544</v>
      </c>
      <c r="P3811" s="5"/>
      <c r="Q3811" s="5">
        <v>81.689918688600187</v>
      </c>
      <c r="R3811" s="5">
        <v>131.87216574853161</v>
      </c>
      <c r="S3811" s="5">
        <f t="shared" si="539"/>
        <v>213.5620844371318</v>
      </c>
      <c r="U3811" s="6">
        <f t="shared" si="532"/>
        <v>856.47199383900727</v>
      </c>
      <c r="V3811" s="6"/>
    </row>
    <row r="3812" spans="1:22">
      <c r="A3812" s="35">
        <f t="shared" si="531"/>
        <v>44355.583333333336</v>
      </c>
      <c r="C3812" s="36">
        <f t="shared" si="533"/>
        <v>6</v>
      </c>
      <c r="D3812" s="36">
        <f t="shared" si="534"/>
        <v>8</v>
      </c>
      <c r="E3812" s="36">
        <f t="shared" si="535"/>
        <v>15</v>
      </c>
      <c r="F3812" s="5">
        <v>49.724383301707782</v>
      </c>
      <c r="G3812" s="5">
        <v>29.239364576162</v>
      </c>
      <c r="H3812" s="5">
        <v>5.9083972212576334</v>
      </c>
      <c r="I3812" s="5">
        <v>2.2035940166649559E-2</v>
      </c>
      <c r="J3812" s="5">
        <v>2.0883240715422406</v>
      </c>
      <c r="K3812" s="5">
        <f t="shared" si="536"/>
        <v>86.9825051108363</v>
      </c>
      <c r="L3812" s="5">
        <v>489.61137091860587</v>
      </c>
      <c r="M3812" s="5">
        <v>57.96076065976488</v>
      </c>
      <c r="N3812" s="5">
        <f t="shared" si="537"/>
        <v>547.57213157837077</v>
      </c>
      <c r="O3812" s="5">
        <f t="shared" si="538"/>
        <v>634.55463668920709</v>
      </c>
      <c r="P3812" s="5"/>
      <c r="Q3812" s="5">
        <v>81.325319292685705</v>
      </c>
      <c r="R3812" s="5">
        <v>131.18103564733326</v>
      </c>
      <c r="S3812" s="5">
        <f t="shared" si="539"/>
        <v>212.50635494001898</v>
      </c>
      <c r="U3812" s="6">
        <f t="shared" si="532"/>
        <v>847.06099162922601</v>
      </c>
      <c r="V3812" s="6"/>
    </row>
    <row r="3813" spans="1:22">
      <c r="A3813" s="35">
        <f t="shared" si="531"/>
        <v>44355.625</v>
      </c>
      <c r="C3813" s="36">
        <f t="shared" si="533"/>
        <v>6</v>
      </c>
      <c r="D3813" s="36">
        <f t="shared" si="534"/>
        <v>8</v>
      </c>
      <c r="E3813" s="36">
        <f t="shared" si="535"/>
        <v>16</v>
      </c>
      <c r="F3813" s="5">
        <v>48.660578747628087</v>
      </c>
      <c r="G3813" s="5">
        <v>29.392414955245112</v>
      </c>
      <c r="H3813" s="5">
        <v>6.0554848855055248</v>
      </c>
      <c r="I3813" s="5">
        <v>2.6463206505370651E-2</v>
      </c>
      <c r="J3813" s="5">
        <v>2.4967079173028486</v>
      </c>
      <c r="K3813" s="5">
        <f t="shared" si="536"/>
        <v>86.631649712186928</v>
      </c>
      <c r="L3813" s="5">
        <v>590.81945892592773</v>
      </c>
      <c r="M3813" s="5">
        <v>59.31569134935954</v>
      </c>
      <c r="N3813" s="5">
        <f t="shared" si="537"/>
        <v>650.13515027528729</v>
      </c>
      <c r="O3813" s="5">
        <f t="shared" si="538"/>
        <v>736.7667999874742</v>
      </c>
      <c r="P3813" s="5"/>
      <c r="Q3813" s="5">
        <v>82.629742629463379</v>
      </c>
      <c r="R3813" s="5">
        <v>141.36986085056691</v>
      </c>
      <c r="S3813" s="5">
        <f t="shared" si="539"/>
        <v>223.99960348003029</v>
      </c>
      <c r="U3813" s="6">
        <f t="shared" si="532"/>
        <v>960.76640346750446</v>
      </c>
      <c r="V3813" s="6"/>
    </row>
    <row r="3814" spans="1:22">
      <c r="A3814" s="35">
        <f t="shared" si="531"/>
        <v>44355.666666666664</v>
      </c>
      <c r="C3814" s="36">
        <f t="shared" si="533"/>
        <v>6</v>
      </c>
      <c r="D3814" s="36">
        <f t="shared" si="534"/>
        <v>8</v>
      </c>
      <c r="E3814" s="36">
        <f t="shared" si="535"/>
        <v>17</v>
      </c>
      <c r="F3814" s="5">
        <v>48.631694391103963</v>
      </c>
      <c r="G3814" s="5">
        <v>29.322125151518055</v>
      </c>
      <c r="H3814" s="5">
        <v>5.9366380527932288</v>
      </c>
      <c r="I3814" s="5">
        <v>0.46366830639494022</v>
      </c>
      <c r="J3814" s="5">
        <v>4.1306814804372971</v>
      </c>
      <c r="K3814" s="5">
        <f t="shared" si="536"/>
        <v>88.484807382247482</v>
      </c>
      <c r="L3814" s="5">
        <v>609.80879222935084</v>
      </c>
      <c r="M3814" s="5">
        <v>59.733045271100195</v>
      </c>
      <c r="N3814" s="5">
        <f t="shared" si="537"/>
        <v>669.54183750045104</v>
      </c>
      <c r="O3814" s="5">
        <f t="shared" si="538"/>
        <v>758.02664488269852</v>
      </c>
      <c r="P3814" s="5"/>
      <c r="Q3814" s="5">
        <v>55.767729115332649</v>
      </c>
      <c r="R3814" s="5">
        <v>136.16551886613797</v>
      </c>
      <c r="S3814" s="5">
        <f t="shared" si="539"/>
        <v>191.93324798147063</v>
      </c>
      <c r="U3814" s="6">
        <f t="shared" si="532"/>
        <v>949.95989286416921</v>
      </c>
      <c r="V3814" s="6"/>
    </row>
    <row r="3815" spans="1:22">
      <c r="A3815" s="35">
        <f t="shared" si="531"/>
        <v>44355.708333333336</v>
      </c>
      <c r="C3815" s="36">
        <f t="shared" si="533"/>
        <v>6</v>
      </c>
      <c r="D3815" s="36">
        <f t="shared" si="534"/>
        <v>8</v>
      </c>
      <c r="E3815" s="36">
        <f t="shared" si="535"/>
        <v>18</v>
      </c>
      <c r="F3815" s="5">
        <v>48.076665928105854</v>
      </c>
      <c r="G3815" s="5">
        <v>29.457036226413539</v>
      </c>
      <c r="H3815" s="5">
        <v>6.0390110671097608</v>
      </c>
      <c r="I3815" s="5">
        <v>0.46985242445537595</v>
      </c>
      <c r="J3815" s="5">
        <v>5.1005931141187393</v>
      </c>
      <c r="K3815" s="5">
        <f t="shared" si="536"/>
        <v>89.143158760203264</v>
      </c>
      <c r="L3815" s="5">
        <v>497.62230860087072</v>
      </c>
      <c r="M3815" s="5">
        <v>55.934242849622734</v>
      </c>
      <c r="N3815" s="5">
        <f t="shared" si="537"/>
        <v>553.55655145049343</v>
      </c>
      <c r="O3815" s="5">
        <f t="shared" si="538"/>
        <v>642.69971021069671</v>
      </c>
      <c r="P3815" s="5"/>
      <c r="Q3815" s="5">
        <v>56.334238136873054</v>
      </c>
      <c r="R3815" s="5">
        <v>142.20450986821444</v>
      </c>
      <c r="S3815" s="5">
        <f t="shared" si="539"/>
        <v>198.53874800508748</v>
      </c>
      <c r="U3815" s="6">
        <f t="shared" si="532"/>
        <v>841.23845821578425</v>
      </c>
      <c r="V3815" s="6"/>
    </row>
    <row r="3816" spans="1:22">
      <c r="A3816" s="35">
        <f t="shared" si="531"/>
        <v>44355.75</v>
      </c>
      <c r="C3816" s="36">
        <f t="shared" si="533"/>
        <v>6</v>
      </c>
      <c r="D3816" s="36">
        <f t="shared" si="534"/>
        <v>8</v>
      </c>
      <c r="E3816" s="36">
        <f t="shared" si="535"/>
        <v>19</v>
      </c>
      <c r="F3816" s="5">
        <v>47.570973328485366</v>
      </c>
      <c r="G3816" s="5">
        <v>29.247300521744084</v>
      </c>
      <c r="H3816" s="5">
        <v>5.9260477409673804</v>
      </c>
      <c r="I3816" s="5">
        <v>0.47575544624033728</v>
      </c>
      <c r="J3816" s="5">
        <v>4.8733967364075008</v>
      </c>
      <c r="K3816" s="5">
        <f t="shared" si="536"/>
        <v>88.093473773844664</v>
      </c>
      <c r="L3816" s="5">
        <v>469.46905542665934</v>
      </c>
      <c r="M3816" s="5">
        <v>55.303803298824363</v>
      </c>
      <c r="N3816" s="5">
        <f t="shared" si="537"/>
        <v>524.77285872548373</v>
      </c>
      <c r="O3816" s="5">
        <f t="shared" si="538"/>
        <v>612.86633249932834</v>
      </c>
      <c r="P3816" s="5"/>
      <c r="Q3816" s="5">
        <v>59.638874095858831</v>
      </c>
      <c r="R3816" s="5">
        <v>146.4815771513301</v>
      </c>
      <c r="S3816" s="5">
        <f t="shared" si="539"/>
        <v>206.12045124718892</v>
      </c>
      <c r="U3816" s="6">
        <f t="shared" si="532"/>
        <v>818.98678374651729</v>
      </c>
      <c r="V3816" s="6"/>
    </row>
    <row r="3817" spans="1:22">
      <c r="A3817" s="35">
        <f t="shared" si="531"/>
        <v>44355.791666666664</v>
      </c>
      <c r="C3817" s="36">
        <f t="shared" si="533"/>
        <v>6</v>
      </c>
      <c r="D3817" s="36">
        <f t="shared" si="534"/>
        <v>8</v>
      </c>
      <c r="E3817" s="36">
        <f t="shared" si="535"/>
        <v>20</v>
      </c>
      <c r="F3817" s="5">
        <v>47.311960045752912</v>
      </c>
      <c r="G3817" s="5">
        <v>29.606685485961474</v>
      </c>
      <c r="H3817" s="5">
        <v>6.0590149894474745</v>
      </c>
      <c r="I3817" s="5">
        <v>0.4719606465214336</v>
      </c>
      <c r="J3817" s="5">
        <v>4.8779976273736878</v>
      </c>
      <c r="K3817" s="5">
        <f t="shared" si="536"/>
        <v>88.327618795056992</v>
      </c>
      <c r="L3817" s="5">
        <v>452.06752462671307</v>
      </c>
      <c r="M3817" s="5">
        <v>55.084839445516756</v>
      </c>
      <c r="N3817" s="5">
        <f t="shared" si="537"/>
        <v>507.15236407222983</v>
      </c>
      <c r="O3817" s="5">
        <f t="shared" si="538"/>
        <v>595.47998286728682</v>
      </c>
      <c r="P3817" s="5"/>
      <c r="Q3817" s="5">
        <v>58.484067244257211</v>
      </c>
      <c r="R3817" s="5">
        <v>153.00100027088166</v>
      </c>
      <c r="S3817" s="5">
        <f t="shared" si="539"/>
        <v>211.48506751513887</v>
      </c>
      <c r="U3817" s="6">
        <f t="shared" si="532"/>
        <v>806.96505038242572</v>
      </c>
      <c r="V3817" s="6"/>
    </row>
    <row r="3818" spans="1:22">
      <c r="A3818" s="35">
        <f t="shared" si="531"/>
        <v>44355.833333333336</v>
      </c>
      <c r="C3818" s="36">
        <f t="shared" si="533"/>
        <v>6</v>
      </c>
      <c r="D3818" s="36">
        <f t="shared" si="534"/>
        <v>8</v>
      </c>
      <c r="E3818" s="36">
        <f t="shared" si="535"/>
        <v>21</v>
      </c>
      <c r="F3818" s="5">
        <v>48.483686800971128</v>
      </c>
      <c r="G3818" s="5">
        <v>29.403752020362383</v>
      </c>
      <c r="H3818" s="5">
        <v>5.9637021830148402</v>
      </c>
      <c r="I3818" s="5">
        <v>0.46605762473647222</v>
      </c>
      <c r="J3818" s="5">
        <v>4.6168422925310679</v>
      </c>
      <c r="K3818" s="5">
        <f t="shared" si="536"/>
        <v>88.934040921615917</v>
      </c>
      <c r="L3818" s="5">
        <v>470.26023224033418</v>
      </c>
      <c r="M3818" s="5">
        <v>56.405970345674682</v>
      </c>
      <c r="N3818" s="5">
        <f t="shared" si="537"/>
        <v>526.66620258600881</v>
      </c>
      <c r="O3818" s="5">
        <f t="shared" si="538"/>
        <v>615.60024350762478</v>
      </c>
      <c r="P3818" s="5"/>
      <c r="Q3818" s="5">
        <v>58.128183371751049</v>
      </c>
      <c r="R3818" s="5">
        <v>153.26869867532227</v>
      </c>
      <c r="S3818" s="5">
        <f t="shared" si="539"/>
        <v>211.39688204707332</v>
      </c>
      <c r="U3818" s="6">
        <f t="shared" si="532"/>
        <v>826.99712555469807</v>
      </c>
      <c r="V3818" s="6"/>
    </row>
    <row r="3819" spans="1:22">
      <c r="A3819" s="35">
        <f t="shared" si="531"/>
        <v>44355.875</v>
      </c>
      <c r="C3819" s="36">
        <f t="shared" si="533"/>
        <v>6</v>
      </c>
      <c r="D3819" s="36">
        <f t="shared" si="534"/>
        <v>8</v>
      </c>
      <c r="E3819" s="36">
        <f t="shared" si="535"/>
        <v>22</v>
      </c>
      <c r="F3819" s="5">
        <v>48.795119438542287</v>
      </c>
      <c r="G3819" s="5">
        <v>29.416222791991377</v>
      </c>
      <c r="H3819" s="5">
        <v>6.0637217947034063</v>
      </c>
      <c r="I3819" s="5">
        <v>0.46753338018271251</v>
      </c>
      <c r="J3819" s="5">
        <v>4.7246345951674513</v>
      </c>
      <c r="K3819" s="5">
        <f t="shared" si="536"/>
        <v>89.467232000587245</v>
      </c>
      <c r="L3819" s="5">
        <v>479.04926943356838</v>
      </c>
      <c r="M3819" s="5">
        <v>43.22609631689204</v>
      </c>
      <c r="N3819" s="5">
        <f t="shared" si="537"/>
        <v>522.27536575046042</v>
      </c>
      <c r="O3819" s="5">
        <f t="shared" si="538"/>
        <v>611.7425977510477</v>
      </c>
      <c r="P3819" s="5"/>
      <c r="Q3819" s="5">
        <v>56.422845958190926</v>
      </c>
      <c r="R3819" s="5">
        <v>159.54994146544763</v>
      </c>
      <c r="S3819" s="5">
        <f t="shared" si="539"/>
        <v>215.97278742363855</v>
      </c>
      <c r="U3819" s="6">
        <f t="shared" si="532"/>
        <v>827.71538517468628</v>
      </c>
      <c r="V3819" s="6"/>
    </row>
    <row r="3820" spans="1:22">
      <c r="A3820" s="35">
        <f t="shared" si="531"/>
        <v>44355.916666666664</v>
      </c>
      <c r="C3820" s="36">
        <f t="shared" si="533"/>
        <v>6</v>
      </c>
      <c r="D3820" s="36">
        <f t="shared" si="534"/>
        <v>8</v>
      </c>
      <c r="E3820" s="36">
        <f t="shared" si="535"/>
        <v>23</v>
      </c>
      <c r="F3820" s="5">
        <v>48.333728652751418</v>
      </c>
      <c r="G3820" s="5">
        <v>29.5908135947973</v>
      </c>
      <c r="H3820" s="5">
        <v>5.9707623908987388</v>
      </c>
      <c r="I3820" s="5">
        <v>0.47104708362614195</v>
      </c>
      <c r="J3820" s="5">
        <v>4.8482013811164757</v>
      </c>
      <c r="K3820" s="5">
        <f t="shared" si="536"/>
        <v>89.214553103190084</v>
      </c>
      <c r="L3820" s="5">
        <v>405.47200531225303</v>
      </c>
      <c r="M3820" s="5">
        <v>36.995178612031538</v>
      </c>
      <c r="N3820" s="5">
        <f t="shared" si="537"/>
        <v>442.46718392428454</v>
      </c>
      <c r="O3820" s="5">
        <f t="shared" si="538"/>
        <v>531.68173702747458</v>
      </c>
      <c r="P3820" s="5"/>
      <c r="Q3820" s="5">
        <v>82.391518322969461</v>
      </c>
      <c r="R3820" s="5">
        <v>159.08681304711882</v>
      </c>
      <c r="S3820" s="5">
        <f t="shared" si="539"/>
        <v>241.47833137008828</v>
      </c>
      <c r="U3820" s="6">
        <f t="shared" si="532"/>
        <v>773.1600683975629</v>
      </c>
      <c r="V3820" s="6"/>
    </row>
    <row r="3821" spans="1:22">
      <c r="A3821" s="35">
        <f t="shared" si="531"/>
        <v>44355.958333333336</v>
      </c>
      <c r="C3821" s="36">
        <f t="shared" si="533"/>
        <v>6</v>
      </c>
      <c r="D3821" s="36">
        <f t="shared" si="534"/>
        <v>8</v>
      </c>
      <c r="E3821" s="36">
        <f t="shared" si="535"/>
        <v>24</v>
      </c>
      <c r="F3821" s="5">
        <v>49.477703984819733</v>
      </c>
      <c r="G3821" s="5">
        <v>29.53412826921096</v>
      </c>
      <c r="H3821" s="5">
        <v>6.084902418355103</v>
      </c>
      <c r="I3821" s="5">
        <v>0.47343640196767395</v>
      </c>
      <c r="J3821" s="5">
        <v>4.7461054196763239</v>
      </c>
      <c r="K3821" s="5">
        <f t="shared" si="536"/>
        <v>90.316276494029793</v>
      </c>
      <c r="L3821" s="5">
        <v>426.29064426398679</v>
      </c>
      <c r="M3821" s="5">
        <v>41.939660466748556</v>
      </c>
      <c r="N3821" s="5">
        <f t="shared" si="537"/>
        <v>468.23030473073533</v>
      </c>
      <c r="O3821" s="5">
        <f t="shared" si="538"/>
        <v>558.54658122476508</v>
      </c>
      <c r="P3821" s="5"/>
      <c r="Q3821" s="5">
        <v>77.791174550614315</v>
      </c>
      <c r="R3821" s="5">
        <v>158.69289942537543</v>
      </c>
      <c r="S3821" s="5">
        <f t="shared" si="539"/>
        <v>236.48407397598976</v>
      </c>
      <c r="U3821" s="6">
        <f t="shared" si="532"/>
        <v>795.03065520075484</v>
      </c>
      <c r="V3821" s="6"/>
    </row>
    <row r="3822" spans="1:22">
      <c r="A3822" s="35">
        <f t="shared" si="531"/>
        <v>44356</v>
      </c>
      <c r="C3822" s="36">
        <f t="shared" si="533"/>
        <v>6</v>
      </c>
      <c r="D3822" s="36">
        <f t="shared" si="534"/>
        <v>9</v>
      </c>
      <c r="E3822" s="36">
        <f t="shared" si="535"/>
        <v>1</v>
      </c>
      <c r="F3822" s="5">
        <v>48.96471146890282</v>
      </c>
      <c r="G3822" s="5">
        <v>29.528459736652326</v>
      </c>
      <c r="H3822" s="5">
        <v>5.9778225987826383</v>
      </c>
      <c r="I3822" s="5">
        <v>0.46458186929023187</v>
      </c>
      <c r="J3822" s="5">
        <v>4.617499562669094</v>
      </c>
      <c r="K3822" s="5">
        <f t="shared" si="536"/>
        <v>89.553075236297104</v>
      </c>
      <c r="L3822" s="5">
        <v>406.53410920184848</v>
      </c>
      <c r="M3822" s="5">
        <v>37.989493770836987</v>
      </c>
      <c r="N3822" s="5">
        <f t="shared" si="537"/>
        <v>444.52360297268547</v>
      </c>
      <c r="O3822" s="5">
        <f t="shared" si="538"/>
        <v>534.07667820898257</v>
      </c>
      <c r="P3822" s="5"/>
      <c r="Q3822" s="5">
        <v>47.270093792226376</v>
      </c>
      <c r="R3822" s="5">
        <v>148.56514610148184</v>
      </c>
      <c r="S3822" s="5">
        <f t="shared" si="539"/>
        <v>195.83523989370821</v>
      </c>
      <c r="U3822" s="6">
        <f t="shared" si="532"/>
        <v>729.91191810269083</v>
      </c>
      <c r="V3822" s="6"/>
    </row>
    <row r="3823" spans="1:22">
      <c r="A3823" s="35">
        <f t="shared" si="531"/>
        <v>44356.041666666664</v>
      </c>
      <c r="C3823" s="36">
        <f t="shared" si="533"/>
        <v>6</v>
      </c>
      <c r="D3823" s="36">
        <f t="shared" si="534"/>
        <v>9</v>
      </c>
      <c r="E3823" s="36">
        <f t="shared" si="535"/>
        <v>2</v>
      </c>
      <c r="F3823" s="5">
        <v>48.598908918406067</v>
      </c>
      <c r="G3823" s="5">
        <v>29.669039344106444</v>
      </c>
      <c r="H3823" s="5">
        <v>5.6869974504804865</v>
      </c>
      <c r="I3823" s="5">
        <v>0.46753338018271251</v>
      </c>
      <c r="J3823" s="5">
        <v>4.6052305200925954</v>
      </c>
      <c r="K3823" s="5">
        <f t="shared" si="536"/>
        <v>89.0277096132683</v>
      </c>
      <c r="L3823" s="5">
        <v>397.45192247296876</v>
      </c>
      <c r="M3823" s="5">
        <v>36.816788032988242</v>
      </c>
      <c r="N3823" s="5">
        <f t="shared" si="537"/>
        <v>434.26871050595702</v>
      </c>
      <c r="O3823" s="5">
        <f t="shared" si="538"/>
        <v>523.29642011922533</v>
      </c>
      <c r="P3823" s="5"/>
      <c r="Q3823" s="5">
        <v>46.452287179079562</v>
      </c>
      <c r="R3823" s="5">
        <v>158.01093010607806</v>
      </c>
      <c r="S3823" s="5">
        <f t="shared" si="539"/>
        <v>204.46321728515761</v>
      </c>
      <c r="U3823" s="6">
        <f t="shared" si="532"/>
        <v>727.75963740438294</v>
      </c>
      <c r="V3823" s="6"/>
    </row>
    <row r="3824" spans="1:22">
      <c r="A3824" s="35">
        <f t="shared" si="531"/>
        <v>44356.083333333336</v>
      </c>
      <c r="C3824" s="36">
        <f t="shared" si="533"/>
        <v>6</v>
      </c>
      <c r="D3824" s="36">
        <f t="shared" si="534"/>
        <v>9</v>
      </c>
      <c r="E3824" s="36">
        <f t="shared" si="535"/>
        <v>3</v>
      </c>
      <c r="F3824" s="5">
        <v>49.687381404174573</v>
      </c>
      <c r="G3824" s="5">
        <v>29.64976633340709</v>
      </c>
      <c r="H3824" s="5">
        <v>5.9907663132364526</v>
      </c>
      <c r="I3824" s="5">
        <v>0.47638791286015458</v>
      </c>
      <c r="J3824" s="5">
        <v>4.4461711466901264</v>
      </c>
      <c r="K3824" s="5">
        <f t="shared" si="536"/>
        <v>90.250473110368404</v>
      </c>
      <c r="L3824" s="5">
        <v>396.29567095876894</v>
      </c>
      <c r="M3824" s="5">
        <v>36.512589928057558</v>
      </c>
      <c r="N3824" s="5">
        <f t="shared" si="537"/>
        <v>432.80826088682647</v>
      </c>
      <c r="O3824" s="5">
        <f t="shared" si="538"/>
        <v>523.05873399719485</v>
      </c>
      <c r="P3824" s="5"/>
      <c r="Q3824" s="5">
        <v>46.060088625705433</v>
      </c>
      <c r="R3824" s="5">
        <v>158.18498496219723</v>
      </c>
      <c r="S3824" s="5">
        <f t="shared" si="539"/>
        <v>204.24507358790265</v>
      </c>
      <c r="U3824" s="6">
        <f t="shared" si="532"/>
        <v>727.3038075850975</v>
      </c>
      <c r="V3824" s="6"/>
    </row>
    <row r="3825" spans="1:22">
      <c r="A3825" s="35">
        <f t="shared" si="531"/>
        <v>44356.125</v>
      </c>
      <c r="C3825" s="36">
        <f t="shared" si="533"/>
        <v>6</v>
      </c>
      <c r="D3825" s="36">
        <f t="shared" si="534"/>
        <v>9</v>
      </c>
      <c r="E3825" s="36">
        <f t="shared" si="535"/>
        <v>4</v>
      </c>
      <c r="F3825" s="5">
        <v>49.138519924098674</v>
      </c>
      <c r="G3825" s="5">
        <v>29.565872051539312</v>
      </c>
      <c r="H3825" s="5">
        <v>6.0919626262390016</v>
      </c>
      <c r="I3825" s="5">
        <v>0.47905832747716093</v>
      </c>
      <c r="J3825" s="5">
        <v>4.6383131170399405</v>
      </c>
      <c r="K3825" s="5">
        <f t="shared" si="536"/>
        <v>89.913726046394089</v>
      </c>
      <c r="L3825" s="5">
        <v>400.56867961774873</v>
      </c>
      <c r="M3825" s="5">
        <v>36.20839182312686</v>
      </c>
      <c r="N3825" s="5">
        <f t="shared" si="537"/>
        <v>436.7770714408756</v>
      </c>
      <c r="O3825" s="5">
        <f t="shared" si="538"/>
        <v>526.69079748726972</v>
      </c>
      <c r="P3825" s="5"/>
      <c r="Q3825" s="5">
        <v>45.911924727764088</v>
      </c>
      <c r="R3825" s="5">
        <v>157.8501074904826</v>
      </c>
      <c r="S3825" s="5">
        <f t="shared" si="539"/>
        <v>203.7620322182467</v>
      </c>
      <c r="U3825" s="6">
        <f t="shared" si="532"/>
        <v>730.45282970551648</v>
      </c>
      <c r="V3825" s="6"/>
    </row>
    <row r="3826" spans="1:22">
      <c r="A3826" s="35">
        <f t="shared" si="531"/>
        <v>44356.166666666664</v>
      </c>
      <c r="C3826" s="36">
        <f t="shared" si="533"/>
        <v>6</v>
      </c>
      <c r="D3826" s="36">
        <f t="shared" si="534"/>
        <v>9</v>
      </c>
      <c r="E3826" s="36">
        <f t="shared" si="535"/>
        <v>5</v>
      </c>
      <c r="F3826" s="5">
        <v>49.909392789373811</v>
      </c>
      <c r="G3826" s="5">
        <v>29.687178648294076</v>
      </c>
      <c r="H3826" s="5">
        <v>5.9942964171784014</v>
      </c>
      <c r="I3826" s="5">
        <v>0.47048489107519326</v>
      </c>
      <c r="J3826" s="5">
        <v>4.5695188425931423</v>
      </c>
      <c r="K3826" s="5">
        <f t="shared" si="536"/>
        <v>90.630871588514623</v>
      </c>
      <c r="L3826" s="5">
        <v>416.399844317825</v>
      </c>
      <c r="M3826" s="5">
        <v>35.899785050008767</v>
      </c>
      <c r="N3826" s="5">
        <f t="shared" si="537"/>
        <v>452.29962936783375</v>
      </c>
      <c r="O3826" s="5">
        <f t="shared" si="538"/>
        <v>542.9305009563484</v>
      </c>
      <c r="P3826" s="5"/>
      <c r="Q3826" s="5">
        <v>46.494412208886416</v>
      </c>
      <c r="R3826" s="5">
        <v>153.32264550207267</v>
      </c>
      <c r="S3826" s="5">
        <f t="shared" si="539"/>
        <v>199.81705771095909</v>
      </c>
      <c r="U3826" s="6">
        <f t="shared" si="532"/>
        <v>742.74755866730743</v>
      </c>
      <c r="V3826" s="6"/>
    </row>
    <row r="3827" spans="1:22">
      <c r="A3827" s="35">
        <f t="shared" si="531"/>
        <v>44356.208333333336</v>
      </c>
      <c r="C3827" s="36">
        <f t="shared" si="533"/>
        <v>6</v>
      </c>
      <c r="D3827" s="36">
        <f t="shared" si="534"/>
        <v>9</v>
      </c>
      <c r="E3827" s="36">
        <f t="shared" si="535"/>
        <v>6</v>
      </c>
      <c r="F3827" s="5">
        <v>48.608159392789368</v>
      </c>
      <c r="G3827" s="5">
        <v>29.59648212735593</v>
      </c>
      <c r="H3827" s="5">
        <v>5.6834673465385368</v>
      </c>
      <c r="I3827" s="5">
        <v>0.4695713281799016</v>
      </c>
      <c r="J3827" s="5">
        <v>4.6437903681901638</v>
      </c>
      <c r="K3827" s="5">
        <f t="shared" si="536"/>
        <v>89.0014705630539</v>
      </c>
      <c r="L3827" s="5">
        <v>446.39045852214105</v>
      </c>
      <c r="M3827" s="5">
        <v>38.464160379013862</v>
      </c>
      <c r="N3827" s="5">
        <f t="shared" si="537"/>
        <v>484.85461890115494</v>
      </c>
      <c r="O3827" s="5">
        <f t="shared" si="538"/>
        <v>573.85608946420882</v>
      </c>
      <c r="P3827" s="5"/>
      <c r="Q3827" s="5">
        <v>48.652956839678879</v>
      </c>
      <c r="R3827" s="5">
        <v>153.59746895910297</v>
      </c>
      <c r="S3827" s="5">
        <f t="shared" si="539"/>
        <v>202.25042579878186</v>
      </c>
      <c r="U3827" s="6">
        <f t="shared" si="532"/>
        <v>776.10651526299068</v>
      </c>
      <c r="V3827" s="6"/>
    </row>
    <row r="3828" spans="1:22">
      <c r="A3828" s="35">
        <f t="shared" si="531"/>
        <v>44356.25</v>
      </c>
      <c r="C3828" s="36">
        <f t="shared" si="533"/>
        <v>6</v>
      </c>
      <c r="D3828" s="36">
        <f t="shared" si="534"/>
        <v>9</v>
      </c>
      <c r="E3828" s="36">
        <f t="shared" si="535"/>
        <v>7</v>
      </c>
      <c r="F3828" s="5">
        <v>48.66561279717606</v>
      </c>
      <c r="G3828" s="5">
        <v>29.614621431543561</v>
      </c>
      <c r="H3828" s="5">
        <v>5.9825294040385701</v>
      </c>
      <c r="I3828" s="5">
        <v>0.4695713281799016</v>
      </c>
      <c r="J3828" s="5">
        <v>4.4527438480703943</v>
      </c>
      <c r="K3828" s="5">
        <f t="shared" si="536"/>
        <v>89.185078809008488</v>
      </c>
      <c r="L3828" s="5">
        <v>446.47806749539268</v>
      </c>
      <c r="M3828" s="5">
        <v>34.632132463584441</v>
      </c>
      <c r="N3828" s="5">
        <f t="shared" si="537"/>
        <v>481.11019995897709</v>
      </c>
      <c r="O3828" s="5">
        <f t="shared" si="538"/>
        <v>570.29527876798556</v>
      </c>
      <c r="P3828" s="5"/>
      <c r="Q3828" s="5">
        <v>80.455219539089015</v>
      </c>
      <c r="R3828" s="5">
        <v>159.27817160238439</v>
      </c>
      <c r="S3828" s="5">
        <f t="shared" si="539"/>
        <v>239.73339114147342</v>
      </c>
      <c r="U3828" s="6">
        <f t="shared" si="532"/>
        <v>810.02866990945904</v>
      </c>
      <c r="V3828" s="6"/>
    </row>
    <row r="3829" spans="1:22">
      <c r="A3829" s="35">
        <f t="shared" si="531"/>
        <v>44356.291666666664</v>
      </c>
      <c r="C3829" s="36">
        <f t="shared" si="533"/>
        <v>6</v>
      </c>
      <c r="D3829" s="36">
        <f t="shared" si="534"/>
        <v>9</v>
      </c>
      <c r="E3829" s="36">
        <f t="shared" si="535"/>
        <v>8</v>
      </c>
      <c r="F3829" s="5">
        <v>48.070498945183651</v>
      </c>
      <c r="G3829" s="5">
        <v>29.627092203172555</v>
      </c>
      <c r="H3829" s="5">
        <v>6.0754888078432376</v>
      </c>
      <c r="I3829" s="5">
        <v>0.48552354181307095</v>
      </c>
      <c r="J3829" s="5">
        <v>4.3004762660942015</v>
      </c>
      <c r="K3829" s="5">
        <f t="shared" si="536"/>
        <v>88.559079764106727</v>
      </c>
      <c r="L3829" s="5">
        <v>485.04848204965708</v>
      </c>
      <c r="M3829" s="5">
        <v>43.664024023507238</v>
      </c>
      <c r="N3829" s="5">
        <f t="shared" si="537"/>
        <v>528.71250607316438</v>
      </c>
      <c r="O3829" s="5">
        <f t="shared" si="538"/>
        <v>617.27158583727112</v>
      </c>
      <c r="P3829" s="5"/>
      <c r="Q3829" s="5">
        <v>57.490497575709405</v>
      </c>
      <c r="R3829" s="5">
        <v>157.8501074904826</v>
      </c>
      <c r="S3829" s="5">
        <f t="shared" si="539"/>
        <v>215.34060506619201</v>
      </c>
      <c r="U3829" s="6">
        <f t="shared" si="532"/>
        <v>832.6121909034631</v>
      </c>
      <c r="V3829" s="6"/>
    </row>
    <row r="3830" spans="1:22">
      <c r="A3830" s="35">
        <f t="shared" si="531"/>
        <v>44356.333333333336</v>
      </c>
      <c r="C3830" s="36">
        <f t="shared" si="533"/>
        <v>6</v>
      </c>
      <c r="D3830" s="36">
        <f t="shared" si="534"/>
        <v>9</v>
      </c>
      <c r="E3830" s="36">
        <f t="shared" si="535"/>
        <v>9</v>
      </c>
      <c r="F3830" s="5">
        <v>49.576375711574947</v>
      </c>
      <c r="G3830" s="5">
        <v>29.493314834788798</v>
      </c>
      <c r="H3830" s="5">
        <v>5.9378147541072117</v>
      </c>
      <c r="I3830" s="5">
        <v>0.47842586085734362</v>
      </c>
      <c r="J3830" s="5">
        <v>4.4356548244816985</v>
      </c>
      <c r="K3830" s="5">
        <f t="shared" si="536"/>
        <v>89.921585985809998</v>
      </c>
      <c r="L3830" s="5">
        <v>477.27729491699074</v>
      </c>
      <c r="M3830" s="5">
        <v>57.508137392525008</v>
      </c>
      <c r="N3830" s="5">
        <f t="shared" si="537"/>
        <v>534.78543230951573</v>
      </c>
      <c r="O3830" s="5">
        <f t="shared" si="538"/>
        <v>624.70701829532572</v>
      </c>
      <c r="P3830" s="5"/>
      <c r="Q3830" s="5">
        <v>59.226339321198637</v>
      </c>
      <c r="R3830" s="5">
        <v>199.39154312805641</v>
      </c>
      <c r="S3830" s="5">
        <f t="shared" si="539"/>
        <v>258.61788244925503</v>
      </c>
      <c r="U3830" s="6">
        <f t="shared" si="532"/>
        <v>883.32490074458076</v>
      </c>
      <c r="V3830" s="6"/>
    </row>
    <row r="3831" spans="1:22">
      <c r="A3831" s="35">
        <f t="shared" si="531"/>
        <v>44356.375</v>
      </c>
      <c r="C3831" s="36">
        <f t="shared" si="533"/>
        <v>6</v>
      </c>
      <c r="D3831" s="36">
        <f t="shared" si="534"/>
        <v>9</v>
      </c>
      <c r="E3831" s="36">
        <f t="shared" si="535"/>
        <v>10</v>
      </c>
      <c r="F3831" s="5">
        <v>49.693548387096769</v>
      </c>
      <c r="G3831" s="5">
        <v>29.621423670613922</v>
      </c>
      <c r="H3831" s="5">
        <v>6.0554848855055248</v>
      </c>
      <c r="I3831" s="5">
        <v>0.45895994378074489</v>
      </c>
      <c r="J3831" s="5">
        <v>4.4207567013530937</v>
      </c>
      <c r="K3831" s="5">
        <f t="shared" si="536"/>
        <v>90.250173588350052</v>
      </c>
      <c r="L3831" s="5">
        <v>461.95941434810027</v>
      </c>
      <c r="M3831" s="5">
        <v>57.35971223021582</v>
      </c>
      <c r="N3831" s="5">
        <f t="shared" si="537"/>
        <v>519.31912657831606</v>
      </c>
      <c r="O3831" s="5">
        <f t="shared" si="538"/>
        <v>609.56930016666615</v>
      </c>
      <c r="P3831" s="5"/>
      <c r="Q3831" s="5">
        <v>58.744080359271919</v>
      </c>
      <c r="R3831" s="5">
        <v>200.12135208617016</v>
      </c>
      <c r="S3831" s="5">
        <f t="shared" si="539"/>
        <v>258.86543244544208</v>
      </c>
      <c r="U3831" s="6">
        <f t="shared" si="532"/>
        <v>868.43473261210829</v>
      </c>
      <c r="V3831" s="6"/>
    </row>
    <row r="3832" spans="1:22">
      <c r="A3832" s="35">
        <f t="shared" si="531"/>
        <v>44356.416666666664</v>
      </c>
      <c r="C3832" s="36">
        <f t="shared" si="533"/>
        <v>6</v>
      </c>
      <c r="D3832" s="36">
        <f t="shared" si="534"/>
        <v>9</v>
      </c>
      <c r="E3832" s="36">
        <f t="shared" si="535"/>
        <v>11</v>
      </c>
      <c r="F3832" s="5">
        <v>50.189990512333964</v>
      </c>
      <c r="G3832" s="5">
        <v>29.641830387825006</v>
      </c>
      <c r="H3832" s="5">
        <v>5.9083972212576334</v>
      </c>
      <c r="I3832" s="5">
        <v>0.45692199578355586</v>
      </c>
      <c r="J3832" s="5">
        <v>-6.8005550281165554</v>
      </c>
      <c r="K3832" s="5">
        <f t="shared" si="536"/>
        <v>79.396585089083601</v>
      </c>
      <c r="L3832" s="5">
        <v>452.52087112049924</v>
      </c>
      <c r="M3832" s="5">
        <v>57.419964028776981</v>
      </c>
      <c r="N3832" s="5">
        <f t="shared" si="537"/>
        <v>509.94083514927621</v>
      </c>
      <c r="O3832" s="5">
        <f t="shared" si="538"/>
        <v>589.33742023835975</v>
      </c>
      <c r="P3832" s="5"/>
      <c r="Q3832" s="5">
        <v>58.600274223034731</v>
      </c>
      <c r="R3832" s="5">
        <v>160.34692949083546</v>
      </c>
      <c r="S3832" s="5">
        <f t="shared" si="539"/>
        <v>218.94720371387018</v>
      </c>
      <c r="U3832" s="6">
        <f t="shared" si="532"/>
        <v>808.28462395222994</v>
      </c>
      <c r="V3832" s="6"/>
    </row>
    <row r="3833" spans="1:22">
      <c r="A3833" s="35">
        <f t="shared" si="531"/>
        <v>44356.458333333336</v>
      </c>
      <c r="C3833" s="36">
        <f t="shared" si="533"/>
        <v>6</v>
      </c>
      <c r="D3833" s="36">
        <f t="shared" si="534"/>
        <v>9</v>
      </c>
      <c r="E3833" s="36">
        <f t="shared" si="535"/>
        <v>12</v>
      </c>
      <c r="F3833" s="5">
        <v>50.159155597722958</v>
      </c>
      <c r="G3833" s="5">
        <v>29.512587845488152</v>
      </c>
      <c r="H3833" s="5">
        <v>6.0072401316322166</v>
      </c>
      <c r="I3833" s="5">
        <v>0.44919184820801128</v>
      </c>
      <c r="J3833" s="5">
        <v>-0.78000281080640388</v>
      </c>
      <c r="K3833" s="5">
        <f t="shared" si="536"/>
        <v>85.348172612244937</v>
      </c>
      <c r="L3833" s="5">
        <v>455.21697502825646</v>
      </c>
      <c r="M3833" s="5">
        <v>58.015134234076157</v>
      </c>
      <c r="N3833" s="5">
        <f t="shared" si="537"/>
        <v>513.23210926233264</v>
      </c>
      <c r="O3833" s="5">
        <f t="shared" si="538"/>
        <v>598.58028187457762</v>
      </c>
      <c r="P3833" s="5"/>
      <c r="Q3833" s="5">
        <v>58.103489388760828</v>
      </c>
      <c r="R3833" s="5">
        <v>158.9809551229294</v>
      </c>
      <c r="S3833" s="5">
        <f t="shared" si="539"/>
        <v>217.08444451169024</v>
      </c>
      <c r="U3833" s="6">
        <f t="shared" si="532"/>
        <v>815.66472638626783</v>
      </c>
      <c r="V3833" s="6"/>
    </row>
    <row r="3834" spans="1:22">
      <c r="A3834" s="35">
        <f t="shared" si="531"/>
        <v>44356.5</v>
      </c>
      <c r="C3834" s="36">
        <f t="shared" si="533"/>
        <v>6</v>
      </c>
      <c r="D3834" s="36">
        <f t="shared" si="534"/>
        <v>9</v>
      </c>
      <c r="E3834" s="36">
        <f t="shared" si="535"/>
        <v>13</v>
      </c>
      <c r="F3834" s="5">
        <v>50.618595825426944</v>
      </c>
      <c r="G3834" s="5">
        <v>29.717788724110701</v>
      </c>
      <c r="H3834" s="5">
        <v>5.8778029870940722</v>
      </c>
      <c r="I3834" s="5">
        <v>0.4560084328882642</v>
      </c>
      <c r="J3834" s="5">
        <v>3.3231155708484557</v>
      </c>
      <c r="K3834" s="5">
        <f t="shared" si="536"/>
        <v>89.993311540368438</v>
      </c>
      <c r="L3834" s="5">
        <v>444.71808050629488</v>
      </c>
      <c r="M3834" s="5">
        <v>43.472981735386512</v>
      </c>
      <c r="N3834" s="5">
        <f t="shared" si="537"/>
        <v>488.19106224168138</v>
      </c>
      <c r="O3834" s="5">
        <f t="shared" si="538"/>
        <v>578.18437378204976</v>
      </c>
      <c r="P3834" s="5"/>
      <c r="Q3834" s="5">
        <v>56.787445354105394</v>
      </c>
      <c r="R3834" s="5">
        <v>144.74306431944967</v>
      </c>
      <c r="S3834" s="5">
        <f t="shared" si="539"/>
        <v>201.53050967355506</v>
      </c>
      <c r="U3834" s="6">
        <f t="shared" si="532"/>
        <v>779.71488345560488</v>
      </c>
      <c r="V3834" s="6"/>
    </row>
    <row r="3835" spans="1:22">
      <c r="A3835" s="35">
        <f t="shared" si="531"/>
        <v>44356.541666666664</v>
      </c>
      <c r="C3835" s="36">
        <f t="shared" si="533"/>
        <v>6</v>
      </c>
      <c r="D3835" s="36">
        <f t="shared" si="534"/>
        <v>9</v>
      </c>
      <c r="E3835" s="36">
        <f t="shared" si="535"/>
        <v>14</v>
      </c>
      <c r="F3835" s="5">
        <v>49.070683111954459</v>
      </c>
      <c r="G3835" s="5">
        <v>29.563604638515855</v>
      </c>
      <c r="H3835" s="5">
        <v>5.9966498198063682</v>
      </c>
      <c r="I3835" s="5">
        <v>0.4565706254392129</v>
      </c>
      <c r="J3835" s="5">
        <v>4.6543066903985908</v>
      </c>
      <c r="K3835" s="5">
        <f t="shared" si="536"/>
        <v>89.741814886114483</v>
      </c>
      <c r="L3835" s="5">
        <v>428.6744096372563</v>
      </c>
      <c r="M3835" s="5">
        <v>41.483202826806064</v>
      </c>
      <c r="N3835" s="5">
        <f t="shared" si="537"/>
        <v>470.15761246406237</v>
      </c>
      <c r="O3835" s="5">
        <f t="shared" si="538"/>
        <v>559.89942735017689</v>
      </c>
      <c r="P3835" s="5"/>
      <c r="Q3835" s="5">
        <v>83.117811940328977</v>
      </c>
      <c r="R3835" s="5">
        <v>164.03668886763086</v>
      </c>
      <c r="S3835" s="5">
        <f t="shared" si="539"/>
        <v>247.15450080795983</v>
      </c>
      <c r="U3835" s="6">
        <f t="shared" si="532"/>
        <v>807.05392815813673</v>
      </c>
      <c r="V3835" s="6"/>
    </row>
    <row r="3836" spans="1:22">
      <c r="A3836" s="35">
        <f t="shared" si="531"/>
        <v>44356.583333333336</v>
      </c>
      <c r="C3836" s="36">
        <f t="shared" si="533"/>
        <v>6</v>
      </c>
      <c r="D3836" s="36">
        <f t="shared" si="534"/>
        <v>9</v>
      </c>
      <c r="E3836" s="36">
        <f t="shared" si="535"/>
        <v>15</v>
      </c>
      <c r="F3836" s="5">
        <v>48.977045434747218</v>
      </c>
      <c r="G3836" s="5">
        <v>29.974006395760949</v>
      </c>
      <c r="H3836" s="5">
        <v>5.8860398962919538</v>
      </c>
      <c r="I3836" s="5">
        <v>0.46725228390723822</v>
      </c>
      <c r="J3836" s="5">
        <v>4.8622231440610459</v>
      </c>
      <c r="K3836" s="5">
        <f t="shared" si="536"/>
        <v>90.166567154768401</v>
      </c>
      <c r="L3836" s="5">
        <v>416.8699643952088</v>
      </c>
      <c r="M3836" s="5">
        <v>39.803500247406163</v>
      </c>
      <c r="N3836" s="5">
        <f t="shared" si="537"/>
        <v>456.67346464261493</v>
      </c>
      <c r="O3836" s="5">
        <f t="shared" si="538"/>
        <v>546.84003179738329</v>
      </c>
      <c r="P3836" s="5"/>
      <c r="Q3836" s="5">
        <v>81.84098776101095</v>
      </c>
      <c r="R3836" s="5">
        <v>154.64383382512935</v>
      </c>
      <c r="S3836" s="5">
        <f t="shared" si="539"/>
        <v>236.4848215861403</v>
      </c>
      <c r="U3836" s="6">
        <f t="shared" si="532"/>
        <v>783.32485338352353</v>
      </c>
      <c r="V3836" s="6"/>
    </row>
    <row r="3837" spans="1:22">
      <c r="A3837" s="35">
        <f t="shared" si="531"/>
        <v>44356.625</v>
      </c>
      <c r="C3837" s="36">
        <f t="shared" si="533"/>
        <v>6</v>
      </c>
      <c r="D3837" s="36">
        <f t="shared" si="534"/>
        <v>9</v>
      </c>
      <c r="E3837" s="36">
        <f t="shared" si="535"/>
        <v>16</v>
      </c>
      <c r="F3837" s="5">
        <v>49.165138413874359</v>
      </c>
      <c r="G3837" s="5">
        <v>29.890112113893167</v>
      </c>
      <c r="H3837" s="5">
        <v>5.983706105352554</v>
      </c>
      <c r="I3837" s="5">
        <v>0.46310611384399153</v>
      </c>
      <c r="J3837" s="5">
        <v>4.6455430885582345</v>
      </c>
      <c r="K3837" s="5">
        <f t="shared" si="536"/>
        <v>90.147605835522313</v>
      </c>
      <c r="L3837" s="5">
        <v>431.95245351540257</v>
      </c>
      <c r="M3837" s="5">
        <v>42.619169663093132</v>
      </c>
      <c r="N3837" s="5">
        <f t="shared" si="537"/>
        <v>474.57162317849571</v>
      </c>
      <c r="O3837" s="5">
        <f t="shared" si="538"/>
        <v>564.71922901401808</v>
      </c>
      <c r="P3837" s="5"/>
      <c r="Q3837" s="5">
        <v>82.440906288949918</v>
      </c>
      <c r="R3837" s="5">
        <v>153.86720309285488</v>
      </c>
      <c r="S3837" s="5">
        <f t="shared" si="539"/>
        <v>236.3081093818048</v>
      </c>
      <c r="U3837" s="6">
        <f t="shared" si="532"/>
        <v>801.02733839582288</v>
      </c>
      <c r="V3837" s="6"/>
    </row>
    <row r="3838" spans="1:22">
      <c r="A3838" s="35">
        <f t="shared" si="531"/>
        <v>44356.666666666664</v>
      </c>
      <c r="C3838" s="36">
        <f t="shared" si="533"/>
        <v>6</v>
      </c>
      <c r="D3838" s="36">
        <f t="shared" si="534"/>
        <v>9</v>
      </c>
      <c r="E3838" s="36">
        <f t="shared" si="535"/>
        <v>17</v>
      </c>
      <c r="F3838" s="5">
        <v>48.209256060933178</v>
      </c>
      <c r="G3838" s="5">
        <v>29.697382006899616</v>
      </c>
      <c r="H3838" s="5">
        <v>5.9131040265135653</v>
      </c>
      <c r="I3838" s="5">
        <v>0.47315530569219955</v>
      </c>
      <c r="J3838" s="5">
        <v>4.4998482079623097</v>
      </c>
      <c r="K3838" s="5">
        <f t="shared" si="536"/>
        <v>88.792745608000885</v>
      </c>
      <c r="L3838" s="5">
        <v>449.00634601843103</v>
      </c>
      <c r="M3838" s="5">
        <v>42.453109828034343</v>
      </c>
      <c r="N3838" s="5">
        <f t="shared" si="537"/>
        <v>491.4594558464654</v>
      </c>
      <c r="O3838" s="5">
        <f t="shared" si="538"/>
        <v>580.25220145446633</v>
      </c>
      <c r="P3838" s="5"/>
      <c r="Q3838" s="5">
        <v>82.144578493067229</v>
      </c>
      <c r="R3838" s="5">
        <v>154.11149061021516</v>
      </c>
      <c r="S3838" s="5">
        <f t="shared" si="539"/>
        <v>236.25606910328239</v>
      </c>
      <c r="U3838" s="6">
        <f t="shared" si="532"/>
        <v>816.50827055774869</v>
      </c>
      <c r="V3838" s="6"/>
    </row>
    <row r="3839" spans="1:22">
      <c r="A3839" s="35">
        <f t="shared" si="531"/>
        <v>44356.708333333336</v>
      </c>
      <c r="C3839" s="36">
        <f t="shared" si="533"/>
        <v>6</v>
      </c>
      <c r="D3839" s="36">
        <f t="shared" si="534"/>
        <v>9</v>
      </c>
      <c r="E3839" s="36">
        <f t="shared" si="535"/>
        <v>18</v>
      </c>
      <c r="F3839" s="5">
        <v>47.46921811026904</v>
      </c>
      <c r="G3839" s="5">
        <v>29.627092203172555</v>
      </c>
      <c r="H3839" s="5">
        <v>6.0260673526559465</v>
      </c>
      <c r="I3839" s="5">
        <v>0.45544624033731551</v>
      </c>
      <c r="J3839" s="5">
        <v>4.6981246996003723</v>
      </c>
      <c r="K3839" s="5">
        <f t="shared" si="536"/>
        <v>88.275948606035215</v>
      </c>
      <c r="L3839" s="5">
        <v>432.41342843576683</v>
      </c>
      <c r="M3839" s="5">
        <v>38.952627287237718</v>
      </c>
      <c r="N3839" s="5">
        <f t="shared" si="537"/>
        <v>471.36605572300454</v>
      </c>
      <c r="O3839" s="5">
        <f t="shared" si="538"/>
        <v>559.64200432903976</v>
      </c>
      <c r="P3839" s="5"/>
      <c r="Q3839" s="5">
        <v>81.618741914098948</v>
      </c>
      <c r="R3839" s="5">
        <v>158.87000787546162</v>
      </c>
      <c r="S3839" s="5">
        <f t="shared" si="539"/>
        <v>240.48874978956059</v>
      </c>
      <c r="U3839" s="6">
        <f t="shared" si="532"/>
        <v>800.13075411860041</v>
      </c>
      <c r="V3839" s="6"/>
    </row>
    <row r="3840" spans="1:22">
      <c r="A3840" s="35">
        <f t="shared" si="531"/>
        <v>44356.75</v>
      </c>
      <c r="C3840" s="36">
        <f t="shared" si="533"/>
        <v>6</v>
      </c>
      <c r="D3840" s="36">
        <f t="shared" si="534"/>
        <v>9</v>
      </c>
      <c r="E3840" s="36">
        <f t="shared" si="535"/>
        <v>19</v>
      </c>
      <c r="F3840" s="5">
        <v>46.874104258276631</v>
      </c>
      <c r="G3840" s="5">
        <v>29.852699799006185</v>
      </c>
      <c r="H3840" s="5">
        <v>5.9413448580491606</v>
      </c>
      <c r="I3840" s="5">
        <v>0.46486296556570628</v>
      </c>
      <c r="J3840" s="5">
        <v>4.4932755065820427</v>
      </c>
      <c r="K3840" s="5">
        <f t="shared" si="536"/>
        <v>87.626287387479721</v>
      </c>
      <c r="L3840" s="5">
        <v>411.26089130983036</v>
      </c>
      <c r="M3840" s="5">
        <v>36.713023848037849</v>
      </c>
      <c r="N3840" s="5">
        <f t="shared" si="537"/>
        <v>447.97391515786819</v>
      </c>
      <c r="O3840" s="5">
        <f t="shared" si="538"/>
        <v>535.60020254534788</v>
      </c>
      <c r="P3840" s="5"/>
      <c r="Q3840" s="5">
        <v>80.696349020052367</v>
      </c>
      <c r="R3840" s="5">
        <v>158.77229286851752</v>
      </c>
      <c r="S3840" s="5">
        <f t="shared" si="539"/>
        <v>239.46864188856989</v>
      </c>
      <c r="U3840" s="6">
        <f t="shared" si="532"/>
        <v>775.06884443391777</v>
      </c>
      <c r="V3840" s="6"/>
    </row>
    <row r="3841" spans="1:22">
      <c r="A3841" s="35">
        <f t="shared" si="531"/>
        <v>44356.791666666664</v>
      </c>
      <c r="C3841" s="36">
        <f t="shared" si="533"/>
        <v>6</v>
      </c>
      <c r="D3841" s="36">
        <f t="shared" si="534"/>
        <v>9</v>
      </c>
      <c r="E3841" s="36">
        <f t="shared" si="535"/>
        <v>20</v>
      </c>
      <c r="F3841" s="5">
        <v>46.97585947649295</v>
      </c>
      <c r="G3841" s="5">
        <v>29.571540584097946</v>
      </c>
      <c r="H3841" s="5">
        <v>6.086079119669086</v>
      </c>
      <c r="I3841" s="5">
        <v>0.47638791286015458</v>
      </c>
      <c r="J3841" s="5">
        <v>4.9244447171275763</v>
      </c>
      <c r="K3841" s="5">
        <f t="shared" si="536"/>
        <v>88.034311810247701</v>
      </c>
      <c r="L3841" s="5">
        <v>410.29753001053467</v>
      </c>
      <c r="M3841" s="5">
        <v>35.676986823998547</v>
      </c>
      <c r="N3841" s="5">
        <f t="shared" si="537"/>
        <v>445.97451683453323</v>
      </c>
      <c r="O3841" s="5">
        <f t="shared" si="538"/>
        <v>534.00882864478092</v>
      </c>
      <c r="P3841" s="5"/>
      <c r="Q3841" s="5">
        <v>80.442146253976532</v>
      </c>
      <c r="R3841" s="5">
        <v>153.96491809979901</v>
      </c>
      <c r="S3841" s="5">
        <f t="shared" si="539"/>
        <v>234.40706435377552</v>
      </c>
      <c r="U3841" s="6">
        <f t="shared" si="532"/>
        <v>768.4158929985565</v>
      </c>
      <c r="V3841" s="6"/>
    </row>
    <row r="3842" spans="1:22">
      <c r="A3842" s="35">
        <f t="shared" si="531"/>
        <v>44356.833333333336</v>
      </c>
      <c r="C3842" s="36">
        <f t="shared" si="533"/>
        <v>6</v>
      </c>
      <c r="D3842" s="36">
        <f t="shared" si="534"/>
        <v>9</v>
      </c>
      <c r="E3842" s="36">
        <f t="shared" si="535"/>
        <v>21</v>
      </c>
      <c r="F3842" s="5">
        <v>47.570973328485366</v>
      </c>
      <c r="G3842" s="5">
        <v>29.531860856187507</v>
      </c>
      <c r="H3842" s="5">
        <v>5.9801760014106042</v>
      </c>
      <c r="I3842" s="5">
        <v>0.46282501756851724</v>
      </c>
      <c r="J3842" s="5">
        <v>4.8473250209324403</v>
      </c>
      <c r="K3842" s="5">
        <f t="shared" si="536"/>
        <v>88.393160224584435</v>
      </c>
      <c r="L3842" s="5">
        <v>439.54491751109549</v>
      </c>
      <c r="M3842" s="5">
        <v>37.547731691519175</v>
      </c>
      <c r="N3842" s="5">
        <f t="shared" si="537"/>
        <v>477.09264920261467</v>
      </c>
      <c r="O3842" s="5">
        <f t="shared" si="538"/>
        <v>565.48580942719911</v>
      </c>
      <c r="P3842" s="5"/>
      <c r="Q3842" s="5">
        <v>81.75819028863198</v>
      </c>
      <c r="R3842" s="5">
        <v>148.74225455156801</v>
      </c>
      <c r="S3842" s="5">
        <f t="shared" si="539"/>
        <v>230.50044484019998</v>
      </c>
      <c r="U3842" s="6">
        <f t="shared" si="532"/>
        <v>795.98625426739909</v>
      </c>
      <c r="V3842" s="6"/>
    </row>
    <row r="3843" spans="1:22">
      <c r="A3843" s="35">
        <f t="shared" si="531"/>
        <v>44356.875</v>
      </c>
      <c r="C3843" s="36">
        <f t="shared" si="533"/>
        <v>6</v>
      </c>
      <c r="D3843" s="36">
        <f t="shared" si="534"/>
        <v>9</v>
      </c>
      <c r="E3843" s="36">
        <f t="shared" si="535"/>
        <v>22</v>
      </c>
      <c r="F3843" s="5">
        <v>48.233923992621982</v>
      </c>
      <c r="G3843" s="5">
        <v>29.607819192473201</v>
      </c>
      <c r="H3843" s="5">
        <v>6.0731354052152717</v>
      </c>
      <c r="I3843" s="5">
        <v>0.46781447645818691</v>
      </c>
      <c r="J3843" s="5">
        <v>4.7684526043692328</v>
      </c>
      <c r="K3843" s="5">
        <f t="shared" si="536"/>
        <v>89.151145671137868</v>
      </c>
      <c r="L3843" s="5">
        <v>461.9997360314419</v>
      </c>
      <c r="M3843" s="5">
        <v>38.34717018950127</v>
      </c>
      <c r="N3843" s="5">
        <f t="shared" si="537"/>
        <v>500.3469062209432</v>
      </c>
      <c r="O3843" s="5">
        <f t="shared" si="538"/>
        <v>589.49805189208109</v>
      </c>
      <c r="P3843" s="5"/>
      <c r="Q3843" s="5">
        <v>81.335487403328742</v>
      </c>
      <c r="R3843" s="5">
        <v>149.53924257695584</v>
      </c>
      <c r="S3843" s="5">
        <f t="shared" si="539"/>
        <v>230.8747299802846</v>
      </c>
      <c r="U3843" s="6">
        <f t="shared" si="532"/>
        <v>820.37278187236575</v>
      </c>
      <c r="V3843" s="6"/>
    </row>
    <row r="3844" spans="1:22">
      <c r="A3844" s="35">
        <f t="shared" si="531"/>
        <v>44356.916666666664</v>
      </c>
      <c r="C3844" s="36">
        <f t="shared" si="533"/>
        <v>6</v>
      </c>
      <c r="D3844" s="36">
        <f t="shared" si="534"/>
        <v>9</v>
      </c>
      <c r="E3844" s="36">
        <f t="shared" si="535"/>
        <v>23</v>
      </c>
      <c r="F3844" s="5">
        <v>48.286343347460694</v>
      </c>
      <c r="G3844" s="5">
        <v>29.794880766908118</v>
      </c>
      <c r="H3844" s="5">
        <v>6.0131236382021314</v>
      </c>
      <c r="I3844" s="5">
        <v>0.44982431482782853</v>
      </c>
      <c r="J3844" s="5">
        <v>4.8659476748431976</v>
      </c>
      <c r="K3844" s="5">
        <f t="shared" si="536"/>
        <v>89.41011974224196</v>
      </c>
      <c r="L3844" s="5">
        <v>384.33799436514914</v>
      </c>
      <c r="M3844" s="5">
        <v>33.541721865233853</v>
      </c>
      <c r="N3844" s="5">
        <f t="shared" si="537"/>
        <v>417.879716230383</v>
      </c>
      <c r="O3844" s="5">
        <f t="shared" si="538"/>
        <v>507.28983597262493</v>
      </c>
      <c r="P3844" s="5"/>
      <c r="Q3844" s="5">
        <v>79.724568160025342</v>
      </c>
      <c r="R3844" s="5">
        <v>159.74842507330285</v>
      </c>
      <c r="S3844" s="5">
        <f t="shared" si="539"/>
        <v>239.4729932333282</v>
      </c>
      <c r="U3844" s="6">
        <f t="shared" si="532"/>
        <v>746.76282920595315</v>
      </c>
      <c r="V3844" s="6"/>
    </row>
    <row r="3845" spans="1:22">
      <c r="A3845" s="35">
        <f t="shared" si="531"/>
        <v>44356.958333333336</v>
      </c>
      <c r="C3845" s="36">
        <f t="shared" si="533"/>
        <v>6</v>
      </c>
      <c r="D3845" s="36">
        <f t="shared" si="534"/>
        <v>9</v>
      </c>
      <c r="E3845" s="36">
        <f t="shared" si="535"/>
        <v>24</v>
      </c>
      <c r="F3845" s="5">
        <v>48.511438224121036</v>
      </c>
      <c r="G3845" s="5">
        <v>29.742730267368685</v>
      </c>
      <c r="H3845" s="5">
        <v>6.0825490157271362</v>
      </c>
      <c r="I3845" s="5">
        <v>4.7123782752735321E-2</v>
      </c>
      <c r="J3845" s="5">
        <v>4.566670671995027</v>
      </c>
      <c r="K3845" s="5">
        <f t="shared" si="536"/>
        <v>88.950511961964622</v>
      </c>
      <c r="L3845" s="5">
        <v>404.51693525954511</v>
      </c>
      <c r="M3845" s="5">
        <v>39.216573082997016</v>
      </c>
      <c r="N3845" s="5">
        <f t="shared" si="537"/>
        <v>443.73350834254211</v>
      </c>
      <c r="O3845" s="5">
        <f t="shared" si="538"/>
        <v>532.6840203045067</v>
      </c>
      <c r="P3845" s="5"/>
      <c r="Q3845" s="5">
        <v>47.856939035052854</v>
      </c>
      <c r="R3845" s="5">
        <v>199.79970685497921</v>
      </c>
      <c r="S3845" s="5">
        <f t="shared" si="539"/>
        <v>247.65664589003205</v>
      </c>
      <c r="U3845" s="6">
        <f t="shared" si="532"/>
        <v>780.3406661945387</v>
      </c>
      <c r="V3845" s="6"/>
    </row>
    <row r="3846" spans="1:22">
      <c r="A3846" s="35">
        <f t="shared" ref="A3846:A3909" si="540">IFERROR(IF(YEAR(A3845+1/24)=ForecastYear,--TEXT(A3845+1/24,"m/d/yyyy hh:mm"),""),"")</f>
        <v>44357</v>
      </c>
      <c r="C3846" s="36">
        <f t="shared" si="533"/>
        <v>6</v>
      </c>
      <c r="D3846" s="36">
        <f t="shared" si="534"/>
        <v>10</v>
      </c>
      <c r="E3846" s="36">
        <f t="shared" si="535"/>
        <v>1</v>
      </c>
      <c r="F3846" s="5">
        <v>49.051049229813628</v>
      </c>
      <c r="G3846" s="5">
        <v>29.730259495739695</v>
      </c>
      <c r="H3846" s="5">
        <v>6.0743121065292556</v>
      </c>
      <c r="I3846" s="5">
        <v>0.4444834855938159</v>
      </c>
      <c r="J3846" s="5">
        <v>4.8205960353193529</v>
      </c>
      <c r="K3846" s="5">
        <f t="shared" si="536"/>
        <v>90.12070035299574</v>
      </c>
      <c r="L3846" s="5">
        <v>366.11434608999957</v>
      </c>
      <c r="M3846" s="5">
        <v>35.507413581330056</v>
      </c>
      <c r="N3846" s="5">
        <f t="shared" si="537"/>
        <v>401.62175967132964</v>
      </c>
      <c r="O3846" s="5">
        <f t="shared" si="538"/>
        <v>491.7424600243254</v>
      </c>
      <c r="P3846" s="5"/>
      <c r="Q3846" s="5">
        <v>45.278596693426593</v>
      </c>
      <c r="R3846" s="5">
        <v>154.65706606565303</v>
      </c>
      <c r="S3846" s="5">
        <f t="shared" si="539"/>
        <v>199.93566275907961</v>
      </c>
      <c r="U3846" s="6">
        <f t="shared" ref="U3846:U3909" si="541">+O3846+S3846</f>
        <v>691.678122783405</v>
      </c>
      <c r="V3846" s="6"/>
    </row>
    <row r="3847" spans="1:22">
      <c r="A3847" s="35">
        <f t="shared" si="540"/>
        <v>44357.041666666664</v>
      </c>
      <c r="C3847" s="36">
        <f t="shared" ref="C3847:C3910" si="542">IFERROR(MONTH($A3847),0)</f>
        <v>6</v>
      </c>
      <c r="D3847" s="36">
        <f t="shared" ref="D3847:D3910" si="543">IFERROR(DAY($A3847),0)</f>
        <v>10</v>
      </c>
      <c r="E3847" s="36">
        <f t="shared" ref="E3847:E3910" si="544">IFERROR(HOUR($A3847)+1,0)</f>
        <v>2</v>
      </c>
      <c r="F3847" s="5">
        <v>48.045831013494848</v>
      </c>
      <c r="G3847" s="5">
        <v>29.82662454923647</v>
      </c>
      <c r="H3847" s="5">
        <v>6.069605301273322</v>
      </c>
      <c r="I3847" s="5">
        <v>0.4436401967673928</v>
      </c>
      <c r="J3847" s="5">
        <v>4.7235391449374067</v>
      </c>
      <c r="K3847" s="5">
        <f t="shared" ref="K3847:K3910" si="545">SUM(F3847:J3847)</f>
        <v>89.10924020570944</v>
      </c>
      <c r="L3847" s="5">
        <v>346.977893131141</v>
      </c>
      <c r="M3847" s="5">
        <v>34.297968941919628</v>
      </c>
      <c r="N3847" s="5">
        <f t="shared" ref="N3847:N3910" si="546">SUM(L3847:M3847)</f>
        <v>381.27586207306064</v>
      </c>
      <c r="O3847" s="5">
        <f t="shared" ref="O3847:O3910" si="547">SUM(K3847,N3847)</f>
        <v>470.38510227877009</v>
      </c>
      <c r="P3847" s="5"/>
      <c r="Q3847" s="5">
        <v>44.215302837612271</v>
      </c>
      <c r="R3847" s="5">
        <v>153.64530859791932</v>
      </c>
      <c r="S3847" s="5">
        <f t="shared" ref="S3847:S3910" si="548">SUM(Q3847:R3847)</f>
        <v>197.86061143553161</v>
      </c>
      <c r="U3847" s="6">
        <f t="shared" si="541"/>
        <v>668.2457137143017</v>
      </c>
      <c r="V3847" s="6"/>
    </row>
    <row r="3848" spans="1:22">
      <c r="A3848" s="35">
        <f t="shared" si="540"/>
        <v>44357.083333333336</v>
      </c>
      <c r="C3848" s="36">
        <f t="shared" si="542"/>
        <v>6</v>
      </c>
      <c r="D3848" s="36">
        <f t="shared" si="543"/>
        <v>10</v>
      </c>
      <c r="E3848" s="36">
        <f t="shared" si="544"/>
        <v>3</v>
      </c>
      <c r="F3848" s="5">
        <v>48.600859476492957</v>
      </c>
      <c r="G3848" s="5">
        <v>29.81982231016611</v>
      </c>
      <c r="H3848" s="5">
        <v>6.0825490157271362</v>
      </c>
      <c r="I3848" s="5">
        <v>0.44743499648629653</v>
      </c>
      <c r="J3848" s="5">
        <v>4.7040401308426141</v>
      </c>
      <c r="K3848" s="5">
        <f t="shared" si="545"/>
        <v>89.654705929715107</v>
      </c>
      <c r="L3848" s="5">
        <v>340.32154605410744</v>
      </c>
      <c r="M3848" s="5">
        <v>34.062839971924895</v>
      </c>
      <c r="N3848" s="5">
        <f t="shared" si="546"/>
        <v>374.38438602603236</v>
      </c>
      <c r="O3848" s="5">
        <f t="shared" si="547"/>
        <v>464.03909195574749</v>
      </c>
      <c r="P3848" s="5"/>
      <c r="Q3848" s="5">
        <v>44.826842063428977</v>
      </c>
      <c r="R3848" s="5">
        <v>149.5219388778095</v>
      </c>
      <c r="S3848" s="5">
        <f t="shared" si="548"/>
        <v>194.34878094123849</v>
      </c>
      <c r="U3848" s="6">
        <f t="shared" si="541"/>
        <v>658.38787289698598</v>
      </c>
      <c r="V3848" s="6"/>
    </row>
    <row r="3849" spans="1:22">
      <c r="A3849" s="35">
        <f t="shared" si="540"/>
        <v>44357.125</v>
      </c>
      <c r="C3849" s="36">
        <f t="shared" si="542"/>
        <v>6</v>
      </c>
      <c r="D3849" s="36">
        <f t="shared" si="543"/>
        <v>10</v>
      </c>
      <c r="E3849" s="36">
        <f t="shared" si="544"/>
        <v>4</v>
      </c>
      <c r="F3849" s="5">
        <v>48.218506535316479</v>
      </c>
      <c r="G3849" s="5">
        <v>29.839095320865464</v>
      </c>
      <c r="H3849" s="5">
        <v>6.0590149894474745</v>
      </c>
      <c r="I3849" s="5">
        <v>5.892982632265803E-2</v>
      </c>
      <c r="J3849" s="5">
        <v>4.671614804033295</v>
      </c>
      <c r="K3849" s="5">
        <f t="shared" si="545"/>
        <v>88.847161475985374</v>
      </c>
      <c r="L3849" s="5">
        <v>343.48625330880708</v>
      </c>
      <c r="M3849" s="5">
        <v>34.029040182488153</v>
      </c>
      <c r="N3849" s="5">
        <f t="shared" si="546"/>
        <v>377.51529349129521</v>
      </c>
      <c r="O3849" s="5">
        <f t="shared" si="547"/>
        <v>466.3624549672806</v>
      </c>
      <c r="P3849" s="5"/>
      <c r="Q3849" s="5">
        <v>44.495652173913044</v>
      </c>
      <c r="R3849" s="5">
        <v>149.30818730011924</v>
      </c>
      <c r="S3849" s="5">
        <f t="shared" si="548"/>
        <v>193.80383947403229</v>
      </c>
      <c r="U3849" s="6">
        <f t="shared" si="541"/>
        <v>660.16629444131286</v>
      </c>
      <c r="V3849" s="6"/>
    </row>
    <row r="3850" spans="1:22">
      <c r="A3850" s="35">
        <f t="shared" si="540"/>
        <v>44357.166666666664</v>
      </c>
      <c r="C3850" s="36">
        <f t="shared" si="542"/>
        <v>6</v>
      </c>
      <c r="D3850" s="36">
        <f t="shared" si="543"/>
        <v>10</v>
      </c>
      <c r="E3850" s="36">
        <f t="shared" si="544"/>
        <v>5</v>
      </c>
      <c r="F3850" s="5">
        <v>48.422016971749123</v>
      </c>
      <c r="G3850" s="5">
        <v>29.947931145991234</v>
      </c>
      <c r="H3850" s="5">
        <v>6.0754888078432376</v>
      </c>
      <c r="I3850" s="5">
        <v>5.1269952815982012E-2</v>
      </c>
      <c r="J3850" s="5">
        <v>4.9336464990599502</v>
      </c>
      <c r="K3850" s="5">
        <f t="shared" si="545"/>
        <v>89.430353377459539</v>
      </c>
      <c r="L3850" s="5">
        <v>350.86294180986141</v>
      </c>
      <c r="M3850" s="5">
        <v>34.638905948412003</v>
      </c>
      <c r="N3850" s="5">
        <f t="shared" si="546"/>
        <v>385.50184775827341</v>
      </c>
      <c r="O3850" s="5">
        <f t="shared" si="547"/>
        <v>474.93220113573295</v>
      </c>
      <c r="P3850" s="5"/>
      <c r="Q3850" s="5">
        <v>44.611859152690563</v>
      </c>
      <c r="R3850" s="5">
        <v>144.00002312081224</v>
      </c>
      <c r="S3850" s="5">
        <f t="shared" si="548"/>
        <v>188.6118822735028</v>
      </c>
      <c r="U3850" s="6">
        <f t="shared" si="541"/>
        <v>663.54408340923578</v>
      </c>
      <c r="V3850" s="6"/>
    </row>
    <row r="3851" spans="1:22">
      <c r="A3851" s="35">
        <f t="shared" si="540"/>
        <v>44357.208333333336</v>
      </c>
      <c r="C3851" s="36">
        <f t="shared" si="542"/>
        <v>6</v>
      </c>
      <c r="D3851" s="36">
        <f t="shared" si="543"/>
        <v>10</v>
      </c>
      <c r="E3851" s="36">
        <f t="shared" si="544"/>
        <v>6</v>
      </c>
      <c r="F3851" s="5">
        <v>48.659445814253864</v>
      </c>
      <c r="G3851" s="5">
        <v>29.928658135291879</v>
      </c>
      <c r="H3851" s="5">
        <v>6.0543081841915418</v>
      </c>
      <c r="I3851" s="5">
        <v>5.3026804537696703E-2</v>
      </c>
      <c r="J3851" s="5">
        <v>4.613555941840934</v>
      </c>
      <c r="K3851" s="5">
        <f t="shared" si="545"/>
        <v>89.308994880115904</v>
      </c>
      <c r="L3851" s="5">
        <v>386.51057920947557</v>
      </c>
      <c r="M3851" s="5">
        <v>35.761646780136871</v>
      </c>
      <c r="N3851" s="5">
        <f t="shared" si="546"/>
        <v>422.27222598961242</v>
      </c>
      <c r="O3851" s="5">
        <f t="shared" si="547"/>
        <v>511.58122086972833</v>
      </c>
      <c r="P3851" s="5"/>
      <c r="Q3851" s="5">
        <v>48.025439154280257</v>
      </c>
      <c r="R3851" s="5">
        <v>153.37048514088906</v>
      </c>
      <c r="S3851" s="5">
        <f t="shared" si="548"/>
        <v>201.39592429516932</v>
      </c>
      <c r="U3851" s="6">
        <f t="shared" si="541"/>
        <v>712.97714516489759</v>
      </c>
      <c r="V3851" s="6"/>
    </row>
    <row r="3852" spans="1:22">
      <c r="A3852" s="35">
        <f t="shared" si="540"/>
        <v>44357.25</v>
      </c>
      <c r="C3852" s="36">
        <f t="shared" si="542"/>
        <v>6</v>
      </c>
      <c r="D3852" s="36">
        <f t="shared" si="543"/>
        <v>10</v>
      </c>
      <c r="E3852" s="36">
        <f t="shared" si="544"/>
        <v>7</v>
      </c>
      <c r="F3852" s="5">
        <v>47.160868964158986</v>
      </c>
      <c r="G3852" s="5">
        <v>30.112318590191617</v>
      </c>
      <c r="H3852" s="5">
        <v>6.0284207552839124</v>
      </c>
      <c r="I3852" s="5">
        <v>0.45066760365425157</v>
      </c>
      <c r="J3852" s="5">
        <v>3.0496911934293367</v>
      </c>
      <c r="K3852" s="5">
        <f t="shared" si="545"/>
        <v>86.801967106718109</v>
      </c>
      <c r="L3852" s="5">
        <v>401.2687422677019</v>
      </c>
      <c r="M3852" s="5">
        <v>32.94508210387221</v>
      </c>
      <c r="N3852" s="5">
        <f t="shared" si="546"/>
        <v>434.21382437157411</v>
      </c>
      <c r="O3852" s="5">
        <f t="shared" si="547"/>
        <v>521.01579147829216</v>
      </c>
      <c r="P3852" s="5"/>
      <c r="Q3852" s="5">
        <v>78.10348080607892</v>
      </c>
      <c r="R3852" s="5">
        <v>154.03922221966275</v>
      </c>
      <c r="S3852" s="5">
        <f t="shared" si="548"/>
        <v>232.14270302574167</v>
      </c>
      <c r="U3852" s="6">
        <f t="shared" si="541"/>
        <v>753.1584945040338</v>
      </c>
      <c r="V3852" s="6"/>
    </row>
    <row r="3853" spans="1:22">
      <c r="A3853" s="35">
        <f t="shared" si="540"/>
        <v>44357.291666666664</v>
      </c>
      <c r="C3853" s="36">
        <f t="shared" si="542"/>
        <v>6</v>
      </c>
      <c r="D3853" s="36">
        <f t="shared" si="543"/>
        <v>10</v>
      </c>
      <c r="E3853" s="36">
        <f t="shared" si="544"/>
        <v>8</v>
      </c>
      <c r="F3853" s="5">
        <v>46.76618205713811</v>
      </c>
      <c r="G3853" s="5">
        <v>29.869705396682082</v>
      </c>
      <c r="H3853" s="5">
        <v>6.0496013789356091</v>
      </c>
      <c r="I3853" s="5">
        <v>0.45010541110330288</v>
      </c>
      <c r="J3853" s="5">
        <v>3.7078376916401012</v>
      </c>
      <c r="K3853" s="5">
        <f t="shared" si="545"/>
        <v>86.843431935499211</v>
      </c>
      <c r="L3853" s="5">
        <v>476.18860946676875</v>
      </c>
      <c r="M3853" s="5">
        <v>42.382571137035924</v>
      </c>
      <c r="N3853" s="5">
        <f t="shared" si="546"/>
        <v>518.57118060380469</v>
      </c>
      <c r="O3853" s="5">
        <f t="shared" si="547"/>
        <v>605.4146125393039</v>
      </c>
      <c r="P3853" s="5"/>
      <c r="Q3853" s="5">
        <v>55.719793736586915</v>
      </c>
      <c r="R3853" s="5">
        <v>142.95365825478584</v>
      </c>
      <c r="S3853" s="5">
        <f t="shared" si="548"/>
        <v>198.67345199137276</v>
      </c>
      <c r="U3853" s="6">
        <f t="shared" si="541"/>
        <v>804.08806453067666</v>
      </c>
      <c r="V3853" s="6"/>
    </row>
    <row r="3854" spans="1:22">
      <c r="A3854" s="35">
        <f t="shared" si="540"/>
        <v>44357.333333333336</v>
      </c>
      <c r="C3854" s="36">
        <f t="shared" si="542"/>
        <v>6</v>
      </c>
      <c r="D3854" s="36">
        <f t="shared" si="543"/>
        <v>10</v>
      </c>
      <c r="E3854" s="36">
        <f t="shared" si="544"/>
        <v>9</v>
      </c>
      <c r="F3854" s="5">
        <v>46.522586231711166</v>
      </c>
      <c r="G3854" s="5">
        <v>29.645231507360187</v>
      </c>
      <c r="H3854" s="5">
        <v>6.0143003395161152</v>
      </c>
      <c r="I3854" s="5">
        <v>0.45277582572030917</v>
      </c>
      <c r="J3854" s="5">
        <v>3.6995122698917626</v>
      </c>
      <c r="K3854" s="5">
        <f t="shared" si="545"/>
        <v>86.334406174199529</v>
      </c>
      <c r="L3854" s="5">
        <v>470.20029460293449</v>
      </c>
      <c r="M3854" s="5">
        <v>56.413318125987018</v>
      </c>
      <c r="N3854" s="5">
        <f t="shared" si="546"/>
        <v>526.61361272892145</v>
      </c>
      <c r="O3854" s="5">
        <f t="shared" si="547"/>
        <v>612.94801890312101</v>
      </c>
      <c r="P3854" s="5"/>
      <c r="Q3854" s="5">
        <v>56.337143311342501</v>
      </c>
      <c r="R3854" s="5">
        <v>133.32160501820243</v>
      </c>
      <c r="S3854" s="5">
        <f t="shared" si="548"/>
        <v>189.65874832954495</v>
      </c>
      <c r="U3854" s="6">
        <f t="shared" si="541"/>
        <v>802.60676723266602</v>
      </c>
      <c r="V3854" s="6"/>
    </row>
    <row r="3855" spans="1:22">
      <c r="A3855" s="35">
        <f t="shared" si="540"/>
        <v>44357.375</v>
      </c>
      <c r="C3855" s="36">
        <f t="shared" si="542"/>
        <v>6</v>
      </c>
      <c r="D3855" s="36">
        <f t="shared" si="543"/>
        <v>10</v>
      </c>
      <c r="E3855" s="36">
        <f t="shared" si="544"/>
        <v>10</v>
      </c>
      <c r="F3855" s="5">
        <v>47.034445814253864</v>
      </c>
      <c r="G3855" s="5">
        <v>29.729125789227965</v>
      </c>
      <c r="H3855" s="5">
        <v>6.0013566250623009</v>
      </c>
      <c r="I3855" s="5">
        <v>5.9562292942475337E-2</v>
      </c>
      <c r="J3855" s="5">
        <v>3.780575586915059</v>
      </c>
      <c r="K3855" s="5">
        <f t="shared" si="545"/>
        <v>86.605066108401672</v>
      </c>
      <c r="L3855" s="5">
        <v>461.04073383304808</v>
      </c>
      <c r="M3855" s="5">
        <v>57.799109492893493</v>
      </c>
      <c r="N3855" s="5">
        <f t="shared" si="546"/>
        <v>518.83984332594162</v>
      </c>
      <c r="O3855" s="5">
        <f t="shared" si="547"/>
        <v>605.44490943434334</v>
      </c>
      <c r="P3855" s="5"/>
      <c r="Q3855" s="5">
        <v>56.602966775296075</v>
      </c>
      <c r="R3855" s="5">
        <v>138.70916264065156</v>
      </c>
      <c r="S3855" s="5">
        <f t="shared" si="548"/>
        <v>195.31212941594762</v>
      </c>
      <c r="U3855" s="6">
        <f t="shared" si="541"/>
        <v>800.757038850291</v>
      </c>
      <c r="V3855" s="6"/>
    </row>
    <row r="3856" spans="1:22">
      <c r="A3856" s="35">
        <f t="shared" si="540"/>
        <v>44357.416666666664</v>
      </c>
      <c r="C3856" s="36">
        <f t="shared" si="542"/>
        <v>6</v>
      </c>
      <c r="D3856" s="36">
        <f t="shared" si="543"/>
        <v>10</v>
      </c>
      <c r="E3856" s="36">
        <f t="shared" si="544"/>
        <v>11</v>
      </c>
      <c r="F3856" s="5">
        <v>48.404648956356731</v>
      </c>
      <c r="G3856" s="5">
        <v>29.954733385061594</v>
      </c>
      <c r="H3856" s="5">
        <v>5.9848828066665369</v>
      </c>
      <c r="I3856" s="5">
        <v>-4.6692099186828984E-2</v>
      </c>
      <c r="J3856" s="5">
        <v>3.7242694450907692</v>
      </c>
      <c r="K3856" s="5">
        <f t="shared" si="545"/>
        <v>88.0218424939888</v>
      </c>
      <c r="L3856" s="5">
        <v>456.46803698707026</v>
      </c>
      <c r="M3856" s="5">
        <v>57.283295314967532</v>
      </c>
      <c r="N3856" s="5">
        <f t="shared" si="546"/>
        <v>513.75133230203778</v>
      </c>
      <c r="O3856" s="5">
        <f t="shared" si="547"/>
        <v>601.77317479602652</v>
      </c>
      <c r="P3856" s="5"/>
      <c r="Q3856" s="5">
        <v>55.96818615372387</v>
      </c>
      <c r="R3856" s="5">
        <v>132.58059954887636</v>
      </c>
      <c r="S3856" s="5">
        <f t="shared" si="548"/>
        <v>188.54878570260024</v>
      </c>
      <c r="U3856" s="6">
        <f t="shared" si="541"/>
        <v>790.32196049862682</v>
      </c>
      <c r="V3856" s="6"/>
    </row>
    <row r="3857" spans="1:22">
      <c r="A3857" s="35">
        <f t="shared" si="540"/>
        <v>44357.458333333336</v>
      </c>
      <c r="C3857" s="36">
        <f t="shared" si="542"/>
        <v>6</v>
      </c>
      <c r="D3857" s="36">
        <f t="shared" si="543"/>
        <v>10</v>
      </c>
      <c r="E3857" s="36">
        <f t="shared" si="544"/>
        <v>12</v>
      </c>
      <c r="F3857" s="5">
        <v>47.866988508751014</v>
      </c>
      <c r="G3857" s="5">
        <v>30.029558014835562</v>
      </c>
      <c r="H3857" s="5">
        <v>5.8954535068038192</v>
      </c>
      <c r="I3857" s="5">
        <v>-3.4604959341431929E-2</v>
      </c>
      <c r="J3857" s="5">
        <v>4.0259564384450375</v>
      </c>
      <c r="K3857" s="5">
        <f t="shared" si="545"/>
        <v>87.783351509493997</v>
      </c>
      <c r="L3857" s="5">
        <v>457.18401931018923</v>
      </c>
      <c r="M3857" s="5">
        <v>57.131931040533431</v>
      </c>
      <c r="N3857" s="5">
        <f t="shared" si="546"/>
        <v>514.31595035072269</v>
      </c>
      <c r="O3857" s="5">
        <f t="shared" si="547"/>
        <v>602.09930186021666</v>
      </c>
      <c r="P3857" s="5"/>
      <c r="Q3857" s="5">
        <v>82.732876323128437</v>
      </c>
      <c r="R3857" s="5">
        <v>137.63836902288915</v>
      </c>
      <c r="S3857" s="5">
        <f t="shared" si="548"/>
        <v>220.37124534601759</v>
      </c>
      <c r="U3857" s="6">
        <f t="shared" si="541"/>
        <v>822.47054720623419</v>
      </c>
      <c r="V3857" s="6"/>
    </row>
    <row r="3858" spans="1:22">
      <c r="A3858" s="35">
        <f t="shared" si="540"/>
        <v>44357.5</v>
      </c>
      <c r="C3858" s="36">
        <f t="shared" si="542"/>
        <v>6</v>
      </c>
      <c r="D3858" s="36">
        <f t="shared" si="543"/>
        <v>10</v>
      </c>
      <c r="E3858" s="36">
        <f t="shared" si="544"/>
        <v>13</v>
      </c>
      <c r="F3858" s="5">
        <v>47.990328167195038</v>
      </c>
      <c r="G3858" s="5">
        <v>30.100981525074346</v>
      </c>
      <c r="H3858" s="5">
        <v>5.9707623908987388</v>
      </c>
      <c r="I3858" s="5">
        <v>4.5648027306494976E-2</v>
      </c>
      <c r="J3858" s="5">
        <v>4.2478946550520638</v>
      </c>
      <c r="K3858" s="5">
        <f t="shared" si="545"/>
        <v>88.355614765526695</v>
      </c>
      <c r="L3858" s="5">
        <v>442.01325839673416</v>
      </c>
      <c r="M3858" s="5">
        <v>42.663256344967138</v>
      </c>
      <c r="N3858" s="5">
        <f t="shared" si="546"/>
        <v>484.67651474170128</v>
      </c>
      <c r="O3858" s="5">
        <f t="shared" si="547"/>
        <v>573.03212950722798</v>
      </c>
      <c r="P3858" s="5"/>
      <c r="Q3858" s="5">
        <v>82.298552739947439</v>
      </c>
      <c r="R3858" s="5">
        <v>137.30959873910845</v>
      </c>
      <c r="S3858" s="5">
        <f t="shared" si="548"/>
        <v>219.60815147905589</v>
      </c>
      <c r="U3858" s="6">
        <f t="shared" si="541"/>
        <v>792.64028098628387</v>
      </c>
      <c r="V3858" s="6"/>
    </row>
    <row r="3859" spans="1:22">
      <c r="A3859" s="35">
        <f t="shared" si="540"/>
        <v>44357.541666666664</v>
      </c>
      <c r="C3859" s="36">
        <f t="shared" si="542"/>
        <v>6</v>
      </c>
      <c r="D3859" s="36">
        <f t="shared" si="543"/>
        <v>10</v>
      </c>
      <c r="E3859" s="36">
        <f t="shared" si="544"/>
        <v>14</v>
      </c>
      <c r="F3859" s="5">
        <v>47.481552076113445</v>
      </c>
      <c r="G3859" s="5">
        <v>29.960401917620228</v>
      </c>
      <c r="H3859" s="5">
        <v>5.933107948851279</v>
      </c>
      <c r="I3859" s="5">
        <v>4.3610079309305938E-2</v>
      </c>
      <c r="J3859" s="5">
        <v>4.3230425408331197</v>
      </c>
      <c r="K3859" s="5">
        <f t="shared" si="545"/>
        <v>87.741714562727367</v>
      </c>
      <c r="L3859" s="5">
        <v>425.87913618398352</v>
      </c>
      <c r="M3859" s="5">
        <v>39.230373383043997</v>
      </c>
      <c r="N3859" s="5">
        <f t="shared" si="546"/>
        <v>465.10950956702754</v>
      </c>
      <c r="O3859" s="5">
        <f t="shared" si="547"/>
        <v>552.85122412975488</v>
      </c>
      <c r="P3859" s="5"/>
      <c r="Q3859" s="5">
        <v>80.31286599008655</v>
      </c>
      <c r="R3859" s="5">
        <v>127.31823927907436</v>
      </c>
      <c r="S3859" s="5">
        <f t="shared" si="548"/>
        <v>207.63110526916091</v>
      </c>
      <c r="U3859" s="6">
        <f t="shared" si="541"/>
        <v>760.48232939891579</v>
      </c>
      <c r="V3859" s="6"/>
    </row>
    <row r="3860" spans="1:22">
      <c r="A3860" s="35">
        <f t="shared" si="540"/>
        <v>44357.583333333336</v>
      </c>
      <c r="C3860" s="36">
        <f t="shared" si="542"/>
        <v>6</v>
      </c>
      <c r="D3860" s="36">
        <f t="shared" si="543"/>
        <v>10</v>
      </c>
      <c r="E3860" s="36">
        <f t="shared" si="544"/>
        <v>15</v>
      </c>
      <c r="F3860" s="5">
        <v>45.619123233608704</v>
      </c>
      <c r="G3860" s="5">
        <v>29.658835985500904</v>
      </c>
      <c r="H3860" s="5">
        <v>5.9319312475372961</v>
      </c>
      <c r="I3860" s="5">
        <v>4.5366931031020685E-2</v>
      </c>
      <c r="J3860" s="5">
        <v>4.2108684372765577</v>
      </c>
      <c r="K3860" s="5">
        <f t="shared" si="545"/>
        <v>85.466125834954482</v>
      </c>
      <c r="L3860" s="5">
        <v>453.78501038201841</v>
      </c>
      <c r="M3860" s="5">
        <v>39.499302142475472</v>
      </c>
      <c r="N3860" s="5">
        <f t="shared" si="546"/>
        <v>493.28431252449388</v>
      </c>
      <c r="O3860" s="5">
        <f t="shared" si="547"/>
        <v>578.75043835944837</v>
      </c>
      <c r="P3860" s="5"/>
      <c r="Q3860" s="5">
        <v>79.444218823724569</v>
      </c>
      <c r="R3860" s="5">
        <v>137.88672799887206</v>
      </c>
      <c r="S3860" s="5">
        <f t="shared" si="548"/>
        <v>217.33094682259662</v>
      </c>
      <c r="U3860" s="6">
        <f t="shared" si="541"/>
        <v>796.08138518204498</v>
      </c>
      <c r="V3860" s="6"/>
    </row>
    <row r="3861" spans="1:22">
      <c r="A3861" s="35">
        <f t="shared" si="540"/>
        <v>44357.625</v>
      </c>
      <c r="C3861" s="36">
        <f t="shared" si="542"/>
        <v>6</v>
      </c>
      <c r="D3861" s="36">
        <f t="shared" si="543"/>
        <v>10</v>
      </c>
      <c r="E3861" s="36">
        <f t="shared" si="544"/>
        <v>16</v>
      </c>
      <c r="F3861" s="5">
        <v>47.089948660553674</v>
      </c>
      <c r="G3861" s="5">
        <v>29.882176168311084</v>
      </c>
      <c r="H3861" s="5">
        <v>5.8248514279648314</v>
      </c>
      <c r="I3861" s="5">
        <v>4.6280493926312283E-2</v>
      </c>
      <c r="J3861" s="5">
        <v>4.4045440379484333</v>
      </c>
      <c r="K3861" s="5">
        <f t="shared" si="545"/>
        <v>87.247800788704353</v>
      </c>
      <c r="L3861" s="5">
        <v>464.62718409999582</v>
      </c>
      <c r="M3861" s="5">
        <v>41.963747659232794</v>
      </c>
      <c r="N3861" s="5">
        <f t="shared" si="546"/>
        <v>506.59093175922862</v>
      </c>
      <c r="O3861" s="5">
        <f t="shared" si="547"/>
        <v>593.83873254793298</v>
      </c>
      <c r="P3861" s="5"/>
      <c r="Q3861" s="5">
        <v>79.845132900507025</v>
      </c>
      <c r="R3861" s="5">
        <v>137.77679861605995</v>
      </c>
      <c r="S3861" s="5">
        <f t="shared" si="548"/>
        <v>217.62193151656697</v>
      </c>
      <c r="U3861" s="6">
        <f t="shared" si="541"/>
        <v>811.46066406449995</v>
      </c>
      <c r="V3861" s="6"/>
    </row>
    <row r="3862" spans="1:22">
      <c r="A3862" s="35">
        <f t="shared" si="540"/>
        <v>44357.666666666664</v>
      </c>
      <c r="C3862" s="36">
        <f t="shared" si="542"/>
        <v>6</v>
      </c>
      <c r="D3862" s="36">
        <f t="shared" si="543"/>
        <v>10</v>
      </c>
      <c r="E3862" s="36">
        <f t="shared" si="544"/>
        <v>17</v>
      </c>
      <c r="F3862" s="5">
        <v>46.161817730762401</v>
      </c>
      <c r="G3862" s="5">
        <v>29.70305053945825</v>
      </c>
      <c r="H3862" s="5">
        <v>5.8472087529305092</v>
      </c>
      <c r="I3862" s="5">
        <v>4.1853227587591246E-2</v>
      </c>
      <c r="J3862" s="5">
        <v>3.9619821450104364</v>
      </c>
      <c r="K3862" s="5">
        <f t="shared" si="545"/>
        <v>85.7159123957492</v>
      </c>
      <c r="L3862" s="5">
        <v>469.71534462761042</v>
      </c>
      <c r="M3862" s="5">
        <v>40.696990333386168</v>
      </c>
      <c r="N3862" s="5">
        <f t="shared" si="546"/>
        <v>510.41233496099659</v>
      </c>
      <c r="O3862" s="5">
        <f t="shared" si="547"/>
        <v>596.12824735674576</v>
      </c>
      <c r="P3862" s="5"/>
      <c r="Q3862" s="5">
        <v>81.055138067027954</v>
      </c>
      <c r="R3862" s="5">
        <v>138.36308865772455</v>
      </c>
      <c r="S3862" s="5">
        <f t="shared" si="548"/>
        <v>219.41822672475251</v>
      </c>
      <c r="U3862" s="6">
        <f t="shared" si="541"/>
        <v>815.54647408149822</v>
      </c>
      <c r="V3862" s="6"/>
    </row>
    <row r="3863" spans="1:22">
      <c r="A3863" s="35">
        <f t="shared" si="540"/>
        <v>44357.708333333336</v>
      </c>
      <c r="C3863" s="36">
        <f t="shared" si="542"/>
        <v>6</v>
      </c>
      <c r="D3863" s="36">
        <f t="shared" si="543"/>
        <v>10</v>
      </c>
      <c r="E3863" s="36">
        <f t="shared" si="544"/>
        <v>18</v>
      </c>
      <c r="F3863" s="5">
        <v>46.534920197555572</v>
      </c>
      <c r="G3863" s="5">
        <v>29.978541221807856</v>
      </c>
      <c r="H3863" s="5">
        <v>5.800140700371184</v>
      </c>
      <c r="I3863" s="5">
        <v>2.7376769400662249E-2</v>
      </c>
      <c r="J3863" s="5">
        <v>4.1203842482748776</v>
      </c>
      <c r="K3863" s="5">
        <f t="shared" si="545"/>
        <v>86.461363137410146</v>
      </c>
      <c r="L3863" s="5">
        <v>441.70594178315798</v>
      </c>
      <c r="M3863" s="5">
        <v>38.933523058425649</v>
      </c>
      <c r="N3863" s="5">
        <f t="shared" si="546"/>
        <v>480.63946484158362</v>
      </c>
      <c r="O3863" s="5">
        <f t="shared" si="547"/>
        <v>567.10082797899372</v>
      </c>
      <c r="P3863" s="5"/>
      <c r="Q3863" s="5">
        <v>81.509797871495024</v>
      </c>
      <c r="R3863" s="5">
        <v>133.64121452008206</v>
      </c>
      <c r="S3863" s="5">
        <f t="shared" si="548"/>
        <v>215.15101239157707</v>
      </c>
      <c r="U3863" s="6">
        <f t="shared" si="541"/>
        <v>782.25184037057079</v>
      </c>
      <c r="V3863" s="6"/>
    </row>
    <row r="3864" spans="1:22">
      <c r="A3864" s="35">
        <f t="shared" si="540"/>
        <v>44357.75</v>
      </c>
      <c r="C3864" s="36">
        <f t="shared" si="542"/>
        <v>6</v>
      </c>
      <c r="D3864" s="36">
        <f t="shared" si="543"/>
        <v>10</v>
      </c>
      <c r="E3864" s="36">
        <f t="shared" si="544"/>
        <v>19</v>
      </c>
      <c r="F3864" s="5">
        <v>45.973724751635267</v>
      </c>
      <c r="G3864" s="5">
        <v>29.93546037436224</v>
      </c>
      <c r="H3864" s="5">
        <v>5.9036904160016999</v>
      </c>
      <c r="I3864" s="5">
        <v>3.974500552153365E-2</v>
      </c>
      <c r="J3864" s="5">
        <v>3.8789470175730596</v>
      </c>
      <c r="K3864" s="5">
        <f t="shared" si="545"/>
        <v>85.731567565093798</v>
      </c>
      <c r="L3864" s="5">
        <v>420.55231488199598</v>
      </c>
      <c r="M3864" s="5">
        <v>36.836466557285092</v>
      </c>
      <c r="N3864" s="5">
        <f t="shared" si="546"/>
        <v>457.38878143928105</v>
      </c>
      <c r="O3864" s="5">
        <f t="shared" si="547"/>
        <v>543.12034900437482</v>
      </c>
      <c r="P3864" s="5"/>
      <c r="Q3864" s="5">
        <v>81.434263335289629</v>
      </c>
      <c r="R3864" s="5">
        <v>133.0101384335681</v>
      </c>
      <c r="S3864" s="5">
        <f t="shared" si="548"/>
        <v>214.44440176885774</v>
      </c>
      <c r="U3864" s="6">
        <f t="shared" si="541"/>
        <v>757.56475077323262</v>
      </c>
      <c r="V3864" s="6"/>
    </row>
    <row r="3865" spans="1:22">
      <c r="A3865" s="35">
        <f t="shared" si="540"/>
        <v>44357.791666666664</v>
      </c>
      <c r="C3865" s="36">
        <f t="shared" si="542"/>
        <v>6</v>
      </c>
      <c r="D3865" s="36">
        <f t="shared" si="543"/>
        <v>10</v>
      </c>
      <c r="E3865" s="36">
        <f t="shared" si="544"/>
        <v>20</v>
      </c>
      <c r="F3865" s="5">
        <v>46.929607104576448</v>
      </c>
      <c r="G3865" s="5">
        <v>30.139527546473062</v>
      </c>
      <c r="H3865" s="5">
        <v>5.8248514279648314</v>
      </c>
      <c r="I3865" s="5">
        <v>4.8318441923501321E-2</v>
      </c>
      <c r="J3865" s="5">
        <v>3.2026160455435555</v>
      </c>
      <c r="K3865" s="5">
        <f t="shared" si="545"/>
        <v>86.144920566481389</v>
      </c>
      <c r="L3865" s="5">
        <v>414.59451372447427</v>
      </c>
      <c r="M3865" s="5">
        <v>36.945213705907662</v>
      </c>
      <c r="N3865" s="5">
        <f t="shared" si="546"/>
        <v>451.53972743038196</v>
      </c>
      <c r="O3865" s="5">
        <f t="shared" si="547"/>
        <v>537.6846479968633</v>
      </c>
      <c r="P3865" s="5"/>
      <c r="Q3865" s="5">
        <v>81.75819028863198</v>
      </c>
      <c r="R3865" s="5">
        <v>148.11016060039839</v>
      </c>
      <c r="S3865" s="5">
        <f t="shared" si="548"/>
        <v>229.86835088903035</v>
      </c>
      <c r="U3865" s="6">
        <f t="shared" si="541"/>
        <v>767.55299888589366</v>
      </c>
      <c r="V3865" s="6"/>
    </row>
    <row r="3866" spans="1:22">
      <c r="A3866" s="35">
        <f t="shared" si="540"/>
        <v>44357.833333333336</v>
      </c>
      <c r="C3866" s="36">
        <f t="shared" si="542"/>
        <v>6</v>
      </c>
      <c r="D3866" s="36">
        <f t="shared" si="543"/>
        <v>10</v>
      </c>
      <c r="E3866" s="36">
        <f t="shared" si="544"/>
        <v>21</v>
      </c>
      <c r="F3866" s="5">
        <v>48.298677313305092</v>
      </c>
      <c r="G3866" s="5">
        <v>30.030691721347289</v>
      </c>
      <c r="H3866" s="5">
        <v>5.9131040265135653</v>
      </c>
      <c r="I3866" s="5">
        <v>1.4657162935447943E-2</v>
      </c>
      <c r="J3866" s="5">
        <v>0.69272047846548634</v>
      </c>
      <c r="K3866" s="5">
        <f t="shared" si="545"/>
        <v>84.949850702566891</v>
      </c>
      <c r="L3866" s="5">
        <v>429.38385330902281</v>
      </c>
      <c r="M3866" s="5">
        <v>37.801964890325976</v>
      </c>
      <c r="N3866" s="5">
        <f t="shared" si="546"/>
        <v>467.18581819934877</v>
      </c>
      <c r="O3866" s="5">
        <f t="shared" si="547"/>
        <v>552.13566890191566</v>
      </c>
      <c r="P3866" s="5"/>
      <c r="Q3866" s="5">
        <v>81.564996186414348</v>
      </c>
      <c r="R3866" s="5">
        <v>154.84435316229587</v>
      </c>
      <c r="S3866" s="5">
        <f t="shared" si="548"/>
        <v>236.40934934871024</v>
      </c>
      <c r="U3866" s="6">
        <f t="shared" si="541"/>
        <v>788.54501825062584</v>
      </c>
      <c r="V3866" s="6"/>
    </row>
    <row r="3867" spans="1:22">
      <c r="A3867" s="35">
        <f t="shared" si="540"/>
        <v>44357.875</v>
      </c>
      <c r="C3867" s="36">
        <f t="shared" si="542"/>
        <v>6</v>
      </c>
      <c r="D3867" s="36">
        <f t="shared" si="543"/>
        <v>10</v>
      </c>
      <c r="E3867" s="36">
        <f t="shared" si="544"/>
        <v>22</v>
      </c>
      <c r="F3867" s="5">
        <v>48.585442019187447</v>
      </c>
      <c r="G3867" s="5">
        <v>30.165602796242776</v>
      </c>
      <c r="H3867" s="5">
        <v>5.8236747266508475</v>
      </c>
      <c r="I3867" s="5">
        <v>3.1241843188434537E-2</v>
      </c>
      <c r="J3867" s="5">
        <v>0.84761714099378538</v>
      </c>
      <c r="K3867" s="5">
        <f t="shared" si="545"/>
        <v>85.4535785262633</v>
      </c>
      <c r="L3867" s="5">
        <v>435.82006579051586</v>
      </c>
      <c r="M3867" s="5">
        <v>38.555847150371591</v>
      </c>
      <c r="N3867" s="5">
        <f t="shared" si="546"/>
        <v>474.37591294088747</v>
      </c>
      <c r="O3867" s="5">
        <f t="shared" si="547"/>
        <v>559.82949146715077</v>
      </c>
      <c r="P3867" s="5"/>
      <c r="Q3867" s="5">
        <v>81.96445767596208</v>
      </c>
      <c r="R3867" s="5">
        <v>153.82547064197252</v>
      </c>
      <c r="S3867" s="5">
        <f t="shared" si="548"/>
        <v>235.7899283179346</v>
      </c>
      <c r="U3867" s="6">
        <f t="shared" si="541"/>
        <v>795.61941978508537</v>
      </c>
      <c r="V3867" s="6"/>
    </row>
    <row r="3868" spans="1:22">
      <c r="A3868" s="35">
        <f t="shared" si="540"/>
        <v>44357.916666666664</v>
      </c>
      <c r="C3868" s="36">
        <f t="shared" si="542"/>
        <v>6</v>
      </c>
      <c r="D3868" s="36">
        <f t="shared" si="543"/>
        <v>10</v>
      </c>
      <c r="E3868" s="36">
        <f t="shared" si="544"/>
        <v>23</v>
      </c>
      <c r="F3868" s="5">
        <v>48.56077408749865</v>
      </c>
      <c r="G3868" s="5">
        <v>30.447895717662742</v>
      </c>
      <c r="H3868" s="5">
        <v>5.9707623908987388</v>
      </c>
      <c r="I3868" s="5">
        <v>4.5999397650837937E-2</v>
      </c>
      <c r="J3868" s="5">
        <v>2.2046608859729719</v>
      </c>
      <c r="K3868" s="5">
        <f t="shared" si="545"/>
        <v>87.230092479683933</v>
      </c>
      <c r="L3868" s="5">
        <v>380.03556177508221</v>
      </c>
      <c r="M3868" s="5">
        <v>33.165515513242269</v>
      </c>
      <c r="N3868" s="5">
        <f t="shared" si="546"/>
        <v>413.20107728832448</v>
      </c>
      <c r="O3868" s="5">
        <f t="shared" si="547"/>
        <v>500.43116976800843</v>
      </c>
      <c r="P3868" s="5"/>
      <c r="Q3868" s="5">
        <v>79.131912568259992</v>
      </c>
      <c r="R3868" s="5">
        <v>149.21759734576483</v>
      </c>
      <c r="S3868" s="5">
        <f t="shared" si="548"/>
        <v>228.34950991402482</v>
      </c>
      <c r="U3868" s="6">
        <f t="shared" si="541"/>
        <v>728.78067968203322</v>
      </c>
      <c r="V3868" s="6"/>
    </row>
    <row r="3869" spans="1:22">
      <c r="A3869" s="35">
        <f t="shared" si="540"/>
        <v>44357.958333333336</v>
      </c>
      <c r="C3869" s="36">
        <f t="shared" si="542"/>
        <v>6</v>
      </c>
      <c r="D3869" s="36">
        <f t="shared" si="543"/>
        <v>10</v>
      </c>
      <c r="E3869" s="36">
        <f t="shared" si="544"/>
        <v>24</v>
      </c>
      <c r="F3869" s="5">
        <v>47.777567256379093</v>
      </c>
      <c r="G3869" s="5">
        <v>30.307316110208625</v>
      </c>
      <c r="H3869" s="5">
        <v>5.8683893765822068</v>
      </c>
      <c r="I3869" s="5">
        <v>5.1902419435799318E-2</v>
      </c>
      <c r="J3869" s="5">
        <v>2.2421252838404957</v>
      </c>
      <c r="K3869" s="5">
        <f t="shared" si="545"/>
        <v>86.247300446446218</v>
      </c>
      <c r="L3869" s="5">
        <v>405.56529902642563</v>
      </c>
      <c r="M3869" s="5">
        <v>38.834488506755569</v>
      </c>
      <c r="N3869" s="5">
        <f t="shared" si="546"/>
        <v>444.39978753318121</v>
      </c>
      <c r="O3869" s="5">
        <f t="shared" si="547"/>
        <v>530.64708797962749</v>
      </c>
      <c r="P3869" s="5"/>
      <c r="Q3869" s="5">
        <v>47.522843971067488</v>
      </c>
      <c r="R3869" s="5">
        <v>154.79753138813516</v>
      </c>
      <c r="S3869" s="5">
        <f t="shared" si="548"/>
        <v>202.32037535920264</v>
      </c>
      <c r="U3869" s="6">
        <f t="shared" si="541"/>
        <v>732.96746333883016</v>
      </c>
      <c r="V3869" s="6"/>
    </row>
    <row r="3870" spans="1:22">
      <c r="A3870" s="35">
        <f t="shared" si="540"/>
        <v>44358</v>
      </c>
      <c r="C3870" s="36">
        <f t="shared" si="542"/>
        <v>6</v>
      </c>
      <c r="D3870" s="36">
        <f t="shared" si="543"/>
        <v>11</v>
      </c>
      <c r="E3870" s="36">
        <f t="shared" si="544"/>
        <v>1</v>
      </c>
      <c r="F3870" s="5">
        <v>48.147586231711166</v>
      </c>
      <c r="G3870" s="5">
        <v>30.257433023692645</v>
      </c>
      <c r="H3870" s="5">
        <v>5.9978265211203512</v>
      </c>
      <c r="I3870" s="5">
        <v>4.3047886758357246E-2</v>
      </c>
      <c r="J3870" s="5">
        <v>2.5260659834680426</v>
      </c>
      <c r="K3870" s="5">
        <f t="shared" si="545"/>
        <v>86.971959646750562</v>
      </c>
      <c r="L3870" s="5">
        <v>357.43646596976089</v>
      </c>
      <c r="M3870" s="5">
        <v>35.542682926829272</v>
      </c>
      <c r="N3870" s="5">
        <f t="shared" si="546"/>
        <v>392.97914889659017</v>
      </c>
      <c r="O3870" s="5">
        <f t="shared" si="547"/>
        <v>479.95110854334075</v>
      </c>
      <c r="P3870" s="5"/>
      <c r="Q3870" s="5">
        <v>44.109263969477787</v>
      </c>
      <c r="R3870" s="5">
        <v>153.27989518653465</v>
      </c>
      <c r="S3870" s="5">
        <f t="shared" si="548"/>
        <v>197.38915915601243</v>
      </c>
      <c r="U3870" s="6">
        <f t="shared" si="541"/>
        <v>677.34026769935315</v>
      </c>
      <c r="V3870" s="6"/>
    </row>
    <row r="3871" spans="1:22">
      <c r="A3871" s="35">
        <f t="shared" si="540"/>
        <v>44358.041666666664</v>
      </c>
      <c r="C3871" s="36">
        <f t="shared" si="542"/>
        <v>6</v>
      </c>
      <c r="D3871" s="36">
        <f t="shared" si="543"/>
        <v>11</v>
      </c>
      <c r="E3871" s="36">
        <f t="shared" si="544"/>
        <v>2</v>
      </c>
      <c r="F3871" s="5">
        <v>48.230840501160884</v>
      </c>
      <c r="G3871" s="5">
        <v>30.302781284161714</v>
      </c>
      <c r="H3871" s="5">
        <v>5.8648592726402571</v>
      </c>
      <c r="I3871" s="5">
        <v>4.4172271860254686E-2</v>
      </c>
      <c r="J3871" s="5">
        <v>1.8072315425128098</v>
      </c>
      <c r="K3871" s="5">
        <f t="shared" si="545"/>
        <v>86.249884872335912</v>
      </c>
      <c r="L3871" s="5">
        <v>341.25439364709052</v>
      </c>
      <c r="M3871" s="5">
        <v>33.735128969994733</v>
      </c>
      <c r="N3871" s="5">
        <f t="shared" si="546"/>
        <v>374.98952261708524</v>
      </c>
      <c r="O3871" s="5">
        <f t="shared" si="547"/>
        <v>461.23940748942118</v>
      </c>
      <c r="P3871" s="5"/>
      <c r="Q3871" s="5">
        <v>43.144746045624359</v>
      </c>
      <c r="R3871" s="5">
        <v>154.01275773861536</v>
      </c>
      <c r="S3871" s="5">
        <f t="shared" si="548"/>
        <v>197.15750378423974</v>
      </c>
      <c r="U3871" s="6">
        <f t="shared" si="541"/>
        <v>658.39691127366086</v>
      </c>
      <c r="V3871" s="6"/>
    </row>
    <row r="3872" spans="1:22">
      <c r="A3872" s="35">
        <f t="shared" si="540"/>
        <v>44358.083333333336</v>
      </c>
      <c r="C3872" s="36">
        <f t="shared" si="542"/>
        <v>6</v>
      </c>
      <c r="D3872" s="36">
        <f t="shared" si="543"/>
        <v>11</v>
      </c>
      <c r="E3872" s="36">
        <f t="shared" si="544"/>
        <v>3</v>
      </c>
      <c r="F3872" s="5">
        <v>47.543221905335457</v>
      </c>
      <c r="G3872" s="5">
        <v>30.207549937176665</v>
      </c>
      <c r="H3872" s="5">
        <v>5.9778225987826383</v>
      </c>
      <c r="I3872" s="5">
        <v>5.098885654050761E-2</v>
      </c>
      <c r="J3872" s="5">
        <v>4.8429432200122626</v>
      </c>
      <c r="K3872" s="5">
        <f t="shared" si="545"/>
        <v>88.622526517847533</v>
      </c>
      <c r="L3872" s="5">
        <v>336.21854233029751</v>
      </c>
      <c r="M3872" s="5">
        <v>33.232540796630992</v>
      </c>
      <c r="N3872" s="5">
        <f t="shared" si="546"/>
        <v>369.45108312692849</v>
      </c>
      <c r="O3872" s="5">
        <f t="shared" si="547"/>
        <v>458.07360964477601</v>
      </c>
      <c r="P3872" s="5"/>
      <c r="Q3872" s="5">
        <v>43.118599475399414</v>
      </c>
      <c r="R3872" s="5">
        <v>153.89977476183628</v>
      </c>
      <c r="S3872" s="5">
        <f t="shared" si="548"/>
        <v>197.01837423723569</v>
      </c>
      <c r="U3872" s="6">
        <f t="shared" si="541"/>
        <v>655.09198388201173</v>
      </c>
      <c r="V3872" s="6"/>
    </row>
    <row r="3873" spans="1:22">
      <c r="A3873" s="35">
        <f t="shared" si="540"/>
        <v>44358.125</v>
      </c>
      <c r="C3873" s="36">
        <f t="shared" si="542"/>
        <v>6</v>
      </c>
      <c r="D3873" s="36">
        <f t="shared" si="543"/>
        <v>11</v>
      </c>
      <c r="E3873" s="36">
        <f t="shared" si="544"/>
        <v>4</v>
      </c>
      <c r="F3873" s="5">
        <v>47.700479969851585</v>
      </c>
      <c r="G3873" s="5">
        <v>30.189410632989034</v>
      </c>
      <c r="H3873" s="5">
        <v>5.8636825713262741</v>
      </c>
      <c r="I3873" s="5">
        <v>5.892982632265803E-2</v>
      </c>
      <c r="J3873" s="5">
        <v>4.6275777047855042</v>
      </c>
      <c r="K3873" s="5">
        <f t="shared" si="545"/>
        <v>88.440080705275065</v>
      </c>
      <c r="L3873" s="5">
        <v>333.86244829287989</v>
      </c>
      <c r="M3873" s="5">
        <v>32.729952623267238</v>
      </c>
      <c r="N3873" s="5">
        <f t="shared" si="546"/>
        <v>366.59240091614714</v>
      </c>
      <c r="O3873" s="5">
        <f t="shared" si="547"/>
        <v>455.03248162142222</v>
      </c>
      <c r="P3873" s="5"/>
      <c r="Q3873" s="5">
        <v>43.911712105555992</v>
      </c>
      <c r="R3873" s="5">
        <v>148.79721924297411</v>
      </c>
      <c r="S3873" s="5">
        <f t="shared" si="548"/>
        <v>192.70893134853009</v>
      </c>
      <c r="U3873" s="6">
        <f t="shared" si="541"/>
        <v>647.74141296995231</v>
      </c>
      <c r="V3873" s="6"/>
    </row>
    <row r="3874" spans="1:22">
      <c r="A3874" s="35">
        <f t="shared" si="540"/>
        <v>44358.166666666664</v>
      </c>
      <c r="C3874" s="36">
        <f t="shared" si="542"/>
        <v>6</v>
      </c>
      <c r="D3874" s="36">
        <f t="shared" si="543"/>
        <v>11</v>
      </c>
      <c r="E3874" s="36">
        <f t="shared" si="544"/>
        <v>5</v>
      </c>
      <c r="F3874" s="5">
        <v>48.129085282944565</v>
      </c>
      <c r="G3874" s="5">
        <v>31.119110040388296</v>
      </c>
      <c r="H3874" s="5">
        <v>5.9707623908987388</v>
      </c>
      <c r="I3874" s="5">
        <v>4.9794197369741666E-2</v>
      </c>
      <c r="J3874" s="5">
        <v>4.6512394297544661</v>
      </c>
      <c r="K3874" s="5">
        <f t="shared" si="545"/>
        <v>89.919991341355811</v>
      </c>
      <c r="L3874" s="5">
        <v>336.25668446318815</v>
      </c>
      <c r="M3874" s="5">
        <v>32.400772065274609</v>
      </c>
      <c r="N3874" s="5">
        <f t="shared" si="546"/>
        <v>368.65745652846277</v>
      </c>
      <c r="O3874" s="5">
        <f t="shared" si="547"/>
        <v>458.57744786981857</v>
      </c>
      <c r="P3874" s="5"/>
      <c r="Q3874" s="5">
        <v>44.322794292981477</v>
      </c>
      <c r="R3874" s="5">
        <v>148.64352167996827</v>
      </c>
      <c r="S3874" s="5">
        <f t="shared" si="548"/>
        <v>192.96631597294976</v>
      </c>
      <c r="U3874" s="6">
        <f t="shared" si="541"/>
        <v>651.54376384276839</v>
      </c>
      <c r="V3874" s="6"/>
    </row>
    <row r="3875" spans="1:22">
      <c r="A3875" s="35">
        <f t="shared" si="540"/>
        <v>44358.208333333336</v>
      </c>
      <c r="C3875" s="36">
        <f t="shared" si="542"/>
        <v>6</v>
      </c>
      <c r="D3875" s="36">
        <f t="shared" si="543"/>
        <v>11</v>
      </c>
      <c r="E3875" s="36">
        <f t="shared" si="544"/>
        <v>6</v>
      </c>
      <c r="F3875" s="5">
        <v>47.657311089396174</v>
      </c>
      <c r="G3875" s="5">
        <v>30.239293719505014</v>
      </c>
      <c r="H3875" s="5">
        <v>5.8460320516165272</v>
      </c>
      <c r="I3875" s="5">
        <v>9.3534785664089945E-2</v>
      </c>
      <c r="J3875" s="5">
        <v>1.4323684737915652</v>
      </c>
      <c r="K3875" s="5">
        <f t="shared" si="545"/>
        <v>85.26854011997338</v>
      </c>
      <c r="L3875" s="5">
        <v>363.97947642334788</v>
      </c>
      <c r="M3875" s="5">
        <v>34.439046323916472</v>
      </c>
      <c r="N3875" s="5">
        <f t="shared" si="546"/>
        <v>398.41852274726432</v>
      </c>
      <c r="O3875" s="5">
        <f t="shared" si="547"/>
        <v>483.68706286723773</v>
      </c>
      <c r="P3875" s="5"/>
      <c r="Q3875" s="5">
        <v>47.567874175343768</v>
      </c>
      <c r="R3875" s="5">
        <v>143.74759268620667</v>
      </c>
      <c r="S3875" s="5">
        <f t="shared" si="548"/>
        <v>191.31546686155045</v>
      </c>
      <c r="U3875" s="6">
        <f t="shared" si="541"/>
        <v>675.0025297287882</v>
      </c>
      <c r="V3875" s="6"/>
    </row>
    <row r="3876" spans="1:22">
      <c r="A3876" s="35">
        <f t="shared" si="540"/>
        <v>44358.25</v>
      </c>
      <c r="C3876" s="36">
        <f t="shared" si="542"/>
        <v>6</v>
      </c>
      <c r="D3876" s="36">
        <f t="shared" si="543"/>
        <v>11</v>
      </c>
      <c r="E3876" s="36">
        <f t="shared" si="544"/>
        <v>7</v>
      </c>
      <c r="F3876" s="5">
        <v>46.001476174785168</v>
      </c>
      <c r="G3876" s="5">
        <v>30.442227185104109</v>
      </c>
      <c r="H3876" s="5">
        <v>5.9354613514792449</v>
      </c>
      <c r="I3876" s="5">
        <v>0.10569219957835559</v>
      </c>
      <c r="J3876" s="5">
        <v>2.6097583810434459</v>
      </c>
      <c r="K3876" s="5">
        <f t="shared" si="545"/>
        <v>85.094615291990323</v>
      </c>
      <c r="L3876" s="5">
        <v>460.12598546368173</v>
      </c>
      <c r="M3876" s="5">
        <v>41.973460256185298</v>
      </c>
      <c r="N3876" s="5">
        <f t="shared" si="546"/>
        <v>502.09944571986705</v>
      </c>
      <c r="O3876" s="5">
        <f t="shared" si="547"/>
        <v>587.19406101185734</v>
      </c>
      <c r="P3876" s="5"/>
      <c r="Q3876" s="5">
        <v>78.533446627555747</v>
      </c>
      <c r="R3876" s="5">
        <v>149.35908053290265</v>
      </c>
      <c r="S3876" s="5">
        <f t="shared" si="548"/>
        <v>227.8925271604584</v>
      </c>
      <c r="U3876" s="6">
        <f t="shared" si="541"/>
        <v>815.08658817231571</v>
      </c>
      <c r="V3876" s="6"/>
    </row>
    <row r="3877" spans="1:22">
      <c r="A3877" s="35">
        <f t="shared" si="540"/>
        <v>44358.291666666664</v>
      </c>
      <c r="C3877" s="36">
        <f t="shared" si="542"/>
        <v>6</v>
      </c>
      <c r="D3877" s="36">
        <f t="shared" si="543"/>
        <v>11</v>
      </c>
      <c r="E3877" s="36">
        <f t="shared" si="544"/>
        <v>8</v>
      </c>
      <c r="F3877" s="5">
        <v>46.33757674404513</v>
      </c>
      <c r="G3877" s="5">
        <v>30.217753295782206</v>
      </c>
      <c r="H3877" s="5">
        <v>5.8072009082550835</v>
      </c>
      <c r="I3877" s="5">
        <v>0.11243851018973999</v>
      </c>
      <c r="J3877" s="5">
        <v>5.0267597686137373</v>
      </c>
      <c r="K3877" s="5">
        <f t="shared" si="545"/>
        <v>87.501729226885899</v>
      </c>
      <c r="L3877" s="5">
        <v>438.27097027254729</v>
      </c>
      <c r="M3877" s="5">
        <v>40.635268978762539</v>
      </c>
      <c r="N3877" s="5">
        <f t="shared" si="546"/>
        <v>478.90623925130984</v>
      </c>
      <c r="O3877" s="5">
        <f t="shared" si="547"/>
        <v>566.4079684781957</v>
      </c>
      <c r="P3877" s="5"/>
      <c r="Q3877" s="5">
        <v>55.798233447261737</v>
      </c>
      <c r="R3877" s="5">
        <v>148.76871903261542</v>
      </c>
      <c r="S3877" s="5">
        <f t="shared" si="548"/>
        <v>204.56695247987716</v>
      </c>
      <c r="U3877" s="6">
        <f t="shared" si="541"/>
        <v>770.97492095807286</v>
      </c>
      <c r="V3877" s="6"/>
    </row>
    <row r="3878" spans="1:22">
      <c r="A3878" s="35">
        <f t="shared" si="540"/>
        <v>44358.333333333336</v>
      </c>
      <c r="C3878" s="36">
        <f t="shared" si="542"/>
        <v>6</v>
      </c>
      <c r="D3878" s="36">
        <f t="shared" si="543"/>
        <v>11</v>
      </c>
      <c r="E3878" s="36">
        <f t="shared" si="544"/>
        <v>9</v>
      </c>
      <c r="F3878" s="5">
        <v>48.187671620705473</v>
      </c>
      <c r="G3878" s="5">
        <v>29.884443581334533</v>
      </c>
      <c r="H3878" s="5">
        <v>5.901337013373734</v>
      </c>
      <c r="I3878" s="5">
        <v>9.7118763176387901E-2</v>
      </c>
      <c r="J3878" s="5">
        <v>1.7805025568997228</v>
      </c>
      <c r="K3878" s="5">
        <f t="shared" si="545"/>
        <v>85.851073535489846</v>
      </c>
      <c r="L3878" s="5">
        <v>454.93363346964009</v>
      </c>
      <c r="M3878" s="5">
        <v>55.059856992454819</v>
      </c>
      <c r="N3878" s="5">
        <f t="shared" si="546"/>
        <v>509.99349046209488</v>
      </c>
      <c r="O3878" s="5">
        <f t="shared" si="547"/>
        <v>595.84456399758471</v>
      </c>
      <c r="P3878" s="5"/>
      <c r="Q3878" s="5">
        <v>59.872740640648601</v>
      </c>
      <c r="R3878" s="5">
        <v>132.0309526348158</v>
      </c>
      <c r="S3878" s="5">
        <f t="shared" si="548"/>
        <v>191.90369327546441</v>
      </c>
      <c r="U3878" s="6">
        <f t="shared" si="541"/>
        <v>787.74825727304915</v>
      </c>
      <c r="V3878" s="6"/>
    </row>
    <row r="3879" spans="1:22">
      <c r="A3879" s="35">
        <f t="shared" si="540"/>
        <v>44358.375</v>
      </c>
      <c r="C3879" s="36">
        <f t="shared" si="542"/>
        <v>6</v>
      </c>
      <c r="D3879" s="36">
        <f t="shared" si="543"/>
        <v>11</v>
      </c>
      <c r="E3879" s="36">
        <f t="shared" si="544"/>
        <v>10</v>
      </c>
      <c r="F3879" s="5">
        <v>47.98724467573394</v>
      </c>
      <c r="G3879" s="5">
        <v>29.934326667850513</v>
      </c>
      <c r="H3879" s="5">
        <v>5.8283815319067793</v>
      </c>
      <c r="I3879" s="5">
        <v>0.12747716092761771</v>
      </c>
      <c r="J3879" s="5">
        <v>4.6992201498304169</v>
      </c>
      <c r="K3879" s="5">
        <f t="shared" si="545"/>
        <v>88.576650186249253</v>
      </c>
      <c r="L3879" s="5">
        <v>471.64206722620168</v>
      </c>
      <c r="M3879" s="5">
        <v>56.530882610984392</v>
      </c>
      <c r="N3879" s="5">
        <f t="shared" si="546"/>
        <v>528.17294983718602</v>
      </c>
      <c r="O3879" s="5">
        <f t="shared" si="547"/>
        <v>616.74960002343528</v>
      </c>
      <c r="P3879" s="5"/>
      <c r="Q3879" s="5">
        <v>59.665020666083777</v>
      </c>
      <c r="R3879" s="5">
        <v>121.62430439526929</v>
      </c>
      <c r="S3879" s="5">
        <f t="shared" si="548"/>
        <v>181.28932506135305</v>
      </c>
      <c r="U3879" s="6">
        <f t="shared" si="541"/>
        <v>798.03892508478839</v>
      </c>
      <c r="V3879" s="6"/>
    </row>
    <row r="3880" spans="1:22">
      <c r="A3880" s="35">
        <f t="shared" si="540"/>
        <v>44358.416666666664</v>
      </c>
      <c r="C3880" s="36">
        <f t="shared" si="542"/>
        <v>6</v>
      </c>
      <c r="D3880" s="36">
        <f t="shared" si="543"/>
        <v>11</v>
      </c>
      <c r="E3880" s="36">
        <f t="shared" si="544"/>
        <v>11</v>
      </c>
      <c r="F3880" s="5">
        <v>47.500053024880046</v>
      </c>
      <c r="G3880" s="5">
        <v>29.879908755287627</v>
      </c>
      <c r="H3880" s="5">
        <v>5.898983610745768</v>
      </c>
      <c r="I3880" s="5">
        <v>0.14848910751932537</v>
      </c>
      <c r="J3880" s="5">
        <v>4.4853882649257217</v>
      </c>
      <c r="K3880" s="5">
        <f t="shared" si="545"/>
        <v>87.912822763358491</v>
      </c>
      <c r="L3880" s="5">
        <v>480.46488745142494</v>
      </c>
      <c r="M3880" s="5">
        <v>57.22010440428145</v>
      </c>
      <c r="N3880" s="5">
        <f t="shared" si="546"/>
        <v>537.68499185570636</v>
      </c>
      <c r="O3880" s="5">
        <f t="shared" si="547"/>
        <v>625.59781461906482</v>
      </c>
      <c r="P3880" s="5"/>
      <c r="Q3880" s="5">
        <v>59.702787934186468</v>
      </c>
      <c r="R3880" s="5">
        <v>122.62690108110192</v>
      </c>
      <c r="S3880" s="5">
        <f t="shared" si="548"/>
        <v>182.32968901528838</v>
      </c>
      <c r="U3880" s="6">
        <f t="shared" si="541"/>
        <v>807.92750363435323</v>
      </c>
      <c r="V3880" s="6"/>
    </row>
    <row r="3881" spans="1:22">
      <c r="A3881" s="35">
        <f t="shared" si="540"/>
        <v>44358.458333333336</v>
      </c>
      <c r="C3881" s="36">
        <f t="shared" si="542"/>
        <v>6</v>
      </c>
      <c r="D3881" s="36">
        <f t="shared" si="543"/>
        <v>11</v>
      </c>
      <c r="E3881" s="36">
        <f t="shared" si="544"/>
        <v>12</v>
      </c>
      <c r="F3881" s="5">
        <v>47.385963840819329</v>
      </c>
      <c r="G3881" s="5">
        <v>30.078307394839811</v>
      </c>
      <c r="H3881" s="5">
        <v>5.8213213240228816</v>
      </c>
      <c r="I3881" s="5">
        <v>-0.14971388414817821</v>
      </c>
      <c r="J3881" s="5">
        <v>4.5094881699867013</v>
      </c>
      <c r="K3881" s="5">
        <f t="shared" si="545"/>
        <v>87.645366845520527</v>
      </c>
      <c r="L3881" s="5">
        <v>483.89658963635918</v>
      </c>
      <c r="M3881" s="5">
        <v>57.658032110896649</v>
      </c>
      <c r="N3881" s="5">
        <f t="shared" si="546"/>
        <v>541.55462174725585</v>
      </c>
      <c r="O3881" s="5">
        <f t="shared" si="547"/>
        <v>629.19998859277644</v>
      </c>
      <c r="P3881" s="5"/>
      <c r="Q3881" s="5">
        <v>59.93665447897623</v>
      </c>
      <c r="R3881" s="5">
        <v>127.50349064640588</v>
      </c>
      <c r="S3881" s="5">
        <f t="shared" si="548"/>
        <v>187.44014512538212</v>
      </c>
      <c r="U3881" s="6">
        <f t="shared" si="541"/>
        <v>816.64013371815849</v>
      </c>
      <c r="V3881" s="6"/>
    </row>
    <row r="3882" spans="1:22">
      <c r="A3882" s="35">
        <f t="shared" si="540"/>
        <v>44358.5</v>
      </c>
      <c r="C3882" s="36">
        <f t="shared" si="542"/>
        <v>6</v>
      </c>
      <c r="D3882" s="36">
        <f t="shared" si="543"/>
        <v>11</v>
      </c>
      <c r="E3882" s="36">
        <f t="shared" si="544"/>
        <v>13</v>
      </c>
      <c r="F3882" s="5">
        <v>47.416798755430335</v>
      </c>
      <c r="G3882" s="5">
        <v>30.148597198566875</v>
      </c>
      <c r="H3882" s="5">
        <v>5.8836864936639879</v>
      </c>
      <c r="I3882" s="5">
        <v>-0.14409195863869123</v>
      </c>
      <c r="J3882" s="5">
        <v>4.836589608678004</v>
      </c>
      <c r="K3882" s="5">
        <f t="shared" si="545"/>
        <v>88.141580097700512</v>
      </c>
      <c r="L3882" s="5">
        <v>460.70617283883564</v>
      </c>
      <c r="M3882" s="5">
        <v>43.386277927700959</v>
      </c>
      <c r="N3882" s="5">
        <f t="shared" si="546"/>
        <v>504.09245076653661</v>
      </c>
      <c r="O3882" s="5">
        <f t="shared" si="547"/>
        <v>592.23403086423718</v>
      </c>
      <c r="P3882" s="5"/>
      <c r="Q3882" s="5">
        <v>58.29377831650902</v>
      </c>
      <c r="R3882" s="5">
        <v>147.85569443648149</v>
      </c>
      <c r="S3882" s="5">
        <f t="shared" si="548"/>
        <v>206.1494727529905</v>
      </c>
      <c r="U3882" s="6">
        <f t="shared" si="541"/>
        <v>798.38350361722769</v>
      </c>
      <c r="V3882" s="6"/>
    </row>
    <row r="3883" spans="1:22">
      <c r="A3883" s="35">
        <f t="shared" si="540"/>
        <v>44358.541666666664</v>
      </c>
      <c r="C3883" s="36">
        <f t="shared" si="542"/>
        <v>6</v>
      </c>
      <c r="D3883" s="36">
        <f t="shared" si="543"/>
        <v>11</v>
      </c>
      <c r="E3883" s="36">
        <f t="shared" si="544"/>
        <v>14</v>
      </c>
      <c r="F3883" s="5">
        <v>48.802419354838705</v>
      </c>
      <c r="G3883" s="5">
        <v>29.828891962259924</v>
      </c>
      <c r="H3883" s="5">
        <v>5.7989639990572019</v>
      </c>
      <c r="I3883" s="5">
        <v>-0.1122578054412211</v>
      </c>
      <c r="J3883" s="5">
        <v>4.8100797131109259</v>
      </c>
      <c r="K3883" s="5">
        <f t="shared" si="545"/>
        <v>89.128097223825549</v>
      </c>
      <c r="L3883" s="5">
        <v>435.42665693412937</v>
      </c>
      <c r="M3883" s="5">
        <v>42.026938569918897</v>
      </c>
      <c r="N3883" s="5">
        <f t="shared" si="546"/>
        <v>477.45359550404828</v>
      </c>
      <c r="O3883" s="5">
        <f t="shared" si="547"/>
        <v>566.58169272787381</v>
      </c>
      <c r="P3883" s="5"/>
      <c r="Q3883" s="5">
        <v>56.971923932914706</v>
      </c>
      <c r="R3883" s="5">
        <v>138.78448462517096</v>
      </c>
      <c r="S3883" s="5">
        <f t="shared" si="548"/>
        <v>195.75640855808567</v>
      </c>
      <c r="U3883" s="6">
        <f t="shared" si="541"/>
        <v>762.33810128595951</v>
      </c>
      <c r="V3883" s="6"/>
    </row>
    <row r="3884" spans="1:22">
      <c r="A3884" s="35">
        <f t="shared" si="540"/>
        <v>44358.583333333336</v>
      </c>
      <c r="C3884" s="36">
        <f t="shared" si="542"/>
        <v>6</v>
      </c>
      <c r="D3884" s="36">
        <f t="shared" si="543"/>
        <v>11</v>
      </c>
      <c r="E3884" s="36">
        <f t="shared" si="544"/>
        <v>15</v>
      </c>
      <c r="F3884" s="5">
        <v>48.638994307400374</v>
      </c>
      <c r="G3884" s="5">
        <v>29.637295561778096</v>
      </c>
      <c r="H3884" s="5">
        <v>5.882509792350004</v>
      </c>
      <c r="I3884" s="5">
        <v>-0.12286918984037781</v>
      </c>
      <c r="J3884" s="5">
        <v>3.4114088593900465</v>
      </c>
      <c r="K3884" s="5">
        <f t="shared" si="545"/>
        <v>87.447339331078155</v>
      </c>
      <c r="L3884" s="5">
        <v>426.14613111421806</v>
      </c>
      <c r="M3884" s="5">
        <v>40.613225637825536</v>
      </c>
      <c r="N3884" s="5">
        <f t="shared" si="546"/>
        <v>466.75935675204357</v>
      </c>
      <c r="O3884" s="5">
        <f t="shared" si="547"/>
        <v>554.20669608312176</v>
      </c>
      <c r="P3884" s="5"/>
      <c r="Q3884" s="5">
        <v>57.194169779826723</v>
      </c>
      <c r="R3884" s="5">
        <v>137.75542345829089</v>
      </c>
      <c r="S3884" s="5">
        <f t="shared" si="548"/>
        <v>194.94959323811761</v>
      </c>
      <c r="U3884" s="6">
        <f t="shared" si="541"/>
        <v>749.15628932123934</v>
      </c>
      <c r="V3884" s="6"/>
    </row>
    <row r="3885" spans="1:22">
      <c r="A3885" s="35">
        <f t="shared" si="540"/>
        <v>44358.625</v>
      </c>
      <c r="C3885" s="36">
        <f t="shared" si="542"/>
        <v>6</v>
      </c>
      <c r="D3885" s="36">
        <f t="shared" si="543"/>
        <v>11</v>
      </c>
      <c r="E3885" s="36">
        <f t="shared" si="544"/>
        <v>16</v>
      </c>
      <c r="F3885" s="5">
        <v>47.755982816151395</v>
      </c>
      <c r="G3885" s="5">
        <v>29.618022551078742</v>
      </c>
      <c r="H3885" s="5">
        <v>5.8013174016851679</v>
      </c>
      <c r="I3885" s="5">
        <v>-0.11963658267242278</v>
      </c>
      <c r="J3885" s="5">
        <v>4.6786256855055797</v>
      </c>
      <c r="K3885" s="5">
        <f t="shared" si="545"/>
        <v>87.73431187174846</v>
      </c>
      <c r="L3885" s="5">
        <v>439.08721191640757</v>
      </c>
      <c r="M3885" s="5">
        <v>42.356119127911512</v>
      </c>
      <c r="N3885" s="5">
        <f t="shared" si="546"/>
        <v>481.44333104431905</v>
      </c>
      <c r="O3885" s="5">
        <f t="shared" si="547"/>
        <v>569.1776429160675</v>
      </c>
      <c r="P3885" s="5"/>
      <c r="Q3885" s="5">
        <v>56.14104403465543</v>
      </c>
      <c r="R3885" s="5">
        <v>139.34939950906653</v>
      </c>
      <c r="S3885" s="5">
        <f t="shared" si="548"/>
        <v>195.49044354372197</v>
      </c>
      <c r="U3885" s="6">
        <f t="shared" si="541"/>
        <v>764.66808645978949</v>
      </c>
      <c r="V3885" s="6"/>
    </row>
    <row r="3886" spans="1:22">
      <c r="A3886" s="35">
        <f t="shared" si="540"/>
        <v>44358.666666666664</v>
      </c>
      <c r="C3886" s="36">
        <f t="shared" si="542"/>
        <v>6</v>
      </c>
      <c r="D3886" s="36">
        <f t="shared" si="543"/>
        <v>11</v>
      </c>
      <c r="E3886" s="36">
        <f t="shared" si="544"/>
        <v>17</v>
      </c>
      <c r="F3886" s="5">
        <v>46.602757009699786</v>
      </c>
      <c r="G3886" s="5">
        <v>29.708719072016883</v>
      </c>
      <c r="H3886" s="5">
        <v>5.916634130455515</v>
      </c>
      <c r="I3886" s="5">
        <v>3.3841983736572268E-2</v>
      </c>
      <c r="J3886" s="5">
        <v>1.6010678092184258</v>
      </c>
      <c r="K3886" s="5">
        <f t="shared" si="545"/>
        <v>83.863020005127197</v>
      </c>
      <c r="L3886" s="5">
        <v>443.01694137937136</v>
      </c>
      <c r="M3886" s="5">
        <v>55.560975609756099</v>
      </c>
      <c r="N3886" s="5">
        <f t="shared" si="546"/>
        <v>498.57791698912746</v>
      </c>
      <c r="O3886" s="5">
        <f t="shared" si="547"/>
        <v>582.44093699425468</v>
      </c>
      <c r="P3886" s="5"/>
      <c r="Q3886" s="5">
        <v>57.677881328988157</v>
      </c>
      <c r="R3886" s="5">
        <v>143.70178877670162</v>
      </c>
      <c r="S3886" s="5">
        <f t="shared" si="548"/>
        <v>201.37967010568977</v>
      </c>
      <c r="U3886" s="6">
        <f t="shared" si="541"/>
        <v>783.82060709994448</v>
      </c>
      <c r="V3886" s="6"/>
    </row>
    <row r="3887" spans="1:22">
      <c r="A3887" s="35">
        <f t="shared" si="540"/>
        <v>44358.708333333336</v>
      </c>
      <c r="C3887" s="36">
        <f t="shared" si="542"/>
        <v>6</v>
      </c>
      <c r="D3887" s="36">
        <f t="shared" si="543"/>
        <v>11</v>
      </c>
      <c r="E3887" s="36">
        <f t="shared" si="544"/>
        <v>18</v>
      </c>
      <c r="F3887" s="5">
        <v>47.074531203248171</v>
      </c>
      <c r="G3887" s="5">
        <v>29.53412826921096</v>
      </c>
      <c r="H3887" s="5">
        <v>5.8448553503025433</v>
      </c>
      <c r="I3887" s="5">
        <v>3.5317739182812613E-2</v>
      </c>
      <c r="J3887" s="5">
        <v>3.033697620070686</v>
      </c>
      <c r="K3887" s="5">
        <f t="shared" si="545"/>
        <v>85.52253018201516</v>
      </c>
      <c r="L3887" s="5">
        <v>436.5654720447219</v>
      </c>
      <c r="M3887" s="5">
        <v>42.946880665023286</v>
      </c>
      <c r="N3887" s="5">
        <f t="shared" si="546"/>
        <v>479.51235270974519</v>
      </c>
      <c r="O3887" s="5">
        <f t="shared" si="547"/>
        <v>565.03488289176039</v>
      </c>
      <c r="P3887" s="5"/>
      <c r="Q3887" s="5">
        <v>58.482614657022495</v>
      </c>
      <c r="R3887" s="5">
        <v>143.71603888188093</v>
      </c>
      <c r="S3887" s="5">
        <f t="shared" si="548"/>
        <v>202.19865353890344</v>
      </c>
      <c r="U3887" s="6">
        <f t="shared" si="541"/>
        <v>767.23353643066389</v>
      </c>
      <c r="V3887" s="6"/>
    </row>
    <row r="3888" spans="1:22">
      <c r="A3888" s="35">
        <f t="shared" si="540"/>
        <v>44358.75</v>
      </c>
      <c r="C3888" s="36">
        <f t="shared" si="542"/>
        <v>6</v>
      </c>
      <c r="D3888" s="36">
        <f t="shared" si="543"/>
        <v>11</v>
      </c>
      <c r="E3888" s="36">
        <f t="shared" si="544"/>
        <v>19</v>
      </c>
      <c r="F3888" s="5">
        <v>47.086865169092569</v>
      </c>
      <c r="G3888" s="5">
        <v>29.624824790149102</v>
      </c>
      <c r="H3888" s="5">
        <v>5.9484050659330601</v>
      </c>
      <c r="I3888" s="5">
        <v>3.595020580262992E-2</v>
      </c>
      <c r="J3888" s="5">
        <v>2.9705996868201199</v>
      </c>
      <c r="K3888" s="5">
        <f t="shared" si="545"/>
        <v>85.666644917797484</v>
      </c>
      <c r="L3888" s="5">
        <v>417.15548550427599</v>
      </c>
      <c r="M3888" s="5">
        <v>41.737436025612865</v>
      </c>
      <c r="N3888" s="5">
        <f t="shared" si="546"/>
        <v>458.89292152988884</v>
      </c>
      <c r="O3888" s="5">
        <f t="shared" si="547"/>
        <v>544.55956644768628</v>
      </c>
      <c r="P3888" s="5"/>
      <c r="Q3888" s="5">
        <v>56.983544630792466</v>
      </c>
      <c r="R3888" s="5">
        <v>143.45444766537435</v>
      </c>
      <c r="S3888" s="5">
        <f t="shared" si="548"/>
        <v>200.43799229616681</v>
      </c>
      <c r="U3888" s="6">
        <f t="shared" si="541"/>
        <v>744.99755874385312</v>
      </c>
      <c r="V3888" s="6"/>
    </row>
    <row r="3889" spans="1:22">
      <c r="A3889" s="35">
        <f t="shared" si="540"/>
        <v>44358.791666666664</v>
      </c>
      <c r="C3889" s="36">
        <f t="shared" si="542"/>
        <v>6</v>
      </c>
      <c r="D3889" s="36">
        <f t="shared" si="543"/>
        <v>11</v>
      </c>
      <c r="E3889" s="36">
        <f t="shared" si="544"/>
        <v>20</v>
      </c>
      <c r="F3889" s="5">
        <v>47.080698186170366</v>
      </c>
      <c r="G3889" s="5">
        <v>29.701916832946523</v>
      </c>
      <c r="H3889" s="5">
        <v>5.815437817452966</v>
      </c>
      <c r="I3889" s="5">
        <v>2.2387310510992575E-2</v>
      </c>
      <c r="J3889" s="5">
        <v>1.9980589725865701</v>
      </c>
      <c r="K3889" s="5">
        <f t="shared" si="545"/>
        <v>84.618499119667419</v>
      </c>
      <c r="L3889" s="5">
        <v>410.73126055026285</v>
      </c>
      <c r="M3889" s="5">
        <v>40.551504283201922</v>
      </c>
      <c r="N3889" s="5">
        <f t="shared" si="546"/>
        <v>451.28276483346474</v>
      </c>
      <c r="O3889" s="5">
        <f t="shared" si="547"/>
        <v>535.90126395313212</v>
      </c>
      <c r="P3889" s="5"/>
      <c r="Q3889" s="5">
        <v>56.947229949924491</v>
      </c>
      <c r="R3889" s="5">
        <v>148.70764715327536</v>
      </c>
      <c r="S3889" s="5">
        <f t="shared" si="548"/>
        <v>205.65487710319985</v>
      </c>
      <c r="U3889" s="6">
        <f t="shared" si="541"/>
        <v>741.55614105633197</v>
      </c>
      <c r="V3889" s="6"/>
    </row>
    <row r="3890" spans="1:22">
      <c r="A3890" s="35">
        <f t="shared" si="540"/>
        <v>44358.833333333336</v>
      </c>
      <c r="C3890" s="36">
        <f t="shared" si="542"/>
        <v>6</v>
      </c>
      <c r="D3890" s="36">
        <f t="shared" si="543"/>
        <v>11</v>
      </c>
      <c r="E3890" s="36">
        <f t="shared" si="544"/>
        <v>21</v>
      </c>
      <c r="F3890" s="5">
        <v>47.691229495468285</v>
      </c>
      <c r="G3890" s="5">
        <v>29.870839103193813</v>
      </c>
      <c r="H3890" s="5">
        <v>5.934284650165262</v>
      </c>
      <c r="I3890" s="5">
        <v>2.9133621122376885E-2</v>
      </c>
      <c r="J3890" s="5">
        <v>2.6132638217795883</v>
      </c>
      <c r="K3890" s="5">
        <f t="shared" si="545"/>
        <v>86.138750691729328</v>
      </c>
      <c r="L3890" s="5">
        <v>420.91412025684457</v>
      </c>
      <c r="M3890" s="5">
        <v>41.198108950687441</v>
      </c>
      <c r="N3890" s="5">
        <f t="shared" si="546"/>
        <v>462.11222920753198</v>
      </c>
      <c r="O3890" s="5">
        <f t="shared" si="547"/>
        <v>548.25097989926132</v>
      </c>
      <c r="P3890" s="5"/>
      <c r="Q3890" s="5">
        <v>57.086678324457509</v>
      </c>
      <c r="R3890" s="5">
        <v>164.29929794879311</v>
      </c>
      <c r="S3890" s="5">
        <f t="shared" si="548"/>
        <v>221.38597627325061</v>
      </c>
      <c r="U3890" s="6">
        <f t="shared" si="541"/>
        <v>769.63695617251187</v>
      </c>
      <c r="V3890" s="6"/>
    </row>
    <row r="3891" spans="1:22">
      <c r="A3891" s="35">
        <f t="shared" si="540"/>
        <v>44358.875</v>
      </c>
      <c r="C3891" s="36">
        <f t="shared" si="542"/>
        <v>6</v>
      </c>
      <c r="D3891" s="36">
        <f t="shared" si="543"/>
        <v>11</v>
      </c>
      <c r="E3891" s="36">
        <f t="shared" si="544"/>
        <v>22</v>
      </c>
      <c r="F3891" s="5">
        <v>48.067415453722553</v>
      </c>
      <c r="G3891" s="5">
        <v>29.865170570635179</v>
      </c>
      <c r="H3891" s="5">
        <v>5.86603597395424</v>
      </c>
      <c r="I3891" s="5">
        <v>4.0658568416825303E-2</v>
      </c>
      <c r="J3891" s="5">
        <v>2.5422786468727017</v>
      </c>
      <c r="K3891" s="5">
        <f t="shared" si="545"/>
        <v>86.381559213601506</v>
      </c>
      <c r="L3891" s="5">
        <v>424.99859780182192</v>
      </c>
      <c r="M3891" s="5">
        <v>41.145204932438631</v>
      </c>
      <c r="N3891" s="5">
        <f t="shared" si="546"/>
        <v>466.14380273426053</v>
      </c>
      <c r="O3891" s="5">
        <f t="shared" si="547"/>
        <v>552.52536194786205</v>
      </c>
      <c r="P3891" s="5"/>
      <c r="Q3891" s="5">
        <v>55.984164613305772</v>
      </c>
      <c r="R3891" s="5">
        <v>203.72561083188947</v>
      </c>
      <c r="S3891" s="5">
        <f t="shared" si="548"/>
        <v>259.70977544519525</v>
      </c>
      <c r="U3891" s="6">
        <f t="shared" si="541"/>
        <v>812.23513739305736</v>
      </c>
      <c r="V3891" s="6"/>
    </row>
    <row r="3892" spans="1:22">
      <c r="A3892" s="35">
        <f t="shared" si="540"/>
        <v>44358.916666666664</v>
      </c>
      <c r="C3892" s="36">
        <f t="shared" si="542"/>
        <v>6</v>
      </c>
      <c r="D3892" s="36">
        <f t="shared" si="543"/>
        <v>11</v>
      </c>
      <c r="E3892" s="36">
        <f t="shared" si="544"/>
        <v>23</v>
      </c>
      <c r="F3892" s="5">
        <v>48.403516022982515</v>
      </c>
      <c r="G3892" s="5">
        <v>29.782409995279124</v>
      </c>
      <c r="H3892" s="5">
        <v>5.9754691961546715</v>
      </c>
      <c r="I3892" s="5">
        <v>4.6280493926312283E-2</v>
      </c>
      <c r="J3892" s="5">
        <v>5.0287315790278173</v>
      </c>
      <c r="K3892" s="5">
        <f t="shared" si="545"/>
        <v>89.236407287370454</v>
      </c>
      <c r="L3892" s="5">
        <v>381.06757891358103</v>
      </c>
      <c r="M3892" s="5">
        <v>36.736536745037327</v>
      </c>
      <c r="N3892" s="5">
        <f t="shared" si="546"/>
        <v>417.80411565861834</v>
      </c>
      <c r="O3892" s="5">
        <f t="shared" si="547"/>
        <v>507.04052294598881</v>
      </c>
      <c r="P3892" s="5"/>
      <c r="Q3892" s="5">
        <v>83.135242987145602</v>
      </c>
      <c r="R3892" s="5">
        <v>164.1486539797543</v>
      </c>
      <c r="S3892" s="5">
        <f t="shared" si="548"/>
        <v>247.2838969668999</v>
      </c>
      <c r="U3892" s="6">
        <f t="shared" si="541"/>
        <v>754.32441991288874</v>
      </c>
      <c r="V3892" s="6"/>
    </row>
    <row r="3893" spans="1:22">
      <c r="A3893" s="35">
        <f t="shared" si="540"/>
        <v>44358.958333333336</v>
      </c>
      <c r="C3893" s="36">
        <f t="shared" si="542"/>
        <v>6</v>
      </c>
      <c r="D3893" s="36">
        <f t="shared" si="543"/>
        <v>11</v>
      </c>
      <c r="E3893" s="36">
        <f t="shared" si="544"/>
        <v>24</v>
      </c>
      <c r="F3893" s="5">
        <v>48.355313092979131</v>
      </c>
      <c r="G3893" s="5">
        <v>29.847031266447548</v>
      </c>
      <c r="H3893" s="5">
        <v>5.8601524673843244</v>
      </c>
      <c r="I3893" s="5">
        <v>3.6793494629052959E-2</v>
      </c>
      <c r="J3893" s="5">
        <v>4.3927131754639532</v>
      </c>
      <c r="K3893" s="5">
        <f t="shared" si="545"/>
        <v>88.492003496904005</v>
      </c>
      <c r="L3893" s="5">
        <v>417.14416079680558</v>
      </c>
      <c r="M3893" s="5">
        <v>32.204425848388794</v>
      </c>
      <c r="N3893" s="5">
        <f t="shared" si="546"/>
        <v>449.34858664519436</v>
      </c>
      <c r="O3893" s="5">
        <f t="shared" si="547"/>
        <v>537.84059014209834</v>
      </c>
      <c r="P3893" s="5"/>
      <c r="Q3893" s="5">
        <v>79.972960577162297</v>
      </c>
      <c r="R3893" s="5">
        <v>163.77306192181291</v>
      </c>
      <c r="S3893" s="5">
        <f t="shared" si="548"/>
        <v>243.74602249897521</v>
      </c>
      <c r="U3893" s="6">
        <f t="shared" si="541"/>
        <v>781.58661264107354</v>
      </c>
      <c r="V3893" s="6"/>
    </row>
    <row r="3894" spans="1:22">
      <c r="A3894" s="35">
        <f t="shared" si="540"/>
        <v>44359</v>
      </c>
      <c r="C3894" s="36">
        <f t="shared" si="542"/>
        <v>6</v>
      </c>
      <c r="D3894" s="36">
        <f t="shared" si="543"/>
        <v>12</v>
      </c>
      <c r="E3894" s="36">
        <f t="shared" si="544"/>
        <v>1</v>
      </c>
      <c r="F3894" s="5">
        <v>48.607026459415152</v>
      </c>
      <c r="G3894" s="5">
        <v>29.899181765986985</v>
      </c>
      <c r="H3894" s="5">
        <v>5.9460516633050933</v>
      </c>
      <c r="I3894" s="5">
        <v>2.2387310510992575E-2</v>
      </c>
      <c r="J3894" s="5">
        <v>4.8041642818686849</v>
      </c>
      <c r="K3894" s="5">
        <f t="shared" si="545"/>
        <v>89.278811481086905</v>
      </c>
      <c r="L3894" s="5">
        <v>389.10751357171699</v>
      </c>
      <c r="M3894" s="5">
        <v>39.595718547113528</v>
      </c>
      <c r="N3894" s="5">
        <f t="shared" si="546"/>
        <v>428.7032321188305</v>
      </c>
      <c r="O3894" s="5">
        <f t="shared" si="547"/>
        <v>517.98204359991746</v>
      </c>
      <c r="P3894" s="5"/>
      <c r="Q3894" s="5">
        <v>78.424502584951824</v>
      </c>
      <c r="R3894" s="5">
        <v>164.16188622027798</v>
      </c>
      <c r="S3894" s="5">
        <f t="shared" si="548"/>
        <v>242.5863888052298</v>
      </c>
      <c r="U3894" s="6">
        <f t="shared" si="541"/>
        <v>760.56843240514729</v>
      </c>
      <c r="V3894" s="6"/>
    </row>
    <row r="3895" spans="1:22">
      <c r="A3895" s="35">
        <f t="shared" si="540"/>
        <v>44359.041666666664</v>
      </c>
      <c r="C3895" s="36">
        <f t="shared" si="542"/>
        <v>6</v>
      </c>
      <c r="D3895" s="36">
        <f t="shared" si="543"/>
        <v>12</v>
      </c>
      <c r="E3895" s="36">
        <f t="shared" si="544"/>
        <v>2</v>
      </c>
      <c r="F3895" s="5">
        <v>48.634777882565061</v>
      </c>
      <c r="G3895" s="5">
        <v>29.738195441321778</v>
      </c>
      <c r="H3895" s="5">
        <v>5.8742728831521225</v>
      </c>
      <c r="I3895" s="5">
        <v>3.5036642907338322E-2</v>
      </c>
      <c r="J3895" s="5">
        <v>4.7675762441851965</v>
      </c>
      <c r="K3895" s="5">
        <f t="shared" si="545"/>
        <v>89.049859094131492</v>
      </c>
      <c r="L3895" s="5">
        <v>368.94885145138863</v>
      </c>
      <c r="M3895" s="5">
        <v>38.199640287769782</v>
      </c>
      <c r="N3895" s="5">
        <f t="shared" si="546"/>
        <v>407.14849173915843</v>
      </c>
      <c r="O3895" s="5">
        <f t="shared" si="547"/>
        <v>496.19835083328991</v>
      </c>
      <c r="P3895" s="5"/>
      <c r="Q3895" s="5">
        <v>49.876035291312299</v>
      </c>
      <c r="R3895" s="5">
        <v>146.78490081871905</v>
      </c>
      <c r="S3895" s="5">
        <f t="shared" si="548"/>
        <v>196.66093611003134</v>
      </c>
      <c r="U3895" s="6">
        <f t="shared" si="541"/>
        <v>692.85928694332119</v>
      </c>
      <c r="V3895" s="6"/>
    </row>
    <row r="3896" spans="1:22">
      <c r="A3896" s="35">
        <f t="shared" si="540"/>
        <v>44359.083333333336</v>
      </c>
      <c r="C3896" s="36">
        <f t="shared" si="542"/>
        <v>6</v>
      </c>
      <c r="D3896" s="36">
        <f t="shared" si="543"/>
        <v>12</v>
      </c>
      <c r="E3896" s="36">
        <f t="shared" si="544"/>
        <v>3</v>
      </c>
      <c r="F3896" s="5">
        <v>47.327377503058415</v>
      </c>
      <c r="G3896" s="5">
        <v>29.571540584097946</v>
      </c>
      <c r="H3896" s="5">
        <v>5.9778225987826383</v>
      </c>
      <c r="I3896" s="5">
        <v>3.4193354080915228E-2</v>
      </c>
      <c r="J3896" s="5">
        <v>1.7802834668537137</v>
      </c>
      <c r="K3896" s="5">
        <f t="shared" si="545"/>
        <v>84.691217506873627</v>
      </c>
      <c r="L3896" s="5">
        <v>365.29483512046306</v>
      </c>
      <c r="M3896" s="5">
        <v>37.160664151605545</v>
      </c>
      <c r="N3896" s="5">
        <f t="shared" si="546"/>
        <v>402.45549927206861</v>
      </c>
      <c r="O3896" s="5">
        <f t="shared" si="547"/>
        <v>487.14671677894222</v>
      </c>
      <c r="P3896" s="5"/>
      <c r="Q3896" s="5">
        <v>49.656694618869729</v>
      </c>
      <c r="R3896" s="5">
        <v>146.96506286277224</v>
      </c>
      <c r="S3896" s="5">
        <f t="shared" si="548"/>
        <v>196.62175748164196</v>
      </c>
      <c r="U3896" s="6">
        <f t="shared" si="541"/>
        <v>683.76847426058418</v>
      </c>
      <c r="V3896" s="6"/>
    </row>
    <row r="3897" spans="1:22">
      <c r="A3897" s="35">
        <f t="shared" si="540"/>
        <v>44359.125</v>
      </c>
      <c r="C3897" s="36">
        <f t="shared" si="542"/>
        <v>6</v>
      </c>
      <c r="D3897" s="36">
        <f t="shared" si="543"/>
        <v>12</v>
      </c>
      <c r="E3897" s="36">
        <f t="shared" si="544"/>
        <v>4</v>
      </c>
      <c r="F3897" s="5">
        <v>48.048914504955953</v>
      </c>
      <c r="G3897" s="5">
        <v>29.750666212950776</v>
      </c>
      <c r="H3897" s="5">
        <v>5.8860398962919538</v>
      </c>
      <c r="I3897" s="5">
        <v>2.9766087742194247E-2</v>
      </c>
      <c r="J3897" s="5">
        <v>4.4768437531313738</v>
      </c>
      <c r="K3897" s="5">
        <f t="shared" si="545"/>
        <v>88.192230455072249</v>
      </c>
      <c r="L3897" s="5">
        <v>355.24601776661137</v>
      </c>
      <c r="M3897" s="5">
        <v>37.473679592911033</v>
      </c>
      <c r="N3897" s="5">
        <f t="shared" si="546"/>
        <v>392.7196973595224</v>
      </c>
      <c r="O3897" s="5">
        <f t="shared" si="547"/>
        <v>480.91192781459466</v>
      </c>
      <c r="P3897" s="5"/>
      <c r="Q3897" s="5">
        <v>49.730776567840387</v>
      </c>
      <c r="R3897" s="5">
        <v>154.05754378346475</v>
      </c>
      <c r="S3897" s="5">
        <f t="shared" si="548"/>
        <v>203.78832035130515</v>
      </c>
      <c r="U3897" s="6">
        <f t="shared" si="541"/>
        <v>684.70024816589978</v>
      </c>
      <c r="V3897" s="6"/>
    </row>
    <row r="3898" spans="1:22">
      <c r="A3898" s="35">
        <f t="shared" si="540"/>
        <v>44359.166666666664</v>
      </c>
      <c r="C3898" s="36">
        <f t="shared" si="542"/>
        <v>6</v>
      </c>
      <c r="D3898" s="36">
        <f t="shared" si="543"/>
        <v>12</v>
      </c>
      <c r="E3898" s="36">
        <f t="shared" si="544"/>
        <v>5</v>
      </c>
      <c r="F3898" s="5">
        <v>48.409683005904711</v>
      </c>
      <c r="G3898" s="5">
        <v>29.692847180852709</v>
      </c>
      <c r="H3898" s="5">
        <v>6.000179923748318</v>
      </c>
      <c r="I3898" s="5">
        <v>4.2696516414014341E-2</v>
      </c>
      <c r="J3898" s="5">
        <v>4.5002863880543273</v>
      </c>
      <c r="K3898" s="5">
        <f t="shared" si="545"/>
        <v>88.645693014974086</v>
      </c>
      <c r="L3898" s="5">
        <v>355.88353627349818</v>
      </c>
      <c r="M3898" s="5">
        <v>36.646319529742058</v>
      </c>
      <c r="N3898" s="5">
        <f t="shared" si="546"/>
        <v>392.52985580324025</v>
      </c>
      <c r="O3898" s="5">
        <f t="shared" si="547"/>
        <v>481.17554881821434</v>
      </c>
      <c r="P3898" s="5"/>
      <c r="Q3898" s="5">
        <v>77.651726176081311</v>
      </c>
      <c r="R3898" s="5">
        <v>163.84838390633234</v>
      </c>
      <c r="S3898" s="5">
        <f t="shared" si="548"/>
        <v>241.50011008241364</v>
      </c>
      <c r="U3898" s="6">
        <f t="shared" si="541"/>
        <v>722.67565890062792</v>
      </c>
      <c r="V3898" s="6"/>
    </row>
    <row r="3899" spans="1:22">
      <c r="A3899" s="35">
        <f t="shared" si="540"/>
        <v>44359.208333333336</v>
      </c>
      <c r="C3899" s="36">
        <f t="shared" si="542"/>
        <v>6</v>
      </c>
      <c r="D3899" s="36">
        <f t="shared" si="543"/>
        <v>12</v>
      </c>
      <c r="E3899" s="36">
        <f t="shared" si="544"/>
        <v>6</v>
      </c>
      <c r="F3899" s="5">
        <v>47.762149799073597</v>
      </c>
      <c r="G3899" s="5">
        <v>29.712120191552064</v>
      </c>
      <c r="H3899" s="5">
        <v>5.8601524673843244</v>
      </c>
      <c r="I3899" s="5">
        <v>3.7425961248870265E-2</v>
      </c>
      <c r="J3899" s="5">
        <v>4.6873892873459369</v>
      </c>
      <c r="K3899" s="5">
        <f t="shared" si="545"/>
        <v>88.05923770660479</v>
      </c>
      <c r="L3899" s="5">
        <v>366.64179729911615</v>
      </c>
      <c r="M3899" s="5">
        <v>37.242959291103709</v>
      </c>
      <c r="N3899" s="5">
        <f t="shared" si="546"/>
        <v>403.88475659021987</v>
      </c>
      <c r="O3899" s="5">
        <f t="shared" si="547"/>
        <v>491.94399429682466</v>
      </c>
      <c r="P3899" s="5"/>
      <c r="Q3899" s="5">
        <v>78.954696925624262</v>
      </c>
      <c r="R3899" s="5">
        <v>157.57731976276364</v>
      </c>
      <c r="S3899" s="5">
        <f t="shared" si="548"/>
        <v>236.5320166883879</v>
      </c>
      <c r="U3899" s="6">
        <f t="shared" si="541"/>
        <v>728.4760109852125</v>
      </c>
      <c r="V3899" s="6"/>
    </row>
    <row r="3900" spans="1:22">
      <c r="A3900" s="35">
        <f t="shared" si="540"/>
        <v>44359.25</v>
      </c>
      <c r="C3900" s="36">
        <f t="shared" si="542"/>
        <v>6</v>
      </c>
      <c r="D3900" s="36">
        <f t="shared" si="543"/>
        <v>12</v>
      </c>
      <c r="E3900" s="36">
        <f t="shared" si="544"/>
        <v>7</v>
      </c>
      <c r="F3900" s="5">
        <v>47.145451506853483</v>
      </c>
      <c r="G3900" s="5">
        <v>29.488780008741887</v>
      </c>
      <c r="H3900" s="5">
        <v>6.0072401316322166</v>
      </c>
      <c r="I3900" s="5">
        <v>2.7938961951610941E-2</v>
      </c>
      <c r="J3900" s="5">
        <v>4.6832265764717667</v>
      </c>
      <c r="K3900" s="5">
        <f t="shared" si="545"/>
        <v>87.352637185650963</v>
      </c>
      <c r="L3900" s="5">
        <v>406.49705684418331</v>
      </c>
      <c r="M3900" s="5">
        <v>40.809571854711358</v>
      </c>
      <c r="N3900" s="5">
        <f t="shared" si="546"/>
        <v>447.30662869889466</v>
      </c>
      <c r="O3900" s="5">
        <f t="shared" si="547"/>
        <v>534.65926588454568</v>
      </c>
      <c r="P3900" s="5"/>
      <c r="Q3900" s="5">
        <v>80.988319054230885</v>
      </c>
      <c r="R3900" s="5">
        <v>116.37415850133527</v>
      </c>
      <c r="S3900" s="5">
        <f t="shared" si="548"/>
        <v>197.36247755556616</v>
      </c>
      <c r="U3900" s="6">
        <f t="shared" si="541"/>
        <v>732.02174344011178</v>
      </c>
      <c r="V3900" s="6"/>
    </row>
    <row r="3901" spans="1:22">
      <c r="A3901" s="35">
        <f t="shared" si="540"/>
        <v>44359.291666666664</v>
      </c>
      <c r="C3901" s="36">
        <f t="shared" si="542"/>
        <v>6</v>
      </c>
      <c r="D3901" s="36">
        <f t="shared" si="543"/>
        <v>12</v>
      </c>
      <c r="E3901" s="36">
        <f t="shared" si="544"/>
        <v>8</v>
      </c>
      <c r="F3901" s="5">
        <v>47.28420862260301</v>
      </c>
      <c r="G3901" s="5">
        <v>29.097651262196152</v>
      </c>
      <c r="H3901" s="5">
        <v>5.9272244422813634</v>
      </c>
      <c r="I3901" s="5">
        <v>5.5978315430177394E-2</v>
      </c>
      <c r="J3901" s="5">
        <v>4.5434471271180827</v>
      </c>
      <c r="K3901" s="5">
        <f t="shared" si="545"/>
        <v>86.908509769628779</v>
      </c>
      <c r="L3901" s="5">
        <v>449.95729283503078</v>
      </c>
      <c r="M3901" s="5">
        <v>34.330873470778684</v>
      </c>
      <c r="N3901" s="5">
        <f t="shared" si="546"/>
        <v>484.28816630580945</v>
      </c>
      <c r="O3901" s="5">
        <f t="shared" si="547"/>
        <v>571.19667607543829</v>
      </c>
      <c r="P3901" s="5"/>
      <c r="Q3901" s="5">
        <v>55.695099753596686</v>
      </c>
      <c r="R3901" s="5">
        <v>109.25521309959541</v>
      </c>
      <c r="S3901" s="5">
        <f t="shared" si="548"/>
        <v>164.95031285319209</v>
      </c>
      <c r="U3901" s="6">
        <f t="shared" si="541"/>
        <v>736.14698892863044</v>
      </c>
      <c r="V3901" s="6"/>
    </row>
    <row r="3902" spans="1:22">
      <c r="A3902" s="35">
        <f t="shared" si="540"/>
        <v>44359.333333333336</v>
      </c>
      <c r="C3902" s="36">
        <f t="shared" si="542"/>
        <v>6</v>
      </c>
      <c r="D3902" s="36">
        <f t="shared" si="543"/>
        <v>12</v>
      </c>
      <c r="E3902" s="36">
        <f t="shared" si="544"/>
        <v>9</v>
      </c>
      <c r="F3902" s="5">
        <v>49.493121442125229</v>
      </c>
      <c r="G3902" s="5">
        <v>29.323258858029778</v>
      </c>
      <c r="H3902" s="5">
        <v>5.9884129106084858</v>
      </c>
      <c r="I3902" s="5">
        <v>-1.4506575645015896E-2</v>
      </c>
      <c r="J3902" s="5">
        <v>2.9296298482164542</v>
      </c>
      <c r="K3902" s="5">
        <f t="shared" si="545"/>
        <v>87.719916483334927</v>
      </c>
      <c r="L3902" s="5">
        <v>414.62502743078682</v>
      </c>
      <c r="M3902" s="5">
        <v>40.724911898573041</v>
      </c>
      <c r="N3902" s="5">
        <f t="shared" si="546"/>
        <v>455.34993932935987</v>
      </c>
      <c r="O3902" s="5">
        <f t="shared" si="547"/>
        <v>543.06985581269475</v>
      </c>
      <c r="P3902" s="5"/>
      <c r="Q3902" s="5">
        <v>59.698430172482311</v>
      </c>
      <c r="R3902" s="5">
        <v>127.12789858846449</v>
      </c>
      <c r="S3902" s="5">
        <f t="shared" si="548"/>
        <v>186.82632876094681</v>
      </c>
      <c r="U3902" s="6">
        <f t="shared" si="541"/>
        <v>729.89618457364156</v>
      </c>
      <c r="V3902" s="6"/>
    </row>
    <row r="3903" spans="1:22">
      <c r="A3903" s="35">
        <f t="shared" si="540"/>
        <v>44359.375</v>
      </c>
      <c r="C3903" s="36">
        <f t="shared" si="542"/>
        <v>6</v>
      </c>
      <c r="D3903" s="36">
        <f t="shared" si="543"/>
        <v>12</v>
      </c>
      <c r="E3903" s="36">
        <f t="shared" si="544"/>
        <v>10</v>
      </c>
      <c r="F3903" s="5">
        <v>49.268026565464893</v>
      </c>
      <c r="G3903" s="5">
        <v>29.040965936609812</v>
      </c>
      <c r="H3903" s="5">
        <v>5.898983610745768</v>
      </c>
      <c r="I3903" s="5">
        <v>4.3891175584780284E-2</v>
      </c>
      <c r="J3903" s="5">
        <v>3.1991528518220989</v>
      </c>
      <c r="K3903" s="5">
        <f t="shared" si="545"/>
        <v>87.451020140227342</v>
      </c>
      <c r="L3903" s="5">
        <v>451.89534014109233</v>
      </c>
      <c r="M3903" s="5">
        <v>57.177487278469911</v>
      </c>
      <c r="N3903" s="5">
        <f t="shared" si="546"/>
        <v>509.07282741956226</v>
      </c>
      <c r="O3903" s="5">
        <f t="shared" si="547"/>
        <v>596.5238475597896</v>
      </c>
      <c r="P3903" s="5"/>
      <c r="Q3903" s="5">
        <v>62.622488275971698</v>
      </c>
      <c r="R3903" s="5">
        <v>149.27866922510489</v>
      </c>
      <c r="S3903" s="5">
        <f t="shared" si="548"/>
        <v>211.9011575010766</v>
      </c>
      <c r="U3903" s="6">
        <f t="shared" si="541"/>
        <v>808.42500506086617</v>
      </c>
      <c r="V3903" s="6"/>
    </row>
    <row r="3904" spans="1:22">
      <c r="A3904" s="35">
        <f t="shared" si="540"/>
        <v>44359.416666666664</v>
      </c>
      <c r="C3904" s="36">
        <f t="shared" si="542"/>
        <v>6</v>
      </c>
      <c r="D3904" s="36">
        <f t="shared" si="543"/>
        <v>12</v>
      </c>
      <c r="E3904" s="36">
        <f t="shared" si="544"/>
        <v>11</v>
      </c>
      <c r="F3904" s="5">
        <v>49.739800759013285</v>
      </c>
      <c r="G3904" s="5">
        <v>29.12259280545414</v>
      </c>
      <c r="H3904" s="5">
        <v>5.9637021830148402</v>
      </c>
      <c r="I3904" s="5">
        <v>2.8290332295953902E-2</v>
      </c>
      <c r="J3904" s="5">
        <v>3.1941137807638942</v>
      </c>
      <c r="K3904" s="5">
        <f t="shared" si="545"/>
        <v>88.048499860542123</v>
      </c>
      <c r="L3904" s="5">
        <v>462.95546890415926</v>
      </c>
      <c r="M3904" s="5">
        <v>59.095257939989473</v>
      </c>
      <c r="N3904" s="5">
        <f t="shared" si="546"/>
        <v>522.0507268441487</v>
      </c>
      <c r="O3904" s="5">
        <f t="shared" si="547"/>
        <v>610.09922670469086</v>
      </c>
      <c r="P3904" s="5"/>
      <c r="Q3904" s="5">
        <v>64.930649391940221</v>
      </c>
      <c r="R3904" s="5">
        <v>139.15702308914535</v>
      </c>
      <c r="S3904" s="5">
        <f t="shared" si="548"/>
        <v>204.08767248108558</v>
      </c>
      <c r="U3904" s="6">
        <f t="shared" si="541"/>
        <v>814.18689918577638</v>
      </c>
      <c r="V3904" s="6"/>
    </row>
    <row r="3905" spans="1:22">
      <c r="A3905" s="35">
        <f t="shared" si="540"/>
        <v>44359.458333333336</v>
      </c>
      <c r="C3905" s="36">
        <f t="shared" si="542"/>
        <v>6</v>
      </c>
      <c r="D3905" s="36">
        <f t="shared" si="543"/>
        <v>12</v>
      </c>
      <c r="E3905" s="36">
        <f t="shared" si="544"/>
        <v>12</v>
      </c>
      <c r="F3905" s="5">
        <v>49.557874762808339</v>
      </c>
      <c r="G3905" s="5">
        <v>29.231428630579909</v>
      </c>
      <c r="H3905" s="5">
        <v>5.8848631949779708</v>
      </c>
      <c r="I3905" s="5">
        <v>2.1754843891175268E-2</v>
      </c>
      <c r="J3905" s="5">
        <v>3.3891039217118237</v>
      </c>
      <c r="K3905" s="5">
        <f t="shared" si="545"/>
        <v>88.085025353969215</v>
      </c>
      <c r="L3905" s="5">
        <v>474.51253517003045</v>
      </c>
      <c r="M3905" s="5">
        <v>63.10714599052465</v>
      </c>
      <c r="N3905" s="5">
        <f t="shared" si="546"/>
        <v>537.61968116055505</v>
      </c>
      <c r="O3905" s="5">
        <f t="shared" si="547"/>
        <v>625.70470651452422</v>
      </c>
      <c r="P3905" s="5"/>
      <c r="Q3905" s="5">
        <v>65.196472855893816</v>
      </c>
      <c r="R3905" s="5">
        <v>139.3117385168068</v>
      </c>
      <c r="S3905" s="5">
        <f t="shared" si="548"/>
        <v>204.5082113727006</v>
      </c>
      <c r="U3905" s="6">
        <f t="shared" si="541"/>
        <v>830.21291788722488</v>
      </c>
      <c r="V3905" s="6"/>
    </row>
    <row r="3906" spans="1:22">
      <c r="A3906" s="35">
        <f t="shared" si="540"/>
        <v>44359.5</v>
      </c>
      <c r="C3906" s="36">
        <f t="shared" si="542"/>
        <v>6</v>
      </c>
      <c r="D3906" s="36">
        <f t="shared" si="543"/>
        <v>12</v>
      </c>
      <c r="E3906" s="36">
        <f t="shared" si="544"/>
        <v>13</v>
      </c>
      <c r="F3906" s="5">
        <v>49.157020872865274</v>
      </c>
      <c r="G3906" s="5">
        <v>29.283579130119342</v>
      </c>
      <c r="H3906" s="5">
        <v>5.8730961818381395</v>
      </c>
      <c r="I3906" s="5">
        <v>3.180403573938323E-2</v>
      </c>
      <c r="J3906" s="5">
        <v>5.8124589206163737</v>
      </c>
      <c r="K3906" s="5">
        <f t="shared" si="545"/>
        <v>90.157959141178509</v>
      </c>
      <c r="L3906" s="5">
        <v>461.24016269930496</v>
      </c>
      <c r="M3906" s="5">
        <v>61.145288647131068</v>
      </c>
      <c r="N3906" s="5">
        <f t="shared" si="546"/>
        <v>522.38545134643607</v>
      </c>
      <c r="O3906" s="5">
        <f t="shared" si="547"/>
        <v>612.54341048761455</v>
      </c>
      <c r="P3906" s="5"/>
      <c r="Q3906" s="5">
        <v>64.770864796121131</v>
      </c>
      <c r="R3906" s="5">
        <v>139.66900901094618</v>
      </c>
      <c r="S3906" s="5">
        <f t="shared" si="548"/>
        <v>204.43987380706733</v>
      </c>
      <c r="U3906" s="6">
        <f t="shared" si="541"/>
        <v>816.98328429468188</v>
      </c>
      <c r="V3906" s="6"/>
    </row>
    <row r="3907" spans="1:22">
      <c r="A3907" s="35">
        <f t="shared" si="540"/>
        <v>44359.541666666664</v>
      </c>
      <c r="C3907" s="36">
        <f t="shared" si="542"/>
        <v>6</v>
      </c>
      <c r="D3907" s="36">
        <f t="shared" si="543"/>
        <v>12</v>
      </c>
      <c r="E3907" s="36">
        <f t="shared" si="544"/>
        <v>14</v>
      </c>
      <c r="F3907" s="5">
        <v>49.422201138519917</v>
      </c>
      <c r="G3907" s="5">
        <v>29.367473411987124</v>
      </c>
      <c r="H3907" s="5">
        <v>5.901337013373734</v>
      </c>
      <c r="I3907" s="5">
        <v>4.1853227587591246E-2</v>
      </c>
      <c r="J3907" s="5">
        <v>5.8383115460454249</v>
      </c>
      <c r="K3907" s="5">
        <f t="shared" si="545"/>
        <v>90.571176337513805</v>
      </c>
      <c r="L3907" s="5">
        <v>444.58621770401578</v>
      </c>
      <c r="M3907" s="5">
        <v>59.542002982979476</v>
      </c>
      <c r="N3907" s="5">
        <f t="shared" si="546"/>
        <v>504.12822068699523</v>
      </c>
      <c r="O3907" s="5">
        <f t="shared" si="547"/>
        <v>594.69939702450904</v>
      </c>
      <c r="P3907" s="5"/>
      <c r="Q3907" s="5">
        <v>63.059717033622128</v>
      </c>
      <c r="R3907" s="5">
        <v>144.29113241233321</v>
      </c>
      <c r="S3907" s="5">
        <f t="shared" si="548"/>
        <v>207.35084944595533</v>
      </c>
      <c r="U3907" s="6">
        <f t="shared" si="541"/>
        <v>802.05024647046434</v>
      </c>
      <c r="V3907" s="6"/>
    </row>
    <row r="3908" spans="1:22">
      <c r="A3908" s="35">
        <f t="shared" si="540"/>
        <v>44359.583333333336</v>
      </c>
      <c r="C3908" s="36">
        <f t="shared" si="542"/>
        <v>6</v>
      </c>
      <c r="D3908" s="36">
        <f t="shared" si="543"/>
        <v>12</v>
      </c>
      <c r="E3908" s="36">
        <f t="shared" si="544"/>
        <v>15</v>
      </c>
      <c r="F3908" s="5">
        <v>49.137386990724451</v>
      </c>
      <c r="G3908" s="5">
        <v>29.316456618959418</v>
      </c>
      <c r="H3908" s="5">
        <v>5.8778029870940722</v>
      </c>
      <c r="I3908" s="5">
        <v>4.0658568416825303E-2</v>
      </c>
      <c r="J3908" s="5">
        <v>4.6232381508800113</v>
      </c>
      <c r="K3908" s="5">
        <f t="shared" si="545"/>
        <v>88.995543316074787</v>
      </c>
      <c r="L3908" s="5">
        <v>441.03790956995863</v>
      </c>
      <c r="M3908" s="5">
        <v>59.650750131602038</v>
      </c>
      <c r="N3908" s="5">
        <f t="shared" si="546"/>
        <v>500.68865970156065</v>
      </c>
      <c r="O3908" s="5">
        <f t="shared" si="547"/>
        <v>589.68420301763547</v>
      </c>
      <c r="P3908" s="5"/>
      <c r="Q3908" s="5">
        <v>61.352927032827282</v>
      </c>
      <c r="R3908" s="5">
        <v>139.08170110462592</v>
      </c>
      <c r="S3908" s="5">
        <f t="shared" si="548"/>
        <v>200.43462813745322</v>
      </c>
      <c r="U3908" s="6">
        <f t="shared" si="541"/>
        <v>790.11883115508863</v>
      </c>
      <c r="V3908" s="6"/>
    </row>
    <row r="3909" spans="1:22">
      <c r="A3909" s="35">
        <f t="shared" si="540"/>
        <v>44359.625</v>
      </c>
      <c r="C3909" s="36">
        <f t="shared" si="542"/>
        <v>6</v>
      </c>
      <c r="D3909" s="36">
        <f t="shared" si="543"/>
        <v>12</v>
      </c>
      <c r="E3909" s="36">
        <f t="shared" si="544"/>
        <v>16</v>
      </c>
      <c r="F3909" s="5">
        <v>48.104417351255762</v>
      </c>
      <c r="G3909" s="5">
        <v>29.207620793833648</v>
      </c>
      <c r="H3909" s="5">
        <v>5.898983610745768</v>
      </c>
      <c r="I3909" s="5">
        <v>3.3279791185623575E-2</v>
      </c>
      <c r="J3909" s="5">
        <v>6</v>
      </c>
      <c r="K3909" s="5">
        <f t="shared" si="545"/>
        <v>89.244301547020811</v>
      </c>
      <c r="L3909" s="5">
        <v>453.05704053141949</v>
      </c>
      <c r="M3909" s="5">
        <v>59.97699157746974</v>
      </c>
      <c r="N3909" s="5">
        <f t="shared" si="546"/>
        <v>513.03403210888928</v>
      </c>
      <c r="O3909" s="5">
        <f t="shared" si="547"/>
        <v>602.27833365591005</v>
      </c>
      <c r="P3909" s="5"/>
      <c r="Q3909" s="5">
        <v>62.851997059057304</v>
      </c>
      <c r="R3909" s="5">
        <v>139.13768366068763</v>
      </c>
      <c r="S3909" s="5">
        <f t="shared" si="548"/>
        <v>201.98968071974494</v>
      </c>
      <c r="U3909" s="6">
        <f t="shared" si="541"/>
        <v>804.26801437565496</v>
      </c>
      <c r="V3909" s="6"/>
    </row>
    <row r="3910" spans="1:22">
      <c r="A3910" s="35">
        <f t="shared" ref="A3910:A3973" si="549">IFERROR(IF(YEAR(A3909+1/24)=ForecastYear,--TEXT(A3909+1/24,"m/d/yyyy hh:mm"),""),"")</f>
        <v>44359.666666666664</v>
      </c>
      <c r="C3910" s="36">
        <f t="shared" si="542"/>
        <v>6</v>
      </c>
      <c r="D3910" s="36">
        <f t="shared" si="543"/>
        <v>12</v>
      </c>
      <c r="E3910" s="36">
        <f t="shared" si="544"/>
        <v>17</v>
      </c>
      <c r="F3910" s="5">
        <v>48.039664030572645</v>
      </c>
      <c r="G3910" s="5">
        <v>28.975210958929658</v>
      </c>
      <c r="H3910" s="5">
        <v>5.8636825713262741</v>
      </c>
      <c r="I3910" s="5">
        <v>2.8290332295953902E-2</v>
      </c>
      <c r="J3910" s="5">
        <v>5.8987803987438836</v>
      </c>
      <c r="K3910" s="5">
        <f t="shared" si="545"/>
        <v>88.805628291868416</v>
      </c>
      <c r="L3910" s="5">
        <v>593.65396428731674</v>
      </c>
      <c r="M3910" s="5">
        <v>61.738989296367791</v>
      </c>
      <c r="N3910" s="5">
        <f t="shared" si="546"/>
        <v>655.39295358368452</v>
      </c>
      <c r="O3910" s="5">
        <f t="shared" si="547"/>
        <v>744.19858187555292</v>
      </c>
      <c r="P3910" s="5"/>
      <c r="Q3910" s="5">
        <v>63.213691280502339</v>
      </c>
      <c r="R3910" s="5">
        <v>134.20816513328899</v>
      </c>
      <c r="S3910" s="5">
        <f t="shared" si="548"/>
        <v>197.42185641379132</v>
      </c>
      <c r="U3910" s="6">
        <f t="shared" ref="U3910:U3973" si="550">+O3910+S3910</f>
        <v>941.62043828934429</v>
      </c>
      <c r="V3910" s="6"/>
    </row>
    <row r="3911" spans="1:22">
      <c r="A3911" s="35">
        <f t="shared" si="549"/>
        <v>44359.708333333336</v>
      </c>
      <c r="C3911" s="36">
        <f t="shared" ref="C3911:C3974" si="551">IFERROR(MONTH($A3911),0)</f>
        <v>6</v>
      </c>
      <c r="D3911" s="36">
        <f t="shared" ref="D3911:D3974" si="552">IFERROR(DAY($A3911),0)</f>
        <v>12</v>
      </c>
      <c r="E3911" s="36">
        <f t="shared" ref="E3911:E3974" si="553">IFERROR(HOUR($A3911)+1,0)</f>
        <v>18</v>
      </c>
      <c r="F3911" s="5">
        <v>47.870072000212119</v>
      </c>
      <c r="G3911" s="5">
        <v>29.326659977564958</v>
      </c>
      <c r="H3911" s="5">
        <v>5.8601524673843244</v>
      </c>
      <c r="I3911" s="5">
        <v>3.1241843188434537E-2</v>
      </c>
      <c r="J3911" s="5">
        <v>3.0006572701380265</v>
      </c>
      <c r="K3911" s="5">
        <f t="shared" ref="K3911:K3974" si="554">SUM(F3911:J3911)</f>
        <v>86.088783558487862</v>
      </c>
      <c r="L3911" s="5">
        <v>498.27072486001202</v>
      </c>
      <c r="M3911" s="5">
        <v>59.882939989471843</v>
      </c>
      <c r="N3911" s="5">
        <f t="shared" ref="N3911:N3974" si="555">SUM(L3911:M3911)</f>
        <v>558.1536648494839</v>
      </c>
      <c r="O3911" s="5">
        <f t="shared" ref="O3911:O3974" si="556">SUM(K3911,N3911)</f>
        <v>644.24244840797178</v>
      </c>
      <c r="P3911" s="5"/>
      <c r="Q3911" s="5">
        <v>64.965511485573472</v>
      </c>
      <c r="R3911" s="5">
        <v>122.69204441906467</v>
      </c>
      <c r="S3911" s="5">
        <f t="shared" ref="S3911:S3974" si="557">SUM(Q3911:R3911)</f>
        <v>187.65755590463814</v>
      </c>
      <c r="U3911" s="6">
        <f t="shared" si="550"/>
        <v>831.90000431260989</v>
      </c>
      <c r="V3911" s="6"/>
    </row>
    <row r="3912" spans="1:22">
      <c r="A3912" s="35">
        <f t="shared" si="549"/>
        <v>44359.75</v>
      </c>
      <c r="C3912" s="36">
        <f t="shared" si="551"/>
        <v>6</v>
      </c>
      <c r="D3912" s="36">
        <f t="shared" si="552"/>
        <v>12</v>
      </c>
      <c r="E3912" s="36">
        <f t="shared" si="553"/>
        <v>19</v>
      </c>
      <c r="F3912" s="5">
        <v>46.679844296227294</v>
      </c>
      <c r="G3912" s="5">
        <v>29.30171843430697</v>
      </c>
      <c r="H3912" s="5">
        <v>5.9072205199436496</v>
      </c>
      <c r="I3912" s="5">
        <v>3.826925007529336E-2</v>
      </c>
      <c r="J3912" s="5">
        <v>3.3549258745344339</v>
      </c>
      <c r="K3912" s="5">
        <f t="shared" si="554"/>
        <v>85.281978375087633</v>
      </c>
      <c r="L3912" s="5">
        <v>497.77051803153165</v>
      </c>
      <c r="M3912" s="5">
        <v>58.56621775750132</v>
      </c>
      <c r="N3912" s="5">
        <f t="shared" si="555"/>
        <v>556.33673578903301</v>
      </c>
      <c r="O3912" s="5">
        <f t="shared" si="556"/>
        <v>641.61871416412066</v>
      </c>
      <c r="P3912" s="5"/>
      <c r="Q3912" s="5">
        <v>65.305416898497725</v>
      </c>
      <c r="R3912" s="5">
        <v>122.92106396658991</v>
      </c>
      <c r="S3912" s="5">
        <f t="shared" si="557"/>
        <v>188.22648086508764</v>
      </c>
      <c r="U3912" s="6">
        <f t="shared" si="550"/>
        <v>829.8451950292083</v>
      </c>
      <c r="V3912" s="6"/>
    </row>
    <row r="3913" spans="1:22">
      <c r="A3913" s="35">
        <f t="shared" si="549"/>
        <v>44359.791666666664</v>
      </c>
      <c r="C3913" s="36">
        <f t="shared" si="551"/>
        <v>6</v>
      </c>
      <c r="D3913" s="36">
        <f t="shared" si="552"/>
        <v>12</v>
      </c>
      <c r="E3913" s="36">
        <f t="shared" si="553"/>
        <v>20</v>
      </c>
      <c r="F3913" s="5">
        <v>46.978942967954055</v>
      </c>
      <c r="G3913" s="5">
        <v>29.640696681313276</v>
      </c>
      <c r="H3913" s="5">
        <v>5.8883932989199197</v>
      </c>
      <c r="I3913" s="5">
        <v>5.3659271157513955E-2</v>
      </c>
      <c r="J3913" s="5">
        <v>3.4276637698093921</v>
      </c>
      <c r="K3913" s="5">
        <f t="shared" si="554"/>
        <v>85.989355989154149</v>
      </c>
      <c r="L3913" s="5">
        <v>495.33596017788182</v>
      </c>
      <c r="M3913" s="5">
        <v>57.781474820143892</v>
      </c>
      <c r="N3913" s="5">
        <f t="shared" si="555"/>
        <v>553.11743499802571</v>
      </c>
      <c r="O3913" s="5">
        <f t="shared" si="556"/>
        <v>639.10679098717992</v>
      </c>
      <c r="P3913" s="5"/>
      <c r="Q3913" s="5">
        <v>65.402740243223903</v>
      </c>
      <c r="R3913" s="5">
        <v>123.39640676078673</v>
      </c>
      <c r="S3913" s="5">
        <f t="shared" si="557"/>
        <v>188.79914700401065</v>
      </c>
      <c r="U3913" s="6">
        <f t="shared" si="550"/>
        <v>827.90593799119051</v>
      </c>
      <c r="V3913" s="6"/>
    </row>
    <row r="3914" spans="1:22">
      <c r="A3914" s="35">
        <f t="shared" si="549"/>
        <v>44359.833333333336</v>
      </c>
      <c r="C3914" s="36">
        <f t="shared" si="551"/>
        <v>6</v>
      </c>
      <c r="D3914" s="36">
        <f t="shared" si="552"/>
        <v>12</v>
      </c>
      <c r="E3914" s="36">
        <f t="shared" si="553"/>
        <v>21</v>
      </c>
      <c r="F3914" s="5">
        <v>47.937908812356326</v>
      </c>
      <c r="G3914" s="5">
        <v>29.730259495739695</v>
      </c>
      <c r="H3914" s="5">
        <v>5.8754495844661054</v>
      </c>
      <c r="I3914" s="5">
        <v>5.3659271157513955E-2</v>
      </c>
      <c r="J3914" s="5">
        <v>3.5630614182428983</v>
      </c>
      <c r="K3914" s="5">
        <f t="shared" si="554"/>
        <v>87.160338581962549</v>
      </c>
      <c r="L3914" s="5">
        <v>499.28857492058</v>
      </c>
      <c r="M3914" s="5">
        <v>57.130461484470956</v>
      </c>
      <c r="N3914" s="5">
        <f t="shared" si="555"/>
        <v>556.41903640505097</v>
      </c>
      <c r="O3914" s="5">
        <f t="shared" si="556"/>
        <v>643.57937498701358</v>
      </c>
      <c r="P3914" s="5"/>
      <c r="Q3914" s="5">
        <v>64.281342898020824</v>
      </c>
      <c r="R3914" s="5">
        <v>133.60558925713372</v>
      </c>
      <c r="S3914" s="5">
        <f t="shared" si="557"/>
        <v>197.88693215515454</v>
      </c>
      <c r="U3914" s="6">
        <f t="shared" si="550"/>
        <v>841.46630714216815</v>
      </c>
      <c r="V3914" s="6"/>
    </row>
    <row r="3915" spans="1:22">
      <c r="A3915" s="35">
        <f t="shared" si="549"/>
        <v>44359.875</v>
      </c>
      <c r="C3915" s="36">
        <f t="shared" si="551"/>
        <v>6</v>
      </c>
      <c r="D3915" s="36">
        <f t="shared" si="552"/>
        <v>12</v>
      </c>
      <c r="E3915" s="36">
        <f t="shared" si="553"/>
        <v>22</v>
      </c>
      <c r="F3915" s="5">
        <v>48.233923992621982</v>
      </c>
      <c r="G3915" s="5">
        <v>29.398083487803749</v>
      </c>
      <c r="H3915" s="5">
        <v>5.8907467015478856</v>
      </c>
      <c r="I3915" s="5">
        <v>0.46043569922698518</v>
      </c>
      <c r="J3915" s="5">
        <v>3.7937632366902792</v>
      </c>
      <c r="K3915" s="5">
        <f t="shared" si="554"/>
        <v>87.776953117890884</v>
      </c>
      <c r="L3915" s="5">
        <v>483.7516495313746</v>
      </c>
      <c r="M3915" s="5">
        <v>55.215629935076336</v>
      </c>
      <c r="N3915" s="5">
        <f t="shared" si="555"/>
        <v>538.96727946645092</v>
      </c>
      <c r="O3915" s="5">
        <f t="shared" si="556"/>
        <v>626.74423258434183</v>
      </c>
      <c r="P3915" s="5"/>
      <c r="Q3915" s="5">
        <v>65.640964549717822</v>
      </c>
      <c r="R3915" s="5">
        <v>133.52619581399162</v>
      </c>
      <c r="S3915" s="5">
        <f t="shared" si="557"/>
        <v>199.16716036370946</v>
      </c>
      <c r="U3915" s="6">
        <f t="shared" si="550"/>
        <v>825.91139294805134</v>
      </c>
      <c r="V3915" s="6"/>
    </row>
    <row r="3916" spans="1:22">
      <c r="A3916" s="35">
        <f t="shared" si="549"/>
        <v>44359.916666666664</v>
      </c>
      <c r="C3916" s="36">
        <f t="shared" si="551"/>
        <v>6</v>
      </c>
      <c r="D3916" s="36">
        <f t="shared" si="552"/>
        <v>12</v>
      </c>
      <c r="E3916" s="36">
        <f t="shared" si="553"/>
        <v>23</v>
      </c>
      <c r="F3916" s="5">
        <v>48.739616592242477</v>
      </c>
      <c r="G3916" s="5">
        <v>29.483111476183257</v>
      </c>
      <c r="H3916" s="5">
        <v>5.9142807278275491</v>
      </c>
      <c r="I3916" s="5">
        <v>0.44511595221363315</v>
      </c>
      <c r="J3916" s="5">
        <v>3.6741400715694148</v>
      </c>
      <c r="K3916" s="5">
        <f t="shared" si="554"/>
        <v>88.256264820036321</v>
      </c>
      <c r="L3916" s="5">
        <v>428.20471651508853</v>
      </c>
      <c r="M3916" s="5">
        <v>39.217147378481783</v>
      </c>
      <c r="N3916" s="5">
        <f t="shared" si="555"/>
        <v>467.42186389357033</v>
      </c>
      <c r="O3916" s="5">
        <f t="shared" si="556"/>
        <v>555.67812871360661</v>
      </c>
      <c r="P3916" s="5"/>
      <c r="Q3916" s="5">
        <v>64.153515221365538</v>
      </c>
      <c r="R3916" s="5">
        <v>133.50278492691129</v>
      </c>
      <c r="S3916" s="5">
        <f t="shared" si="557"/>
        <v>197.65630014827684</v>
      </c>
      <c r="U3916" s="6">
        <f t="shared" si="550"/>
        <v>753.33442886188345</v>
      </c>
      <c r="V3916" s="6"/>
    </row>
    <row r="3917" spans="1:22">
      <c r="A3917" s="35">
        <f t="shared" si="549"/>
        <v>44359.958333333336</v>
      </c>
      <c r="C3917" s="36">
        <f t="shared" si="551"/>
        <v>6</v>
      </c>
      <c r="D3917" s="36">
        <f t="shared" si="552"/>
        <v>12</v>
      </c>
      <c r="E3917" s="36">
        <f t="shared" si="553"/>
        <v>24</v>
      </c>
      <c r="F3917" s="5">
        <v>48.466318785578743</v>
      </c>
      <c r="G3917" s="5">
        <v>29.505785606417792</v>
      </c>
      <c r="H3917" s="5">
        <v>5.9542885725029757</v>
      </c>
      <c r="I3917" s="5">
        <v>4.5366931031020685E-2</v>
      </c>
      <c r="J3917" s="5">
        <v>3.6787409625356018</v>
      </c>
      <c r="K3917" s="5">
        <f t="shared" si="554"/>
        <v>87.650500858066138</v>
      </c>
      <c r="L3917" s="5">
        <v>388.9368458165377</v>
      </c>
      <c r="M3917" s="5">
        <v>34.05606648709734</v>
      </c>
      <c r="N3917" s="5">
        <f t="shared" si="555"/>
        <v>422.99291230363502</v>
      </c>
      <c r="O3917" s="5">
        <f t="shared" si="556"/>
        <v>510.64341316170118</v>
      </c>
      <c r="P3917" s="5"/>
      <c r="Q3917" s="5">
        <v>61.64780224147524</v>
      </c>
      <c r="R3917" s="5">
        <v>133.63917879077076</v>
      </c>
      <c r="S3917" s="5">
        <f t="shared" si="557"/>
        <v>195.28698103224599</v>
      </c>
      <c r="U3917" s="6">
        <f t="shared" si="550"/>
        <v>705.93039419394722</v>
      </c>
      <c r="V3917" s="6"/>
    </row>
    <row r="3918" spans="1:22">
      <c r="A3918" s="35">
        <f t="shared" si="549"/>
        <v>44360</v>
      </c>
      <c r="C3918" s="36">
        <f t="shared" si="551"/>
        <v>6</v>
      </c>
      <c r="D3918" s="36">
        <f t="shared" si="552"/>
        <v>13</v>
      </c>
      <c r="E3918" s="36">
        <f t="shared" si="553"/>
        <v>1</v>
      </c>
      <c r="F3918" s="5">
        <v>48.293643263757119</v>
      </c>
      <c r="G3918" s="5">
        <v>30.069237742745997</v>
      </c>
      <c r="H3918" s="5">
        <v>5.9578186764449246</v>
      </c>
      <c r="I3918" s="5">
        <v>5.3659271157513955E-2</v>
      </c>
      <c r="J3918" s="5">
        <v>3.6430292850361496</v>
      </c>
      <c r="K3918" s="5">
        <f t="shared" si="554"/>
        <v>88.01738823914171</v>
      </c>
      <c r="L3918" s="5">
        <v>453.40316209789592</v>
      </c>
      <c r="M3918" s="5">
        <v>41.647218810317597</v>
      </c>
      <c r="N3918" s="5">
        <f t="shared" si="555"/>
        <v>495.05038090821353</v>
      </c>
      <c r="O3918" s="5">
        <f t="shared" si="556"/>
        <v>583.06776914735519</v>
      </c>
      <c r="P3918" s="5"/>
      <c r="Q3918" s="5">
        <v>60.970896590096167</v>
      </c>
      <c r="R3918" s="5">
        <v>132.56838517300832</v>
      </c>
      <c r="S3918" s="5">
        <f t="shared" si="557"/>
        <v>193.5392817631045</v>
      </c>
      <c r="U3918" s="6">
        <f t="shared" si="550"/>
        <v>776.60705091045975</v>
      </c>
      <c r="V3918" s="6"/>
    </row>
    <row r="3919" spans="1:22">
      <c r="A3919" s="35">
        <f t="shared" si="549"/>
        <v>44360.041666666664</v>
      </c>
      <c r="C3919" s="36">
        <f t="shared" si="551"/>
        <v>6</v>
      </c>
      <c r="D3919" s="36">
        <f t="shared" si="552"/>
        <v>13</v>
      </c>
      <c r="E3919" s="36">
        <f t="shared" si="553"/>
        <v>2</v>
      </c>
      <c r="F3919" s="5">
        <v>48.97396194328612</v>
      </c>
      <c r="G3919" s="5">
        <v>30.209817350200119</v>
      </c>
      <c r="H3919" s="5">
        <v>5.9872362092945028</v>
      </c>
      <c r="I3919" s="5">
        <v>5.1902419435799318E-2</v>
      </c>
      <c r="J3919" s="5">
        <v>3.7006499671364925</v>
      </c>
      <c r="K3919" s="5">
        <f t="shared" si="554"/>
        <v>88.923567889353052</v>
      </c>
      <c r="L3919" s="5">
        <v>432.70070214006915</v>
      </c>
      <c r="M3919" s="5">
        <v>40.140923846288821</v>
      </c>
      <c r="N3919" s="5">
        <f t="shared" si="555"/>
        <v>472.841625986358</v>
      </c>
      <c r="O3919" s="5">
        <f t="shared" si="556"/>
        <v>561.76519387571102</v>
      </c>
      <c r="P3919" s="5"/>
      <c r="Q3919" s="5">
        <v>58.327187822907561</v>
      </c>
      <c r="R3919" s="5">
        <v>132.92769139645901</v>
      </c>
      <c r="S3919" s="5">
        <f t="shared" si="557"/>
        <v>191.25487921936656</v>
      </c>
      <c r="U3919" s="6">
        <f t="shared" si="550"/>
        <v>753.02007309507758</v>
      </c>
      <c r="V3919" s="6"/>
    </row>
    <row r="3920" spans="1:22">
      <c r="A3920" s="35">
        <f t="shared" si="549"/>
        <v>44360.083333333336</v>
      </c>
      <c r="C3920" s="36">
        <f t="shared" si="551"/>
        <v>6</v>
      </c>
      <c r="D3920" s="36">
        <f t="shared" si="552"/>
        <v>13</v>
      </c>
      <c r="E3920" s="36">
        <f t="shared" si="553"/>
        <v>3</v>
      </c>
      <c r="F3920" s="5">
        <v>48.718032152014771</v>
      </c>
      <c r="G3920" s="5">
        <v>30.153132024613779</v>
      </c>
      <c r="H3920" s="5">
        <v>5.9225176370254307</v>
      </c>
      <c r="I3920" s="5">
        <v>3.3279791185623575E-2</v>
      </c>
      <c r="J3920" s="5">
        <v>4.2330387789381438</v>
      </c>
      <c r="K3920" s="5">
        <f t="shared" si="554"/>
        <v>89.060000383777748</v>
      </c>
      <c r="L3920" s="5">
        <v>422.88400690923777</v>
      </c>
      <c r="M3920" s="5">
        <v>39.531058080364978</v>
      </c>
      <c r="N3920" s="5">
        <f t="shared" si="555"/>
        <v>462.41506498960274</v>
      </c>
      <c r="O3920" s="5">
        <f t="shared" si="556"/>
        <v>551.47506537338052</v>
      </c>
      <c r="P3920" s="5"/>
      <c r="Q3920" s="5">
        <v>57.965493601462526</v>
      </c>
      <c r="R3920" s="5">
        <v>138.22262333524239</v>
      </c>
      <c r="S3920" s="5">
        <f t="shared" si="557"/>
        <v>196.18811693670492</v>
      </c>
      <c r="U3920" s="6">
        <f t="shared" si="550"/>
        <v>747.6631823100854</v>
      </c>
      <c r="V3920" s="6"/>
    </row>
    <row r="3921" spans="1:22">
      <c r="A3921" s="35">
        <f t="shared" si="549"/>
        <v>44360.125</v>
      </c>
      <c r="C3921" s="36">
        <f t="shared" si="551"/>
        <v>6</v>
      </c>
      <c r="D3921" s="36">
        <f t="shared" si="552"/>
        <v>13</v>
      </c>
      <c r="E3921" s="36">
        <f t="shared" si="553"/>
        <v>4</v>
      </c>
      <c r="F3921" s="5">
        <v>48.543406072106258</v>
      </c>
      <c r="G3921" s="5">
        <v>30.23475889345811</v>
      </c>
      <c r="H3921" s="5">
        <v>5.9872362092945028</v>
      </c>
      <c r="I3921" s="5">
        <v>4.4804738480071993E-2</v>
      </c>
      <c r="J3921" s="5">
        <v>5.5710216899145548</v>
      </c>
      <c r="K3921" s="5">
        <f t="shared" si="554"/>
        <v>90.381227603253507</v>
      </c>
      <c r="L3921" s="5">
        <v>427.47087083314636</v>
      </c>
      <c r="M3921" s="5">
        <v>39.528118968240044</v>
      </c>
      <c r="N3921" s="5">
        <f t="shared" si="555"/>
        <v>466.99898980138641</v>
      </c>
      <c r="O3921" s="5">
        <f t="shared" si="556"/>
        <v>557.38021740463989</v>
      </c>
      <c r="P3921" s="5"/>
      <c r="Q3921" s="5">
        <v>58.694692393291461</v>
      </c>
      <c r="R3921" s="5">
        <v>153.74913079279742</v>
      </c>
      <c r="S3921" s="5">
        <f t="shared" si="557"/>
        <v>212.44382318608888</v>
      </c>
      <c r="U3921" s="6">
        <f t="shared" si="550"/>
        <v>769.82404059072883</v>
      </c>
      <c r="V3921" s="6"/>
    </row>
    <row r="3922" spans="1:22">
      <c r="A3922" s="35">
        <f t="shared" si="549"/>
        <v>44360.166666666664</v>
      </c>
      <c r="C3922" s="36">
        <f t="shared" si="551"/>
        <v>6</v>
      </c>
      <c r="D3922" s="36">
        <f t="shared" si="552"/>
        <v>13</v>
      </c>
      <c r="E3922" s="36">
        <f t="shared" si="553"/>
        <v>5</v>
      </c>
      <c r="F3922" s="5">
        <v>48.62049335863378</v>
      </c>
      <c r="G3922" s="5">
        <v>30.248363371598831</v>
      </c>
      <c r="H3922" s="5">
        <v>5.901337013373734</v>
      </c>
      <c r="I3922" s="5">
        <v>5.4853930328279954E-2</v>
      </c>
      <c r="J3922" s="5">
        <v>5.6117724384722116</v>
      </c>
      <c r="K3922" s="5">
        <f t="shared" si="554"/>
        <v>90.436820112406835</v>
      </c>
      <c r="L3922" s="5">
        <v>431.34829108528874</v>
      </c>
      <c r="M3922" s="5">
        <v>39.212164414809614</v>
      </c>
      <c r="N3922" s="5">
        <f t="shared" si="555"/>
        <v>470.56045550009833</v>
      </c>
      <c r="O3922" s="5">
        <f t="shared" si="556"/>
        <v>560.99727561250518</v>
      </c>
      <c r="P3922" s="5"/>
      <c r="Q3922" s="5">
        <v>58.635136316667989</v>
      </c>
      <c r="R3922" s="5">
        <v>153.78984537902414</v>
      </c>
      <c r="S3922" s="5">
        <f t="shared" si="557"/>
        <v>212.42498169569214</v>
      </c>
      <c r="U3922" s="6">
        <f t="shared" si="550"/>
        <v>773.42225730819735</v>
      </c>
      <c r="V3922" s="6"/>
    </row>
    <row r="3923" spans="1:22">
      <c r="A3923" s="35">
        <f t="shared" si="549"/>
        <v>44360.208333333336</v>
      </c>
      <c r="C3923" s="36">
        <f t="shared" si="551"/>
        <v>6</v>
      </c>
      <c r="D3923" s="36">
        <f t="shared" si="552"/>
        <v>13</v>
      </c>
      <c r="E3923" s="36">
        <f t="shared" si="553"/>
        <v>6</v>
      </c>
      <c r="F3923" s="5">
        <v>49.131220007802249</v>
      </c>
      <c r="G3923" s="5">
        <v>30.164469089731046</v>
      </c>
      <c r="H3923" s="5">
        <v>6.0166537421440811</v>
      </c>
      <c r="I3923" s="5">
        <v>4.1220760967773995E-2</v>
      </c>
      <c r="J3923" s="5">
        <v>5.6479222960636823</v>
      </c>
      <c r="K3923" s="5">
        <f t="shared" si="554"/>
        <v>91.001485896708843</v>
      </c>
      <c r="L3923" s="5">
        <v>443.91557898514975</v>
      </c>
      <c r="M3923" s="5">
        <v>39.332668011931915</v>
      </c>
      <c r="N3923" s="5">
        <f t="shared" si="555"/>
        <v>483.24824699708165</v>
      </c>
      <c r="O3923" s="5">
        <f t="shared" si="556"/>
        <v>574.24973289379045</v>
      </c>
      <c r="P3923" s="5"/>
      <c r="Q3923" s="5">
        <v>59.174046180748746</v>
      </c>
      <c r="R3923" s="5">
        <v>138.65012649062282</v>
      </c>
      <c r="S3923" s="5">
        <f t="shared" si="557"/>
        <v>197.82417267137157</v>
      </c>
      <c r="U3923" s="6">
        <f t="shared" si="550"/>
        <v>772.07390556516202</v>
      </c>
      <c r="V3923" s="6"/>
    </row>
    <row r="3924" spans="1:22">
      <c r="A3924" s="35">
        <f t="shared" si="549"/>
        <v>44360.25</v>
      </c>
      <c r="C3924" s="36">
        <f t="shared" si="551"/>
        <v>6</v>
      </c>
      <c r="D3924" s="36">
        <f t="shared" si="552"/>
        <v>13</v>
      </c>
      <c r="E3924" s="36">
        <f t="shared" si="553"/>
        <v>7</v>
      </c>
      <c r="F3924" s="5">
        <v>48.113667825639055</v>
      </c>
      <c r="G3924" s="5">
        <v>30.196212872059395</v>
      </c>
      <c r="H3924" s="5">
        <v>5.901337013373734</v>
      </c>
      <c r="I3924" s="5">
        <v>5.7454070876417684E-2</v>
      </c>
      <c r="J3924" s="5">
        <v>5.7075147885781057</v>
      </c>
      <c r="K3924" s="5">
        <f t="shared" si="554"/>
        <v>89.976186570526707</v>
      </c>
      <c r="L3924" s="5">
        <v>395.35453211919815</v>
      </c>
      <c r="M3924" s="5">
        <v>42.818454992103881</v>
      </c>
      <c r="N3924" s="5">
        <f t="shared" si="555"/>
        <v>438.17298711130206</v>
      </c>
      <c r="O3924" s="5">
        <f t="shared" si="556"/>
        <v>528.14917368182876</v>
      </c>
      <c r="P3924" s="5"/>
      <c r="Q3924" s="5">
        <v>59.792848342739049</v>
      </c>
      <c r="R3924" s="5">
        <v>149.10359650433008</v>
      </c>
      <c r="S3924" s="5">
        <f t="shared" si="557"/>
        <v>208.89644484706912</v>
      </c>
      <c r="U3924" s="6">
        <f t="shared" si="550"/>
        <v>737.04561852889788</v>
      </c>
      <c r="V3924" s="6"/>
    </row>
    <row r="3925" spans="1:22">
      <c r="A3925" s="35">
        <f t="shared" si="549"/>
        <v>44360.291666666664</v>
      </c>
      <c r="C3925" s="36">
        <f t="shared" si="551"/>
        <v>6</v>
      </c>
      <c r="D3925" s="36">
        <f t="shared" si="552"/>
        <v>13</v>
      </c>
      <c r="E3925" s="36">
        <f t="shared" si="553"/>
        <v>8</v>
      </c>
      <c r="F3925" s="5">
        <v>47.956409761122934</v>
      </c>
      <c r="G3925" s="5">
        <v>29.843630146912368</v>
      </c>
      <c r="H3925" s="5">
        <v>5.9766458974686545</v>
      </c>
      <c r="I3925" s="5">
        <v>5.2183515711273609E-2</v>
      </c>
      <c r="J3925" s="5">
        <v>5.7487037172277802</v>
      </c>
      <c r="K3925" s="5">
        <f t="shared" si="554"/>
        <v>89.57757303844302</v>
      </c>
      <c r="L3925" s="5">
        <v>460.05557702924352</v>
      </c>
      <c r="M3925" s="5">
        <v>34.2632738919052</v>
      </c>
      <c r="N3925" s="5">
        <f t="shared" si="555"/>
        <v>494.31885092114874</v>
      </c>
      <c r="O3925" s="5">
        <f t="shared" si="556"/>
        <v>583.89642395959174</v>
      </c>
      <c r="P3925" s="5"/>
      <c r="Q3925" s="5">
        <v>62.298561322629361</v>
      </c>
      <c r="R3925" s="5">
        <v>148.01346345810995</v>
      </c>
      <c r="S3925" s="5">
        <f t="shared" si="557"/>
        <v>210.31202478073931</v>
      </c>
      <c r="U3925" s="6">
        <f t="shared" si="550"/>
        <v>794.20844874033105</v>
      </c>
      <c r="V3925" s="6"/>
    </row>
    <row r="3926" spans="1:22">
      <c r="A3926" s="35">
        <f t="shared" si="549"/>
        <v>44360.333333333336</v>
      </c>
      <c r="C3926" s="36">
        <f t="shared" si="551"/>
        <v>6</v>
      </c>
      <c r="D3926" s="36">
        <f t="shared" si="552"/>
        <v>13</v>
      </c>
      <c r="E3926" s="36">
        <f t="shared" si="553"/>
        <v>9</v>
      </c>
      <c r="F3926" s="5">
        <v>48.443601411976822</v>
      </c>
      <c r="G3926" s="5">
        <v>29.684911235270622</v>
      </c>
      <c r="H3926" s="5">
        <v>5.8707427792101727</v>
      </c>
      <c r="I3926" s="5">
        <v>0.4444834855938159</v>
      </c>
      <c r="J3926" s="5">
        <v>5.8578105601402175</v>
      </c>
      <c r="K3926" s="5">
        <f t="shared" si="554"/>
        <v>90.301549472191667</v>
      </c>
      <c r="L3926" s="5">
        <v>632.05873300731309</v>
      </c>
      <c r="M3926" s="5">
        <v>42.05632969116823</v>
      </c>
      <c r="N3926" s="5">
        <f t="shared" si="555"/>
        <v>674.11506269848132</v>
      </c>
      <c r="O3926" s="5">
        <f t="shared" si="556"/>
        <v>764.41661217067303</v>
      </c>
      <c r="P3926" s="5"/>
      <c r="Q3926" s="5">
        <v>64.846399332326527</v>
      </c>
      <c r="R3926" s="5">
        <v>146.67395357125127</v>
      </c>
      <c r="S3926" s="5">
        <f t="shared" si="557"/>
        <v>211.52035290357782</v>
      </c>
      <c r="U3926" s="6">
        <f t="shared" si="550"/>
        <v>975.93696507425079</v>
      </c>
      <c r="V3926" s="6"/>
    </row>
    <row r="3927" spans="1:22">
      <c r="A3927" s="35">
        <f t="shared" si="549"/>
        <v>44360.375</v>
      </c>
      <c r="C3927" s="36">
        <f t="shared" si="551"/>
        <v>6</v>
      </c>
      <c r="D3927" s="36">
        <f t="shared" si="552"/>
        <v>13</v>
      </c>
      <c r="E3927" s="36">
        <f t="shared" si="553"/>
        <v>10</v>
      </c>
      <c r="F3927" s="5">
        <v>48.613193442337348</v>
      </c>
      <c r="G3927" s="5">
        <v>29.574941703633126</v>
      </c>
      <c r="H3927" s="5">
        <v>5.9978265211203512</v>
      </c>
      <c r="I3927" s="5">
        <v>5.51350266037543E-2</v>
      </c>
      <c r="J3927" s="5">
        <v>5.6807858029650182</v>
      </c>
      <c r="K3927" s="5">
        <f t="shared" si="554"/>
        <v>89.921882496659592</v>
      </c>
      <c r="L3927" s="5">
        <v>690.29414150477817</v>
      </c>
      <c r="M3927" s="5">
        <v>58.275245657132835</v>
      </c>
      <c r="N3927" s="5">
        <f t="shared" si="555"/>
        <v>748.56938716191098</v>
      </c>
      <c r="O3927" s="5">
        <f t="shared" si="556"/>
        <v>838.49126965857056</v>
      </c>
      <c r="P3927" s="5"/>
      <c r="Q3927" s="5">
        <v>60.741387807010575</v>
      </c>
      <c r="R3927" s="5">
        <v>142.42742222780566</v>
      </c>
      <c r="S3927" s="5">
        <f t="shared" si="557"/>
        <v>203.16881003481623</v>
      </c>
      <c r="U3927" s="6">
        <f t="shared" si="550"/>
        <v>1041.6600796933867</v>
      </c>
      <c r="V3927" s="6"/>
    </row>
    <row r="3928" spans="1:22">
      <c r="A3928" s="35">
        <f t="shared" si="549"/>
        <v>44360.416666666664</v>
      </c>
      <c r="C3928" s="36">
        <f t="shared" si="551"/>
        <v>6</v>
      </c>
      <c r="D3928" s="36">
        <f t="shared" si="552"/>
        <v>13</v>
      </c>
      <c r="E3928" s="36">
        <f t="shared" si="553"/>
        <v>11</v>
      </c>
      <c r="F3928" s="5">
        <v>48.141419248788964</v>
      </c>
      <c r="G3928" s="5">
        <v>29.65656857247745</v>
      </c>
      <c r="H3928" s="5">
        <v>5.8778029870940722</v>
      </c>
      <c r="I3928" s="5">
        <v>0.45158116654954322</v>
      </c>
      <c r="J3928" s="5">
        <v>5.8006280581318919</v>
      </c>
      <c r="K3928" s="5">
        <f t="shared" si="554"/>
        <v>89.928000033041926</v>
      </c>
      <c r="L3928" s="5">
        <v>698.89791690968639</v>
      </c>
      <c r="M3928" s="5">
        <v>60.279720126337956</v>
      </c>
      <c r="N3928" s="5">
        <f t="shared" si="555"/>
        <v>759.17763703602429</v>
      </c>
      <c r="O3928" s="5">
        <f t="shared" si="556"/>
        <v>849.10563706906623</v>
      </c>
      <c r="P3928" s="5"/>
      <c r="Q3928" s="5">
        <v>61.867142913917817</v>
      </c>
      <c r="R3928" s="5">
        <v>142.21265278545977</v>
      </c>
      <c r="S3928" s="5">
        <f t="shared" si="557"/>
        <v>204.0797956993776</v>
      </c>
      <c r="U3928" s="6">
        <f t="shared" si="550"/>
        <v>1053.1854327684439</v>
      </c>
      <c r="V3928" s="6"/>
    </row>
    <row r="3929" spans="1:22">
      <c r="A3929" s="35">
        <f t="shared" si="549"/>
        <v>44360.458333333336</v>
      </c>
      <c r="C3929" s="36">
        <f t="shared" si="551"/>
        <v>6</v>
      </c>
      <c r="D3929" s="36">
        <f t="shared" si="552"/>
        <v>13</v>
      </c>
      <c r="E3929" s="36">
        <f t="shared" si="553"/>
        <v>12</v>
      </c>
      <c r="F3929" s="5">
        <v>48.320261753532797</v>
      </c>
      <c r="G3929" s="5">
        <v>29.75633474550941</v>
      </c>
      <c r="H3929" s="5">
        <v>5.9990032224343341</v>
      </c>
      <c r="I3929" s="5">
        <v>0.45010541110330288</v>
      </c>
      <c r="J3929" s="5">
        <v>4.907793873630899</v>
      </c>
      <c r="K3929" s="5">
        <f t="shared" si="554"/>
        <v>89.433499006210752</v>
      </c>
      <c r="L3929" s="5">
        <v>692.31894387365969</v>
      </c>
      <c r="M3929" s="5">
        <v>64.682510089489384</v>
      </c>
      <c r="N3929" s="5">
        <f t="shared" si="555"/>
        <v>757.00145396314906</v>
      </c>
      <c r="O3929" s="5">
        <f t="shared" si="556"/>
        <v>846.43495296935976</v>
      </c>
      <c r="P3929" s="5"/>
      <c r="Q3929" s="5">
        <v>61.793060964947138</v>
      </c>
      <c r="R3929" s="5">
        <v>137.61495813580879</v>
      </c>
      <c r="S3929" s="5">
        <f t="shared" si="557"/>
        <v>199.40801910075592</v>
      </c>
      <c r="U3929" s="6">
        <f t="shared" si="550"/>
        <v>1045.8429720701156</v>
      </c>
      <c r="V3929" s="6"/>
    </row>
    <row r="3930" spans="1:22">
      <c r="A3930" s="35">
        <f t="shared" si="549"/>
        <v>44360.5</v>
      </c>
      <c r="C3930" s="36">
        <f t="shared" si="551"/>
        <v>6</v>
      </c>
      <c r="D3930" s="36">
        <f t="shared" si="552"/>
        <v>13</v>
      </c>
      <c r="E3930" s="36">
        <f t="shared" si="553"/>
        <v>13</v>
      </c>
      <c r="F3930" s="5">
        <v>47.950242778200732</v>
      </c>
      <c r="G3930" s="5">
        <v>29.789212234349485</v>
      </c>
      <c r="H3930" s="5">
        <v>5.8566223634423746</v>
      </c>
      <c r="I3930" s="5">
        <v>0.45425158116654957</v>
      </c>
      <c r="J3930" s="5">
        <v>4.2614782379046154</v>
      </c>
      <c r="K3930" s="5">
        <f t="shared" si="554"/>
        <v>88.31180719506375</v>
      </c>
      <c r="L3930" s="5">
        <v>676.25783660101399</v>
      </c>
      <c r="M3930" s="5">
        <v>61.708128619055977</v>
      </c>
      <c r="N3930" s="5">
        <f t="shared" si="555"/>
        <v>737.96596522006996</v>
      </c>
      <c r="O3930" s="5">
        <f t="shared" si="556"/>
        <v>826.27777241513377</v>
      </c>
      <c r="P3930" s="5"/>
      <c r="Q3930" s="5">
        <v>61.393599475399412</v>
      </c>
      <c r="R3930" s="5">
        <v>137.46024270814729</v>
      </c>
      <c r="S3930" s="5">
        <f t="shared" si="557"/>
        <v>198.8538421835467</v>
      </c>
      <c r="U3930" s="6">
        <f t="shared" si="550"/>
        <v>1025.1316145986805</v>
      </c>
      <c r="V3930" s="6"/>
    </row>
    <row r="3931" spans="1:22">
      <c r="A3931" s="35">
        <f t="shared" si="549"/>
        <v>44360.541666666664</v>
      </c>
      <c r="C3931" s="36">
        <f t="shared" si="551"/>
        <v>6</v>
      </c>
      <c r="D3931" s="36">
        <f t="shared" si="552"/>
        <v>13</v>
      </c>
      <c r="E3931" s="36">
        <f t="shared" si="553"/>
        <v>14</v>
      </c>
      <c r="F3931" s="5">
        <v>48.169170671938865</v>
      </c>
      <c r="G3931" s="5">
        <v>29.834560494818554</v>
      </c>
      <c r="H3931" s="5">
        <v>5.9707623908987388</v>
      </c>
      <c r="I3931" s="5">
        <v>0.45544624033731551</v>
      </c>
      <c r="J3931" s="5">
        <v>4.1484277741640181</v>
      </c>
      <c r="K3931" s="5">
        <f t="shared" si="554"/>
        <v>88.578367572157489</v>
      </c>
      <c r="L3931" s="5">
        <v>652.27297366413939</v>
      </c>
      <c r="M3931" s="5">
        <v>59.261317775048255</v>
      </c>
      <c r="N3931" s="5">
        <f t="shared" si="555"/>
        <v>711.53429143918765</v>
      </c>
      <c r="O3931" s="5">
        <f t="shared" si="556"/>
        <v>800.11265901134516</v>
      </c>
      <c r="P3931" s="5"/>
      <c r="Q3931" s="5">
        <v>60.190857245052058</v>
      </c>
      <c r="R3931" s="5">
        <v>132.1917752504113</v>
      </c>
      <c r="S3931" s="5">
        <f t="shared" si="557"/>
        <v>192.38263249546335</v>
      </c>
      <c r="U3931" s="6">
        <f t="shared" si="550"/>
        <v>992.49529150680848</v>
      </c>
      <c r="V3931" s="6"/>
    </row>
    <row r="3932" spans="1:22">
      <c r="A3932" s="35">
        <f t="shared" si="549"/>
        <v>44360.583333333336</v>
      </c>
      <c r="C3932" s="36">
        <f t="shared" si="551"/>
        <v>6</v>
      </c>
      <c r="D3932" s="36">
        <f t="shared" si="552"/>
        <v>13</v>
      </c>
      <c r="E3932" s="36">
        <f t="shared" si="553"/>
        <v>15</v>
      </c>
      <c r="F3932" s="5">
        <v>48.301760804766197</v>
      </c>
      <c r="G3932" s="5">
        <v>29.529593443164053</v>
      </c>
      <c r="H3932" s="5">
        <v>5.8366184411046627</v>
      </c>
      <c r="I3932" s="5">
        <v>0.46577652846099787</v>
      </c>
      <c r="J3932" s="5">
        <v>4.0412927416656617</v>
      </c>
      <c r="K3932" s="5">
        <f t="shared" si="554"/>
        <v>88.175041959161561</v>
      </c>
      <c r="L3932" s="5">
        <v>624.55889990578316</v>
      </c>
      <c r="M3932" s="5">
        <v>57.827031058080372</v>
      </c>
      <c r="N3932" s="5">
        <f t="shared" si="555"/>
        <v>682.38593096386353</v>
      </c>
      <c r="O3932" s="5">
        <f t="shared" si="556"/>
        <v>770.56097292302513</v>
      </c>
      <c r="P3932" s="5"/>
      <c r="Q3932" s="5">
        <v>67.045616405691121</v>
      </c>
      <c r="R3932" s="5">
        <v>142.69512063224627</v>
      </c>
      <c r="S3932" s="5">
        <f t="shared" si="557"/>
        <v>209.74073703793738</v>
      </c>
      <c r="U3932" s="6">
        <f t="shared" si="550"/>
        <v>980.30170996096251</v>
      </c>
      <c r="V3932" s="6"/>
    </row>
    <row r="3933" spans="1:22">
      <c r="A3933" s="35">
        <f t="shared" si="549"/>
        <v>44360.625</v>
      </c>
      <c r="C3933" s="36">
        <f t="shared" si="551"/>
        <v>6</v>
      </c>
      <c r="D3933" s="36">
        <f t="shared" si="552"/>
        <v>13</v>
      </c>
      <c r="E3933" s="36">
        <f t="shared" si="553"/>
        <v>16</v>
      </c>
      <c r="F3933" s="5">
        <v>48.357263651066006</v>
      </c>
      <c r="G3933" s="5">
        <v>30.05109843855837</v>
      </c>
      <c r="H3933" s="5">
        <v>5.9378147541072117</v>
      </c>
      <c r="I3933" s="5">
        <v>0.4572030920590302</v>
      </c>
      <c r="J3933" s="5">
        <v>4.2446083043619298</v>
      </c>
      <c r="K3933" s="5">
        <f t="shared" si="554"/>
        <v>89.047988240152549</v>
      </c>
      <c r="L3933" s="5">
        <v>620.74468661671688</v>
      </c>
      <c r="M3933" s="5">
        <v>59.226048429549046</v>
      </c>
      <c r="N3933" s="5">
        <f t="shared" si="555"/>
        <v>679.97073504626587</v>
      </c>
      <c r="O3933" s="5">
        <f t="shared" si="556"/>
        <v>769.01872328641844</v>
      </c>
      <c r="P3933" s="5"/>
      <c r="Q3933" s="5">
        <v>66.994775852475954</v>
      </c>
      <c r="R3933" s="5">
        <v>138.00072884030686</v>
      </c>
      <c r="S3933" s="5">
        <f t="shared" si="557"/>
        <v>204.99550469278282</v>
      </c>
      <c r="U3933" s="6">
        <f t="shared" si="550"/>
        <v>974.01422797920122</v>
      </c>
      <c r="V3933" s="6"/>
    </row>
    <row r="3934" spans="1:22">
      <c r="A3934" s="35">
        <f t="shared" si="549"/>
        <v>44360.666666666664</v>
      </c>
      <c r="C3934" s="36">
        <f t="shared" si="551"/>
        <v>6</v>
      </c>
      <c r="D3934" s="36">
        <f t="shared" si="552"/>
        <v>13</v>
      </c>
      <c r="E3934" s="36">
        <f t="shared" si="553"/>
        <v>17</v>
      </c>
      <c r="F3934" s="5">
        <v>47.863905017289909</v>
      </c>
      <c r="G3934" s="5">
        <v>29.979674928319582</v>
      </c>
      <c r="H3934" s="5">
        <v>5.8083776095690673</v>
      </c>
      <c r="I3934" s="5">
        <v>0.48966971187631764</v>
      </c>
      <c r="J3934" s="5">
        <v>4.2106493472305484</v>
      </c>
      <c r="K3934" s="5">
        <f t="shared" si="554"/>
        <v>88.352276614285415</v>
      </c>
      <c r="L3934" s="5">
        <v>639.29702005473553</v>
      </c>
      <c r="M3934" s="5">
        <v>60.257676785400946</v>
      </c>
      <c r="N3934" s="5">
        <f t="shared" si="555"/>
        <v>699.55469684013644</v>
      </c>
      <c r="O3934" s="5">
        <f t="shared" si="556"/>
        <v>787.90697345442186</v>
      </c>
      <c r="P3934" s="5"/>
      <c r="Q3934" s="5">
        <v>67.671681503855012</v>
      </c>
      <c r="R3934" s="5">
        <v>132.23045410732666</v>
      </c>
      <c r="S3934" s="5">
        <f t="shared" si="557"/>
        <v>199.90213561118168</v>
      </c>
      <c r="U3934" s="6">
        <f t="shared" si="550"/>
        <v>987.80910906560348</v>
      </c>
      <c r="V3934" s="6"/>
    </row>
    <row r="3935" spans="1:22">
      <c r="A3935" s="35">
        <f t="shared" si="549"/>
        <v>44360.708333333336</v>
      </c>
      <c r="C3935" s="36">
        <f t="shared" si="551"/>
        <v>6</v>
      </c>
      <c r="D3935" s="36">
        <f t="shared" si="552"/>
        <v>13</v>
      </c>
      <c r="E3935" s="36">
        <f t="shared" si="553"/>
        <v>18</v>
      </c>
      <c r="F3935" s="5">
        <v>48.357263651066006</v>
      </c>
      <c r="G3935" s="5">
        <v>30.037493960417653</v>
      </c>
      <c r="H3935" s="5">
        <v>5.9389914554211947</v>
      </c>
      <c r="I3935" s="5">
        <v>0.47814476458186927</v>
      </c>
      <c r="J3935" s="5">
        <v>4.3583160382405541</v>
      </c>
      <c r="K3935" s="5">
        <f t="shared" si="554"/>
        <v>89.170209869727273</v>
      </c>
      <c r="L3935" s="5">
        <v>624.78339360222537</v>
      </c>
      <c r="M3935" s="5">
        <v>58.918911212493427</v>
      </c>
      <c r="N3935" s="5">
        <f t="shared" si="555"/>
        <v>683.70230481471879</v>
      </c>
      <c r="O3935" s="5">
        <f t="shared" si="556"/>
        <v>772.87251468444606</v>
      </c>
      <c r="P3935" s="5"/>
      <c r="Q3935" s="5">
        <v>69.65155790477705</v>
      </c>
      <c r="R3935" s="5">
        <v>137.53963615128936</v>
      </c>
      <c r="S3935" s="5">
        <f t="shared" si="557"/>
        <v>207.19119405606642</v>
      </c>
      <c r="U3935" s="6">
        <f t="shared" si="550"/>
        <v>980.06370874051254</v>
      </c>
      <c r="V3935" s="6"/>
    </row>
    <row r="3936" spans="1:22">
      <c r="A3936" s="35">
        <f t="shared" si="549"/>
        <v>44360.75</v>
      </c>
      <c r="C3936" s="36">
        <f t="shared" si="551"/>
        <v>6</v>
      </c>
      <c r="D3936" s="36">
        <f t="shared" si="552"/>
        <v>13</v>
      </c>
      <c r="E3936" s="36">
        <f t="shared" si="553"/>
        <v>19</v>
      </c>
      <c r="F3936" s="5">
        <v>47.940992303817431</v>
      </c>
      <c r="G3936" s="5">
        <v>30.05109843855837</v>
      </c>
      <c r="H3936" s="5">
        <v>5.8389718437326277</v>
      </c>
      <c r="I3936" s="5">
        <v>0.47666900913562898</v>
      </c>
      <c r="J3936" s="5">
        <v>4.2064866363563791</v>
      </c>
      <c r="K3936" s="5">
        <f t="shared" si="554"/>
        <v>88.514218231600438</v>
      </c>
      <c r="L3936" s="5">
        <v>620.60301583740863</v>
      </c>
      <c r="M3936" s="5">
        <v>58.329619231444113</v>
      </c>
      <c r="N3936" s="5">
        <f t="shared" si="555"/>
        <v>678.93263506885273</v>
      </c>
      <c r="O3936" s="5">
        <f t="shared" si="556"/>
        <v>767.4468533004532</v>
      </c>
      <c r="P3936" s="5"/>
      <c r="Q3936" s="5">
        <v>65.196472855893816</v>
      </c>
      <c r="R3936" s="5">
        <v>142.11900923713833</v>
      </c>
      <c r="S3936" s="5">
        <f t="shared" si="557"/>
        <v>207.31548209303213</v>
      </c>
      <c r="U3936" s="6">
        <f t="shared" si="550"/>
        <v>974.76233539348527</v>
      </c>
      <c r="V3936" s="6"/>
    </row>
    <row r="3937" spans="1:22">
      <c r="A3937" s="35">
        <f t="shared" si="549"/>
        <v>44360.791666666664</v>
      </c>
      <c r="C3937" s="36">
        <f t="shared" si="551"/>
        <v>6</v>
      </c>
      <c r="D3937" s="36">
        <f t="shared" si="552"/>
        <v>13</v>
      </c>
      <c r="E3937" s="36">
        <f t="shared" si="553"/>
        <v>20</v>
      </c>
      <c r="F3937" s="5">
        <v>48.119834808561265</v>
      </c>
      <c r="G3937" s="5">
        <v>30.082842220886722</v>
      </c>
      <c r="H3937" s="5">
        <v>5.9425215593631444</v>
      </c>
      <c r="I3937" s="5">
        <v>0.48819395643007729</v>
      </c>
      <c r="J3937" s="5">
        <v>4.3385979340997523</v>
      </c>
      <c r="K3937" s="5">
        <f t="shared" si="554"/>
        <v>88.97199047934096</v>
      </c>
      <c r="L3937" s="5">
        <v>622.85558122840871</v>
      </c>
      <c r="M3937" s="5">
        <v>57.580145639585901</v>
      </c>
      <c r="N3937" s="5">
        <f t="shared" si="555"/>
        <v>680.43572686799462</v>
      </c>
      <c r="O3937" s="5">
        <f t="shared" si="556"/>
        <v>769.40771734733562</v>
      </c>
      <c r="P3937" s="5"/>
      <c r="Q3937" s="5">
        <v>64.109937604323974</v>
      </c>
      <c r="R3937" s="5">
        <v>152.8391597906305</v>
      </c>
      <c r="S3937" s="5">
        <f t="shared" si="557"/>
        <v>216.94909739495449</v>
      </c>
      <c r="U3937" s="6">
        <f t="shared" si="550"/>
        <v>986.35681474229011</v>
      </c>
      <c r="V3937" s="6"/>
    </row>
    <row r="3938" spans="1:22">
      <c r="A3938" s="35">
        <f t="shared" si="549"/>
        <v>44360.833333333336</v>
      </c>
      <c r="C3938" s="36">
        <f t="shared" si="551"/>
        <v>6</v>
      </c>
      <c r="D3938" s="36">
        <f t="shared" si="552"/>
        <v>13</v>
      </c>
      <c r="E3938" s="36">
        <f t="shared" si="553"/>
        <v>21</v>
      </c>
      <c r="F3938" s="5">
        <v>48.702614694709268</v>
      </c>
      <c r="G3938" s="5">
        <v>30.005750178089297</v>
      </c>
      <c r="H3938" s="5">
        <v>5.8883932989199197</v>
      </c>
      <c r="I3938" s="5">
        <v>0.47905832747716093</v>
      </c>
      <c r="J3938" s="5">
        <v>4.4358739145277077</v>
      </c>
      <c r="K3938" s="5">
        <f t="shared" si="554"/>
        <v>89.511690413723358</v>
      </c>
      <c r="L3938" s="5">
        <v>636.81342231594067</v>
      </c>
      <c r="M3938" s="5">
        <v>58.827798736620458</v>
      </c>
      <c r="N3938" s="5">
        <f t="shared" si="555"/>
        <v>695.64122105256115</v>
      </c>
      <c r="O3938" s="5">
        <f t="shared" si="556"/>
        <v>785.15291146628454</v>
      </c>
      <c r="P3938" s="5"/>
      <c r="Q3938" s="5">
        <v>61.806134250059614</v>
      </c>
      <c r="R3938" s="5">
        <v>164.32576242984047</v>
      </c>
      <c r="S3938" s="5">
        <f t="shared" si="557"/>
        <v>226.13189667990008</v>
      </c>
      <c r="U3938" s="6">
        <f t="shared" si="550"/>
        <v>1011.2848081461846</v>
      </c>
      <c r="V3938" s="6"/>
    </row>
    <row r="3939" spans="1:22">
      <c r="A3939" s="35">
        <f t="shared" si="549"/>
        <v>44360.875</v>
      </c>
      <c r="C3939" s="36">
        <f t="shared" si="551"/>
        <v>6</v>
      </c>
      <c r="D3939" s="36">
        <f t="shared" si="552"/>
        <v>13</v>
      </c>
      <c r="E3939" s="36">
        <f t="shared" si="553"/>
        <v>22</v>
      </c>
      <c r="F3939" s="5">
        <v>48.736533100781372</v>
      </c>
      <c r="G3939" s="5">
        <v>30.138393839961331</v>
      </c>
      <c r="H3939" s="5">
        <v>5.9825294040385701</v>
      </c>
      <c r="I3939" s="5">
        <v>0.49142656359803233</v>
      </c>
      <c r="J3939" s="5">
        <v>4.4766246630853654</v>
      </c>
      <c r="K3939" s="5">
        <f t="shared" si="554"/>
        <v>89.825507571464669</v>
      </c>
      <c r="L3939" s="5">
        <v>628.10720803984043</v>
      </c>
      <c r="M3939" s="5">
        <v>58.445714160379019</v>
      </c>
      <c r="N3939" s="5">
        <f t="shared" si="555"/>
        <v>686.55292220021943</v>
      </c>
      <c r="O3939" s="5">
        <f t="shared" si="556"/>
        <v>776.37842977168407</v>
      </c>
      <c r="P3939" s="5"/>
      <c r="Q3939" s="5">
        <v>62.099556871472849</v>
      </c>
      <c r="R3939" s="5">
        <v>162.88853753603772</v>
      </c>
      <c r="S3939" s="5">
        <f t="shared" si="557"/>
        <v>224.98809440751057</v>
      </c>
      <c r="U3939" s="6">
        <f t="shared" si="550"/>
        <v>1001.3665241791946</v>
      </c>
      <c r="V3939" s="6"/>
    </row>
    <row r="3940" spans="1:22">
      <c r="A3940" s="35">
        <f t="shared" si="549"/>
        <v>44360.916666666664</v>
      </c>
      <c r="C3940" s="36">
        <f t="shared" si="551"/>
        <v>6</v>
      </c>
      <c r="D3940" s="36">
        <f t="shared" si="552"/>
        <v>13</v>
      </c>
      <c r="E3940" s="36">
        <f t="shared" si="553"/>
        <v>23</v>
      </c>
      <c r="F3940" s="5">
        <v>48.497153700189756</v>
      </c>
      <c r="G3940" s="5">
        <v>30.186009513453854</v>
      </c>
      <c r="H3940" s="5">
        <v>5.9284011435953463</v>
      </c>
      <c r="I3940" s="5">
        <v>0.48524244553759666</v>
      </c>
      <c r="J3940" s="5">
        <v>4.2478946550520638</v>
      </c>
      <c r="K3940" s="5">
        <f t="shared" si="554"/>
        <v>89.34470145782862</v>
      </c>
      <c r="L3940" s="5">
        <v>467.00180431624597</v>
      </c>
      <c r="M3940" s="5">
        <v>41.0482142323158</v>
      </c>
      <c r="N3940" s="5">
        <f t="shared" si="555"/>
        <v>508.05001854856175</v>
      </c>
      <c r="O3940" s="5">
        <f t="shared" si="556"/>
        <v>597.39472000639034</v>
      </c>
      <c r="P3940" s="5"/>
      <c r="Q3940" s="5">
        <v>61.098724266751447</v>
      </c>
      <c r="R3940" s="5">
        <v>215.02899783307925</v>
      </c>
      <c r="S3940" s="5">
        <f t="shared" si="557"/>
        <v>276.12772209983069</v>
      </c>
      <c r="U3940" s="6">
        <f t="shared" si="550"/>
        <v>873.52244210622098</v>
      </c>
      <c r="V3940" s="6"/>
    </row>
    <row r="3941" spans="1:22">
      <c r="A3941" s="35">
        <f t="shared" si="549"/>
        <v>44360.958333333336</v>
      </c>
      <c r="C3941" s="36">
        <f t="shared" si="551"/>
        <v>6</v>
      </c>
      <c r="D3941" s="36">
        <f t="shared" si="552"/>
        <v>13</v>
      </c>
      <c r="E3941" s="36">
        <f t="shared" si="553"/>
        <v>24</v>
      </c>
      <c r="F3941" s="5">
        <v>48.518738140417454</v>
      </c>
      <c r="G3941" s="5">
        <v>30.216619589270479</v>
      </c>
      <c r="H3941" s="5">
        <v>5.9942964171784014</v>
      </c>
      <c r="I3941" s="5">
        <v>0.48109627547434997</v>
      </c>
      <c r="J3941" s="5">
        <v>4.5112408903547729</v>
      </c>
      <c r="K3941" s="5">
        <f t="shared" si="554"/>
        <v>89.721991312695451</v>
      </c>
      <c r="L3941" s="5">
        <v>407.48046105275284</v>
      </c>
      <c r="M3941" s="5">
        <v>34.277969452529874</v>
      </c>
      <c r="N3941" s="5">
        <f t="shared" si="555"/>
        <v>441.75843050528272</v>
      </c>
      <c r="O3941" s="5">
        <f t="shared" si="556"/>
        <v>531.48042181797814</v>
      </c>
      <c r="P3941" s="5"/>
      <c r="Q3941" s="5">
        <v>58.741175184802472</v>
      </c>
      <c r="R3941" s="5">
        <v>204.44015182016818</v>
      </c>
      <c r="S3941" s="5">
        <f t="shared" si="557"/>
        <v>263.18132700497063</v>
      </c>
      <c r="U3941" s="6">
        <f t="shared" si="550"/>
        <v>794.66174882294877</v>
      </c>
      <c r="V3941" s="6"/>
    </row>
    <row r="3942" spans="1:22">
      <c r="A3942" s="35">
        <f t="shared" si="549"/>
        <v>44361</v>
      </c>
      <c r="C3942" s="36">
        <f t="shared" si="551"/>
        <v>6</v>
      </c>
      <c r="D3942" s="36">
        <f t="shared" si="552"/>
        <v>14</v>
      </c>
      <c r="E3942" s="36">
        <f t="shared" si="553"/>
        <v>1</v>
      </c>
      <c r="F3942" s="5">
        <v>49.018263757115747</v>
      </c>
      <c r="G3942" s="5">
        <v>30.249497078110554</v>
      </c>
      <c r="H3942" s="5">
        <v>5.9213409357114477</v>
      </c>
      <c r="I3942" s="5">
        <v>0.48791286015460289</v>
      </c>
      <c r="J3942" s="5">
        <v>4.3182225598209234</v>
      </c>
      <c r="K3942" s="5">
        <f t="shared" si="554"/>
        <v>89.995237190913272</v>
      </c>
      <c r="L3942" s="5">
        <v>459.86770873525057</v>
      </c>
      <c r="M3942" s="5">
        <v>41.970521144060363</v>
      </c>
      <c r="N3942" s="5">
        <f t="shared" si="555"/>
        <v>501.83822987931092</v>
      </c>
      <c r="O3942" s="5">
        <f t="shared" si="556"/>
        <v>591.83346707022417</v>
      </c>
      <c r="P3942" s="5"/>
      <c r="Q3942" s="5">
        <v>56.41848819648677</v>
      </c>
      <c r="R3942" s="5">
        <v>214.51192258800009</v>
      </c>
      <c r="S3942" s="5">
        <f t="shared" si="557"/>
        <v>270.93041078448687</v>
      </c>
      <c r="U3942" s="6">
        <f t="shared" si="550"/>
        <v>862.76387785471104</v>
      </c>
      <c r="V3942" s="6"/>
    </row>
    <row r="3943" spans="1:22">
      <c r="A3943" s="35">
        <f t="shared" si="549"/>
        <v>44361.041666666664</v>
      </c>
      <c r="C3943" s="36">
        <f t="shared" si="551"/>
        <v>6</v>
      </c>
      <c r="D3943" s="36">
        <f t="shared" si="552"/>
        <v>14</v>
      </c>
      <c r="E3943" s="36">
        <f t="shared" si="553"/>
        <v>2</v>
      </c>
      <c r="F3943" s="5">
        <v>49.101518026565465</v>
      </c>
      <c r="G3943" s="5">
        <v>30.146329785543422</v>
      </c>
      <c r="H3943" s="5">
        <v>6.0390110671097608</v>
      </c>
      <c r="I3943" s="5">
        <v>0.47638791286015458</v>
      </c>
      <c r="J3943" s="5">
        <v>4.327205251707289</v>
      </c>
      <c r="K3943" s="5">
        <f t="shared" si="554"/>
        <v>90.090452043786087</v>
      </c>
      <c r="L3943" s="5">
        <v>452.2599878864014</v>
      </c>
      <c r="M3943" s="5">
        <v>40.806632742586423</v>
      </c>
      <c r="N3943" s="5">
        <f t="shared" si="555"/>
        <v>493.06662062898783</v>
      </c>
      <c r="O3943" s="5">
        <f t="shared" si="556"/>
        <v>583.15707267277389</v>
      </c>
      <c r="P3943" s="5"/>
      <c r="Q3943" s="5">
        <v>56.444634766711701</v>
      </c>
      <c r="R3943" s="5">
        <v>162.26458650211342</v>
      </c>
      <c r="S3943" s="5">
        <f t="shared" si="557"/>
        <v>218.7092212688251</v>
      </c>
      <c r="U3943" s="6">
        <f t="shared" si="550"/>
        <v>801.866293941599</v>
      </c>
      <c r="V3943" s="6"/>
    </row>
    <row r="3944" spans="1:22">
      <c r="A3944" s="35">
        <f t="shared" si="549"/>
        <v>44361.083333333336</v>
      </c>
      <c r="C3944" s="36">
        <f t="shared" si="551"/>
        <v>6</v>
      </c>
      <c r="D3944" s="36">
        <f t="shared" si="552"/>
        <v>14</v>
      </c>
      <c r="E3944" s="36">
        <f t="shared" si="553"/>
        <v>3</v>
      </c>
      <c r="F3944" s="5">
        <v>49.305028462998102</v>
      </c>
      <c r="G3944" s="5">
        <v>30.1667365027545</v>
      </c>
      <c r="H3944" s="5">
        <v>5.9542885725029757</v>
      </c>
      <c r="I3944" s="5">
        <v>0.5</v>
      </c>
      <c r="J3944" s="5">
        <v>2.7019952904131967</v>
      </c>
      <c r="K3944" s="5">
        <f t="shared" si="554"/>
        <v>88.628048828668767</v>
      </c>
      <c r="L3944" s="5">
        <v>455.26231863250933</v>
      </c>
      <c r="M3944" s="5">
        <v>40.542112651342343</v>
      </c>
      <c r="N3944" s="5">
        <f t="shared" si="555"/>
        <v>495.80443128385167</v>
      </c>
      <c r="O3944" s="5">
        <f t="shared" si="556"/>
        <v>584.43248011252047</v>
      </c>
      <c r="P3944" s="5"/>
      <c r="Q3944" s="5">
        <v>56.919630792464829</v>
      </c>
      <c r="R3944" s="5">
        <v>144.97004813766353</v>
      </c>
      <c r="S3944" s="5">
        <f t="shared" si="557"/>
        <v>201.88967893012835</v>
      </c>
      <c r="U3944" s="6">
        <f t="shared" si="550"/>
        <v>786.32215904264876</v>
      </c>
      <c r="V3944" s="6"/>
    </row>
    <row r="3945" spans="1:22">
      <c r="A3945" s="35">
        <f t="shared" si="549"/>
        <v>44361.125</v>
      </c>
      <c r="C3945" s="36">
        <f t="shared" si="551"/>
        <v>6</v>
      </c>
      <c r="D3945" s="36">
        <f t="shared" si="552"/>
        <v>14</v>
      </c>
      <c r="E3945" s="36">
        <f t="shared" si="553"/>
        <v>4</v>
      </c>
      <c r="F3945" s="5">
        <v>49.675047438330168</v>
      </c>
      <c r="G3945" s="5">
        <v>30.158800557172416</v>
      </c>
      <c r="H3945" s="5">
        <v>6.0507780802495921</v>
      </c>
      <c r="I3945" s="5">
        <v>0.48200983836964156</v>
      </c>
      <c r="J3945" s="5">
        <v>1.8591558834169213</v>
      </c>
      <c r="K3945" s="5">
        <f t="shared" si="554"/>
        <v>88.225791797538719</v>
      </c>
      <c r="L3945" s="5">
        <v>465.52364215532327</v>
      </c>
      <c r="M3945" s="5">
        <v>40.855128092647831</v>
      </c>
      <c r="N3945" s="5">
        <f t="shared" si="555"/>
        <v>506.37877024797109</v>
      </c>
      <c r="O3945" s="5">
        <f t="shared" si="556"/>
        <v>594.60456204550985</v>
      </c>
      <c r="P3945" s="5"/>
      <c r="Q3945" s="5">
        <v>57.234842222398854</v>
      </c>
      <c r="R3945" s="5">
        <v>144.83365427380409</v>
      </c>
      <c r="S3945" s="5">
        <f t="shared" si="557"/>
        <v>202.06849649620295</v>
      </c>
      <c r="U3945" s="6">
        <f t="shared" si="550"/>
        <v>796.67305854171286</v>
      </c>
      <c r="V3945" s="6"/>
    </row>
    <row r="3946" spans="1:22">
      <c r="A3946" s="35">
        <f t="shared" si="549"/>
        <v>44361.166666666664</v>
      </c>
      <c r="C3946" s="36">
        <f t="shared" si="551"/>
        <v>6</v>
      </c>
      <c r="D3946" s="36">
        <f t="shared" si="552"/>
        <v>14</v>
      </c>
      <c r="E3946" s="36">
        <f t="shared" si="553"/>
        <v>5</v>
      </c>
      <c r="F3946" s="5">
        <v>49.573292220113856</v>
      </c>
      <c r="G3946" s="5">
        <v>29.71098648504034</v>
      </c>
      <c r="H3946" s="5">
        <v>5.9801760014106042</v>
      </c>
      <c r="I3946" s="5">
        <v>0.46099789177793388</v>
      </c>
      <c r="J3946" s="5">
        <v>2.2278844308499162</v>
      </c>
      <c r="K3946" s="5">
        <f t="shared" si="554"/>
        <v>87.953337029192639</v>
      </c>
      <c r="L3946" s="5">
        <v>392.06341093834669</v>
      </c>
      <c r="M3946" s="5">
        <v>41.795643972626777</v>
      </c>
      <c r="N3946" s="5">
        <f t="shared" si="555"/>
        <v>433.85905491097344</v>
      </c>
      <c r="O3946" s="5">
        <f t="shared" si="556"/>
        <v>521.81239194016609</v>
      </c>
      <c r="P3946" s="5"/>
      <c r="Q3946" s="5">
        <v>58.187739448374529</v>
      </c>
      <c r="R3946" s="5">
        <v>139.89497496450443</v>
      </c>
      <c r="S3946" s="5">
        <f t="shared" si="557"/>
        <v>198.08271441287894</v>
      </c>
      <c r="U3946" s="6">
        <f t="shared" si="550"/>
        <v>719.89510635304509</v>
      </c>
      <c r="V3946" s="6"/>
    </row>
    <row r="3947" spans="1:22">
      <c r="A3947" s="35">
        <f t="shared" si="549"/>
        <v>44361.208333333336</v>
      </c>
      <c r="C3947" s="36">
        <f t="shared" si="551"/>
        <v>6</v>
      </c>
      <c r="D3947" s="36">
        <f t="shared" si="552"/>
        <v>14</v>
      </c>
      <c r="E3947" s="36">
        <f t="shared" si="553"/>
        <v>6</v>
      </c>
      <c r="F3947" s="5">
        <v>49.271110056925991</v>
      </c>
      <c r="G3947" s="5">
        <v>29.684911235270622</v>
      </c>
      <c r="H3947" s="5">
        <v>5.6752304373406552</v>
      </c>
      <c r="I3947" s="5">
        <v>0.46486296556570628</v>
      </c>
      <c r="J3947" s="5">
        <v>2.4513562777790043</v>
      </c>
      <c r="K3947" s="5">
        <f t="shared" si="554"/>
        <v>87.547470972881968</v>
      </c>
      <c r="L3947" s="5">
        <v>432.91908414037448</v>
      </c>
      <c r="M3947" s="5">
        <v>32.651170891378797</v>
      </c>
      <c r="N3947" s="5">
        <f t="shared" si="555"/>
        <v>465.57025503175328</v>
      </c>
      <c r="O3947" s="5">
        <f t="shared" si="556"/>
        <v>553.11772600463519</v>
      </c>
      <c r="P3947" s="5"/>
      <c r="Q3947" s="5">
        <v>59.126110802003012</v>
      </c>
      <c r="R3947" s="5">
        <v>129.39468317663645</v>
      </c>
      <c r="S3947" s="5">
        <f t="shared" si="557"/>
        <v>188.52079397863946</v>
      </c>
      <c r="U3947" s="6">
        <f t="shared" si="550"/>
        <v>741.63851998327459</v>
      </c>
      <c r="V3947" s="6"/>
    </row>
    <row r="3948" spans="1:22">
      <c r="A3948" s="35">
        <f t="shared" si="549"/>
        <v>44361.25</v>
      </c>
      <c r="C3948" s="36">
        <f t="shared" si="551"/>
        <v>6</v>
      </c>
      <c r="D3948" s="36">
        <f t="shared" si="552"/>
        <v>14</v>
      </c>
      <c r="E3948" s="36">
        <f t="shared" si="553"/>
        <v>7</v>
      </c>
      <c r="F3948" s="5">
        <v>47.931741829434124</v>
      </c>
      <c r="G3948" s="5">
        <v>29.576075410144853</v>
      </c>
      <c r="H3948" s="5">
        <v>5.9919430145504355</v>
      </c>
      <c r="I3948" s="5">
        <v>0.46163035839775124</v>
      </c>
      <c r="J3948" s="5">
        <v>2.9458425116211133</v>
      </c>
      <c r="K3948" s="5">
        <f t="shared" si="554"/>
        <v>86.907233124148263</v>
      </c>
      <c r="L3948" s="5">
        <v>643.51445017721755</v>
      </c>
      <c r="M3948" s="5">
        <v>41.361229673621295</v>
      </c>
      <c r="N3948" s="5">
        <f t="shared" si="555"/>
        <v>684.87567985083888</v>
      </c>
      <c r="O3948" s="5">
        <f t="shared" si="556"/>
        <v>771.78291297498708</v>
      </c>
      <c r="P3948" s="5"/>
      <c r="Q3948" s="5">
        <v>62.583268420634298</v>
      </c>
      <c r="R3948" s="5">
        <v>134.53998901103668</v>
      </c>
      <c r="S3948" s="5">
        <f t="shared" si="557"/>
        <v>197.12325743167099</v>
      </c>
      <c r="U3948" s="6">
        <f t="shared" si="550"/>
        <v>968.90617040665802</v>
      </c>
      <c r="V3948" s="6"/>
    </row>
    <row r="3949" spans="1:22">
      <c r="A3949" s="35">
        <f t="shared" si="549"/>
        <v>44361.291666666664</v>
      </c>
      <c r="C3949" s="36">
        <f t="shared" si="551"/>
        <v>6</v>
      </c>
      <c r="D3949" s="36">
        <f t="shared" si="552"/>
        <v>14</v>
      </c>
      <c r="E3949" s="36">
        <f t="shared" si="553"/>
        <v>8</v>
      </c>
      <c r="F3949" s="5">
        <v>48.455935377821227</v>
      </c>
      <c r="G3949" s="5">
        <v>29.59421471433248</v>
      </c>
      <c r="H3949" s="5">
        <v>5.6893508531084525</v>
      </c>
      <c r="I3949" s="5">
        <v>0.46542515811665497</v>
      </c>
      <c r="J3949" s="5">
        <v>2.5933266275927775</v>
      </c>
      <c r="K3949" s="5">
        <f t="shared" si="554"/>
        <v>86.798252730971583</v>
      </c>
      <c r="L3949" s="5">
        <v>715.28813630041736</v>
      </c>
      <c r="M3949" s="5">
        <v>62.047596069485877</v>
      </c>
      <c r="N3949" s="5">
        <f t="shared" si="555"/>
        <v>777.33573236990321</v>
      </c>
      <c r="O3949" s="5">
        <f t="shared" si="556"/>
        <v>864.13398510087484</v>
      </c>
      <c r="P3949" s="5"/>
      <c r="Q3949" s="5">
        <v>63.662540736030522</v>
      </c>
      <c r="R3949" s="5">
        <v>133.95064537540506</v>
      </c>
      <c r="S3949" s="5">
        <f t="shared" si="557"/>
        <v>197.6131861114356</v>
      </c>
      <c r="U3949" s="6">
        <f t="shared" si="550"/>
        <v>1061.7471712123104</v>
      </c>
      <c r="V3949" s="6"/>
    </row>
    <row r="3950" spans="1:22">
      <c r="A3950" s="35">
        <f t="shared" si="549"/>
        <v>44361.333333333336</v>
      </c>
      <c r="C3950" s="36">
        <f t="shared" si="551"/>
        <v>6</v>
      </c>
      <c r="D3950" s="36">
        <f t="shared" si="552"/>
        <v>14</v>
      </c>
      <c r="E3950" s="36">
        <f t="shared" si="553"/>
        <v>9</v>
      </c>
      <c r="F3950" s="5">
        <v>50.14065464895635</v>
      </c>
      <c r="G3950" s="5">
        <v>30.11798712275025</v>
      </c>
      <c r="H3950" s="5">
        <v>5.9589953777589084</v>
      </c>
      <c r="I3950" s="5">
        <v>2.7376769400662249E-2</v>
      </c>
      <c r="J3950" s="5">
        <v>2.3345812832562554</v>
      </c>
      <c r="K3950" s="5">
        <f t="shared" si="554"/>
        <v>88.579595202122434</v>
      </c>
      <c r="L3950" s="5">
        <v>717.48730270537044</v>
      </c>
      <c r="M3950" s="5">
        <v>64.031496753816469</v>
      </c>
      <c r="N3950" s="5">
        <f t="shared" si="555"/>
        <v>781.51879945918688</v>
      </c>
      <c r="O3950" s="5">
        <f t="shared" si="556"/>
        <v>870.09839466130927</v>
      </c>
      <c r="P3950" s="5"/>
      <c r="Q3950" s="5">
        <v>63.399622446546381</v>
      </c>
      <c r="R3950" s="5">
        <v>119.15903619924211</v>
      </c>
      <c r="S3950" s="5">
        <f t="shared" si="557"/>
        <v>182.55865864578848</v>
      </c>
      <c r="U3950" s="6">
        <f t="shared" si="550"/>
        <v>1052.6570533070978</v>
      </c>
      <c r="V3950" s="6"/>
    </row>
    <row r="3951" spans="1:22">
      <c r="A3951" s="35">
        <f t="shared" si="549"/>
        <v>44361.375</v>
      </c>
      <c r="C3951" s="36">
        <f t="shared" si="551"/>
        <v>6</v>
      </c>
      <c r="D3951" s="36">
        <f t="shared" si="552"/>
        <v>14</v>
      </c>
      <c r="E3951" s="36">
        <f t="shared" si="553"/>
        <v>10</v>
      </c>
      <c r="F3951" s="5">
        <v>50.334914611005694</v>
      </c>
      <c r="G3951" s="5">
        <v>30.23135777392293</v>
      </c>
      <c r="H3951" s="5">
        <v>6.0825490157271362</v>
      </c>
      <c r="I3951" s="5">
        <v>1.0229896596726906E-2</v>
      </c>
      <c r="J3951" s="5">
        <v>1.5931805675621051</v>
      </c>
      <c r="K3951" s="5">
        <f t="shared" si="554"/>
        <v>88.25223186481459</v>
      </c>
      <c r="L3951" s="5">
        <v>688.51889766252418</v>
      </c>
      <c r="M3951" s="5">
        <v>63.800776452009124</v>
      </c>
      <c r="N3951" s="5">
        <f t="shared" si="555"/>
        <v>752.31967411453331</v>
      </c>
      <c r="O3951" s="5">
        <f t="shared" si="556"/>
        <v>840.57190597934789</v>
      </c>
      <c r="P3951" s="5"/>
      <c r="Q3951" s="5">
        <v>58.112204912169148</v>
      </c>
      <c r="R3951" s="5">
        <v>129.31325400418305</v>
      </c>
      <c r="S3951" s="5">
        <f t="shared" si="557"/>
        <v>187.4254589163522</v>
      </c>
      <c r="U3951" s="6">
        <f t="shared" si="550"/>
        <v>1027.9973648957</v>
      </c>
      <c r="V3951" s="6"/>
    </row>
    <row r="3952" spans="1:22">
      <c r="A3952" s="35">
        <f t="shared" si="549"/>
        <v>44361.416666666664</v>
      </c>
      <c r="C3952" s="36">
        <f t="shared" si="551"/>
        <v>6</v>
      </c>
      <c r="D3952" s="36">
        <f t="shared" si="552"/>
        <v>14</v>
      </c>
      <c r="E3952" s="36">
        <f t="shared" si="553"/>
        <v>11</v>
      </c>
      <c r="F3952" s="5">
        <v>51.189041745730542</v>
      </c>
      <c r="G3952" s="5">
        <v>29.743863973880416</v>
      </c>
      <c r="H3952" s="5">
        <v>5.9460516633050933</v>
      </c>
      <c r="I3952" s="5">
        <v>0.46191145467322559</v>
      </c>
      <c r="J3952" s="5">
        <v>4.2995999059101662</v>
      </c>
      <c r="K3952" s="5">
        <f t="shared" si="554"/>
        <v>91.640468743499454</v>
      </c>
      <c r="L3952" s="5">
        <v>676.4507268159183</v>
      </c>
      <c r="M3952" s="5">
        <v>63.486291454641169</v>
      </c>
      <c r="N3952" s="5">
        <f t="shared" si="555"/>
        <v>739.93701827055952</v>
      </c>
      <c r="O3952" s="5">
        <f t="shared" si="556"/>
        <v>831.57748701405899</v>
      </c>
      <c r="P3952" s="5"/>
      <c r="Q3952" s="5">
        <v>56.473686511406086</v>
      </c>
      <c r="R3952" s="5">
        <v>128.8796436608686</v>
      </c>
      <c r="S3952" s="5">
        <f t="shared" si="557"/>
        <v>185.3533301722747</v>
      </c>
      <c r="U3952" s="6">
        <f t="shared" si="550"/>
        <v>1016.9308171863337</v>
      </c>
      <c r="V3952" s="6"/>
    </row>
    <row r="3953" spans="1:22">
      <c r="A3953" s="35">
        <f t="shared" si="549"/>
        <v>44361.458333333336</v>
      </c>
      <c r="C3953" s="36">
        <f t="shared" si="551"/>
        <v>6</v>
      </c>
      <c r="D3953" s="36">
        <f t="shared" si="552"/>
        <v>14</v>
      </c>
      <c r="E3953" s="36">
        <f t="shared" si="553"/>
        <v>12</v>
      </c>
      <c r="F3953" s="5">
        <v>49.823055028462996</v>
      </c>
      <c r="G3953" s="5">
        <v>29.70645165899343</v>
      </c>
      <c r="H3953" s="5">
        <v>6.0813723144131542</v>
      </c>
      <c r="I3953" s="5">
        <v>0.44982431482782853</v>
      </c>
      <c r="J3953" s="5">
        <v>2.6824962763184041</v>
      </c>
      <c r="K3953" s="5">
        <f t="shared" si="554"/>
        <v>88.743199593015817</v>
      </c>
      <c r="L3953" s="5">
        <v>668.93890618690841</v>
      </c>
      <c r="M3953" s="5">
        <v>64.348920863309345</v>
      </c>
      <c r="N3953" s="5">
        <f t="shared" si="555"/>
        <v>733.28782705021774</v>
      </c>
      <c r="O3953" s="5">
        <f t="shared" si="556"/>
        <v>822.03102664323353</v>
      </c>
      <c r="P3953" s="5"/>
      <c r="Q3953" s="5">
        <v>82.262238059079465</v>
      </c>
      <c r="R3953" s="5">
        <v>128.58548077538066</v>
      </c>
      <c r="S3953" s="5">
        <f t="shared" si="557"/>
        <v>210.84771883446012</v>
      </c>
      <c r="U3953" s="6">
        <f t="shared" si="550"/>
        <v>1032.8787454776937</v>
      </c>
      <c r="V3953" s="6"/>
    </row>
    <row r="3954" spans="1:22">
      <c r="A3954" s="35">
        <f t="shared" si="549"/>
        <v>44361.5</v>
      </c>
      <c r="C3954" s="36">
        <f t="shared" si="551"/>
        <v>6</v>
      </c>
      <c r="D3954" s="36">
        <f t="shared" si="552"/>
        <v>14</v>
      </c>
      <c r="E3954" s="36">
        <f t="shared" si="553"/>
        <v>13</v>
      </c>
      <c r="F3954" s="5">
        <v>49.921726755218216</v>
      </c>
      <c r="G3954" s="5">
        <v>29.873106516217266</v>
      </c>
      <c r="H3954" s="5">
        <v>5.9425215593631444</v>
      </c>
      <c r="I3954" s="5">
        <v>5.6610782049994646E-2</v>
      </c>
      <c r="J3954" s="5">
        <v>2.3858483540223401</v>
      </c>
      <c r="K3954" s="5">
        <f t="shared" si="554"/>
        <v>88.179813966870967</v>
      </c>
      <c r="L3954" s="5">
        <v>635.1395275696533</v>
      </c>
      <c r="M3954" s="5">
        <v>59.686019477101254</v>
      </c>
      <c r="N3954" s="5">
        <f t="shared" si="555"/>
        <v>694.82554704675454</v>
      </c>
      <c r="O3954" s="5">
        <f t="shared" si="556"/>
        <v>783.00536101362547</v>
      </c>
      <c r="P3954" s="5"/>
      <c r="Q3954" s="5">
        <v>80.15308139426746</v>
      </c>
      <c r="R3954" s="5">
        <v>132.93990577232702</v>
      </c>
      <c r="S3954" s="5">
        <f t="shared" si="557"/>
        <v>213.09298716659447</v>
      </c>
      <c r="U3954" s="6">
        <f t="shared" si="550"/>
        <v>996.09834818022</v>
      </c>
      <c r="V3954" s="6"/>
    </row>
    <row r="3955" spans="1:22">
      <c r="A3955" s="35">
        <f t="shared" si="549"/>
        <v>44361.541666666664</v>
      </c>
      <c r="C3955" s="36">
        <f t="shared" si="551"/>
        <v>6</v>
      </c>
      <c r="D3955" s="36">
        <f t="shared" si="552"/>
        <v>14</v>
      </c>
      <c r="E3955" s="36">
        <f t="shared" si="553"/>
        <v>14</v>
      </c>
      <c r="F3955" s="5">
        <v>49.018263757115747</v>
      </c>
      <c r="G3955" s="5">
        <v>29.330061097100138</v>
      </c>
      <c r="H3955" s="5">
        <v>6.0284207552839124</v>
      </c>
      <c r="I3955" s="5">
        <v>0.44891075193253688</v>
      </c>
      <c r="J3955" s="5">
        <v>2.3199022501736586</v>
      </c>
      <c r="K3955" s="5">
        <f t="shared" si="554"/>
        <v>87.145558611605992</v>
      </c>
      <c r="L3955" s="5">
        <v>605.36250930952497</v>
      </c>
      <c r="M3955" s="5">
        <v>56.195823828741887</v>
      </c>
      <c r="N3955" s="5">
        <f t="shared" si="555"/>
        <v>661.5583331382669</v>
      </c>
      <c r="O3955" s="5">
        <f t="shared" si="556"/>
        <v>748.70389174987292</v>
      </c>
      <c r="P3955" s="5"/>
      <c r="Q3955" s="5">
        <v>78.706304508487307</v>
      </c>
      <c r="R3955" s="5">
        <v>138.58498315266007</v>
      </c>
      <c r="S3955" s="5">
        <f t="shared" si="557"/>
        <v>217.29128766114738</v>
      </c>
      <c r="U3955" s="6">
        <f t="shared" si="550"/>
        <v>965.99517941102033</v>
      </c>
      <c r="V3955" s="6"/>
    </row>
    <row r="3956" spans="1:22">
      <c r="A3956" s="35">
        <f t="shared" si="549"/>
        <v>44361.583333333336</v>
      </c>
      <c r="C3956" s="36">
        <f t="shared" si="551"/>
        <v>6</v>
      </c>
      <c r="D3956" s="36">
        <f t="shared" si="552"/>
        <v>14</v>
      </c>
      <c r="E3956" s="36">
        <f t="shared" si="553"/>
        <v>15</v>
      </c>
      <c r="F3956" s="5">
        <v>50.378083491461105</v>
      </c>
      <c r="G3956" s="5">
        <v>29.147534348712131</v>
      </c>
      <c r="H3956" s="5">
        <v>5.9436982606771274</v>
      </c>
      <c r="I3956" s="5">
        <v>0.44272663387210115</v>
      </c>
      <c r="J3956" s="5">
        <v>2.3499175864768791</v>
      </c>
      <c r="K3956" s="5">
        <f t="shared" si="554"/>
        <v>88.261960321199339</v>
      </c>
      <c r="L3956" s="5">
        <v>491.25475195858087</v>
      </c>
      <c r="M3956" s="5">
        <v>55.597714511317768</v>
      </c>
      <c r="N3956" s="5">
        <f t="shared" si="555"/>
        <v>546.85246646989867</v>
      </c>
      <c r="O3956" s="5">
        <f t="shared" si="556"/>
        <v>635.11442679109803</v>
      </c>
      <c r="P3956" s="5"/>
      <c r="Q3956" s="5">
        <v>48.661672363087192</v>
      </c>
      <c r="R3956" s="5">
        <v>127.82717160690819</v>
      </c>
      <c r="S3956" s="5">
        <f t="shared" si="557"/>
        <v>176.4888439699954</v>
      </c>
      <c r="U3956" s="6">
        <f t="shared" si="550"/>
        <v>811.60327076109343</v>
      </c>
      <c r="V3956" s="6"/>
    </row>
    <row r="3957" spans="1:22">
      <c r="A3957" s="35">
        <f t="shared" si="549"/>
        <v>44361.625</v>
      </c>
      <c r="C3957" s="36">
        <f t="shared" si="551"/>
        <v>6</v>
      </c>
      <c r="D3957" s="36">
        <f t="shared" si="552"/>
        <v>14</v>
      </c>
      <c r="E3957" s="36">
        <f t="shared" si="553"/>
        <v>16</v>
      </c>
      <c r="F3957" s="5">
        <v>50.322580645161288</v>
      </c>
      <c r="G3957" s="5">
        <v>29.148668055223855</v>
      </c>
      <c r="H3957" s="5">
        <v>5.9990032224343341</v>
      </c>
      <c r="I3957" s="5">
        <v>5.9281196667000935E-2</v>
      </c>
      <c r="J3957" s="5">
        <v>2.2300753313100055</v>
      </c>
      <c r="K3957" s="5">
        <f t="shared" si="554"/>
        <v>87.759608450796492</v>
      </c>
      <c r="L3957" s="5">
        <v>488.19684267597506</v>
      </c>
      <c r="M3957" s="5">
        <v>57.274477978592728</v>
      </c>
      <c r="N3957" s="5">
        <f t="shared" si="555"/>
        <v>545.47132065456776</v>
      </c>
      <c r="O3957" s="5">
        <f t="shared" si="556"/>
        <v>633.23092910536423</v>
      </c>
      <c r="P3957" s="5"/>
      <c r="Q3957" s="5">
        <v>49.228181384627618</v>
      </c>
      <c r="R3957" s="5">
        <v>127.75693894566717</v>
      </c>
      <c r="S3957" s="5">
        <f t="shared" si="557"/>
        <v>176.98512033029479</v>
      </c>
      <c r="U3957" s="6">
        <f t="shared" si="550"/>
        <v>810.21604943565899</v>
      </c>
      <c r="V3957" s="6"/>
    </row>
    <row r="3958" spans="1:22">
      <c r="A3958" s="35">
        <f t="shared" si="549"/>
        <v>44361.666666666664</v>
      </c>
      <c r="C3958" s="36">
        <f t="shared" si="551"/>
        <v>6</v>
      </c>
      <c r="D3958" s="36">
        <f t="shared" si="552"/>
        <v>14</v>
      </c>
      <c r="E3958" s="36">
        <f t="shared" si="553"/>
        <v>17</v>
      </c>
      <c r="F3958" s="5">
        <v>49.379032258064512</v>
      </c>
      <c r="G3958" s="5">
        <v>29.194016315692924</v>
      </c>
      <c r="H3958" s="5">
        <v>5.8848631949779708</v>
      </c>
      <c r="I3958" s="5">
        <v>0.4436401967673928</v>
      </c>
      <c r="J3958" s="5">
        <v>1.7141182729590232</v>
      </c>
      <c r="K3958" s="5">
        <f t="shared" si="554"/>
        <v>86.615670238461817</v>
      </c>
      <c r="L3958" s="5">
        <v>590.08059132307426</v>
      </c>
      <c r="M3958" s="5">
        <v>57.700649236708202</v>
      </c>
      <c r="N3958" s="5">
        <f t="shared" si="555"/>
        <v>647.78124055978242</v>
      </c>
      <c r="O3958" s="5">
        <f t="shared" si="556"/>
        <v>734.39691079824422</v>
      </c>
      <c r="P3958" s="5"/>
      <c r="Q3958" s="5">
        <v>48.779331929099435</v>
      </c>
      <c r="R3958" s="5">
        <v>127.75693894566717</v>
      </c>
      <c r="S3958" s="5">
        <f t="shared" si="557"/>
        <v>176.53627087476661</v>
      </c>
      <c r="U3958" s="6">
        <f t="shared" si="550"/>
        <v>910.93318167301084</v>
      </c>
      <c r="V3958" s="6"/>
    </row>
    <row r="3959" spans="1:22">
      <c r="A3959" s="35">
        <f t="shared" si="549"/>
        <v>44361.708333333336</v>
      </c>
      <c r="C3959" s="36">
        <f t="shared" si="551"/>
        <v>6</v>
      </c>
      <c r="D3959" s="36">
        <f t="shared" si="552"/>
        <v>14</v>
      </c>
      <c r="E3959" s="36">
        <f t="shared" si="553"/>
        <v>18</v>
      </c>
      <c r="F3959" s="5">
        <v>47.97182721842843</v>
      </c>
      <c r="G3959" s="5">
        <v>29.245033108720634</v>
      </c>
      <c r="H3959" s="5">
        <v>5.9895896119224696</v>
      </c>
      <c r="I3959" s="5">
        <v>5.5978315430177394E-2</v>
      </c>
      <c r="J3959" s="5">
        <v>2.5554240496332365</v>
      </c>
      <c r="K3959" s="5">
        <f t="shared" si="554"/>
        <v>85.817852304134945</v>
      </c>
      <c r="L3959" s="5">
        <v>473.58622622840005</v>
      </c>
      <c r="M3959" s="5">
        <v>42.192998404977672</v>
      </c>
      <c r="N3959" s="5">
        <f t="shared" si="555"/>
        <v>515.77922463337768</v>
      </c>
      <c r="O3959" s="5">
        <f t="shared" si="556"/>
        <v>601.59707693751261</v>
      </c>
      <c r="P3959" s="5"/>
      <c r="Q3959" s="5">
        <v>48.769163818456398</v>
      </c>
      <c r="R3959" s="5">
        <v>122.69204441906467</v>
      </c>
      <c r="S3959" s="5">
        <f t="shared" si="557"/>
        <v>171.46120823752108</v>
      </c>
      <c r="U3959" s="6">
        <f t="shared" si="550"/>
        <v>773.05828517503369</v>
      </c>
      <c r="V3959" s="6"/>
    </row>
    <row r="3960" spans="1:22">
      <c r="A3960" s="35">
        <f t="shared" si="549"/>
        <v>44361.75</v>
      </c>
      <c r="C3960" s="36">
        <f t="shared" si="551"/>
        <v>6</v>
      </c>
      <c r="D3960" s="36">
        <f t="shared" si="552"/>
        <v>14</v>
      </c>
      <c r="E3960" s="36">
        <f t="shared" si="553"/>
        <v>19</v>
      </c>
      <c r="F3960" s="5">
        <v>47.163952455620084</v>
      </c>
      <c r="G3960" s="5">
        <v>29.163406239876306</v>
      </c>
      <c r="H3960" s="5">
        <v>5.9131040265135653</v>
      </c>
      <c r="I3960" s="5">
        <v>4.5085834755546284E-2</v>
      </c>
      <c r="J3960" s="5">
        <v>2.5422786468727017</v>
      </c>
      <c r="K3960" s="5">
        <f t="shared" si="554"/>
        <v>84.827827203638194</v>
      </c>
      <c r="L3960" s="5">
        <v>443.59779157453488</v>
      </c>
      <c r="M3960" s="5">
        <v>40.893910845756764</v>
      </c>
      <c r="N3960" s="5">
        <f t="shared" si="555"/>
        <v>484.49170242029163</v>
      </c>
      <c r="O3960" s="5">
        <f t="shared" si="556"/>
        <v>569.31952962392984</v>
      </c>
      <c r="P3960" s="5"/>
      <c r="Q3960" s="5">
        <v>48.009460694698355</v>
      </c>
      <c r="R3960" s="5">
        <v>122.92106396658991</v>
      </c>
      <c r="S3960" s="5">
        <f t="shared" si="557"/>
        <v>170.93052466128827</v>
      </c>
      <c r="U3960" s="6">
        <f t="shared" si="550"/>
        <v>740.25005428521808</v>
      </c>
      <c r="V3960" s="6"/>
    </row>
    <row r="3961" spans="1:22">
      <c r="A3961" s="35">
        <f t="shared" si="549"/>
        <v>44361.791666666664</v>
      </c>
      <c r="C3961" s="36">
        <f t="shared" si="551"/>
        <v>6</v>
      </c>
      <c r="D3961" s="36">
        <f t="shared" si="552"/>
        <v>14</v>
      </c>
      <c r="E3961" s="36">
        <f t="shared" si="553"/>
        <v>20</v>
      </c>
      <c r="F3961" s="5">
        <v>47.071447711787073</v>
      </c>
      <c r="G3961" s="5">
        <v>29.419623911526557</v>
      </c>
      <c r="H3961" s="5">
        <v>6.015477040830099</v>
      </c>
      <c r="I3961" s="5">
        <v>4.8599538198975667E-2</v>
      </c>
      <c r="J3961" s="5">
        <v>2.0964304032445704</v>
      </c>
      <c r="K3961" s="5">
        <f t="shared" si="554"/>
        <v>84.651578605587275</v>
      </c>
      <c r="L3961" s="5">
        <v>439.65280525841479</v>
      </c>
      <c r="M3961" s="5">
        <v>41.068788017190343</v>
      </c>
      <c r="N3961" s="5">
        <f t="shared" si="555"/>
        <v>480.72159327560513</v>
      </c>
      <c r="O3961" s="5">
        <f t="shared" si="556"/>
        <v>565.37317188119243</v>
      </c>
      <c r="P3961" s="5"/>
      <c r="Q3961" s="5">
        <v>46.795097766473262</v>
      </c>
      <c r="R3961" s="5">
        <v>123.39640676078673</v>
      </c>
      <c r="S3961" s="5">
        <f t="shared" si="557"/>
        <v>170.19150452726001</v>
      </c>
      <c r="U3961" s="6">
        <f t="shared" si="550"/>
        <v>735.56467640845244</v>
      </c>
      <c r="V3961" s="6"/>
    </row>
    <row r="3962" spans="1:22">
      <c r="A3962" s="35">
        <f t="shared" si="549"/>
        <v>44361.833333333336</v>
      </c>
      <c r="C3962" s="36">
        <f t="shared" si="551"/>
        <v>6</v>
      </c>
      <c r="D3962" s="36">
        <f t="shared" si="552"/>
        <v>14</v>
      </c>
      <c r="E3962" s="36">
        <f t="shared" si="553"/>
        <v>21</v>
      </c>
      <c r="F3962" s="5">
        <v>48.54535663019314</v>
      </c>
      <c r="G3962" s="5">
        <v>29.924123309244973</v>
      </c>
      <c r="H3962" s="5">
        <v>5.9425215593631444</v>
      </c>
      <c r="I3962" s="5">
        <v>4.8599538198975667E-2</v>
      </c>
      <c r="J3962" s="5">
        <v>1.9641000154551891</v>
      </c>
      <c r="K3962" s="5">
        <f t="shared" si="554"/>
        <v>86.424701052455418</v>
      </c>
      <c r="L3962" s="5">
        <v>478.50220227039381</v>
      </c>
      <c r="M3962" s="5">
        <v>43.145270733456343</v>
      </c>
      <c r="N3962" s="5">
        <f t="shared" si="555"/>
        <v>521.64747300385011</v>
      </c>
      <c r="O3962" s="5">
        <f t="shared" si="556"/>
        <v>608.07217405630558</v>
      </c>
      <c r="P3962" s="5"/>
      <c r="Q3962" s="5">
        <v>47.068184166600425</v>
      </c>
      <c r="R3962" s="5">
        <v>133.60558925713372</v>
      </c>
      <c r="S3962" s="5">
        <f t="shared" si="557"/>
        <v>180.67377342373413</v>
      </c>
      <c r="U3962" s="6">
        <f t="shared" si="550"/>
        <v>788.74594748003972</v>
      </c>
      <c r="V3962" s="6"/>
    </row>
    <row r="3963" spans="1:22">
      <c r="A3963" s="35">
        <f t="shared" si="549"/>
        <v>44361.875</v>
      </c>
      <c r="C3963" s="36">
        <f t="shared" si="551"/>
        <v>6</v>
      </c>
      <c r="D3963" s="36">
        <f t="shared" si="552"/>
        <v>14</v>
      </c>
      <c r="E3963" s="36">
        <f t="shared" si="553"/>
        <v>22</v>
      </c>
      <c r="F3963" s="5">
        <v>48.336812144212523</v>
      </c>
      <c r="G3963" s="5">
        <v>29.81302007109575</v>
      </c>
      <c r="H3963" s="5">
        <v>6.0648984960173902</v>
      </c>
      <c r="I3963" s="5">
        <v>5.0075293645215957E-2</v>
      </c>
      <c r="J3963" s="5">
        <v>2.8119784935096694</v>
      </c>
      <c r="K3963" s="5">
        <f t="shared" si="554"/>
        <v>87.076784498480549</v>
      </c>
      <c r="L3963" s="5">
        <v>600.08254834223169</v>
      </c>
      <c r="M3963" s="5">
        <v>55.317029303386562</v>
      </c>
      <c r="N3963" s="5">
        <f t="shared" si="555"/>
        <v>655.39957764561825</v>
      </c>
      <c r="O3963" s="5">
        <f t="shared" si="556"/>
        <v>742.47636214409886</v>
      </c>
      <c r="P3963" s="5"/>
      <c r="Q3963" s="5">
        <v>46.346248310945072</v>
      </c>
      <c r="R3963" s="5">
        <v>133.52619581399162</v>
      </c>
      <c r="S3963" s="5">
        <f t="shared" si="557"/>
        <v>179.87244412493669</v>
      </c>
      <c r="U3963" s="6">
        <f t="shared" si="550"/>
        <v>922.34880626903555</v>
      </c>
      <c r="V3963" s="6"/>
    </row>
    <row r="3964" spans="1:22">
      <c r="A3964" s="35">
        <f t="shared" si="549"/>
        <v>44361.916666666664</v>
      </c>
      <c r="C3964" s="36">
        <f t="shared" si="551"/>
        <v>6</v>
      </c>
      <c r="D3964" s="36">
        <f t="shared" si="552"/>
        <v>14</v>
      </c>
      <c r="E3964" s="36">
        <f t="shared" si="553"/>
        <v>23</v>
      </c>
      <c r="F3964" s="5">
        <v>48.496020766815533</v>
      </c>
      <c r="G3964" s="5">
        <v>30.1667365027545</v>
      </c>
      <c r="H3964" s="5">
        <v>6.0143003395161152</v>
      </c>
      <c r="I3964" s="5">
        <v>4.8950908543318572E-2</v>
      </c>
      <c r="J3964" s="5">
        <v>4.5539634493265098</v>
      </c>
      <c r="K3964" s="5">
        <f t="shared" si="554"/>
        <v>89.279971966955969</v>
      </c>
      <c r="L3964" s="5">
        <v>460.84239474201661</v>
      </c>
      <c r="M3964" s="5">
        <v>39.972499194589872</v>
      </c>
      <c r="N3964" s="5">
        <f t="shared" si="555"/>
        <v>500.8148939366065</v>
      </c>
      <c r="O3964" s="5">
        <f t="shared" si="556"/>
        <v>590.09486590356244</v>
      </c>
      <c r="P3964" s="5"/>
      <c r="Q3964" s="5">
        <v>45.723088387250613</v>
      </c>
      <c r="R3964" s="5">
        <v>133.50278492691129</v>
      </c>
      <c r="S3964" s="5">
        <f t="shared" si="557"/>
        <v>179.2258733141619</v>
      </c>
      <c r="U3964" s="6">
        <f t="shared" si="550"/>
        <v>769.32073921772439</v>
      </c>
      <c r="V3964" s="6"/>
    </row>
    <row r="3965" spans="1:22">
      <c r="A3965" s="35">
        <f t="shared" si="549"/>
        <v>44361.958333333336</v>
      </c>
      <c r="C3965" s="36">
        <f t="shared" si="551"/>
        <v>6</v>
      </c>
      <c r="D3965" s="36">
        <f t="shared" si="552"/>
        <v>14</v>
      </c>
      <c r="E3965" s="36">
        <f t="shared" si="553"/>
        <v>24</v>
      </c>
      <c r="F3965" s="5">
        <v>49.032548281047028</v>
      </c>
      <c r="G3965" s="5">
        <v>30.23475889345811</v>
      </c>
      <c r="H3965" s="5">
        <v>6.0672518986453561</v>
      </c>
      <c r="I3965" s="5">
        <v>5.5416122879228646E-2</v>
      </c>
      <c r="J3965" s="5">
        <v>3.9720602871268462</v>
      </c>
      <c r="K3965" s="5">
        <f t="shared" si="554"/>
        <v>89.362035483156561</v>
      </c>
      <c r="L3965" s="5">
        <v>391.93372768651835</v>
      </c>
      <c r="M3965" s="5">
        <v>34.444029287588648</v>
      </c>
      <c r="N3965" s="5">
        <f t="shared" si="555"/>
        <v>426.377756974107</v>
      </c>
      <c r="O3965" s="5">
        <f t="shared" si="556"/>
        <v>515.73979245726355</v>
      </c>
      <c r="P3965" s="5"/>
      <c r="Q3965" s="5">
        <v>42.739474207137739</v>
      </c>
      <c r="R3965" s="5">
        <v>133.63917879077076</v>
      </c>
      <c r="S3965" s="5">
        <f t="shared" si="557"/>
        <v>176.37865299790849</v>
      </c>
      <c r="U3965" s="6">
        <f t="shared" si="550"/>
        <v>692.11844545517204</v>
      </c>
      <c r="V3965" s="6"/>
    </row>
    <row r="3966" spans="1:22">
      <c r="A3966" s="35">
        <f t="shared" si="549"/>
        <v>44362</v>
      </c>
      <c r="C3966" s="36">
        <f t="shared" si="551"/>
        <v>6</v>
      </c>
      <c r="D3966" s="36">
        <f t="shared" si="552"/>
        <v>15</v>
      </c>
      <c r="E3966" s="36">
        <f t="shared" si="553"/>
        <v>1</v>
      </c>
      <c r="F3966" s="5">
        <v>48.62049335863378</v>
      </c>
      <c r="G3966" s="5">
        <v>30.2302240674112</v>
      </c>
      <c r="H3966" s="5">
        <v>5.9848828066665369</v>
      </c>
      <c r="I3966" s="5">
        <v>5.1902419435799318E-2</v>
      </c>
      <c r="J3966" s="5">
        <v>4.5221953926552185</v>
      </c>
      <c r="K3966" s="5">
        <f t="shared" si="554"/>
        <v>89.409698044802539</v>
      </c>
      <c r="L3966" s="5">
        <v>450.32672663645752</v>
      </c>
      <c r="M3966" s="5">
        <v>41.304812247762762</v>
      </c>
      <c r="N3966" s="5">
        <f t="shared" si="555"/>
        <v>491.63153888422028</v>
      </c>
      <c r="O3966" s="5">
        <f t="shared" si="556"/>
        <v>581.04123692902283</v>
      </c>
      <c r="P3966" s="5"/>
      <c r="Q3966" s="5">
        <v>39.736976392973531</v>
      </c>
      <c r="R3966" s="5">
        <v>132.56838517300832</v>
      </c>
      <c r="S3966" s="5">
        <f t="shared" si="557"/>
        <v>172.30536156598185</v>
      </c>
      <c r="U3966" s="6">
        <f t="shared" si="550"/>
        <v>753.34659849500463</v>
      </c>
      <c r="V3966" s="6"/>
    </row>
    <row r="3967" spans="1:22">
      <c r="A3967" s="35">
        <f t="shared" si="549"/>
        <v>44362.041666666664</v>
      </c>
      <c r="C3967" s="36">
        <f t="shared" si="551"/>
        <v>6</v>
      </c>
      <c r="D3967" s="36">
        <f t="shared" si="552"/>
        <v>15</v>
      </c>
      <c r="E3967" s="36">
        <f t="shared" si="553"/>
        <v>2</v>
      </c>
      <c r="F3967" s="5">
        <v>49.088051127346837</v>
      </c>
      <c r="G3967" s="5">
        <v>30.307316110208625</v>
      </c>
      <c r="H3967" s="5">
        <v>6.0801956130991712</v>
      </c>
      <c r="I3967" s="5">
        <v>4.2134323863065648E-2</v>
      </c>
      <c r="J3967" s="5">
        <v>4.6556212306746447</v>
      </c>
      <c r="K3967" s="5">
        <f t="shared" si="554"/>
        <v>90.173318405192333</v>
      </c>
      <c r="L3967" s="5">
        <v>435.61476109291584</v>
      </c>
      <c r="M3967" s="5">
        <v>40.295227232847871</v>
      </c>
      <c r="N3967" s="5">
        <f t="shared" si="555"/>
        <v>475.90998832576372</v>
      </c>
      <c r="O3967" s="5">
        <f t="shared" si="556"/>
        <v>566.08330673095611</v>
      </c>
      <c r="P3967" s="5"/>
      <c r="Q3967" s="5">
        <v>37.868949209124871</v>
      </c>
      <c r="R3967" s="5">
        <v>132.92769139645901</v>
      </c>
      <c r="S3967" s="5">
        <f t="shared" si="557"/>
        <v>170.79664060558389</v>
      </c>
      <c r="U3967" s="6">
        <f t="shared" si="550"/>
        <v>736.87994733654</v>
      </c>
      <c r="V3967" s="6"/>
    </row>
    <row r="3968" spans="1:22">
      <c r="A3968" s="35">
        <f t="shared" si="549"/>
        <v>44362.083333333336</v>
      </c>
      <c r="C3968" s="36">
        <f t="shared" si="551"/>
        <v>6</v>
      </c>
      <c r="D3968" s="36">
        <f t="shared" si="552"/>
        <v>15</v>
      </c>
      <c r="E3968" s="36">
        <f t="shared" si="553"/>
        <v>3</v>
      </c>
      <c r="F3968" s="5">
        <v>49.157020872865274</v>
      </c>
      <c r="G3968" s="5">
        <v>30.198480285082852</v>
      </c>
      <c r="H3968" s="5">
        <v>5.9625254817008582</v>
      </c>
      <c r="I3968" s="5">
        <v>5.098885654050761E-2</v>
      </c>
      <c r="J3968" s="5">
        <v>4.7809407369917407</v>
      </c>
      <c r="K3968" s="5">
        <f t="shared" si="554"/>
        <v>90.149956233181243</v>
      </c>
      <c r="L3968" s="5">
        <v>441.50826551213606</v>
      </c>
      <c r="M3968" s="5">
        <v>39.59424899105106</v>
      </c>
      <c r="N3968" s="5">
        <f t="shared" si="555"/>
        <v>481.10251450318714</v>
      </c>
      <c r="O3968" s="5">
        <f t="shared" si="556"/>
        <v>571.25247073636842</v>
      </c>
      <c r="P3968" s="5"/>
      <c r="Q3968" s="5">
        <v>37.803582783562511</v>
      </c>
      <c r="R3968" s="5">
        <v>138.22262333524239</v>
      </c>
      <c r="S3968" s="5">
        <f t="shared" si="557"/>
        <v>176.02620611880491</v>
      </c>
      <c r="U3968" s="6">
        <f t="shared" si="550"/>
        <v>747.27867685517333</v>
      </c>
      <c r="V3968" s="6"/>
    </row>
    <row r="3969" spans="1:22">
      <c r="A3969" s="35">
        <f t="shared" si="549"/>
        <v>44362.125</v>
      </c>
      <c r="C3969" s="36">
        <f t="shared" si="551"/>
        <v>6</v>
      </c>
      <c r="D3969" s="36">
        <f t="shared" si="552"/>
        <v>15</v>
      </c>
      <c r="E3969" s="36">
        <f t="shared" si="553"/>
        <v>4</v>
      </c>
      <c r="F3969" s="5">
        <v>48.890707673836403</v>
      </c>
      <c r="G3969" s="5">
        <v>30.314118349278985</v>
      </c>
      <c r="H3969" s="5">
        <v>6.0884325222970519</v>
      </c>
      <c r="I3969" s="5">
        <v>5.5978315430177394E-2</v>
      </c>
      <c r="J3969" s="5">
        <v>4.7222246046613527</v>
      </c>
      <c r="K3969" s="5">
        <f t="shared" si="554"/>
        <v>90.071461465503972</v>
      </c>
      <c r="L3969" s="5">
        <v>453.96657588945232</v>
      </c>
      <c r="M3969" s="5">
        <v>39.450232496929289</v>
      </c>
      <c r="N3969" s="5">
        <f t="shared" si="555"/>
        <v>493.4168083863816</v>
      </c>
      <c r="O3969" s="5">
        <f t="shared" si="556"/>
        <v>583.48826985188555</v>
      </c>
      <c r="P3969" s="5"/>
      <c r="Q3969" s="5">
        <v>37.81375089420554</v>
      </c>
      <c r="R3969" s="5">
        <v>153.74913079279742</v>
      </c>
      <c r="S3969" s="5">
        <f t="shared" si="557"/>
        <v>191.56288168700297</v>
      </c>
      <c r="U3969" s="6">
        <f t="shared" si="550"/>
        <v>775.05115153888846</v>
      </c>
      <c r="V3969" s="6"/>
    </row>
    <row r="3970" spans="1:22">
      <c r="A3970" s="35">
        <f t="shared" si="549"/>
        <v>44362.166666666664</v>
      </c>
      <c r="C3970" s="36">
        <f t="shared" si="551"/>
        <v>6</v>
      </c>
      <c r="D3970" s="36">
        <f t="shared" si="552"/>
        <v>15</v>
      </c>
      <c r="E3970" s="36">
        <f t="shared" si="553"/>
        <v>5</v>
      </c>
      <c r="F3970" s="5">
        <v>49.171305396796555</v>
      </c>
      <c r="G3970" s="5">
        <v>30.012552417159661</v>
      </c>
      <c r="H3970" s="5">
        <v>5.9801760014106042</v>
      </c>
      <c r="I3970" s="5">
        <v>4.5648027306494976E-2</v>
      </c>
      <c r="J3970" s="5">
        <v>4.5966860082982475</v>
      </c>
      <c r="K3970" s="5">
        <f t="shared" si="554"/>
        <v>89.806367850971569</v>
      </c>
      <c r="L3970" s="5">
        <v>464.23552783884435</v>
      </c>
      <c r="M3970" s="5">
        <v>40.478921740656261</v>
      </c>
      <c r="N3970" s="5">
        <f t="shared" si="555"/>
        <v>504.71444957950064</v>
      </c>
      <c r="O3970" s="5">
        <f t="shared" si="556"/>
        <v>594.52081743047222</v>
      </c>
      <c r="P3970" s="5"/>
      <c r="Q3970" s="5">
        <v>38.42964788172641</v>
      </c>
      <c r="R3970" s="5">
        <v>153.78984537902414</v>
      </c>
      <c r="S3970" s="5">
        <f t="shared" si="557"/>
        <v>192.21949326075054</v>
      </c>
      <c r="U3970" s="6">
        <f t="shared" si="550"/>
        <v>786.7403106912227</v>
      </c>
      <c r="V3970" s="6"/>
    </row>
    <row r="3971" spans="1:22">
      <c r="A3971" s="35">
        <f t="shared" si="549"/>
        <v>44362.208333333336</v>
      </c>
      <c r="C3971" s="36">
        <f t="shared" si="551"/>
        <v>6</v>
      </c>
      <c r="D3971" s="36">
        <f t="shared" si="552"/>
        <v>15</v>
      </c>
      <c r="E3971" s="36">
        <f t="shared" si="553"/>
        <v>6</v>
      </c>
      <c r="F3971" s="5">
        <v>47.839237085601113</v>
      </c>
      <c r="G3971" s="5">
        <v>30.102115231586076</v>
      </c>
      <c r="H3971" s="5">
        <v>6.0613683920754404</v>
      </c>
      <c r="I3971" s="5">
        <v>3.4474450356389574E-2</v>
      </c>
      <c r="J3971" s="5">
        <v>2.8143884840157676</v>
      </c>
      <c r="K3971" s="5">
        <f t="shared" si="554"/>
        <v>86.851583643634768</v>
      </c>
      <c r="L3971" s="5">
        <v>408.08419652765076</v>
      </c>
      <c r="M3971" s="5">
        <v>42.439309527987369</v>
      </c>
      <c r="N3971" s="5">
        <f t="shared" si="555"/>
        <v>450.52350605563811</v>
      </c>
      <c r="O3971" s="5">
        <f t="shared" si="556"/>
        <v>537.37508969927285</v>
      </c>
      <c r="P3971" s="5"/>
      <c r="Q3971" s="5">
        <v>40.252644861298776</v>
      </c>
      <c r="R3971" s="5">
        <v>138.65012649062282</v>
      </c>
      <c r="S3971" s="5">
        <f t="shared" si="557"/>
        <v>178.90277135192161</v>
      </c>
      <c r="U3971" s="6">
        <f t="shared" si="550"/>
        <v>716.27786105119446</v>
      </c>
      <c r="V3971" s="6"/>
    </row>
    <row r="3972" spans="1:22">
      <c r="A3972" s="35">
        <f t="shared" si="549"/>
        <v>44362.25</v>
      </c>
      <c r="C3972" s="36">
        <f t="shared" si="551"/>
        <v>6</v>
      </c>
      <c r="D3972" s="36">
        <f t="shared" si="552"/>
        <v>15</v>
      </c>
      <c r="E3972" s="36">
        <f t="shared" si="553"/>
        <v>7</v>
      </c>
      <c r="F3972" s="5">
        <v>47.518553973646654</v>
      </c>
      <c r="G3972" s="5">
        <v>29.75973586504459</v>
      </c>
      <c r="H3972" s="5">
        <v>5.9460516633050933</v>
      </c>
      <c r="I3972" s="5">
        <v>5.0426663989558917E-2</v>
      </c>
      <c r="J3972" s="5">
        <v>4.368832360448982</v>
      </c>
      <c r="K3972" s="5">
        <f t="shared" si="554"/>
        <v>87.643600526434881</v>
      </c>
      <c r="L3972" s="5">
        <v>593.28562026111535</v>
      </c>
      <c r="M3972" s="5">
        <v>38.576420935246134</v>
      </c>
      <c r="N3972" s="5">
        <f t="shared" si="555"/>
        <v>631.86204119636147</v>
      </c>
      <c r="O3972" s="5">
        <f t="shared" si="556"/>
        <v>719.50564172279633</v>
      </c>
      <c r="P3972" s="5"/>
      <c r="Q3972" s="5">
        <v>43.252237500993559</v>
      </c>
      <c r="R3972" s="5">
        <v>149.10359650433008</v>
      </c>
      <c r="S3972" s="5">
        <f t="shared" si="557"/>
        <v>192.35583400532363</v>
      </c>
      <c r="U3972" s="6">
        <f t="shared" si="550"/>
        <v>911.86147572812001</v>
      </c>
      <c r="V3972" s="6"/>
    </row>
    <row r="3973" spans="1:22">
      <c r="A3973" s="35">
        <f t="shared" si="549"/>
        <v>44362.291666666664</v>
      </c>
      <c r="C3973" s="36">
        <f t="shared" si="551"/>
        <v>6</v>
      </c>
      <c r="D3973" s="36">
        <f t="shared" si="552"/>
        <v>15</v>
      </c>
      <c r="E3973" s="36">
        <f t="shared" si="553"/>
        <v>8</v>
      </c>
      <c r="F3973" s="5">
        <v>47.984161184272835</v>
      </c>
      <c r="G3973" s="5">
        <v>29.755201038997679</v>
      </c>
      <c r="H3973" s="5">
        <v>6.0472479763076423</v>
      </c>
      <c r="I3973" s="5">
        <v>3.974500552153365E-2</v>
      </c>
      <c r="J3973" s="5">
        <v>4.1795385606972832</v>
      </c>
      <c r="K3973" s="5">
        <f t="shared" si="554"/>
        <v>88.005893765796984</v>
      </c>
      <c r="L3973" s="5">
        <v>635.70512091166063</v>
      </c>
      <c r="M3973" s="5">
        <v>58.561809089313918</v>
      </c>
      <c r="N3973" s="5">
        <f t="shared" si="555"/>
        <v>694.26693000097453</v>
      </c>
      <c r="O3973" s="5">
        <f t="shared" si="556"/>
        <v>782.27282376677147</v>
      </c>
      <c r="P3973" s="5"/>
      <c r="Q3973" s="5">
        <v>48.4176377076544</v>
      </c>
      <c r="R3973" s="5">
        <v>148.01346345810995</v>
      </c>
      <c r="S3973" s="5">
        <f t="shared" si="557"/>
        <v>196.43110116576435</v>
      </c>
      <c r="U3973" s="6">
        <f t="shared" si="550"/>
        <v>978.70392493253576</v>
      </c>
      <c r="V3973" s="6"/>
    </row>
    <row r="3974" spans="1:22">
      <c r="A3974" s="35">
        <f t="shared" ref="A3974:A4037" si="558">IFERROR(IF(YEAR(A3973+1/24)=ForecastYear,--TEXT(A3973+1/24,"m/d/yyyy hh:mm"),""),"")</f>
        <v>44362.333333333336</v>
      </c>
      <c r="C3974" s="36">
        <f t="shared" si="551"/>
        <v>6</v>
      </c>
      <c r="D3974" s="36">
        <f t="shared" si="552"/>
        <v>15</v>
      </c>
      <c r="E3974" s="36">
        <f t="shared" si="553"/>
        <v>9</v>
      </c>
      <c r="F3974" s="5">
        <v>47.953326269661829</v>
      </c>
      <c r="G3974" s="5">
        <v>29.979674928319582</v>
      </c>
      <c r="H3974" s="5">
        <v>5.9236943383394136</v>
      </c>
      <c r="I3974" s="5">
        <v>5.5978315430177394E-2</v>
      </c>
      <c r="J3974" s="5">
        <v>2.4531089981470755</v>
      </c>
      <c r="K3974" s="5">
        <f t="shared" si="554"/>
        <v>86.365782849898082</v>
      </c>
      <c r="L3974" s="5">
        <v>624.85204944142856</v>
      </c>
      <c r="M3974" s="5">
        <v>60.586857343393582</v>
      </c>
      <c r="N3974" s="5">
        <f t="shared" si="555"/>
        <v>685.43890678482217</v>
      </c>
      <c r="O3974" s="5">
        <f t="shared" si="556"/>
        <v>771.80468963472026</v>
      </c>
      <c r="P3974" s="5"/>
      <c r="Q3974" s="5">
        <v>77.717092601643657</v>
      </c>
      <c r="R3974" s="5">
        <v>146.67395357125127</v>
      </c>
      <c r="S3974" s="5">
        <f t="shared" si="557"/>
        <v>224.39104617289493</v>
      </c>
      <c r="U3974" s="6">
        <f t="shared" ref="U3974:U4037" si="559">+O3974+S3974</f>
        <v>996.19573580761516</v>
      </c>
      <c r="V3974" s="6"/>
    </row>
    <row r="3975" spans="1:22">
      <c r="A3975" s="35">
        <f t="shared" si="558"/>
        <v>44362.375</v>
      </c>
      <c r="C3975" s="36">
        <f t="shared" ref="C3975:C4038" si="560">IFERROR(MONTH($A3975),0)</f>
        <v>6</v>
      </c>
      <c r="D3975" s="36">
        <f t="shared" ref="D3975:D4038" si="561">IFERROR(DAY($A3975),0)</f>
        <v>15</v>
      </c>
      <c r="E3975" s="36">
        <f t="shared" ref="E3975:E4038" si="562">IFERROR(HOUR($A3975)+1,0)</f>
        <v>10</v>
      </c>
      <c r="F3975" s="5">
        <v>47.974910709889535</v>
      </c>
      <c r="G3975" s="5">
        <v>29.858368331564819</v>
      </c>
      <c r="H3975" s="5">
        <v>6.0295974565978954</v>
      </c>
      <c r="I3975" s="5">
        <v>4.5085834755546284E-2</v>
      </c>
      <c r="J3975" s="5">
        <v>4.209772987046513</v>
      </c>
      <c r="K3975" s="5">
        <f t="shared" ref="K3975:K4038" si="563">SUM(F3975:J3975)</f>
        <v>88.11773531985429</v>
      </c>
      <c r="L3975" s="5">
        <v>606.07740185741852</v>
      </c>
      <c r="M3975" s="5">
        <v>59.880000877346909</v>
      </c>
      <c r="N3975" s="5">
        <f t="shared" ref="N3975:N4038" si="564">SUM(L3975:M3975)</f>
        <v>665.95740273476542</v>
      </c>
      <c r="O3975" s="5">
        <f t="shared" ref="O3975:O4038" si="565">SUM(K3975,N3975)</f>
        <v>754.07513805461974</v>
      </c>
      <c r="P3975" s="5"/>
      <c r="Q3975" s="5">
        <v>78.189183452927338</v>
      </c>
      <c r="R3975" s="5">
        <v>142.42742222780566</v>
      </c>
      <c r="S3975" s="5">
        <f t="shared" ref="S3975:S4038" si="566">SUM(Q3975:R3975)</f>
        <v>220.61660568073302</v>
      </c>
      <c r="U3975" s="6">
        <f t="shared" si="559"/>
        <v>974.6917437353527</v>
      </c>
      <c r="V3975" s="6"/>
    </row>
    <row r="3976" spans="1:22">
      <c r="A3976" s="35">
        <f t="shared" si="558"/>
        <v>44362.416666666664</v>
      </c>
      <c r="C3976" s="36">
        <f t="shared" si="560"/>
        <v>6</v>
      </c>
      <c r="D3976" s="36">
        <f t="shared" si="561"/>
        <v>15</v>
      </c>
      <c r="E3976" s="36">
        <f t="shared" si="562"/>
        <v>11</v>
      </c>
      <c r="F3976" s="5">
        <v>48.640944865487256</v>
      </c>
      <c r="G3976" s="5">
        <v>29.898048059475254</v>
      </c>
      <c r="H3976" s="5">
        <v>5.9519351698750089</v>
      </c>
      <c r="I3976" s="5">
        <v>4.0377472141350901E-2</v>
      </c>
      <c r="J3976" s="5">
        <v>3.9210123064067703</v>
      </c>
      <c r="K3976" s="5">
        <f t="shared" si="563"/>
        <v>88.452317873385638</v>
      </c>
      <c r="L3976" s="5">
        <v>595.85640001794604</v>
      </c>
      <c r="M3976" s="5">
        <v>60.880768555886995</v>
      </c>
      <c r="N3976" s="5">
        <f t="shared" si="564"/>
        <v>656.73716857383306</v>
      </c>
      <c r="O3976" s="5">
        <f t="shared" si="565"/>
        <v>745.18948644721866</v>
      </c>
      <c r="P3976" s="5"/>
      <c r="Q3976" s="5">
        <v>78.192088627396771</v>
      </c>
      <c r="R3976" s="5">
        <v>142.21265278545977</v>
      </c>
      <c r="S3976" s="5">
        <f t="shared" si="566"/>
        <v>220.40474141285654</v>
      </c>
      <c r="U3976" s="6">
        <f t="shared" si="559"/>
        <v>965.59422786007519</v>
      </c>
      <c r="V3976" s="6"/>
    </row>
    <row r="3977" spans="1:22">
      <c r="A3977" s="35">
        <f t="shared" si="558"/>
        <v>44362.458333333336</v>
      </c>
      <c r="C3977" s="36">
        <f t="shared" si="560"/>
        <v>6</v>
      </c>
      <c r="D3977" s="36">
        <f t="shared" si="561"/>
        <v>15</v>
      </c>
      <c r="E3977" s="36">
        <f t="shared" si="562"/>
        <v>12</v>
      </c>
      <c r="F3977" s="5">
        <v>47.774483764917996</v>
      </c>
      <c r="G3977" s="5">
        <v>29.641830387825006</v>
      </c>
      <c r="H3977" s="5">
        <v>6.0590149894474745</v>
      </c>
      <c r="I3977" s="5">
        <v>5.0426663989558917E-2</v>
      </c>
      <c r="J3977" s="5">
        <v>3.3927862054792892</v>
      </c>
      <c r="K3977" s="5">
        <f t="shared" si="563"/>
        <v>86.918542011659312</v>
      </c>
      <c r="L3977" s="5">
        <v>592.84317151958373</v>
      </c>
      <c r="M3977" s="5">
        <v>60.76761273907703</v>
      </c>
      <c r="N3977" s="5">
        <f t="shared" si="564"/>
        <v>653.61078425866071</v>
      </c>
      <c r="O3977" s="5">
        <f t="shared" si="565"/>
        <v>740.52932627031998</v>
      </c>
      <c r="P3977" s="5"/>
      <c r="Q3977" s="5">
        <v>78.900951197939662</v>
      </c>
      <c r="R3977" s="5">
        <v>137.61495813580879</v>
      </c>
      <c r="S3977" s="5">
        <f t="shared" si="566"/>
        <v>216.51590933374845</v>
      </c>
      <c r="U3977" s="6">
        <f t="shared" si="559"/>
        <v>957.04523560406847</v>
      </c>
      <c r="V3977" s="6"/>
    </row>
    <row r="3978" spans="1:22">
      <c r="A3978" s="35">
        <f t="shared" si="558"/>
        <v>44362.5</v>
      </c>
      <c r="C3978" s="36">
        <f t="shared" si="560"/>
        <v>6</v>
      </c>
      <c r="D3978" s="36">
        <f t="shared" si="561"/>
        <v>15</v>
      </c>
      <c r="E3978" s="36">
        <f t="shared" si="562"/>
        <v>13</v>
      </c>
      <c r="F3978" s="5">
        <v>47.61414220894077</v>
      </c>
      <c r="G3978" s="5">
        <v>29.994413112972033</v>
      </c>
      <c r="H3978" s="5">
        <v>5.9025137146877178</v>
      </c>
      <c r="I3978" s="5">
        <v>3.1522939463908939E-2</v>
      </c>
      <c r="J3978" s="5">
        <v>3.9714030169888197</v>
      </c>
      <c r="K3978" s="5">
        <f t="shared" si="563"/>
        <v>87.513994993053245</v>
      </c>
      <c r="L3978" s="5">
        <v>475.89981903202511</v>
      </c>
      <c r="M3978" s="5">
        <v>57.030531672223205</v>
      </c>
      <c r="N3978" s="5">
        <f t="shared" si="564"/>
        <v>532.93035070424833</v>
      </c>
      <c r="O3978" s="5">
        <f t="shared" si="565"/>
        <v>620.44434569730151</v>
      </c>
      <c r="P3978" s="5"/>
      <c r="Q3978" s="5">
        <v>77.7127348399395</v>
      </c>
      <c r="R3978" s="5">
        <v>137.46024270814729</v>
      </c>
      <c r="S3978" s="5">
        <f t="shared" si="566"/>
        <v>215.17297754808681</v>
      </c>
      <c r="U3978" s="6">
        <f t="shared" si="559"/>
        <v>835.61732324538832</v>
      </c>
      <c r="V3978" s="6"/>
    </row>
    <row r="3979" spans="1:22">
      <c r="A3979" s="35">
        <f t="shared" si="558"/>
        <v>44362.541666666664</v>
      </c>
      <c r="C3979" s="36">
        <f t="shared" si="560"/>
        <v>6</v>
      </c>
      <c r="D3979" s="36">
        <f t="shared" si="561"/>
        <v>15</v>
      </c>
      <c r="E3979" s="36">
        <f t="shared" si="562"/>
        <v>14</v>
      </c>
      <c r="F3979" s="5">
        <v>47.59872475163526</v>
      </c>
      <c r="G3979" s="5">
        <v>30.013686123671388</v>
      </c>
      <c r="H3979" s="5">
        <v>5.9978265211203512</v>
      </c>
      <c r="I3979" s="5">
        <v>3.0890472844091632E-2</v>
      </c>
      <c r="J3979" s="5">
        <v>4.0410736516196524</v>
      </c>
      <c r="K3979" s="5">
        <f t="shared" si="563"/>
        <v>87.682201520890743</v>
      </c>
      <c r="L3979" s="5">
        <v>457.59922367108481</v>
      </c>
      <c r="M3979" s="5">
        <v>55.374341989822774</v>
      </c>
      <c r="N3979" s="5">
        <f t="shared" si="564"/>
        <v>512.97356566090764</v>
      </c>
      <c r="O3979" s="5">
        <f t="shared" si="565"/>
        <v>600.65576718179841</v>
      </c>
      <c r="P3979" s="5"/>
      <c r="Q3979" s="5">
        <v>48.709607741832919</v>
      </c>
      <c r="R3979" s="5">
        <v>132.1917752504113</v>
      </c>
      <c r="S3979" s="5">
        <f t="shared" si="566"/>
        <v>180.90138299224421</v>
      </c>
      <c r="U3979" s="6">
        <f t="shared" si="559"/>
        <v>781.55715017404259</v>
      </c>
      <c r="V3979" s="6"/>
    </row>
    <row r="3980" spans="1:22">
      <c r="A3980" s="35">
        <f t="shared" si="558"/>
        <v>44362.583333333336</v>
      </c>
      <c r="C3980" s="36">
        <f t="shared" si="560"/>
        <v>6</v>
      </c>
      <c r="D3980" s="36">
        <f t="shared" si="561"/>
        <v>15</v>
      </c>
      <c r="E3980" s="36">
        <f t="shared" si="562"/>
        <v>15</v>
      </c>
      <c r="F3980" s="5">
        <v>47.811485662451204</v>
      </c>
      <c r="G3980" s="5">
        <v>29.776741462720491</v>
      </c>
      <c r="H3980" s="5">
        <v>5.9566419751309407</v>
      </c>
      <c r="I3980" s="5">
        <v>3.5036642907338322E-2</v>
      </c>
      <c r="J3980" s="5">
        <v>3.9543139934001248</v>
      </c>
      <c r="K3980" s="5">
        <f t="shared" si="563"/>
        <v>87.534219736610098</v>
      </c>
      <c r="L3980" s="5">
        <v>450.68133053994381</v>
      </c>
      <c r="M3980" s="5">
        <v>43.254017882078912</v>
      </c>
      <c r="N3980" s="5">
        <f t="shared" si="564"/>
        <v>493.93534842202274</v>
      </c>
      <c r="O3980" s="5">
        <f t="shared" si="565"/>
        <v>581.4695681586328</v>
      </c>
      <c r="P3980" s="5"/>
      <c r="Q3980" s="5">
        <v>48.866487163182569</v>
      </c>
      <c r="R3980" s="5">
        <v>142.69512063224627</v>
      </c>
      <c r="S3980" s="5">
        <f t="shared" si="566"/>
        <v>191.56160779542884</v>
      </c>
      <c r="U3980" s="6">
        <f t="shared" si="559"/>
        <v>773.03117595406161</v>
      </c>
      <c r="V3980" s="6"/>
    </row>
    <row r="3981" spans="1:22">
      <c r="A3981" s="35">
        <f t="shared" si="558"/>
        <v>44362.625</v>
      </c>
      <c r="C3981" s="36">
        <f t="shared" si="560"/>
        <v>6</v>
      </c>
      <c r="D3981" s="36">
        <f t="shared" si="561"/>
        <v>15</v>
      </c>
      <c r="E3981" s="36">
        <f t="shared" si="562"/>
        <v>16</v>
      </c>
      <c r="F3981" s="5">
        <v>47.931741829434124</v>
      </c>
      <c r="G3981" s="5">
        <v>30.294845338579627</v>
      </c>
      <c r="H3981" s="5">
        <v>6.0331275605398451</v>
      </c>
      <c r="I3981" s="5">
        <v>3.7144864973395919E-2</v>
      </c>
      <c r="J3981" s="5">
        <v>4.1755949398691232</v>
      </c>
      <c r="K3981" s="5">
        <f t="shared" si="563"/>
        <v>88.472454533396117</v>
      </c>
      <c r="L3981" s="5">
        <v>461.91473356385688</v>
      </c>
      <c r="M3981" s="5">
        <v>58.473635725565892</v>
      </c>
      <c r="N3981" s="5">
        <f t="shared" si="564"/>
        <v>520.38836928942283</v>
      </c>
      <c r="O3981" s="5">
        <f t="shared" si="565"/>
        <v>608.86082382281893</v>
      </c>
      <c r="P3981" s="5"/>
      <c r="Q3981" s="5">
        <v>48.782237103568875</v>
      </c>
      <c r="R3981" s="5">
        <v>138.00072884030686</v>
      </c>
      <c r="S3981" s="5">
        <f t="shared" si="566"/>
        <v>186.78296594387575</v>
      </c>
      <c r="U3981" s="6">
        <f t="shared" si="559"/>
        <v>795.64378976669468</v>
      </c>
      <c r="V3981" s="6"/>
    </row>
    <row r="3982" spans="1:22">
      <c r="A3982" s="35">
        <f t="shared" si="558"/>
        <v>44362.666666666664</v>
      </c>
      <c r="C3982" s="36">
        <f t="shared" si="560"/>
        <v>6</v>
      </c>
      <c r="D3982" s="36">
        <f t="shared" si="561"/>
        <v>15</v>
      </c>
      <c r="E3982" s="36">
        <f t="shared" si="562"/>
        <v>17</v>
      </c>
      <c r="F3982" s="5">
        <v>47.527804448029947</v>
      </c>
      <c r="G3982" s="5">
        <v>30.10778376414471</v>
      </c>
      <c r="H3982" s="5">
        <v>5.949581767247043</v>
      </c>
      <c r="I3982" s="5">
        <v>3.6512398353578612E-2</v>
      </c>
      <c r="J3982" s="5">
        <v>4.436093004573717</v>
      </c>
      <c r="K3982" s="5">
        <f t="shared" si="563"/>
        <v>88.057775382348993</v>
      </c>
      <c r="L3982" s="5">
        <v>486.22108019223867</v>
      </c>
      <c r="M3982" s="5">
        <v>60.29441568696263</v>
      </c>
      <c r="N3982" s="5">
        <f t="shared" si="564"/>
        <v>546.51549587920135</v>
      </c>
      <c r="O3982" s="5">
        <f t="shared" si="565"/>
        <v>634.5732712615503</v>
      </c>
      <c r="P3982" s="5"/>
      <c r="Q3982" s="5">
        <v>80.013633019734428</v>
      </c>
      <c r="R3982" s="5">
        <v>132.23045410732666</v>
      </c>
      <c r="S3982" s="5">
        <f t="shared" si="566"/>
        <v>212.24408712706111</v>
      </c>
      <c r="U3982" s="6">
        <f t="shared" si="559"/>
        <v>846.81735838861141</v>
      </c>
      <c r="V3982" s="6"/>
    </row>
    <row r="3983" spans="1:22">
      <c r="A3983" s="35">
        <f t="shared" si="558"/>
        <v>44362.708333333336</v>
      </c>
      <c r="C3983" s="36">
        <f t="shared" si="560"/>
        <v>6</v>
      </c>
      <c r="D3983" s="36">
        <f t="shared" si="561"/>
        <v>15</v>
      </c>
      <c r="E3983" s="36">
        <f t="shared" si="562"/>
        <v>18</v>
      </c>
      <c r="F3983" s="5">
        <v>47.870072000212119</v>
      </c>
      <c r="G3983" s="5">
        <v>30.370803674865321</v>
      </c>
      <c r="H3983" s="5">
        <v>6.0225372487139968</v>
      </c>
      <c r="I3983" s="5">
        <v>3.7988153799818958E-2</v>
      </c>
      <c r="J3983" s="5">
        <v>4.7189382539712188</v>
      </c>
      <c r="K3983" s="5">
        <f t="shared" si="563"/>
        <v>89.020339331562468</v>
      </c>
      <c r="L3983" s="5">
        <v>481.55684222732327</v>
      </c>
      <c r="M3983" s="5">
        <v>56.488265485172839</v>
      </c>
      <c r="N3983" s="5">
        <f t="shared" si="564"/>
        <v>538.04510771249613</v>
      </c>
      <c r="O3983" s="5">
        <f t="shared" si="565"/>
        <v>627.0654470440586</v>
      </c>
      <c r="P3983" s="5"/>
      <c r="Q3983" s="5">
        <v>78.985201257553356</v>
      </c>
      <c r="R3983" s="5">
        <v>137.53963615128936</v>
      </c>
      <c r="S3983" s="5">
        <f t="shared" si="566"/>
        <v>216.5248374088427</v>
      </c>
      <c r="U3983" s="6">
        <f t="shared" si="559"/>
        <v>843.5902844529013</v>
      </c>
      <c r="V3983" s="6"/>
    </row>
    <row r="3984" spans="1:22">
      <c r="A3984" s="35">
        <f t="shared" si="558"/>
        <v>44362.75</v>
      </c>
      <c r="C3984" s="36">
        <f t="shared" si="560"/>
        <v>6</v>
      </c>
      <c r="D3984" s="36">
        <f t="shared" si="561"/>
        <v>15</v>
      </c>
      <c r="E3984" s="36">
        <f t="shared" si="562"/>
        <v>19</v>
      </c>
      <c r="F3984" s="5">
        <v>47.022111848409459</v>
      </c>
      <c r="G3984" s="5">
        <v>30.243828545551924</v>
      </c>
      <c r="H3984" s="5">
        <v>5.9389914554211947</v>
      </c>
      <c r="I3984" s="5">
        <v>5.6891878325468992E-2</v>
      </c>
      <c r="J3984" s="5">
        <v>4.2084584467704591</v>
      </c>
      <c r="K3984" s="5">
        <f t="shared" si="563"/>
        <v>87.470282174478513</v>
      </c>
      <c r="L3984" s="5">
        <v>458.58873957579112</v>
      </c>
      <c r="M3984" s="5">
        <v>55.937181961747676</v>
      </c>
      <c r="N3984" s="5">
        <f t="shared" si="564"/>
        <v>514.52592153753881</v>
      </c>
      <c r="O3984" s="5">
        <f t="shared" si="565"/>
        <v>601.99620371201729</v>
      </c>
      <c r="P3984" s="5"/>
      <c r="Q3984" s="5">
        <v>78.244381767846662</v>
      </c>
      <c r="R3984" s="5">
        <v>142.11900923713833</v>
      </c>
      <c r="S3984" s="5">
        <f t="shared" si="566"/>
        <v>220.36339100498498</v>
      </c>
      <c r="U3984" s="6">
        <f t="shared" si="559"/>
        <v>822.35959471700221</v>
      </c>
      <c r="V3984" s="6"/>
    </row>
    <row r="3985" spans="1:22">
      <c r="A3985" s="35">
        <f t="shared" si="558"/>
        <v>44362.791666666664</v>
      </c>
      <c r="C3985" s="36">
        <f t="shared" si="560"/>
        <v>6</v>
      </c>
      <c r="D3985" s="36">
        <f t="shared" si="561"/>
        <v>15</v>
      </c>
      <c r="E3985" s="36">
        <f t="shared" si="562"/>
        <v>20</v>
      </c>
      <c r="F3985" s="5">
        <v>46.704512227916105</v>
      </c>
      <c r="G3985" s="5">
        <v>30.403681163705397</v>
      </c>
      <c r="H3985" s="5">
        <v>6.0260673526559465</v>
      </c>
      <c r="I3985" s="5">
        <v>5.3378174882039664E-2</v>
      </c>
      <c r="J3985" s="5">
        <v>4.5296444542195218</v>
      </c>
      <c r="K3985" s="5">
        <f t="shared" si="563"/>
        <v>87.717283373379004</v>
      </c>
      <c r="L3985" s="5">
        <v>465.89350291196592</v>
      </c>
      <c r="M3985" s="5">
        <v>55.361115985260568</v>
      </c>
      <c r="N3985" s="5">
        <f t="shared" si="564"/>
        <v>521.25461889722646</v>
      </c>
      <c r="O3985" s="5">
        <f t="shared" si="565"/>
        <v>608.97190227060548</v>
      </c>
      <c r="P3985" s="5"/>
      <c r="Q3985" s="5">
        <v>77.856540976176689</v>
      </c>
      <c r="R3985" s="5">
        <v>152.8391597906305</v>
      </c>
      <c r="S3985" s="5">
        <f t="shared" si="566"/>
        <v>230.69570076680719</v>
      </c>
      <c r="U3985" s="6">
        <f t="shared" si="559"/>
        <v>839.66760303741262</v>
      </c>
      <c r="V3985" s="6"/>
    </row>
    <row r="3986" spans="1:22">
      <c r="A3986" s="35">
        <f t="shared" si="558"/>
        <v>44362.833333333336</v>
      </c>
      <c r="C3986" s="36">
        <f t="shared" si="560"/>
        <v>6</v>
      </c>
      <c r="D3986" s="36">
        <f t="shared" si="561"/>
        <v>15</v>
      </c>
      <c r="E3986" s="36">
        <f t="shared" si="562"/>
        <v>21</v>
      </c>
      <c r="F3986" s="5">
        <v>47.496969533418948</v>
      </c>
      <c r="G3986" s="5">
        <v>31.468291646000143</v>
      </c>
      <c r="H3986" s="5">
        <v>5.934284650165262</v>
      </c>
      <c r="I3986" s="5">
        <v>0.4436401967673928</v>
      </c>
      <c r="J3986" s="5">
        <v>4.7123655525909527</v>
      </c>
      <c r="K3986" s="5">
        <f t="shared" si="563"/>
        <v>90.055551578942698</v>
      </c>
      <c r="L3986" s="5">
        <v>490.75127580442415</v>
      </c>
      <c r="M3986" s="5">
        <v>56.579377961045793</v>
      </c>
      <c r="N3986" s="5">
        <f t="shared" si="564"/>
        <v>547.33065376546995</v>
      </c>
      <c r="O3986" s="5">
        <f t="shared" si="565"/>
        <v>637.3862053444127</v>
      </c>
      <c r="P3986" s="5"/>
      <c r="Q3986" s="5">
        <v>49.7394920912487</v>
      </c>
      <c r="R3986" s="5">
        <v>164.32576242984047</v>
      </c>
      <c r="S3986" s="5">
        <f t="shared" si="566"/>
        <v>214.06525452108917</v>
      </c>
      <c r="U3986" s="6">
        <f t="shared" si="559"/>
        <v>851.45145986550187</v>
      </c>
      <c r="V3986" s="6"/>
    </row>
    <row r="3987" spans="1:22">
      <c r="A3987" s="35">
        <f t="shared" si="558"/>
        <v>44362.875</v>
      </c>
      <c r="C3987" s="36">
        <f t="shared" si="560"/>
        <v>6</v>
      </c>
      <c r="D3987" s="36">
        <f t="shared" si="561"/>
        <v>15</v>
      </c>
      <c r="E3987" s="36">
        <f t="shared" si="562"/>
        <v>22</v>
      </c>
      <c r="F3987" s="5">
        <v>47.981077692811738</v>
      </c>
      <c r="G3987" s="5">
        <v>31.505703960887125</v>
      </c>
      <c r="H3987" s="5">
        <v>6.0484246776216262</v>
      </c>
      <c r="I3987" s="5">
        <v>5.4502559983937049E-2</v>
      </c>
      <c r="J3987" s="5">
        <v>4.7616608129429565</v>
      </c>
      <c r="K3987" s="5">
        <f t="shared" si="563"/>
        <v>90.351369704247389</v>
      </c>
      <c r="L3987" s="5">
        <v>497.63974500447796</v>
      </c>
      <c r="M3987" s="5">
        <v>56.369231444112998</v>
      </c>
      <c r="N3987" s="5">
        <f t="shared" si="564"/>
        <v>554.00897644859094</v>
      </c>
      <c r="O3987" s="5">
        <f t="shared" si="565"/>
        <v>644.36034615283836</v>
      </c>
      <c r="P3987" s="5"/>
      <c r="Q3987" s="5">
        <v>78.505847470096086</v>
      </c>
      <c r="R3987" s="5">
        <v>162.88853753603772</v>
      </c>
      <c r="S3987" s="5">
        <f t="shared" si="566"/>
        <v>241.3943850061338</v>
      </c>
      <c r="U3987" s="6">
        <f t="shared" si="559"/>
        <v>885.75473115897216</v>
      </c>
      <c r="V3987" s="6"/>
    </row>
    <row r="3988" spans="1:22">
      <c r="A3988" s="35">
        <f t="shared" si="558"/>
        <v>44362.916666666664</v>
      </c>
      <c r="C3988" s="36">
        <f t="shared" si="560"/>
        <v>6</v>
      </c>
      <c r="D3988" s="36">
        <f t="shared" si="561"/>
        <v>15</v>
      </c>
      <c r="E3988" s="36">
        <f t="shared" si="562"/>
        <v>23</v>
      </c>
      <c r="F3988" s="5">
        <v>47.928658337973026</v>
      </c>
      <c r="G3988" s="5">
        <v>31.248352582725147</v>
      </c>
      <c r="H3988" s="5">
        <v>5.9460516633050933</v>
      </c>
      <c r="I3988" s="5">
        <v>4.5085834755546284E-2</v>
      </c>
      <c r="J3988" s="5">
        <v>4.736246367605923</v>
      </c>
      <c r="K3988" s="5">
        <f t="shared" si="563"/>
        <v>89.904394786364733</v>
      </c>
      <c r="L3988" s="5">
        <v>435.37216817285696</v>
      </c>
      <c r="M3988" s="5">
        <v>37.963616057197356</v>
      </c>
      <c r="N3988" s="5">
        <f t="shared" si="564"/>
        <v>473.33578423005429</v>
      </c>
      <c r="O3988" s="5">
        <f t="shared" si="565"/>
        <v>563.24017901641901</v>
      </c>
      <c r="P3988" s="5"/>
      <c r="Q3988" s="5">
        <v>48.440879103409905</v>
      </c>
      <c r="R3988" s="5">
        <v>215.02899783307925</v>
      </c>
      <c r="S3988" s="5">
        <f t="shared" si="566"/>
        <v>263.46987693648913</v>
      </c>
      <c r="U3988" s="6">
        <f t="shared" si="559"/>
        <v>826.71005595290808</v>
      </c>
      <c r="V3988" s="6"/>
    </row>
    <row r="3989" spans="1:22">
      <c r="A3989" s="35">
        <f t="shared" si="558"/>
        <v>44362.958333333336</v>
      </c>
      <c r="C3989" s="36">
        <f t="shared" si="560"/>
        <v>6</v>
      </c>
      <c r="D3989" s="36">
        <f t="shared" si="561"/>
        <v>15</v>
      </c>
      <c r="E3989" s="36">
        <f t="shared" si="562"/>
        <v>24</v>
      </c>
      <c r="F3989" s="5">
        <v>48.304844296227294</v>
      </c>
      <c r="G3989" s="5">
        <v>31.243817756678244</v>
      </c>
      <c r="H3989" s="5">
        <v>6.0672518986453561</v>
      </c>
      <c r="I3989" s="5">
        <v>5.1902419435799318E-2</v>
      </c>
      <c r="J3989" s="5">
        <v>4.7046974009806402</v>
      </c>
      <c r="K3989" s="5">
        <f t="shared" si="563"/>
        <v>90.372513771967334</v>
      </c>
      <c r="L3989" s="5">
        <v>453.79112207815524</v>
      </c>
      <c r="M3989" s="5">
        <v>42.988923495350065</v>
      </c>
      <c r="N3989" s="5">
        <f t="shared" si="564"/>
        <v>496.78004557350528</v>
      </c>
      <c r="O3989" s="5">
        <f t="shared" si="565"/>
        <v>587.15255934547258</v>
      </c>
      <c r="P3989" s="5"/>
      <c r="Q3989" s="5">
        <v>45.130432795485248</v>
      </c>
      <c r="R3989" s="5">
        <v>204.44015182016818</v>
      </c>
      <c r="S3989" s="5">
        <f t="shared" si="566"/>
        <v>249.57058461565344</v>
      </c>
      <c r="U3989" s="6">
        <f t="shared" si="559"/>
        <v>836.72314396112597</v>
      </c>
      <c r="V3989" s="6"/>
    </row>
    <row r="3990" spans="1:22">
      <c r="A3990" s="35">
        <f t="shared" si="558"/>
        <v>44363</v>
      </c>
      <c r="C3990" s="36">
        <f t="shared" si="560"/>
        <v>6</v>
      </c>
      <c r="D3990" s="36">
        <f t="shared" si="561"/>
        <v>16</v>
      </c>
      <c r="E3990" s="36">
        <f t="shared" si="562"/>
        <v>1</v>
      </c>
      <c r="F3990" s="5">
        <v>47.996495150117241</v>
      </c>
      <c r="G3990" s="5">
        <v>31.133848225040744</v>
      </c>
      <c r="H3990" s="5">
        <v>5.933107948851279</v>
      </c>
      <c r="I3990" s="5">
        <v>5.8086537496234936E-2</v>
      </c>
      <c r="J3990" s="5">
        <v>4.6924283584041415</v>
      </c>
      <c r="K3990" s="5">
        <f t="shared" si="563"/>
        <v>89.813966219909645</v>
      </c>
      <c r="L3990" s="5">
        <v>418.72106554802821</v>
      </c>
      <c r="M3990" s="5">
        <v>39.932246885418493</v>
      </c>
      <c r="N3990" s="5">
        <f t="shared" si="564"/>
        <v>458.65331243344667</v>
      </c>
      <c r="O3990" s="5">
        <f t="shared" si="565"/>
        <v>548.46727865335629</v>
      </c>
      <c r="P3990" s="5"/>
      <c r="Q3990" s="5">
        <v>43.869587075749145</v>
      </c>
      <c r="R3990" s="5">
        <v>214.51192258800009</v>
      </c>
      <c r="S3990" s="5">
        <f t="shared" si="566"/>
        <v>258.38150966374923</v>
      </c>
      <c r="U3990" s="6">
        <f t="shared" si="559"/>
        <v>806.84878831710557</v>
      </c>
      <c r="V3990" s="6"/>
    </row>
    <row r="3991" spans="1:22">
      <c r="A3991" s="35">
        <f t="shared" si="558"/>
        <v>44363.041666666664</v>
      </c>
      <c r="C3991" s="36">
        <f t="shared" si="560"/>
        <v>6</v>
      </c>
      <c r="D3991" s="36">
        <f t="shared" si="561"/>
        <v>16</v>
      </c>
      <c r="E3991" s="36">
        <f t="shared" si="562"/>
        <v>2</v>
      </c>
      <c r="F3991" s="5">
        <v>47.97182721842843</v>
      </c>
      <c r="G3991" s="5">
        <v>31.391199603202722</v>
      </c>
      <c r="H3991" s="5">
        <v>6.0390110671097608</v>
      </c>
      <c r="I3991" s="5">
        <v>5.6891878325468992E-2</v>
      </c>
      <c r="J3991" s="5">
        <v>4.6534303302145554</v>
      </c>
      <c r="K3991" s="5">
        <f t="shared" si="563"/>
        <v>90.112360097280941</v>
      </c>
      <c r="L3991" s="5">
        <v>402.40495087262775</v>
      </c>
      <c r="M3991" s="5">
        <v>37.479557817160909</v>
      </c>
      <c r="N3991" s="5">
        <f t="shared" si="564"/>
        <v>439.88450868978867</v>
      </c>
      <c r="O3991" s="5">
        <f t="shared" si="565"/>
        <v>529.99686878706962</v>
      </c>
      <c r="P3991" s="5"/>
      <c r="Q3991" s="5">
        <v>42.616004292186631</v>
      </c>
      <c r="R3991" s="5">
        <v>215.27124962112816</v>
      </c>
      <c r="S3991" s="5">
        <f t="shared" si="566"/>
        <v>257.88725391331479</v>
      </c>
      <c r="U3991" s="6">
        <f t="shared" si="559"/>
        <v>787.88412270038441</v>
      </c>
      <c r="V3991" s="6"/>
    </row>
    <row r="3992" spans="1:22">
      <c r="A3992" s="35">
        <f t="shared" si="558"/>
        <v>44363.083333333336</v>
      </c>
      <c r="C3992" s="36">
        <f t="shared" si="560"/>
        <v>6</v>
      </c>
      <c r="D3992" s="36">
        <f t="shared" si="561"/>
        <v>16</v>
      </c>
      <c r="E3992" s="36">
        <f t="shared" si="562"/>
        <v>3</v>
      </c>
      <c r="F3992" s="5">
        <v>47.965660235506228</v>
      </c>
      <c r="G3992" s="5">
        <v>31.398001842273082</v>
      </c>
      <c r="H3992" s="5">
        <v>5.9248710396533975</v>
      </c>
      <c r="I3992" s="5">
        <v>0.45453267744202386</v>
      </c>
      <c r="J3992" s="5">
        <v>4.7329600169157899</v>
      </c>
      <c r="K3992" s="5">
        <f t="shared" si="563"/>
        <v>90.476025811790521</v>
      </c>
      <c r="L3992" s="5">
        <v>404.25211987976132</v>
      </c>
      <c r="M3992" s="5">
        <v>37.485436041410772</v>
      </c>
      <c r="N3992" s="5">
        <f t="shared" si="564"/>
        <v>441.73755592117209</v>
      </c>
      <c r="O3992" s="5">
        <f t="shared" si="565"/>
        <v>532.21358173296267</v>
      </c>
      <c r="P3992" s="5"/>
      <c r="Q3992" s="5">
        <v>42.579689611318649</v>
      </c>
      <c r="R3992" s="5">
        <v>215.03001569773491</v>
      </c>
      <c r="S3992" s="5">
        <f t="shared" si="566"/>
        <v>257.60970530905354</v>
      </c>
      <c r="U3992" s="6">
        <f t="shared" si="559"/>
        <v>789.8232870420162</v>
      </c>
      <c r="V3992" s="6"/>
    </row>
    <row r="3993" spans="1:22">
      <c r="A3993" s="35">
        <f t="shared" si="558"/>
        <v>44363.125</v>
      </c>
      <c r="C3993" s="36">
        <f t="shared" si="560"/>
        <v>6</v>
      </c>
      <c r="D3993" s="36">
        <f t="shared" si="561"/>
        <v>16</v>
      </c>
      <c r="E3993" s="36">
        <f t="shared" si="562"/>
        <v>4</v>
      </c>
      <c r="F3993" s="5">
        <v>48.681030254481563</v>
      </c>
      <c r="G3993" s="5">
        <v>30.421820467893028</v>
      </c>
      <c r="H3993" s="5">
        <v>6.0331275605398451</v>
      </c>
      <c r="I3993" s="5">
        <v>0.45249472944483482</v>
      </c>
      <c r="J3993" s="5">
        <v>4.4810064640055431</v>
      </c>
      <c r="K3993" s="5">
        <f t="shared" si="563"/>
        <v>90.069479476364819</v>
      </c>
      <c r="L3993" s="5">
        <v>406.61584234375709</v>
      </c>
      <c r="M3993" s="5">
        <v>37.699991226530976</v>
      </c>
      <c r="N3993" s="5">
        <f t="shared" si="564"/>
        <v>444.31583357028808</v>
      </c>
      <c r="O3993" s="5">
        <f t="shared" si="565"/>
        <v>534.38531304665287</v>
      </c>
      <c r="P3993" s="5"/>
      <c r="Q3993" s="5">
        <v>43.827462045942298</v>
      </c>
      <c r="R3993" s="5">
        <v>214.67681666221822</v>
      </c>
      <c r="S3993" s="5">
        <f t="shared" si="566"/>
        <v>258.50427870816054</v>
      </c>
      <c r="U3993" s="6">
        <f t="shared" si="559"/>
        <v>792.88959175481341</v>
      </c>
      <c r="V3993" s="6"/>
    </row>
    <row r="3994" spans="1:22">
      <c r="A3994" s="35">
        <f t="shared" si="558"/>
        <v>44363.166666666664</v>
      </c>
      <c r="C3994" s="36">
        <f t="shared" si="560"/>
        <v>6</v>
      </c>
      <c r="D3994" s="36">
        <f t="shared" si="561"/>
        <v>16</v>
      </c>
      <c r="E3994" s="36">
        <f t="shared" si="562"/>
        <v>5</v>
      </c>
      <c r="F3994" s="5">
        <v>47.564806345563156</v>
      </c>
      <c r="G3994" s="5">
        <v>30.326589120907979</v>
      </c>
      <c r="H3994" s="5">
        <v>5.8883932989199197</v>
      </c>
      <c r="I3994" s="5">
        <v>0.44125087842586086</v>
      </c>
      <c r="J3994" s="5">
        <v>4.6087359608287377</v>
      </c>
      <c r="K3994" s="5">
        <f t="shared" si="563"/>
        <v>88.829775604645661</v>
      </c>
      <c r="L3994" s="5">
        <v>419.88603526403165</v>
      </c>
      <c r="M3994" s="5">
        <v>38.433299701702055</v>
      </c>
      <c r="N3994" s="5">
        <f t="shared" si="564"/>
        <v>458.31933496573367</v>
      </c>
      <c r="O3994" s="5">
        <f t="shared" si="565"/>
        <v>547.14911057037932</v>
      </c>
      <c r="P3994" s="5"/>
      <c r="Q3994" s="5">
        <v>44.78471703362213</v>
      </c>
      <c r="R3994" s="5">
        <v>204.96028065921439</v>
      </c>
      <c r="S3994" s="5">
        <f t="shared" si="566"/>
        <v>249.74499769283653</v>
      </c>
      <c r="U3994" s="6">
        <f t="shared" si="559"/>
        <v>796.89410826321591</v>
      </c>
      <c r="V3994" s="6"/>
    </row>
    <row r="3995" spans="1:22">
      <c r="A3995" s="35">
        <f t="shared" si="558"/>
        <v>44363.208333333336</v>
      </c>
      <c r="C3995" s="36">
        <f t="shared" si="560"/>
        <v>6</v>
      </c>
      <c r="D3995" s="36">
        <f t="shared" si="561"/>
        <v>16</v>
      </c>
      <c r="E3995" s="36">
        <f t="shared" si="562"/>
        <v>6</v>
      </c>
      <c r="F3995" s="5">
        <v>47.934825320895222</v>
      </c>
      <c r="G3995" s="5">
        <v>30.485308032549728</v>
      </c>
      <c r="H3995" s="5">
        <v>6.0201838460860309</v>
      </c>
      <c r="I3995" s="5">
        <v>3.9182812970584957E-2</v>
      </c>
      <c r="J3995" s="5">
        <v>4.6720529841253127</v>
      </c>
      <c r="K3995" s="5">
        <f t="shared" si="563"/>
        <v>89.151552996626876</v>
      </c>
      <c r="L3995" s="5">
        <v>454.79153573511604</v>
      </c>
      <c r="M3995" s="5">
        <v>39.1680777329356</v>
      </c>
      <c r="N3995" s="5">
        <f t="shared" si="564"/>
        <v>493.95961346805166</v>
      </c>
      <c r="O3995" s="5">
        <f t="shared" si="565"/>
        <v>583.11116646467849</v>
      </c>
      <c r="P3995" s="5"/>
      <c r="Q3995" s="5">
        <v>48.488814482155632</v>
      </c>
      <c r="R3995" s="5">
        <v>205.59644606900667</v>
      </c>
      <c r="S3995" s="5">
        <f t="shared" si="566"/>
        <v>254.08526055116232</v>
      </c>
      <c r="U3995" s="6">
        <f t="shared" si="559"/>
        <v>837.19642701584075</v>
      </c>
      <c r="V3995" s="6"/>
    </row>
    <row r="3996" spans="1:22">
      <c r="A3996" s="35">
        <f t="shared" si="558"/>
        <v>44363.25</v>
      </c>
      <c r="C3996" s="36">
        <f t="shared" si="560"/>
        <v>6</v>
      </c>
      <c r="D3996" s="36">
        <f t="shared" si="561"/>
        <v>16</v>
      </c>
      <c r="E3996" s="36">
        <f t="shared" si="562"/>
        <v>7</v>
      </c>
      <c r="F3996" s="5">
        <v>46.615090975544184</v>
      </c>
      <c r="G3996" s="5">
        <v>30.507982162784263</v>
      </c>
      <c r="H3996" s="5">
        <v>5.9048671173156837</v>
      </c>
      <c r="I3996" s="5">
        <v>5.0075293645215957E-2</v>
      </c>
      <c r="J3996" s="5">
        <v>-3.8908201270722267</v>
      </c>
      <c r="K3996" s="5">
        <f t="shared" si="563"/>
        <v>79.18719542221713</v>
      </c>
      <c r="L3996" s="5">
        <v>472.71876514894382</v>
      </c>
      <c r="M3996" s="5">
        <v>35.757812407434244</v>
      </c>
      <c r="N3996" s="5">
        <f t="shared" si="564"/>
        <v>508.47657755637806</v>
      </c>
      <c r="O3996" s="5">
        <f t="shared" si="565"/>
        <v>587.66377297859515</v>
      </c>
      <c r="P3996" s="5"/>
      <c r="Q3996" s="5">
        <v>49.842625784913764</v>
      </c>
      <c r="R3996" s="5">
        <v>205.50789184396362</v>
      </c>
      <c r="S3996" s="5">
        <f t="shared" si="566"/>
        <v>255.35051762887738</v>
      </c>
      <c r="U3996" s="6">
        <f t="shared" si="559"/>
        <v>843.0142906074725</v>
      </c>
      <c r="V3996" s="6"/>
    </row>
    <row r="3997" spans="1:22">
      <c r="A3997" s="35">
        <f t="shared" si="558"/>
        <v>44363.291666666664</v>
      </c>
      <c r="C3997" s="36">
        <f t="shared" si="560"/>
        <v>6</v>
      </c>
      <c r="D3997" s="36">
        <f t="shared" si="561"/>
        <v>16</v>
      </c>
      <c r="E3997" s="36">
        <f t="shared" si="562"/>
        <v>8</v>
      </c>
      <c r="F3997" s="5">
        <v>46.880271241198834</v>
      </c>
      <c r="G3997" s="5">
        <v>30.360600316259781</v>
      </c>
      <c r="H3997" s="5">
        <v>5.9789993000966213</v>
      </c>
      <c r="I3997" s="5">
        <v>4.8950908543318572E-2</v>
      </c>
      <c r="J3997" s="5">
        <v>1.9901717309302493</v>
      </c>
      <c r="K3997" s="5">
        <f t="shared" si="563"/>
        <v>85.258993497028797</v>
      </c>
      <c r="L3997" s="5">
        <v>644.1051083494101</v>
      </c>
      <c r="M3997" s="5">
        <v>57.275947534655209</v>
      </c>
      <c r="N3997" s="5">
        <f t="shared" si="564"/>
        <v>701.38105588406529</v>
      </c>
      <c r="O3997" s="5">
        <f t="shared" si="565"/>
        <v>786.64004938109406</v>
      </c>
      <c r="P3997" s="5"/>
      <c r="Q3997" s="5">
        <v>82.926070425346069</v>
      </c>
      <c r="R3997" s="5">
        <v>210.32035593596046</v>
      </c>
      <c r="S3997" s="5">
        <f t="shared" si="566"/>
        <v>293.24642636130653</v>
      </c>
      <c r="U3997" s="6">
        <f t="shared" si="559"/>
        <v>1079.8864757424005</v>
      </c>
      <c r="V3997" s="6"/>
    </row>
    <row r="3998" spans="1:22">
      <c r="A3998" s="35">
        <f t="shared" si="558"/>
        <v>44363.333333333336</v>
      </c>
      <c r="C3998" s="36">
        <f t="shared" si="560"/>
        <v>6</v>
      </c>
      <c r="D3998" s="36">
        <f t="shared" si="561"/>
        <v>16</v>
      </c>
      <c r="E3998" s="36">
        <f t="shared" si="562"/>
        <v>9</v>
      </c>
      <c r="F3998" s="5">
        <v>46.812434429054619</v>
      </c>
      <c r="G3998" s="5">
        <v>30.311850936255528</v>
      </c>
      <c r="H3998" s="5">
        <v>5.8707427792101727</v>
      </c>
      <c r="I3998" s="5">
        <v>3.6512398353578612E-2</v>
      </c>
      <c r="J3998" s="5">
        <v>3.3439291252193022</v>
      </c>
      <c r="K3998" s="5">
        <f t="shared" si="563"/>
        <v>86.375469668093203</v>
      </c>
      <c r="L3998" s="5">
        <v>660.47680156130832</v>
      </c>
      <c r="M3998" s="5">
        <v>60.72058694507809</v>
      </c>
      <c r="N3998" s="5">
        <f t="shared" si="564"/>
        <v>721.19738850638646</v>
      </c>
      <c r="O3998" s="5">
        <f t="shared" si="565"/>
        <v>807.57285817447962</v>
      </c>
      <c r="P3998" s="5"/>
      <c r="Q3998" s="5">
        <v>57.966946188697236</v>
      </c>
      <c r="R3998" s="5">
        <v>210.08828279446828</v>
      </c>
      <c r="S3998" s="5">
        <f t="shared" si="566"/>
        <v>268.05522898316553</v>
      </c>
      <c r="U3998" s="6">
        <f t="shared" si="559"/>
        <v>1075.628087157645</v>
      </c>
      <c r="V3998" s="6"/>
    </row>
    <row r="3999" spans="1:22">
      <c r="A3999" s="35">
        <f t="shared" si="558"/>
        <v>44363.375</v>
      </c>
      <c r="C3999" s="36">
        <f t="shared" si="560"/>
        <v>6</v>
      </c>
      <c r="D3999" s="36">
        <f t="shared" si="561"/>
        <v>16</v>
      </c>
      <c r="E3999" s="36">
        <f t="shared" si="562"/>
        <v>10</v>
      </c>
      <c r="F3999" s="5">
        <v>46.664426838921798</v>
      </c>
      <c r="G3999" s="5">
        <v>30.299380164626534</v>
      </c>
      <c r="H3999" s="5">
        <v>5.9472283646190762</v>
      </c>
      <c r="I3999" s="5">
        <v>5.2745708262222302E-2</v>
      </c>
      <c r="J3999" s="5">
        <v>2.5865348361665017</v>
      </c>
      <c r="K3999" s="5">
        <f t="shared" si="563"/>
        <v>85.550315912596147</v>
      </c>
      <c r="L3999" s="5">
        <v>668.98903584727907</v>
      </c>
      <c r="M3999" s="5">
        <v>63.212954027022285</v>
      </c>
      <c r="N3999" s="5">
        <f t="shared" si="564"/>
        <v>732.20198987430138</v>
      </c>
      <c r="O3999" s="5">
        <f t="shared" si="565"/>
        <v>817.75230578689752</v>
      </c>
      <c r="P3999" s="5"/>
      <c r="Q3999" s="5">
        <v>55.838905889833882</v>
      </c>
      <c r="R3999" s="5">
        <v>205.15469280844692</v>
      </c>
      <c r="S3999" s="5">
        <f t="shared" si="566"/>
        <v>260.99359869828083</v>
      </c>
      <c r="U3999" s="6">
        <f t="shared" si="559"/>
        <v>1078.7459044851785</v>
      </c>
      <c r="V3999" s="6"/>
    </row>
    <row r="4000" spans="1:22">
      <c r="A4000" s="35">
        <f t="shared" si="558"/>
        <v>44363.416666666664</v>
      </c>
      <c r="C4000" s="36">
        <f t="shared" si="560"/>
        <v>6</v>
      </c>
      <c r="D4000" s="36">
        <f t="shared" si="561"/>
        <v>16</v>
      </c>
      <c r="E4000" s="36">
        <f t="shared" si="562"/>
        <v>11</v>
      </c>
      <c r="F4000" s="5">
        <v>47.012861374026159</v>
      </c>
      <c r="G4000" s="5">
        <v>30.317519468814165</v>
      </c>
      <c r="H4000" s="5">
        <v>5.9095739225716155</v>
      </c>
      <c r="I4000" s="5">
        <v>3.8901716695110611E-2</v>
      </c>
      <c r="J4000" s="5">
        <v>2.3858483540223401</v>
      </c>
      <c r="K4000" s="5">
        <f t="shared" si="563"/>
        <v>85.664704836129388</v>
      </c>
      <c r="L4000" s="5">
        <v>685.65169904437175</v>
      </c>
      <c r="M4000" s="5">
        <v>66.445977364449917</v>
      </c>
      <c r="N4000" s="5">
        <f t="shared" si="564"/>
        <v>752.09767640882171</v>
      </c>
      <c r="O4000" s="5">
        <f t="shared" si="565"/>
        <v>837.76238124495114</v>
      </c>
      <c r="P4000" s="5"/>
      <c r="Q4000" s="5">
        <v>82.215755267568454</v>
      </c>
      <c r="R4000" s="5">
        <v>205.18522874811697</v>
      </c>
      <c r="S4000" s="5">
        <f t="shared" si="566"/>
        <v>287.40098401568542</v>
      </c>
      <c r="U4000" s="6">
        <f t="shared" si="559"/>
        <v>1125.1633652606365</v>
      </c>
      <c r="V4000" s="6"/>
    </row>
    <row r="4001" spans="1:22">
      <c r="A4001" s="35">
        <f t="shared" si="558"/>
        <v>44363.458333333336</v>
      </c>
      <c r="C4001" s="36">
        <f t="shared" si="560"/>
        <v>6</v>
      </c>
      <c r="D4001" s="36">
        <f t="shared" si="561"/>
        <v>16</v>
      </c>
      <c r="E4001" s="36">
        <f t="shared" si="562"/>
        <v>12</v>
      </c>
      <c r="F4001" s="5">
        <v>48.721115643475876</v>
      </c>
      <c r="G4001" s="5">
        <v>30.33679247951352</v>
      </c>
      <c r="H4001" s="5">
        <v>5.949581767247043</v>
      </c>
      <c r="I4001" s="5">
        <v>4.1853227587591246E-2</v>
      </c>
      <c r="J4001" s="5">
        <v>0.58032728486291552</v>
      </c>
      <c r="K4001" s="5">
        <f t="shared" si="563"/>
        <v>85.629670402686955</v>
      </c>
      <c r="L4001" s="5">
        <v>706.2560792319083</v>
      </c>
      <c r="M4001" s="5">
        <v>67</v>
      </c>
      <c r="N4001" s="5">
        <f t="shared" si="564"/>
        <v>773.2560792319083</v>
      </c>
      <c r="O4001" s="5">
        <f t="shared" si="565"/>
        <v>858.8857496345953</v>
      </c>
      <c r="P4001" s="5"/>
      <c r="Q4001" s="5">
        <v>81.952836978084321</v>
      </c>
      <c r="R4001" s="5">
        <v>205.50789184396362</v>
      </c>
      <c r="S4001" s="5">
        <f t="shared" si="566"/>
        <v>287.46072882204794</v>
      </c>
      <c r="U4001" s="6">
        <f t="shared" si="559"/>
        <v>1146.3464784566431</v>
      </c>
      <c r="V4001" s="6"/>
    </row>
    <row r="4002" spans="1:22">
      <c r="A4002" s="35">
        <f t="shared" si="558"/>
        <v>44363.5</v>
      </c>
      <c r="C4002" s="36">
        <f t="shared" si="560"/>
        <v>6</v>
      </c>
      <c r="D4002" s="36">
        <f t="shared" si="561"/>
        <v>16</v>
      </c>
      <c r="E4002" s="36">
        <f t="shared" si="562"/>
        <v>13</v>
      </c>
      <c r="F4002" s="5">
        <v>47.330460994519512</v>
      </c>
      <c r="G4002" s="5">
        <v>31.171260539927729</v>
      </c>
      <c r="H4002" s="5">
        <v>5.8554456621283926</v>
      </c>
      <c r="I4002" s="5">
        <v>4.5648027306494976E-2</v>
      </c>
      <c r="J4002" s="5">
        <v>2.7703513847679768</v>
      </c>
      <c r="K4002" s="5">
        <f t="shared" si="563"/>
        <v>87.173166608650106</v>
      </c>
      <c r="L4002" s="5">
        <v>686.16498317555761</v>
      </c>
      <c r="M4002" s="5">
        <v>65.104272679417434</v>
      </c>
      <c r="N4002" s="5">
        <f t="shared" si="564"/>
        <v>751.26925585497509</v>
      </c>
      <c r="O4002" s="5">
        <f t="shared" si="565"/>
        <v>838.44242246362523</v>
      </c>
      <c r="P4002" s="5"/>
      <c r="Q4002" s="5">
        <v>80.522038551886084</v>
      </c>
      <c r="R4002" s="5">
        <v>210.3386774997625</v>
      </c>
      <c r="S4002" s="5">
        <f t="shared" si="566"/>
        <v>290.86071605164858</v>
      </c>
      <c r="U4002" s="6">
        <f t="shared" si="559"/>
        <v>1129.3031385152738</v>
      </c>
      <c r="V4002" s="6"/>
    </row>
    <row r="4003" spans="1:22">
      <c r="A4003" s="35">
        <f t="shared" si="558"/>
        <v>44363.541666666664</v>
      </c>
      <c r="C4003" s="36">
        <f t="shared" si="560"/>
        <v>6</v>
      </c>
      <c r="D4003" s="36">
        <f t="shared" si="561"/>
        <v>16</v>
      </c>
      <c r="E4003" s="36">
        <f t="shared" si="562"/>
        <v>14</v>
      </c>
      <c r="F4003" s="5">
        <v>48.327561669829223</v>
      </c>
      <c r="G4003" s="5">
        <v>31.243817756678244</v>
      </c>
      <c r="H4003" s="5">
        <v>5.9048671173156837</v>
      </c>
      <c r="I4003" s="5">
        <v>-1.5139042264833202E-2</v>
      </c>
      <c r="J4003" s="5">
        <v>2.9598642745656836</v>
      </c>
      <c r="K4003" s="5">
        <f t="shared" si="563"/>
        <v>88.420971776124006</v>
      </c>
      <c r="L4003" s="5">
        <v>654.70317241688736</v>
      </c>
      <c r="M4003" s="5">
        <v>62.78972188103176</v>
      </c>
      <c r="N4003" s="5">
        <f t="shared" si="564"/>
        <v>717.49289429791907</v>
      </c>
      <c r="O4003" s="5">
        <f t="shared" si="565"/>
        <v>805.91386607404309</v>
      </c>
      <c r="P4003" s="5"/>
      <c r="Q4003" s="5">
        <v>78.898046023470215</v>
      </c>
      <c r="R4003" s="5">
        <v>210.16564050829902</v>
      </c>
      <c r="S4003" s="5">
        <f t="shared" si="566"/>
        <v>289.06368653176924</v>
      </c>
      <c r="U4003" s="6">
        <f t="shared" si="559"/>
        <v>1094.9775526058124</v>
      </c>
      <c r="V4003" s="6"/>
    </row>
    <row r="4004" spans="1:22">
      <c r="A4004" s="35">
        <f t="shared" si="558"/>
        <v>44363.583333333336</v>
      </c>
      <c r="C4004" s="36">
        <f t="shared" si="560"/>
        <v>6</v>
      </c>
      <c r="D4004" s="36">
        <f t="shared" si="561"/>
        <v>16</v>
      </c>
      <c r="E4004" s="36">
        <f t="shared" si="562"/>
        <v>15</v>
      </c>
      <c r="F4004" s="5">
        <v>48.597775985031852</v>
      </c>
      <c r="G4004" s="5">
        <v>31.212073974349888</v>
      </c>
      <c r="H4004" s="5">
        <v>5.8460320516165272</v>
      </c>
      <c r="I4004" s="5">
        <v>-3.6140949703847847E-3</v>
      </c>
      <c r="J4004" s="5">
        <v>2.4859725050484118</v>
      </c>
      <c r="K4004" s="5">
        <f t="shared" si="563"/>
        <v>88.13824042107629</v>
      </c>
      <c r="L4004" s="5">
        <v>643.69644263986731</v>
      </c>
      <c r="M4004" s="5">
        <v>61.777197753991928</v>
      </c>
      <c r="N4004" s="5">
        <f t="shared" si="564"/>
        <v>705.47364039385923</v>
      </c>
      <c r="O4004" s="5">
        <f t="shared" si="565"/>
        <v>793.61188081493549</v>
      </c>
      <c r="P4004" s="5"/>
      <c r="Q4004" s="5">
        <v>77.701114142061741</v>
      </c>
      <c r="R4004" s="5">
        <v>210.2195873350494</v>
      </c>
      <c r="S4004" s="5">
        <f t="shared" si="566"/>
        <v>287.92070147711115</v>
      </c>
      <c r="U4004" s="6">
        <f t="shared" si="559"/>
        <v>1081.5325822920468</v>
      </c>
      <c r="V4004" s="6"/>
    </row>
    <row r="4005" spans="1:22">
      <c r="A4005" s="35">
        <f t="shared" si="558"/>
        <v>44363.625</v>
      </c>
      <c r="C4005" s="36">
        <f t="shared" si="560"/>
        <v>6</v>
      </c>
      <c r="D4005" s="36">
        <f t="shared" si="561"/>
        <v>16</v>
      </c>
      <c r="E4005" s="36">
        <f t="shared" si="562"/>
        <v>16</v>
      </c>
      <c r="F4005" s="5">
        <v>48.699531203248171</v>
      </c>
      <c r="G4005" s="5">
        <v>31.352653581804013</v>
      </c>
      <c r="H4005" s="5">
        <v>5.9307545462233131</v>
      </c>
      <c r="I4005" s="5">
        <v>4.4804738480071993E-2</v>
      </c>
      <c r="J4005" s="5">
        <v>2.4132346097734541</v>
      </c>
      <c r="K4005" s="5">
        <f t="shared" si="563"/>
        <v>88.440978679529024</v>
      </c>
      <c r="L4005" s="5">
        <v>641.99094441204193</v>
      </c>
      <c r="M4005" s="5">
        <v>62.463480435164065</v>
      </c>
      <c r="N4005" s="5">
        <f t="shared" si="564"/>
        <v>704.45442484720604</v>
      </c>
      <c r="O4005" s="5">
        <f t="shared" si="565"/>
        <v>792.89540352673509</v>
      </c>
      <c r="P4005" s="5"/>
      <c r="Q4005" s="5">
        <v>78.260360227428563</v>
      </c>
      <c r="R4005" s="5">
        <v>210.24910541006375</v>
      </c>
      <c r="S4005" s="5">
        <f t="shared" si="566"/>
        <v>288.50946563749233</v>
      </c>
      <c r="U4005" s="6">
        <f t="shared" si="559"/>
        <v>1081.4048691642274</v>
      </c>
      <c r="V4005" s="6"/>
    </row>
    <row r="4006" spans="1:22">
      <c r="A4006" s="35">
        <f t="shared" si="558"/>
        <v>44363.666666666664</v>
      </c>
      <c r="C4006" s="36">
        <f t="shared" si="560"/>
        <v>6</v>
      </c>
      <c r="D4006" s="36">
        <f t="shared" si="561"/>
        <v>16</v>
      </c>
      <c r="E4006" s="36">
        <f t="shared" si="562"/>
        <v>17</v>
      </c>
      <c r="F4006" s="5">
        <v>48.54535663019314</v>
      </c>
      <c r="G4006" s="5">
        <v>31.083965138524764</v>
      </c>
      <c r="H4006" s="5">
        <v>5.8389718437326277</v>
      </c>
      <c r="I4006" s="5">
        <v>5.8086537496234936E-2</v>
      </c>
      <c r="J4006" s="5">
        <v>3.4797649537448261</v>
      </c>
      <c r="K4006" s="5">
        <f t="shared" si="563"/>
        <v>89.00614510369158</v>
      </c>
      <c r="L4006" s="5">
        <v>654.16046435461442</v>
      </c>
      <c r="M4006" s="5">
        <v>62.209247236357257</v>
      </c>
      <c r="N4006" s="5">
        <f t="shared" si="564"/>
        <v>716.36971159097163</v>
      </c>
      <c r="O4006" s="5">
        <f t="shared" si="565"/>
        <v>805.37585669466318</v>
      </c>
      <c r="P4006" s="5"/>
      <c r="Q4006" s="5">
        <v>79.65048621105467</v>
      </c>
      <c r="R4006" s="5">
        <v>210.25114113937508</v>
      </c>
      <c r="S4006" s="5">
        <f t="shared" si="566"/>
        <v>289.90162735042975</v>
      </c>
      <c r="U4006" s="6">
        <f t="shared" si="559"/>
        <v>1095.2774840450929</v>
      </c>
      <c r="V4006" s="6"/>
    </row>
    <row r="4007" spans="1:22">
      <c r="A4007" s="35">
        <f t="shared" si="558"/>
        <v>44363.708333333336</v>
      </c>
      <c r="C4007" s="36">
        <f t="shared" si="560"/>
        <v>6</v>
      </c>
      <c r="D4007" s="36">
        <f t="shared" si="561"/>
        <v>16</v>
      </c>
      <c r="E4007" s="36">
        <f t="shared" si="562"/>
        <v>18</v>
      </c>
      <c r="F4007" s="5">
        <v>48.869123233608704</v>
      </c>
      <c r="G4007" s="5">
        <v>30.480773206502818</v>
      </c>
      <c r="H4007" s="5">
        <v>5.9401681567351776</v>
      </c>
      <c r="I4007" s="5">
        <v>3.6231302078104266E-2</v>
      </c>
      <c r="J4007" s="5">
        <v>2.1529556351148691</v>
      </c>
      <c r="K4007" s="5">
        <f t="shared" si="563"/>
        <v>87.479251534039676</v>
      </c>
      <c r="L4007" s="5">
        <v>608.70376015074703</v>
      </c>
      <c r="M4007" s="5">
        <v>56.323675206176517</v>
      </c>
      <c r="N4007" s="5">
        <f t="shared" si="564"/>
        <v>665.02743535692355</v>
      </c>
      <c r="O4007" s="5">
        <f t="shared" si="565"/>
        <v>752.50668689096324</v>
      </c>
      <c r="P4007" s="5"/>
      <c r="Q4007" s="5">
        <v>77.715640014408933</v>
      </c>
      <c r="R4007" s="5">
        <v>199.74168856960611</v>
      </c>
      <c r="S4007" s="5">
        <f t="shared" si="566"/>
        <v>277.45732858401504</v>
      </c>
      <c r="U4007" s="6">
        <f t="shared" si="559"/>
        <v>1029.9640154749782</v>
      </c>
      <c r="V4007" s="6"/>
    </row>
    <row r="4008" spans="1:22">
      <c r="A4008" s="35">
        <f t="shared" si="558"/>
        <v>44363.75</v>
      </c>
      <c r="C4008" s="36">
        <f t="shared" si="560"/>
        <v>6</v>
      </c>
      <c r="D4008" s="36">
        <f t="shared" si="561"/>
        <v>16</v>
      </c>
      <c r="E4008" s="36">
        <f t="shared" si="562"/>
        <v>19</v>
      </c>
      <c r="F4008" s="5">
        <v>47.799151696606806</v>
      </c>
      <c r="G4008" s="5">
        <v>30.517051814878076</v>
      </c>
      <c r="H4008" s="5">
        <v>5.8248514279648314</v>
      </c>
      <c r="I4008" s="5">
        <v>5.6329685774520299E-2</v>
      </c>
      <c r="J4008" s="5">
        <v>3.2407377135491058</v>
      </c>
      <c r="K4008" s="5">
        <f t="shared" si="563"/>
        <v>87.43812233877334</v>
      </c>
      <c r="L4008" s="5">
        <v>493.39071140045803</v>
      </c>
      <c r="M4008" s="5">
        <v>41.89320896823439</v>
      </c>
      <c r="N4008" s="5">
        <f t="shared" si="564"/>
        <v>535.28392036869241</v>
      </c>
      <c r="O4008" s="5">
        <f t="shared" si="565"/>
        <v>622.72204270746579</v>
      </c>
      <c r="P4008" s="5"/>
      <c r="Q4008" s="5">
        <v>48.846150941896511</v>
      </c>
      <c r="R4008" s="5">
        <v>200.10710198099082</v>
      </c>
      <c r="S4008" s="5">
        <f t="shared" si="566"/>
        <v>248.95325292288732</v>
      </c>
      <c r="U4008" s="6">
        <f t="shared" si="559"/>
        <v>871.67529563035305</v>
      </c>
      <c r="V4008" s="6"/>
    </row>
    <row r="4009" spans="1:22">
      <c r="A4009" s="35">
        <f t="shared" si="558"/>
        <v>44363.791666666664</v>
      </c>
      <c r="C4009" s="36">
        <f t="shared" si="560"/>
        <v>6</v>
      </c>
      <c r="D4009" s="36">
        <f t="shared" si="561"/>
        <v>16</v>
      </c>
      <c r="E4009" s="36">
        <f t="shared" si="562"/>
        <v>20</v>
      </c>
      <c r="F4009" s="5">
        <v>48.320261753532797</v>
      </c>
      <c r="G4009" s="5">
        <v>30.306182403696894</v>
      </c>
      <c r="H4009" s="5">
        <v>5.9531118711889928</v>
      </c>
      <c r="I4009" s="5">
        <v>0.4444834855938159</v>
      </c>
      <c r="J4009" s="5">
        <v>5.4570526189752364</v>
      </c>
      <c r="K4009" s="5">
        <f t="shared" si="563"/>
        <v>90.48109213298774</v>
      </c>
      <c r="L4009" s="5">
        <v>488.81692477925469</v>
      </c>
      <c r="M4009" s="5">
        <v>39.41406789085238</v>
      </c>
      <c r="N4009" s="5">
        <f t="shared" si="564"/>
        <v>528.23099267010707</v>
      </c>
      <c r="O4009" s="5">
        <f t="shared" si="565"/>
        <v>618.71208480309485</v>
      </c>
      <c r="P4009" s="5"/>
      <c r="Q4009" s="5">
        <v>49.178793418647167</v>
      </c>
      <c r="R4009" s="5">
        <v>205.29312240161772</v>
      </c>
      <c r="S4009" s="5">
        <f t="shared" si="566"/>
        <v>254.47191582026488</v>
      </c>
      <c r="U4009" s="6">
        <f t="shared" si="559"/>
        <v>873.18400062335968</v>
      </c>
      <c r="V4009" s="6"/>
    </row>
    <row r="4010" spans="1:22">
      <c r="A4010" s="35">
        <f t="shared" si="558"/>
        <v>44363.833333333336</v>
      </c>
      <c r="C4010" s="36">
        <f t="shared" si="560"/>
        <v>6</v>
      </c>
      <c r="D4010" s="36">
        <f t="shared" si="561"/>
        <v>16</v>
      </c>
      <c r="E4010" s="36">
        <f t="shared" si="562"/>
        <v>21</v>
      </c>
      <c r="F4010" s="5">
        <v>48.647111848409452</v>
      </c>
      <c r="G4010" s="5">
        <v>30.453564250221376</v>
      </c>
      <c r="H4010" s="5">
        <v>5.8625058700122912</v>
      </c>
      <c r="I4010" s="5">
        <v>5.892982632265803E-2</v>
      </c>
      <c r="J4010" s="5">
        <v>5.5690076324857891</v>
      </c>
      <c r="K4010" s="5">
        <f t="shared" si="563"/>
        <v>90.591119427451559</v>
      </c>
      <c r="L4010" s="5">
        <v>595.79864193099741</v>
      </c>
      <c r="M4010" s="5">
        <v>39.300912074042415</v>
      </c>
      <c r="N4010" s="5">
        <f t="shared" si="564"/>
        <v>635.09955400503986</v>
      </c>
      <c r="O4010" s="5">
        <f t="shared" si="565"/>
        <v>725.69067343249139</v>
      </c>
      <c r="P4010" s="5"/>
      <c r="Q4010" s="5">
        <v>48.840340592957631</v>
      </c>
      <c r="R4010" s="5">
        <v>205.07835295927185</v>
      </c>
      <c r="S4010" s="5">
        <f t="shared" si="566"/>
        <v>253.91869355222948</v>
      </c>
      <c r="U4010" s="6">
        <f t="shared" si="559"/>
        <v>979.60936698472085</v>
      </c>
      <c r="V4010" s="6"/>
    </row>
    <row r="4011" spans="1:22">
      <c r="A4011" s="35">
        <f t="shared" si="558"/>
        <v>44363.875</v>
      </c>
      <c r="C4011" s="36">
        <f t="shared" si="560"/>
        <v>6</v>
      </c>
      <c r="D4011" s="36">
        <f t="shared" si="561"/>
        <v>16</v>
      </c>
      <c r="E4011" s="36">
        <f t="shared" si="562"/>
        <v>22</v>
      </c>
      <c r="F4011" s="5">
        <v>49.533206831119543</v>
      </c>
      <c r="G4011" s="5">
        <v>31.107772975271029</v>
      </c>
      <c r="H4011" s="5">
        <v>6.0143003395161152</v>
      </c>
      <c r="I4011" s="5">
        <v>5.1902419435799318E-2</v>
      </c>
      <c r="J4011" s="5">
        <v>5.5757994239120645</v>
      </c>
      <c r="K4011" s="5">
        <f t="shared" si="563"/>
        <v>92.282981989254552</v>
      </c>
      <c r="L4011" s="5">
        <v>607.38731167840649</v>
      </c>
      <c r="M4011" s="5">
        <v>42.187120180727803</v>
      </c>
      <c r="N4011" s="5">
        <f t="shared" si="564"/>
        <v>649.57443185913428</v>
      </c>
      <c r="O4011" s="5">
        <f t="shared" si="565"/>
        <v>741.85741384838889</v>
      </c>
      <c r="P4011" s="5"/>
      <c r="Q4011" s="5">
        <v>49.351651299578734</v>
      </c>
      <c r="R4011" s="5">
        <v>210.79162727153465</v>
      </c>
      <c r="S4011" s="5">
        <f t="shared" si="566"/>
        <v>260.1432785711134</v>
      </c>
      <c r="U4011" s="6">
        <f t="shared" si="559"/>
        <v>1002.0006924195022</v>
      </c>
      <c r="V4011" s="6"/>
    </row>
    <row r="4012" spans="1:22">
      <c r="A4012" s="35">
        <f t="shared" si="558"/>
        <v>44363.916666666664</v>
      </c>
      <c r="C4012" s="36">
        <f t="shared" si="560"/>
        <v>6</v>
      </c>
      <c r="D4012" s="36">
        <f t="shared" si="561"/>
        <v>16</v>
      </c>
      <c r="E4012" s="36">
        <f t="shared" si="562"/>
        <v>23</v>
      </c>
      <c r="F4012" s="5">
        <v>49.015180265654649</v>
      </c>
      <c r="G4012" s="5">
        <v>31.06922695387232</v>
      </c>
      <c r="H4012" s="5">
        <v>5.9413448580491606</v>
      </c>
      <c r="I4012" s="5">
        <v>5.6891878325468992E-2</v>
      </c>
      <c r="J4012" s="5">
        <v>5.54052592650463</v>
      </c>
      <c r="K4012" s="5">
        <f t="shared" si="563"/>
        <v>91.623169882406231</v>
      </c>
      <c r="L4012" s="5">
        <v>453.189993108924</v>
      </c>
      <c r="M4012" s="5">
        <v>38.291327059127525</v>
      </c>
      <c r="N4012" s="5">
        <f t="shared" si="564"/>
        <v>491.48132016805152</v>
      </c>
      <c r="O4012" s="5">
        <f t="shared" si="565"/>
        <v>583.1044900504578</v>
      </c>
      <c r="P4012" s="5"/>
      <c r="Q4012" s="5">
        <v>48.243327239488117</v>
      </c>
      <c r="R4012" s="5">
        <v>210.46387485240965</v>
      </c>
      <c r="S4012" s="5">
        <f t="shared" si="566"/>
        <v>258.70720209189778</v>
      </c>
      <c r="U4012" s="6">
        <f t="shared" si="559"/>
        <v>841.81169214235558</v>
      </c>
      <c r="V4012" s="6"/>
    </row>
    <row r="4013" spans="1:22">
      <c r="A4013" s="35">
        <f t="shared" si="558"/>
        <v>44363.958333333336</v>
      </c>
      <c r="C4013" s="36">
        <f t="shared" si="560"/>
        <v>6</v>
      </c>
      <c r="D4013" s="36">
        <f t="shared" si="561"/>
        <v>16</v>
      </c>
      <c r="E4013" s="36">
        <f t="shared" si="562"/>
        <v>24</v>
      </c>
      <c r="F4013" s="5">
        <v>49.190939278937378</v>
      </c>
      <c r="G4013" s="5">
        <v>31.199603202720898</v>
      </c>
      <c r="H4013" s="5">
        <v>6.0366576644817949</v>
      </c>
      <c r="I4013" s="5">
        <v>0.44539704848910749</v>
      </c>
      <c r="J4013" s="5">
        <v>5.4436881261686931</v>
      </c>
      <c r="K4013" s="5">
        <f t="shared" si="563"/>
        <v>92.316285320797874</v>
      </c>
      <c r="L4013" s="5">
        <v>385.36783195319703</v>
      </c>
      <c r="M4013" s="5">
        <v>42.777307422354802</v>
      </c>
      <c r="N4013" s="5">
        <f t="shared" si="564"/>
        <v>428.14513937555182</v>
      </c>
      <c r="O4013" s="5">
        <f t="shared" si="565"/>
        <v>520.4614246963497</v>
      </c>
      <c r="P4013" s="5"/>
      <c r="Q4013" s="5">
        <v>44.9357861060329</v>
      </c>
      <c r="R4013" s="5">
        <v>210.13408670397331</v>
      </c>
      <c r="S4013" s="5">
        <f t="shared" si="566"/>
        <v>255.06987281000622</v>
      </c>
      <c r="U4013" s="6">
        <f t="shared" si="559"/>
        <v>775.53129750635594</v>
      </c>
      <c r="V4013" s="6"/>
    </row>
    <row r="4014" spans="1:22">
      <c r="A4014" s="35">
        <f t="shared" si="558"/>
        <v>44364</v>
      </c>
      <c r="C4014" s="36">
        <f t="shared" si="560"/>
        <v>6</v>
      </c>
      <c r="D4014" s="36">
        <f t="shared" si="561"/>
        <v>17</v>
      </c>
      <c r="E4014" s="36">
        <f t="shared" si="562"/>
        <v>1</v>
      </c>
      <c r="F4014" s="5">
        <v>48.836337760910816</v>
      </c>
      <c r="G4014" s="5">
        <v>31.097569616665485</v>
      </c>
      <c r="H4014" s="5">
        <v>5.9484050659330601</v>
      </c>
      <c r="I4014" s="5">
        <v>5.0075293645215957E-2</v>
      </c>
      <c r="J4014" s="5">
        <v>5.5619967510135044</v>
      </c>
      <c r="K4014" s="5">
        <f t="shared" si="563"/>
        <v>91.494384488168095</v>
      </c>
      <c r="L4014" s="5">
        <v>459.31628247117419</v>
      </c>
      <c r="M4014" s="5">
        <v>39.86464730654501</v>
      </c>
      <c r="N4014" s="5">
        <f t="shared" si="564"/>
        <v>499.1809297777192</v>
      </c>
      <c r="O4014" s="5">
        <f t="shared" si="565"/>
        <v>590.67531426588732</v>
      </c>
      <c r="P4014" s="5"/>
      <c r="Q4014" s="5">
        <v>42.758357841189088</v>
      </c>
      <c r="R4014" s="5">
        <v>210.46387485240965</v>
      </c>
      <c r="S4014" s="5">
        <f t="shared" si="566"/>
        <v>253.22223269359873</v>
      </c>
      <c r="U4014" s="6">
        <f t="shared" si="559"/>
        <v>843.89754695948602</v>
      </c>
      <c r="V4014" s="6"/>
    </row>
    <row r="4015" spans="1:22">
      <c r="A4015" s="35">
        <f t="shared" si="558"/>
        <v>44364.041666666664</v>
      </c>
      <c r="C4015" s="36">
        <f t="shared" si="560"/>
        <v>6</v>
      </c>
      <c r="D4015" s="36">
        <f t="shared" si="561"/>
        <v>17</v>
      </c>
      <c r="E4015" s="36">
        <f t="shared" si="562"/>
        <v>2</v>
      </c>
      <c r="F4015" s="5">
        <v>49.012096774193544</v>
      </c>
      <c r="G4015" s="5">
        <v>31.141784170622831</v>
      </c>
      <c r="H4015" s="5">
        <v>6.0237139500279806</v>
      </c>
      <c r="I4015" s="5">
        <v>5.3940367432988356E-2</v>
      </c>
      <c r="J4015" s="5">
        <v>5.5595867605074059</v>
      </c>
      <c r="K4015" s="5">
        <f t="shared" si="563"/>
        <v>91.791122022784748</v>
      </c>
      <c r="L4015" s="5">
        <v>449.56388397864418</v>
      </c>
      <c r="M4015" s="5">
        <v>38.487673276013339</v>
      </c>
      <c r="N4015" s="5">
        <f t="shared" si="564"/>
        <v>488.0515572546575</v>
      </c>
      <c r="O4015" s="5">
        <f t="shared" si="565"/>
        <v>579.84267927744224</v>
      </c>
      <c r="P4015" s="5"/>
      <c r="Q4015" s="5">
        <v>42.048042683411488</v>
      </c>
      <c r="R4015" s="5">
        <v>210.40992802565924</v>
      </c>
      <c r="S4015" s="5">
        <f t="shared" si="566"/>
        <v>252.45797070907074</v>
      </c>
      <c r="U4015" s="6">
        <f t="shared" si="559"/>
        <v>832.30064998651301</v>
      </c>
      <c r="V4015" s="6"/>
    </row>
    <row r="4016" spans="1:22">
      <c r="A4016" s="35">
        <f t="shared" si="558"/>
        <v>44364.083333333336</v>
      </c>
      <c r="C4016" s="36">
        <f t="shared" si="560"/>
        <v>6</v>
      </c>
      <c r="D4016" s="36">
        <f t="shared" si="561"/>
        <v>17</v>
      </c>
      <c r="E4016" s="36">
        <f t="shared" si="562"/>
        <v>3</v>
      </c>
      <c r="F4016" s="5">
        <v>49.095351043643262</v>
      </c>
      <c r="G4016" s="5">
        <v>30.493243978131812</v>
      </c>
      <c r="H4016" s="5">
        <v>5.9448749619911103</v>
      </c>
      <c r="I4016" s="5">
        <v>4.7756249372552628E-2</v>
      </c>
      <c r="J4016" s="5">
        <v>5.6003375090650627</v>
      </c>
      <c r="K4016" s="5">
        <f t="shared" si="563"/>
        <v>91.181563742203792</v>
      </c>
      <c r="L4016" s="5">
        <v>448.3760289829064</v>
      </c>
      <c r="M4016" s="5">
        <v>38.856531847692573</v>
      </c>
      <c r="N4016" s="5">
        <f t="shared" si="564"/>
        <v>487.23256083059897</v>
      </c>
      <c r="O4016" s="5">
        <f t="shared" si="565"/>
        <v>578.41412457280273</v>
      </c>
      <c r="P4016" s="5"/>
      <c r="Q4016" s="5">
        <v>42.286266989905407</v>
      </c>
      <c r="R4016" s="5">
        <v>205.1699607782819</v>
      </c>
      <c r="S4016" s="5">
        <f t="shared" si="566"/>
        <v>247.45622776818732</v>
      </c>
      <c r="U4016" s="6">
        <f t="shared" si="559"/>
        <v>825.87035234099005</v>
      </c>
      <c r="V4016" s="6"/>
    </row>
    <row r="4017" spans="1:22">
      <c r="A4017" s="35">
        <f t="shared" si="558"/>
        <v>44364.125</v>
      </c>
      <c r="C4017" s="36">
        <f t="shared" si="560"/>
        <v>6</v>
      </c>
      <c r="D4017" s="36">
        <f t="shared" si="561"/>
        <v>17</v>
      </c>
      <c r="E4017" s="36">
        <f t="shared" si="562"/>
        <v>4</v>
      </c>
      <c r="F4017" s="5">
        <v>48.993595825426944</v>
      </c>
      <c r="G4017" s="5">
        <v>30.506848456272532</v>
      </c>
      <c r="H4017" s="5">
        <v>6.0437178723656935</v>
      </c>
      <c r="I4017" s="5">
        <v>5.3378174882039664E-2</v>
      </c>
      <c r="J4017" s="5">
        <v>5.539868656366604</v>
      </c>
      <c r="K4017" s="5">
        <f t="shared" si="563"/>
        <v>91.137408985313812</v>
      </c>
      <c r="L4017" s="5">
        <v>455.76797433711698</v>
      </c>
      <c r="M4017" s="5">
        <v>39.279763993683098</v>
      </c>
      <c r="N4017" s="5">
        <f t="shared" si="564"/>
        <v>495.04773833080009</v>
      </c>
      <c r="O4017" s="5">
        <f t="shared" si="565"/>
        <v>586.1851473161139</v>
      </c>
      <c r="P4017" s="5"/>
      <c r="Q4017" s="5">
        <v>43.080832207296716</v>
      </c>
      <c r="R4017" s="5">
        <v>210.73462685081722</v>
      </c>
      <c r="S4017" s="5">
        <f t="shared" si="566"/>
        <v>253.81545905811393</v>
      </c>
      <c r="U4017" s="6">
        <f t="shared" si="559"/>
        <v>840.0006063742278</v>
      </c>
      <c r="V4017" s="6"/>
    </row>
    <row r="4018" spans="1:22">
      <c r="A4018" s="35">
        <f t="shared" si="558"/>
        <v>44364.166666666664</v>
      </c>
      <c r="C4018" s="36">
        <f t="shared" si="560"/>
        <v>6</v>
      </c>
      <c r="D4018" s="36">
        <f t="shared" si="561"/>
        <v>17</v>
      </c>
      <c r="E4018" s="36">
        <f t="shared" si="562"/>
        <v>5</v>
      </c>
      <c r="F4018" s="5">
        <v>48.518738140417454</v>
      </c>
      <c r="G4018" s="5">
        <v>30.28804309950927</v>
      </c>
      <c r="H4018" s="5">
        <v>6.0013566250623009</v>
      </c>
      <c r="I4018" s="5">
        <v>4.3891175584780284E-2</v>
      </c>
      <c r="J4018" s="5">
        <v>5.5633112912895566</v>
      </c>
      <c r="K4018" s="5">
        <f t="shared" si="563"/>
        <v>90.415340331863348</v>
      </c>
      <c r="L4018" s="5">
        <v>380.55647433284616</v>
      </c>
      <c r="M4018" s="5">
        <v>39.135747499561333</v>
      </c>
      <c r="N4018" s="5">
        <f t="shared" si="564"/>
        <v>419.69222183240748</v>
      </c>
      <c r="O4018" s="5">
        <f t="shared" si="565"/>
        <v>510.1075621642708</v>
      </c>
      <c r="P4018" s="5"/>
      <c r="Q4018" s="5">
        <v>43.028539066846832</v>
      </c>
      <c r="R4018" s="5">
        <v>210.52087527312702</v>
      </c>
      <c r="S4018" s="5">
        <f t="shared" si="566"/>
        <v>253.54941433997385</v>
      </c>
      <c r="U4018" s="6">
        <f t="shared" si="559"/>
        <v>763.65697650424465</v>
      </c>
      <c r="V4018" s="6"/>
    </row>
    <row r="4019" spans="1:22">
      <c r="A4019" s="35">
        <f t="shared" si="558"/>
        <v>44364.208333333336</v>
      </c>
      <c r="C4019" s="36">
        <f t="shared" si="560"/>
        <v>6</v>
      </c>
      <c r="D4019" s="36">
        <f t="shared" si="561"/>
        <v>17</v>
      </c>
      <c r="E4019" s="36">
        <f t="shared" si="562"/>
        <v>6</v>
      </c>
      <c r="F4019" s="5">
        <v>48.209256060933178</v>
      </c>
      <c r="G4019" s="5">
        <v>30.498912510690449</v>
      </c>
      <c r="H4019" s="5">
        <v>6.015477040830099</v>
      </c>
      <c r="I4019" s="5">
        <v>4.9513101094267264E-2</v>
      </c>
      <c r="J4019" s="5">
        <v>5.3777420223200103</v>
      </c>
      <c r="K4019" s="5">
        <f t="shared" si="563"/>
        <v>90.150900735868007</v>
      </c>
      <c r="L4019" s="5">
        <v>406.53235660661352</v>
      </c>
      <c r="M4019" s="5">
        <v>40.984449026144944</v>
      </c>
      <c r="N4019" s="5">
        <f t="shared" si="564"/>
        <v>447.51680563275846</v>
      </c>
      <c r="O4019" s="5">
        <f t="shared" si="565"/>
        <v>537.66770636862645</v>
      </c>
      <c r="P4019" s="5"/>
      <c r="Q4019" s="5">
        <v>44.982268897543911</v>
      </c>
      <c r="R4019" s="5">
        <v>203.59430629130833</v>
      </c>
      <c r="S4019" s="5">
        <f t="shared" si="566"/>
        <v>248.57657518885225</v>
      </c>
      <c r="U4019" s="6">
        <f t="shared" si="559"/>
        <v>786.24428155747864</v>
      </c>
      <c r="V4019" s="6"/>
    </row>
    <row r="4020" spans="1:22">
      <c r="A4020" s="35">
        <f t="shared" si="558"/>
        <v>44364.25</v>
      </c>
      <c r="C4020" s="36">
        <f t="shared" si="560"/>
        <v>6</v>
      </c>
      <c r="D4020" s="36">
        <f t="shared" si="561"/>
        <v>17</v>
      </c>
      <c r="E4020" s="36">
        <f t="shared" si="562"/>
        <v>7</v>
      </c>
      <c r="F4020" s="5">
        <v>47.00052740818176</v>
      </c>
      <c r="G4020" s="5">
        <v>30.459232782780013</v>
      </c>
      <c r="H4020" s="5">
        <v>5.934284650165262</v>
      </c>
      <c r="I4020" s="5">
        <v>4.9232004818792974E-2</v>
      </c>
      <c r="J4020" s="5">
        <v>5.4382108750184699</v>
      </c>
      <c r="K4020" s="5">
        <f t="shared" si="563"/>
        <v>88.881487720964302</v>
      </c>
      <c r="L4020" s="5">
        <v>481.0032364127959</v>
      </c>
      <c r="M4020" s="5">
        <v>36.176635885237374</v>
      </c>
      <c r="N4020" s="5">
        <f t="shared" si="564"/>
        <v>517.17987229803327</v>
      </c>
      <c r="O4020" s="5">
        <f t="shared" si="565"/>
        <v>606.06136001899756</v>
      </c>
      <c r="P4020" s="5"/>
      <c r="Q4020" s="5">
        <v>47.426973213576026</v>
      </c>
      <c r="R4020" s="5">
        <v>210.99214660870115</v>
      </c>
      <c r="S4020" s="5">
        <f t="shared" si="566"/>
        <v>258.4191198222772</v>
      </c>
      <c r="U4020" s="6">
        <f t="shared" si="559"/>
        <v>864.4804798412747</v>
      </c>
      <c r="V4020" s="6"/>
    </row>
    <row r="4021" spans="1:22">
      <c r="A4021" s="35">
        <f t="shared" si="558"/>
        <v>44364.291666666664</v>
      </c>
      <c r="C4021" s="36">
        <f t="shared" si="560"/>
        <v>6</v>
      </c>
      <c r="D4021" s="36">
        <f t="shared" si="561"/>
        <v>17</v>
      </c>
      <c r="E4021" s="36">
        <f t="shared" si="562"/>
        <v>8</v>
      </c>
      <c r="F4021" s="5">
        <v>46.618174467005282</v>
      </c>
      <c r="G4021" s="5">
        <v>30.165602796242776</v>
      </c>
      <c r="H4021" s="5">
        <v>6.0119469368881493</v>
      </c>
      <c r="I4021" s="5">
        <v>4.8037345648026974E-2</v>
      </c>
      <c r="J4021" s="5">
        <v>5.301717776354919</v>
      </c>
      <c r="K4021" s="5">
        <f t="shared" si="563"/>
        <v>88.145479322139153</v>
      </c>
      <c r="L4021" s="5">
        <v>605.29603302077271</v>
      </c>
      <c r="M4021" s="5">
        <v>41.872635183359847</v>
      </c>
      <c r="N4021" s="5">
        <f t="shared" si="564"/>
        <v>647.16866820413259</v>
      </c>
      <c r="O4021" s="5">
        <f t="shared" si="565"/>
        <v>735.31414752627177</v>
      </c>
      <c r="P4021" s="5"/>
      <c r="Q4021" s="5">
        <v>79.330917019416489</v>
      </c>
      <c r="R4021" s="5">
        <v>160.53421658747831</v>
      </c>
      <c r="S4021" s="5">
        <f t="shared" si="566"/>
        <v>239.8651336068948</v>
      </c>
      <c r="U4021" s="6">
        <f t="shared" si="559"/>
        <v>975.17928113316657</v>
      </c>
      <c r="V4021" s="6"/>
    </row>
    <row r="4022" spans="1:22">
      <c r="A4022" s="35">
        <f t="shared" si="558"/>
        <v>44364.333333333336</v>
      </c>
      <c r="C4022" s="36">
        <f t="shared" si="560"/>
        <v>6</v>
      </c>
      <c r="D4022" s="36">
        <f t="shared" si="561"/>
        <v>17</v>
      </c>
      <c r="E4022" s="36">
        <f t="shared" si="562"/>
        <v>9</v>
      </c>
      <c r="F4022" s="5">
        <v>46.368411658656143</v>
      </c>
      <c r="G4022" s="5">
        <v>30.319786881837615</v>
      </c>
      <c r="H4022" s="5">
        <v>5.8895700002339035</v>
      </c>
      <c r="I4022" s="5">
        <v>4.4804738480071993E-2</v>
      </c>
      <c r="J4022" s="5">
        <v>5.1827518813720808</v>
      </c>
      <c r="K4022" s="5">
        <f t="shared" si="563"/>
        <v>87.805325160579812</v>
      </c>
      <c r="L4022" s="5">
        <v>590.88266588900365</v>
      </c>
      <c r="M4022" s="5">
        <v>55.105413230391292</v>
      </c>
      <c r="N4022" s="5">
        <f t="shared" si="564"/>
        <v>645.98807911939491</v>
      </c>
      <c r="O4022" s="5">
        <f t="shared" si="565"/>
        <v>733.79340427997477</v>
      </c>
      <c r="P4022" s="5"/>
      <c r="Q4022" s="5">
        <v>79.113028934208643</v>
      </c>
      <c r="R4022" s="5">
        <v>160.62989586511108</v>
      </c>
      <c r="S4022" s="5">
        <f t="shared" si="566"/>
        <v>239.74292479931972</v>
      </c>
      <c r="U4022" s="6">
        <f t="shared" si="559"/>
        <v>973.53632907929455</v>
      </c>
      <c r="V4022" s="6"/>
    </row>
    <row r="4023" spans="1:22">
      <c r="A4023" s="35">
        <f t="shared" si="558"/>
        <v>44364.375</v>
      </c>
      <c r="C4023" s="36">
        <f t="shared" si="560"/>
        <v>6</v>
      </c>
      <c r="D4023" s="36">
        <f t="shared" si="561"/>
        <v>17</v>
      </c>
      <c r="E4023" s="36">
        <f t="shared" si="562"/>
        <v>10</v>
      </c>
      <c r="F4023" s="5">
        <v>47.490802550496738</v>
      </c>
      <c r="G4023" s="5">
        <v>30.479639499991091</v>
      </c>
      <c r="H4023" s="5">
        <v>5.9907663132364526</v>
      </c>
      <c r="I4023" s="5">
        <v>4.0377472141350901E-2</v>
      </c>
      <c r="J4023" s="5">
        <v>5.4349245243283359</v>
      </c>
      <c r="K4023" s="5">
        <f t="shared" si="563"/>
        <v>89.436510360193964</v>
      </c>
      <c r="L4023" s="5">
        <v>482.80681441091167</v>
      </c>
      <c r="M4023" s="5">
        <v>55.012831198455878</v>
      </c>
      <c r="N4023" s="5">
        <f t="shared" si="564"/>
        <v>537.81964560936751</v>
      </c>
      <c r="O4023" s="5">
        <f t="shared" si="565"/>
        <v>627.25615596956152</v>
      </c>
      <c r="P4023" s="5"/>
      <c r="Q4023" s="5">
        <v>78.15722653376352</v>
      </c>
      <c r="R4023" s="5">
        <v>200.09285187581145</v>
      </c>
      <c r="S4023" s="5">
        <f t="shared" si="566"/>
        <v>278.25007840957494</v>
      </c>
      <c r="U4023" s="6">
        <f t="shared" si="559"/>
        <v>905.50623437913646</v>
      </c>
      <c r="V4023" s="6"/>
    </row>
    <row r="4024" spans="1:22">
      <c r="A4024" s="35">
        <f t="shared" si="558"/>
        <v>44364.416666666664</v>
      </c>
      <c r="C4024" s="36">
        <f t="shared" si="560"/>
        <v>6</v>
      </c>
      <c r="D4024" s="36">
        <f t="shared" si="561"/>
        <v>17</v>
      </c>
      <c r="E4024" s="36">
        <f t="shared" si="562"/>
        <v>11</v>
      </c>
      <c r="F4024" s="5">
        <v>47.885489457517615</v>
      </c>
      <c r="G4024" s="5">
        <v>31.052221356196416</v>
      </c>
      <c r="H4024" s="5">
        <v>5.9025137146877178</v>
      </c>
      <c r="I4024" s="5">
        <v>4.9232004818792974E-2</v>
      </c>
      <c r="J4024" s="5">
        <v>1.8050406420527207</v>
      </c>
      <c r="K4024" s="5">
        <f t="shared" si="563"/>
        <v>86.694497175273256</v>
      </c>
      <c r="L4024" s="5">
        <v>468.81301074093983</v>
      </c>
      <c r="M4024" s="5">
        <v>54.929066502895246</v>
      </c>
      <c r="N4024" s="5">
        <f t="shared" si="564"/>
        <v>523.74207724383507</v>
      </c>
      <c r="O4024" s="5">
        <f t="shared" si="565"/>
        <v>610.4365744191083</v>
      </c>
      <c r="P4024" s="5"/>
      <c r="Q4024" s="5">
        <v>49.762733487004219</v>
      </c>
      <c r="R4024" s="5">
        <v>160.10874916140921</v>
      </c>
      <c r="S4024" s="5">
        <f t="shared" si="566"/>
        <v>209.87148264841343</v>
      </c>
      <c r="U4024" s="6">
        <f t="shared" si="559"/>
        <v>820.30805706752176</v>
      </c>
      <c r="V4024" s="6"/>
    </row>
    <row r="4025" spans="1:22">
      <c r="A4025" s="35">
        <f t="shared" si="558"/>
        <v>44364.458333333336</v>
      </c>
      <c r="C4025" s="36">
        <f t="shared" si="560"/>
        <v>6</v>
      </c>
      <c r="D4025" s="36">
        <f t="shared" si="561"/>
        <v>17</v>
      </c>
      <c r="E4025" s="36">
        <f t="shared" si="562"/>
        <v>12</v>
      </c>
      <c r="F4025" s="5">
        <v>47.561722854102058</v>
      </c>
      <c r="G4025" s="5">
        <v>31.166725713880819</v>
      </c>
      <c r="H4025" s="5">
        <v>5.9990032224343341</v>
      </c>
      <c r="I4025" s="5">
        <v>2.7376769400662249E-2</v>
      </c>
      <c r="J4025" s="5">
        <v>1.1273951297471632</v>
      </c>
      <c r="K4025" s="5">
        <f t="shared" si="563"/>
        <v>85.882223689565038</v>
      </c>
      <c r="L4025" s="5">
        <v>456.5105382208626</v>
      </c>
      <c r="M4025" s="5">
        <v>43.356886806451612</v>
      </c>
      <c r="N4025" s="5">
        <f t="shared" si="564"/>
        <v>499.8674250273142</v>
      </c>
      <c r="O4025" s="5">
        <f t="shared" si="565"/>
        <v>585.74964871687928</v>
      </c>
      <c r="P4025" s="5"/>
      <c r="Q4025" s="5">
        <v>48.989957078133685</v>
      </c>
      <c r="R4025" s="5">
        <v>200.21906709311429</v>
      </c>
      <c r="S4025" s="5">
        <f t="shared" si="566"/>
        <v>249.20902417124796</v>
      </c>
      <c r="U4025" s="6">
        <f t="shared" si="559"/>
        <v>834.95867288812724</v>
      </c>
      <c r="V4025" s="6"/>
    </row>
    <row r="4026" spans="1:22">
      <c r="A4026" s="35">
        <f t="shared" si="558"/>
        <v>44364.5</v>
      </c>
      <c r="C4026" s="36">
        <f t="shared" si="560"/>
        <v>6</v>
      </c>
      <c r="D4026" s="36">
        <f t="shared" si="561"/>
        <v>17</v>
      </c>
      <c r="E4026" s="36">
        <f t="shared" si="562"/>
        <v>13</v>
      </c>
      <c r="F4026" s="5">
        <v>46.655176364538491</v>
      </c>
      <c r="G4026" s="5">
        <v>31.193934670162264</v>
      </c>
      <c r="H4026" s="5">
        <v>5.8354417397906779</v>
      </c>
      <c r="I4026" s="5">
        <v>2.4987451059130306E-2</v>
      </c>
      <c r="J4026" s="5">
        <v>4.9978398825405614</v>
      </c>
      <c r="K4026" s="5">
        <f t="shared" si="563"/>
        <v>88.70738010809113</v>
      </c>
      <c r="L4026" s="5">
        <v>434.0012309392439</v>
      </c>
      <c r="M4026" s="5">
        <v>40.03862921740091</v>
      </c>
      <c r="N4026" s="5">
        <f t="shared" si="564"/>
        <v>474.03986015664481</v>
      </c>
      <c r="O4026" s="5">
        <f t="shared" si="565"/>
        <v>562.74724026473598</v>
      </c>
      <c r="P4026" s="5"/>
      <c r="Q4026" s="5">
        <v>48.693629282251003</v>
      </c>
      <c r="R4026" s="5">
        <v>200.40126486647875</v>
      </c>
      <c r="S4026" s="5">
        <f t="shared" si="566"/>
        <v>249.09489414872976</v>
      </c>
      <c r="U4026" s="6">
        <f t="shared" si="559"/>
        <v>811.84213441346571</v>
      </c>
      <c r="V4026" s="6"/>
    </row>
    <row r="4027" spans="1:22">
      <c r="A4027" s="35">
        <f t="shared" si="558"/>
        <v>44364.541666666664</v>
      </c>
      <c r="C4027" s="36">
        <f t="shared" si="560"/>
        <v>6</v>
      </c>
      <c r="D4027" s="36">
        <f t="shared" si="561"/>
        <v>17</v>
      </c>
      <c r="E4027" s="36">
        <f t="shared" si="562"/>
        <v>14</v>
      </c>
      <c r="F4027" s="5">
        <v>45.90897143095215</v>
      </c>
      <c r="G4027" s="5">
        <v>31.110040388294479</v>
      </c>
      <c r="H4027" s="5">
        <v>5.9436982606771274</v>
      </c>
      <c r="I4027" s="5">
        <v>3.4193354080915228E-2</v>
      </c>
      <c r="J4027" s="5">
        <v>3.7655006207551311</v>
      </c>
      <c r="K4027" s="5">
        <f t="shared" si="563"/>
        <v>86.762404054759799</v>
      </c>
      <c r="L4027" s="5">
        <v>419.37426786328717</v>
      </c>
      <c r="M4027" s="5">
        <v>37.39636741708506</v>
      </c>
      <c r="N4027" s="5">
        <f t="shared" si="564"/>
        <v>456.77063528037223</v>
      </c>
      <c r="O4027" s="5">
        <f t="shared" si="565"/>
        <v>543.533039335132</v>
      </c>
      <c r="P4027" s="5"/>
      <c r="Q4027" s="5">
        <v>47.209085128368173</v>
      </c>
      <c r="R4027" s="5">
        <v>160.75000389447987</v>
      </c>
      <c r="S4027" s="5">
        <f t="shared" si="566"/>
        <v>207.95908902284805</v>
      </c>
      <c r="U4027" s="6">
        <f t="shared" si="559"/>
        <v>751.49212835798005</v>
      </c>
      <c r="V4027" s="6"/>
    </row>
    <row r="4028" spans="1:22">
      <c r="A4028" s="35">
        <f t="shared" si="558"/>
        <v>44364.583333333336</v>
      </c>
      <c r="C4028" s="36">
        <f t="shared" si="560"/>
        <v>6</v>
      </c>
      <c r="D4028" s="36">
        <f t="shared" si="561"/>
        <v>17</v>
      </c>
      <c r="E4028" s="36">
        <f t="shared" si="562"/>
        <v>15</v>
      </c>
      <c r="F4028" s="5">
        <v>47.521637465107752</v>
      </c>
      <c r="G4028" s="5">
        <v>31.053355062708139</v>
      </c>
      <c r="H4028" s="5">
        <v>5.8366184411046627</v>
      </c>
      <c r="I4028" s="5">
        <v>2.3230599337415558E-2</v>
      </c>
      <c r="J4028" s="5">
        <v>5.1930491135344994</v>
      </c>
      <c r="K4028" s="5">
        <f t="shared" si="563"/>
        <v>89.627890681792465</v>
      </c>
      <c r="L4028" s="5">
        <v>408.31304932499478</v>
      </c>
      <c r="M4028" s="5">
        <v>36.720371628350193</v>
      </c>
      <c r="N4028" s="5">
        <f t="shared" si="564"/>
        <v>445.03342095334494</v>
      </c>
      <c r="O4028" s="5">
        <f t="shared" si="565"/>
        <v>534.66131163513739</v>
      </c>
      <c r="P4028" s="5"/>
      <c r="Q4028" s="5">
        <v>47.389205945473329</v>
      </c>
      <c r="R4028" s="5">
        <v>160.62684227114406</v>
      </c>
      <c r="S4028" s="5">
        <f t="shared" si="566"/>
        <v>208.01604821661738</v>
      </c>
      <c r="U4028" s="6">
        <f t="shared" si="559"/>
        <v>742.67735985175477</v>
      </c>
      <c r="V4028" s="6"/>
    </row>
    <row r="4029" spans="1:22">
      <c r="A4029" s="35">
        <f t="shared" si="558"/>
        <v>44364.625</v>
      </c>
      <c r="C4029" s="36">
        <f t="shared" si="560"/>
        <v>6</v>
      </c>
      <c r="D4029" s="36">
        <f t="shared" si="561"/>
        <v>17</v>
      </c>
      <c r="E4029" s="36">
        <f t="shared" si="562"/>
        <v>16</v>
      </c>
      <c r="F4029" s="5">
        <v>45.548202930003391</v>
      </c>
      <c r="G4029" s="5">
        <v>31.053355062708139</v>
      </c>
      <c r="H4029" s="5">
        <v>5.9189875330834809</v>
      </c>
      <c r="I4029" s="5">
        <v>5.7172974600943338E-2</v>
      </c>
      <c r="J4029" s="5">
        <v>3.9166727525012774</v>
      </c>
      <c r="K4029" s="5">
        <f t="shared" si="563"/>
        <v>86.494391252897231</v>
      </c>
      <c r="L4029" s="5">
        <v>410.17547518528454</v>
      </c>
      <c r="M4029" s="5">
        <v>37.328767838211576</v>
      </c>
      <c r="N4029" s="5">
        <f t="shared" si="564"/>
        <v>447.50424302349609</v>
      </c>
      <c r="O4029" s="5">
        <f t="shared" si="565"/>
        <v>533.99863427639332</v>
      </c>
      <c r="P4029" s="5"/>
      <c r="Q4029" s="5">
        <v>46.519106191876638</v>
      </c>
      <c r="R4029" s="5">
        <v>150.58967890160491</v>
      </c>
      <c r="S4029" s="5">
        <f t="shared" si="566"/>
        <v>197.10878509348154</v>
      </c>
      <c r="U4029" s="6">
        <f t="shared" si="559"/>
        <v>731.10741936987483</v>
      </c>
      <c r="V4029" s="6"/>
    </row>
    <row r="4030" spans="1:22">
      <c r="A4030" s="35">
        <f t="shared" si="558"/>
        <v>44364.666666666664</v>
      </c>
      <c r="C4030" s="36">
        <f t="shared" si="560"/>
        <v>6</v>
      </c>
      <c r="D4030" s="36">
        <f t="shared" si="561"/>
        <v>17</v>
      </c>
      <c r="E4030" s="36">
        <f t="shared" si="562"/>
        <v>17</v>
      </c>
      <c r="F4030" s="5">
        <v>48.227757009699786</v>
      </c>
      <c r="G4030" s="5">
        <v>31.148586409693195</v>
      </c>
      <c r="H4030" s="5">
        <v>5.8401485450466115</v>
      </c>
      <c r="I4030" s="5">
        <v>0.44771609276177093</v>
      </c>
      <c r="J4030" s="5">
        <v>4.7599080925748858</v>
      </c>
      <c r="K4030" s="5">
        <f t="shared" si="563"/>
        <v>90.424116149776253</v>
      </c>
      <c r="L4030" s="5">
        <v>426.00010123400818</v>
      </c>
      <c r="M4030" s="5">
        <v>38.840941026490214</v>
      </c>
      <c r="N4030" s="5">
        <f t="shared" si="564"/>
        <v>464.8410422604984</v>
      </c>
      <c r="O4030" s="5">
        <f t="shared" si="565"/>
        <v>555.26515841027469</v>
      </c>
      <c r="P4030" s="5"/>
      <c r="Q4030" s="5">
        <v>47.390658532708052</v>
      </c>
      <c r="R4030" s="5">
        <v>155.77569932223184</v>
      </c>
      <c r="S4030" s="5">
        <f t="shared" si="566"/>
        <v>203.16635785493989</v>
      </c>
      <c r="U4030" s="6">
        <f t="shared" si="559"/>
        <v>758.43151626521455</v>
      </c>
      <c r="V4030" s="6"/>
    </row>
    <row r="4031" spans="1:22">
      <c r="A4031" s="35">
        <f t="shared" si="558"/>
        <v>44364.708333333336</v>
      </c>
      <c r="C4031" s="36">
        <f t="shared" si="560"/>
        <v>6</v>
      </c>
      <c r="D4031" s="36">
        <f t="shared" si="561"/>
        <v>17</v>
      </c>
      <c r="E4031" s="36">
        <f t="shared" si="562"/>
        <v>18</v>
      </c>
      <c r="F4031" s="5">
        <v>47.123867066625778</v>
      </c>
      <c r="G4031" s="5">
        <v>30.519319227901526</v>
      </c>
      <c r="H4031" s="5">
        <v>5.9413448580491606</v>
      </c>
      <c r="I4031" s="5">
        <v>5.6329685774520299E-2</v>
      </c>
      <c r="J4031" s="5">
        <v>5.1553656256209672</v>
      </c>
      <c r="K4031" s="5">
        <f t="shared" si="563"/>
        <v>88.796226463971962</v>
      </c>
      <c r="L4031" s="5">
        <v>403.92234494166661</v>
      </c>
      <c r="M4031" s="5">
        <v>36.255991912610583</v>
      </c>
      <c r="N4031" s="5">
        <f t="shared" si="564"/>
        <v>440.17833685427718</v>
      </c>
      <c r="O4031" s="5">
        <f t="shared" si="565"/>
        <v>528.97456331824912</v>
      </c>
      <c r="P4031" s="5"/>
      <c r="Q4031" s="5">
        <v>47.145171290040544</v>
      </c>
      <c r="R4031" s="5">
        <v>150.40849899289606</v>
      </c>
      <c r="S4031" s="5">
        <f t="shared" si="566"/>
        <v>197.55367028293659</v>
      </c>
      <c r="U4031" s="6">
        <f t="shared" si="559"/>
        <v>726.52823360118578</v>
      </c>
      <c r="V4031" s="6"/>
    </row>
    <row r="4032" spans="1:22">
      <c r="A4032" s="35">
        <f t="shared" si="558"/>
        <v>44364.75</v>
      </c>
      <c r="C4032" s="36">
        <f t="shared" si="560"/>
        <v>6</v>
      </c>
      <c r="D4032" s="36">
        <f t="shared" si="561"/>
        <v>17</v>
      </c>
      <c r="E4032" s="36">
        <f t="shared" si="562"/>
        <v>19</v>
      </c>
      <c r="F4032" s="5">
        <v>46.713762702299398</v>
      </c>
      <c r="G4032" s="5">
        <v>31.065825834337137</v>
      </c>
      <c r="H4032" s="5">
        <v>5.9072205199436496</v>
      </c>
      <c r="I4032" s="5">
        <v>0.46219255094869993</v>
      </c>
      <c r="J4032" s="5">
        <v>5.1834091515101077</v>
      </c>
      <c r="K4032" s="5">
        <f t="shared" si="563"/>
        <v>89.332410759038993</v>
      </c>
      <c r="L4032" s="5">
        <v>382.66083029318526</v>
      </c>
      <c r="M4032" s="5">
        <v>33.779789947353521</v>
      </c>
      <c r="N4032" s="5">
        <f t="shared" si="564"/>
        <v>416.44062024053881</v>
      </c>
      <c r="O4032" s="5">
        <f t="shared" si="565"/>
        <v>505.77303099957783</v>
      </c>
      <c r="P4032" s="5"/>
      <c r="Q4032" s="5">
        <v>48.516413639615287</v>
      </c>
      <c r="R4032" s="5">
        <v>155.51614383503656</v>
      </c>
      <c r="S4032" s="5">
        <f t="shared" si="566"/>
        <v>204.03255747465184</v>
      </c>
      <c r="U4032" s="6">
        <f t="shared" si="559"/>
        <v>709.80558847422969</v>
      </c>
      <c r="V4032" s="6"/>
    </row>
    <row r="4033" spans="1:22">
      <c r="A4033" s="35">
        <f t="shared" si="558"/>
        <v>44364.791666666664</v>
      </c>
      <c r="C4033" s="36">
        <f t="shared" si="560"/>
        <v>6</v>
      </c>
      <c r="D4033" s="36">
        <f t="shared" si="561"/>
        <v>17</v>
      </c>
      <c r="E4033" s="36">
        <f t="shared" si="562"/>
        <v>20</v>
      </c>
      <c r="F4033" s="5">
        <v>46.575005586549878</v>
      </c>
      <c r="G4033" s="5">
        <v>31.046552823637782</v>
      </c>
      <c r="H4033" s="5">
        <v>5.9884129106084858</v>
      </c>
      <c r="I4033" s="5">
        <v>0.4439212930428672</v>
      </c>
      <c r="J4033" s="5">
        <v>5.0885431615882499</v>
      </c>
      <c r="K4033" s="5">
        <f t="shared" si="563"/>
        <v>89.142435775427259</v>
      </c>
      <c r="L4033" s="5">
        <v>381.68657124163519</v>
      </c>
      <c r="M4033" s="5">
        <v>33.26103665730264</v>
      </c>
      <c r="N4033" s="5">
        <f t="shared" si="564"/>
        <v>414.9476078989378</v>
      </c>
      <c r="O4033" s="5">
        <f t="shared" si="565"/>
        <v>504.09004367436506</v>
      </c>
      <c r="P4033" s="5"/>
      <c r="Q4033" s="5">
        <v>47.239589460297267</v>
      </c>
      <c r="R4033" s="5">
        <v>205.9903596907501</v>
      </c>
      <c r="S4033" s="5">
        <f t="shared" si="566"/>
        <v>253.22994915104738</v>
      </c>
      <c r="U4033" s="6">
        <f t="shared" si="559"/>
        <v>757.31999282541244</v>
      </c>
      <c r="V4033" s="6"/>
    </row>
    <row r="4034" spans="1:22">
      <c r="A4034" s="35">
        <f t="shared" si="558"/>
        <v>44364.833333333336</v>
      </c>
      <c r="C4034" s="36">
        <f t="shared" si="560"/>
        <v>6</v>
      </c>
      <c r="D4034" s="36">
        <f t="shared" si="561"/>
        <v>17</v>
      </c>
      <c r="E4034" s="36">
        <f t="shared" si="562"/>
        <v>21</v>
      </c>
      <c r="F4034" s="5">
        <v>47.188620387308887</v>
      </c>
      <c r="G4034" s="5">
        <v>31.053355062708139</v>
      </c>
      <c r="H4034" s="5">
        <v>5.9095739225716155</v>
      </c>
      <c r="I4034" s="5">
        <v>0.44181307097680955</v>
      </c>
      <c r="J4034" s="5">
        <v>5.1242548390877021</v>
      </c>
      <c r="K4034" s="5">
        <f t="shared" si="563"/>
        <v>89.717617282653137</v>
      </c>
      <c r="L4034" s="5">
        <v>401.75369224302608</v>
      </c>
      <c r="M4034" s="5">
        <v>34.457255292150862</v>
      </c>
      <c r="N4034" s="5">
        <f t="shared" si="564"/>
        <v>436.21094753517696</v>
      </c>
      <c r="O4034" s="5">
        <f t="shared" si="565"/>
        <v>525.92856481783008</v>
      </c>
      <c r="P4034" s="5"/>
      <c r="Q4034" s="5">
        <v>45.875610046896114</v>
      </c>
      <c r="R4034" s="5">
        <v>205.83666212774426</v>
      </c>
      <c r="S4034" s="5">
        <f t="shared" si="566"/>
        <v>251.71227217464036</v>
      </c>
      <c r="U4034" s="6">
        <f t="shared" si="559"/>
        <v>777.64083699247044</v>
      </c>
      <c r="V4034" s="6"/>
    </row>
    <row r="4035" spans="1:22">
      <c r="A4035" s="35">
        <f t="shared" si="558"/>
        <v>44364.875</v>
      </c>
      <c r="C4035" s="36">
        <f t="shared" si="560"/>
        <v>6</v>
      </c>
      <c r="D4035" s="36">
        <f t="shared" si="561"/>
        <v>17</v>
      </c>
      <c r="E4035" s="36">
        <f t="shared" si="562"/>
        <v>22</v>
      </c>
      <c r="F4035" s="5">
        <v>47.481552076113445</v>
      </c>
      <c r="G4035" s="5">
        <v>31.244951463189967</v>
      </c>
      <c r="H4035" s="5">
        <v>6.0484246776216262</v>
      </c>
      <c r="I4035" s="5">
        <v>0.44300773014757555</v>
      </c>
      <c r="J4035" s="5">
        <v>5.0425342519263783</v>
      </c>
      <c r="K4035" s="5">
        <f t="shared" si="563"/>
        <v>90.260470198998988</v>
      </c>
      <c r="L4035" s="5">
        <v>425.62194923077789</v>
      </c>
      <c r="M4035" s="5">
        <v>36.516103335667268</v>
      </c>
      <c r="N4035" s="5">
        <f t="shared" si="564"/>
        <v>462.13805256644514</v>
      </c>
      <c r="O4035" s="5">
        <f t="shared" si="565"/>
        <v>552.39852276544411</v>
      </c>
      <c r="P4035" s="5"/>
      <c r="Q4035" s="5">
        <v>45.560398616962075</v>
      </c>
      <c r="R4035" s="5">
        <v>205.82953707515463</v>
      </c>
      <c r="S4035" s="5">
        <f t="shared" si="566"/>
        <v>251.38993569211669</v>
      </c>
      <c r="U4035" s="6">
        <f t="shared" si="559"/>
        <v>803.78845845756086</v>
      </c>
      <c r="V4035" s="6"/>
    </row>
    <row r="4036" spans="1:22">
      <c r="A4036" s="35">
        <f t="shared" si="558"/>
        <v>44364.916666666664</v>
      </c>
      <c r="C4036" s="36">
        <f t="shared" si="560"/>
        <v>6</v>
      </c>
      <c r="D4036" s="36">
        <f t="shared" si="561"/>
        <v>17</v>
      </c>
      <c r="E4036" s="36">
        <f t="shared" si="562"/>
        <v>23</v>
      </c>
      <c r="F4036" s="5">
        <v>47.583307294329764</v>
      </c>
      <c r="G4036" s="5">
        <v>31.12137745341175</v>
      </c>
      <c r="H4036" s="5">
        <v>6.0095935342601834</v>
      </c>
      <c r="I4036" s="5">
        <v>0.45692199578355586</v>
      </c>
      <c r="J4036" s="5">
        <v>4.8795312576957501</v>
      </c>
      <c r="K4036" s="5">
        <f t="shared" si="563"/>
        <v>90.050731535480992</v>
      </c>
      <c r="L4036" s="5">
        <v>458.63081385436766</v>
      </c>
      <c r="M4036" s="5">
        <v>33.36684469380026</v>
      </c>
      <c r="N4036" s="5">
        <f t="shared" si="564"/>
        <v>491.99765854816792</v>
      </c>
      <c r="O4036" s="5">
        <f t="shared" si="565"/>
        <v>582.04839008364888</v>
      </c>
      <c r="P4036" s="5"/>
      <c r="Q4036" s="5">
        <v>44.080212224783402</v>
      </c>
      <c r="R4036" s="5">
        <v>205.63105346729941</v>
      </c>
      <c r="S4036" s="5">
        <f t="shared" si="566"/>
        <v>249.7112656920828</v>
      </c>
      <c r="U4036" s="6">
        <f t="shared" si="559"/>
        <v>831.75965577573174</v>
      </c>
      <c r="V4036" s="6"/>
    </row>
    <row r="4037" spans="1:22">
      <c r="A4037" s="35">
        <f t="shared" si="558"/>
        <v>44364.958333333336</v>
      </c>
      <c r="C4037" s="36">
        <f t="shared" si="560"/>
        <v>6</v>
      </c>
      <c r="D4037" s="36">
        <f t="shared" si="561"/>
        <v>17</v>
      </c>
      <c r="E4037" s="36">
        <f t="shared" si="562"/>
        <v>24</v>
      </c>
      <c r="F4037" s="5">
        <v>48.502187749737729</v>
      </c>
      <c r="G4037" s="5">
        <v>30.281240860438906</v>
      </c>
      <c r="H4037" s="5">
        <v>6.0601916907614575</v>
      </c>
      <c r="I4037" s="5">
        <v>0.46043569922698518</v>
      </c>
      <c r="J4037" s="5">
        <v>4.7815980071297677</v>
      </c>
      <c r="K4037" s="5">
        <f t="shared" si="563"/>
        <v>90.085654007294849</v>
      </c>
      <c r="L4037" s="5">
        <v>397.03889766252416</v>
      </c>
      <c r="M4037" s="5">
        <v>39.266537989120899</v>
      </c>
      <c r="N4037" s="5">
        <f t="shared" si="564"/>
        <v>436.30543565164504</v>
      </c>
      <c r="O4037" s="5">
        <f t="shared" si="565"/>
        <v>526.3910896589399</v>
      </c>
      <c r="P4037" s="5"/>
      <c r="Q4037" s="5">
        <v>40.155321516572606</v>
      </c>
      <c r="R4037" s="5">
        <v>200.4725153923755</v>
      </c>
      <c r="S4037" s="5">
        <f t="shared" si="566"/>
        <v>240.6278369089481</v>
      </c>
      <c r="U4037" s="6">
        <f t="shared" si="559"/>
        <v>767.018926567888</v>
      </c>
      <c r="V4037" s="6"/>
    </row>
    <row r="4038" spans="1:22">
      <c r="A4038" s="35">
        <f t="shared" ref="A4038:A4101" si="567">IFERROR(IF(YEAR(A4037+1/24)=ForecastYear,--TEXT(A4037+1/24,"m/d/yyyy hh:mm"),""),"")</f>
        <v>44365</v>
      </c>
      <c r="C4038" s="36">
        <f t="shared" si="560"/>
        <v>6</v>
      </c>
      <c r="D4038" s="36">
        <f t="shared" si="561"/>
        <v>18</v>
      </c>
      <c r="E4038" s="36">
        <f t="shared" si="562"/>
        <v>1</v>
      </c>
      <c r="F4038" s="5">
        <v>48.631694391103963</v>
      </c>
      <c r="G4038" s="5">
        <v>30.275572327880269</v>
      </c>
      <c r="H4038" s="5">
        <v>6.0037100276902668</v>
      </c>
      <c r="I4038" s="5">
        <v>0.44181307097680955</v>
      </c>
      <c r="J4038" s="5">
        <v>4.96782454623734</v>
      </c>
      <c r="K4038" s="5">
        <f t="shared" si="563"/>
        <v>90.320614363888637</v>
      </c>
      <c r="L4038" s="5">
        <v>355.98815469514113</v>
      </c>
      <c r="M4038" s="5">
        <v>35.348701526583611</v>
      </c>
      <c r="N4038" s="5">
        <f t="shared" si="564"/>
        <v>391.33685622172476</v>
      </c>
      <c r="O4038" s="5">
        <f t="shared" si="565"/>
        <v>481.6574705856134</v>
      </c>
      <c r="P4038" s="5"/>
      <c r="Q4038" s="5">
        <v>37.944483745330253</v>
      </c>
      <c r="R4038" s="5">
        <v>205.67075018887044</v>
      </c>
      <c r="S4038" s="5">
        <f t="shared" si="566"/>
        <v>243.61523393420069</v>
      </c>
      <c r="U4038" s="6">
        <f t="shared" ref="U4038:U4101" si="568">+O4038+S4038</f>
        <v>725.27270451981406</v>
      </c>
      <c r="V4038" s="6"/>
    </row>
    <row r="4039" spans="1:22">
      <c r="A4039" s="35">
        <f t="shared" si="567"/>
        <v>44365.041666666664</v>
      </c>
      <c r="C4039" s="36">
        <f t="shared" ref="C4039:C4102" si="569">IFERROR(MONTH($A4039),0)</f>
        <v>6</v>
      </c>
      <c r="D4039" s="36">
        <f t="shared" ref="D4039:D4102" si="570">IFERROR(DAY($A4039),0)</f>
        <v>18</v>
      </c>
      <c r="E4039" s="36">
        <f t="shared" ref="E4039:E4102" si="571">IFERROR(HOUR($A4039)+1,0)</f>
        <v>2</v>
      </c>
      <c r="F4039" s="5">
        <v>49.081884144424635</v>
      </c>
      <c r="G4039" s="5">
        <v>30.409349696264034</v>
      </c>
      <c r="H4039" s="5">
        <v>6.0825490157271362</v>
      </c>
      <c r="I4039" s="5">
        <v>0.45867884750527055</v>
      </c>
      <c r="J4039" s="5">
        <v>4.8545549924507343</v>
      </c>
      <c r="K4039" s="5">
        <f t="shared" ref="K4039:K4102" si="572">SUM(F4039:J4039)</f>
        <v>90.887016696371802</v>
      </c>
      <c r="L4039" s="5">
        <v>339.26882318632511</v>
      </c>
      <c r="M4039" s="5">
        <v>33.982014388489205</v>
      </c>
      <c r="N4039" s="5">
        <f t="shared" ref="N4039:N4102" si="573">SUM(L4039:M4039)</f>
        <v>373.25083757481434</v>
      </c>
      <c r="O4039" s="5">
        <f t="shared" ref="O4039:O4102" si="574">SUM(K4039,N4039)</f>
        <v>464.13785427118614</v>
      </c>
      <c r="P4039" s="5"/>
      <c r="Q4039" s="5">
        <v>39.609148716318259</v>
      </c>
      <c r="R4039" s="5">
        <v>205.92928781141003</v>
      </c>
      <c r="S4039" s="5">
        <f t="shared" ref="S4039:S4102" si="575">SUM(Q4039:R4039)</f>
        <v>245.53843652772829</v>
      </c>
      <c r="U4039" s="6">
        <f t="shared" si="568"/>
        <v>709.67629079891447</v>
      </c>
      <c r="V4039" s="6"/>
    </row>
    <row r="4040" spans="1:22">
      <c r="A4040" s="35">
        <f t="shared" si="567"/>
        <v>44365.083333333336</v>
      </c>
      <c r="C4040" s="36">
        <f t="shared" si="569"/>
        <v>6</v>
      </c>
      <c r="D4040" s="36">
        <f t="shared" si="570"/>
        <v>18</v>
      </c>
      <c r="E4040" s="36">
        <f t="shared" si="571"/>
        <v>3</v>
      </c>
      <c r="F4040" s="5">
        <v>48.829037844614398</v>
      </c>
      <c r="G4040" s="5">
        <v>30.390076685564679</v>
      </c>
      <c r="H4040" s="5">
        <v>6.0295974565978954</v>
      </c>
      <c r="I4040" s="5">
        <v>0.44153197470133521</v>
      </c>
      <c r="J4040" s="5">
        <v>4.8249778362395315</v>
      </c>
      <c r="K4040" s="5">
        <f t="shared" si="572"/>
        <v>90.515221797717828</v>
      </c>
      <c r="L4040" s="5">
        <v>333.91475750370137</v>
      </c>
      <c r="M4040" s="5">
        <v>33.442687313563788</v>
      </c>
      <c r="N4040" s="5">
        <f t="shared" si="573"/>
        <v>367.35744481726516</v>
      </c>
      <c r="O4040" s="5">
        <f t="shared" si="574"/>
        <v>457.87266661498302</v>
      </c>
      <c r="P4040" s="5"/>
      <c r="Q4040" s="5">
        <v>38.784079166997849</v>
      </c>
      <c r="R4040" s="5">
        <v>200.86133969084059</v>
      </c>
      <c r="S4040" s="5">
        <f t="shared" si="575"/>
        <v>239.64541885783845</v>
      </c>
      <c r="U4040" s="6">
        <f t="shared" si="568"/>
        <v>697.51808547282144</v>
      </c>
      <c r="V4040" s="6"/>
    </row>
    <row r="4041" spans="1:22">
      <c r="A4041" s="35">
        <f t="shared" si="567"/>
        <v>44365.125</v>
      </c>
      <c r="C4041" s="36">
        <f t="shared" si="569"/>
        <v>6</v>
      </c>
      <c r="D4041" s="36">
        <f t="shared" si="570"/>
        <v>18</v>
      </c>
      <c r="E4041" s="36">
        <f t="shared" si="571"/>
        <v>4</v>
      </c>
      <c r="F4041" s="5">
        <v>48.915375605525206</v>
      </c>
      <c r="G4041" s="5">
        <v>30.453564250221376</v>
      </c>
      <c r="H4041" s="5">
        <v>6.0719587039012897</v>
      </c>
      <c r="I4041" s="5">
        <v>0.45130007027406882</v>
      </c>
      <c r="J4041" s="5">
        <v>4.8006588411325426</v>
      </c>
      <c r="K4041" s="5">
        <f t="shared" si="572"/>
        <v>90.692857471054495</v>
      </c>
      <c r="L4041" s="5">
        <v>336.75907084211946</v>
      </c>
      <c r="M4041" s="5">
        <v>34.051083523425163</v>
      </c>
      <c r="N4041" s="5">
        <f t="shared" si="573"/>
        <v>370.81015436554463</v>
      </c>
      <c r="O4041" s="5">
        <f t="shared" si="574"/>
        <v>461.50301183659911</v>
      </c>
      <c r="P4041" s="5"/>
      <c r="Q4041" s="5">
        <v>39.659989269533419</v>
      </c>
      <c r="R4041" s="5">
        <v>200.8196072399582</v>
      </c>
      <c r="S4041" s="5">
        <f t="shared" si="575"/>
        <v>240.47959650949161</v>
      </c>
      <c r="U4041" s="6">
        <f t="shared" si="568"/>
        <v>701.98260834609073</v>
      </c>
      <c r="V4041" s="6"/>
    </row>
    <row r="4042" spans="1:22">
      <c r="A4042" s="35">
        <f t="shared" si="567"/>
        <v>44365.166666666664</v>
      </c>
      <c r="C4042" s="36">
        <f t="shared" si="569"/>
        <v>6</v>
      </c>
      <c r="D4042" s="36">
        <f t="shared" si="570"/>
        <v>18</v>
      </c>
      <c r="E4042" s="36">
        <f t="shared" si="571"/>
        <v>5</v>
      </c>
      <c r="F4042" s="5">
        <v>49.010963840819329</v>
      </c>
      <c r="G4042" s="5">
        <v>30.467168728362097</v>
      </c>
      <c r="H4042" s="5">
        <v>6.0284207552839124</v>
      </c>
      <c r="I4042" s="5">
        <v>0.46394940267041462</v>
      </c>
      <c r="J4042" s="5">
        <v>4.7090792019008187</v>
      </c>
      <c r="K4042" s="5">
        <f t="shared" si="572"/>
        <v>90.679581929036573</v>
      </c>
      <c r="L4042" s="5">
        <v>340.28558347166768</v>
      </c>
      <c r="M4042" s="5">
        <v>34.017283733988421</v>
      </c>
      <c r="N4042" s="5">
        <f t="shared" si="573"/>
        <v>374.30286720565607</v>
      </c>
      <c r="O4042" s="5">
        <f t="shared" si="574"/>
        <v>464.98244913469262</v>
      </c>
      <c r="P4042" s="5"/>
      <c r="Q4042" s="5">
        <v>40.893235831809868</v>
      </c>
      <c r="R4042" s="5">
        <v>160.80191499191889</v>
      </c>
      <c r="S4042" s="5">
        <f t="shared" si="575"/>
        <v>201.69515082372877</v>
      </c>
      <c r="U4042" s="6">
        <f t="shared" si="568"/>
        <v>666.67759995842141</v>
      </c>
      <c r="V4042" s="6"/>
    </row>
    <row r="4043" spans="1:22">
      <c r="A4043" s="35">
        <f t="shared" si="567"/>
        <v>44365.208333333336</v>
      </c>
      <c r="C4043" s="36">
        <f t="shared" si="569"/>
        <v>6</v>
      </c>
      <c r="D4043" s="36">
        <f t="shared" si="570"/>
        <v>18</v>
      </c>
      <c r="E4043" s="36">
        <f t="shared" si="571"/>
        <v>6</v>
      </c>
      <c r="F4043" s="5">
        <v>47.62339268332407</v>
      </c>
      <c r="G4043" s="5">
        <v>30.35039695765424</v>
      </c>
      <c r="H4043" s="5">
        <v>6.0566615868195077</v>
      </c>
      <c r="I4043" s="5">
        <v>0.45186226282501751</v>
      </c>
      <c r="J4043" s="5">
        <v>4.6543066903985908</v>
      </c>
      <c r="K4043" s="5">
        <f t="shared" si="572"/>
        <v>89.136620181021414</v>
      </c>
      <c r="L4043" s="5">
        <v>374.82818879267808</v>
      </c>
      <c r="M4043" s="5">
        <v>34.932817160905422</v>
      </c>
      <c r="N4043" s="5">
        <f t="shared" si="573"/>
        <v>409.76100595358349</v>
      </c>
      <c r="O4043" s="5">
        <f t="shared" si="574"/>
        <v>498.89762613460493</v>
      </c>
      <c r="P4043" s="5"/>
      <c r="Q4043" s="5">
        <v>43.258047849932431</v>
      </c>
      <c r="R4043" s="5">
        <v>155.45405409104083</v>
      </c>
      <c r="S4043" s="5">
        <f t="shared" si="575"/>
        <v>198.71210194097327</v>
      </c>
      <c r="U4043" s="6">
        <f t="shared" si="568"/>
        <v>697.60972807557823</v>
      </c>
      <c r="V4043" s="6"/>
    </row>
    <row r="4044" spans="1:22">
      <c r="A4044" s="35">
        <f t="shared" si="567"/>
        <v>44365.25</v>
      </c>
      <c r="C4044" s="36">
        <f t="shared" si="569"/>
        <v>6</v>
      </c>
      <c r="D4044" s="36">
        <f t="shared" si="570"/>
        <v>18</v>
      </c>
      <c r="E4044" s="36">
        <f t="shared" si="571"/>
        <v>7</v>
      </c>
      <c r="F4044" s="5">
        <v>46.908022664348735</v>
      </c>
      <c r="G4044" s="5">
        <v>30.362867729283234</v>
      </c>
      <c r="H4044" s="5">
        <v>5.9966498198063682</v>
      </c>
      <c r="I4044" s="5">
        <v>0.46219255094869993</v>
      </c>
      <c r="J4044" s="5">
        <v>4.7498299504584756</v>
      </c>
      <c r="K4044" s="5">
        <f t="shared" si="572"/>
        <v>88.479562714845514</v>
      </c>
      <c r="L4044" s="5">
        <v>466.35732020279067</v>
      </c>
      <c r="M4044" s="5">
        <v>41.95582558343569</v>
      </c>
      <c r="N4044" s="5">
        <f t="shared" si="573"/>
        <v>508.31314578622636</v>
      </c>
      <c r="O4044" s="5">
        <f t="shared" si="574"/>
        <v>596.79270850107184</v>
      </c>
      <c r="P4044" s="5"/>
      <c r="Q4044" s="5">
        <v>46.667270089817983</v>
      </c>
      <c r="R4044" s="5">
        <v>155.62098389457034</v>
      </c>
      <c r="S4044" s="5">
        <f t="shared" si="575"/>
        <v>202.28825398438832</v>
      </c>
      <c r="U4044" s="6">
        <f t="shared" si="568"/>
        <v>799.08096248546019</v>
      </c>
      <c r="V4044" s="6"/>
    </row>
    <row r="4045" spans="1:22">
      <c r="A4045" s="35">
        <f t="shared" si="567"/>
        <v>44365.291666666664</v>
      </c>
      <c r="C4045" s="36">
        <f t="shared" si="569"/>
        <v>6</v>
      </c>
      <c r="D4045" s="36">
        <f t="shared" si="570"/>
        <v>18</v>
      </c>
      <c r="E4045" s="36">
        <f t="shared" si="571"/>
        <v>8</v>
      </c>
      <c r="F4045" s="5">
        <v>46.112481867384794</v>
      </c>
      <c r="G4045" s="5">
        <v>30.284641979974086</v>
      </c>
      <c r="H4045" s="5">
        <v>6.0013566250623009</v>
      </c>
      <c r="I4045" s="5">
        <v>0.45572733661278991</v>
      </c>
      <c r="J4045" s="5">
        <v>4.7274827657655667</v>
      </c>
      <c r="K4045" s="5">
        <f t="shared" si="572"/>
        <v>87.581690574799552</v>
      </c>
      <c r="L4045" s="5">
        <v>445.27059654559685</v>
      </c>
      <c r="M4045" s="5">
        <v>37.165647115277721</v>
      </c>
      <c r="N4045" s="5">
        <f t="shared" si="573"/>
        <v>482.43624366087454</v>
      </c>
      <c r="O4045" s="5">
        <f t="shared" si="574"/>
        <v>570.01793423567415</v>
      </c>
      <c r="P4045" s="5"/>
      <c r="Q4045" s="5">
        <v>78.610433750995853</v>
      </c>
      <c r="R4045" s="5">
        <v>139.15091590121133</v>
      </c>
      <c r="S4045" s="5">
        <f t="shared" si="575"/>
        <v>217.76134965220717</v>
      </c>
      <c r="U4045" s="6">
        <f t="shared" si="568"/>
        <v>787.77928388788132</v>
      </c>
      <c r="V4045" s="6"/>
    </row>
    <row r="4046" spans="1:22">
      <c r="A4046" s="35">
        <f t="shared" si="567"/>
        <v>44365.333333333336</v>
      </c>
      <c r="C4046" s="36">
        <f t="shared" si="569"/>
        <v>6</v>
      </c>
      <c r="D4046" s="36">
        <f t="shared" si="570"/>
        <v>18</v>
      </c>
      <c r="E4046" s="36">
        <f t="shared" si="571"/>
        <v>9</v>
      </c>
      <c r="F4046" s="5">
        <v>48.896874656758605</v>
      </c>
      <c r="G4046" s="5">
        <v>30.278973447415453</v>
      </c>
      <c r="H4046" s="5">
        <v>5.9766458974686545</v>
      </c>
      <c r="I4046" s="5">
        <v>5.8648730047183628E-2</v>
      </c>
      <c r="J4046" s="5">
        <v>4.7465435997683425</v>
      </c>
      <c r="K4046" s="5">
        <f t="shared" si="572"/>
        <v>89.957686331458248</v>
      </c>
      <c r="L4046" s="5">
        <v>447.56348361993844</v>
      </c>
      <c r="M4046" s="5">
        <v>39.109869785921688</v>
      </c>
      <c r="N4046" s="5">
        <f t="shared" si="573"/>
        <v>486.6733534058601</v>
      </c>
      <c r="O4046" s="5">
        <f t="shared" si="574"/>
        <v>576.63103973731836</v>
      </c>
      <c r="P4046" s="5"/>
      <c r="Q4046" s="5">
        <v>81.512703045964457</v>
      </c>
      <c r="R4046" s="5">
        <v>138.53917924315505</v>
      </c>
      <c r="S4046" s="5">
        <f t="shared" si="575"/>
        <v>220.0518822891195</v>
      </c>
      <c r="U4046" s="6">
        <f t="shared" si="568"/>
        <v>796.68292202643784</v>
      </c>
      <c r="V4046" s="6"/>
    </row>
    <row r="4047" spans="1:22">
      <c r="A4047" s="35">
        <f t="shared" si="567"/>
        <v>44365.375</v>
      </c>
      <c r="C4047" s="36">
        <f t="shared" si="569"/>
        <v>6</v>
      </c>
      <c r="D4047" s="36">
        <f t="shared" si="570"/>
        <v>18</v>
      </c>
      <c r="E4047" s="36">
        <f t="shared" si="571"/>
        <v>10</v>
      </c>
      <c r="F4047" s="5">
        <v>49.081884144424635</v>
      </c>
      <c r="G4047" s="5">
        <v>30.125923068332337</v>
      </c>
      <c r="H4047" s="5">
        <v>6.0084168329461995</v>
      </c>
      <c r="I4047" s="5">
        <v>0.44216444132115246</v>
      </c>
      <c r="J4047" s="5">
        <v>4.8701103857173669</v>
      </c>
      <c r="K4047" s="5">
        <f t="shared" si="572"/>
        <v>90.528498872741693</v>
      </c>
      <c r="L4047" s="5">
        <v>438.93137405916855</v>
      </c>
      <c r="M4047" s="5">
        <v>39.841708705030314</v>
      </c>
      <c r="N4047" s="5">
        <f t="shared" si="573"/>
        <v>478.77308276419888</v>
      </c>
      <c r="O4047" s="5">
        <f t="shared" si="574"/>
        <v>569.30158163694057</v>
      </c>
      <c r="P4047" s="5"/>
      <c r="Q4047" s="5">
        <v>81.238164058602564</v>
      </c>
      <c r="R4047" s="5">
        <v>144.77054666515266</v>
      </c>
      <c r="S4047" s="5">
        <f t="shared" si="575"/>
        <v>226.00871072375523</v>
      </c>
      <c r="U4047" s="6">
        <f t="shared" si="568"/>
        <v>795.31029236069583</v>
      </c>
      <c r="V4047" s="6"/>
    </row>
    <row r="4048" spans="1:22">
      <c r="A4048" s="35">
        <f t="shared" si="567"/>
        <v>44365.416666666664</v>
      </c>
      <c r="C4048" s="36">
        <f t="shared" si="569"/>
        <v>6</v>
      </c>
      <c r="D4048" s="36">
        <f t="shared" si="570"/>
        <v>18</v>
      </c>
      <c r="E4048" s="36">
        <f t="shared" si="571"/>
        <v>11</v>
      </c>
      <c r="F4048" s="5">
        <v>47.981077692811738</v>
      </c>
      <c r="G4048" s="5">
        <v>30.201881404618032</v>
      </c>
      <c r="H4048" s="5">
        <v>5.96723228695679</v>
      </c>
      <c r="I4048" s="5">
        <v>0.44743499648629653</v>
      </c>
      <c r="J4048" s="5">
        <v>4.7027255905665601</v>
      </c>
      <c r="K4048" s="5">
        <f t="shared" si="572"/>
        <v>89.300351971439412</v>
      </c>
      <c r="L4048" s="5">
        <v>436.37040227936689</v>
      </c>
      <c r="M4048" s="5">
        <v>40.338418654144192</v>
      </c>
      <c r="N4048" s="5">
        <f t="shared" si="573"/>
        <v>476.70882093351111</v>
      </c>
      <c r="O4048" s="5">
        <f t="shared" si="574"/>
        <v>566.00917290495056</v>
      </c>
      <c r="P4048" s="5"/>
      <c r="Q4048" s="5">
        <v>82.279669105896104</v>
      </c>
      <c r="R4048" s="5">
        <v>149.3865628786057</v>
      </c>
      <c r="S4048" s="5">
        <f t="shared" si="575"/>
        <v>231.66623198450179</v>
      </c>
      <c r="U4048" s="6">
        <f t="shared" si="568"/>
        <v>797.67540488945235</v>
      </c>
      <c r="V4048" s="6"/>
    </row>
    <row r="4049" spans="1:22">
      <c r="A4049" s="35">
        <f t="shared" si="567"/>
        <v>44365.458333333336</v>
      </c>
      <c r="C4049" s="36">
        <f t="shared" si="569"/>
        <v>6</v>
      </c>
      <c r="D4049" s="36">
        <f t="shared" si="570"/>
        <v>18</v>
      </c>
      <c r="E4049" s="36">
        <f t="shared" si="571"/>
        <v>12</v>
      </c>
      <c r="F4049" s="5">
        <v>47.015944865487256</v>
      </c>
      <c r="G4049" s="5">
        <v>29.992145699948576</v>
      </c>
      <c r="H4049" s="5">
        <v>5.9542885725029757</v>
      </c>
      <c r="I4049" s="5">
        <v>4.5085834755546284E-2</v>
      </c>
      <c r="J4049" s="5">
        <v>5.0377142709141829</v>
      </c>
      <c r="K4049" s="5">
        <f t="shared" si="572"/>
        <v>88.04517924360853</v>
      </c>
      <c r="L4049" s="5">
        <v>434.727021239392</v>
      </c>
      <c r="M4049" s="5">
        <v>41.693349343738859</v>
      </c>
      <c r="N4049" s="5">
        <f t="shared" si="573"/>
        <v>476.42037058313088</v>
      </c>
      <c r="O4049" s="5">
        <f t="shared" si="574"/>
        <v>564.46554982673945</v>
      </c>
      <c r="P4049" s="5"/>
      <c r="Q4049" s="5">
        <v>82.430738178306882</v>
      </c>
      <c r="R4049" s="5">
        <v>154.77208477174349</v>
      </c>
      <c r="S4049" s="5">
        <f t="shared" si="575"/>
        <v>237.20282295005038</v>
      </c>
      <c r="U4049" s="6">
        <f t="shared" si="568"/>
        <v>801.66837277678985</v>
      </c>
      <c r="V4049" s="6"/>
    </row>
    <row r="4050" spans="1:22">
      <c r="A4050" s="35">
        <f t="shared" si="567"/>
        <v>44365.5</v>
      </c>
      <c r="C4050" s="36">
        <f t="shared" si="569"/>
        <v>6</v>
      </c>
      <c r="D4050" s="36">
        <f t="shared" si="570"/>
        <v>18</v>
      </c>
      <c r="E4050" s="36">
        <f t="shared" si="571"/>
        <v>13</v>
      </c>
      <c r="F4050" s="5">
        <v>46.414664030572652</v>
      </c>
      <c r="G4050" s="5">
        <v>30.196212872059395</v>
      </c>
      <c r="H4050" s="5">
        <v>5.9813527027245872</v>
      </c>
      <c r="I4050" s="5">
        <v>3.5317739182812613E-2</v>
      </c>
      <c r="J4050" s="5">
        <v>4.8184051348592645</v>
      </c>
      <c r="K4050" s="5">
        <f t="shared" si="572"/>
        <v>87.445952479398713</v>
      </c>
      <c r="L4050" s="5">
        <v>435.57486636479018</v>
      </c>
      <c r="M4050" s="5">
        <v>37.925407599573205</v>
      </c>
      <c r="N4050" s="5">
        <f t="shared" si="573"/>
        <v>473.50027396436337</v>
      </c>
      <c r="O4050" s="5">
        <f t="shared" si="574"/>
        <v>560.94622644376204</v>
      </c>
      <c r="P4050" s="5"/>
      <c r="Q4050" s="5">
        <v>80.96507765847538</v>
      </c>
      <c r="R4050" s="5">
        <v>200.30762131815737</v>
      </c>
      <c r="S4050" s="5">
        <f t="shared" si="575"/>
        <v>281.27269897663274</v>
      </c>
      <c r="U4050" s="6">
        <f t="shared" si="568"/>
        <v>842.21892542039473</v>
      </c>
      <c r="V4050" s="6"/>
    </row>
    <row r="4051" spans="1:22">
      <c r="A4051" s="35">
        <f t="shared" si="567"/>
        <v>44365.541666666664</v>
      </c>
      <c r="C4051" s="36">
        <f t="shared" si="569"/>
        <v>6</v>
      </c>
      <c r="D4051" s="36">
        <f t="shared" si="570"/>
        <v>18</v>
      </c>
      <c r="E4051" s="36">
        <f t="shared" si="571"/>
        <v>14</v>
      </c>
      <c r="F4051" s="5">
        <v>47.04986327155936</v>
      </c>
      <c r="G4051" s="5">
        <v>30.165602796242776</v>
      </c>
      <c r="H4051" s="5">
        <v>5.9284011435953463</v>
      </c>
      <c r="I4051" s="5">
        <v>3.7988153799818958E-2</v>
      </c>
      <c r="J4051" s="5">
        <v>5.2044417959269627</v>
      </c>
      <c r="K4051" s="5">
        <f t="shared" si="572"/>
        <v>88.386297161124276</v>
      </c>
      <c r="L4051" s="5">
        <v>418.48719082977289</v>
      </c>
      <c r="M4051" s="5">
        <v>36.905535692221036</v>
      </c>
      <c r="N4051" s="5">
        <f t="shared" si="573"/>
        <v>455.39272652199395</v>
      </c>
      <c r="O4051" s="5">
        <f t="shared" si="574"/>
        <v>543.77902368311823</v>
      </c>
      <c r="P4051" s="5"/>
      <c r="Q4051" s="5">
        <v>79.749262143015557</v>
      </c>
      <c r="R4051" s="5">
        <v>200.20278125862359</v>
      </c>
      <c r="S4051" s="5">
        <f t="shared" si="575"/>
        <v>279.95204340163912</v>
      </c>
      <c r="U4051" s="6">
        <f t="shared" si="568"/>
        <v>823.73106708475734</v>
      </c>
      <c r="V4051" s="6"/>
    </row>
    <row r="4052" spans="1:22">
      <c r="A4052" s="35">
        <f t="shared" si="567"/>
        <v>44365.583333333336</v>
      </c>
      <c r="C4052" s="36">
        <f t="shared" si="569"/>
        <v>6</v>
      </c>
      <c r="D4052" s="36">
        <f t="shared" si="570"/>
        <v>18</v>
      </c>
      <c r="E4052" s="36">
        <f t="shared" si="571"/>
        <v>15</v>
      </c>
      <c r="F4052" s="5">
        <v>44.586153594140015</v>
      </c>
      <c r="G4052" s="5">
        <v>30.517051814878076</v>
      </c>
      <c r="H4052" s="5">
        <v>5.8848631949779708</v>
      </c>
      <c r="I4052" s="5">
        <v>5.2183515711273609E-2</v>
      </c>
      <c r="J4052" s="5">
        <v>4.9446010013603958</v>
      </c>
      <c r="K4052" s="5">
        <f t="shared" si="572"/>
        <v>85.984853121067729</v>
      </c>
      <c r="L4052" s="5">
        <v>410.62010347726715</v>
      </c>
      <c r="M4052" s="5">
        <v>35.966489368304565</v>
      </c>
      <c r="N4052" s="5">
        <f t="shared" si="573"/>
        <v>446.58659284557172</v>
      </c>
      <c r="O4052" s="5">
        <f t="shared" si="574"/>
        <v>532.57144596663943</v>
      </c>
      <c r="P4052" s="5"/>
      <c r="Q4052" s="5">
        <v>79.229235912986155</v>
      </c>
      <c r="R4052" s="5">
        <v>200.41551497165813</v>
      </c>
      <c r="S4052" s="5">
        <f t="shared" si="575"/>
        <v>279.64475088464428</v>
      </c>
      <c r="U4052" s="6">
        <f t="shared" si="568"/>
        <v>812.21619685128371</v>
      </c>
      <c r="V4052" s="6"/>
    </row>
    <row r="4053" spans="1:22">
      <c r="A4053" s="35">
        <f t="shared" si="567"/>
        <v>44365.625</v>
      </c>
      <c r="C4053" s="36">
        <f t="shared" si="569"/>
        <v>6</v>
      </c>
      <c r="D4053" s="36">
        <f t="shared" si="570"/>
        <v>18</v>
      </c>
      <c r="E4053" s="36">
        <f t="shared" si="571"/>
        <v>16</v>
      </c>
      <c r="F4053" s="5">
        <v>47.167035947081189</v>
      </c>
      <c r="G4053" s="5">
        <v>30.325455414396249</v>
      </c>
      <c r="H4053" s="5">
        <v>5.8966302081178021</v>
      </c>
      <c r="I4053" s="5">
        <v>1.557072583073954E-2</v>
      </c>
      <c r="J4053" s="5">
        <v>5.130170270329943</v>
      </c>
      <c r="K4053" s="5">
        <f t="shared" si="572"/>
        <v>88.534862565755915</v>
      </c>
      <c r="L4053" s="5">
        <v>415.8902564675314</v>
      </c>
      <c r="M4053" s="5">
        <v>39.026105090361071</v>
      </c>
      <c r="N4053" s="5">
        <f t="shared" si="573"/>
        <v>454.91636155789246</v>
      </c>
      <c r="O4053" s="5">
        <f t="shared" si="574"/>
        <v>543.45122412364833</v>
      </c>
      <c r="P4053" s="5"/>
      <c r="Q4053" s="5">
        <v>78.914024483052131</v>
      </c>
      <c r="R4053" s="5">
        <v>200.16410240170819</v>
      </c>
      <c r="S4053" s="5">
        <f t="shared" si="575"/>
        <v>279.07812688476031</v>
      </c>
      <c r="U4053" s="6">
        <f t="shared" si="568"/>
        <v>822.52935100840864</v>
      </c>
      <c r="V4053" s="6"/>
    </row>
    <row r="4054" spans="1:22">
      <c r="A4054" s="35">
        <f t="shared" si="567"/>
        <v>44365.666666666664</v>
      </c>
      <c r="C4054" s="36">
        <f t="shared" si="569"/>
        <v>6</v>
      </c>
      <c r="D4054" s="36">
        <f t="shared" si="570"/>
        <v>18</v>
      </c>
      <c r="E4054" s="36">
        <f t="shared" si="571"/>
        <v>17</v>
      </c>
      <c r="F4054" s="5">
        <v>46.504085282944565</v>
      </c>
      <c r="G4054" s="5">
        <v>30.069237742745997</v>
      </c>
      <c r="H4054" s="5">
        <v>5.9060438186296675</v>
      </c>
      <c r="I4054" s="5">
        <v>3.180403573938323E-2</v>
      </c>
      <c r="J4054" s="5">
        <v>5.1424393129064416</v>
      </c>
      <c r="K4054" s="5">
        <f t="shared" si="572"/>
        <v>87.65361019296607</v>
      </c>
      <c r="L4054" s="5">
        <v>431.34653849005372</v>
      </c>
      <c r="M4054" s="5">
        <v>40.057733446212978</v>
      </c>
      <c r="N4054" s="5">
        <f t="shared" si="573"/>
        <v>471.4042719362667</v>
      </c>
      <c r="O4054" s="5">
        <f t="shared" si="574"/>
        <v>559.05788212923278</v>
      </c>
      <c r="P4054" s="5"/>
      <c r="Q4054" s="5">
        <v>81.550470314067155</v>
      </c>
      <c r="R4054" s="5">
        <v>200.12135208617016</v>
      </c>
      <c r="S4054" s="5">
        <f t="shared" si="575"/>
        <v>281.67182240023732</v>
      </c>
      <c r="U4054" s="6">
        <f t="shared" si="568"/>
        <v>840.72970452947015</v>
      </c>
      <c r="V4054" s="6"/>
    </row>
    <row r="4055" spans="1:22">
      <c r="A4055" s="35">
        <f t="shared" si="567"/>
        <v>44365.708333333336</v>
      </c>
      <c r="C4055" s="36">
        <f t="shared" si="569"/>
        <v>6</v>
      </c>
      <c r="D4055" s="36">
        <f t="shared" si="570"/>
        <v>18</v>
      </c>
      <c r="E4055" s="36">
        <f t="shared" si="571"/>
        <v>18</v>
      </c>
      <c r="F4055" s="5">
        <v>45.702377503058408</v>
      </c>
      <c r="G4055" s="5">
        <v>29.755201038997679</v>
      </c>
      <c r="H4055" s="5">
        <v>5.8730961818381395</v>
      </c>
      <c r="I4055" s="5">
        <v>1.971689589398623E-2</v>
      </c>
      <c r="J4055" s="5">
        <v>4.4034485877183895</v>
      </c>
      <c r="K4055" s="5">
        <f t="shared" si="572"/>
        <v>85.753840207506599</v>
      </c>
      <c r="L4055" s="5">
        <v>424.4112089553056</v>
      </c>
      <c r="M4055" s="5">
        <v>38.945279506925388</v>
      </c>
      <c r="N4055" s="5">
        <f t="shared" si="573"/>
        <v>463.35648846223097</v>
      </c>
      <c r="O4055" s="5">
        <f t="shared" si="574"/>
        <v>549.11032866973756</v>
      </c>
      <c r="P4055" s="5"/>
      <c r="Q4055" s="5">
        <v>81.114694143651448</v>
      </c>
      <c r="R4055" s="5">
        <v>155.75941348774114</v>
      </c>
      <c r="S4055" s="5">
        <f t="shared" si="575"/>
        <v>236.87410763139258</v>
      </c>
      <c r="U4055" s="6">
        <f t="shared" si="568"/>
        <v>785.98443630113013</v>
      </c>
      <c r="V4055" s="6"/>
    </row>
    <row r="4056" spans="1:22">
      <c r="A4056" s="35">
        <f t="shared" si="567"/>
        <v>44365.75</v>
      </c>
      <c r="C4056" s="36">
        <f t="shared" si="569"/>
        <v>6</v>
      </c>
      <c r="D4056" s="36">
        <f t="shared" si="570"/>
        <v>18</v>
      </c>
      <c r="E4056" s="36">
        <f t="shared" si="571"/>
        <v>19</v>
      </c>
      <c r="F4056" s="5">
        <v>45.686960045752919</v>
      </c>
      <c r="G4056" s="5">
        <v>30.402547457193673</v>
      </c>
      <c r="H4056" s="5">
        <v>5.9060438186296675</v>
      </c>
      <c r="I4056" s="5">
        <v>2.4706354783655904E-2</v>
      </c>
      <c r="J4056" s="5">
        <v>4.1769094801451772</v>
      </c>
      <c r="K4056" s="5">
        <f t="shared" si="572"/>
        <v>86.197167156505088</v>
      </c>
      <c r="L4056" s="5">
        <v>407.22872297567449</v>
      </c>
      <c r="M4056" s="5">
        <v>38.708680980868181</v>
      </c>
      <c r="N4056" s="5">
        <f t="shared" si="573"/>
        <v>445.93740395654265</v>
      </c>
      <c r="O4056" s="5">
        <f t="shared" si="574"/>
        <v>532.13457111304774</v>
      </c>
      <c r="P4056" s="5"/>
      <c r="Q4056" s="5">
        <v>49.331315078292654</v>
      </c>
      <c r="R4056" s="5">
        <v>160.10467770278652</v>
      </c>
      <c r="S4056" s="5">
        <f t="shared" si="575"/>
        <v>209.43599278107916</v>
      </c>
      <c r="U4056" s="6">
        <f t="shared" si="568"/>
        <v>741.57056389412696</v>
      </c>
      <c r="V4056" s="6"/>
    </row>
    <row r="4057" spans="1:22">
      <c r="A4057" s="35">
        <f t="shared" si="567"/>
        <v>44365.791666666664</v>
      </c>
      <c r="C4057" s="36">
        <f t="shared" si="569"/>
        <v>6</v>
      </c>
      <c r="D4057" s="36">
        <f t="shared" si="570"/>
        <v>18</v>
      </c>
      <c r="E4057" s="36">
        <f t="shared" si="571"/>
        <v>20</v>
      </c>
      <c r="F4057" s="5">
        <v>45.313857578959748</v>
      </c>
      <c r="G4057" s="5">
        <v>30.420686761381297</v>
      </c>
      <c r="H4057" s="5">
        <v>5.9531118711889928</v>
      </c>
      <c r="I4057" s="5">
        <v>1.5289629555265194E-2</v>
      </c>
      <c r="J4057" s="5">
        <v>4.3933704456019793</v>
      </c>
      <c r="K4057" s="5">
        <f t="shared" si="572"/>
        <v>86.096316286687284</v>
      </c>
      <c r="L4057" s="5">
        <v>408.04714416998559</v>
      </c>
      <c r="M4057" s="5">
        <v>38.433873997186836</v>
      </c>
      <c r="N4057" s="5">
        <f t="shared" si="573"/>
        <v>446.48101816717241</v>
      </c>
      <c r="O4057" s="5">
        <f t="shared" si="574"/>
        <v>532.57733445385975</v>
      </c>
      <c r="P4057" s="5"/>
      <c r="Q4057" s="5">
        <v>49.24706501867896</v>
      </c>
      <c r="R4057" s="5">
        <v>154.79651352347952</v>
      </c>
      <c r="S4057" s="5">
        <f t="shared" si="575"/>
        <v>204.04357854215849</v>
      </c>
      <c r="U4057" s="6">
        <f t="shared" si="568"/>
        <v>736.62091299601821</v>
      </c>
      <c r="V4057" s="6"/>
    </row>
    <row r="4058" spans="1:22">
      <c r="A4058" s="35">
        <f t="shared" si="567"/>
        <v>44365.833333333336</v>
      </c>
      <c r="C4058" s="36">
        <f t="shared" si="569"/>
        <v>6</v>
      </c>
      <c r="D4058" s="36">
        <f t="shared" si="570"/>
        <v>18</v>
      </c>
      <c r="E4058" s="36">
        <f t="shared" si="571"/>
        <v>21</v>
      </c>
      <c r="F4058" s="5">
        <v>46.501001791483461</v>
      </c>
      <c r="G4058" s="5">
        <v>30.387809272541222</v>
      </c>
      <c r="H4058" s="5">
        <v>5.934284650165262</v>
      </c>
      <c r="I4058" s="5">
        <v>2.3863065957232921E-2</v>
      </c>
      <c r="J4058" s="5">
        <v>4.3861404740836853</v>
      </c>
      <c r="K4058" s="5">
        <f t="shared" si="572"/>
        <v>87.233099254230865</v>
      </c>
      <c r="L4058" s="5">
        <v>426.75313591479244</v>
      </c>
      <c r="M4058" s="5">
        <v>38.378030866813077</v>
      </c>
      <c r="N4058" s="5">
        <f t="shared" si="573"/>
        <v>465.13116678160554</v>
      </c>
      <c r="O4058" s="5">
        <f t="shared" si="574"/>
        <v>552.36426603583641</v>
      </c>
      <c r="P4058" s="5"/>
      <c r="Q4058" s="5">
        <v>49.136668388840313</v>
      </c>
      <c r="R4058" s="5">
        <v>210.55955413004239</v>
      </c>
      <c r="S4058" s="5">
        <f t="shared" si="575"/>
        <v>259.69622251888268</v>
      </c>
      <c r="U4058" s="6">
        <f t="shared" si="568"/>
        <v>812.06048855471909</v>
      </c>
      <c r="V4058" s="6"/>
    </row>
    <row r="4059" spans="1:22">
      <c r="A4059" s="35">
        <f t="shared" si="567"/>
        <v>44365.875</v>
      </c>
      <c r="C4059" s="36">
        <f t="shared" si="569"/>
        <v>6</v>
      </c>
      <c r="D4059" s="36">
        <f t="shared" si="570"/>
        <v>18</v>
      </c>
      <c r="E4059" s="36">
        <f t="shared" si="571"/>
        <v>22</v>
      </c>
      <c r="F4059" s="5">
        <v>47.866988508751014</v>
      </c>
      <c r="G4059" s="5">
        <v>30.432023826498568</v>
      </c>
      <c r="H4059" s="5">
        <v>5.9695856895847559</v>
      </c>
      <c r="I4059" s="5">
        <v>2.5901013954421903E-2</v>
      </c>
      <c r="J4059" s="5">
        <v>4.4672037911069822</v>
      </c>
      <c r="K4059" s="5">
        <f t="shared" si="572"/>
        <v>88.761702829895754</v>
      </c>
      <c r="L4059" s="5">
        <v>426.02952516509515</v>
      </c>
      <c r="M4059" s="5">
        <v>38.760115443054517</v>
      </c>
      <c r="N4059" s="5">
        <f t="shared" si="573"/>
        <v>464.78964060814968</v>
      </c>
      <c r="O4059" s="5">
        <f t="shared" si="574"/>
        <v>553.55134343804548</v>
      </c>
      <c r="P4059" s="5"/>
      <c r="Q4059" s="5">
        <v>49.03643986964471</v>
      </c>
      <c r="R4059" s="5">
        <v>221.57997475695655</v>
      </c>
      <c r="S4059" s="5">
        <f t="shared" si="575"/>
        <v>270.61641462660123</v>
      </c>
      <c r="U4059" s="6">
        <f t="shared" si="568"/>
        <v>824.1677580646467</v>
      </c>
      <c r="V4059" s="6"/>
    </row>
    <row r="4060" spans="1:22">
      <c r="A4060" s="35">
        <f t="shared" si="567"/>
        <v>44365.916666666664</v>
      </c>
      <c r="C4060" s="36">
        <f t="shared" si="569"/>
        <v>6</v>
      </c>
      <c r="D4060" s="36">
        <f t="shared" si="570"/>
        <v>18</v>
      </c>
      <c r="E4060" s="36">
        <f t="shared" si="571"/>
        <v>23</v>
      </c>
      <c r="F4060" s="5">
        <v>47.706646952773781</v>
      </c>
      <c r="G4060" s="5">
        <v>30.306182403696894</v>
      </c>
      <c r="H4060" s="5">
        <v>5.9554652738169587</v>
      </c>
      <c r="I4060" s="5">
        <v>2.7657865676136595E-2</v>
      </c>
      <c r="J4060" s="5">
        <v>4.4650128906468929</v>
      </c>
      <c r="K4060" s="5">
        <f t="shared" si="572"/>
        <v>88.460965386610653</v>
      </c>
      <c r="L4060" s="5">
        <v>464.85452016689857</v>
      </c>
      <c r="M4060" s="5">
        <v>34.379368820840099</v>
      </c>
      <c r="N4060" s="5">
        <f t="shared" si="573"/>
        <v>499.23388898773868</v>
      </c>
      <c r="O4060" s="5">
        <f t="shared" si="574"/>
        <v>587.69485437434935</v>
      </c>
      <c r="P4060" s="5"/>
      <c r="Q4060" s="5">
        <v>77.746144346338028</v>
      </c>
      <c r="R4060" s="5">
        <v>215.98986206802957</v>
      </c>
      <c r="S4060" s="5">
        <f t="shared" si="575"/>
        <v>293.73600641436758</v>
      </c>
      <c r="U4060" s="6">
        <f t="shared" si="568"/>
        <v>881.43086078871693</v>
      </c>
      <c r="V4060" s="6"/>
    </row>
    <row r="4061" spans="1:22">
      <c r="A4061" s="35">
        <f t="shared" si="567"/>
        <v>44365.958333333336</v>
      </c>
      <c r="C4061" s="36">
        <f t="shared" si="569"/>
        <v>6</v>
      </c>
      <c r="D4061" s="36">
        <f t="shared" si="570"/>
        <v>18</v>
      </c>
      <c r="E4061" s="36">
        <f t="shared" si="571"/>
        <v>24</v>
      </c>
      <c r="F4061" s="5">
        <v>47.940992303817431</v>
      </c>
      <c r="G4061" s="5">
        <v>30.402547457193673</v>
      </c>
      <c r="H4061" s="5">
        <v>5.9754691961546715</v>
      </c>
      <c r="I4061" s="5">
        <v>2.0279088444934923E-2</v>
      </c>
      <c r="J4061" s="5">
        <v>4.769328964553269</v>
      </c>
      <c r="K4061" s="5">
        <f t="shared" si="572"/>
        <v>89.108617010163982</v>
      </c>
      <c r="L4061" s="5">
        <v>409.63778904392308</v>
      </c>
      <c r="M4061" s="5">
        <v>41.44882874188454</v>
      </c>
      <c r="N4061" s="5">
        <f t="shared" si="573"/>
        <v>451.08661778580762</v>
      </c>
      <c r="O4061" s="5">
        <f t="shared" si="574"/>
        <v>540.1952347959716</v>
      </c>
      <c r="P4061" s="5"/>
      <c r="Q4061" s="5">
        <v>47.994934822351162</v>
      </c>
      <c r="R4061" s="5">
        <v>215.53996589022444</v>
      </c>
      <c r="S4061" s="5">
        <f t="shared" si="575"/>
        <v>263.53490071257562</v>
      </c>
      <c r="U4061" s="6">
        <f t="shared" si="568"/>
        <v>803.73013550854716</v>
      </c>
      <c r="V4061" s="6"/>
    </row>
    <row r="4062" spans="1:22">
      <c r="A4062" s="35">
        <f t="shared" si="567"/>
        <v>44366</v>
      </c>
      <c r="C4062" s="36">
        <f t="shared" si="569"/>
        <v>6</v>
      </c>
      <c r="D4062" s="36">
        <f t="shared" si="570"/>
        <v>19</v>
      </c>
      <c r="E4062" s="36">
        <f t="shared" si="571"/>
        <v>1</v>
      </c>
      <c r="F4062" s="5">
        <v>48.221590026777577</v>
      </c>
      <c r="G4062" s="5">
        <v>30.467168728362097</v>
      </c>
      <c r="H4062" s="5">
        <v>5.9778225987826383</v>
      </c>
      <c r="I4062" s="5">
        <v>1.557072583073954E-2</v>
      </c>
      <c r="J4062" s="5">
        <v>4.6567166809046885</v>
      </c>
      <c r="K4062" s="5">
        <f t="shared" si="572"/>
        <v>89.338868760657746</v>
      </c>
      <c r="L4062" s="5">
        <v>374.3203535376195</v>
      </c>
      <c r="M4062" s="5">
        <v>38.218744516581864</v>
      </c>
      <c r="N4062" s="5">
        <f t="shared" si="573"/>
        <v>412.53909805420136</v>
      </c>
      <c r="O4062" s="5">
        <f t="shared" si="574"/>
        <v>501.87796681485912</v>
      </c>
      <c r="P4062" s="5"/>
      <c r="Q4062" s="5">
        <v>46.911304745250774</v>
      </c>
      <c r="R4062" s="5">
        <v>215.3078927487322</v>
      </c>
      <c r="S4062" s="5">
        <f t="shared" si="575"/>
        <v>262.21919749398296</v>
      </c>
      <c r="U4062" s="6">
        <f t="shared" si="568"/>
        <v>764.09716430884214</v>
      </c>
      <c r="V4062" s="6"/>
    </row>
    <row r="4063" spans="1:22">
      <c r="A4063" s="35">
        <f t="shared" si="567"/>
        <v>44366.041666666664</v>
      </c>
      <c r="C4063" s="36">
        <f t="shared" si="569"/>
        <v>6</v>
      </c>
      <c r="D4063" s="36">
        <f t="shared" si="570"/>
        <v>19</v>
      </c>
      <c r="E4063" s="36">
        <f t="shared" si="571"/>
        <v>2</v>
      </c>
      <c r="F4063" s="5">
        <v>48.573108053343041</v>
      </c>
      <c r="G4063" s="5">
        <v>30.461500195803463</v>
      </c>
      <c r="H4063" s="5">
        <v>5.9319312475372961</v>
      </c>
      <c r="I4063" s="5">
        <v>3.1522939463908939E-2</v>
      </c>
      <c r="J4063" s="5">
        <v>4.4200994312150659</v>
      </c>
      <c r="K4063" s="5">
        <f t="shared" si="572"/>
        <v>89.41816186736277</v>
      </c>
      <c r="L4063" s="5">
        <v>356.57445376643187</v>
      </c>
      <c r="M4063" s="5">
        <v>36.112870679066503</v>
      </c>
      <c r="N4063" s="5">
        <f t="shared" si="573"/>
        <v>392.68732444549835</v>
      </c>
      <c r="O4063" s="5">
        <f t="shared" si="574"/>
        <v>482.1054863128611</v>
      </c>
      <c r="P4063" s="5"/>
      <c r="Q4063" s="5">
        <v>45.737614259597805</v>
      </c>
      <c r="R4063" s="5">
        <v>210.78144862497794</v>
      </c>
      <c r="S4063" s="5">
        <f t="shared" si="575"/>
        <v>256.51906288457576</v>
      </c>
      <c r="U4063" s="6">
        <f t="shared" si="568"/>
        <v>738.62454919743686</v>
      </c>
      <c r="V4063" s="6"/>
    </row>
    <row r="4064" spans="1:22">
      <c r="A4064" s="35">
        <f t="shared" si="567"/>
        <v>44366.083333333336</v>
      </c>
      <c r="C4064" s="36">
        <f t="shared" si="569"/>
        <v>6</v>
      </c>
      <c r="D4064" s="36">
        <f t="shared" si="570"/>
        <v>19</v>
      </c>
      <c r="E4064" s="36">
        <f t="shared" si="571"/>
        <v>3</v>
      </c>
      <c r="F4064" s="5">
        <v>48.708781677631471</v>
      </c>
      <c r="G4064" s="5">
        <v>30.45583166324483</v>
      </c>
      <c r="H4064" s="5">
        <v>5.9742924948406886</v>
      </c>
      <c r="I4064" s="5">
        <v>2.8852524846902594E-2</v>
      </c>
      <c r="J4064" s="5">
        <v>4.5780633543874902</v>
      </c>
      <c r="K4064" s="5">
        <f t="shared" si="572"/>
        <v>89.745821714951376</v>
      </c>
      <c r="L4064" s="5">
        <v>350.05868769348115</v>
      </c>
      <c r="M4064" s="5">
        <v>35.658777855764171</v>
      </c>
      <c r="N4064" s="5">
        <f t="shared" si="573"/>
        <v>385.71746554924533</v>
      </c>
      <c r="O4064" s="5">
        <f t="shared" si="574"/>
        <v>475.46328726419671</v>
      </c>
      <c r="P4064" s="5"/>
      <c r="Q4064" s="5">
        <v>46.343343136475639</v>
      </c>
      <c r="R4064" s="5">
        <v>209.39104550533588</v>
      </c>
      <c r="S4064" s="5">
        <f t="shared" si="575"/>
        <v>255.73438864181151</v>
      </c>
      <c r="U4064" s="6">
        <f t="shared" si="568"/>
        <v>731.19767590600827</v>
      </c>
      <c r="V4064" s="6"/>
    </row>
    <row r="4065" spans="1:22">
      <c r="A4065" s="35">
        <f t="shared" si="567"/>
        <v>44366.125</v>
      </c>
      <c r="C4065" s="36">
        <f t="shared" si="569"/>
        <v>6</v>
      </c>
      <c r="D4065" s="36">
        <f t="shared" si="570"/>
        <v>19</v>
      </c>
      <c r="E4065" s="36">
        <f t="shared" si="571"/>
        <v>4</v>
      </c>
      <c r="F4065" s="5">
        <v>47.873155491673216</v>
      </c>
      <c r="G4065" s="5">
        <v>30.480773206502818</v>
      </c>
      <c r="H4065" s="5">
        <v>5.9460516633050933</v>
      </c>
      <c r="I4065" s="5">
        <v>2.4987451059130306E-2</v>
      </c>
      <c r="J4065" s="5">
        <v>4.5741197335593302</v>
      </c>
      <c r="K4065" s="5">
        <f t="shared" si="572"/>
        <v>88.899087546099594</v>
      </c>
      <c r="L4065" s="5">
        <v>352.47798869397462</v>
      </c>
      <c r="M4065" s="5">
        <v>35.552969819266544</v>
      </c>
      <c r="N4065" s="5">
        <f t="shared" si="573"/>
        <v>388.03095851324116</v>
      </c>
      <c r="O4065" s="5">
        <f t="shared" si="574"/>
        <v>476.93004605934073</v>
      </c>
      <c r="P4065" s="5"/>
      <c r="Q4065" s="5">
        <v>46.359321596057548</v>
      </c>
      <c r="R4065" s="5">
        <v>215.26412456853848</v>
      </c>
      <c r="S4065" s="5">
        <f t="shared" si="575"/>
        <v>261.62344616459603</v>
      </c>
      <c r="U4065" s="6">
        <f t="shared" si="568"/>
        <v>738.5534922239367</v>
      </c>
      <c r="V4065" s="6"/>
    </row>
    <row r="4066" spans="1:22">
      <c r="A4066" s="35">
        <f t="shared" si="567"/>
        <v>44366.166666666664</v>
      </c>
      <c r="C4066" s="36">
        <f t="shared" si="569"/>
        <v>6</v>
      </c>
      <c r="D4066" s="36">
        <f t="shared" si="570"/>
        <v>19</v>
      </c>
      <c r="E4066" s="36">
        <f t="shared" si="571"/>
        <v>5</v>
      </c>
      <c r="F4066" s="5">
        <v>48.936960045752919</v>
      </c>
      <c r="G4066" s="5">
        <v>30.506848456272532</v>
      </c>
      <c r="H4066" s="5">
        <v>5.9825294040385701</v>
      </c>
      <c r="I4066" s="5">
        <v>2.7376769400662249E-2</v>
      </c>
      <c r="J4066" s="5">
        <v>4.6041350698625507</v>
      </c>
      <c r="K4066" s="5">
        <f t="shared" si="572"/>
        <v>90.057849745327232</v>
      </c>
      <c r="L4066" s="5">
        <v>351.2367347121899</v>
      </c>
      <c r="M4066" s="5">
        <v>35.495657132830317</v>
      </c>
      <c r="N4066" s="5">
        <f t="shared" si="573"/>
        <v>386.73239184502023</v>
      </c>
      <c r="O4066" s="5">
        <f t="shared" si="574"/>
        <v>476.79024159034748</v>
      </c>
      <c r="P4066" s="5"/>
      <c r="Q4066" s="5">
        <v>47.166960098561319</v>
      </c>
      <c r="R4066" s="5">
        <v>205.25444354470233</v>
      </c>
      <c r="S4066" s="5">
        <f t="shared" si="575"/>
        <v>252.42140364326366</v>
      </c>
      <c r="U4066" s="6">
        <f t="shared" si="568"/>
        <v>729.21164523361108</v>
      </c>
      <c r="V4066" s="6"/>
    </row>
    <row r="4067" spans="1:22">
      <c r="A4067" s="35">
        <f t="shared" si="567"/>
        <v>44366.208333333336</v>
      </c>
      <c r="C4067" s="36">
        <f t="shared" si="569"/>
        <v>6</v>
      </c>
      <c r="D4067" s="36">
        <f t="shared" si="570"/>
        <v>19</v>
      </c>
      <c r="E4067" s="36">
        <f t="shared" si="571"/>
        <v>6</v>
      </c>
      <c r="F4067" s="5">
        <v>47.879322474595419</v>
      </c>
      <c r="G4067" s="5">
        <v>31.091901084106855</v>
      </c>
      <c r="H4067" s="5">
        <v>5.9707623908987388</v>
      </c>
      <c r="I4067" s="5">
        <v>2.1473747615700867E-2</v>
      </c>
      <c r="J4067" s="5">
        <v>4.7217864245693351</v>
      </c>
      <c r="K4067" s="5">
        <f t="shared" si="572"/>
        <v>89.685246121786051</v>
      </c>
      <c r="L4067" s="5">
        <v>357.59230382699997</v>
      </c>
      <c r="M4067" s="5">
        <v>36.453807685558871</v>
      </c>
      <c r="N4067" s="5">
        <f t="shared" si="573"/>
        <v>394.04611151255881</v>
      </c>
      <c r="O4067" s="5">
        <f t="shared" si="574"/>
        <v>483.73135763434487</v>
      </c>
      <c r="P4067" s="5"/>
      <c r="Q4067" s="5">
        <v>47.245399809236147</v>
      </c>
      <c r="R4067" s="5">
        <v>199.92185061365933</v>
      </c>
      <c r="S4067" s="5">
        <f t="shared" si="575"/>
        <v>247.16725042289548</v>
      </c>
      <c r="U4067" s="6">
        <f t="shared" si="568"/>
        <v>730.89860805724038</v>
      </c>
      <c r="V4067" s="6"/>
    </row>
    <row r="4068" spans="1:22">
      <c r="A4068" s="35">
        <f t="shared" si="567"/>
        <v>44366.25</v>
      </c>
      <c r="C4068" s="36">
        <f t="shared" si="569"/>
        <v>6</v>
      </c>
      <c r="D4068" s="36">
        <f t="shared" si="570"/>
        <v>19</v>
      </c>
      <c r="E4068" s="36">
        <f t="shared" si="571"/>
        <v>7</v>
      </c>
      <c r="F4068" s="5">
        <v>46.92035663019314</v>
      </c>
      <c r="G4068" s="5">
        <v>30.391210392076403</v>
      </c>
      <c r="H4068" s="5">
        <v>5.950758468561026</v>
      </c>
      <c r="I4068" s="5">
        <v>2.4425258508181613E-2</v>
      </c>
      <c r="J4068" s="5">
        <v>4.2045148259422991</v>
      </c>
      <c r="K4068" s="5">
        <f t="shared" si="572"/>
        <v>87.491265575281048</v>
      </c>
      <c r="L4068" s="5">
        <v>392.87050742518733</v>
      </c>
      <c r="M4068" s="5">
        <v>39.425250043867344</v>
      </c>
      <c r="N4068" s="5">
        <f t="shared" si="573"/>
        <v>432.29575746905465</v>
      </c>
      <c r="O4068" s="5">
        <f t="shared" si="574"/>
        <v>519.78702304433568</v>
      </c>
      <c r="P4068" s="5"/>
      <c r="Q4068" s="5">
        <v>47.319481758206813</v>
      </c>
      <c r="R4068" s="5">
        <v>200.22619214570392</v>
      </c>
      <c r="S4068" s="5">
        <f t="shared" si="575"/>
        <v>247.54567390391074</v>
      </c>
      <c r="U4068" s="6">
        <f t="shared" si="568"/>
        <v>767.33269694824639</v>
      </c>
      <c r="V4068" s="6"/>
    </row>
    <row r="4069" spans="1:22">
      <c r="A4069" s="35">
        <f t="shared" si="567"/>
        <v>44366.291666666664</v>
      </c>
      <c r="C4069" s="36">
        <f t="shared" si="569"/>
        <v>6</v>
      </c>
      <c r="D4069" s="36">
        <f t="shared" si="570"/>
        <v>19</v>
      </c>
      <c r="E4069" s="36">
        <f t="shared" si="571"/>
        <v>8</v>
      </c>
      <c r="F4069" s="5">
        <v>46.590423043855381</v>
      </c>
      <c r="G4069" s="5">
        <v>30.351530664165963</v>
      </c>
      <c r="H4069" s="5">
        <v>5.8931001041758524</v>
      </c>
      <c r="I4069" s="5">
        <v>2.8852524846902594E-2</v>
      </c>
      <c r="J4069" s="5">
        <v>4.4233857819051998</v>
      </c>
      <c r="K4069" s="5">
        <f t="shared" si="572"/>
        <v>87.287292118949296</v>
      </c>
      <c r="L4069" s="5">
        <v>445.78127417111585</v>
      </c>
      <c r="M4069" s="5">
        <v>33.455018057548301</v>
      </c>
      <c r="N4069" s="5">
        <f t="shared" si="573"/>
        <v>479.23629222866418</v>
      </c>
      <c r="O4069" s="5">
        <f t="shared" si="574"/>
        <v>566.52358434761345</v>
      </c>
      <c r="P4069" s="5"/>
      <c r="Q4069" s="5">
        <v>48.455404975757084</v>
      </c>
      <c r="R4069" s="5">
        <v>200.06740525941981</v>
      </c>
      <c r="S4069" s="5">
        <f t="shared" si="575"/>
        <v>248.52281023517691</v>
      </c>
      <c r="U4069" s="6">
        <f t="shared" si="568"/>
        <v>815.0463945827903</v>
      </c>
      <c r="V4069" s="6"/>
    </row>
    <row r="4070" spans="1:22">
      <c r="A4070" s="35">
        <f t="shared" si="567"/>
        <v>44366.333333333336</v>
      </c>
      <c r="C4070" s="36">
        <f t="shared" si="569"/>
        <v>6</v>
      </c>
      <c r="D4070" s="36">
        <f t="shared" si="570"/>
        <v>19</v>
      </c>
      <c r="E4070" s="36">
        <f t="shared" si="571"/>
        <v>9</v>
      </c>
      <c r="F4070" s="5">
        <v>47.725147901540389</v>
      </c>
      <c r="G4070" s="5">
        <v>30.139527546473062</v>
      </c>
      <c r="H4070" s="5">
        <v>5.9825294040385701</v>
      </c>
      <c r="I4070" s="5">
        <v>3.1522939463908939E-2</v>
      </c>
      <c r="J4070" s="5">
        <v>4.4093640189606296</v>
      </c>
      <c r="K4070" s="5">
        <f t="shared" si="572"/>
        <v>88.288091810476573</v>
      </c>
      <c r="L4070" s="5">
        <v>405.09058398334639</v>
      </c>
      <c r="M4070" s="5">
        <v>38.427995772936953</v>
      </c>
      <c r="N4070" s="5">
        <f t="shared" si="573"/>
        <v>443.51857975628332</v>
      </c>
      <c r="O4070" s="5">
        <f t="shared" si="574"/>
        <v>531.80667156675986</v>
      </c>
      <c r="P4070" s="5"/>
      <c r="Q4070" s="5">
        <v>48.790952626977187</v>
      </c>
      <c r="R4070" s="5">
        <v>199.85568941104091</v>
      </c>
      <c r="S4070" s="5">
        <f t="shared" si="575"/>
        <v>248.64664203801811</v>
      </c>
      <c r="U4070" s="6">
        <f t="shared" si="568"/>
        <v>780.45331360477803</v>
      </c>
      <c r="V4070" s="6"/>
    </row>
    <row r="4071" spans="1:22">
      <c r="A4071" s="35">
        <f t="shared" si="567"/>
        <v>44366.375</v>
      </c>
      <c r="C4071" s="36">
        <f t="shared" si="569"/>
        <v>6</v>
      </c>
      <c r="D4071" s="36">
        <f t="shared" si="570"/>
        <v>19</v>
      </c>
      <c r="E4071" s="36">
        <f t="shared" si="571"/>
        <v>10</v>
      </c>
      <c r="F4071" s="5">
        <v>48.81053689584779</v>
      </c>
      <c r="G4071" s="5">
        <v>29.939995200409147</v>
      </c>
      <c r="H4071" s="5">
        <v>5.8801563897220381</v>
      </c>
      <c r="I4071" s="5">
        <v>2.4425258508181613E-2</v>
      </c>
      <c r="J4071" s="5">
        <v>4.0640781064505882</v>
      </c>
      <c r="K4071" s="5">
        <f t="shared" si="572"/>
        <v>88.719191850937747</v>
      </c>
      <c r="L4071" s="5">
        <v>437.39806031696389</v>
      </c>
      <c r="M4071" s="5">
        <v>41.716862240738322</v>
      </c>
      <c r="N4071" s="5">
        <f t="shared" si="573"/>
        <v>479.11492255770224</v>
      </c>
      <c r="O4071" s="5">
        <f t="shared" si="574"/>
        <v>567.83411440863995</v>
      </c>
      <c r="P4071" s="5"/>
      <c r="Q4071" s="5">
        <v>78.887877912827193</v>
      </c>
      <c r="R4071" s="5">
        <v>205.1903180713953</v>
      </c>
      <c r="S4071" s="5">
        <f t="shared" si="575"/>
        <v>284.07819598422248</v>
      </c>
      <c r="U4071" s="6">
        <f t="shared" si="568"/>
        <v>851.91231039286242</v>
      </c>
      <c r="V4071" s="6"/>
    </row>
    <row r="4072" spans="1:22">
      <c r="A4072" s="35">
        <f t="shared" si="567"/>
        <v>44366.416666666664</v>
      </c>
      <c r="C4072" s="36">
        <f t="shared" si="569"/>
        <v>6</v>
      </c>
      <c r="D4072" s="36">
        <f t="shared" si="570"/>
        <v>19</v>
      </c>
      <c r="E4072" s="36">
        <f t="shared" si="571"/>
        <v>11</v>
      </c>
      <c r="F4072" s="5">
        <v>49.38211574952561</v>
      </c>
      <c r="G4072" s="5">
        <v>30.040895079952833</v>
      </c>
      <c r="H4072" s="5">
        <v>5.9648788843288241</v>
      </c>
      <c r="I4072" s="5">
        <v>-5.0276076699126926E-2</v>
      </c>
      <c r="J4072" s="5">
        <v>4.544323487302119</v>
      </c>
      <c r="K4072" s="5">
        <f t="shared" si="572"/>
        <v>89.881937124410271</v>
      </c>
      <c r="L4072" s="5">
        <v>449.94355271231586</v>
      </c>
      <c r="M4072" s="5">
        <v>42.573613425156651</v>
      </c>
      <c r="N4072" s="5">
        <f t="shared" si="573"/>
        <v>492.51716613747249</v>
      </c>
      <c r="O4072" s="5">
        <f t="shared" si="574"/>
        <v>582.39910326188271</v>
      </c>
      <c r="P4072" s="5"/>
      <c r="Q4072" s="5">
        <v>79.701326764269851</v>
      </c>
      <c r="R4072" s="5">
        <v>210.22569452298339</v>
      </c>
      <c r="S4072" s="5">
        <f t="shared" si="575"/>
        <v>289.92702128725324</v>
      </c>
      <c r="U4072" s="6">
        <f t="shared" si="568"/>
        <v>872.32612454913601</v>
      </c>
      <c r="V4072" s="6"/>
    </row>
    <row r="4073" spans="1:22">
      <c r="A4073" s="35">
        <f t="shared" si="567"/>
        <v>44366.458333333336</v>
      </c>
      <c r="C4073" s="36">
        <f t="shared" si="569"/>
        <v>6</v>
      </c>
      <c r="D4073" s="36">
        <f t="shared" si="570"/>
        <v>19</v>
      </c>
      <c r="E4073" s="36">
        <f t="shared" si="571"/>
        <v>12</v>
      </c>
      <c r="F4073" s="5">
        <v>49.152804448029954</v>
      </c>
      <c r="G4073" s="5">
        <v>30.175806154848317</v>
      </c>
      <c r="H4073" s="5">
        <v>5.8389718437326277</v>
      </c>
      <c r="I4073" s="5">
        <v>-3.5167151892380621E-2</v>
      </c>
      <c r="J4073" s="5">
        <v>4.1957512241019428</v>
      </c>
      <c r="K4073" s="5">
        <f t="shared" si="572"/>
        <v>89.328166518820453</v>
      </c>
      <c r="L4073" s="5">
        <v>446.97282544774589</v>
      </c>
      <c r="M4073" s="5">
        <v>41.835896281798171</v>
      </c>
      <c r="N4073" s="5">
        <f t="shared" si="573"/>
        <v>488.80872172954406</v>
      </c>
      <c r="O4073" s="5">
        <f t="shared" si="574"/>
        <v>578.13688824836447</v>
      </c>
      <c r="P4073" s="5"/>
      <c r="Q4073" s="5">
        <v>81.039159607446067</v>
      </c>
      <c r="R4073" s="5">
        <v>210.50967876191467</v>
      </c>
      <c r="S4073" s="5">
        <f t="shared" si="575"/>
        <v>291.54883836936074</v>
      </c>
      <c r="U4073" s="6">
        <f t="shared" si="568"/>
        <v>869.68572661772521</v>
      </c>
      <c r="V4073" s="6"/>
    </row>
    <row r="4074" spans="1:22">
      <c r="A4074" s="35">
        <f t="shared" si="567"/>
        <v>44366.5</v>
      </c>
      <c r="C4074" s="36">
        <f t="shared" si="569"/>
        <v>6</v>
      </c>
      <c r="D4074" s="36">
        <f t="shared" si="570"/>
        <v>19</v>
      </c>
      <c r="E4074" s="36">
        <f t="shared" si="571"/>
        <v>13</v>
      </c>
      <c r="F4074" s="5">
        <v>49.342030360531304</v>
      </c>
      <c r="G4074" s="5">
        <v>30.112318590191617</v>
      </c>
      <c r="H4074" s="5">
        <v>5.8848631949779708</v>
      </c>
      <c r="I4074" s="5">
        <v>-4.6411002911354582E-2</v>
      </c>
      <c r="J4074" s="5">
        <v>4.4634792603248306</v>
      </c>
      <c r="K4074" s="5">
        <f t="shared" si="572"/>
        <v>89.75628040311436</v>
      </c>
      <c r="L4074" s="5">
        <v>430.06823215060376</v>
      </c>
      <c r="M4074" s="5">
        <v>39.340590087729026</v>
      </c>
      <c r="N4074" s="5">
        <f t="shared" si="573"/>
        <v>469.40882223833279</v>
      </c>
      <c r="O4074" s="5">
        <f t="shared" si="574"/>
        <v>559.16510264144711</v>
      </c>
      <c r="P4074" s="5"/>
      <c r="Q4074" s="5">
        <v>77.709829665470068</v>
      </c>
      <c r="R4074" s="5">
        <v>215.08599825379665</v>
      </c>
      <c r="S4074" s="5">
        <f t="shared" si="575"/>
        <v>292.79582791926669</v>
      </c>
      <c r="U4074" s="6">
        <f t="shared" si="568"/>
        <v>851.96093056071379</v>
      </c>
      <c r="V4074" s="6"/>
    </row>
    <row r="4075" spans="1:22">
      <c r="A4075" s="35">
        <f t="shared" si="567"/>
        <v>44366.541666666664</v>
      </c>
      <c r="C4075" s="36">
        <f t="shared" si="569"/>
        <v>6</v>
      </c>
      <c r="D4075" s="36">
        <f t="shared" si="570"/>
        <v>19</v>
      </c>
      <c r="E4075" s="36">
        <f t="shared" si="571"/>
        <v>14</v>
      </c>
      <c r="F4075" s="5">
        <v>50.159155597722958</v>
      </c>
      <c r="G4075" s="5">
        <v>30.266502675786459</v>
      </c>
      <c r="H4075" s="5">
        <v>5.8177912200809319</v>
      </c>
      <c r="I4075" s="5">
        <v>-5.4984439313322309E-2</v>
      </c>
      <c r="J4075" s="5">
        <v>4.3129643987167094</v>
      </c>
      <c r="K4075" s="5">
        <f t="shared" si="572"/>
        <v>90.501429452993747</v>
      </c>
      <c r="L4075" s="5">
        <v>399.69728639260654</v>
      </c>
      <c r="M4075" s="5">
        <v>35.635839254249461</v>
      </c>
      <c r="N4075" s="5">
        <f t="shared" si="573"/>
        <v>435.33312564685599</v>
      </c>
      <c r="O4075" s="5">
        <f t="shared" si="574"/>
        <v>525.83455509984969</v>
      </c>
      <c r="P4075" s="5"/>
      <c r="Q4075" s="5">
        <v>48.95945274620459</v>
      </c>
      <c r="R4075" s="5">
        <v>210.3193380713048</v>
      </c>
      <c r="S4075" s="5">
        <f t="shared" si="575"/>
        <v>259.27879081750939</v>
      </c>
      <c r="U4075" s="6">
        <f t="shared" si="568"/>
        <v>785.11334591735908</v>
      </c>
      <c r="V4075" s="6"/>
    </row>
    <row r="4076" spans="1:22">
      <c r="A4076" s="35">
        <f t="shared" si="567"/>
        <v>44366.583333333336</v>
      </c>
      <c r="C4076" s="36">
        <f t="shared" si="569"/>
        <v>6</v>
      </c>
      <c r="D4076" s="36">
        <f t="shared" si="570"/>
        <v>19</v>
      </c>
      <c r="E4076" s="36">
        <f t="shared" si="571"/>
        <v>15</v>
      </c>
      <c r="F4076" s="5">
        <v>49.940227703984824</v>
      </c>
      <c r="G4076" s="5">
        <v>30.138393839961331</v>
      </c>
      <c r="H4076" s="5">
        <v>5.8601524673843244</v>
      </c>
      <c r="I4076" s="5">
        <v>1.7046481276979886E-2</v>
      </c>
      <c r="J4076" s="5">
        <v>4.6137750318869424</v>
      </c>
      <c r="K4076" s="5">
        <f t="shared" si="572"/>
        <v>90.569595524494403</v>
      </c>
      <c r="L4076" s="5">
        <v>386.21131797769345</v>
      </c>
      <c r="M4076" s="5">
        <v>34.89665255482852</v>
      </c>
      <c r="N4076" s="5">
        <f t="shared" si="573"/>
        <v>421.10797053252196</v>
      </c>
      <c r="O4076" s="5">
        <f t="shared" si="574"/>
        <v>511.67756605701635</v>
      </c>
      <c r="P4076" s="5"/>
      <c r="Q4076" s="5">
        <v>48.115499562832838</v>
      </c>
      <c r="R4076" s="5">
        <v>215.26616029784984</v>
      </c>
      <c r="S4076" s="5">
        <f t="shared" si="575"/>
        <v>263.3816598606827</v>
      </c>
      <c r="U4076" s="6">
        <f t="shared" si="568"/>
        <v>775.059225917699</v>
      </c>
      <c r="V4076" s="6"/>
    </row>
    <row r="4077" spans="1:22">
      <c r="A4077" s="35">
        <f t="shared" si="567"/>
        <v>44366.625</v>
      </c>
      <c r="C4077" s="36">
        <f t="shared" si="569"/>
        <v>6</v>
      </c>
      <c r="D4077" s="36">
        <f t="shared" si="570"/>
        <v>19</v>
      </c>
      <c r="E4077" s="36">
        <f t="shared" si="571"/>
        <v>16</v>
      </c>
      <c r="F4077" s="5">
        <v>52</v>
      </c>
      <c r="G4077" s="5">
        <v>30.203015111129758</v>
      </c>
      <c r="H4077" s="5">
        <v>5.7718998688355887</v>
      </c>
      <c r="I4077" s="5">
        <v>2.4144162232707211E-2</v>
      </c>
      <c r="J4077" s="5">
        <v>4.496123677180158</v>
      </c>
      <c r="K4077" s="5">
        <f t="shared" si="572"/>
        <v>92.495182819378215</v>
      </c>
      <c r="L4077" s="5">
        <v>389.51006758512307</v>
      </c>
      <c r="M4077" s="5">
        <v>35.32870203719385</v>
      </c>
      <c r="N4077" s="5">
        <f t="shared" si="573"/>
        <v>424.83876962231693</v>
      </c>
      <c r="O4077" s="5">
        <f t="shared" si="574"/>
        <v>517.33395244169515</v>
      </c>
      <c r="P4077" s="5"/>
      <c r="Q4077" s="5">
        <v>46.479886336539231</v>
      </c>
      <c r="R4077" s="5">
        <v>215.35471452289289</v>
      </c>
      <c r="S4077" s="5">
        <f t="shared" si="575"/>
        <v>261.8346008594321</v>
      </c>
      <c r="U4077" s="6">
        <f t="shared" si="568"/>
        <v>779.1685533011273</v>
      </c>
      <c r="V4077" s="6"/>
    </row>
    <row r="4078" spans="1:22">
      <c r="A4078" s="35">
        <f t="shared" si="567"/>
        <v>44366.666666666664</v>
      </c>
      <c r="C4078" s="36">
        <f t="shared" si="569"/>
        <v>6</v>
      </c>
      <c r="D4078" s="36">
        <f t="shared" si="570"/>
        <v>19</v>
      </c>
      <c r="E4078" s="36">
        <f t="shared" si="571"/>
        <v>17</v>
      </c>
      <c r="F4078" s="5">
        <v>48.983212417669414</v>
      </c>
      <c r="G4078" s="5">
        <v>30.241561132528471</v>
      </c>
      <c r="H4078" s="5">
        <v>5.8707427792101727</v>
      </c>
      <c r="I4078" s="5">
        <v>5.521533982531579E-3</v>
      </c>
      <c r="J4078" s="5">
        <v>4.5077354496186306</v>
      </c>
      <c r="K4078" s="5">
        <f t="shared" si="572"/>
        <v>89.608773313009223</v>
      </c>
      <c r="L4078" s="5">
        <v>402.2222955899685</v>
      </c>
      <c r="M4078" s="5">
        <v>35.920933130368098</v>
      </c>
      <c r="N4078" s="5">
        <f t="shared" si="573"/>
        <v>438.14322872033659</v>
      </c>
      <c r="O4078" s="5">
        <f t="shared" si="574"/>
        <v>527.75200203334578</v>
      </c>
      <c r="P4078" s="5"/>
      <c r="Q4078" s="5">
        <v>48.022533979810831</v>
      </c>
      <c r="R4078" s="5">
        <v>210.34376682304085</v>
      </c>
      <c r="S4078" s="5">
        <f t="shared" si="575"/>
        <v>258.3663008028517</v>
      </c>
      <c r="U4078" s="6">
        <f t="shared" si="568"/>
        <v>786.11830283619747</v>
      </c>
      <c r="V4078" s="6"/>
    </row>
    <row r="4079" spans="1:22">
      <c r="A4079" s="35">
        <f t="shared" si="567"/>
        <v>44366.708333333336</v>
      </c>
      <c r="C4079" s="36">
        <f t="shared" si="569"/>
        <v>6</v>
      </c>
      <c r="D4079" s="36">
        <f t="shared" si="570"/>
        <v>19</v>
      </c>
      <c r="E4079" s="36">
        <f t="shared" si="571"/>
        <v>18</v>
      </c>
      <c r="F4079" s="5">
        <v>47.558639362640953</v>
      </c>
      <c r="G4079" s="5">
        <v>30.151998318102056</v>
      </c>
      <c r="H4079" s="5">
        <v>5.7954338951152522</v>
      </c>
      <c r="I4079" s="5">
        <v>3.7646822608168318E-3</v>
      </c>
      <c r="J4079" s="5">
        <v>4.7704244147833128</v>
      </c>
      <c r="K4079" s="5">
        <f t="shared" si="572"/>
        <v>88.280260672902386</v>
      </c>
      <c r="L4079" s="5">
        <v>398.34051623692437</v>
      </c>
      <c r="M4079" s="5">
        <v>34.298543237404402</v>
      </c>
      <c r="N4079" s="5">
        <f t="shared" si="573"/>
        <v>432.63905947432875</v>
      </c>
      <c r="O4079" s="5">
        <f t="shared" si="574"/>
        <v>520.91932014723113</v>
      </c>
      <c r="P4079" s="5"/>
      <c r="Q4079" s="5">
        <v>46.802360702646844</v>
      </c>
      <c r="R4079" s="5">
        <v>160.23089292008933</v>
      </c>
      <c r="S4079" s="5">
        <f t="shared" si="575"/>
        <v>207.03325362273617</v>
      </c>
      <c r="U4079" s="6">
        <f t="shared" si="568"/>
        <v>727.95257376996733</v>
      </c>
      <c r="V4079" s="6"/>
    </row>
    <row r="4080" spans="1:22">
      <c r="A4080" s="35">
        <f t="shared" si="567"/>
        <v>44366.75</v>
      </c>
      <c r="C4080" s="36">
        <f t="shared" si="569"/>
        <v>6</v>
      </c>
      <c r="D4080" s="36">
        <f t="shared" si="570"/>
        <v>19</v>
      </c>
      <c r="E4080" s="36">
        <f t="shared" si="571"/>
        <v>19</v>
      </c>
      <c r="F4080" s="5">
        <v>45.353942967954055</v>
      </c>
      <c r="G4080" s="5">
        <v>30.17693986136004</v>
      </c>
      <c r="H4080" s="5">
        <v>5.8978069094317842</v>
      </c>
      <c r="I4080" s="5">
        <v>7.6297560485891203E-3</v>
      </c>
      <c r="J4080" s="5">
        <v>4.3361879435936537</v>
      </c>
      <c r="K4080" s="5">
        <f t="shared" si="572"/>
        <v>85.772507438388118</v>
      </c>
      <c r="L4080" s="5">
        <v>381.69093034253706</v>
      </c>
      <c r="M4080" s="5">
        <v>33.25368887699031</v>
      </c>
      <c r="N4080" s="5">
        <f t="shared" si="573"/>
        <v>414.94461921952734</v>
      </c>
      <c r="O4080" s="5">
        <f t="shared" si="574"/>
        <v>500.71712665791546</v>
      </c>
      <c r="P4080" s="5"/>
      <c r="Q4080" s="5">
        <v>47.296240362451314</v>
      </c>
      <c r="R4080" s="5">
        <v>205.05901353081418</v>
      </c>
      <c r="S4080" s="5">
        <f t="shared" si="575"/>
        <v>252.35525389326551</v>
      </c>
      <c r="U4080" s="6">
        <f t="shared" si="568"/>
        <v>753.07238055118091</v>
      </c>
      <c r="V4080" s="6"/>
    </row>
    <row r="4081" spans="1:22">
      <c r="A4081" s="35">
        <f t="shared" si="567"/>
        <v>44366.791666666664</v>
      </c>
      <c r="C4081" s="36">
        <f t="shared" si="569"/>
        <v>6</v>
      </c>
      <c r="D4081" s="36">
        <f t="shared" si="570"/>
        <v>19</v>
      </c>
      <c r="E4081" s="36">
        <f t="shared" si="571"/>
        <v>20</v>
      </c>
      <c r="F4081" s="5">
        <v>45.730128926208316</v>
      </c>
      <c r="G4081" s="5">
        <v>30.305048697185168</v>
      </c>
      <c r="H4081" s="5">
        <v>5.7883736872313527</v>
      </c>
      <c r="I4081" s="5">
        <v>3.032828029314294E-2</v>
      </c>
      <c r="J4081" s="5">
        <v>4.5546207194645376</v>
      </c>
      <c r="K4081" s="5">
        <f t="shared" si="572"/>
        <v>86.408500310382522</v>
      </c>
      <c r="L4081" s="5">
        <v>465.89089640629913</v>
      </c>
      <c r="M4081" s="5">
        <v>32.549771523068571</v>
      </c>
      <c r="N4081" s="5">
        <f t="shared" si="573"/>
        <v>498.44066792936769</v>
      </c>
      <c r="O4081" s="5">
        <f t="shared" si="574"/>
        <v>584.84916823975027</v>
      </c>
      <c r="P4081" s="5"/>
      <c r="Q4081" s="5">
        <v>45.926450600111274</v>
      </c>
      <c r="R4081" s="5">
        <v>210.7671985197986</v>
      </c>
      <c r="S4081" s="5">
        <f t="shared" si="575"/>
        <v>256.69364911990988</v>
      </c>
      <c r="U4081" s="6">
        <f t="shared" si="568"/>
        <v>841.54281735966015</v>
      </c>
      <c r="V4081" s="6"/>
    </row>
    <row r="4082" spans="1:22">
      <c r="A4082" s="35">
        <f t="shared" si="567"/>
        <v>44366.833333333336</v>
      </c>
      <c r="C4082" s="36">
        <f t="shared" si="569"/>
        <v>6</v>
      </c>
      <c r="D4082" s="36">
        <f t="shared" si="570"/>
        <v>19</v>
      </c>
      <c r="E4082" s="36">
        <f t="shared" si="571"/>
        <v>21</v>
      </c>
      <c r="F4082" s="5">
        <v>47.700479969851585</v>
      </c>
      <c r="G4082" s="5">
        <v>30.504581043249082</v>
      </c>
      <c r="H4082" s="5">
        <v>5.916634130455515</v>
      </c>
      <c r="I4082" s="5">
        <v>2.4706354783655904E-2</v>
      </c>
      <c r="J4082" s="5">
        <v>4.5353407954157525</v>
      </c>
      <c r="K4082" s="5">
        <f t="shared" si="572"/>
        <v>88.681742293755605</v>
      </c>
      <c r="L4082" s="5">
        <v>387.02538007110263</v>
      </c>
      <c r="M4082" s="5">
        <v>33.781259503415995</v>
      </c>
      <c r="N4082" s="5">
        <f t="shared" si="573"/>
        <v>420.80663957451861</v>
      </c>
      <c r="O4082" s="5">
        <f t="shared" si="574"/>
        <v>509.48838186827425</v>
      </c>
      <c r="P4082" s="5"/>
      <c r="Q4082" s="5">
        <v>45.669342659566013</v>
      </c>
      <c r="R4082" s="5">
        <v>205.58830315176135</v>
      </c>
      <c r="S4082" s="5">
        <f t="shared" si="575"/>
        <v>251.25764581132736</v>
      </c>
      <c r="U4082" s="6">
        <f t="shared" si="568"/>
        <v>760.74602767960164</v>
      </c>
      <c r="V4082" s="6"/>
    </row>
    <row r="4083" spans="1:22">
      <c r="A4083" s="35">
        <f t="shared" si="567"/>
        <v>44366.875</v>
      </c>
      <c r="C4083" s="36">
        <f t="shared" si="569"/>
        <v>6</v>
      </c>
      <c r="D4083" s="36">
        <f t="shared" si="570"/>
        <v>19</v>
      </c>
      <c r="E4083" s="36">
        <f t="shared" si="571"/>
        <v>22</v>
      </c>
      <c r="F4083" s="5">
        <v>48.511438224121036</v>
      </c>
      <c r="G4083" s="5">
        <v>30.28010715392718</v>
      </c>
      <c r="H4083" s="5">
        <v>5.8448553503025433</v>
      </c>
      <c r="I4083" s="5">
        <v>1.1705652042967252E-2</v>
      </c>
      <c r="J4083" s="5">
        <v>4.5338071650936911</v>
      </c>
      <c r="K4083" s="5">
        <f t="shared" si="572"/>
        <v>89.181913545487404</v>
      </c>
      <c r="L4083" s="5">
        <v>408.97127356116505</v>
      </c>
      <c r="M4083" s="5">
        <v>34.859913653266844</v>
      </c>
      <c r="N4083" s="5">
        <f t="shared" si="573"/>
        <v>443.83118721443191</v>
      </c>
      <c r="O4083" s="5">
        <f t="shared" si="574"/>
        <v>533.01310075991933</v>
      </c>
      <c r="P4083" s="5"/>
      <c r="Q4083" s="5">
        <v>45.865441936253077</v>
      </c>
      <c r="R4083" s="5">
        <v>210.30915942474815</v>
      </c>
      <c r="S4083" s="5">
        <f t="shared" si="575"/>
        <v>256.17460136100124</v>
      </c>
      <c r="U4083" s="6">
        <f t="shared" si="568"/>
        <v>789.18770212092056</v>
      </c>
      <c r="V4083" s="6"/>
    </row>
    <row r="4084" spans="1:22">
      <c r="A4084" s="35">
        <f t="shared" si="567"/>
        <v>44366.916666666664</v>
      </c>
      <c r="C4084" s="36">
        <f t="shared" si="569"/>
        <v>6</v>
      </c>
      <c r="D4084" s="36">
        <f t="shared" si="570"/>
        <v>19</v>
      </c>
      <c r="E4084" s="36">
        <f t="shared" si="571"/>
        <v>23</v>
      </c>
      <c r="F4084" s="5">
        <v>49.140470482185549</v>
      </c>
      <c r="G4084" s="5">
        <v>30.394611511611583</v>
      </c>
      <c r="H4084" s="5">
        <v>5.9460516633050933</v>
      </c>
      <c r="I4084" s="5">
        <v>1.142455576749285E-2</v>
      </c>
      <c r="J4084" s="5">
        <v>4.1869876222615865</v>
      </c>
      <c r="K4084" s="5">
        <f t="shared" si="572"/>
        <v>89.679545835131307</v>
      </c>
      <c r="L4084" s="5">
        <v>468.83655884068378</v>
      </c>
      <c r="M4084" s="5">
        <v>32.83339584312472</v>
      </c>
      <c r="N4084" s="5">
        <f t="shared" si="573"/>
        <v>501.6699546838085</v>
      </c>
      <c r="O4084" s="5">
        <f t="shared" si="574"/>
        <v>591.34950051893975</v>
      </c>
      <c r="P4084" s="5"/>
      <c r="Q4084" s="5">
        <v>45.425308004133214</v>
      </c>
      <c r="R4084" s="5">
        <v>215.63564516785718</v>
      </c>
      <c r="S4084" s="5">
        <f t="shared" si="575"/>
        <v>261.06095317199038</v>
      </c>
      <c r="U4084" s="6">
        <f t="shared" si="568"/>
        <v>852.41045369093013</v>
      </c>
      <c r="V4084" s="6"/>
    </row>
    <row r="4085" spans="1:22">
      <c r="A4085" s="35">
        <f t="shared" si="567"/>
        <v>44366.958333333336</v>
      </c>
      <c r="C4085" s="36">
        <f t="shared" si="569"/>
        <v>6</v>
      </c>
      <c r="D4085" s="36">
        <f t="shared" si="570"/>
        <v>19</v>
      </c>
      <c r="E4085" s="36">
        <f t="shared" si="571"/>
        <v>24</v>
      </c>
      <c r="F4085" s="5">
        <v>47.950242778200732</v>
      </c>
      <c r="G4085" s="5">
        <v>30.362867729283234</v>
      </c>
      <c r="H4085" s="5">
        <v>5.8566223634423746</v>
      </c>
      <c r="I4085" s="5">
        <v>2.8571428571428192E-2</v>
      </c>
      <c r="J4085" s="5">
        <v>4.8558695327267873</v>
      </c>
      <c r="K4085" s="5">
        <f t="shared" si="572"/>
        <v>89.054173832224549</v>
      </c>
      <c r="L4085" s="5">
        <v>423.71550540625424</v>
      </c>
      <c r="M4085" s="5">
        <v>40.550929987717147</v>
      </c>
      <c r="N4085" s="5">
        <f t="shared" si="573"/>
        <v>464.26643539397139</v>
      </c>
      <c r="O4085" s="5">
        <f t="shared" si="574"/>
        <v>553.32060922619598</v>
      </c>
      <c r="P4085" s="5"/>
      <c r="Q4085" s="5">
        <v>43.207207296717272</v>
      </c>
      <c r="R4085" s="5">
        <v>210.89341373710141</v>
      </c>
      <c r="S4085" s="5">
        <f t="shared" si="575"/>
        <v>254.1006210338187</v>
      </c>
      <c r="U4085" s="6">
        <f t="shared" si="568"/>
        <v>807.42123026001468</v>
      </c>
      <c r="V4085" s="6"/>
    </row>
    <row r="4086" spans="1:22">
      <c r="A4086" s="35">
        <f t="shared" si="567"/>
        <v>44367</v>
      </c>
      <c r="C4086" s="36">
        <f t="shared" si="569"/>
        <v>6</v>
      </c>
      <c r="D4086" s="36">
        <f t="shared" si="570"/>
        <v>20</v>
      </c>
      <c r="E4086" s="36">
        <f t="shared" si="571"/>
        <v>1</v>
      </c>
      <c r="F4086" s="5">
        <v>47.940992303817431</v>
      </c>
      <c r="G4086" s="5">
        <v>30.025023188788651</v>
      </c>
      <c r="H4086" s="5">
        <v>5.9754691961546715</v>
      </c>
      <c r="I4086" s="5">
        <v>1.6765385001505539E-2</v>
      </c>
      <c r="J4086" s="5">
        <v>1.4293012131474407</v>
      </c>
      <c r="K4086" s="5">
        <f t="shared" si="572"/>
        <v>85.387551286909712</v>
      </c>
      <c r="L4086" s="5">
        <v>387.93927453003727</v>
      </c>
      <c r="M4086" s="5">
        <v>37.442818915599226</v>
      </c>
      <c r="N4086" s="5">
        <f t="shared" si="573"/>
        <v>425.38209344563649</v>
      </c>
      <c r="O4086" s="5">
        <f t="shared" si="574"/>
        <v>510.76964473254623</v>
      </c>
      <c r="P4086" s="5"/>
      <c r="Q4086" s="5">
        <v>41.728473491773308</v>
      </c>
      <c r="R4086" s="5">
        <v>205.35419428095778</v>
      </c>
      <c r="S4086" s="5">
        <f t="shared" si="575"/>
        <v>247.0826677727311</v>
      </c>
      <c r="U4086" s="6">
        <f t="shared" si="568"/>
        <v>757.85231250527727</v>
      </c>
      <c r="V4086" s="6"/>
    </row>
    <row r="4087" spans="1:22">
      <c r="A4087" s="35">
        <f t="shared" si="567"/>
        <v>44367.041666666664</v>
      </c>
      <c r="C4087" s="36">
        <f t="shared" si="569"/>
        <v>6</v>
      </c>
      <c r="D4087" s="36">
        <f t="shared" si="570"/>
        <v>20</v>
      </c>
      <c r="E4087" s="36">
        <f t="shared" si="571"/>
        <v>2</v>
      </c>
      <c r="F4087" s="5">
        <v>48.490986717267553</v>
      </c>
      <c r="G4087" s="5">
        <v>30.030691721347289</v>
      </c>
      <c r="H4087" s="5">
        <v>5.8907467015478856</v>
      </c>
      <c r="I4087" s="5">
        <v>2.8571428571428192E-2</v>
      </c>
      <c r="J4087" s="5">
        <v>4.7077646616247648</v>
      </c>
      <c r="K4087" s="5">
        <f t="shared" si="572"/>
        <v>89.148761230358915</v>
      </c>
      <c r="L4087" s="5">
        <v>372.08522455022654</v>
      </c>
      <c r="M4087" s="5">
        <v>35.664656080014034</v>
      </c>
      <c r="N4087" s="5">
        <f t="shared" si="573"/>
        <v>407.74988063024057</v>
      </c>
      <c r="O4087" s="5">
        <f t="shared" si="574"/>
        <v>496.89864186059947</v>
      </c>
      <c r="P4087" s="5"/>
      <c r="Q4087" s="5">
        <v>40.515563150782924</v>
      </c>
      <c r="R4087" s="5">
        <v>210.9188603534931</v>
      </c>
      <c r="S4087" s="5">
        <f t="shared" si="575"/>
        <v>251.43442350427603</v>
      </c>
      <c r="U4087" s="6">
        <f t="shared" si="568"/>
        <v>748.33306536487544</v>
      </c>
      <c r="V4087" s="6"/>
    </row>
    <row r="4088" spans="1:22">
      <c r="A4088" s="35">
        <f t="shared" si="567"/>
        <v>44367.083333333336</v>
      </c>
      <c r="C4088" s="36">
        <f t="shared" si="569"/>
        <v>6</v>
      </c>
      <c r="D4088" s="36">
        <f t="shared" si="570"/>
        <v>20</v>
      </c>
      <c r="E4088" s="36">
        <f t="shared" si="571"/>
        <v>3</v>
      </c>
      <c r="F4088" s="5">
        <v>48.936960045752919</v>
      </c>
      <c r="G4088" s="5">
        <v>30.005750178089297</v>
      </c>
      <c r="H4088" s="5">
        <v>6.015477040830099</v>
      </c>
      <c r="I4088" s="5">
        <v>2.8290332295953902E-2</v>
      </c>
      <c r="J4088" s="5">
        <v>4.4875791653858101</v>
      </c>
      <c r="K4088" s="5">
        <f t="shared" si="572"/>
        <v>89.474056762354081</v>
      </c>
      <c r="L4088" s="5">
        <v>364.72052357665223</v>
      </c>
      <c r="M4088" s="5">
        <v>34.951921389717491</v>
      </c>
      <c r="N4088" s="5">
        <f t="shared" si="573"/>
        <v>399.67244496636971</v>
      </c>
      <c r="O4088" s="5">
        <f t="shared" si="574"/>
        <v>489.14650172872382</v>
      </c>
      <c r="P4088" s="5"/>
      <c r="Q4088" s="5">
        <v>40.688421031714491</v>
      </c>
      <c r="R4088" s="5">
        <v>205.39999819046281</v>
      </c>
      <c r="S4088" s="5">
        <f t="shared" si="575"/>
        <v>246.08841922217729</v>
      </c>
      <c r="U4088" s="6">
        <f t="shared" si="568"/>
        <v>735.23492095090114</v>
      </c>
      <c r="V4088" s="6"/>
    </row>
    <row r="4089" spans="1:22">
      <c r="A4089" s="35">
        <f t="shared" si="567"/>
        <v>44367.125</v>
      </c>
      <c r="C4089" s="36">
        <f t="shared" si="569"/>
        <v>6</v>
      </c>
      <c r="D4089" s="36">
        <f t="shared" si="570"/>
        <v>20</v>
      </c>
      <c r="E4089" s="36">
        <f t="shared" si="571"/>
        <v>4</v>
      </c>
      <c r="F4089" s="5">
        <v>48.407732447817835</v>
      </c>
      <c r="G4089" s="5">
        <v>30.025023188788651</v>
      </c>
      <c r="H4089" s="5">
        <v>5.901337013373734</v>
      </c>
      <c r="I4089" s="5">
        <v>4.5085834755546284E-2</v>
      </c>
      <c r="J4089" s="5">
        <v>4.5140890609528892</v>
      </c>
      <c r="K4089" s="5">
        <f t="shared" si="572"/>
        <v>88.893267545688644</v>
      </c>
      <c r="L4089" s="5">
        <v>360.34180672080402</v>
      </c>
      <c r="M4089" s="5">
        <v>34.40377697841727</v>
      </c>
      <c r="N4089" s="5">
        <f t="shared" si="573"/>
        <v>394.7455836992213</v>
      </c>
      <c r="O4089" s="5">
        <f t="shared" si="574"/>
        <v>483.63885124490992</v>
      </c>
      <c r="P4089" s="5"/>
      <c r="Q4089" s="5">
        <v>40.569308878467524</v>
      </c>
      <c r="R4089" s="5">
        <v>205.20965749985297</v>
      </c>
      <c r="S4089" s="5">
        <f t="shared" si="575"/>
        <v>245.77896637832049</v>
      </c>
      <c r="U4089" s="6">
        <f t="shared" si="568"/>
        <v>729.41781762323035</v>
      </c>
      <c r="V4089" s="6"/>
    </row>
    <row r="4090" spans="1:22">
      <c r="A4090" s="35">
        <f t="shared" si="567"/>
        <v>44367.166666666664</v>
      </c>
      <c r="C4090" s="36">
        <f t="shared" si="569"/>
        <v>6</v>
      </c>
      <c r="D4090" s="36">
        <f t="shared" si="570"/>
        <v>20</v>
      </c>
      <c r="E4090" s="36">
        <f t="shared" si="571"/>
        <v>5</v>
      </c>
      <c r="F4090" s="5">
        <v>48.653278831331662</v>
      </c>
      <c r="G4090" s="5">
        <v>30.044296199488009</v>
      </c>
      <c r="H4090" s="5">
        <v>5.9884129106084858</v>
      </c>
      <c r="I4090" s="5">
        <v>2.9133621122376885E-2</v>
      </c>
      <c r="J4090" s="5">
        <v>4.4540583883464482</v>
      </c>
      <c r="K4090" s="5">
        <f t="shared" si="572"/>
        <v>89.169179950897004</v>
      </c>
      <c r="L4090" s="5">
        <v>358.1742437973889</v>
      </c>
      <c r="M4090" s="5">
        <v>34.136317775048255</v>
      </c>
      <c r="N4090" s="5">
        <f t="shared" si="573"/>
        <v>392.31056157243717</v>
      </c>
      <c r="O4090" s="5">
        <f t="shared" si="574"/>
        <v>481.47974152333416</v>
      </c>
      <c r="P4090" s="5"/>
      <c r="Q4090" s="5">
        <v>41.344990461807491</v>
      </c>
      <c r="R4090" s="5">
        <v>154.86369259075357</v>
      </c>
      <c r="S4090" s="5">
        <f t="shared" si="575"/>
        <v>196.20868305256107</v>
      </c>
      <c r="U4090" s="6">
        <f t="shared" si="568"/>
        <v>677.68842457589517</v>
      </c>
      <c r="V4090" s="6"/>
    </row>
    <row r="4091" spans="1:22">
      <c r="A4091" s="35">
        <f t="shared" si="567"/>
        <v>44367.208333333336</v>
      </c>
      <c r="C4091" s="36">
        <f t="shared" si="569"/>
        <v>6</v>
      </c>
      <c r="D4091" s="36">
        <f t="shared" si="570"/>
        <v>20</v>
      </c>
      <c r="E4091" s="36">
        <f t="shared" si="571"/>
        <v>6</v>
      </c>
      <c r="F4091" s="5">
        <v>48.295593821843994</v>
      </c>
      <c r="G4091" s="5">
        <v>30.070371449257728</v>
      </c>
      <c r="H4091" s="5">
        <v>5.8942768054898345</v>
      </c>
      <c r="I4091" s="5">
        <v>1.9435799618511829E-2</v>
      </c>
      <c r="J4091" s="5">
        <v>4.563384321304893</v>
      </c>
      <c r="K4091" s="5">
        <f t="shared" si="572"/>
        <v>88.843062197514953</v>
      </c>
      <c r="L4091" s="5">
        <v>363.03137197720855</v>
      </c>
      <c r="M4091" s="5">
        <v>35.423648885769431</v>
      </c>
      <c r="N4091" s="5">
        <f t="shared" si="573"/>
        <v>398.45502086297796</v>
      </c>
      <c r="O4091" s="5">
        <f t="shared" si="574"/>
        <v>487.2980830604929</v>
      </c>
      <c r="P4091" s="5"/>
      <c r="Q4091" s="5">
        <v>40.567856291232808</v>
      </c>
      <c r="R4091" s="5">
        <v>149.45475981053539</v>
      </c>
      <c r="S4091" s="5">
        <f t="shared" si="575"/>
        <v>190.02261610176819</v>
      </c>
      <c r="U4091" s="6">
        <f t="shared" si="568"/>
        <v>677.32069916226112</v>
      </c>
      <c r="V4091" s="6"/>
    </row>
    <row r="4092" spans="1:22">
      <c r="A4092" s="35">
        <f t="shared" si="567"/>
        <v>44367.25</v>
      </c>
      <c r="C4092" s="36">
        <f t="shared" si="569"/>
        <v>6</v>
      </c>
      <c r="D4092" s="36">
        <f t="shared" si="570"/>
        <v>20</v>
      </c>
      <c r="E4092" s="36">
        <f t="shared" si="571"/>
        <v>7</v>
      </c>
      <c r="F4092" s="5">
        <v>47.46921811026904</v>
      </c>
      <c r="G4092" s="5">
        <v>30.030691721347289</v>
      </c>
      <c r="H4092" s="5">
        <v>6.0131236382021314</v>
      </c>
      <c r="I4092" s="5">
        <v>2.6463206505370651E-2</v>
      </c>
      <c r="J4092" s="5">
        <v>5.0208443373714964</v>
      </c>
      <c r="K4092" s="5">
        <f t="shared" si="572"/>
        <v>88.560341013695322</v>
      </c>
      <c r="L4092" s="5">
        <v>383.11157028130469</v>
      </c>
      <c r="M4092" s="5">
        <v>37.382567117038079</v>
      </c>
      <c r="N4092" s="5">
        <f t="shared" si="573"/>
        <v>420.49413739834279</v>
      </c>
      <c r="O4092" s="5">
        <f t="shared" si="574"/>
        <v>509.05447841203812</v>
      </c>
      <c r="P4092" s="5"/>
      <c r="Q4092" s="5">
        <v>40.888878070105719</v>
      </c>
      <c r="R4092" s="5">
        <v>139.34939950906653</v>
      </c>
      <c r="S4092" s="5">
        <f t="shared" si="575"/>
        <v>180.23827757917223</v>
      </c>
      <c r="U4092" s="6">
        <f t="shared" si="568"/>
        <v>689.29275599121036</v>
      </c>
      <c r="V4092" s="6"/>
    </row>
    <row r="4093" spans="1:22">
      <c r="A4093" s="35">
        <f t="shared" si="567"/>
        <v>44367.291666666664</v>
      </c>
      <c r="C4093" s="36">
        <f t="shared" si="569"/>
        <v>6</v>
      </c>
      <c r="D4093" s="36">
        <f t="shared" si="570"/>
        <v>20</v>
      </c>
      <c r="E4093" s="36">
        <f t="shared" si="571"/>
        <v>8</v>
      </c>
      <c r="F4093" s="5">
        <v>47.108449609320282</v>
      </c>
      <c r="G4093" s="5">
        <v>29.832293081795104</v>
      </c>
      <c r="H4093" s="5">
        <v>5.8789796884080552</v>
      </c>
      <c r="I4093" s="5">
        <v>2.7657865676136595E-2</v>
      </c>
      <c r="J4093" s="5">
        <v>4.4899891558919087</v>
      </c>
      <c r="K4093" s="5">
        <f t="shared" si="572"/>
        <v>87.337369401091479</v>
      </c>
      <c r="L4093" s="5">
        <v>420.58785050921989</v>
      </c>
      <c r="M4093" s="5">
        <v>41.222517108264611</v>
      </c>
      <c r="N4093" s="5">
        <f t="shared" si="573"/>
        <v>461.81036761748453</v>
      </c>
      <c r="O4093" s="5">
        <f t="shared" si="574"/>
        <v>549.14773701857598</v>
      </c>
      <c r="P4093" s="5"/>
      <c r="Q4093" s="5">
        <v>41.612266512995781</v>
      </c>
      <c r="R4093" s="5">
        <v>139.45016810997765</v>
      </c>
      <c r="S4093" s="5">
        <f t="shared" si="575"/>
        <v>181.06243462297343</v>
      </c>
      <c r="U4093" s="6">
        <f t="shared" si="568"/>
        <v>730.21017164154944</v>
      </c>
      <c r="V4093" s="6"/>
    </row>
    <row r="4094" spans="1:22">
      <c r="A4094" s="35">
        <f t="shared" si="567"/>
        <v>44367.333333333336</v>
      </c>
      <c r="C4094" s="36">
        <f t="shared" si="569"/>
        <v>6</v>
      </c>
      <c r="D4094" s="36">
        <f t="shared" si="570"/>
        <v>20</v>
      </c>
      <c r="E4094" s="36">
        <f t="shared" si="571"/>
        <v>9</v>
      </c>
      <c r="F4094" s="5">
        <v>48.96471146890282</v>
      </c>
      <c r="G4094" s="5">
        <v>29.672440463641625</v>
      </c>
      <c r="H4094" s="5">
        <v>5.9648788843288241</v>
      </c>
      <c r="I4094" s="5">
        <v>2.5338821403473211E-2</v>
      </c>
      <c r="J4094" s="5">
        <v>3.8833288184932377</v>
      </c>
      <c r="K4094" s="5">
        <f t="shared" si="572"/>
        <v>88.510698456769987</v>
      </c>
      <c r="L4094" s="5">
        <v>390.20643395418409</v>
      </c>
      <c r="M4094" s="5">
        <v>37.419880314084523</v>
      </c>
      <c r="N4094" s="5">
        <f t="shared" si="573"/>
        <v>427.62631426826863</v>
      </c>
      <c r="O4094" s="5">
        <f t="shared" si="574"/>
        <v>516.13701272503863</v>
      </c>
      <c r="P4094" s="5"/>
      <c r="Q4094" s="5">
        <v>43.688013671409273</v>
      </c>
      <c r="R4094" s="5">
        <v>139.20893418658437</v>
      </c>
      <c r="S4094" s="5">
        <f t="shared" si="575"/>
        <v>182.89694785799364</v>
      </c>
      <c r="U4094" s="6">
        <f t="shared" si="568"/>
        <v>699.03396058303224</v>
      </c>
      <c r="V4094" s="6"/>
    </row>
    <row r="4095" spans="1:22">
      <c r="A4095" s="35">
        <f t="shared" si="567"/>
        <v>44367.375</v>
      </c>
      <c r="C4095" s="36">
        <f t="shared" si="569"/>
        <v>6</v>
      </c>
      <c r="D4095" s="36">
        <f t="shared" si="570"/>
        <v>20</v>
      </c>
      <c r="E4095" s="36">
        <f t="shared" si="571"/>
        <v>10</v>
      </c>
      <c r="F4095" s="5">
        <v>51.876660341555983</v>
      </c>
      <c r="G4095" s="5">
        <v>29.945663732967777</v>
      </c>
      <c r="H4095" s="5">
        <v>5.8672126752682239</v>
      </c>
      <c r="I4095" s="5">
        <v>2.0560184720409269E-2</v>
      </c>
      <c r="J4095" s="5">
        <v>4.8363705186319947</v>
      </c>
      <c r="K4095" s="5">
        <f t="shared" si="572"/>
        <v>92.546467453144388</v>
      </c>
      <c r="L4095" s="5">
        <v>431.08608221117174</v>
      </c>
      <c r="M4095" s="5">
        <v>41.400907687307907</v>
      </c>
      <c r="N4095" s="5">
        <f t="shared" si="573"/>
        <v>472.48698989847964</v>
      </c>
      <c r="O4095" s="5">
        <f t="shared" si="574"/>
        <v>565.03345735162407</v>
      </c>
      <c r="P4095" s="5"/>
      <c r="Q4095" s="5">
        <v>43.94657419918925</v>
      </c>
      <c r="R4095" s="5">
        <v>138.7590380087793</v>
      </c>
      <c r="S4095" s="5">
        <f t="shared" si="575"/>
        <v>182.70561220796856</v>
      </c>
      <c r="U4095" s="6">
        <f t="shared" si="568"/>
        <v>747.73906955959262</v>
      </c>
      <c r="V4095" s="6"/>
    </row>
    <row r="4096" spans="1:22">
      <c r="A4096" s="35">
        <f t="shared" si="567"/>
        <v>44367.416666666664</v>
      </c>
      <c r="C4096" s="36">
        <f t="shared" si="569"/>
        <v>6</v>
      </c>
      <c r="D4096" s="36">
        <f t="shared" si="570"/>
        <v>20</v>
      </c>
      <c r="E4096" s="36">
        <f t="shared" si="571"/>
        <v>11</v>
      </c>
      <c r="F4096" s="5">
        <v>50.624762808349146</v>
      </c>
      <c r="G4096" s="5">
        <v>29.959268211108501</v>
      </c>
      <c r="H4096" s="5">
        <v>5.9448749619911103</v>
      </c>
      <c r="I4096" s="5">
        <v>2.570023090050888E-3</v>
      </c>
      <c r="J4096" s="5">
        <v>4.4821019142355878</v>
      </c>
      <c r="K4096" s="5">
        <f t="shared" si="572"/>
        <v>91.013577918774388</v>
      </c>
      <c r="L4096" s="5">
        <v>431.19614950894197</v>
      </c>
      <c r="M4096" s="5">
        <v>40.865989280569877</v>
      </c>
      <c r="N4096" s="5">
        <f t="shared" si="573"/>
        <v>472.06213878951183</v>
      </c>
      <c r="O4096" s="5">
        <f t="shared" si="574"/>
        <v>563.07571670828622</v>
      </c>
      <c r="P4096" s="5"/>
      <c r="Q4096" s="5">
        <v>47.483624115730066</v>
      </c>
      <c r="R4096" s="5">
        <v>144.05396994756262</v>
      </c>
      <c r="S4096" s="5">
        <f t="shared" si="575"/>
        <v>191.53759406329269</v>
      </c>
      <c r="U4096" s="6">
        <f t="shared" si="568"/>
        <v>754.61331077157888</v>
      </c>
      <c r="V4096" s="6"/>
    </row>
    <row r="4097" spans="1:22">
      <c r="A4097" s="35">
        <f t="shared" si="567"/>
        <v>44367.458333333336</v>
      </c>
      <c r="C4097" s="36">
        <f t="shared" si="569"/>
        <v>6</v>
      </c>
      <c r="D4097" s="36">
        <f t="shared" si="570"/>
        <v>20</v>
      </c>
      <c r="E4097" s="36">
        <f t="shared" si="571"/>
        <v>12</v>
      </c>
      <c r="F4097" s="5">
        <v>50.886859582542691</v>
      </c>
      <c r="G4097" s="5">
        <v>30.214352176247026</v>
      </c>
      <c r="H4097" s="5">
        <v>5.8389718437326277</v>
      </c>
      <c r="I4097" s="5">
        <v>5.2404377070571773E-3</v>
      </c>
      <c r="J4097" s="5">
        <v>4.7745871256574821</v>
      </c>
      <c r="K4097" s="5">
        <f t="shared" si="572"/>
        <v>91.720011165886874</v>
      </c>
      <c r="L4097" s="5">
        <v>423.32906215643629</v>
      </c>
      <c r="M4097" s="5">
        <v>39.997481647651824</v>
      </c>
      <c r="N4097" s="5">
        <f t="shared" si="573"/>
        <v>463.32654380408815</v>
      </c>
      <c r="O4097" s="5">
        <f t="shared" si="574"/>
        <v>555.04655496997498</v>
      </c>
      <c r="P4097" s="5"/>
      <c r="Q4097" s="5">
        <v>47.788667435021061</v>
      </c>
      <c r="R4097" s="5">
        <v>138.16969437314765</v>
      </c>
      <c r="S4097" s="5">
        <f t="shared" si="575"/>
        <v>185.95836180816872</v>
      </c>
      <c r="U4097" s="6">
        <f t="shared" si="568"/>
        <v>741.00491677814375</v>
      </c>
      <c r="V4097" s="6"/>
    </row>
    <row r="4098" spans="1:22">
      <c r="A4098" s="35">
        <f t="shared" si="567"/>
        <v>44367.5</v>
      </c>
      <c r="C4098" s="36">
        <f t="shared" si="569"/>
        <v>6</v>
      </c>
      <c r="D4098" s="36">
        <f t="shared" si="570"/>
        <v>20</v>
      </c>
      <c r="E4098" s="36">
        <f t="shared" si="571"/>
        <v>13</v>
      </c>
      <c r="F4098" s="5">
        <v>49.88164136622391</v>
      </c>
      <c r="G4098" s="5">
        <v>30.196212872059395</v>
      </c>
      <c r="H4098" s="5">
        <v>5.9083972212576334</v>
      </c>
      <c r="I4098" s="5">
        <v>8.1919485995378127E-3</v>
      </c>
      <c r="J4098" s="5">
        <v>4.2492091953281168</v>
      </c>
      <c r="K4098" s="5">
        <f t="shared" si="572"/>
        <v>90.24365260346859</v>
      </c>
      <c r="L4098" s="5">
        <v>403.22161947170383</v>
      </c>
      <c r="M4098" s="5">
        <v>37.255290035088223</v>
      </c>
      <c r="N4098" s="5">
        <f t="shared" si="573"/>
        <v>440.47690950679203</v>
      </c>
      <c r="O4098" s="5">
        <f t="shared" si="574"/>
        <v>530.72056211026063</v>
      </c>
      <c r="P4098" s="5"/>
      <c r="Q4098" s="5">
        <v>47.862749383991741</v>
      </c>
      <c r="R4098" s="5">
        <v>149.54026044161151</v>
      </c>
      <c r="S4098" s="5">
        <f t="shared" si="575"/>
        <v>197.40300982560325</v>
      </c>
      <c r="U4098" s="6">
        <f t="shared" si="568"/>
        <v>728.12357193586388</v>
      </c>
      <c r="V4098" s="6"/>
    </row>
    <row r="4099" spans="1:22">
      <c r="A4099" s="35">
        <f t="shared" si="567"/>
        <v>44367.541666666664</v>
      </c>
      <c r="C4099" s="36">
        <f t="shared" si="569"/>
        <v>6</v>
      </c>
      <c r="D4099" s="36">
        <f t="shared" si="570"/>
        <v>20</v>
      </c>
      <c r="E4099" s="36">
        <f t="shared" si="571"/>
        <v>14</v>
      </c>
      <c r="F4099" s="5">
        <v>49.638045540796959</v>
      </c>
      <c r="G4099" s="5">
        <v>30.201881404618032</v>
      </c>
      <c r="H4099" s="5">
        <v>5.8330883371627129</v>
      </c>
      <c r="I4099" s="5">
        <v>9.1055114948295213E-3</v>
      </c>
      <c r="J4099" s="5">
        <v>4.4343402842056454</v>
      </c>
      <c r="K4099" s="5">
        <f t="shared" si="572"/>
        <v>90.116461078278164</v>
      </c>
      <c r="L4099" s="5">
        <v>383.67759057852788</v>
      </c>
      <c r="M4099" s="5">
        <v>35.530031217751841</v>
      </c>
      <c r="N4099" s="5">
        <f t="shared" si="573"/>
        <v>419.20762179627974</v>
      </c>
      <c r="O4099" s="5">
        <f t="shared" si="574"/>
        <v>509.32408287455792</v>
      </c>
      <c r="P4099" s="5"/>
      <c r="Q4099" s="5">
        <v>46.806718464351</v>
      </c>
      <c r="R4099" s="5">
        <v>144.05396994756262</v>
      </c>
      <c r="S4099" s="5">
        <f t="shared" si="575"/>
        <v>190.86068841191363</v>
      </c>
      <c r="U4099" s="6">
        <f t="shared" si="568"/>
        <v>700.18477128647157</v>
      </c>
      <c r="V4099" s="6"/>
    </row>
    <row r="4100" spans="1:22">
      <c r="A4100" s="35">
        <f t="shared" si="567"/>
        <v>44367.583333333336</v>
      </c>
      <c r="C4100" s="36">
        <f t="shared" si="569"/>
        <v>6</v>
      </c>
      <c r="D4100" s="36">
        <f t="shared" si="570"/>
        <v>20</v>
      </c>
      <c r="E4100" s="36">
        <f t="shared" si="571"/>
        <v>15</v>
      </c>
      <c r="F4100" s="5">
        <v>49.54245730550285</v>
      </c>
      <c r="G4100" s="5">
        <v>30.317519468814165</v>
      </c>
      <c r="H4100" s="5">
        <v>5.9154574291415329</v>
      </c>
      <c r="I4100" s="5">
        <v>4.6782451561084848E-3</v>
      </c>
      <c r="J4100" s="5">
        <v>2.4905733960145993</v>
      </c>
      <c r="K4100" s="5">
        <f t="shared" si="572"/>
        <v>88.27068584462927</v>
      </c>
      <c r="L4100" s="5">
        <v>455.63938086051422</v>
      </c>
      <c r="M4100" s="5">
        <v>33.272793105802378</v>
      </c>
      <c r="N4100" s="5">
        <f t="shared" si="573"/>
        <v>488.91217396631657</v>
      </c>
      <c r="O4100" s="5">
        <f t="shared" si="574"/>
        <v>577.18285981094584</v>
      </c>
      <c r="P4100" s="5"/>
      <c r="Q4100" s="5">
        <v>46.437761306732376</v>
      </c>
      <c r="R4100" s="5">
        <v>154.29674197754665</v>
      </c>
      <c r="S4100" s="5">
        <f t="shared" si="575"/>
        <v>200.73450328427901</v>
      </c>
      <c r="U4100" s="6">
        <f t="shared" si="568"/>
        <v>777.9173630952248</v>
      </c>
      <c r="V4100" s="6"/>
    </row>
    <row r="4101" spans="1:22">
      <c r="A4101" s="35">
        <f t="shared" si="567"/>
        <v>44367.625</v>
      </c>
      <c r="C4101" s="36">
        <f t="shared" si="569"/>
        <v>6</v>
      </c>
      <c r="D4101" s="36">
        <f t="shared" si="570"/>
        <v>20</v>
      </c>
      <c r="E4101" s="36">
        <f t="shared" si="571"/>
        <v>16</v>
      </c>
      <c r="F4101" s="5">
        <v>49.135436432637576</v>
      </c>
      <c r="G4101" s="5">
        <v>30.28010715392718</v>
      </c>
      <c r="H4101" s="5">
        <v>5.8072009082550835</v>
      </c>
      <c r="I4101" s="5">
        <v>1.4094970384499195E-2</v>
      </c>
      <c r="J4101" s="5">
        <v>2.6290383050922301</v>
      </c>
      <c r="K4101" s="5">
        <f t="shared" si="572"/>
        <v>87.865877770296578</v>
      </c>
      <c r="L4101" s="5">
        <v>458.87601328009339</v>
      </c>
      <c r="M4101" s="5">
        <v>32.166217390764643</v>
      </c>
      <c r="N4101" s="5">
        <f t="shared" si="573"/>
        <v>491.04223067085803</v>
      </c>
      <c r="O4101" s="5">
        <f t="shared" si="574"/>
        <v>578.90810844115458</v>
      </c>
      <c r="P4101" s="5"/>
      <c r="Q4101" s="5">
        <v>45.030204276289645</v>
      </c>
      <c r="R4101" s="5">
        <v>154.28859906030129</v>
      </c>
      <c r="S4101" s="5">
        <f t="shared" si="575"/>
        <v>199.31880333659095</v>
      </c>
      <c r="U4101" s="6">
        <f t="shared" si="568"/>
        <v>778.2269117777455</v>
      </c>
      <c r="V4101" s="6"/>
    </row>
    <row r="4102" spans="1:22">
      <c r="A4102" s="35">
        <f t="shared" ref="A4102:A4165" si="576">IFERROR(IF(YEAR(A4101+1/24)=ForecastYear,--TEXT(A4101+1/24,"m/d/yyyy hh:mm"),""),"")</f>
        <v>44367.666666666664</v>
      </c>
      <c r="C4102" s="36">
        <f t="shared" si="569"/>
        <v>6</v>
      </c>
      <c r="D4102" s="36">
        <f t="shared" si="570"/>
        <v>20</v>
      </c>
      <c r="E4102" s="36">
        <f t="shared" si="571"/>
        <v>17</v>
      </c>
      <c r="F4102" s="5">
        <v>47.509303499263346</v>
      </c>
      <c r="G4102" s="5">
        <v>31.370792885991641</v>
      </c>
      <c r="H4102" s="5">
        <v>5.9107506238855994</v>
      </c>
      <c r="I4102" s="5">
        <v>6.1540006023488303E-3</v>
      </c>
      <c r="J4102" s="5">
        <v>4.4207567013530937</v>
      </c>
      <c r="K4102" s="5">
        <f t="shared" si="572"/>
        <v>89.217757711096041</v>
      </c>
      <c r="L4102" s="5">
        <v>381.53945158619979</v>
      </c>
      <c r="M4102" s="5">
        <v>42.51425688717319</v>
      </c>
      <c r="N4102" s="5">
        <f t="shared" si="573"/>
        <v>424.05370847337298</v>
      </c>
      <c r="O4102" s="5">
        <f t="shared" si="574"/>
        <v>513.27146618446898</v>
      </c>
      <c r="P4102" s="5"/>
      <c r="Q4102" s="5">
        <v>45.075234480565932</v>
      </c>
      <c r="R4102" s="5">
        <v>163.47788117166928</v>
      </c>
      <c r="S4102" s="5">
        <f t="shared" si="575"/>
        <v>208.55311565223522</v>
      </c>
      <c r="U4102" s="6">
        <f t="shared" ref="U4102:U4165" si="577">+O4102+S4102</f>
        <v>721.82458183670417</v>
      </c>
      <c r="V4102" s="6"/>
    </row>
    <row r="4103" spans="1:22">
      <c r="A4103" s="35">
        <f t="shared" si="576"/>
        <v>44367.708333333336</v>
      </c>
      <c r="C4103" s="36">
        <f t="shared" ref="C4103:C4166" si="578">IFERROR(MONTH($A4103),0)</f>
        <v>6</v>
      </c>
      <c r="D4103" s="36">
        <f t="shared" ref="D4103:D4166" si="579">IFERROR(DAY($A4103),0)</f>
        <v>20</v>
      </c>
      <c r="E4103" s="36">
        <f t="shared" ref="E4103:E4166" si="580">IFERROR(HOUR($A4103)+1,0)</f>
        <v>18</v>
      </c>
      <c r="F4103" s="5">
        <v>47.154701981236776</v>
      </c>
      <c r="G4103" s="5">
        <v>31.312973853893574</v>
      </c>
      <c r="H4103" s="5">
        <v>5.8613291686983082</v>
      </c>
      <c r="I4103" s="5">
        <v>-9.4368035337855094E-4</v>
      </c>
      <c r="J4103" s="5">
        <v>4.7003156000604616</v>
      </c>
      <c r="K4103" s="5">
        <f t="shared" ref="K4103:K4166" si="581">SUM(F4103:J4103)</f>
        <v>89.028376923535745</v>
      </c>
      <c r="L4103" s="5">
        <v>459.86225985912336</v>
      </c>
      <c r="M4103" s="5">
        <v>41.213699771889807</v>
      </c>
      <c r="N4103" s="5">
        <f t="shared" ref="N4103:N4166" si="582">SUM(L4103:M4103)</f>
        <v>501.07595963101318</v>
      </c>
      <c r="O4103" s="5">
        <f t="shared" ref="O4103:O4166" si="583">SUM(K4103,N4103)</f>
        <v>590.10433655454892</v>
      </c>
      <c r="P4103" s="5"/>
      <c r="Q4103" s="5">
        <v>45.201609569986481</v>
      </c>
      <c r="R4103" s="5">
        <v>154.5949763216573</v>
      </c>
      <c r="S4103" s="5">
        <f t="shared" ref="S4103:S4166" si="584">SUM(Q4103:R4103)</f>
        <v>199.79658589164379</v>
      </c>
      <c r="U4103" s="6">
        <f t="shared" si="577"/>
        <v>789.90092244619268</v>
      </c>
      <c r="V4103" s="6"/>
    </row>
    <row r="4104" spans="1:22">
      <c r="A4104" s="35">
        <f t="shared" si="576"/>
        <v>44367.75</v>
      </c>
      <c r="C4104" s="36">
        <f t="shared" si="578"/>
        <v>6</v>
      </c>
      <c r="D4104" s="36">
        <f t="shared" si="579"/>
        <v>20</v>
      </c>
      <c r="E4104" s="36">
        <f t="shared" si="580"/>
        <v>19</v>
      </c>
      <c r="F4104" s="5">
        <v>46.100147901540389</v>
      </c>
      <c r="G4104" s="5">
        <v>31.256288528307234</v>
      </c>
      <c r="H4104" s="5">
        <v>5.9519351698750089</v>
      </c>
      <c r="I4104" s="5">
        <v>1.3753639192848888E-3</v>
      </c>
      <c r="J4104" s="5">
        <v>4.1337487410814209</v>
      </c>
      <c r="K4104" s="5">
        <f t="shared" si="581"/>
        <v>87.443495704723333</v>
      </c>
      <c r="L4104" s="5">
        <v>451.67368881511061</v>
      </c>
      <c r="M4104" s="5">
        <v>40.276123004035796</v>
      </c>
      <c r="N4104" s="5">
        <f t="shared" si="582"/>
        <v>491.94981181914642</v>
      </c>
      <c r="O4104" s="5">
        <f t="shared" si="583"/>
        <v>579.39330752386979</v>
      </c>
      <c r="P4104" s="5"/>
      <c r="Q4104" s="5">
        <v>44.462242667514509</v>
      </c>
      <c r="R4104" s="5">
        <v>163.71911509506253</v>
      </c>
      <c r="S4104" s="5">
        <f t="shared" si="584"/>
        <v>208.18135776257705</v>
      </c>
      <c r="U4104" s="6">
        <f t="shared" si="577"/>
        <v>787.57466528644682</v>
      </c>
      <c r="V4104" s="6"/>
    </row>
    <row r="4105" spans="1:22">
      <c r="A4105" s="35">
        <f t="shared" si="576"/>
        <v>44367.791666666664</v>
      </c>
      <c r="C4105" s="36">
        <f t="shared" si="578"/>
        <v>6</v>
      </c>
      <c r="D4105" s="36">
        <f t="shared" si="579"/>
        <v>20</v>
      </c>
      <c r="E4105" s="36">
        <f t="shared" si="580"/>
        <v>20</v>
      </c>
      <c r="F4105" s="5">
        <v>45.764047332280427</v>
      </c>
      <c r="G4105" s="5">
        <v>31.376461418550271</v>
      </c>
      <c r="H4105" s="5">
        <v>5.8636825713262741</v>
      </c>
      <c r="I4105" s="5">
        <v>4.959341431582831E-3</v>
      </c>
      <c r="J4105" s="5">
        <v>4.7767780261175714</v>
      </c>
      <c r="K4105" s="5">
        <f t="shared" si="581"/>
        <v>87.785928689706125</v>
      </c>
      <c r="L4105" s="5">
        <v>464.0469967248419</v>
      </c>
      <c r="M4105" s="5">
        <v>41.927904018248817</v>
      </c>
      <c r="N4105" s="5">
        <f t="shared" si="582"/>
        <v>505.9749007430907</v>
      </c>
      <c r="O4105" s="5">
        <f t="shared" si="583"/>
        <v>593.76082943279687</v>
      </c>
      <c r="P4105" s="5"/>
      <c r="Q4105" s="5">
        <v>44.600238454812811</v>
      </c>
      <c r="R4105" s="5">
        <v>203.55664529904865</v>
      </c>
      <c r="S4105" s="5">
        <f t="shared" si="584"/>
        <v>248.15688375386145</v>
      </c>
      <c r="U4105" s="6">
        <f t="shared" si="577"/>
        <v>841.91771318665837</v>
      </c>
      <c r="V4105" s="6"/>
    </row>
    <row r="4106" spans="1:22">
      <c r="A4106" s="35">
        <f t="shared" si="576"/>
        <v>44367.833333333336</v>
      </c>
      <c r="C4106" s="36">
        <f t="shared" si="578"/>
        <v>6</v>
      </c>
      <c r="D4106" s="36">
        <f t="shared" si="579"/>
        <v>20</v>
      </c>
      <c r="E4106" s="36">
        <f t="shared" si="580"/>
        <v>21</v>
      </c>
      <c r="F4106" s="5">
        <v>44.29938888825766</v>
      </c>
      <c r="G4106" s="5">
        <v>31.292567136682493</v>
      </c>
      <c r="H4106" s="5">
        <v>5.9601720790728905</v>
      </c>
      <c r="I4106" s="5">
        <v>1.5851822106213886E-2</v>
      </c>
      <c r="J4106" s="5">
        <v>4.4036676777643979</v>
      </c>
      <c r="K4106" s="5">
        <f t="shared" si="581"/>
        <v>85.971647603883653</v>
      </c>
      <c r="L4106" s="5">
        <v>397.38369358898149</v>
      </c>
      <c r="M4106" s="5">
        <v>32.401346360759391</v>
      </c>
      <c r="N4106" s="5">
        <f t="shared" si="582"/>
        <v>429.78503994974085</v>
      </c>
      <c r="O4106" s="5">
        <f t="shared" si="583"/>
        <v>515.75668755362449</v>
      </c>
      <c r="P4106" s="5"/>
      <c r="Q4106" s="5">
        <v>44.454979731340906</v>
      </c>
      <c r="R4106" s="5">
        <v>163.94813464258775</v>
      </c>
      <c r="S4106" s="5">
        <f t="shared" si="584"/>
        <v>208.40311437392864</v>
      </c>
      <c r="U4106" s="6">
        <f t="shared" si="577"/>
        <v>724.15980192755319</v>
      </c>
      <c r="V4106" s="6"/>
    </row>
    <row r="4107" spans="1:22">
      <c r="A4107" s="35">
        <f t="shared" si="576"/>
        <v>44367.875</v>
      </c>
      <c r="C4107" s="36">
        <f t="shared" si="578"/>
        <v>6</v>
      </c>
      <c r="D4107" s="36">
        <f t="shared" si="579"/>
        <v>20</v>
      </c>
      <c r="E4107" s="36">
        <f t="shared" si="580"/>
        <v>22</v>
      </c>
      <c r="F4107" s="5">
        <v>45.098013176682699</v>
      </c>
      <c r="G4107" s="5">
        <v>31.266491886912778</v>
      </c>
      <c r="H4107" s="5">
        <v>5.9131040265135653</v>
      </c>
      <c r="I4107" s="5">
        <v>1.142455576749285E-2</v>
      </c>
      <c r="J4107" s="5">
        <v>4.0894925517876217</v>
      </c>
      <c r="K4107" s="5">
        <f t="shared" si="581"/>
        <v>86.378526197664144</v>
      </c>
      <c r="L4107" s="5">
        <v>414.74381293036055</v>
      </c>
      <c r="M4107" s="5">
        <v>33.460896281798156</v>
      </c>
      <c r="N4107" s="5">
        <f t="shared" si="582"/>
        <v>448.20470921215872</v>
      </c>
      <c r="O4107" s="5">
        <f t="shared" si="583"/>
        <v>534.58323540982292</v>
      </c>
      <c r="P4107" s="5"/>
      <c r="Q4107" s="5">
        <v>44.360561561084168</v>
      </c>
      <c r="R4107" s="5">
        <v>209.10604340174893</v>
      </c>
      <c r="S4107" s="5">
        <f t="shared" si="584"/>
        <v>253.46660496283312</v>
      </c>
      <c r="U4107" s="6">
        <f t="shared" si="577"/>
        <v>788.04984037265604</v>
      </c>
      <c r="V4107" s="6"/>
    </row>
    <row r="4108" spans="1:22">
      <c r="A4108" s="35">
        <f t="shared" si="576"/>
        <v>44367.916666666664</v>
      </c>
      <c r="C4108" s="36">
        <f t="shared" si="578"/>
        <v>6</v>
      </c>
      <c r="D4108" s="36">
        <f t="shared" si="579"/>
        <v>20</v>
      </c>
      <c r="E4108" s="36">
        <f t="shared" si="580"/>
        <v>23</v>
      </c>
      <c r="F4108" s="5">
        <v>44.87291830002237</v>
      </c>
      <c r="G4108" s="5">
        <v>31.29370084319422</v>
      </c>
      <c r="H4108" s="5">
        <v>6.0048867290042498</v>
      </c>
      <c r="I4108" s="5">
        <v>1.5008533279790848E-2</v>
      </c>
      <c r="J4108" s="5">
        <v>3.9227650267748415</v>
      </c>
      <c r="K4108" s="5">
        <f t="shared" si="581"/>
        <v>86.109279432275486</v>
      </c>
      <c r="L4108" s="5">
        <v>447.71780474673608</v>
      </c>
      <c r="M4108" s="5">
        <v>41.323916476574837</v>
      </c>
      <c r="N4108" s="5">
        <f t="shared" si="582"/>
        <v>489.0417212233109</v>
      </c>
      <c r="O4108" s="5">
        <f t="shared" si="583"/>
        <v>575.15100065558636</v>
      </c>
      <c r="P4108" s="5"/>
      <c r="Q4108" s="5">
        <v>44.43464351005484</v>
      </c>
      <c r="R4108" s="5">
        <v>204.22029305454396</v>
      </c>
      <c r="S4108" s="5">
        <f t="shared" si="584"/>
        <v>248.65493656459881</v>
      </c>
      <c r="U4108" s="6">
        <f t="shared" si="577"/>
        <v>823.80593722018511</v>
      </c>
      <c r="V4108" s="6"/>
    </row>
    <row r="4109" spans="1:22">
      <c r="A4109" s="35">
        <f t="shared" si="576"/>
        <v>44367.958333333336</v>
      </c>
      <c r="C4109" s="36">
        <f t="shared" si="578"/>
        <v>6</v>
      </c>
      <c r="D4109" s="36">
        <f t="shared" si="579"/>
        <v>20</v>
      </c>
      <c r="E4109" s="36">
        <f t="shared" si="580"/>
        <v>24</v>
      </c>
      <c r="F4109" s="5">
        <v>44.93150463778327</v>
      </c>
      <c r="G4109" s="5">
        <v>31.410472613902076</v>
      </c>
      <c r="H4109" s="5">
        <v>5.8683893765822068</v>
      </c>
      <c r="I4109" s="5">
        <v>1.6765385001505539E-2</v>
      </c>
      <c r="J4109" s="5">
        <v>2.7876594984026806</v>
      </c>
      <c r="K4109" s="5">
        <f t="shared" si="581"/>
        <v>85.014791511671731</v>
      </c>
      <c r="L4109" s="5">
        <v>389.49220422630003</v>
      </c>
      <c r="M4109" s="5">
        <v>36.012940866818738</v>
      </c>
      <c r="N4109" s="5">
        <f t="shared" si="582"/>
        <v>425.50514509311876</v>
      </c>
      <c r="O4109" s="5">
        <f t="shared" si="583"/>
        <v>510.51993660479047</v>
      </c>
      <c r="P4109" s="5"/>
      <c r="Q4109" s="5">
        <v>40.236666401716867</v>
      </c>
      <c r="R4109" s="5">
        <v>204.6233674581884</v>
      </c>
      <c r="S4109" s="5">
        <f t="shared" si="584"/>
        <v>244.86003385990526</v>
      </c>
      <c r="U4109" s="6">
        <f t="shared" si="577"/>
        <v>755.3799704646957</v>
      </c>
      <c r="V4109" s="6"/>
    </row>
    <row r="4110" spans="1:22">
      <c r="A4110" s="35">
        <f t="shared" si="576"/>
        <v>44368</v>
      </c>
      <c r="C4110" s="36">
        <f t="shared" si="578"/>
        <v>6</v>
      </c>
      <c r="D4110" s="36">
        <f t="shared" si="579"/>
        <v>21</v>
      </c>
      <c r="E4110" s="36">
        <f t="shared" si="580"/>
        <v>1</v>
      </c>
      <c r="F4110" s="5">
        <v>44.72182721842843</v>
      </c>
      <c r="G4110" s="5">
        <v>31.358322114362647</v>
      </c>
      <c r="H4110" s="5">
        <v>5.9684089882707738</v>
      </c>
      <c r="I4110" s="5">
        <v>1.3813874109024848E-2</v>
      </c>
      <c r="J4110" s="5">
        <v>2.7302579063483461</v>
      </c>
      <c r="K4110" s="5">
        <f t="shared" si="581"/>
        <v>84.792630101519208</v>
      </c>
      <c r="L4110" s="5">
        <v>347.67425950020197</v>
      </c>
      <c r="M4110" s="5">
        <v>32.856334444639415</v>
      </c>
      <c r="N4110" s="5">
        <f t="shared" si="582"/>
        <v>380.53059394484137</v>
      </c>
      <c r="O4110" s="5">
        <f t="shared" si="583"/>
        <v>465.32322404636056</v>
      </c>
      <c r="P4110" s="5"/>
      <c r="Q4110" s="5">
        <v>38.42674270725697</v>
      </c>
      <c r="R4110" s="5">
        <v>209.40427774585959</v>
      </c>
      <c r="S4110" s="5">
        <f t="shared" si="584"/>
        <v>247.83102045311657</v>
      </c>
      <c r="U4110" s="6">
        <f t="shared" si="577"/>
        <v>713.15424449947716</v>
      </c>
      <c r="V4110" s="6"/>
    </row>
    <row r="4111" spans="1:22">
      <c r="A4111" s="35">
        <f t="shared" si="576"/>
        <v>44368.041666666664</v>
      </c>
      <c r="C4111" s="36">
        <f t="shared" si="578"/>
        <v>6</v>
      </c>
      <c r="D4111" s="36">
        <f t="shared" si="579"/>
        <v>21</v>
      </c>
      <c r="E4111" s="36">
        <f t="shared" si="580"/>
        <v>2</v>
      </c>
      <c r="F4111" s="5">
        <v>45.042510330382896</v>
      </c>
      <c r="G4111" s="5">
        <v>31.373060299015091</v>
      </c>
      <c r="H4111" s="5">
        <v>5.8931001041758524</v>
      </c>
      <c r="I4111" s="5">
        <v>2.7657865676136595E-2</v>
      </c>
      <c r="J4111" s="5">
        <v>2.4945170168427593</v>
      </c>
      <c r="K4111" s="5">
        <f t="shared" si="581"/>
        <v>84.830845616092745</v>
      </c>
      <c r="L4111" s="5">
        <v>333.93546323298489</v>
      </c>
      <c r="M4111" s="5">
        <v>31.26186611686261</v>
      </c>
      <c r="N4111" s="5">
        <f t="shared" si="582"/>
        <v>365.19732934984751</v>
      </c>
      <c r="O4111" s="5">
        <f t="shared" si="583"/>
        <v>450.02817496594025</v>
      </c>
      <c r="P4111" s="5"/>
      <c r="Q4111" s="5">
        <v>37.133940068357049</v>
      </c>
      <c r="R4111" s="5">
        <v>209.27602679924544</v>
      </c>
      <c r="S4111" s="5">
        <f t="shared" si="584"/>
        <v>246.40996686760249</v>
      </c>
      <c r="U4111" s="6">
        <f t="shared" si="577"/>
        <v>696.43814183354277</v>
      </c>
      <c r="V4111" s="6"/>
    </row>
    <row r="4112" spans="1:22">
      <c r="A4112" s="35">
        <f t="shared" si="576"/>
        <v>44368.083333333336</v>
      </c>
      <c r="C4112" s="36">
        <f t="shared" si="578"/>
        <v>6</v>
      </c>
      <c r="D4112" s="36">
        <f t="shared" si="579"/>
        <v>21</v>
      </c>
      <c r="E4112" s="36">
        <f t="shared" si="580"/>
        <v>3</v>
      </c>
      <c r="F4112" s="5">
        <v>45.165849988826913</v>
      </c>
      <c r="G4112" s="5">
        <v>31.391199603202722</v>
      </c>
      <c r="H4112" s="5">
        <v>5.9954731184923853</v>
      </c>
      <c r="I4112" s="5">
        <v>1.971689589398623E-2</v>
      </c>
      <c r="J4112" s="5">
        <v>3.0978910035512968</v>
      </c>
      <c r="K4112" s="5">
        <f t="shared" si="581"/>
        <v>85.670130609967316</v>
      </c>
      <c r="L4112" s="5">
        <v>331.52814975997131</v>
      </c>
      <c r="M4112" s="5">
        <v>31.178101421301985</v>
      </c>
      <c r="N4112" s="5">
        <f t="shared" si="582"/>
        <v>362.70625118127327</v>
      </c>
      <c r="O4112" s="5">
        <f t="shared" si="583"/>
        <v>448.37638179124059</v>
      </c>
      <c r="P4112" s="5"/>
      <c r="Q4112" s="5">
        <v>37.454961847229946</v>
      </c>
      <c r="R4112" s="5">
        <v>214.24218845424812</v>
      </c>
      <c r="S4112" s="5">
        <f t="shared" si="584"/>
        <v>251.69715030147808</v>
      </c>
      <c r="U4112" s="6">
        <f t="shared" si="577"/>
        <v>700.07353209271866</v>
      </c>
      <c r="V4112" s="6"/>
    </row>
    <row r="4113" spans="1:22">
      <c r="A4113" s="35">
        <f t="shared" si="576"/>
        <v>44368.125</v>
      </c>
      <c r="C4113" s="36">
        <f t="shared" si="578"/>
        <v>6</v>
      </c>
      <c r="D4113" s="36">
        <f t="shared" si="579"/>
        <v>21</v>
      </c>
      <c r="E4113" s="36">
        <f t="shared" si="580"/>
        <v>4</v>
      </c>
      <c r="F4113" s="5">
        <v>46.997443916720655</v>
      </c>
      <c r="G4113" s="5">
        <v>31.263090767377598</v>
      </c>
      <c r="H4113" s="5">
        <v>5.8672126752682239</v>
      </c>
      <c r="I4113" s="5">
        <v>1.7960044172271539E-2</v>
      </c>
      <c r="J4113" s="5">
        <v>2.0482305931226104</v>
      </c>
      <c r="K4113" s="5">
        <f t="shared" si="581"/>
        <v>86.193937996661347</v>
      </c>
      <c r="L4113" s="5">
        <v>330.17464892996554</v>
      </c>
      <c r="M4113" s="5">
        <v>31.364735041235306</v>
      </c>
      <c r="N4113" s="5">
        <f t="shared" si="582"/>
        <v>361.53938397120083</v>
      </c>
      <c r="O4113" s="5">
        <f t="shared" si="583"/>
        <v>447.7333219678622</v>
      </c>
      <c r="P4113" s="5"/>
      <c r="Q4113" s="5">
        <v>37.790509498450042</v>
      </c>
      <c r="R4113" s="5">
        <v>209.21190132593836</v>
      </c>
      <c r="S4113" s="5">
        <f t="shared" si="584"/>
        <v>247.00241082438839</v>
      </c>
      <c r="U4113" s="6">
        <f t="shared" si="577"/>
        <v>694.73573279225059</v>
      </c>
      <c r="V4113" s="6"/>
    </row>
    <row r="4114" spans="1:22">
      <c r="A4114" s="35">
        <f t="shared" si="576"/>
        <v>44368.166666666664</v>
      </c>
      <c r="C4114" s="36">
        <f t="shared" si="578"/>
        <v>6</v>
      </c>
      <c r="D4114" s="36">
        <f t="shared" si="579"/>
        <v>21</v>
      </c>
      <c r="E4114" s="36">
        <f t="shared" si="580"/>
        <v>5</v>
      </c>
      <c r="F4114" s="5">
        <v>46.6921782620717</v>
      </c>
      <c r="G4114" s="5">
        <v>31.558988166938285</v>
      </c>
      <c r="H4114" s="5">
        <v>6.0319508592258622</v>
      </c>
      <c r="I4114" s="5">
        <v>2.7095673125187902E-2</v>
      </c>
      <c r="J4114" s="5">
        <v>2.4366772446964071</v>
      </c>
      <c r="K4114" s="5">
        <f t="shared" si="581"/>
        <v>86.746890206057444</v>
      </c>
      <c r="L4114" s="5">
        <v>336.16950244515232</v>
      </c>
      <c r="M4114" s="5">
        <v>32.195034216529216</v>
      </c>
      <c r="N4114" s="5">
        <f t="shared" si="582"/>
        <v>368.36453666168154</v>
      </c>
      <c r="O4114" s="5">
        <f t="shared" si="583"/>
        <v>455.111426867739</v>
      </c>
      <c r="P4114" s="5"/>
      <c r="Q4114" s="5">
        <v>39.626579763134892</v>
      </c>
      <c r="R4114" s="5">
        <v>204.12970310018954</v>
      </c>
      <c r="S4114" s="5">
        <f t="shared" si="584"/>
        <v>243.75628286332443</v>
      </c>
      <c r="U4114" s="6">
        <f t="shared" si="577"/>
        <v>698.86770973106343</v>
      </c>
      <c r="V4114" s="6"/>
    </row>
    <row r="4115" spans="1:22">
      <c r="A4115" s="35">
        <f t="shared" si="576"/>
        <v>44368.208333333336</v>
      </c>
      <c r="C4115" s="36">
        <f t="shared" si="578"/>
        <v>6</v>
      </c>
      <c r="D4115" s="36">
        <f t="shared" si="579"/>
        <v>21</v>
      </c>
      <c r="E4115" s="36">
        <f t="shared" si="580"/>
        <v>6</v>
      </c>
      <c r="F4115" s="5">
        <v>46.328326269661837</v>
      </c>
      <c r="G4115" s="5">
        <v>31.546517395309291</v>
      </c>
      <c r="H4115" s="5">
        <v>5.8848631949779708</v>
      </c>
      <c r="I4115" s="5">
        <v>1.7046481276979886E-2</v>
      </c>
      <c r="J4115" s="5">
        <v>2.2134244878133282</v>
      </c>
      <c r="K4115" s="5">
        <f t="shared" si="581"/>
        <v>85.990177829039396</v>
      </c>
      <c r="L4115" s="5">
        <v>363.30926465969765</v>
      </c>
      <c r="M4115" s="5">
        <v>33.832119670117564</v>
      </c>
      <c r="N4115" s="5">
        <f t="shared" si="582"/>
        <v>397.1413843298152</v>
      </c>
      <c r="O4115" s="5">
        <f t="shared" si="583"/>
        <v>483.13156215885459</v>
      </c>
      <c r="P4115" s="5"/>
      <c r="Q4115" s="5">
        <v>40.788649550910094</v>
      </c>
      <c r="R4115" s="5">
        <v>163.80766932010562</v>
      </c>
      <c r="S4115" s="5">
        <f t="shared" si="584"/>
        <v>204.59631887101571</v>
      </c>
      <c r="U4115" s="6">
        <f t="shared" si="577"/>
        <v>687.72788102987033</v>
      </c>
      <c r="V4115" s="6"/>
    </row>
    <row r="4116" spans="1:22">
      <c r="A4116" s="35">
        <f t="shared" si="576"/>
        <v>44368.25</v>
      </c>
      <c r="C4116" s="36">
        <f t="shared" si="578"/>
        <v>6</v>
      </c>
      <c r="D4116" s="36">
        <f t="shared" si="579"/>
        <v>21</v>
      </c>
      <c r="E4116" s="36">
        <f t="shared" si="580"/>
        <v>7</v>
      </c>
      <c r="F4116" s="5">
        <v>46.143316781995793</v>
      </c>
      <c r="G4116" s="5">
        <v>31.421809679019347</v>
      </c>
      <c r="H4116" s="5">
        <v>5.9695856895847559</v>
      </c>
      <c r="I4116" s="5">
        <v>1.5289629555265194E-2</v>
      </c>
      <c r="J4116" s="5">
        <v>3.2214577895003216</v>
      </c>
      <c r="K4116" s="5">
        <f t="shared" si="581"/>
        <v>86.771459569655491</v>
      </c>
      <c r="L4116" s="5">
        <v>446.90156310287597</v>
      </c>
      <c r="M4116" s="5">
        <v>39.879342867169683</v>
      </c>
      <c r="N4116" s="5">
        <f t="shared" si="582"/>
        <v>486.78090597004564</v>
      </c>
      <c r="O4116" s="5">
        <f t="shared" si="583"/>
        <v>573.5523655397011</v>
      </c>
      <c r="P4116" s="5"/>
      <c r="Q4116" s="5">
        <v>42.543374930450682</v>
      </c>
      <c r="R4116" s="5">
        <v>153.60561187634829</v>
      </c>
      <c r="S4116" s="5">
        <f t="shared" si="584"/>
        <v>196.14898680679897</v>
      </c>
      <c r="U4116" s="6">
        <f t="shared" si="577"/>
        <v>769.70135234650002</v>
      </c>
      <c r="V4116" s="6"/>
    </row>
    <row r="4117" spans="1:22">
      <c r="A4117" s="35">
        <f t="shared" si="576"/>
        <v>44368.291666666664</v>
      </c>
      <c r="C4117" s="36">
        <f t="shared" si="578"/>
        <v>6</v>
      </c>
      <c r="D4117" s="36">
        <f t="shared" si="579"/>
        <v>21</v>
      </c>
      <c r="E4117" s="36">
        <f t="shared" si="580"/>
        <v>8</v>
      </c>
      <c r="F4117" s="5">
        <v>46.430081487878148</v>
      </c>
      <c r="G4117" s="5">
        <v>31.504570254375402</v>
      </c>
      <c r="H4117" s="5">
        <v>5.8530922595004267</v>
      </c>
      <c r="I4117" s="5">
        <v>2.2668406786466866E-2</v>
      </c>
      <c r="J4117" s="5">
        <v>1.9647572855932158</v>
      </c>
      <c r="K4117" s="5">
        <f t="shared" si="581"/>
        <v>85.775169694133666</v>
      </c>
      <c r="L4117" s="5">
        <v>419.97582378773421</v>
      </c>
      <c r="M4117" s="5">
        <v>36.413234411294567</v>
      </c>
      <c r="N4117" s="5">
        <f t="shared" si="582"/>
        <v>456.3890581990288</v>
      </c>
      <c r="O4117" s="5">
        <f t="shared" si="583"/>
        <v>542.16422789316243</v>
      </c>
      <c r="P4117" s="5"/>
      <c r="Q4117" s="5">
        <v>45.970028217152844</v>
      </c>
      <c r="R4117" s="5">
        <v>136.58996842755141</v>
      </c>
      <c r="S4117" s="5">
        <f t="shared" si="584"/>
        <v>182.55999664470426</v>
      </c>
      <c r="U4117" s="6">
        <f t="shared" si="577"/>
        <v>724.72422453786669</v>
      </c>
      <c r="V4117" s="6"/>
    </row>
    <row r="4118" spans="1:22">
      <c r="A4118" s="35">
        <f t="shared" si="576"/>
        <v>44368.333333333336</v>
      </c>
      <c r="C4118" s="36">
        <f t="shared" si="578"/>
        <v>6</v>
      </c>
      <c r="D4118" s="36">
        <f t="shared" si="579"/>
        <v>21</v>
      </c>
      <c r="E4118" s="36">
        <f t="shared" si="580"/>
        <v>9</v>
      </c>
      <c r="F4118" s="5">
        <v>28.509962049335861</v>
      </c>
      <c r="G4118" s="5">
        <v>30.377605913935682</v>
      </c>
      <c r="H4118" s="5">
        <v>5.933107948851279</v>
      </c>
      <c r="I4118" s="5">
        <v>1.7608673827928578E-2</v>
      </c>
      <c r="J4118" s="5">
        <v>2.7975185504730815</v>
      </c>
      <c r="K4118" s="5">
        <f t="shared" si="581"/>
        <v>67.635803136423831</v>
      </c>
      <c r="L4118" s="5">
        <v>435.05831290792798</v>
      </c>
      <c r="M4118" s="5">
        <v>39.79027424284395</v>
      </c>
      <c r="N4118" s="5">
        <f t="shared" si="582"/>
        <v>474.84858715077195</v>
      </c>
      <c r="O4118" s="5">
        <f t="shared" si="583"/>
        <v>542.48439028719577</v>
      </c>
      <c r="P4118" s="5"/>
      <c r="Q4118" s="5">
        <v>46.218420634289807</v>
      </c>
      <c r="R4118" s="5">
        <v>138.3549457404792</v>
      </c>
      <c r="S4118" s="5">
        <f t="shared" si="584"/>
        <v>184.57336637476899</v>
      </c>
      <c r="U4118" s="6">
        <f t="shared" si="577"/>
        <v>727.05775666196473</v>
      </c>
      <c r="V4118" s="6"/>
    </row>
    <row r="4119" spans="1:22">
      <c r="A4119" s="35">
        <f t="shared" si="576"/>
        <v>44368.375</v>
      </c>
      <c r="C4119" s="36">
        <f t="shared" si="578"/>
        <v>6</v>
      </c>
      <c r="D4119" s="36">
        <f t="shared" si="579"/>
        <v>21</v>
      </c>
      <c r="E4119" s="36">
        <f t="shared" si="580"/>
        <v>10</v>
      </c>
      <c r="F4119" s="5">
        <v>28.12760910815939</v>
      </c>
      <c r="G4119" s="5">
        <v>30.394611511611583</v>
      </c>
      <c r="H4119" s="5">
        <v>5.8495621555584769</v>
      </c>
      <c r="I4119" s="5">
        <v>1.971689589398623E-2</v>
      </c>
      <c r="J4119" s="5">
        <v>2.9414607107009352</v>
      </c>
      <c r="K4119" s="5">
        <f t="shared" si="581"/>
        <v>67.33296038192438</v>
      </c>
      <c r="L4119" s="5">
        <v>453.65859645586647</v>
      </c>
      <c r="M4119" s="5">
        <v>42.420779594660061</v>
      </c>
      <c r="N4119" s="5">
        <f t="shared" si="582"/>
        <v>496.07937605052655</v>
      </c>
      <c r="O4119" s="5">
        <f t="shared" si="583"/>
        <v>563.41233643245096</v>
      </c>
      <c r="P4119" s="5"/>
      <c r="Q4119" s="5">
        <v>46.581567442969551</v>
      </c>
      <c r="R4119" s="5">
        <v>140.11992305340698</v>
      </c>
      <c r="S4119" s="5">
        <f t="shared" si="584"/>
        <v>186.70149049637652</v>
      </c>
      <c r="U4119" s="6">
        <f t="shared" si="577"/>
        <v>750.11382692882751</v>
      </c>
      <c r="V4119" s="6"/>
    </row>
    <row r="4120" spans="1:22">
      <c r="A4120" s="35">
        <f t="shared" si="576"/>
        <v>44368.416666666664</v>
      </c>
      <c r="C4120" s="36">
        <f t="shared" si="578"/>
        <v>6</v>
      </c>
      <c r="D4120" s="36">
        <f t="shared" si="579"/>
        <v>21</v>
      </c>
      <c r="E4120" s="36">
        <f t="shared" si="580"/>
        <v>11</v>
      </c>
      <c r="F4120" s="5">
        <v>27.828510436432637</v>
      </c>
      <c r="G4120" s="5">
        <v>30.298246458114807</v>
      </c>
      <c r="H4120" s="5">
        <v>5.9625254817008582</v>
      </c>
      <c r="I4120" s="5">
        <v>1.1143459492018559E-2</v>
      </c>
      <c r="J4120" s="5">
        <v>2.423093661843855</v>
      </c>
      <c r="K4120" s="5">
        <f t="shared" si="581"/>
        <v>66.523519497584161</v>
      </c>
      <c r="L4120" s="5">
        <v>464.68058308604282</v>
      </c>
      <c r="M4120" s="5">
        <v>54.927596946832779</v>
      </c>
      <c r="N4120" s="5">
        <f t="shared" si="582"/>
        <v>519.60818003287557</v>
      </c>
      <c r="O4120" s="5">
        <f t="shared" si="583"/>
        <v>586.13169953045974</v>
      </c>
      <c r="P4120" s="5"/>
      <c r="Q4120" s="5">
        <v>46.26199825133137</v>
      </c>
      <c r="R4120" s="5">
        <v>141.88490036633476</v>
      </c>
      <c r="S4120" s="5">
        <f t="shared" si="584"/>
        <v>188.14689861766612</v>
      </c>
      <c r="U4120" s="6">
        <f t="shared" si="577"/>
        <v>774.27859814812587</v>
      </c>
      <c r="V4120" s="6"/>
    </row>
    <row r="4121" spans="1:22">
      <c r="A4121" s="35">
        <f t="shared" si="576"/>
        <v>44368.458333333336</v>
      </c>
      <c r="C4121" s="36">
        <f t="shared" si="578"/>
        <v>6</v>
      </c>
      <c r="D4121" s="36">
        <f t="shared" si="579"/>
        <v>21</v>
      </c>
      <c r="E4121" s="36">
        <f t="shared" si="580"/>
        <v>12</v>
      </c>
      <c r="F4121" s="5">
        <v>28.605550284629977</v>
      </c>
      <c r="G4121" s="5">
        <v>30.420686761381297</v>
      </c>
      <c r="H4121" s="5">
        <v>5.8695660778961898</v>
      </c>
      <c r="I4121" s="5">
        <v>1.2619214938258905E-2</v>
      </c>
      <c r="J4121" s="5">
        <v>3.869964325686694</v>
      </c>
      <c r="K4121" s="5">
        <f t="shared" si="581"/>
        <v>68.77838666453242</v>
      </c>
      <c r="L4121" s="5">
        <v>477.22498570616926</v>
      </c>
      <c r="M4121" s="5">
        <v>55.317029303386562</v>
      </c>
      <c r="N4121" s="5">
        <f t="shared" si="582"/>
        <v>532.54201500955583</v>
      </c>
      <c r="O4121" s="5">
        <f t="shared" si="583"/>
        <v>601.3204016740882</v>
      </c>
      <c r="P4121" s="5"/>
      <c r="Q4121" s="5">
        <v>46.889515936729985</v>
      </c>
      <c r="R4121" s="5">
        <v>148.06130309692634</v>
      </c>
      <c r="S4121" s="5">
        <f t="shared" si="584"/>
        <v>194.95081903365633</v>
      </c>
      <c r="U4121" s="6">
        <f t="shared" si="577"/>
        <v>796.27122070774453</v>
      </c>
      <c r="V4121" s="6"/>
    </row>
    <row r="4122" spans="1:22">
      <c r="A4122" s="35">
        <f t="shared" si="576"/>
        <v>44368.5</v>
      </c>
      <c r="C4122" s="36">
        <f t="shared" si="578"/>
        <v>6</v>
      </c>
      <c r="D4122" s="36">
        <f t="shared" si="579"/>
        <v>21</v>
      </c>
      <c r="E4122" s="36">
        <f t="shared" si="580"/>
        <v>13</v>
      </c>
      <c r="F4122" s="5">
        <v>27.94876660341556</v>
      </c>
      <c r="G4122" s="5">
        <v>30.427489000451658</v>
      </c>
      <c r="H4122" s="5">
        <v>5.9295778449093293</v>
      </c>
      <c r="I4122" s="5">
        <v>-1.0039152695545672E-4</v>
      </c>
      <c r="J4122" s="5">
        <v>1.9091084139069527</v>
      </c>
      <c r="K4122" s="5">
        <f t="shared" si="581"/>
        <v>66.214841471156547</v>
      </c>
      <c r="L4122" s="5">
        <v>461.12682607585839</v>
      </c>
      <c r="M4122" s="5">
        <v>42.486909617471085</v>
      </c>
      <c r="N4122" s="5">
        <f t="shared" si="582"/>
        <v>503.61373569332949</v>
      </c>
      <c r="O4122" s="5">
        <f t="shared" si="583"/>
        <v>569.82857716448598</v>
      </c>
      <c r="P4122" s="5"/>
      <c r="Q4122" s="5">
        <v>45.123169859311652</v>
      </c>
      <c r="R4122" s="5">
        <v>154.50947569058121</v>
      </c>
      <c r="S4122" s="5">
        <f t="shared" si="584"/>
        <v>199.63264554989286</v>
      </c>
      <c r="U4122" s="6">
        <f t="shared" si="577"/>
        <v>769.46122271437889</v>
      </c>
      <c r="V4122" s="6"/>
    </row>
    <row r="4123" spans="1:22">
      <c r="A4123" s="35">
        <f t="shared" si="576"/>
        <v>44368.541666666664</v>
      </c>
      <c r="C4123" s="36">
        <f t="shared" si="578"/>
        <v>6</v>
      </c>
      <c r="D4123" s="36">
        <f t="shared" si="579"/>
        <v>21</v>
      </c>
      <c r="E4123" s="36">
        <f t="shared" si="580"/>
        <v>14</v>
      </c>
      <c r="F4123" s="5">
        <v>28.343453510436433</v>
      </c>
      <c r="G4123" s="5">
        <v>31.083965138524764</v>
      </c>
      <c r="H4123" s="5">
        <v>5.814261116138983</v>
      </c>
      <c r="I4123" s="5">
        <v>9.94880032125256E-3</v>
      </c>
      <c r="J4123" s="5">
        <v>2.1871336822922594</v>
      </c>
      <c r="K4123" s="5">
        <f t="shared" si="581"/>
        <v>67.438762247713683</v>
      </c>
      <c r="L4123" s="5">
        <v>451.68501352258102</v>
      </c>
      <c r="M4123" s="5">
        <v>40.417774681517415</v>
      </c>
      <c r="N4123" s="5">
        <f t="shared" si="582"/>
        <v>492.10278820409843</v>
      </c>
      <c r="O4123" s="5">
        <f t="shared" si="583"/>
        <v>559.5415504518121</v>
      </c>
      <c r="P4123" s="5"/>
      <c r="Q4123" s="5">
        <v>44.688846276130676</v>
      </c>
      <c r="R4123" s="5">
        <v>149.60845737354126</v>
      </c>
      <c r="S4123" s="5">
        <f t="shared" si="584"/>
        <v>194.29730364967193</v>
      </c>
      <c r="U4123" s="6">
        <f t="shared" si="577"/>
        <v>753.838854101484</v>
      </c>
      <c r="V4123" s="6"/>
    </row>
    <row r="4124" spans="1:22">
      <c r="A4124" s="35">
        <f t="shared" si="576"/>
        <v>44368.583333333336</v>
      </c>
      <c r="C4124" s="36">
        <f t="shared" si="578"/>
        <v>6</v>
      </c>
      <c r="D4124" s="36">
        <f t="shared" si="579"/>
        <v>21</v>
      </c>
      <c r="E4124" s="36">
        <f t="shared" si="580"/>
        <v>15</v>
      </c>
      <c r="F4124" s="5">
        <v>28.047438330170774</v>
      </c>
      <c r="G4124" s="5">
        <v>31.264224473889325</v>
      </c>
      <c r="H4124" s="5">
        <v>5.9472283646190762</v>
      </c>
      <c r="I4124" s="5">
        <v>-6.1730749924706674E-2</v>
      </c>
      <c r="J4124" s="5">
        <v>2.2791515016160013</v>
      </c>
      <c r="K4124" s="5">
        <f t="shared" si="581"/>
        <v>67.476311920370463</v>
      </c>
      <c r="L4124" s="5">
        <v>449.00307669275458</v>
      </c>
      <c r="M4124" s="5">
        <v>39.7256137760954</v>
      </c>
      <c r="N4124" s="5">
        <f t="shared" si="582"/>
        <v>488.72869046885</v>
      </c>
      <c r="O4124" s="5">
        <f t="shared" si="583"/>
        <v>556.20500238922045</v>
      </c>
      <c r="P4124" s="5"/>
      <c r="Q4124" s="5">
        <v>44.058423416262613</v>
      </c>
      <c r="R4124" s="5">
        <v>199.84143930586157</v>
      </c>
      <c r="S4124" s="5">
        <f t="shared" si="584"/>
        <v>243.89986272212417</v>
      </c>
      <c r="U4124" s="6">
        <f t="shared" si="577"/>
        <v>800.10486511134468</v>
      </c>
      <c r="V4124" s="6"/>
    </row>
    <row r="4125" spans="1:22">
      <c r="A4125" s="35">
        <f t="shared" si="576"/>
        <v>44368.625</v>
      </c>
      <c r="C4125" s="36">
        <f t="shared" si="578"/>
        <v>6</v>
      </c>
      <c r="D4125" s="36">
        <f t="shared" si="579"/>
        <v>21</v>
      </c>
      <c r="E4125" s="36">
        <f t="shared" si="580"/>
        <v>16</v>
      </c>
      <c r="F4125" s="5">
        <v>28.571631878557874</v>
      </c>
      <c r="G4125" s="5">
        <v>30.442227185104109</v>
      </c>
      <c r="H4125" s="5">
        <v>5.8625058700122912</v>
      </c>
      <c r="I4125" s="5">
        <v>1.094267643810487E-3</v>
      </c>
      <c r="J4125" s="5">
        <v>2.9765151180623608</v>
      </c>
      <c r="K4125" s="5">
        <f t="shared" si="581"/>
        <v>67.853974319380441</v>
      </c>
      <c r="L4125" s="5">
        <v>467.04430555003853</v>
      </c>
      <c r="M4125" s="5">
        <v>41.921130533421262</v>
      </c>
      <c r="N4125" s="5">
        <f t="shared" si="582"/>
        <v>508.96543608345979</v>
      </c>
      <c r="O4125" s="5">
        <f t="shared" si="583"/>
        <v>576.81941040284028</v>
      </c>
      <c r="P4125" s="5"/>
      <c r="Q4125" s="5">
        <v>44.452074556871473</v>
      </c>
      <c r="R4125" s="5">
        <v>163.37711257075816</v>
      </c>
      <c r="S4125" s="5">
        <f t="shared" si="584"/>
        <v>207.82918712762964</v>
      </c>
      <c r="U4125" s="6">
        <f t="shared" si="577"/>
        <v>784.64859753046994</v>
      </c>
      <c r="V4125" s="6"/>
    </row>
    <row r="4126" spans="1:22">
      <c r="A4126" s="35">
        <f t="shared" si="576"/>
        <v>44368.666666666664</v>
      </c>
      <c r="C4126" s="36">
        <f t="shared" si="578"/>
        <v>6</v>
      </c>
      <c r="D4126" s="36">
        <f t="shared" si="579"/>
        <v>21</v>
      </c>
      <c r="E4126" s="36">
        <f t="shared" si="580"/>
        <v>17</v>
      </c>
      <c r="F4126" s="5">
        <v>27.621916508538895</v>
      </c>
      <c r="G4126" s="5">
        <v>30.2937116320679</v>
      </c>
      <c r="H4126" s="5">
        <v>5.96723228695679</v>
      </c>
      <c r="I4126" s="5">
        <v>-6.8467021383398774E-3</v>
      </c>
      <c r="J4126" s="5">
        <v>2.748004200075068</v>
      </c>
      <c r="K4126" s="5">
        <f t="shared" si="581"/>
        <v>66.624017925500311</v>
      </c>
      <c r="L4126" s="5">
        <v>497.19620648772081</v>
      </c>
      <c r="M4126" s="5">
        <v>55.383159326197578</v>
      </c>
      <c r="N4126" s="5">
        <f t="shared" si="582"/>
        <v>552.57936581391834</v>
      </c>
      <c r="O4126" s="5">
        <f t="shared" si="583"/>
        <v>619.20338373941865</v>
      </c>
      <c r="P4126" s="5"/>
      <c r="Q4126" s="5">
        <v>45.463075272235905</v>
      </c>
      <c r="R4126" s="5">
        <v>200.09997692840113</v>
      </c>
      <c r="S4126" s="5">
        <f t="shared" si="584"/>
        <v>245.56305220063703</v>
      </c>
      <c r="U4126" s="6">
        <f t="shared" si="577"/>
        <v>864.76643594005566</v>
      </c>
      <c r="V4126" s="6"/>
    </row>
    <row r="4127" spans="1:22">
      <c r="A4127" s="35">
        <f t="shared" si="576"/>
        <v>44368.708333333336</v>
      </c>
      <c r="C4127" s="36">
        <f t="shared" si="578"/>
        <v>6</v>
      </c>
      <c r="D4127" s="36">
        <f t="shared" si="579"/>
        <v>21</v>
      </c>
      <c r="E4127" s="36">
        <f t="shared" si="580"/>
        <v>18</v>
      </c>
      <c r="F4127" s="5">
        <v>25.306214421252374</v>
      </c>
      <c r="G4127" s="5">
        <v>30.28804309950927</v>
      </c>
      <c r="H4127" s="5">
        <v>5.8589757660703414</v>
      </c>
      <c r="I4127" s="5">
        <v>4.0457785362912335E-3</v>
      </c>
      <c r="J4127" s="5">
        <v>2.6299146652762655</v>
      </c>
      <c r="K4127" s="5">
        <f t="shared" si="581"/>
        <v>64.087193730644543</v>
      </c>
      <c r="L4127" s="5">
        <v>491.81707597491175</v>
      </c>
      <c r="M4127" s="5">
        <v>39.534571487974674</v>
      </c>
      <c r="N4127" s="5">
        <f t="shared" si="582"/>
        <v>531.35164746288638</v>
      </c>
      <c r="O4127" s="5">
        <f t="shared" si="583"/>
        <v>595.43884119353095</v>
      </c>
      <c r="P4127" s="5"/>
      <c r="Q4127" s="5">
        <v>45.409329544551305</v>
      </c>
      <c r="R4127" s="5">
        <v>159.69040678792979</v>
      </c>
      <c r="S4127" s="5">
        <f t="shared" si="584"/>
        <v>205.09973633248109</v>
      </c>
      <c r="U4127" s="6">
        <f t="shared" si="577"/>
        <v>800.53857752601198</v>
      </c>
      <c r="V4127" s="6"/>
    </row>
    <row r="4128" spans="1:22">
      <c r="A4128" s="35">
        <f t="shared" si="576"/>
        <v>44368.75</v>
      </c>
      <c r="C4128" s="36">
        <f t="shared" si="578"/>
        <v>6</v>
      </c>
      <c r="D4128" s="36">
        <f t="shared" si="579"/>
        <v>21</v>
      </c>
      <c r="E4128" s="36">
        <f t="shared" si="580"/>
        <v>19</v>
      </c>
      <c r="F4128" s="5">
        <v>25.176707779886144</v>
      </c>
      <c r="G4128" s="5">
        <v>30.332257653466609</v>
      </c>
      <c r="H4128" s="5">
        <v>5.9566419751309407</v>
      </c>
      <c r="I4128" s="5">
        <v>3.483585985342541E-3</v>
      </c>
      <c r="J4128" s="5">
        <v>2.888879099658797</v>
      </c>
      <c r="K4128" s="5">
        <f t="shared" si="581"/>
        <v>64.357970094127836</v>
      </c>
      <c r="L4128" s="5">
        <v>477.59223995714513</v>
      </c>
      <c r="M4128" s="5">
        <v>38.871801703802021</v>
      </c>
      <c r="N4128" s="5">
        <f t="shared" si="582"/>
        <v>516.46404166094715</v>
      </c>
      <c r="O4128" s="5">
        <f t="shared" si="583"/>
        <v>580.82201175507498</v>
      </c>
      <c r="P4128" s="5"/>
      <c r="Q4128" s="5">
        <v>43.997414752404417</v>
      </c>
      <c r="R4128" s="5">
        <v>164.29420862551478</v>
      </c>
      <c r="S4128" s="5">
        <f t="shared" si="584"/>
        <v>208.29162337791919</v>
      </c>
      <c r="U4128" s="6">
        <f t="shared" si="577"/>
        <v>789.1136351329942</v>
      </c>
      <c r="V4128" s="6"/>
    </row>
    <row r="4129" spans="1:22">
      <c r="A4129" s="35">
        <f t="shared" si="576"/>
        <v>44368.791666666664</v>
      </c>
      <c r="C4129" s="36">
        <f t="shared" si="578"/>
        <v>6</v>
      </c>
      <c r="D4129" s="36">
        <f t="shared" si="579"/>
        <v>21</v>
      </c>
      <c r="E4129" s="36">
        <f t="shared" si="580"/>
        <v>20</v>
      </c>
      <c r="F4129" s="5">
        <v>25.071869070208727</v>
      </c>
      <c r="G4129" s="5">
        <v>31.166725713880819</v>
      </c>
      <c r="H4129" s="5">
        <v>5.8542689608144087</v>
      </c>
      <c r="I4129" s="5">
        <v>6.1540006023488303E-3</v>
      </c>
      <c r="J4129" s="5">
        <v>3.7367575777132771</v>
      </c>
      <c r="K4129" s="5">
        <f t="shared" si="581"/>
        <v>65.835775323219579</v>
      </c>
      <c r="L4129" s="5">
        <v>476.88824516150601</v>
      </c>
      <c r="M4129" s="5">
        <v>37.697626409890802</v>
      </c>
      <c r="N4129" s="5">
        <f t="shared" si="582"/>
        <v>514.58587157139686</v>
      </c>
      <c r="O4129" s="5">
        <f t="shared" si="583"/>
        <v>580.4216468946164</v>
      </c>
      <c r="P4129" s="5"/>
      <c r="Q4129" s="5">
        <v>44.966290437962009</v>
      </c>
      <c r="R4129" s="5">
        <v>164.24331539273138</v>
      </c>
      <c r="S4129" s="5">
        <f t="shared" si="584"/>
        <v>209.20960583069339</v>
      </c>
      <c r="U4129" s="6">
        <f t="shared" si="577"/>
        <v>789.63125272530976</v>
      </c>
      <c r="V4129" s="6"/>
    </row>
    <row r="4130" spans="1:22">
      <c r="A4130" s="35">
        <f t="shared" si="576"/>
        <v>44368.833333333336</v>
      </c>
      <c r="C4130" s="36">
        <f t="shared" si="578"/>
        <v>6</v>
      </c>
      <c r="D4130" s="36">
        <f t="shared" si="579"/>
        <v>21</v>
      </c>
      <c r="E4130" s="36">
        <f t="shared" si="580"/>
        <v>21</v>
      </c>
      <c r="F4130" s="5">
        <v>25.386385199240987</v>
      </c>
      <c r="G4130" s="5">
        <v>31.110040388294479</v>
      </c>
      <c r="H4130" s="5">
        <v>5.9719390922127236</v>
      </c>
      <c r="I4130" s="5">
        <v>8.4730448750122145E-3</v>
      </c>
      <c r="J4130" s="5">
        <v>3.1601125766178271</v>
      </c>
      <c r="K4130" s="5">
        <f t="shared" si="581"/>
        <v>65.636950301241029</v>
      </c>
      <c r="L4130" s="5">
        <v>485.37432484206602</v>
      </c>
      <c r="M4130" s="5">
        <v>37.412532533772193</v>
      </c>
      <c r="N4130" s="5">
        <f t="shared" si="582"/>
        <v>522.78685737583817</v>
      </c>
      <c r="O4130" s="5">
        <f t="shared" si="583"/>
        <v>588.42380767707914</v>
      </c>
      <c r="P4130" s="5"/>
      <c r="Q4130" s="5">
        <v>43.202849535013115</v>
      </c>
      <c r="R4130" s="5">
        <v>209.38493831740186</v>
      </c>
      <c r="S4130" s="5">
        <f t="shared" si="584"/>
        <v>252.58778785241498</v>
      </c>
      <c r="U4130" s="6">
        <f t="shared" si="577"/>
        <v>841.01159552949412</v>
      </c>
      <c r="V4130" s="6"/>
    </row>
    <row r="4131" spans="1:22">
      <c r="A4131" s="35">
        <f t="shared" si="576"/>
        <v>44368.875</v>
      </c>
      <c r="C4131" s="36">
        <f t="shared" si="578"/>
        <v>6</v>
      </c>
      <c r="D4131" s="36">
        <f t="shared" si="579"/>
        <v>21</v>
      </c>
      <c r="E4131" s="36">
        <f t="shared" si="580"/>
        <v>22</v>
      </c>
      <c r="F4131" s="5">
        <v>28.189278937381399</v>
      </c>
      <c r="G4131" s="5">
        <v>31.161057181322185</v>
      </c>
      <c r="H4131" s="5">
        <v>5.8730961818381395</v>
      </c>
      <c r="I4131" s="5">
        <v>1.3813874109024848E-2</v>
      </c>
      <c r="J4131" s="5">
        <v>4.3462660857100639</v>
      </c>
      <c r="K4131" s="5">
        <f t="shared" si="581"/>
        <v>69.583512260360806</v>
      </c>
      <c r="L4131" s="5">
        <v>468.86314040131037</v>
      </c>
      <c r="M4131" s="5">
        <v>38.257527269690769</v>
      </c>
      <c r="N4131" s="5">
        <f t="shared" si="582"/>
        <v>507.12066767100112</v>
      </c>
      <c r="O4131" s="5">
        <f t="shared" si="583"/>
        <v>576.70417993136198</v>
      </c>
      <c r="P4131" s="5"/>
      <c r="Q4131" s="5">
        <v>44.010488037516886</v>
      </c>
      <c r="R4131" s="5">
        <v>209.83687022451832</v>
      </c>
      <c r="S4131" s="5">
        <f t="shared" si="584"/>
        <v>253.84735826203521</v>
      </c>
      <c r="U4131" s="6">
        <f t="shared" si="577"/>
        <v>830.55153819339716</v>
      </c>
      <c r="V4131" s="6"/>
    </row>
    <row r="4132" spans="1:22">
      <c r="A4132" s="35">
        <f t="shared" si="576"/>
        <v>44368.916666666664</v>
      </c>
      <c r="C4132" s="36">
        <f t="shared" si="578"/>
        <v>6</v>
      </c>
      <c r="D4132" s="36">
        <f t="shared" si="579"/>
        <v>21</v>
      </c>
      <c r="E4132" s="36">
        <f t="shared" si="580"/>
        <v>23</v>
      </c>
      <c r="F4132" s="5">
        <v>27.338235294117641</v>
      </c>
      <c r="G4132" s="5">
        <v>31.192800963650534</v>
      </c>
      <c r="H4132" s="5">
        <v>5.9860595079805199</v>
      </c>
      <c r="I4132" s="5">
        <v>-9.4368035337855094E-4</v>
      </c>
      <c r="J4132" s="5">
        <v>4.4672037911069822</v>
      </c>
      <c r="K4132" s="5">
        <f t="shared" si="581"/>
        <v>68.983355876502301</v>
      </c>
      <c r="L4132" s="5">
        <v>405.05135207523023</v>
      </c>
      <c r="M4132" s="5">
        <v>33.604912775919942</v>
      </c>
      <c r="N4132" s="5">
        <f t="shared" si="582"/>
        <v>438.65626485115018</v>
      </c>
      <c r="O4132" s="5">
        <f t="shared" si="583"/>
        <v>507.63962072765247</v>
      </c>
      <c r="P4132" s="5"/>
      <c r="Q4132" s="5">
        <v>42.977698513631658</v>
      </c>
      <c r="R4132" s="5">
        <v>159.52144125508894</v>
      </c>
      <c r="S4132" s="5">
        <f t="shared" si="584"/>
        <v>202.4991397687206</v>
      </c>
      <c r="U4132" s="6">
        <f t="shared" si="577"/>
        <v>710.13876049637304</v>
      </c>
      <c r="V4132" s="6"/>
    </row>
    <row r="4133" spans="1:22">
      <c r="A4133" s="35">
        <f t="shared" si="576"/>
        <v>44368.958333333336</v>
      </c>
      <c r="C4133" s="36">
        <f t="shared" si="578"/>
        <v>6</v>
      </c>
      <c r="D4133" s="36">
        <f t="shared" si="579"/>
        <v>21</v>
      </c>
      <c r="E4133" s="36">
        <f t="shared" si="580"/>
        <v>24</v>
      </c>
      <c r="F4133" s="5">
        <v>27.939516129032256</v>
      </c>
      <c r="G4133" s="5">
        <v>30.478505793479368</v>
      </c>
      <c r="H4133" s="5">
        <v>5.8801563897220381</v>
      </c>
      <c r="I4133" s="5">
        <v>6.1540006023488303E-3</v>
      </c>
      <c r="J4133" s="5">
        <v>4.0496181634140003</v>
      </c>
      <c r="K4133" s="5">
        <f t="shared" si="581"/>
        <v>68.353950476250006</v>
      </c>
      <c r="L4133" s="5">
        <v>431.66541567589405</v>
      </c>
      <c r="M4133" s="5">
        <v>39.046104579750839</v>
      </c>
      <c r="N4133" s="5">
        <f t="shared" si="582"/>
        <v>470.71152025564487</v>
      </c>
      <c r="O4133" s="5">
        <f t="shared" si="583"/>
        <v>539.06547073189483</v>
      </c>
      <c r="P4133" s="5"/>
      <c r="Q4133" s="5">
        <v>39.445006358795013</v>
      </c>
      <c r="R4133" s="5">
        <v>154.35679599223104</v>
      </c>
      <c r="S4133" s="5">
        <f t="shared" si="584"/>
        <v>193.80180235102605</v>
      </c>
      <c r="U4133" s="6">
        <f t="shared" si="577"/>
        <v>732.86727308292086</v>
      </c>
      <c r="V4133" s="6"/>
    </row>
    <row r="4134" spans="1:22">
      <c r="A4134" s="35">
        <f t="shared" si="576"/>
        <v>44369</v>
      </c>
      <c r="C4134" s="36">
        <f t="shared" si="578"/>
        <v>6</v>
      </c>
      <c r="D4134" s="36">
        <f t="shared" si="579"/>
        <v>22</v>
      </c>
      <c r="E4134" s="36">
        <f t="shared" si="580"/>
        <v>1</v>
      </c>
      <c r="F4134" s="5">
        <v>26.900379506641368</v>
      </c>
      <c r="G4134" s="5">
        <v>31.096435910153758</v>
      </c>
      <c r="H4134" s="5">
        <v>5.983706105352554</v>
      </c>
      <c r="I4134" s="5">
        <v>-9.4368035337855094E-4</v>
      </c>
      <c r="J4134" s="5">
        <v>4.5081736297106483</v>
      </c>
      <c r="K4134" s="5">
        <f t="shared" si="581"/>
        <v>68.48775147150495</v>
      </c>
      <c r="L4134" s="5">
        <v>391.81124590605236</v>
      </c>
      <c r="M4134" s="5">
        <v>35.632325846639766</v>
      </c>
      <c r="N4134" s="5">
        <f t="shared" si="582"/>
        <v>427.44357175269215</v>
      </c>
      <c r="O4134" s="5">
        <f t="shared" si="583"/>
        <v>495.93132322419711</v>
      </c>
      <c r="P4134" s="5"/>
      <c r="Q4134" s="5">
        <v>36.587767268102688</v>
      </c>
      <c r="R4134" s="5">
        <v>154.08909758779043</v>
      </c>
      <c r="S4134" s="5">
        <f t="shared" si="584"/>
        <v>190.67686485589311</v>
      </c>
      <c r="U4134" s="6">
        <f t="shared" si="577"/>
        <v>686.60818808009026</v>
      </c>
      <c r="V4134" s="6"/>
    </row>
    <row r="4135" spans="1:22">
      <c r="A4135" s="35">
        <f t="shared" si="576"/>
        <v>44369.041666666664</v>
      </c>
      <c r="C4135" s="36">
        <f t="shared" si="578"/>
        <v>6</v>
      </c>
      <c r="D4135" s="36">
        <f t="shared" si="579"/>
        <v>22</v>
      </c>
      <c r="E4135" s="36">
        <f t="shared" si="580"/>
        <v>2</v>
      </c>
      <c r="F4135" s="5">
        <v>28.106024667931692</v>
      </c>
      <c r="G4135" s="5">
        <v>31.345851342733653</v>
      </c>
      <c r="H4135" s="5">
        <v>5.8636825713262741</v>
      </c>
      <c r="I4135" s="5">
        <v>1.8803332998694577E-2</v>
      </c>
      <c r="J4135" s="5">
        <v>4.3817586731635076</v>
      </c>
      <c r="K4135" s="5">
        <f t="shared" si="581"/>
        <v>69.716120588153828</v>
      </c>
      <c r="L4135" s="5">
        <v>378.25553187671056</v>
      </c>
      <c r="M4135" s="5">
        <v>33.860041235304443</v>
      </c>
      <c r="N4135" s="5">
        <f t="shared" si="582"/>
        <v>412.115573112015</v>
      </c>
      <c r="O4135" s="5">
        <f t="shared" si="583"/>
        <v>481.83169370016884</v>
      </c>
      <c r="P4135" s="5"/>
      <c r="Q4135" s="5">
        <v>34.612248628884828</v>
      </c>
      <c r="R4135" s="5">
        <v>154.27333109046631</v>
      </c>
      <c r="S4135" s="5">
        <f t="shared" si="584"/>
        <v>188.88557971935114</v>
      </c>
      <c r="U4135" s="6">
        <f t="shared" si="577"/>
        <v>670.71727341951998</v>
      </c>
      <c r="V4135" s="6"/>
    </row>
    <row r="4136" spans="1:22">
      <c r="A4136" s="35">
        <f t="shared" si="576"/>
        <v>44369.083333333336</v>
      </c>
      <c r="C4136" s="36">
        <f t="shared" si="578"/>
        <v>6</v>
      </c>
      <c r="D4136" s="36">
        <f t="shared" si="579"/>
        <v>22</v>
      </c>
      <c r="E4136" s="36">
        <f t="shared" si="580"/>
        <v>3</v>
      </c>
      <c r="F4136" s="5">
        <v>28.158444022770396</v>
      </c>
      <c r="G4136" s="5">
        <v>31.077162899454404</v>
      </c>
      <c r="H4136" s="5">
        <v>5.9919430145504355</v>
      </c>
      <c r="I4136" s="5">
        <v>1.2057022387310212E-2</v>
      </c>
      <c r="J4136" s="5">
        <v>2.6402118974386846</v>
      </c>
      <c r="K4136" s="5">
        <f t="shared" si="581"/>
        <v>67.879818856601233</v>
      </c>
      <c r="L4136" s="5">
        <v>376.46830050697656</v>
      </c>
      <c r="M4136" s="5">
        <v>33.414765748376908</v>
      </c>
      <c r="N4136" s="5">
        <f t="shared" si="582"/>
        <v>409.88306625535347</v>
      </c>
      <c r="O4136" s="5">
        <f t="shared" si="583"/>
        <v>477.76288511195469</v>
      </c>
      <c r="P4136" s="5"/>
      <c r="Q4136" s="5">
        <v>34.863546220491216</v>
      </c>
      <c r="R4136" s="5">
        <v>154.14508014385214</v>
      </c>
      <c r="S4136" s="5">
        <f t="shared" si="584"/>
        <v>189.00862636434334</v>
      </c>
      <c r="U4136" s="6">
        <f t="shared" si="577"/>
        <v>666.77151147629797</v>
      </c>
      <c r="V4136" s="6"/>
    </row>
    <row r="4137" spans="1:22">
      <c r="A4137" s="35">
        <f t="shared" si="576"/>
        <v>44369.125</v>
      </c>
      <c r="C4137" s="36">
        <f t="shared" si="578"/>
        <v>6</v>
      </c>
      <c r="D4137" s="36">
        <f t="shared" si="579"/>
        <v>22</v>
      </c>
      <c r="E4137" s="36">
        <f t="shared" si="580"/>
        <v>4</v>
      </c>
      <c r="F4137" s="5">
        <v>28.355787476280835</v>
      </c>
      <c r="G4137" s="5">
        <v>31.115708920853116</v>
      </c>
      <c r="H4137" s="5">
        <v>5.8766262857800884</v>
      </c>
      <c r="I4137" s="5">
        <v>1.1143459492018559E-2</v>
      </c>
      <c r="J4137" s="5">
        <v>2.5565194998632808</v>
      </c>
      <c r="K4137" s="5">
        <f t="shared" si="581"/>
        <v>67.915785642269341</v>
      </c>
      <c r="L4137" s="5">
        <v>379.31588317107094</v>
      </c>
      <c r="M4137" s="5">
        <v>33.676346727496053</v>
      </c>
      <c r="N4137" s="5">
        <f t="shared" si="582"/>
        <v>412.99222989856696</v>
      </c>
      <c r="O4137" s="5">
        <f t="shared" si="583"/>
        <v>480.90801554083629</v>
      </c>
      <c r="P4137" s="5"/>
      <c r="Q4137" s="5">
        <v>34.305752722359117</v>
      </c>
      <c r="R4137" s="5">
        <v>148.67812907826095</v>
      </c>
      <c r="S4137" s="5">
        <f t="shared" si="584"/>
        <v>182.98388180062005</v>
      </c>
      <c r="U4137" s="6">
        <f t="shared" si="577"/>
        <v>663.89189734145634</v>
      </c>
      <c r="V4137" s="6"/>
    </row>
    <row r="4138" spans="1:22">
      <c r="A4138" s="35">
        <f t="shared" si="576"/>
        <v>44369.166666666664</v>
      </c>
      <c r="C4138" s="36">
        <f t="shared" si="578"/>
        <v>6</v>
      </c>
      <c r="D4138" s="36">
        <f t="shared" si="579"/>
        <v>22</v>
      </c>
      <c r="E4138" s="36">
        <f t="shared" si="580"/>
        <v>5</v>
      </c>
      <c r="F4138" s="5">
        <v>27.258064516129032</v>
      </c>
      <c r="G4138" s="5">
        <v>31.108906681782756</v>
      </c>
      <c r="H4138" s="5">
        <v>6.0095935342601834</v>
      </c>
      <c r="I4138" s="5">
        <v>1.0862363216544157E-2</v>
      </c>
      <c r="J4138" s="5">
        <v>1.8747112766835539</v>
      </c>
      <c r="K4138" s="5">
        <f t="shared" si="581"/>
        <v>66.262138372072073</v>
      </c>
      <c r="L4138" s="5">
        <v>384.87155727040249</v>
      </c>
      <c r="M4138" s="5">
        <v>33.973197052114401</v>
      </c>
      <c r="N4138" s="5">
        <f t="shared" si="582"/>
        <v>418.84475432251691</v>
      </c>
      <c r="O4138" s="5">
        <f t="shared" si="583"/>
        <v>485.10689269458896</v>
      </c>
      <c r="P4138" s="5"/>
      <c r="Q4138" s="5">
        <v>35.351615531356806</v>
      </c>
      <c r="R4138" s="5">
        <v>143.50126943953506</v>
      </c>
      <c r="S4138" s="5">
        <f t="shared" si="584"/>
        <v>178.85288497089186</v>
      </c>
      <c r="U4138" s="6">
        <f t="shared" si="577"/>
        <v>663.95977766548083</v>
      </c>
      <c r="V4138" s="6"/>
    </row>
    <row r="4139" spans="1:22">
      <c r="A4139" s="35">
        <f t="shared" si="576"/>
        <v>44369.208333333336</v>
      </c>
      <c r="C4139" s="36">
        <f t="shared" si="578"/>
        <v>6</v>
      </c>
      <c r="D4139" s="36">
        <f t="shared" si="579"/>
        <v>22</v>
      </c>
      <c r="E4139" s="36">
        <f t="shared" si="580"/>
        <v>6</v>
      </c>
      <c r="F4139" s="5">
        <v>27.048387096774192</v>
      </c>
      <c r="G4139" s="5">
        <v>31.158789768298735</v>
      </c>
      <c r="H4139" s="5">
        <v>5.9001603120597501</v>
      </c>
      <c r="I4139" s="5">
        <v>-1.8572432486701484E-3</v>
      </c>
      <c r="J4139" s="5">
        <v>2.3827810933782154</v>
      </c>
      <c r="K4139" s="5">
        <f t="shared" si="581"/>
        <v>66.488261027262226</v>
      </c>
      <c r="L4139" s="5">
        <v>418.10425277042486</v>
      </c>
      <c r="M4139" s="5">
        <v>36.330364976311635</v>
      </c>
      <c r="N4139" s="5">
        <f t="shared" si="582"/>
        <v>454.43461774673648</v>
      </c>
      <c r="O4139" s="5">
        <f t="shared" si="583"/>
        <v>520.92287877399872</v>
      </c>
      <c r="P4139" s="5"/>
      <c r="Q4139" s="5">
        <v>37.566811064303309</v>
      </c>
      <c r="R4139" s="5">
        <v>133.55062456572765</v>
      </c>
      <c r="S4139" s="5">
        <f t="shared" si="584"/>
        <v>171.11743563003097</v>
      </c>
      <c r="U4139" s="6">
        <f t="shared" si="577"/>
        <v>692.04031440402969</v>
      </c>
      <c r="V4139" s="6"/>
    </row>
    <row r="4140" spans="1:22">
      <c r="A4140" s="35">
        <f t="shared" si="576"/>
        <v>44369.25</v>
      </c>
      <c r="C4140" s="36">
        <f t="shared" si="578"/>
        <v>6</v>
      </c>
      <c r="D4140" s="36">
        <f t="shared" si="579"/>
        <v>22</v>
      </c>
      <c r="E4140" s="36">
        <f t="shared" si="580"/>
        <v>7</v>
      </c>
      <c r="F4140" s="5">
        <v>26.098671726755221</v>
      </c>
      <c r="G4140" s="5">
        <v>30.425221587428208</v>
      </c>
      <c r="H4140" s="5">
        <v>5.9778225987826383</v>
      </c>
      <c r="I4140" s="5">
        <v>1.1143459492018559E-2</v>
      </c>
      <c r="J4140" s="5">
        <v>2.5793048646482073</v>
      </c>
      <c r="K4140" s="5">
        <f t="shared" si="581"/>
        <v>65.092164237106289</v>
      </c>
      <c r="L4140" s="5">
        <v>426.40113851697288</v>
      </c>
      <c r="M4140" s="5">
        <v>32.317581665198759</v>
      </c>
      <c r="N4140" s="5">
        <f t="shared" si="582"/>
        <v>458.71872018217164</v>
      </c>
      <c r="O4140" s="5">
        <f t="shared" si="583"/>
        <v>523.81088441927795</v>
      </c>
      <c r="P4140" s="5"/>
      <c r="Q4140" s="5">
        <v>39.230023448056592</v>
      </c>
      <c r="R4140" s="5">
        <v>128.83383975136357</v>
      </c>
      <c r="S4140" s="5">
        <f t="shared" si="584"/>
        <v>168.06386319942015</v>
      </c>
      <c r="U4140" s="6">
        <f t="shared" si="577"/>
        <v>691.87474761869817</v>
      </c>
      <c r="V4140" s="6"/>
    </row>
    <row r="4141" spans="1:22">
      <c r="A4141" s="35">
        <f t="shared" si="576"/>
        <v>44369.291666666664</v>
      </c>
      <c r="C4141" s="36">
        <f t="shared" si="578"/>
        <v>6</v>
      </c>
      <c r="D4141" s="36">
        <f t="shared" si="579"/>
        <v>22</v>
      </c>
      <c r="E4141" s="36">
        <f t="shared" si="580"/>
        <v>8</v>
      </c>
      <c r="F4141" s="5">
        <v>27.344402277039848</v>
      </c>
      <c r="G4141" s="5">
        <v>31.230213278537519</v>
      </c>
      <c r="H4141" s="5">
        <v>5.8754495844661054</v>
      </c>
      <c r="I4141" s="5">
        <v>9.94880032125256E-3</v>
      </c>
      <c r="J4141" s="5">
        <v>1.7767780261175714</v>
      </c>
      <c r="K4141" s="5">
        <f t="shared" si="581"/>
        <v>66.236791966482301</v>
      </c>
      <c r="L4141" s="5">
        <v>490.45703649355323</v>
      </c>
      <c r="M4141" s="5">
        <v>39.146608687483379</v>
      </c>
      <c r="N4141" s="5">
        <f t="shared" si="582"/>
        <v>529.60364518103665</v>
      </c>
      <c r="O4141" s="5">
        <f t="shared" si="583"/>
        <v>595.84043714751897</v>
      </c>
      <c r="P4141" s="5"/>
      <c r="Q4141" s="5">
        <v>43.895733645974083</v>
      </c>
      <c r="R4141" s="5">
        <v>133.94352032281537</v>
      </c>
      <c r="S4141" s="5">
        <f t="shared" si="584"/>
        <v>177.83925396878945</v>
      </c>
      <c r="U4141" s="6">
        <f t="shared" si="577"/>
        <v>773.67969111630839</v>
      </c>
      <c r="V4141" s="6"/>
    </row>
    <row r="4142" spans="1:22">
      <c r="A4142" s="35">
        <f t="shared" si="576"/>
        <v>44369.333333333336</v>
      </c>
      <c r="C4142" s="36">
        <f t="shared" si="578"/>
        <v>6</v>
      </c>
      <c r="D4142" s="36">
        <f t="shared" si="579"/>
        <v>22</v>
      </c>
      <c r="E4142" s="36">
        <f t="shared" si="580"/>
        <v>9</v>
      </c>
      <c r="F4142" s="5">
        <v>30.229417351255766</v>
      </c>
      <c r="G4142" s="5">
        <v>31.179196485509813</v>
      </c>
      <c r="H4142" s="5">
        <v>5.9801760014106042</v>
      </c>
      <c r="I4142" s="5">
        <v>1.6484288726031193E-2</v>
      </c>
      <c r="J4142" s="5">
        <v>2.7085679917934642</v>
      </c>
      <c r="K4142" s="5">
        <f t="shared" si="581"/>
        <v>70.113842118695672</v>
      </c>
      <c r="L4142" s="5">
        <v>597.60766880524022</v>
      </c>
      <c r="M4142" s="5">
        <v>41.180474277937847</v>
      </c>
      <c r="N4142" s="5">
        <f t="shared" si="582"/>
        <v>638.78814308317806</v>
      </c>
      <c r="O4142" s="5">
        <f t="shared" si="583"/>
        <v>708.90198520187369</v>
      </c>
      <c r="P4142" s="5"/>
      <c r="Q4142" s="5">
        <v>44.995342182656387</v>
      </c>
      <c r="R4142" s="5">
        <v>139.57027613934642</v>
      </c>
      <c r="S4142" s="5">
        <f t="shared" si="584"/>
        <v>184.56561832200282</v>
      </c>
      <c r="U4142" s="6">
        <f t="shared" si="577"/>
        <v>893.46760352387651</v>
      </c>
      <c r="V4142" s="6"/>
    </row>
    <row r="4143" spans="1:22">
      <c r="A4143" s="35">
        <f t="shared" si="576"/>
        <v>44369.375</v>
      </c>
      <c r="C4143" s="36">
        <f t="shared" si="578"/>
        <v>6</v>
      </c>
      <c r="D4143" s="36">
        <f t="shared" si="579"/>
        <v>22</v>
      </c>
      <c r="E4143" s="36">
        <f t="shared" si="580"/>
        <v>10</v>
      </c>
      <c r="F4143" s="5">
        <v>30.312671620705476</v>
      </c>
      <c r="G4143" s="5">
        <v>31.102104442712395</v>
      </c>
      <c r="H4143" s="5">
        <v>5.9131040265135653</v>
      </c>
      <c r="I4143" s="5">
        <v>1.5289629555265194E-2</v>
      </c>
      <c r="J4143" s="5">
        <v>-0.37183805509180567</v>
      </c>
      <c r="K4143" s="5">
        <f t="shared" si="581"/>
        <v>66.97133166439491</v>
      </c>
      <c r="L4143" s="5">
        <v>596.37404325003376</v>
      </c>
      <c r="M4143" s="5">
        <v>41.89467852429685</v>
      </c>
      <c r="N4143" s="5">
        <f t="shared" si="582"/>
        <v>638.26872177433063</v>
      </c>
      <c r="O4143" s="5">
        <f t="shared" si="583"/>
        <v>705.24005343872557</v>
      </c>
      <c r="P4143" s="5"/>
      <c r="Q4143" s="5">
        <v>44.79052738256101</v>
      </c>
      <c r="R4143" s="5">
        <v>139.45729316256731</v>
      </c>
      <c r="S4143" s="5">
        <f t="shared" si="584"/>
        <v>184.24782054512832</v>
      </c>
      <c r="U4143" s="6">
        <f t="shared" si="577"/>
        <v>889.48787398385389</v>
      </c>
      <c r="V4143" s="6"/>
    </row>
    <row r="4144" spans="1:22">
      <c r="A4144" s="35">
        <f t="shared" si="576"/>
        <v>44369.416666666664</v>
      </c>
      <c r="C4144" s="36">
        <f t="shared" si="578"/>
        <v>6</v>
      </c>
      <c r="D4144" s="36">
        <f t="shared" si="579"/>
        <v>22</v>
      </c>
      <c r="E4144" s="36">
        <f t="shared" si="580"/>
        <v>11</v>
      </c>
      <c r="F4144" s="5">
        <v>30.072159286739637</v>
      </c>
      <c r="G4144" s="5">
        <v>30.466035021850374</v>
      </c>
      <c r="H4144" s="5">
        <v>5.9907663132364526</v>
      </c>
      <c r="I4144" s="5">
        <v>2.2387310510992575E-2</v>
      </c>
      <c r="J4144" s="5">
        <v>2.5440313672407728</v>
      </c>
      <c r="K4144" s="5">
        <f t="shared" si="581"/>
        <v>69.095379299578227</v>
      </c>
      <c r="L4144" s="5">
        <v>591.53980034994845</v>
      </c>
      <c r="M4144" s="5">
        <v>42.10041637304225</v>
      </c>
      <c r="N4144" s="5">
        <f t="shared" si="582"/>
        <v>633.64021672299066</v>
      </c>
      <c r="O4144" s="5">
        <f t="shared" si="583"/>
        <v>702.73559602256887</v>
      </c>
      <c r="P4144" s="5"/>
      <c r="Q4144" s="5">
        <v>45.794265161751845</v>
      </c>
      <c r="R4144" s="5">
        <v>137.59256511338407</v>
      </c>
      <c r="S4144" s="5">
        <f t="shared" si="584"/>
        <v>183.38683027513591</v>
      </c>
      <c r="U4144" s="6">
        <f t="shared" si="577"/>
        <v>886.12242629770481</v>
      </c>
      <c r="V4144" s="6"/>
    </row>
    <row r="4145" spans="1:22">
      <c r="A4145" s="35">
        <f t="shared" si="576"/>
        <v>44369.458333333336</v>
      </c>
      <c r="C4145" s="36">
        <f t="shared" si="578"/>
        <v>6</v>
      </c>
      <c r="D4145" s="36">
        <f t="shared" si="579"/>
        <v>22</v>
      </c>
      <c r="E4145" s="36">
        <f t="shared" si="580"/>
        <v>12</v>
      </c>
      <c r="F4145" s="5">
        <v>28.735056925996204</v>
      </c>
      <c r="G4145" s="5">
        <v>31.070360660384043</v>
      </c>
      <c r="H4145" s="5">
        <v>5.8730961818381395</v>
      </c>
      <c r="I4145" s="5">
        <v>1.6484288726031193E-2</v>
      </c>
      <c r="J4145" s="5">
        <v>3.8522180319599726</v>
      </c>
      <c r="K4145" s="5">
        <f t="shared" si="581"/>
        <v>69.547216088904392</v>
      </c>
      <c r="L4145" s="5">
        <v>595.96101843958911</v>
      </c>
      <c r="M4145" s="5">
        <v>42.403144921910467</v>
      </c>
      <c r="N4145" s="5">
        <f t="shared" si="582"/>
        <v>638.36416336149955</v>
      </c>
      <c r="O4145" s="5">
        <f t="shared" si="583"/>
        <v>707.91137945040396</v>
      </c>
      <c r="P4145" s="5"/>
      <c r="Q4145" s="5">
        <v>45.419497655194334</v>
      </c>
      <c r="R4145" s="5">
        <v>137.78087007468261</v>
      </c>
      <c r="S4145" s="5">
        <f t="shared" si="584"/>
        <v>183.20036772987694</v>
      </c>
      <c r="U4145" s="6">
        <f t="shared" si="577"/>
        <v>891.11174718028087</v>
      </c>
      <c r="V4145" s="6"/>
    </row>
    <row r="4146" spans="1:22">
      <c r="A4146" s="35">
        <f t="shared" si="576"/>
        <v>44369.5</v>
      </c>
      <c r="C4146" s="36">
        <f t="shared" si="578"/>
        <v>6</v>
      </c>
      <c r="D4146" s="36">
        <f t="shared" si="579"/>
        <v>22</v>
      </c>
      <c r="E4146" s="36">
        <f t="shared" si="580"/>
        <v>13</v>
      </c>
      <c r="F4146" s="5">
        <v>29.732975226018578</v>
      </c>
      <c r="G4146" s="5">
        <v>30.364001435794957</v>
      </c>
      <c r="H4146" s="5">
        <v>5.9307545462233131</v>
      </c>
      <c r="I4146" s="5">
        <v>1.7327577552454287E-2</v>
      </c>
      <c r="J4146" s="5">
        <v>3.6473688389416421</v>
      </c>
      <c r="K4146" s="5">
        <f t="shared" si="581"/>
        <v>69.69242762453095</v>
      </c>
      <c r="L4146" s="5">
        <v>590.65490286688498</v>
      </c>
      <c r="M4146" s="5">
        <v>39.99013386733948</v>
      </c>
      <c r="N4146" s="5">
        <f t="shared" si="582"/>
        <v>630.6450367342245</v>
      </c>
      <c r="O4146" s="5">
        <f t="shared" si="583"/>
        <v>700.33746435875548</v>
      </c>
      <c r="P4146" s="5"/>
      <c r="Q4146" s="5">
        <v>46.020868770368011</v>
      </c>
      <c r="R4146" s="5">
        <v>143.08394493071131</v>
      </c>
      <c r="S4146" s="5">
        <f t="shared" si="584"/>
        <v>189.10481370107931</v>
      </c>
      <c r="U4146" s="6">
        <f t="shared" si="577"/>
        <v>889.44227805983473</v>
      </c>
      <c r="V4146" s="6"/>
    </row>
    <row r="4147" spans="1:22">
      <c r="A4147" s="35">
        <f t="shared" si="576"/>
        <v>44369.541666666664</v>
      </c>
      <c r="C4147" s="36">
        <f t="shared" si="578"/>
        <v>6</v>
      </c>
      <c r="D4147" s="36">
        <f t="shared" si="579"/>
        <v>22</v>
      </c>
      <c r="E4147" s="36">
        <f t="shared" si="580"/>
        <v>14</v>
      </c>
      <c r="F4147" s="5">
        <v>26.89729601518027</v>
      </c>
      <c r="G4147" s="5">
        <v>30.210951056711846</v>
      </c>
      <c r="H4147" s="5">
        <v>5.8224980253368646</v>
      </c>
      <c r="I4147" s="5">
        <v>1.6132918381688233E-2</v>
      </c>
      <c r="J4147" s="5">
        <v>2.8003667210711973</v>
      </c>
      <c r="K4147" s="5">
        <f t="shared" si="581"/>
        <v>65.747244736681864</v>
      </c>
      <c r="L4147" s="5">
        <v>484.61366173470356</v>
      </c>
      <c r="M4147" s="5">
        <v>38.842410582552688</v>
      </c>
      <c r="N4147" s="5">
        <f t="shared" si="582"/>
        <v>523.45607231725626</v>
      </c>
      <c r="O4147" s="5">
        <f t="shared" si="583"/>
        <v>589.20331705393812</v>
      </c>
      <c r="P4147" s="5"/>
      <c r="Q4147" s="5">
        <v>44.837010174072013</v>
      </c>
      <c r="R4147" s="5">
        <v>148.01244559345426</v>
      </c>
      <c r="S4147" s="5">
        <f t="shared" si="584"/>
        <v>192.84945576752628</v>
      </c>
      <c r="U4147" s="6">
        <f t="shared" si="577"/>
        <v>782.05277282146437</v>
      </c>
      <c r="V4147" s="6"/>
    </row>
    <row r="4148" spans="1:22">
      <c r="A4148" s="35">
        <f t="shared" si="576"/>
        <v>44369.583333333336</v>
      </c>
      <c r="C4148" s="36">
        <f t="shared" si="578"/>
        <v>6</v>
      </c>
      <c r="D4148" s="36">
        <f t="shared" si="579"/>
        <v>22</v>
      </c>
      <c r="E4148" s="36">
        <f t="shared" si="580"/>
        <v>15</v>
      </c>
      <c r="F4148" s="5">
        <v>26.931214421252367</v>
      </c>
      <c r="G4148" s="5">
        <v>31.250619995748604</v>
      </c>
      <c r="H4148" s="5">
        <v>5.9319312475372961</v>
      </c>
      <c r="I4148" s="5">
        <v>2.0279088444934923E-2</v>
      </c>
      <c r="J4148" s="5">
        <v>2.5985847886969915</v>
      </c>
      <c r="K4148" s="5">
        <f t="shared" si="581"/>
        <v>66.732629541680197</v>
      </c>
      <c r="L4148" s="5">
        <v>480.99342843576687</v>
      </c>
      <c r="M4148" s="5">
        <v>37.898955590448807</v>
      </c>
      <c r="N4148" s="5">
        <f t="shared" si="582"/>
        <v>518.89238402621572</v>
      </c>
      <c r="O4148" s="5">
        <f t="shared" si="583"/>
        <v>585.62501356789596</v>
      </c>
      <c r="P4148" s="5"/>
      <c r="Q4148" s="5">
        <v>44.39397106748271</v>
      </c>
      <c r="R4148" s="5">
        <v>147.07499224558435</v>
      </c>
      <c r="S4148" s="5">
        <f t="shared" si="584"/>
        <v>191.46896331306706</v>
      </c>
      <c r="U4148" s="6">
        <f t="shared" si="577"/>
        <v>777.09397688096306</v>
      </c>
      <c r="V4148" s="6"/>
    </row>
    <row r="4149" spans="1:22">
      <c r="A4149" s="35">
        <f t="shared" si="576"/>
        <v>44369.625</v>
      </c>
      <c r="C4149" s="36">
        <f t="shared" si="578"/>
        <v>6</v>
      </c>
      <c r="D4149" s="36">
        <f t="shared" si="579"/>
        <v>22</v>
      </c>
      <c r="E4149" s="36">
        <f t="shared" si="580"/>
        <v>16</v>
      </c>
      <c r="F4149" s="5">
        <v>27.572580645161292</v>
      </c>
      <c r="G4149" s="5">
        <v>30.390076685564679</v>
      </c>
      <c r="H4149" s="5">
        <v>5.8625058700122912</v>
      </c>
      <c r="I4149" s="5">
        <v>2.3230599337415558E-2</v>
      </c>
      <c r="J4149" s="5">
        <v>2.7751713657801726</v>
      </c>
      <c r="K4149" s="5">
        <f t="shared" si="581"/>
        <v>66.623565165855851</v>
      </c>
      <c r="L4149" s="5">
        <v>591.16818699807084</v>
      </c>
      <c r="M4149" s="5">
        <v>39.130443570796231</v>
      </c>
      <c r="N4149" s="5">
        <f t="shared" si="582"/>
        <v>630.29863056886711</v>
      </c>
      <c r="O4149" s="5">
        <f t="shared" si="583"/>
        <v>696.922195734723</v>
      </c>
      <c r="P4149" s="5"/>
      <c r="Q4149" s="5">
        <v>44.760023050631901</v>
      </c>
      <c r="R4149" s="5">
        <v>148.76770116795976</v>
      </c>
      <c r="S4149" s="5">
        <f t="shared" si="584"/>
        <v>193.52772421859166</v>
      </c>
      <c r="U4149" s="6">
        <f t="shared" si="577"/>
        <v>890.44991995331463</v>
      </c>
      <c r="V4149" s="6"/>
    </row>
    <row r="4150" spans="1:22">
      <c r="A4150" s="35">
        <f t="shared" si="576"/>
        <v>44369.666666666664</v>
      </c>
      <c r="C4150" s="36">
        <f t="shared" si="578"/>
        <v>6</v>
      </c>
      <c r="D4150" s="36">
        <f t="shared" si="579"/>
        <v>22</v>
      </c>
      <c r="E4150" s="36">
        <f t="shared" si="580"/>
        <v>17</v>
      </c>
      <c r="F4150" s="5">
        <v>27.800759013282729</v>
      </c>
      <c r="G4150" s="5">
        <v>31.127045985970383</v>
      </c>
      <c r="H4150" s="5">
        <v>5.9531118711889928</v>
      </c>
      <c r="I4150" s="5">
        <v>9.3866077703038675E-3</v>
      </c>
      <c r="J4150" s="5">
        <v>2.7894122187707517</v>
      </c>
      <c r="K4150" s="5">
        <f t="shared" si="581"/>
        <v>67.679715696983166</v>
      </c>
      <c r="L4150" s="5">
        <v>616.41065054511193</v>
      </c>
      <c r="M4150" s="5">
        <v>40.768998580447047</v>
      </c>
      <c r="N4150" s="5">
        <f t="shared" si="582"/>
        <v>657.17964912555897</v>
      </c>
      <c r="O4150" s="5">
        <f t="shared" si="583"/>
        <v>724.85936482254215</v>
      </c>
      <c r="P4150" s="5"/>
      <c r="Q4150" s="5">
        <v>45.515368412685788</v>
      </c>
      <c r="R4150" s="5">
        <v>138.86693166228005</v>
      </c>
      <c r="S4150" s="5">
        <f t="shared" si="584"/>
        <v>184.38230007496583</v>
      </c>
      <c r="U4150" s="6">
        <f t="shared" si="577"/>
        <v>909.24166489750792</v>
      </c>
      <c r="V4150" s="6"/>
    </row>
    <row r="4151" spans="1:22">
      <c r="A4151" s="35">
        <f t="shared" si="576"/>
        <v>44369.708333333336</v>
      </c>
      <c r="C4151" s="36">
        <f t="shared" si="578"/>
        <v>6</v>
      </c>
      <c r="D4151" s="36">
        <f t="shared" si="579"/>
        <v>22</v>
      </c>
      <c r="E4151" s="36">
        <f t="shared" si="580"/>
        <v>18</v>
      </c>
      <c r="F4151" s="5">
        <v>27.184060721062622</v>
      </c>
      <c r="G4151" s="5">
        <v>30.497778804178722</v>
      </c>
      <c r="H4151" s="5">
        <v>5.9248710396533975</v>
      </c>
      <c r="I4151" s="5">
        <v>8.1919485995378127E-3</v>
      </c>
      <c r="J4151" s="5">
        <v>4.4766246630853654</v>
      </c>
      <c r="K4151" s="5">
        <f t="shared" si="581"/>
        <v>68.091527176579646</v>
      </c>
      <c r="L4151" s="5">
        <v>603.11103369375041</v>
      </c>
      <c r="M4151" s="5">
        <v>37.414002089834653</v>
      </c>
      <c r="N4151" s="5">
        <f t="shared" si="582"/>
        <v>640.52503578358505</v>
      </c>
      <c r="O4151" s="5">
        <f t="shared" si="583"/>
        <v>708.61656296016474</v>
      </c>
      <c r="P4151" s="5"/>
      <c r="Q4151" s="5">
        <v>44.367824497257764</v>
      </c>
      <c r="R4151" s="5">
        <v>143.23255317043879</v>
      </c>
      <c r="S4151" s="5">
        <f t="shared" si="584"/>
        <v>187.60037766769656</v>
      </c>
      <c r="U4151" s="6">
        <f t="shared" si="577"/>
        <v>896.21694062786128</v>
      </c>
      <c r="V4151" s="6"/>
    </row>
    <row r="4152" spans="1:22">
      <c r="A4152" s="35">
        <f t="shared" si="576"/>
        <v>44369.75</v>
      </c>
      <c r="C4152" s="36">
        <f t="shared" si="578"/>
        <v>6</v>
      </c>
      <c r="D4152" s="36">
        <f t="shared" si="579"/>
        <v>22</v>
      </c>
      <c r="E4152" s="36">
        <f t="shared" si="580"/>
        <v>19</v>
      </c>
      <c r="F4152" s="5">
        <v>26.123339658444021</v>
      </c>
      <c r="G4152" s="5">
        <v>30.421820467893028</v>
      </c>
      <c r="H4152" s="5">
        <v>5.9484050659330601</v>
      </c>
      <c r="I4152" s="5">
        <v>7.910852324063522E-3</v>
      </c>
      <c r="J4152" s="5">
        <v>4.4950282269501134</v>
      </c>
      <c r="K4152" s="5">
        <f t="shared" si="581"/>
        <v>66.996504271544296</v>
      </c>
      <c r="L4152" s="5">
        <v>498.39060013481128</v>
      </c>
      <c r="M4152" s="5">
        <v>35.516805213189642</v>
      </c>
      <c r="N4152" s="5">
        <f t="shared" si="582"/>
        <v>533.90740534800091</v>
      </c>
      <c r="O4152" s="5">
        <f t="shared" si="583"/>
        <v>600.90390961954517</v>
      </c>
      <c r="P4152" s="5"/>
      <c r="Q4152" s="5">
        <v>44.040992369445988</v>
      </c>
      <c r="R4152" s="5">
        <v>148.22823290045585</v>
      </c>
      <c r="S4152" s="5">
        <f t="shared" si="584"/>
        <v>192.26922526990182</v>
      </c>
      <c r="U4152" s="6">
        <f t="shared" si="577"/>
        <v>793.17313488944706</v>
      </c>
      <c r="V4152" s="6"/>
    </row>
    <row r="4153" spans="1:22">
      <c r="A4153" s="35">
        <f t="shared" si="576"/>
        <v>44369.791666666664</v>
      </c>
      <c r="C4153" s="36">
        <f t="shared" si="578"/>
        <v>6</v>
      </c>
      <c r="D4153" s="36">
        <f t="shared" si="579"/>
        <v>22</v>
      </c>
      <c r="E4153" s="36">
        <f t="shared" si="580"/>
        <v>20</v>
      </c>
      <c r="F4153" s="5">
        <v>26.089421252371917</v>
      </c>
      <c r="G4153" s="5">
        <v>30.478505793479368</v>
      </c>
      <c r="H4153" s="5">
        <v>5.9201642343974648</v>
      </c>
      <c r="I4153" s="5">
        <v>1.7960044172271539E-2</v>
      </c>
      <c r="J4153" s="5">
        <v>4.496780947318185</v>
      </c>
      <c r="K4153" s="5">
        <f t="shared" si="581"/>
        <v>67.002832271739209</v>
      </c>
      <c r="L4153" s="5">
        <v>590.83471577908392</v>
      </c>
      <c r="M4153" s="5">
        <v>33.654877682043818</v>
      </c>
      <c r="N4153" s="5">
        <f t="shared" si="582"/>
        <v>624.4895934611277</v>
      </c>
      <c r="O4153" s="5">
        <f t="shared" si="583"/>
        <v>691.49242573286688</v>
      </c>
      <c r="P4153" s="5"/>
      <c r="Q4153" s="5">
        <v>43.651698990541284</v>
      </c>
      <c r="R4153" s="5">
        <v>153.76134516866543</v>
      </c>
      <c r="S4153" s="5">
        <f t="shared" si="584"/>
        <v>197.41304415920672</v>
      </c>
      <c r="U4153" s="6">
        <f t="shared" si="577"/>
        <v>888.9054698920736</v>
      </c>
      <c r="V4153" s="6"/>
    </row>
    <row r="4154" spans="1:22">
      <c r="A4154" s="35">
        <f t="shared" si="576"/>
        <v>44369.833333333336</v>
      </c>
      <c r="C4154" s="36">
        <f t="shared" si="578"/>
        <v>6</v>
      </c>
      <c r="D4154" s="36">
        <f t="shared" si="579"/>
        <v>22</v>
      </c>
      <c r="E4154" s="36">
        <f t="shared" si="580"/>
        <v>21</v>
      </c>
      <c r="F4154" s="5">
        <v>26.172675521821631</v>
      </c>
      <c r="G4154" s="5">
        <v>30.254031904157465</v>
      </c>
      <c r="H4154" s="5">
        <v>5.9637021830148402</v>
      </c>
      <c r="I4154" s="5">
        <v>1.0229896596726906E-2</v>
      </c>
      <c r="J4154" s="5">
        <v>4.4113358293747105</v>
      </c>
      <c r="K4154" s="5">
        <f t="shared" si="581"/>
        <v>66.811975334965368</v>
      </c>
      <c r="L4154" s="5">
        <v>609.1560168693079</v>
      </c>
      <c r="M4154" s="5">
        <v>35.728421286184897</v>
      </c>
      <c r="N4154" s="5">
        <f t="shared" si="582"/>
        <v>644.88443815549283</v>
      </c>
      <c r="O4154" s="5">
        <f t="shared" si="583"/>
        <v>711.69641349045821</v>
      </c>
      <c r="P4154" s="5"/>
      <c r="Q4154" s="5">
        <v>43.301625466974002</v>
      </c>
      <c r="R4154" s="5">
        <v>153.52927202717322</v>
      </c>
      <c r="S4154" s="5">
        <f t="shared" si="584"/>
        <v>196.83089749414722</v>
      </c>
      <c r="U4154" s="6">
        <f t="shared" si="577"/>
        <v>908.52731098460549</v>
      </c>
      <c r="V4154" s="6"/>
    </row>
    <row r="4155" spans="1:22">
      <c r="A4155" s="35">
        <f t="shared" si="576"/>
        <v>44369.875</v>
      </c>
      <c r="C4155" s="36">
        <f t="shared" si="578"/>
        <v>6</v>
      </c>
      <c r="D4155" s="36">
        <f t="shared" si="579"/>
        <v>22</v>
      </c>
      <c r="E4155" s="36">
        <f t="shared" si="580"/>
        <v>22</v>
      </c>
      <c r="F4155" s="5">
        <v>28.072106261859581</v>
      </c>
      <c r="G4155" s="5">
        <v>30.291444219044443</v>
      </c>
      <c r="H4155" s="5">
        <v>5.9778225987826383</v>
      </c>
      <c r="I4155" s="5">
        <v>1.3181407489207597E-2</v>
      </c>
      <c r="J4155" s="5">
        <v>4.7049164910266494</v>
      </c>
      <c r="K4155" s="5">
        <f t="shared" si="581"/>
        <v>69.059470978202526</v>
      </c>
      <c r="L4155" s="5">
        <v>613.73743191708922</v>
      </c>
      <c r="M4155" s="5">
        <v>38.107632551319128</v>
      </c>
      <c r="N4155" s="5">
        <f t="shared" si="582"/>
        <v>651.8450644684084</v>
      </c>
      <c r="O4155" s="5">
        <f t="shared" si="583"/>
        <v>720.90453544661091</v>
      </c>
      <c r="P4155" s="5"/>
      <c r="Q4155" s="5">
        <v>43.660414513949597</v>
      </c>
      <c r="R4155" s="5">
        <v>158.8079181314659</v>
      </c>
      <c r="S4155" s="5">
        <f t="shared" si="584"/>
        <v>202.4683326454155</v>
      </c>
      <c r="U4155" s="6">
        <f t="shared" si="577"/>
        <v>923.37286809202647</v>
      </c>
      <c r="V4155" s="6"/>
    </row>
    <row r="4156" spans="1:22">
      <c r="A4156" s="35">
        <f t="shared" si="576"/>
        <v>44369.916666666664</v>
      </c>
      <c r="C4156" s="36">
        <f t="shared" si="578"/>
        <v>6</v>
      </c>
      <c r="D4156" s="36">
        <f t="shared" si="579"/>
        <v>22</v>
      </c>
      <c r="E4156" s="36">
        <f t="shared" si="580"/>
        <v>23</v>
      </c>
      <c r="F4156" s="5">
        <v>28.306451612903224</v>
      </c>
      <c r="G4156" s="5">
        <v>30.248363371598831</v>
      </c>
      <c r="H4156" s="5">
        <v>6.0437178723656935</v>
      </c>
      <c r="I4156" s="5">
        <v>1.2338118662784503E-2</v>
      </c>
      <c r="J4156" s="5">
        <v>4.4371884548037617</v>
      </c>
      <c r="K4156" s="5">
        <f t="shared" si="581"/>
        <v>69.048059430334291</v>
      </c>
      <c r="L4156" s="5">
        <v>458.66829316724886</v>
      </c>
      <c r="M4156" s="5">
        <v>34.364673260215426</v>
      </c>
      <c r="N4156" s="5">
        <f t="shared" si="582"/>
        <v>493.03296642746432</v>
      </c>
      <c r="O4156" s="5">
        <f t="shared" si="583"/>
        <v>562.08102585779864</v>
      </c>
      <c r="P4156" s="5"/>
      <c r="Q4156" s="5">
        <v>41.866469279071609</v>
      </c>
      <c r="R4156" s="5">
        <v>159.68124600602877</v>
      </c>
      <c r="S4156" s="5">
        <f t="shared" si="584"/>
        <v>201.54771528510037</v>
      </c>
      <c r="U4156" s="6">
        <f t="shared" si="577"/>
        <v>763.628741142899</v>
      </c>
      <c r="V4156" s="6"/>
    </row>
    <row r="4157" spans="1:22">
      <c r="A4157" s="35">
        <f t="shared" si="576"/>
        <v>44369.958333333336</v>
      </c>
      <c r="C4157" s="36">
        <f t="shared" si="578"/>
        <v>6</v>
      </c>
      <c r="D4157" s="36">
        <f t="shared" si="579"/>
        <v>22</v>
      </c>
      <c r="E4157" s="36">
        <f t="shared" si="580"/>
        <v>24</v>
      </c>
      <c r="F4157" s="5">
        <v>27.04222011385199</v>
      </c>
      <c r="G4157" s="5">
        <v>30.421820467893028</v>
      </c>
      <c r="H4157" s="5">
        <v>5.9966498198063682</v>
      </c>
      <c r="I4157" s="5">
        <v>1.6765385001505539E-2</v>
      </c>
      <c r="J4157" s="5">
        <v>4.3949040759240425</v>
      </c>
      <c r="K4157" s="5">
        <f t="shared" si="581"/>
        <v>67.872359862476941</v>
      </c>
      <c r="L4157" s="5">
        <v>393.40928334177431</v>
      </c>
      <c r="M4157" s="5">
        <v>39.968985786980177</v>
      </c>
      <c r="N4157" s="5">
        <f t="shared" si="582"/>
        <v>433.37826912875448</v>
      </c>
      <c r="O4157" s="5">
        <f t="shared" si="583"/>
        <v>501.25062899123145</v>
      </c>
      <c r="P4157" s="5"/>
      <c r="Q4157" s="5">
        <v>38.390428026388996</v>
      </c>
      <c r="R4157" s="5">
        <v>158.54836264427064</v>
      </c>
      <c r="S4157" s="5">
        <f t="shared" si="584"/>
        <v>196.93879067065964</v>
      </c>
      <c r="U4157" s="6">
        <f t="shared" si="577"/>
        <v>698.18941966189107</v>
      </c>
      <c r="V4157" s="6"/>
    </row>
    <row r="4158" spans="1:22">
      <c r="A4158" s="35">
        <f t="shared" si="576"/>
        <v>44370</v>
      </c>
      <c r="C4158" s="36">
        <f t="shared" si="578"/>
        <v>6</v>
      </c>
      <c r="D4158" s="36">
        <f t="shared" si="579"/>
        <v>23</v>
      </c>
      <c r="E4158" s="36">
        <f t="shared" si="580"/>
        <v>1</v>
      </c>
      <c r="F4158" s="5">
        <v>28.58704933586338</v>
      </c>
      <c r="G4158" s="5">
        <v>30.427489000451658</v>
      </c>
      <c r="H4158" s="5">
        <v>6.0319508592258622</v>
      </c>
      <c r="I4158" s="5">
        <v>1.0229896596726906E-2</v>
      </c>
      <c r="J4158" s="5">
        <v>4.2645454985487401</v>
      </c>
      <c r="K4158" s="5">
        <f t="shared" si="581"/>
        <v>69.321264590686368</v>
      </c>
      <c r="L4158" s="5">
        <v>450.59263179146672</v>
      </c>
      <c r="M4158" s="5">
        <v>36.036453763818216</v>
      </c>
      <c r="N4158" s="5">
        <f t="shared" si="582"/>
        <v>486.62908555528492</v>
      </c>
      <c r="O4158" s="5">
        <f t="shared" si="583"/>
        <v>555.95035014597124</v>
      </c>
      <c r="P4158" s="5"/>
      <c r="Q4158" s="5">
        <v>35.83532708051824</v>
      </c>
      <c r="R4158" s="5">
        <v>158.923954702212</v>
      </c>
      <c r="S4158" s="5">
        <f t="shared" si="584"/>
        <v>194.75928178273023</v>
      </c>
      <c r="U4158" s="6">
        <f t="shared" si="577"/>
        <v>750.70963192870147</v>
      </c>
      <c r="V4158" s="6"/>
    </row>
    <row r="4159" spans="1:22">
      <c r="A4159" s="35">
        <f t="shared" si="576"/>
        <v>44370.041666666664</v>
      </c>
      <c r="C4159" s="36">
        <f t="shared" si="578"/>
        <v>6</v>
      </c>
      <c r="D4159" s="36">
        <f t="shared" si="579"/>
        <v>23</v>
      </c>
      <c r="E4159" s="36">
        <f t="shared" si="580"/>
        <v>2</v>
      </c>
      <c r="F4159" s="5">
        <v>28.254032258064516</v>
      </c>
      <c r="G4159" s="5">
        <v>30.467168728362097</v>
      </c>
      <c r="H4159" s="5">
        <v>6.0037100276902668</v>
      </c>
      <c r="I4159" s="5">
        <v>1.8522236723220231E-2</v>
      </c>
      <c r="J4159" s="5">
        <v>4.2516191858342154</v>
      </c>
      <c r="K4159" s="5">
        <f t="shared" si="581"/>
        <v>68.9950524366743</v>
      </c>
      <c r="L4159" s="5">
        <v>438.61709183902377</v>
      </c>
      <c r="M4159" s="5">
        <v>35.154720126337956</v>
      </c>
      <c r="N4159" s="5">
        <f t="shared" si="582"/>
        <v>473.77181196536174</v>
      </c>
      <c r="O4159" s="5">
        <f t="shared" si="583"/>
        <v>542.76686440203605</v>
      </c>
      <c r="P4159" s="5"/>
      <c r="Q4159" s="5">
        <v>34.432127811779665</v>
      </c>
      <c r="R4159" s="5">
        <v>143.55521626628547</v>
      </c>
      <c r="S4159" s="5">
        <f t="shared" si="584"/>
        <v>177.98734407806512</v>
      </c>
      <c r="U4159" s="6">
        <f t="shared" si="577"/>
        <v>720.75420848010117</v>
      </c>
      <c r="V4159" s="6"/>
    </row>
    <row r="4160" spans="1:22">
      <c r="A4160" s="35">
        <f t="shared" si="576"/>
        <v>44370.083333333336</v>
      </c>
      <c r="C4160" s="36">
        <f t="shared" si="578"/>
        <v>6</v>
      </c>
      <c r="D4160" s="36">
        <f t="shared" si="579"/>
        <v>23</v>
      </c>
      <c r="E4160" s="36">
        <f t="shared" si="580"/>
        <v>3</v>
      </c>
      <c r="F4160" s="5">
        <v>28.553130929791269</v>
      </c>
      <c r="G4160" s="5">
        <v>30.459232782780013</v>
      </c>
      <c r="H4160" s="5">
        <v>6.0248906513419644</v>
      </c>
      <c r="I4160" s="5">
        <v>2.3511695612889905E-2</v>
      </c>
      <c r="J4160" s="5">
        <v>4.1948748639179074</v>
      </c>
      <c r="K4160" s="5">
        <f t="shared" si="581"/>
        <v>69.255640923444048</v>
      </c>
      <c r="L4160" s="5">
        <v>440.4337471398448</v>
      </c>
      <c r="M4160" s="5">
        <v>34.344994735918583</v>
      </c>
      <c r="N4160" s="5">
        <f t="shared" si="582"/>
        <v>474.77874187576339</v>
      </c>
      <c r="O4160" s="5">
        <f t="shared" si="583"/>
        <v>544.03438279920738</v>
      </c>
      <c r="P4160" s="5"/>
      <c r="Q4160" s="5">
        <v>34.838852237500994</v>
      </c>
      <c r="R4160" s="5">
        <v>136.72330869744391</v>
      </c>
      <c r="S4160" s="5">
        <f t="shared" si="584"/>
        <v>171.5621609349449</v>
      </c>
      <c r="U4160" s="6">
        <f t="shared" si="577"/>
        <v>715.59654373415231</v>
      </c>
      <c r="V4160" s="6"/>
    </row>
    <row r="4161" spans="1:22">
      <c r="A4161" s="35">
        <f t="shared" si="576"/>
        <v>44370.125</v>
      </c>
      <c r="C4161" s="36">
        <f t="shared" si="578"/>
        <v>6</v>
      </c>
      <c r="D4161" s="36">
        <f t="shared" si="579"/>
        <v>23</v>
      </c>
      <c r="E4161" s="36">
        <f t="shared" si="580"/>
        <v>4</v>
      </c>
      <c r="F4161" s="5">
        <v>27.816176470588236</v>
      </c>
      <c r="G4161" s="5">
        <v>31.148586409693195</v>
      </c>
      <c r="H4161" s="5">
        <v>6.0225372487139968</v>
      </c>
      <c r="I4161" s="5">
        <v>1.9084429274168924E-2</v>
      </c>
      <c r="J4161" s="5">
        <v>4.1221369686429492</v>
      </c>
      <c r="K4161" s="5">
        <f t="shared" si="581"/>
        <v>69.12852152691255</v>
      </c>
      <c r="L4161" s="5">
        <v>441.30447754497737</v>
      </c>
      <c r="M4161" s="5">
        <v>34.50811545885243</v>
      </c>
      <c r="N4161" s="5">
        <f t="shared" si="582"/>
        <v>475.81259300382982</v>
      </c>
      <c r="O4161" s="5">
        <f t="shared" si="583"/>
        <v>544.94111453074242</v>
      </c>
      <c r="P4161" s="5"/>
      <c r="Q4161" s="5">
        <v>33.788631666799134</v>
      </c>
      <c r="R4161" s="5">
        <v>131.66044990015277</v>
      </c>
      <c r="S4161" s="5">
        <f t="shared" si="584"/>
        <v>165.44908156695192</v>
      </c>
      <c r="U4161" s="6">
        <f t="shared" si="577"/>
        <v>710.39019609769434</v>
      </c>
      <c r="V4161" s="6"/>
    </row>
    <row r="4162" spans="1:22">
      <c r="A4162" s="35">
        <f t="shared" si="576"/>
        <v>44370.166666666664</v>
      </c>
      <c r="C4162" s="36">
        <f t="shared" si="578"/>
        <v>6</v>
      </c>
      <c r="D4162" s="36">
        <f t="shared" si="579"/>
        <v>23</v>
      </c>
      <c r="E4162" s="36">
        <f t="shared" si="580"/>
        <v>5</v>
      </c>
      <c r="F4162" s="5">
        <v>26.934297912713472</v>
      </c>
      <c r="G4162" s="5">
        <v>30.441093478592382</v>
      </c>
      <c r="H4162" s="5">
        <v>6.0107702355741655</v>
      </c>
      <c r="I4162" s="5">
        <v>1.4657162935447943E-2</v>
      </c>
      <c r="J4162" s="5">
        <v>3.7135340328363329</v>
      </c>
      <c r="K4162" s="5">
        <f t="shared" si="581"/>
        <v>67.114352822651796</v>
      </c>
      <c r="L4162" s="5">
        <v>449.81671183094807</v>
      </c>
      <c r="M4162" s="5">
        <v>34.784391998596249</v>
      </c>
      <c r="N4162" s="5">
        <f t="shared" si="582"/>
        <v>484.60110382954429</v>
      </c>
      <c r="O4162" s="5">
        <f t="shared" si="583"/>
        <v>551.71545665219605</v>
      </c>
      <c r="P4162" s="5"/>
      <c r="Q4162" s="5">
        <v>34.857735871552343</v>
      </c>
      <c r="R4162" s="5">
        <v>137.71063741344156</v>
      </c>
      <c r="S4162" s="5">
        <f t="shared" si="584"/>
        <v>172.5683732849939</v>
      </c>
      <c r="U4162" s="6">
        <f t="shared" si="577"/>
        <v>724.28382993718992</v>
      </c>
      <c r="V4162" s="6"/>
    </row>
    <row r="4163" spans="1:22">
      <c r="A4163" s="35">
        <f t="shared" si="576"/>
        <v>44370.208333333336</v>
      </c>
      <c r="C4163" s="36">
        <f t="shared" si="578"/>
        <v>6</v>
      </c>
      <c r="D4163" s="36">
        <f t="shared" si="579"/>
        <v>23</v>
      </c>
      <c r="E4163" s="36">
        <f t="shared" si="580"/>
        <v>6</v>
      </c>
      <c r="F4163" s="5">
        <v>27.353652751423148</v>
      </c>
      <c r="G4163" s="5">
        <v>30.478505793479368</v>
      </c>
      <c r="H4163" s="5">
        <v>6.0496013789356091</v>
      </c>
      <c r="I4163" s="5">
        <v>9.94880032125256E-3</v>
      </c>
      <c r="J4163" s="5">
        <v>4.2862354131036229</v>
      </c>
      <c r="K4163" s="5">
        <f t="shared" si="581"/>
        <v>68.177944137262998</v>
      </c>
      <c r="L4163" s="5">
        <v>407.53603958925066</v>
      </c>
      <c r="M4163" s="5">
        <v>37.219446394104232</v>
      </c>
      <c r="N4163" s="5">
        <f t="shared" si="582"/>
        <v>444.7554859833549</v>
      </c>
      <c r="O4163" s="5">
        <f t="shared" si="583"/>
        <v>512.93343012061791</v>
      </c>
      <c r="P4163" s="5"/>
      <c r="Q4163" s="5">
        <v>36.622629361735946</v>
      </c>
      <c r="R4163" s="5">
        <v>142.88953278147878</v>
      </c>
      <c r="S4163" s="5">
        <f t="shared" si="584"/>
        <v>179.51216214321471</v>
      </c>
      <c r="U4163" s="6">
        <f t="shared" si="577"/>
        <v>692.44559226383262</v>
      </c>
      <c r="V4163" s="6"/>
    </row>
    <row r="4164" spans="1:22">
      <c r="A4164" s="35">
        <f t="shared" si="576"/>
        <v>44370.25</v>
      </c>
      <c r="C4164" s="36">
        <f t="shared" si="578"/>
        <v>6</v>
      </c>
      <c r="D4164" s="36">
        <f t="shared" si="579"/>
        <v>23</v>
      </c>
      <c r="E4164" s="36">
        <f t="shared" si="580"/>
        <v>7</v>
      </c>
      <c r="F4164" s="5">
        <v>26.363851992409867</v>
      </c>
      <c r="G4164" s="5">
        <v>30.285775686485813</v>
      </c>
      <c r="H4164" s="5">
        <v>6.0119469368881493</v>
      </c>
      <c r="I4164" s="5">
        <v>1.142455576749285E-2</v>
      </c>
      <c r="J4164" s="5">
        <v>2.8124166736016871</v>
      </c>
      <c r="K4164" s="5">
        <f t="shared" si="581"/>
        <v>65.485415845153014</v>
      </c>
      <c r="L4164" s="5">
        <v>599.71529409125594</v>
      </c>
      <c r="M4164" s="5">
        <v>43.005088612037198</v>
      </c>
      <c r="N4164" s="5">
        <f t="shared" si="582"/>
        <v>642.72038270329313</v>
      </c>
      <c r="O4164" s="5">
        <f t="shared" si="583"/>
        <v>708.20579854844618</v>
      </c>
      <c r="P4164" s="5"/>
      <c r="Q4164" s="5">
        <v>39.925812733487007</v>
      </c>
      <c r="R4164" s="5">
        <v>148.33409082464527</v>
      </c>
      <c r="S4164" s="5">
        <f t="shared" si="584"/>
        <v>188.25990355813229</v>
      </c>
      <c r="U4164" s="6">
        <f t="shared" si="577"/>
        <v>896.46570210657842</v>
      </c>
      <c r="V4164" s="6"/>
    </row>
    <row r="4165" spans="1:22">
      <c r="A4165" s="35">
        <f t="shared" si="576"/>
        <v>44370.291666666664</v>
      </c>
      <c r="C4165" s="36">
        <f t="shared" si="578"/>
        <v>6</v>
      </c>
      <c r="D4165" s="36">
        <f t="shared" si="579"/>
        <v>23</v>
      </c>
      <c r="E4165" s="36">
        <f t="shared" si="580"/>
        <v>8</v>
      </c>
      <c r="F4165" s="5">
        <v>27.128557874762809</v>
      </c>
      <c r="G4165" s="5">
        <v>30.150864611590325</v>
      </c>
      <c r="H4165" s="5">
        <v>5.9990032224343341</v>
      </c>
      <c r="I4165" s="5">
        <v>2.9133621122376885E-2</v>
      </c>
      <c r="J4165" s="5">
        <v>4.6411612876380559</v>
      </c>
      <c r="K4165" s="5">
        <f t="shared" si="581"/>
        <v>67.948720617547906</v>
      </c>
      <c r="L4165" s="5">
        <v>679.7799901296604</v>
      </c>
      <c r="M4165" s="5">
        <v>39.112808898046623</v>
      </c>
      <c r="N4165" s="5">
        <f t="shared" si="582"/>
        <v>718.89279902770704</v>
      </c>
      <c r="O4165" s="5">
        <f t="shared" si="583"/>
        <v>786.84151964525495</v>
      </c>
      <c r="P4165" s="5"/>
      <c r="Q4165" s="5">
        <v>45.120264684842219</v>
      </c>
      <c r="R4165" s="5">
        <v>143.22441025319347</v>
      </c>
      <c r="S4165" s="5">
        <f t="shared" si="584"/>
        <v>188.34467493803569</v>
      </c>
      <c r="U4165" s="6">
        <f t="shared" si="577"/>
        <v>975.18619458329067</v>
      </c>
      <c r="V4165" s="6"/>
    </row>
    <row r="4166" spans="1:22">
      <c r="A4166" s="35">
        <f t="shared" ref="A4166:A4229" si="585">IFERROR(IF(YEAR(A4165+1/24)=ForecastYear,--TEXT(A4165+1/24,"m/d/yyyy hh:mm"),""),"")</f>
        <v>44370.333333333336</v>
      </c>
      <c r="C4166" s="36">
        <f t="shared" si="578"/>
        <v>6</v>
      </c>
      <c r="D4166" s="36">
        <f t="shared" si="579"/>
        <v>23</v>
      </c>
      <c r="E4166" s="36">
        <f t="shared" si="580"/>
        <v>9</v>
      </c>
      <c r="F4166" s="5">
        <v>28.155360531309295</v>
      </c>
      <c r="G4166" s="5">
        <v>30.131591600890971</v>
      </c>
      <c r="H4166" s="5">
        <v>5.9872362092945028</v>
      </c>
      <c r="I4166" s="5">
        <v>2.0279088444934923E-2</v>
      </c>
      <c r="J4166" s="5">
        <v>4.3894268247738193</v>
      </c>
      <c r="K4166" s="5">
        <f t="shared" si="581"/>
        <v>68.683894254713536</v>
      </c>
      <c r="L4166" s="5">
        <v>679.70479563910465</v>
      </c>
      <c r="M4166" s="5">
        <v>42.460457608346672</v>
      </c>
      <c r="N4166" s="5">
        <f t="shared" si="582"/>
        <v>722.16525324745135</v>
      </c>
      <c r="O4166" s="5">
        <f t="shared" si="583"/>
        <v>790.8491475021649</v>
      </c>
      <c r="P4166" s="5"/>
      <c r="Q4166" s="5">
        <v>47.284619664573555</v>
      </c>
      <c r="R4166" s="5">
        <v>142.88851491682308</v>
      </c>
      <c r="S4166" s="5">
        <f t="shared" si="584"/>
        <v>190.17313458139665</v>
      </c>
      <c r="U4166" s="6">
        <f t="shared" ref="U4166:U4229" si="586">+O4166+S4166</f>
        <v>981.02228208356155</v>
      </c>
      <c r="V4166" s="6"/>
    </row>
    <row r="4167" spans="1:22">
      <c r="A4167" s="35">
        <f t="shared" si="585"/>
        <v>44370.375</v>
      </c>
      <c r="C4167" s="36">
        <f t="shared" ref="C4167:C4230" si="587">IFERROR(MONTH($A4167),0)</f>
        <v>6</v>
      </c>
      <c r="D4167" s="36">
        <f t="shared" ref="D4167:D4230" si="588">IFERROR(DAY($A4167),0)</f>
        <v>23</v>
      </c>
      <c r="E4167" s="36">
        <f t="shared" ref="E4167:E4230" si="589">IFERROR(HOUR($A4167)+1,0)</f>
        <v>10</v>
      </c>
      <c r="F4167" s="5">
        <v>26.610531309297912</v>
      </c>
      <c r="G4167" s="5">
        <v>30.169003915777957</v>
      </c>
      <c r="H4167" s="5">
        <v>6.0060634303182336</v>
      </c>
      <c r="I4167" s="5">
        <v>1.2057022387310212E-2</v>
      </c>
      <c r="J4167" s="5">
        <v>4.5563734398326083</v>
      </c>
      <c r="K4167" s="5">
        <f t="shared" ref="K4167:K4230" si="590">SUM(F4167:J4167)</f>
        <v>67.354029117614019</v>
      </c>
      <c r="L4167" s="5">
        <v>680.97547355197639</v>
      </c>
      <c r="M4167" s="5">
        <v>42.378162468848529</v>
      </c>
      <c r="N4167" s="5">
        <f t="shared" ref="N4167:N4230" si="591">SUM(L4167:M4167)</f>
        <v>723.35363602082498</v>
      </c>
      <c r="O4167" s="5">
        <f t="shared" ref="O4167:O4230" si="592">SUM(K4167,N4167)</f>
        <v>790.70766513843898</v>
      </c>
      <c r="P4167" s="5"/>
      <c r="Q4167" s="5">
        <v>48.220085843732605</v>
      </c>
      <c r="R4167" s="5">
        <v>153.08141157867942</v>
      </c>
      <c r="S4167" s="5">
        <f t="shared" ref="S4167:S4230" si="593">SUM(Q4167:R4167)</f>
        <v>201.30149742241201</v>
      </c>
      <c r="U4167" s="6">
        <f t="shared" si="586"/>
        <v>992.009162560851</v>
      </c>
      <c r="V4167" s="6"/>
    </row>
    <row r="4168" spans="1:22">
      <c r="A4168" s="35">
        <f t="shared" si="585"/>
        <v>44370.416666666664</v>
      </c>
      <c r="C4168" s="36">
        <f t="shared" si="587"/>
        <v>6</v>
      </c>
      <c r="D4168" s="36">
        <f t="shared" si="588"/>
        <v>23</v>
      </c>
      <c r="E4168" s="36">
        <f t="shared" si="589"/>
        <v>11</v>
      </c>
      <c r="F4168" s="5">
        <v>27.202561669829219</v>
      </c>
      <c r="G4168" s="5">
        <v>30.105516351121256</v>
      </c>
      <c r="H4168" s="5">
        <v>5.9707623908987388</v>
      </c>
      <c r="I4168" s="5">
        <v>1.4657162935447943E-2</v>
      </c>
      <c r="J4168" s="5">
        <v>4.2073629965404153</v>
      </c>
      <c r="K4168" s="5">
        <f t="shared" si="590"/>
        <v>67.500860571325077</v>
      </c>
      <c r="L4168" s="5">
        <v>661.48702319529821</v>
      </c>
      <c r="M4168" s="5">
        <v>42.478092281096281</v>
      </c>
      <c r="N4168" s="5">
        <f t="shared" si="591"/>
        <v>703.96511547639443</v>
      </c>
      <c r="O4168" s="5">
        <f t="shared" si="592"/>
        <v>771.46597604771955</v>
      </c>
      <c r="P4168" s="5"/>
      <c r="Q4168" s="5">
        <v>48.562896431126305</v>
      </c>
      <c r="R4168" s="5">
        <v>153.86007804026522</v>
      </c>
      <c r="S4168" s="5">
        <f t="shared" si="593"/>
        <v>202.42297447139151</v>
      </c>
      <c r="U4168" s="6">
        <f t="shared" si="586"/>
        <v>973.88895051911106</v>
      </c>
      <c r="V4168" s="6"/>
    </row>
    <row r="4169" spans="1:22">
      <c r="A4169" s="35">
        <f t="shared" si="585"/>
        <v>44370.458333333336</v>
      </c>
      <c r="C4169" s="36">
        <f t="shared" si="587"/>
        <v>6</v>
      </c>
      <c r="D4169" s="36">
        <f t="shared" si="588"/>
        <v>23</v>
      </c>
      <c r="E4169" s="36">
        <f t="shared" si="589"/>
        <v>12</v>
      </c>
      <c r="F4169" s="5">
        <v>28.454459203036048</v>
      </c>
      <c r="G4169" s="5">
        <v>30.311850936255528</v>
      </c>
      <c r="H4169" s="5">
        <v>5.9189875330834809</v>
      </c>
      <c r="I4169" s="5">
        <v>9.1055114948295213E-3</v>
      </c>
      <c r="J4169" s="5">
        <v>4.450552947610305</v>
      </c>
      <c r="K4169" s="5">
        <f t="shared" si="590"/>
        <v>69.144956131480185</v>
      </c>
      <c r="L4169" s="5">
        <v>654.41983085827098</v>
      </c>
      <c r="M4169" s="5">
        <v>42.256189315663761</v>
      </c>
      <c r="N4169" s="5">
        <f t="shared" si="591"/>
        <v>696.67602017393472</v>
      </c>
      <c r="O4169" s="5">
        <f t="shared" si="592"/>
        <v>765.82097630541489</v>
      </c>
      <c r="P4169" s="5"/>
      <c r="Q4169" s="5">
        <v>48.706702567363479</v>
      </c>
      <c r="R4169" s="5">
        <v>159.56826302924966</v>
      </c>
      <c r="S4169" s="5">
        <f t="shared" si="593"/>
        <v>208.27496559661313</v>
      </c>
      <c r="U4169" s="6">
        <f t="shared" si="586"/>
        <v>974.09594190202802</v>
      </c>
      <c r="V4169" s="6"/>
    </row>
    <row r="4170" spans="1:22">
      <c r="A4170" s="35">
        <f t="shared" si="585"/>
        <v>44370.5</v>
      </c>
      <c r="C4170" s="36">
        <f t="shared" si="587"/>
        <v>6</v>
      </c>
      <c r="D4170" s="36">
        <f t="shared" si="588"/>
        <v>23</v>
      </c>
      <c r="E4170" s="36">
        <f t="shared" si="589"/>
        <v>13</v>
      </c>
      <c r="F4170" s="5">
        <v>28.793643263757108</v>
      </c>
      <c r="G4170" s="5">
        <v>30.468302434873824</v>
      </c>
      <c r="H4170" s="5">
        <v>5.9248710396533975</v>
      </c>
      <c r="I4170" s="5">
        <v>1.0581266941069867E-2</v>
      </c>
      <c r="J4170" s="5">
        <v>3.0041204638594832</v>
      </c>
      <c r="K4170" s="5">
        <f t="shared" si="590"/>
        <v>68.201518469084888</v>
      </c>
      <c r="L4170" s="5">
        <v>617.82081968684111</v>
      </c>
      <c r="M4170" s="5">
        <v>39.558084384974165</v>
      </c>
      <c r="N4170" s="5">
        <f t="shared" si="591"/>
        <v>657.37890407181521</v>
      </c>
      <c r="O4170" s="5">
        <f t="shared" si="592"/>
        <v>725.58042254090014</v>
      </c>
      <c r="P4170" s="5"/>
      <c r="Q4170" s="5">
        <v>56.001595660122398</v>
      </c>
      <c r="R4170" s="5">
        <v>163.23664724827606</v>
      </c>
      <c r="S4170" s="5">
        <f t="shared" si="593"/>
        <v>219.23824290839846</v>
      </c>
      <c r="U4170" s="6">
        <f t="shared" si="586"/>
        <v>944.81866544929858</v>
      </c>
      <c r="V4170" s="6"/>
    </row>
    <row r="4171" spans="1:22">
      <c r="A4171" s="35">
        <f t="shared" si="585"/>
        <v>44370.541666666664</v>
      </c>
      <c r="C4171" s="36">
        <f t="shared" si="587"/>
        <v>6</v>
      </c>
      <c r="D4171" s="36">
        <f t="shared" si="588"/>
        <v>23</v>
      </c>
      <c r="E4171" s="36">
        <f t="shared" si="589"/>
        <v>14</v>
      </c>
      <c r="F4171" s="5">
        <v>27.199478178368121</v>
      </c>
      <c r="G4171" s="5">
        <v>31.173527952951179</v>
      </c>
      <c r="H4171" s="5">
        <v>5.9389914554211947</v>
      </c>
      <c r="I4171" s="5">
        <v>1.7267342636277938E-3</v>
      </c>
      <c r="J4171" s="5">
        <v>4.6262631645094503</v>
      </c>
      <c r="K4171" s="5">
        <f t="shared" si="590"/>
        <v>68.939987485513569</v>
      </c>
      <c r="L4171" s="5">
        <v>591.43409215308009</v>
      </c>
      <c r="M4171" s="5">
        <v>38.286918390940116</v>
      </c>
      <c r="N4171" s="5">
        <f t="shared" si="591"/>
        <v>629.72101054402015</v>
      </c>
      <c r="O4171" s="5">
        <f t="shared" si="592"/>
        <v>698.66099802953374</v>
      </c>
      <c r="P4171" s="5"/>
      <c r="Q4171" s="5">
        <v>79.025873700125501</v>
      </c>
      <c r="R4171" s="5">
        <v>159.38504739122948</v>
      </c>
      <c r="S4171" s="5">
        <f t="shared" si="593"/>
        <v>238.41092109135496</v>
      </c>
      <c r="U4171" s="6">
        <f t="shared" si="586"/>
        <v>937.07191912088865</v>
      </c>
      <c r="V4171" s="6"/>
    </row>
    <row r="4172" spans="1:22">
      <c r="A4172" s="35">
        <f t="shared" si="585"/>
        <v>44370.583333333336</v>
      </c>
      <c r="C4172" s="36">
        <f t="shared" si="587"/>
        <v>6</v>
      </c>
      <c r="D4172" s="36">
        <f t="shared" si="588"/>
        <v>23</v>
      </c>
      <c r="E4172" s="36">
        <f t="shared" si="589"/>
        <v>15</v>
      </c>
      <c r="F4172" s="5">
        <v>26.551944971537001</v>
      </c>
      <c r="G4172" s="5">
        <v>30.484174326037998</v>
      </c>
      <c r="H4172" s="5">
        <v>5.9272244422813634</v>
      </c>
      <c r="I4172" s="5">
        <v>1.9435799618511829E-2</v>
      </c>
      <c r="J4172" s="5">
        <v>4.5844169657217488</v>
      </c>
      <c r="K4172" s="5">
        <f t="shared" si="590"/>
        <v>67.56719650519662</v>
      </c>
      <c r="L4172" s="5">
        <v>484.39243736393769</v>
      </c>
      <c r="M4172" s="5">
        <v>38.892375488676564</v>
      </c>
      <c r="N4172" s="5">
        <f t="shared" si="591"/>
        <v>523.28481285261421</v>
      </c>
      <c r="O4172" s="5">
        <f t="shared" si="592"/>
        <v>590.85200935781086</v>
      </c>
      <c r="P4172" s="5"/>
      <c r="Q4172" s="5">
        <v>48.066111596852402</v>
      </c>
      <c r="R4172" s="5">
        <v>163.92065229688475</v>
      </c>
      <c r="S4172" s="5">
        <f t="shared" si="593"/>
        <v>211.98676389373716</v>
      </c>
      <c r="U4172" s="6">
        <f t="shared" si="586"/>
        <v>802.83877325154799</v>
      </c>
      <c r="V4172" s="6"/>
    </row>
    <row r="4173" spans="1:22">
      <c r="A4173" s="35">
        <f t="shared" si="585"/>
        <v>44370.625</v>
      </c>
      <c r="C4173" s="36">
        <f t="shared" si="587"/>
        <v>6</v>
      </c>
      <c r="D4173" s="36">
        <f t="shared" si="588"/>
        <v>23</v>
      </c>
      <c r="E4173" s="36">
        <f t="shared" si="589"/>
        <v>16</v>
      </c>
      <c r="F4173" s="5">
        <v>26.437855787476281</v>
      </c>
      <c r="G4173" s="5">
        <v>30.369669968353595</v>
      </c>
      <c r="H4173" s="5">
        <v>5.9295778449093293</v>
      </c>
      <c r="I4173" s="5">
        <v>1.8522236723220231E-2</v>
      </c>
      <c r="J4173" s="5">
        <v>1.8902666699501864</v>
      </c>
      <c r="K4173" s="5">
        <f t="shared" si="590"/>
        <v>64.645892507412611</v>
      </c>
      <c r="L4173" s="5">
        <v>496.56631640741216</v>
      </c>
      <c r="M4173" s="5">
        <v>41.656610442177183</v>
      </c>
      <c r="N4173" s="5">
        <f t="shared" si="591"/>
        <v>538.22292684958938</v>
      </c>
      <c r="O4173" s="5">
        <f t="shared" si="592"/>
        <v>602.86881935700194</v>
      </c>
      <c r="P4173" s="5"/>
      <c r="Q4173" s="5">
        <v>49.165720133534691</v>
      </c>
      <c r="R4173" s="5">
        <v>163.70079353126053</v>
      </c>
      <c r="S4173" s="5">
        <f t="shared" si="593"/>
        <v>212.86651366479521</v>
      </c>
      <c r="U4173" s="6">
        <f t="shared" si="586"/>
        <v>815.73533302179715</v>
      </c>
      <c r="V4173" s="6"/>
    </row>
    <row r="4174" spans="1:22">
      <c r="A4174" s="35">
        <f t="shared" si="585"/>
        <v>44370.666666666664</v>
      </c>
      <c r="C4174" s="36">
        <f t="shared" si="587"/>
        <v>6</v>
      </c>
      <c r="D4174" s="36">
        <f t="shared" si="588"/>
        <v>23</v>
      </c>
      <c r="E4174" s="36">
        <f t="shared" si="589"/>
        <v>17</v>
      </c>
      <c r="F4174" s="5">
        <v>26.709203036053133</v>
      </c>
      <c r="G4174" s="5">
        <v>30.387809272541222</v>
      </c>
      <c r="H4174" s="5">
        <v>5.9213409357114477</v>
      </c>
      <c r="I4174" s="5">
        <v>7.2783857042462152E-3</v>
      </c>
      <c r="J4174" s="5">
        <v>4.4888937056618641</v>
      </c>
      <c r="K4174" s="5">
        <f t="shared" si="590"/>
        <v>67.514525335671919</v>
      </c>
      <c r="L4174" s="5">
        <v>613.55217012876324</v>
      </c>
      <c r="M4174" s="5">
        <v>55.272942621512549</v>
      </c>
      <c r="N4174" s="5">
        <f t="shared" si="591"/>
        <v>668.82511275027582</v>
      </c>
      <c r="O4174" s="5">
        <f t="shared" si="592"/>
        <v>736.33963808594774</v>
      </c>
      <c r="P4174" s="5"/>
      <c r="Q4174" s="5">
        <v>77.859446150646122</v>
      </c>
      <c r="R4174" s="5">
        <v>157.88878634739794</v>
      </c>
      <c r="S4174" s="5">
        <f t="shared" si="593"/>
        <v>235.74823249804405</v>
      </c>
      <c r="U4174" s="6">
        <f t="shared" si="586"/>
        <v>972.08787058399184</v>
      </c>
      <c r="V4174" s="6"/>
    </row>
    <row r="4175" spans="1:22">
      <c r="A4175" s="35">
        <f t="shared" si="585"/>
        <v>44370.708333333336</v>
      </c>
      <c r="C4175" s="36">
        <f t="shared" si="587"/>
        <v>6</v>
      </c>
      <c r="D4175" s="36">
        <f t="shared" si="588"/>
        <v>23</v>
      </c>
      <c r="E4175" s="36">
        <f t="shared" si="589"/>
        <v>18</v>
      </c>
      <c r="F4175" s="5">
        <v>26.212760910815938</v>
      </c>
      <c r="G4175" s="5">
        <v>30.247229665087104</v>
      </c>
      <c r="H4175" s="5">
        <v>5.9542885725029757</v>
      </c>
      <c r="I4175" s="5">
        <v>-1.717699026202224E-2</v>
      </c>
      <c r="J4175" s="5">
        <v>4.5070781794806036</v>
      </c>
      <c r="K4175" s="5">
        <f t="shared" si="590"/>
        <v>66.904180337624595</v>
      </c>
      <c r="L4175" s="5">
        <v>612.51361433891157</v>
      </c>
      <c r="M4175" s="5">
        <v>40.832189491133136</v>
      </c>
      <c r="N4175" s="5">
        <f t="shared" si="591"/>
        <v>653.3458038300447</v>
      </c>
      <c r="O4175" s="5">
        <f t="shared" si="592"/>
        <v>720.24998416766925</v>
      </c>
      <c r="P4175" s="5"/>
      <c r="Q4175" s="5">
        <v>78.248739529550818</v>
      </c>
      <c r="R4175" s="5">
        <v>157.73508878439216</v>
      </c>
      <c r="S4175" s="5">
        <f t="shared" si="593"/>
        <v>235.98382831394298</v>
      </c>
      <c r="U4175" s="6">
        <f t="shared" si="586"/>
        <v>956.23381248161218</v>
      </c>
      <c r="V4175" s="6"/>
    </row>
    <row r="4176" spans="1:22">
      <c r="A4176" s="35">
        <f t="shared" si="585"/>
        <v>44370.75</v>
      </c>
      <c r="C4176" s="36">
        <f t="shared" si="587"/>
        <v>6</v>
      </c>
      <c r="D4176" s="36">
        <f t="shared" si="588"/>
        <v>23</v>
      </c>
      <c r="E4176" s="36">
        <f t="shared" si="589"/>
        <v>19</v>
      </c>
      <c r="F4176" s="5">
        <v>26.200426944971532</v>
      </c>
      <c r="G4176" s="5">
        <v>30.387809272541222</v>
      </c>
      <c r="H4176" s="5">
        <v>5.9189875330834809</v>
      </c>
      <c r="I4176" s="5">
        <v>1.3813874109024848E-2</v>
      </c>
      <c r="J4176" s="5">
        <v>3.4125043096200907</v>
      </c>
      <c r="K4176" s="5">
        <f t="shared" si="590"/>
        <v>65.933541934325362</v>
      </c>
      <c r="L4176" s="5">
        <v>613.8660253936921</v>
      </c>
      <c r="M4176" s="5">
        <v>39.809378471656032</v>
      </c>
      <c r="N4176" s="5">
        <f t="shared" si="591"/>
        <v>653.67540386534813</v>
      </c>
      <c r="O4176" s="5">
        <f t="shared" si="592"/>
        <v>719.60894579967351</v>
      </c>
      <c r="P4176" s="5"/>
      <c r="Q4176" s="5">
        <v>49.117784754788964</v>
      </c>
      <c r="R4176" s="5">
        <v>163.12875359477522</v>
      </c>
      <c r="S4176" s="5">
        <f t="shared" si="593"/>
        <v>212.24653834956419</v>
      </c>
      <c r="U4176" s="6">
        <f t="shared" si="586"/>
        <v>931.85548414923767</v>
      </c>
      <c r="V4176" s="6"/>
    </row>
    <row r="4177" spans="1:22">
      <c r="A4177" s="35">
        <f t="shared" si="585"/>
        <v>44370.791666666664</v>
      </c>
      <c r="C4177" s="36">
        <f t="shared" si="587"/>
        <v>6</v>
      </c>
      <c r="D4177" s="36">
        <f t="shared" si="588"/>
        <v>23</v>
      </c>
      <c r="E4177" s="36">
        <f t="shared" si="589"/>
        <v>20</v>
      </c>
      <c r="F4177" s="5">
        <v>26.641366223908918</v>
      </c>
      <c r="G4177" s="5">
        <v>30.150864611590325</v>
      </c>
      <c r="H4177" s="5">
        <v>5.9401681567351776</v>
      </c>
      <c r="I4177" s="5">
        <v>3.483585985342541E-3</v>
      </c>
      <c r="J4177" s="5">
        <v>4.5178135917350399</v>
      </c>
      <c r="K4177" s="5">
        <f t="shared" si="590"/>
        <v>67.253696169954793</v>
      </c>
      <c r="L4177" s="5">
        <v>617.9515927138948</v>
      </c>
      <c r="M4177" s="5">
        <v>39.690344430596198</v>
      </c>
      <c r="N4177" s="5">
        <f t="shared" si="591"/>
        <v>657.64193714449095</v>
      </c>
      <c r="O4177" s="5">
        <f t="shared" si="592"/>
        <v>724.89563331444572</v>
      </c>
      <c r="P4177" s="5"/>
      <c r="Q4177" s="5">
        <v>49.309526269771872</v>
      </c>
      <c r="R4177" s="5">
        <v>203.37750111965113</v>
      </c>
      <c r="S4177" s="5">
        <f t="shared" si="593"/>
        <v>252.68702738942301</v>
      </c>
      <c r="U4177" s="6">
        <f t="shared" si="586"/>
        <v>977.58266070386867</v>
      </c>
      <c r="V4177" s="6"/>
    </row>
    <row r="4178" spans="1:22">
      <c r="A4178" s="35">
        <f t="shared" si="585"/>
        <v>44370.833333333336</v>
      </c>
      <c r="C4178" s="36">
        <f t="shared" si="587"/>
        <v>6</v>
      </c>
      <c r="D4178" s="36">
        <f t="shared" si="588"/>
        <v>23</v>
      </c>
      <c r="E4178" s="36">
        <f t="shared" si="589"/>
        <v>21</v>
      </c>
      <c r="F4178" s="5">
        <v>27.270398481973434</v>
      </c>
      <c r="G4178" s="5">
        <v>31.205271735279528</v>
      </c>
      <c r="H4178" s="5">
        <v>5.916634130455515</v>
      </c>
      <c r="I4178" s="5">
        <v>5.3207509286179455E-4</v>
      </c>
      <c r="J4178" s="5">
        <v>4.5795969847095535</v>
      </c>
      <c r="K4178" s="5">
        <f t="shared" si="590"/>
        <v>68.972433407510891</v>
      </c>
      <c r="L4178" s="5">
        <v>628.23798106689412</v>
      </c>
      <c r="M4178" s="5">
        <v>41.785931375674281</v>
      </c>
      <c r="N4178" s="5">
        <f t="shared" si="591"/>
        <v>670.02391244256842</v>
      </c>
      <c r="O4178" s="5">
        <f t="shared" si="592"/>
        <v>738.99634585007925</v>
      </c>
      <c r="P4178" s="5"/>
      <c r="Q4178" s="5">
        <v>48.42054288212384</v>
      </c>
      <c r="R4178" s="5">
        <v>202.84312217542558</v>
      </c>
      <c r="S4178" s="5">
        <f t="shared" si="593"/>
        <v>251.26366505754942</v>
      </c>
      <c r="U4178" s="6">
        <f t="shared" si="586"/>
        <v>990.26001090762861</v>
      </c>
      <c r="V4178" s="6"/>
    </row>
    <row r="4179" spans="1:22">
      <c r="A4179" s="35">
        <f t="shared" si="585"/>
        <v>44370.875</v>
      </c>
      <c r="C4179" s="36">
        <f t="shared" si="587"/>
        <v>6</v>
      </c>
      <c r="D4179" s="36">
        <f t="shared" si="588"/>
        <v>23</v>
      </c>
      <c r="E4179" s="36">
        <f t="shared" si="589"/>
        <v>22</v>
      </c>
      <c r="F4179" s="5">
        <v>28.29720113851992</v>
      </c>
      <c r="G4179" s="5">
        <v>31.261957060865868</v>
      </c>
      <c r="H4179" s="5">
        <v>5.9460516633050933</v>
      </c>
      <c r="I4179" s="5">
        <v>-5.3709466920995319E-3</v>
      </c>
      <c r="J4179" s="5">
        <v>4.0226700877549044</v>
      </c>
      <c r="K4179" s="5">
        <f t="shared" si="590"/>
        <v>69.522509003753697</v>
      </c>
      <c r="L4179" s="5">
        <v>616.56103952622379</v>
      </c>
      <c r="M4179" s="5">
        <v>41.649262661864839</v>
      </c>
      <c r="N4179" s="5">
        <f t="shared" si="591"/>
        <v>658.21030218808869</v>
      </c>
      <c r="O4179" s="5">
        <f t="shared" si="592"/>
        <v>727.73281119184242</v>
      </c>
      <c r="P4179" s="5"/>
      <c r="Q4179" s="5">
        <v>47.727658771162858</v>
      </c>
      <c r="R4179" s="5">
        <v>202.79630040126486</v>
      </c>
      <c r="S4179" s="5">
        <f t="shared" si="593"/>
        <v>250.52395917242771</v>
      </c>
      <c r="U4179" s="6">
        <f t="shared" si="586"/>
        <v>978.2567703642701</v>
      </c>
      <c r="V4179" s="6"/>
    </row>
    <row r="4180" spans="1:22">
      <c r="A4180" s="35">
        <f t="shared" si="585"/>
        <v>44370.916666666664</v>
      </c>
      <c r="C4180" s="36">
        <f t="shared" si="587"/>
        <v>6</v>
      </c>
      <c r="D4180" s="36">
        <f t="shared" si="588"/>
        <v>23</v>
      </c>
      <c r="E4180" s="36">
        <f t="shared" si="589"/>
        <v>23</v>
      </c>
      <c r="F4180" s="5">
        <v>28.448292220113853</v>
      </c>
      <c r="G4180" s="5">
        <v>31.244951463189967</v>
      </c>
      <c r="H4180" s="5">
        <v>5.9295778449093293</v>
      </c>
      <c r="I4180" s="5">
        <v>1.3181407489207597E-2</v>
      </c>
      <c r="J4180" s="5">
        <v>4.3215089105110573</v>
      </c>
      <c r="K4180" s="5">
        <f t="shared" si="590"/>
        <v>69.957511846213421</v>
      </c>
      <c r="L4180" s="5">
        <v>450.92326063999315</v>
      </c>
      <c r="M4180" s="5">
        <v>34.646828024209114</v>
      </c>
      <c r="N4180" s="5">
        <f t="shared" si="591"/>
        <v>485.57008866420227</v>
      </c>
      <c r="O4180" s="5">
        <f t="shared" si="592"/>
        <v>555.52760051041571</v>
      </c>
      <c r="P4180" s="5"/>
      <c r="Q4180" s="5">
        <v>45.791359987282412</v>
      </c>
      <c r="R4180" s="5">
        <v>163.10737843700625</v>
      </c>
      <c r="S4180" s="5">
        <f t="shared" si="593"/>
        <v>208.89873842428867</v>
      </c>
      <c r="U4180" s="6">
        <f t="shared" si="586"/>
        <v>764.4263389347044</v>
      </c>
      <c r="V4180" s="6"/>
    </row>
    <row r="4181" spans="1:22">
      <c r="A4181" s="35">
        <f t="shared" si="585"/>
        <v>44370.958333333336</v>
      </c>
      <c r="C4181" s="36">
        <f t="shared" si="587"/>
        <v>6</v>
      </c>
      <c r="D4181" s="36">
        <f t="shared" si="588"/>
        <v>23</v>
      </c>
      <c r="E4181" s="36">
        <f t="shared" si="589"/>
        <v>24</v>
      </c>
      <c r="F4181" s="5">
        <v>27.998102466793171</v>
      </c>
      <c r="G4181" s="5">
        <v>31.302770495288033</v>
      </c>
      <c r="H4181" s="5">
        <v>5.9919430145504355</v>
      </c>
      <c r="I4181" s="5">
        <v>-2.7005320750931872E-3</v>
      </c>
      <c r="J4181" s="5">
        <v>4.324576171155182</v>
      </c>
      <c r="K4181" s="5">
        <f t="shared" si="590"/>
        <v>69.61469161571172</v>
      </c>
      <c r="L4181" s="5">
        <v>386.34862965609972</v>
      </c>
      <c r="M4181" s="5">
        <v>40.570034216529216</v>
      </c>
      <c r="N4181" s="5">
        <f t="shared" si="591"/>
        <v>426.91866387262894</v>
      </c>
      <c r="O4181" s="5">
        <f t="shared" si="592"/>
        <v>496.53335548834065</v>
      </c>
      <c r="P4181" s="5"/>
      <c r="Q4181" s="5">
        <v>42.999487322152454</v>
      </c>
      <c r="R4181" s="5">
        <v>158.93006189014599</v>
      </c>
      <c r="S4181" s="5">
        <f t="shared" si="593"/>
        <v>201.92954921229844</v>
      </c>
      <c r="U4181" s="6">
        <f t="shared" si="586"/>
        <v>698.46290470063911</v>
      </c>
      <c r="V4181" s="6"/>
    </row>
    <row r="4182" spans="1:22">
      <c r="A4182" s="35">
        <f t="shared" si="585"/>
        <v>44371</v>
      </c>
      <c r="C4182" s="36">
        <f t="shared" si="587"/>
        <v>6</v>
      </c>
      <c r="D4182" s="36">
        <f t="shared" si="588"/>
        <v>24</v>
      </c>
      <c r="E4182" s="36">
        <f t="shared" si="589"/>
        <v>1</v>
      </c>
      <c r="F4182" s="5">
        <v>27.544829222011384</v>
      </c>
      <c r="G4182" s="5">
        <v>30.498912510690449</v>
      </c>
      <c r="H4182" s="5">
        <v>5.8942768054898345</v>
      </c>
      <c r="I4182" s="5">
        <v>-4.1762875213335326E-3</v>
      </c>
      <c r="J4182" s="5">
        <v>4.2141547879666916</v>
      </c>
      <c r="K4182" s="5">
        <f t="shared" si="590"/>
        <v>68.14799703863703</v>
      </c>
      <c r="L4182" s="5">
        <v>440.11226344833784</v>
      </c>
      <c r="M4182" s="5">
        <v>36.674241094928931</v>
      </c>
      <c r="N4182" s="5">
        <f t="shared" si="591"/>
        <v>476.7865045432668</v>
      </c>
      <c r="O4182" s="5">
        <f t="shared" si="592"/>
        <v>544.93450158190387</v>
      </c>
      <c r="P4182" s="5"/>
      <c r="Q4182" s="5">
        <v>39.774743661076222</v>
      </c>
      <c r="R4182" s="5">
        <v>158.40993305109981</v>
      </c>
      <c r="S4182" s="5">
        <f t="shared" si="593"/>
        <v>198.18467671217604</v>
      </c>
      <c r="U4182" s="6">
        <f t="shared" si="586"/>
        <v>743.11917829407992</v>
      </c>
      <c r="V4182" s="6"/>
    </row>
    <row r="4183" spans="1:22">
      <c r="A4183" s="35">
        <f t="shared" si="585"/>
        <v>44371.041666666664</v>
      </c>
      <c r="C4183" s="36">
        <f t="shared" si="587"/>
        <v>6</v>
      </c>
      <c r="D4183" s="36">
        <f t="shared" si="588"/>
        <v>24</v>
      </c>
      <c r="E4183" s="36">
        <f t="shared" si="589"/>
        <v>2</v>
      </c>
      <c r="F4183" s="5">
        <v>29.914901222223506</v>
      </c>
      <c r="G4183" s="5">
        <v>31.077162899454404</v>
      </c>
      <c r="H4183" s="5">
        <v>5.9919430145504355</v>
      </c>
      <c r="I4183" s="5">
        <v>-6.5656058628655312E-3</v>
      </c>
      <c r="J4183" s="5">
        <v>4.4575638290825896</v>
      </c>
      <c r="K4183" s="5">
        <f t="shared" si="590"/>
        <v>71.43500535944807</v>
      </c>
      <c r="L4183" s="5">
        <v>429.76484768271348</v>
      </c>
      <c r="M4183" s="5">
        <v>35.307553956834539</v>
      </c>
      <c r="N4183" s="5">
        <f t="shared" si="591"/>
        <v>465.07240163954805</v>
      </c>
      <c r="O4183" s="5">
        <f t="shared" si="592"/>
        <v>536.50740699899609</v>
      </c>
      <c r="P4183" s="5"/>
      <c r="Q4183" s="5">
        <v>38.850898179794925</v>
      </c>
      <c r="R4183" s="5">
        <v>153.70638047725942</v>
      </c>
      <c r="S4183" s="5">
        <f t="shared" si="593"/>
        <v>192.55727865705433</v>
      </c>
      <c r="U4183" s="6">
        <f t="shared" si="586"/>
        <v>729.06468565605041</v>
      </c>
      <c r="V4183" s="6"/>
    </row>
    <row r="4184" spans="1:22">
      <c r="A4184" s="35">
        <f t="shared" si="585"/>
        <v>44371.083333333336</v>
      </c>
      <c r="C4184" s="36">
        <f t="shared" si="587"/>
        <v>6</v>
      </c>
      <c r="D4184" s="36">
        <f t="shared" si="588"/>
        <v>24</v>
      </c>
      <c r="E4184" s="36">
        <f t="shared" si="589"/>
        <v>3</v>
      </c>
      <c r="F4184" s="5">
        <v>28.617884250474386</v>
      </c>
      <c r="G4184" s="5">
        <v>31.097569616665485</v>
      </c>
      <c r="H4184" s="5">
        <v>5.898983610745768</v>
      </c>
      <c r="I4184" s="5">
        <v>-3.8951912458591864E-3</v>
      </c>
      <c r="J4184" s="5">
        <v>4.4297393932394584</v>
      </c>
      <c r="K4184" s="5">
        <f t="shared" si="590"/>
        <v>70.040281679879243</v>
      </c>
      <c r="L4184" s="5">
        <v>428.0789654089462</v>
      </c>
      <c r="M4184" s="5">
        <v>35.605873837515354</v>
      </c>
      <c r="N4184" s="5">
        <f t="shared" si="591"/>
        <v>463.68483924646154</v>
      </c>
      <c r="O4184" s="5">
        <f t="shared" si="592"/>
        <v>533.72512092634076</v>
      </c>
      <c r="P4184" s="5"/>
      <c r="Q4184" s="5">
        <v>38.378807328511243</v>
      </c>
      <c r="R4184" s="5">
        <v>142.58824484340116</v>
      </c>
      <c r="S4184" s="5">
        <f t="shared" si="593"/>
        <v>180.9670521719124</v>
      </c>
      <c r="U4184" s="6">
        <f t="shared" si="586"/>
        <v>714.69217309825319</v>
      </c>
      <c r="V4184" s="6"/>
    </row>
    <row r="4185" spans="1:22">
      <c r="A4185" s="35">
        <f t="shared" si="585"/>
        <v>44371.125</v>
      </c>
      <c r="C4185" s="36">
        <f t="shared" si="587"/>
        <v>6</v>
      </c>
      <c r="D4185" s="36">
        <f t="shared" si="588"/>
        <v>24</v>
      </c>
      <c r="E4185" s="36">
        <f t="shared" si="589"/>
        <v>4</v>
      </c>
      <c r="F4185" s="5">
        <v>28.488377609108159</v>
      </c>
      <c r="G4185" s="5">
        <v>31.333380571104659</v>
      </c>
      <c r="H4185" s="5">
        <v>5.9954731184923853</v>
      </c>
      <c r="I4185" s="5">
        <v>2.2889268145764863E-3</v>
      </c>
      <c r="J4185" s="5">
        <v>4.2733091003890973</v>
      </c>
      <c r="K4185" s="5">
        <f t="shared" si="590"/>
        <v>70.09282932590888</v>
      </c>
      <c r="L4185" s="5">
        <v>432.17869980707985</v>
      </c>
      <c r="M4185" s="5">
        <v>35.905663274258643</v>
      </c>
      <c r="N4185" s="5">
        <f t="shared" si="591"/>
        <v>468.08436308133849</v>
      </c>
      <c r="O4185" s="5">
        <f t="shared" si="592"/>
        <v>538.17719240724739</v>
      </c>
      <c r="P4185" s="5"/>
      <c r="Q4185" s="5">
        <v>38.624294571178758</v>
      </c>
      <c r="R4185" s="5">
        <v>153.18218017959052</v>
      </c>
      <c r="S4185" s="5">
        <f t="shared" si="593"/>
        <v>191.80647475076927</v>
      </c>
      <c r="U4185" s="6">
        <f t="shared" si="586"/>
        <v>729.98366715801671</v>
      </c>
      <c r="V4185" s="6"/>
    </row>
    <row r="4186" spans="1:22">
      <c r="A4186" s="35">
        <f t="shared" si="585"/>
        <v>44371.166666666664</v>
      </c>
      <c r="C4186" s="36">
        <f t="shared" si="587"/>
        <v>6</v>
      </c>
      <c r="D4186" s="36">
        <f t="shared" si="588"/>
        <v>24</v>
      </c>
      <c r="E4186" s="36">
        <f t="shared" si="589"/>
        <v>5</v>
      </c>
      <c r="F4186" s="5">
        <v>27.779174573055027</v>
      </c>
      <c r="G4186" s="5">
        <v>31.148586409693195</v>
      </c>
      <c r="H4186" s="5">
        <v>5.9189875330834809</v>
      </c>
      <c r="I4186" s="5">
        <v>-1.3382190543118511E-2</v>
      </c>
      <c r="J4186" s="5">
        <v>4.3037626167843355</v>
      </c>
      <c r="K4186" s="5">
        <f t="shared" si="590"/>
        <v>69.137128942072934</v>
      </c>
      <c r="L4186" s="5">
        <v>441.02658486248828</v>
      </c>
      <c r="M4186" s="5">
        <v>36.690406211616079</v>
      </c>
      <c r="N4186" s="5">
        <f t="shared" si="591"/>
        <v>477.71699107410439</v>
      </c>
      <c r="O4186" s="5">
        <f t="shared" si="592"/>
        <v>546.85412001617738</v>
      </c>
      <c r="P4186" s="5"/>
      <c r="Q4186" s="5">
        <v>39.517635720530954</v>
      </c>
      <c r="R4186" s="5">
        <v>148.54580667302417</v>
      </c>
      <c r="S4186" s="5">
        <f t="shared" si="593"/>
        <v>188.06344239355514</v>
      </c>
      <c r="U4186" s="6">
        <f t="shared" si="586"/>
        <v>734.91756240973245</v>
      </c>
      <c r="V4186" s="6"/>
    </row>
    <row r="4187" spans="1:22">
      <c r="A4187" s="35">
        <f t="shared" si="585"/>
        <v>44371.208333333336</v>
      </c>
      <c r="C4187" s="36">
        <f t="shared" si="587"/>
        <v>6</v>
      </c>
      <c r="D4187" s="36">
        <f t="shared" si="588"/>
        <v>24</v>
      </c>
      <c r="E4187" s="36">
        <f t="shared" si="589"/>
        <v>6</v>
      </c>
      <c r="F4187" s="5">
        <v>27.402988614800758</v>
      </c>
      <c r="G4187" s="5">
        <v>30.498912510690449</v>
      </c>
      <c r="H4187" s="5">
        <v>5.9884129106084858</v>
      </c>
      <c r="I4187" s="5">
        <v>-1.3382190543118511E-2</v>
      </c>
      <c r="J4187" s="5">
        <v>4.3396933843297969</v>
      </c>
      <c r="K4187" s="5">
        <f t="shared" si="590"/>
        <v>68.216625229886375</v>
      </c>
      <c r="L4187" s="5">
        <v>386.39222066511769</v>
      </c>
      <c r="M4187" s="5">
        <v>37.541279171784524</v>
      </c>
      <c r="N4187" s="5">
        <f t="shared" si="591"/>
        <v>423.93349983690223</v>
      </c>
      <c r="O4187" s="5">
        <f t="shared" si="592"/>
        <v>492.15012506678863</v>
      </c>
      <c r="P4187" s="5"/>
      <c r="Q4187" s="5">
        <v>40.595455448692469</v>
      </c>
      <c r="R4187" s="5">
        <v>143.50126943953506</v>
      </c>
      <c r="S4187" s="5">
        <f t="shared" si="593"/>
        <v>184.09672488822753</v>
      </c>
      <c r="U4187" s="6">
        <f t="shared" si="586"/>
        <v>676.24684995501616</v>
      </c>
      <c r="V4187" s="6"/>
    </row>
    <row r="4188" spans="1:22">
      <c r="A4188" s="35">
        <f t="shared" si="585"/>
        <v>44371.25</v>
      </c>
      <c r="C4188" s="36">
        <f t="shared" si="587"/>
        <v>6</v>
      </c>
      <c r="D4188" s="36">
        <f t="shared" si="588"/>
        <v>24</v>
      </c>
      <c r="E4188" s="36">
        <f t="shared" si="589"/>
        <v>7</v>
      </c>
      <c r="F4188" s="5">
        <v>26.687618595825427</v>
      </c>
      <c r="G4188" s="5">
        <v>30.492110271620088</v>
      </c>
      <c r="H4188" s="5">
        <v>5.882509792350004</v>
      </c>
      <c r="I4188" s="5">
        <v>-8.9549242043974742E-3</v>
      </c>
      <c r="J4188" s="5">
        <v>4.554182539372519</v>
      </c>
      <c r="K4188" s="5">
        <f t="shared" si="590"/>
        <v>67.607466274963656</v>
      </c>
      <c r="L4188" s="5">
        <v>492.94717288370089</v>
      </c>
      <c r="M4188" s="5">
        <v>33.954667118787114</v>
      </c>
      <c r="N4188" s="5">
        <f t="shared" si="591"/>
        <v>526.90184000248803</v>
      </c>
      <c r="O4188" s="5">
        <f t="shared" si="592"/>
        <v>594.50930627745174</v>
      </c>
      <c r="P4188" s="5"/>
      <c r="Q4188" s="5">
        <v>43.443979015976474</v>
      </c>
      <c r="R4188" s="5">
        <v>147.15642141803778</v>
      </c>
      <c r="S4188" s="5">
        <f t="shared" si="593"/>
        <v>190.60040043401426</v>
      </c>
      <c r="U4188" s="6">
        <f t="shared" si="586"/>
        <v>785.10970671146606</v>
      </c>
      <c r="V4188" s="6"/>
    </row>
    <row r="4189" spans="1:22">
      <c r="A4189" s="35">
        <f t="shared" si="585"/>
        <v>44371.291666666664</v>
      </c>
      <c r="C4189" s="36">
        <f t="shared" si="587"/>
        <v>6</v>
      </c>
      <c r="D4189" s="36">
        <f t="shared" si="588"/>
        <v>24</v>
      </c>
      <c r="E4189" s="36">
        <f t="shared" si="589"/>
        <v>8</v>
      </c>
      <c r="F4189" s="5">
        <v>27.174810246679318</v>
      </c>
      <c r="G4189" s="5">
        <v>31.216608800396799</v>
      </c>
      <c r="H4189" s="5">
        <v>5.9942964171784014</v>
      </c>
      <c r="I4189" s="5">
        <v>-1.0711775926112166E-2</v>
      </c>
      <c r="J4189" s="5">
        <v>4.4183467108469952</v>
      </c>
      <c r="K4189" s="5">
        <f t="shared" si="590"/>
        <v>68.793350399175395</v>
      </c>
      <c r="L4189" s="5">
        <v>661.25163174660156</v>
      </c>
      <c r="M4189" s="5">
        <v>42.22532863835194</v>
      </c>
      <c r="N4189" s="5">
        <f t="shared" si="591"/>
        <v>703.47696038495349</v>
      </c>
      <c r="O4189" s="5">
        <f t="shared" si="592"/>
        <v>772.27031078412892</v>
      </c>
      <c r="P4189" s="5"/>
      <c r="Q4189" s="5">
        <v>48.606474048167875</v>
      </c>
      <c r="R4189" s="5">
        <v>147.55033503978117</v>
      </c>
      <c r="S4189" s="5">
        <f t="shared" si="593"/>
        <v>196.15680908794906</v>
      </c>
      <c r="U4189" s="6">
        <f t="shared" si="586"/>
        <v>968.42711987207804</v>
      </c>
      <c r="V4189" s="6"/>
    </row>
    <row r="4190" spans="1:22">
      <c r="A4190" s="35">
        <f t="shared" si="585"/>
        <v>44371.333333333336</v>
      </c>
      <c r="C4190" s="36">
        <f t="shared" si="587"/>
        <v>6</v>
      </c>
      <c r="D4190" s="36">
        <f t="shared" si="588"/>
        <v>24</v>
      </c>
      <c r="E4190" s="36">
        <f t="shared" si="589"/>
        <v>9</v>
      </c>
      <c r="F4190" s="5">
        <v>27.760673624288422</v>
      </c>
      <c r="G4190" s="5">
        <v>30.408215989752303</v>
      </c>
      <c r="H4190" s="5">
        <v>5.8730961818381395</v>
      </c>
      <c r="I4190" s="5">
        <v>-1.4506575645015896E-2</v>
      </c>
      <c r="J4190" s="5">
        <v>4.2980662755881038</v>
      </c>
      <c r="K4190" s="5">
        <f t="shared" si="590"/>
        <v>68.325545495821942</v>
      </c>
      <c r="L4190" s="5">
        <v>678.58014760644267</v>
      </c>
      <c r="M4190" s="5">
        <v>58.904215651868746</v>
      </c>
      <c r="N4190" s="5">
        <f t="shared" si="591"/>
        <v>737.48436325831142</v>
      </c>
      <c r="O4190" s="5">
        <f t="shared" si="592"/>
        <v>805.8099087541334</v>
      </c>
      <c r="P4190" s="5"/>
      <c r="Q4190" s="5">
        <v>78.593002704179227</v>
      </c>
      <c r="R4190" s="5">
        <v>146.70245378160999</v>
      </c>
      <c r="S4190" s="5">
        <f t="shared" si="593"/>
        <v>225.2954564857892</v>
      </c>
      <c r="U4190" s="6">
        <f t="shared" si="586"/>
        <v>1031.1053652399225</v>
      </c>
      <c r="V4190" s="6"/>
    </row>
    <row r="4191" spans="1:22">
      <c r="A4191" s="35">
        <f t="shared" si="585"/>
        <v>44371.375</v>
      </c>
      <c r="C4191" s="36">
        <f t="shared" si="587"/>
        <v>6</v>
      </c>
      <c r="D4191" s="36">
        <f t="shared" si="588"/>
        <v>24</v>
      </c>
      <c r="E4191" s="36">
        <f t="shared" si="589"/>
        <v>10</v>
      </c>
      <c r="F4191" s="5">
        <v>35.255508432849687</v>
      </c>
      <c r="G4191" s="5">
        <v>31.120243746900023</v>
      </c>
      <c r="H4191" s="5">
        <v>5.9601720790728905</v>
      </c>
      <c r="I4191" s="5">
        <v>-1.1273968477060858E-2</v>
      </c>
      <c r="J4191" s="5">
        <v>4.4025722275343533</v>
      </c>
      <c r="K4191" s="5">
        <f t="shared" si="590"/>
        <v>76.727222517879895</v>
      </c>
      <c r="L4191" s="5">
        <v>688.85672798241296</v>
      </c>
      <c r="M4191" s="5">
        <v>61.888884014739425</v>
      </c>
      <c r="N4191" s="5">
        <f t="shared" si="591"/>
        <v>750.74561199715242</v>
      </c>
      <c r="O4191" s="5">
        <f t="shared" si="592"/>
        <v>827.47283451503233</v>
      </c>
      <c r="P4191" s="5"/>
      <c r="Q4191" s="5">
        <v>80.292529768800478</v>
      </c>
      <c r="R4191" s="5">
        <v>141.2599314677548</v>
      </c>
      <c r="S4191" s="5">
        <f t="shared" si="593"/>
        <v>221.55246123655527</v>
      </c>
      <c r="U4191" s="6">
        <f t="shared" si="586"/>
        <v>1049.0252957515877</v>
      </c>
      <c r="V4191" s="6"/>
    </row>
    <row r="4192" spans="1:22">
      <c r="A4192" s="35">
        <f t="shared" si="585"/>
        <v>44371.416666666664</v>
      </c>
      <c r="C4192" s="36">
        <f t="shared" si="587"/>
        <v>6</v>
      </c>
      <c r="D4192" s="36">
        <f t="shared" si="588"/>
        <v>24</v>
      </c>
      <c r="E4192" s="36">
        <f t="shared" si="589"/>
        <v>11</v>
      </c>
      <c r="F4192" s="5">
        <v>36.260726649168468</v>
      </c>
      <c r="G4192" s="5">
        <v>30.212084763223576</v>
      </c>
      <c r="H4192" s="5">
        <v>5.8542689608144087</v>
      </c>
      <c r="I4192" s="5">
        <v>-3.3329986949104939E-3</v>
      </c>
      <c r="J4192" s="5">
        <v>1.3116498584406564</v>
      </c>
      <c r="K4192" s="5">
        <f t="shared" si="590"/>
        <v>73.635397232952201</v>
      </c>
      <c r="L4192" s="5">
        <v>695.31473596841499</v>
      </c>
      <c r="M4192" s="5">
        <v>63.487761010703629</v>
      </c>
      <c r="N4192" s="5">
        <f t="shared" si="591"/>
        <v>758.80249697911859</v>
      </c>
      <c r="O4192" s="5">
        <f t="shared" si="592"/>
        <v>832.43789421207077</v>
      </c>
      <c r="P4192" s="5"/>
      <c r="Q4192" s="5">
        <v>81.281741675644128</v>
      </c>
      <c r="R4192" s="5">
        <v>142.21672424408246</v>
      </c>
      <c r="S4192" s="5">
        <f t="shared" si="593"/>
        <v>223.49846591972658</v>
      </c>
      <c r="U4192" s="6">
        <f t="shared" si="586"/>
        <v>1055.9363601317973</v>
      </c>
      <c r="V4192" s="6"/>
    </row>
    <row r="4193" spans="1:22">
      <c r="A4193" s="35">
        <f t="shared" si="585"/>
        <v>44371.458333333336</v>
      </c>
      <c r="C4193" s="36">
        <f t="shared" si="587"/>
        <v>6</v>
      </c>
      <c r="D4193" s="36">
        <f t="shared" si="588"/>
        <v>24</v>
      </c>
      <c r="E4193" s="36">
        <f t="shared" si="589"/>
        <v>12</v>
      </c>
      <c r="F4193" s="5">
        <v>36.46732057706221</v>
      </c>
      <c r="G4193" s="5">
        <v>31.207539148302985</v>
      </c>
      <c r="H4193" s="5">
        <v>5.9448749619911103</v>
      </c>
      <c r="I4193" s="5">
        <v>2.570023090050888E-3</v>
      </c>
      <c r="J4193" s="5">
        <v>4.2855781429655959</v>
      </c>
      <c r="K4193" s="5">
        <f t="shared" si="590"/>
        <v>77.907882853411934</v>
      </c>
      <c r="L4193" s="5">
        <v>684.88122795998038</v>
      </c>
      <c r="M4193" s="5">
        <v>63.39370942270574</v>
      </c>
      <c r="N4193" s="5">
        <f t="shared" si="591"/>
        <v>748.27493738268618</v>
      </c>
      <c r="O4193" s="5">
        <f t="shared" si="592"/>
        <v>826.18282023609811</v>
      </c>
      <c r="P4193" s="5"/>
      <c r="Q4193" s="5">
        <v>81.893280901460841</v>
      </c>
      <c r="R4193" s="5">
        <v>132.10627461933521</v>
      </c>
      <c r="S4193" s="5">
        <f t="shared" si="593"/>
        <v>213.99955552079604</v>
      </c>
      <c r="U4193" s="6">
        <f t="shared" si="586"/>
        <v>1040.1823757568941</v>
      </c>
      <c r="V4193" s="6"/>
    </row>
    <row r="4194" spans="1:22">
      <c r="A4194" s="35">
        <f t="shared" si="585"/>
        <v>44371.5</v>
      </c>
      <c r="C4194" s="36">
        <f t="shared" si="587"/>
        <v>6</v>
      </c>
      <c r="D4194" s="36">
        <f t="shared" si="588"/>
        <v>24</v>
      </c>
      <c r="E4194" s="36">
        <f t="shared" si="589"/>
        <v>13</v>
      </c>
      <c r="F4194" s="5">
        <v>36.365565358845892</v>
      </c>
      <c r="G4194" s="5">
        <v>31.12477857294693</v>
      </c>
      <c r="H4194" s="5">
        <v>5.8542689608144087</v>
      </c>
      <c r="I4194" s="5">
        <v>-5.6520429675738226E-3</v>
      </c>
      <c r="J4194" s="5">
        <v>2.6796481057202879</v>
      </c>
      <c r="K4194" s="5">
        <f t="shared" si="590"/>
        <v>76.018608955359952</v>
      </c>
      <c r="L4194" s="5">
        <v>663.18707254699632</v>
      </c>
      <c r="M4194" s="5">
        <v>60.466353746271281</v>
      </c>
      <c r="N4194" s="5">
        <f t="shared" si="591"/>
        <v>723.65342629326756</v>
      </c>
      <c r="O4194" s="5">
        <f t="shared" si="592"/>
        <v>799.67203524862748</v>
      </c>
      <c r="P4194" s="5"/>
      <c r="Q4194" s="5">
        <v>80.992676815935042</v>
      </c>
      <c r="R4194" s="5">
        <v>137.37168848310421</v>
      </c>
      <c r="S4194" s="5">
        <f t="shared" si="593"/>
        <v>218.36436529903926</v>
      </c>
      <c r="U4194" s="6">
        <f t="shared" si="586"/>
        <v>1018.0364005476667</v>
      </c>
      <c r="V4194" s="6"/>
    </row>
    <row r="4195" spans="1:22">
      <c r="A4195" s="35">
        <f t="shared" si="585"/>
        <v>44371.541666666664</v>
      </c>
      <c r="C4195" s="36">
        <f t="shared" si="587"/>
        <v>6</v>
      </c>
      <c r="D4195" s="36">
        <f t="shared" si="588"/>
        <v>24</v>
      </c>
      <c r="E4195" s="36">
        <f t="shared" si="589"/>
        <v>14</v>
      </c>
      <c r="F4195" s="5">
        <v>35.289426838921798</v>
      </c>
      <c r="G4195" s="5">
        <v>30.503447336737352</v>
      </c>
      <c r="H4195" s="5">
        <v>5.96723228695679</v>
      </c>
      <c r="I4195" s="5">
        <v>-6.6258407790414919E-4</v>
      </c>
      <c r="J4195" s="5">
        <v>4.2728709202970787</v>
      </c>
      <c r="K4195" s="5">
        <f t="shared" si="590"/>
        <v>76.032314798835117</v>
      </c>
      <c r="L4195" s="5">
        <v>633.96910897752264</v>
      </c>
      <c r="M4195" s="5">
        <v>59.024719248991047</v>
      </c>
      <c r="N4195" s="5">
        <f t="shared" si="591"/>
        <v>692.99382822651364</v>
      </c>
      <c r="O4195" s="5">
        <f t="shared" si="592"/>
        <v>769.0261430253488</v>
      </c>
      <c r="P4195" s="5"/>
      <c r="Q4195" s="5">
        <v>80.170512441084085</v>
      </c>
      <c r="R4195" s="5">
        <v>147.10145672663174</v>
      </c>
      <c r="S4195" s="5">
        <f t="shared" si="593"/>
        <v>227.27196916771584</v>
      </c>
      <c r="U4195" s="6">
        <f t="shared" si="586"/>
        <v>996.29811219306464</v>
      </c>
      <c r="V4195" s="6"/>
    </row>
    <row r="4196" spans="1:22">
      <c r="A4196" s="35">
        <f t="shared" si="585"/>
        <v>44371.583333333336</v>
      </c>
      <c r="C4196" s="36">
        <f t="shared" si="587"/>
        <v>6</v>
      </c>
      <c r="D4196" s="36">
        <f t="shared" si="588"/>
        <v>24</v>
      </c>
      <c r="E4196" s="36">
        <f t="shared" si="589"/>
        <v>15</v>
      </c>
      <c r="F4196" s="5">
        <v>35.918459096986311</v>
      </c>
      <c r="G4196" s="5">
        <v>31.299369375752853</v>
      </c>
      <c r="H4196" s="5">
        <v>5.8483854542444931</v>
      </c>
      <c r="I4196" s="5">
        <v>-6.2845095873911294E-3</v>
      </c>
      <c r="J4196" s="5">
        <v>4.6157468423010233</v>
      </c>
      <c r="K4196" s="5">
        <f t="shared" si="590"/>
        <v>77.675676259697298</v>
      </c>
      <c r="L4196" s="5">
        <v>632.51534882677561</v>
      </c>
      <c r="M4196" s="5">
        <v>59.334795578171608</v>
      </c>
      <c r="N4196" s="5">
        <f t="shared" si="591"/>
        <v>691.85014440494717</v>
      </c>
      <c r="O4196" s="5">
        <f t="shared" si="592"/>
        <v>769.52582066464447</v>
      </c>
      <c r="P4196" s="5"/>
      <c r="Q4196" s="5">
        <v>79.576404262083997</v>
      </c>
      <c r="R4196" s="5">
        <v>158.77534646248452</v>
      </c>
      <c r="S4196" s="5">
        <f t="shared" si="593"/>
        <v>238.35175072456852</v>
      </c>
      <c r="U4196" s="6">
        <f t="shared" si="586"/>
        <v>1007.877571389213</v>
      </c>
      <c r="V4196" s="6"/>
    </row>
    <row r="4197" spans="1:22">
      <c r="A4197" s="35">
        <f t="shared" si="585"/>
        <v>44371.625</v>
      </c>
      <c r="C4197" s="36">
        <f t="shared" si="587"/>
        <v>6</v>
      </c>
      <c r="D4197" s="36">
        <f t="shared" si="588"/>
        <v>24</v>
      </c>
      <c r="E4197" s="36">
        <f t="shared" si="589"/>
        <v>16</v>
      </c>
      <c r="F4197" s="5">
        <v>35.631694391103956</v>
      </c>
      <c r="G4197" s="5">
        <v>31.408205200878623</v>
      </c>
      <c r="H4197" s="5">
        <v>5.9860595079805199</v>
      </c>
      <c r="I4197" s="5">
        <v>-5.6520429675738226E-3</v>
      </c>
      <c r="J4197" s="5">
        <v>4.5064209093425767</v>
      </c>
      <c r="K4197" s="5">
        <f t="shared" si="590"/>
        <v>77.5267279663381</v>
      </c>
      <c r="L4197" s="5">
        <v>645.88907039346782</v>
      </c>
      <c r="M4197" s="5">
        <v>61.893292682926827</v>
      </c>
      <c r="N4197" s="5">
        <f t="shared" si="591"/>
        <v>707.78236307639463</v>
      </c>
      <c r="O4197" s="5">
        <f t="shared" si="592"/>
        <v>785.30909104273269</v>
      </c>
      <c r="P4197" s="5"/>
      <c r="Q4197" s="5">
        <v>78.645295844629103</v>
      </c>
      <c r="R4197" s="5">
        <v>163.97154552966811</v>
      </c>
      <c r="S4197" s="5">
        <f t="shared" si="593"/>
        <v>242.61684137429722</v>
      </c>
      <c r="U4197" s="6">
        <f t="shared" si="586"/>
        <v>1027.9259324170298</v>
      </c>
      <c r="V4197" s="6"/>
    </row>
    <row r="4198" spans="1:22">
      <c r="A4198" s="35">
        <f t="shared" si="585"/>
        <v>44371.666666666664</v>
      </c>
      <c r="C4198" s="36">
        <f t="shared" si="587"/>
        <v>6</v>
      </c>
      <c r="D4198" s="36">
        <f t="shared" si="588"/>
        <v>24</v>
      </c>
      <c r="E4198" s="36">
        <f t="shared" si="589"/>
        <v>17</v>
      </c>
      <c r="F4198" s="5">
        <v>33.932690596037546</v>
      </c>
      <c r="G4198" s="5">
        <v>31.484163537164317</v>
      </c>
      <c r="H4198" s="5">
        <v>5.8754495844661054</v>
      </c>
      <c r="I4198" s="5">
        <v>5.3207509286179455E-4</v>
      </c>
      <c r="J4198" s="5">
        <v>4.9115184044130507</v>
      </c>
      <c r="K4198" s="5">
        <f t="shared" si="590"/>
        <v>76.204354197173885</v>
      </c>
      <c r="L4198" s="5">
        <v>667.7020113060255</v>
      </c>
      <c r="M4198" s="5">
        <v>62.760330759782427</v>
      </c>
      <c r="N4198" s="5">
        <f t="shared" si="591"/>
        <v>730.46234206580789</v>
      </c>
      <c r="O4198" s="5">
        <f t="shared" si="592"/>
        <v>806.66669626298176</v>
      </c>
      <c r="P4198" s="5"/>
      <c r="Q4198" s="5">
        <v>78.616244099934733</v>
      </c>
      <c r="R4198" s="5">
        <v>158.75295344005983</v>
      </c>
      <c r="S4198" s="5">
        <f t="shared" si="593"/>
        <v>237.36919753999456</v>
      </c>
      <c r="U4198" s="6">
        <f t="shared" si="586"/>
        <v>1044.0358938029763</v>
      </c>
      <c r="V4198" s="6"/>
    </row>
    <row r="4199" spans="1:22">
      <c r="A4199" s="35">
        <f t="shared" si="585"/>
        <v>44371.708333333336</v>
      </c>
      <c r="C4199" s="36">
        <f t="shared" si="587"/>
        <v>6</v>
      </c>
      <c r="D4199" s="36">
        <f t="shared" si="588"/>
        <v>24</v>
      </c>
      <c r="E4199" s="36">
        <f t="shared" si="589"/>
        <v>18</v>
      </c>
      <c r="F4199" s="5">
        <v>34.379796857897126</v>
      </c>
      <c r="G4199" s="5">
        <v>31.733578969744208</v>
      </c>
      <c r="H4199" s="5">
        <v>5.9884129106084858</v>
      </c>
      <c r="I4199" s="5">
        <v>-1.9847404879028585E-2</v>
      </c>
      <c r="J4199" s="5">
        <v>4.5094881699867013</v>
      </c>
      <c r="K4199" s="5">
        <f t="shared" si="590"/>
        <v>76.591429503357489</v>
      </c>
      <c r="L4199" s="5">
        <v>655.42678316658441</v>
      </c>
      <c r="M4199" s="5">
        <v>60.029895595718543</v>
      </c>
      <c r="N4199" s="5">
        <f t="shared" si="591"/>
        <v>715.456678762303</v>
      </c>
      <c r="O4199" s="5">
        <f t="shared" si="592"/>
        <v>792.04810826566052</v>
      </c>
      <c r="P4199" s="5"/>
      <c r="Q4199" s="5">
        <v>77.860898737880831</v>
      </c>
      <c r="R4199" s="5">
        <v>153.6178262522163</v>
      </c>
      <c r="S4199" s="5">
        <f t="shared" si="593"/>
        <v>231.47872499009713</v>
      </c>
      <c r="U4199" s="6">
        <f t="shared" si="586"/>
        <v>1023.5268332557577</v>
      </c>
      <c r="V4199" s="6"/>
    </row>
    <row r="4200" spans="1:22">
      <c r="A4200" s="35">
        <f t="shared" si="585"/>
        <v>44371.75</v>
      </c>
      <c r="C4200" s="36">
        <f t="shared" si="587"/>
        <v>6</v>
      </c>
      <c r="D4200" s="36">
        <f t="shared" si="588"/>
        <v>24</v>
      </c>
      <c r="E4200" s="36">
        <f t="shared" si="589"/>
        <v>19</v>
      </c>
      <c r="F4200" s="5">
        <v>34.518553973646654</v>
      </c>
      <c r="G4200" s="5">
        <v>31.436547863671791</v>
      </c>
      <c r="H4200" s="5">
        <v>5.8542689608144087</v>
      </c>
      <c r="I4200" s="5">
        <v>-2.4194357996188409E-3</v>
      </c>
      <c r="J4200" s="5">
        <v>4.4488002272422342</v>
      </c>
      <c r="K4200" s="5">
        <f t="shared" si="590"/>
        <v>76.255751589575453</v>
      </c>
      <c r="L4200" s="5">
        <v>633.60730360267394</v>
      </c>
      <c r="M4200" s="5">
        <v>58.319332339006849</v>
      </c>
      <c r="N4200" s="5">
        <f t="shared" si="591"/>
        <v>691.92663594168084</v>
      </c>
      <c r="O4200" s="5">
        <f t="shared" si="592"/>
        <v>768.18238753125627</v>
      </c>
      <c r="P4200" s="5"/>
      <c r="Q4200" s="5">
        <v>56.07858278356251</v>
      </c>
      <c r="R4200" s="5">
        <v>148.43587729021206</v>
      </c>
      <c r="S4200" s="5">
        <f t="shared" si="593"/>
        <v>204.51446007377456</v>
      </c>
      <c r="U4200" s="6">
        <f t="shared" si="586"/>
        <v>972.69684760503083</v>
      </c>
      <c r="V4200" s="6"/>
    </row>
    <row r="4201" spans="1:22">
      <c r="A4201" s="35">
        <f t="shared" si="585"/>
        <v>44371.791666666664</v>
      </c>
      <c r="C4201" s="36">
        <f t="shared" si="587"/>
        <v>6</v>
      </c>
      <c r="D4201" s="36">
        <f t="shared" si="588"/>
        <v>24</v>
      </c>
      <c r="E4201" s="36">
        <f t="shared" si="589"/>
        <v>20</v>
      </c>
      <c r="F4201" s="5">
        <v>33.874104258276631</v>
      </c>
      <c r="G4201" s="5">
        <v>30.447895717662742</v>
      </c>
      <c r="H4201" s="5">
        <v>5.9578186764449246</v>
      </c>
      <c r="I4201" s="5">
        <v>-6.5656058628655312E-3</v>
      </c>
      <c r="J4201" s="5">
        <v>4.7029446806125694</v>
      </c>
      <c r="K4201" s="5">
        <f t="shared" si="590"/>
        <v>74.976197727134021</v>
      </c>
      <c r="L4201" s="5">
        <v>636.32302346448932</v>
      </c>
      <c r="M4201" s="5">
        <v>57.893161080891389</v>
      </c>
      <c r="N4201" s="5">
        <f t="shared" si="591"/>
        <v>694.21618454538066</v>
      </c>
      <c r="O4201" s="5">
        <f t="shared" si="592"/>
        <v>769.19238227251469</v>
      </c>
      <c r="P4201" s="5"/>
      <c r="Q4201" s="5">
        <v>48.442331690644622</v>
      </c>
      <c r="R4201" s="5">
        <v>154.39445698449074</v>
      </c>
      <c r="S4201" s="5">
        <f t="shared" si="593"/>
        <v>202.83678867513538</v>
      </c>
      <c r="U4201" s="6">
        <f t="shared" si="586"/>
        <v>972.02917094765007</v>
      </c>
      <c r="V4201" s="6"/>
    </row>
    <row r="4202" spans="1:22">
      <c r="A4202" s="35">
        <f t="shared" si="585"/>
        <v>44371.833333333336</v>
      </c>
      <c r="C4202" s="36">
        <f t="shared" si="587"/>
        <v>6</v>
      </c>
      <c r="D4202" s="36">
        <f t="shared" si="588"/>
        <v>24</v>
      </c>
      <c r="E4202" s="36">
        <f t="shared" si="589"/>
        <v>21</v>
      </c>
      <c r="F4202" s="5">
        <v>34.635726649168475</v>
      </c>
      <c r="G4202" s="5">
        <v>31.097569616665485</v>
      </c>
      <c r="H4202" s="5">
        <v>5.8707427792101727</v>
      </c>
      <c r="I4202" s="5">
        <v>-4.8087541411508394E-3</v>
      </c>
      <c r="J4202" s="5">
        <v>4.6589075813647778</v>
      </c>
      <c r="K4202" s="5">
        <f t="shared" si="590"/>
        <v>76.258137872267753</v>
      </c>
      <c r="L4202" s="5">
        <v>641.44714657454358</v>
      </c>
      <c r="M4202" s="5">
        <v>57.827031058080372</v>
      </c>
      <c r="N4202" s="5">
        <f t="shared" si="591"/>
        <v>699.27417763262395</v>
      </c>
      <c r="O4202" s="5">
        <f t="shared" si="592"/>
        <v>775.5323155048917</v>
      </c>
      <c r="P4202" s="5"/>
      <c r="Q4202" s="5">
        <v>49.544845401796358</v>
      </c>
      <c r="R4202" s="5">
        <v>153.72571990571709</v>
      </c>
      <c r="S4202" s="5">
        <f t="shared" si="593"/>
        <v>203.27056530751344</v>
      </c>
      <c r="U4202" s="6">
        <f t="shared" si="586"/>
        <v>978.80288081240519</v>
      </c>
      <c r="V4202" s="6"/>
    </row>
    <row r="4203" spans="1:22">
      <c r="A4203" s="35">
        <f t="shared" si="585"/>
        <v>44371.875</v>
      </c>
      <c r="C4203" s="36">
        <f t="shared" si="587"/>
        <v>6</v>
      </c>
      <c r="D4203" s="36">
        <f t="shared" si="588"/>
        <v>24</v>
      </c>
      <c r="E4203" s="36">
        <f t="shared" si="589"/>
        <v>22</v>
      </c>
      <c r="F4203" s="5">
        <v>34.925574846511928</v>
      </c>
      <c r="G4203" s="5">
        <v>31.231346985049246</v>
      </c>
      <c r="H4203" s="5">
        <v>6.0107702355741655</v>
      </c>
      <c r="I4203" s="5">
        <v>-1.4225479369541549E-2</v>
      </c>
      <c r="J4203" s="5">
        <v>4.9384664800721474</v>
      </c>
      <c r="K4203" s="5">
        <f t="shared" si="590"/>
        <v>77.091933067837957</v>
      </c>
      <c r="L4203" s="5">
        <v>632.29739378168608</v>
      </c>
      <c r="M4203" s="5">
        <v>57.040818564660469</v>
      </c>
      <c r="N4203" s="5">
        <f t="shared" si="591"/>
        <v>689.33821234634661</v>
      </c>
      <c r="O4203" s="5">
        <f t="shared" si="592"/>
        <v>766.43014541418461</v>
      </c>
      <c r="P4203" s="5"/>
      <c r="Q4203" s="5">
        <v>48.202654796915979</v>
      </c>
      <c r="R4203" s="5">
        <v>153.75523798073144</v>
      </c>
      <c r="S4203" s="5">
        <f t="shared" si="593"/>
        <v>201.95789277764743</v>
      </c>
      <c r="U4203" s="6">
        <f t="shared" si="586"/>
        <v>968.38803819183204</v>
      </c>
      <c r="V4203" s="6"/>
    </row>
    <row r="4204" spans="1:22">
      <c r="A4204" s="35">
        <f t="shared" si="585"/>
        <v>44371.916666666664</v>
      </c>
      <c r="C4204" s="36">
        <f t="shared" si="587"/>
        <v>6</v>
      </c>
      <c r="D4204" s="36">
        <f t="shared" si="588"/>
        <v>24</v>
      </c>
      <c r="E4204" s="36">
        <f t="shared" si="589"/>
        <v>23</v>
      </c>
      <c r="F4204" s="5">
        <v>34.604891734557469</v>
      </c>
      <c r="G4204" s="5">
        <v>31.315241266917027</v>
      </c>
      <c r="H4204" s="5">
        <v>5.8895700002339035</v>
      </c>
      <c r="I4204" s="5">
        <v>1.7267342636277938E-3</v>
      </c>
      <c r="J4204" s="5">
        <v>4.6157468423010233</v>
      </c>
      <c r="K4204" s="5">
        <f t="shared" si="590"/>
        <v>76.427176578273048</v>
      </c>
      <c r="L4204" s="5">
        <v>471.90361328030895</v>
      </c>
      <c r="M4204" s="5">
        <v>40.888032621506881</v>
      </c>
      <c r="N4204" s="5">
        <f t="shared" si="591"/>
        <v>512.79164590181585</v>
      </c>
      <c r="O4204" s="5">
        <f t="shared" si="592"/>
        <v>589.21882248008887</v>
      </c>
      <c r="P4204" s="5"/>
      <c r="Q4204" s="5">
        <v>47.620167315793658</v>
      </c>
      <c r="R4204" s="5">
        <v>153.93743575409593</v>
      </c>
      <c r="S4204" s="5">
        <f t="shared" si="593"/>
        <v>201.55760306988958</v>
      </c>
      <c r="U4204" s="6">
        <f t="shared" si="586"/>
        <v>790.77642554997851</v>
      </c>
      <c r="V4204" s="6"/>
    </row>
    <row r="4205" spans="1:22">
      <c r="A4205" s="35">
        <f t="shared" si="585"/>
        <v>44371.958333333336</v>
      </c>
      <c r="C4205" s="36">
        <f t="shared" si="587"/>
        <v>6</v>
      </c>
      <c r="D4205" s="36">
        <f t="shared" si="588"/>
        <v>24</v>
      </c>
      <c r="E4205" s="36">
        <f t="shared" si="589"/>
        <v>24</v>
      </c>
      <c r="F4205" s="5">
        <v>34.96257674404513</v>
      </c>
      <c r="G4205" s="5">
        <v>31.351519875292286</v>
      </c>
      <c r="H4205" s="5">
        <v>5.983706105352554</v>
      </c>
      <c r="I4205" s="5">
        <v>-6.2845095873911294E-3</v>
      </c>
      <c r="J4205" s="5">
        <v>4.3653269197128388</v>
      </c>
      <c r="K4205" s="5">
        <f t="shared" si="590"/>
        <v>76.656845134815427</v>
      </c>
      <c r="L4205" s="5">
        <v>423.64836629749232</v>
      </c>
      <c r="M4205" s="5">
        <v>34.430803283026449</v>
      </c>
      <c r="N4205" s="5">
        <f t="shared" si="591"/>
        <v>458.07916958051874</v>
      </c>
      <c r="O4205" s="5">
        <f t="shared" si="592"/>
        <v>534.73601471533414</v>
      </c>
      <c r="P4205" s="5"/>
      <c r="Q4205" s="5">
        <v>45.766666004292183</v>
      </c>
      <c r="R4205" s="5">
        <v>154.18884832404586</v>
      </c>
      <c r="S4205" s="5">
        <f t="shared" si="593"/>
        <v>199.95551432833804</v>
      </c>
      <c r="U4205" s="6">
        <f t="shared" si="586"/>
        <v>734.69152904367218</v>
      </c>
      <c r="V4205" s="6"/>
    </row>
    <row r="4206" spans="1:22">
      <c r="A4206" s="35">
        <f t="shared" si="585"/>
        <v>44372</v>
      </c>
      <c r="C4206" s="36">
        <f t="shared" si="587"/>
        <v>6</v>
      </c>
      <c r="D4206" s="36">
        <f t="shared" si="588"/>
        <v>25</v>
      </c>
      <c r="E4206" s="36">
        <f t="shared" si="589"/>
        <v>1</v>
      </c>
      <c r="F4206" s="5">
        <v>34.783734239301303</v>
      </c>
      <c r="G4206" s="5">
        <v>31.480762417629137</v>
      </c>
      <c r="H4206" s="5">
        <v>5.8683893765822068</v>
      </c>
      <c r="I4206" s="5">
        <v>-1.1555064752535205E-2</v>
      </c>
      <c r="J4206" s="5">
        <v>4.4713665019811515</v>
      </c>
      <c r="K4206" s="5">
        <f t="shared" si="590"/>
        <v>76.592697470741271</v>
      </c>
      <c r="L4206" s="5">
        <v>387.61494846806977</v>
      </c>
      <c r="M4206" s="5">
        <v>42.236510791366904</v>
      </c>
      <c r="N4206" s="5">
        <f t="shared" si="591"/>
        <v>429.85145925943669</v>
      </c>
      <c r="O4206" s="5">
        <f t="shared" si="592"/>
        <v>506.44415673017795</v>
      </c>
      <c r="P4206" s="5"/>
      <c r="Q4206" s="5">
        <v>43.757737858675782</v>
      </c>
      <c r="R4206" s="5">
        <v>158.91682964962234</v>
      </c>
      <c r="S4206" s="5">
        <f t="shared" si="593"/>
        <v>202.67456750829814</v>
      </c>
      <c r="U4206" s="6">
        <f t="shared" si="586"/>
        <v>709.11872423847603</v>
      </c>
      <c r="V4206" s="6"/>
    </row>
    <row r="4207" spans="1:22">
      <c r="A4207" s="35">
        <f t="shared" si="585"/>
        <v>44372.041666666664</v>
      </c>
      <c r="C4207" s="36">
        <f t="shared" si="587"/>
        <v>6</v>
      </c>
      <c r="D4207" s="36">
        <f t="shared" si="588"/>
        <v>25</v>
      </c>
      <c r="E4207" s="36">
        <f t="shared" si="589"/>
        <v>2</v>
      </c>
      <c r="F4207" s="5">
        <v>34.928658337973026</v>
      </c>
      <c r="G4207" s="5">
        <v>31.622475731594985</v>
      </c>
      <c r="H4207" s="5">
        <v>5.9954731184923853</v>
      </c>
      <c r="I4207" s="5">
        <v>-6.6258407790414919E-4</v>
      </c>
      <c r="J4207" s="5">
        <v>4.3841686636696053</v>
      </c>
      <c r="K4207" s="5">
        <f t="shared" si="590"/>
        <v>76.930113267652104</v>
      </c>
      <c r="L4207" s="5">
        <v>461.78353358158739</v>
      </c>
      <c r="M4207" s="5">
        <v>40.058628706790671</v>
      </c>
      <c r="N4207" s="5">
        <f t="shared" si="591"/>
        <v>501.84216228837806</v>
      </c>
      <c r="O4207" s="5">
        <f t="shared" si="592"/>
        <v>578.77227555603019</v>
      </c>
      <c r="P4207" s="5"/>
      <c r="Q4207" s="5">
        <v>42.062568555758681</v>
      </c>
      <c r="R4207" s="5">
        <v>154.15118733178616</v>
      </c>
      <c r="S4207" s="5">
        <f t="shared" si="593"/>
        <v>196.21375588754483</v>
      </c>
      <c r="U4207" s="6">
        <f t="shared" si="586"/>
        <v>774.98603144357503</v>
      </c>
      <c r="V4207" s="6"/>
    </row>
    <row r="4208" spans="1:22">
      <c r="A4208" s="35">
        <f t="shared" si="585"/>
        <v>44372.083333333336</v>
      </c>
      <c r="C4208" s="36">
        <f t="shared" si="587"/>
        <v>6</v>
      </c>
      <c r="D4208" s="36">
        <f t="shared" si="588"/>
        <v>25</v>
      </c>
      <c r="E4208" s="36">
        <f t="shared" si="589"/>
        <v>3</v>
      </c>
      <c r="F4208" s="5">
        <v>34.419882246891433</v>
      </c>
      <c r="G4208" s="5">
        <v>31.661021752993694</v>
      </c>
      <c r="H4208" s="5">
        <v>5.8848631949779708</v>
      </c>
      <c r="I4208" s="5">
        <v>1.7267342636277938E-3</v>
      </c>
      <c r="J4208" s="5">
        <v>4.4073922085465504</v>
      </c>
      <c r="K4208" s="5">
        <f t="shared" si="590"/>
        <v>76.374886137673272</v>
      </c>
      <c r="L4208" s="5">
        <v>456.9503804567276</v>
      </c>
      <c r="M4208" s="5">
        <v>39.486971398490965</v>
      </c>
      <c r="N4208" s="5">
        <f t="shared" si="591"/>
        <v>496.43735185521859</v>
      </c>
      <c r="O4208" s="5">
        <f t="shared" si="592"/>
        <v>572.81223799289182</v>
      </c>
      <c r="P4208" s="5"/>
      <c r="Q4208" s="5">
        <v>42.918142437008186</v>
      </c>
      <c r="R4208" s="5">
        <v>153.52214697458353</v>
      </c>
      <c r="S4208" s="5">
        <f t="shared" si="593"/>
        <v>196.44028941159172</v>
      </c>
      <c r="U4208" s="6">
        <f t="shared" si="586"/>
        <v>769.25252740448354</v>
      </c>
      <c r="V4208" s="6"/>
    </row>
    <row r="4209" spans="1:22">
      <c r="A4209" s="35">
        <f t="shared" si="585"/>
        <v>44372.125</v>
      </c>
      <c r="C4209" s="36">
        <f t="shared" si="587"/>
        <v>6</v>
      </c>
      <c r="D4209" s="36">
        <f t="shared" si="588"/>
        <v>25</v>
      </c>
      <c r="E4209" s="36">
        <f t="shared" si="589"/>
        <v>4</v>
      </c>
      <c r="F4209" s="5">
        <v>34.389047332280427</v>
      </c>
      <c r="G4209" s="5">
        <v>31.206405441791258</v>
      </c>
      <c r="H4209" s="5">
        <v>6.0119469368881493</v>
      </c>
      <c r="I4209" s="5">
        <v>-4.8087541411508394E-3</v>
      </c>
      <c r="J4209" s="5">
        <v>4.3903031849578547</v>
      </c>
      <c r="K4209" s="5">
        <f t="shared" si="590"/>
        <v>75.992894141776546</v>
      </c>
      <c r="L4209" s="5">
        <v>456.83595405805562</v>
      </c>
      <c r="M4209" s="5">
        <v>38.994670117564489</v>
      </c>
      <c r="N4209" s="5">
        <f t="shared" si="591"/>
        <v>495.83062417562013</v>
      </c>
      <c r="O4209" s="5">
        <f t="shared" si="592"/>
        <v>571.82351831739663</v>
      </c>
      <c r="P4209" s="5"/>
      <c r="Q4209" s="5">
        <v>42.881827756140204</v>
      </c>
      <c r="R4209" s="5">
        <v>159.59269178098572</v>
      </c>
      <c r="S4209" s="5">
        <f t="shared" si="593"/>
        <v>202.47451953712593</v>
      </c>
      <c r="U4209" s="6">
        <f t="shared" si="586"/>
        <v>774.29803785452259</v>
      </c>
      <c r="V4209" s="6"/>
    </row>
    <row r="4210" spans="1:22">
      <c r="A4210" s="35">
        <f t="shared" si="585"/>
        <v>44372.166666666664</v>
      </c>
      <c r="C4210" s="36">
        <f t="shared" si="587"/>
        <v>6</v>
      </c>
      <c r="D4210" s="36">
        <f t="shared" si="588"/>
        <v>25</v>
      </c>
      <c r="E4210" s="36">
        <f t="shared" si="589"/>
        <v>5</v>
      </c>
      <c r="F4210" s="5">
        <v>34.620309191862972</v>
      </c>
      <c r="G4210" s="5">
        <v>31.385531070644088</v>
      </c>
      <c r="H4210" s="5">
        <v>5.8966302081178021</v>
      </c>
      <c r="I4210" s="5">
        <v>1.3753639192848888E-3</v>
      </c>
      <c r="J4210" s="5">
        <v>4.326547981569262</v>
      </c>
      <c r="K4210" s="5">
        <f t="shared" si="590"/>
        <v>76.230393816113406</v>
      </c>
      <c r="L4210" s="5">
        <v>467.86121001390825</v>
      </c>
      <c r="M4210" s="5">
        <v>38.659611335321983</v>
      </c>
      <c r="N4210" s="5">
        <f t="shared" si="591"/>
        <v>506.52082134923023</v>
      </c>
      <c r="O4210" s="5">
        <f t="shared" si="592"/>
        <v>582.75121516534364</v>
      </c>
      <c r="P4210" s="5"/>
      <c r="Q4210" s="5">
        <v>43.958194897067003</v>
      </c>
      <c r="R4210" s="5">
        <v>153.62393344015032</v>
      </c>
      <c r="S4210" s="5">
        <f t="shared" si="593"/>
        <v>197.58212833721734</v>
      </c>
      <c r="U4210" s="6">
        <f t="shared" si="586"/>
        <v>780.33334350256098</v>
      </c>
      <c r="V4210" s="6"/>
    </row>
    <row r="4211" spans="1:22">
      <c r="A4211" s="35">
        <f t="shared" si="585"/>
        <v>44372.208333333336</v>
      </c>
      <c r="C4211" s="36">
        <f t="shared" si="587"/>
        <v>6</v>
      </c>
      <c r="D4211" s="36">
        <f t="shared" si="588"/>
        <v>25</v>
      </c>
      <c r="E4211" s="36">
        <f t="shared" si="589"/>
        <v>6</v>
      </c>
      <c r="F4211" s="5">
        <v>33.806267446132424</v>
      </c>
      <c r="G4211" s="5">
        <v>31.250619995748604</v>
      </c>
      <c r="H4211" s="5">
        <v>6.0178304434580649</v>
      </c>
      <c r="I4211" s="5">
        <v>-1.2187531372352567E-2</v>
      </c>
      <c r="J4211" s="5">
        <v>4.5243862931153078</v>
      </c>
      <c r="K4211" s="5">
        <f t="shared" si="590"/>
        <v>75.586916647082063</v>
      </c>
      <c r="L4211" s="5">
        <v>403.01129285319251</v>
      </c>
      <c r="M4211" s="5">
        <v>39.952820670293036</v>
      </c>
      <c r="N4211" s="5">
        <f t="shared" si="591"/>
        <v>442.96411352348554</v>
      </c>
      <c r="O4211" s="5">
        <f t="shared" si="592"/>
        <v>518.55103017056763</v>
      </c>
      <c r="P4211" s="5"/>
      <c r="Q4211" s="5">
        <v>45.378825212622203</v>
      </c>
      <c r="R4211" s="5">
        <v>149.69599373392865</v>
      </c>
      <c r="S4211" s="5">
        <f t="shared" si="593"/>
        <v>195.07481894655086</v>
      </c>
      <c r="U4211" s="6">
        <f t="shared" si="586"/>
        <v>713.62584911711849</v>
      </c>
      <c r="V4211" s="6"/>
    </row>
    <row r="4212" spans="1:22">
      <c r="A4212" s="35">
        <f t="shared" si="585"/>
        <v>44372.25</v>
      </c>
      <c r="C4212" s="36">
        <f t="shared" si="587"/>
        <v>6</v>
      </c>
      <c r="D4212" s="36">
        <f t="shared" si="588"/>
        <v>25</v>
      </c>
      <c r="E4212" s="36">
        <f t="shared" si="589"/>
        <v>7</v>
      </c>
      <c r="F4212" s="5">
        <v>33.704512227916098</v>
      </c>
      <c r="G4212" s="5">
        <v>31.602069014383904</v>
      </c>
      <c r="H4212" s="5">
        <v>5.9131040265135653</v>
      </c>
      <c r="I4212" s="5">
        <v>-8.3224575845801674E-3</v>
      </c>
      <c r="J4212" s="5">
        <v>4.6223195436812894</v>
      </c>
      <c r="K4212" s="5">
        <f t="shared" si="590"/>
        <v>75.833682354910266</v>
      </c>
      <c r="L4212" s="5">
        <v>470.53921469804868</v>
      </c>
      <c r="M4212" s="5">
        <v>37.488949449020481</v>
      </c>
      <c r="N4212" s="5">
        <f t="shared" si="591"/>
        <v>508.02816414706916</v>
      </c>
      <c r="O4212" s="5">
        <f t="shared" si="592"/>
        <v>583.86184650197947</v>
      </c>
      <c r="P4212" s="5"/>
      <c r="Q4212" s="5">
        <v>48.475741197043163</v>
      </c>
      <c r="R4212" s="5">
        <v>142.94449747288485</v>
      </c>
      <c r="S4212" s="5">
        <f t="shared" si="593"/>
        <v>191.42023866992801</v>
      </c>
      <c r="U4212" s="6">
        <f t="shared" si="586"/>
        <v>775.28208517190751</v>
      </c>
      <c r="V4212" s="6"/>
    </row>
    <row r="4213" spans="1:22">
      <c r="A4213" s="35">
        <f t="shared" si="585"/>
        <v>44372.291666666664</v>
      </c>
      <c r="C4213" s="36">
        <f t="shared" si="587"/>
        <v>6</v>
      </c>
      <c r="D4213" s="36">
        <f t="shared" si="588"/>
        <v>25</v>
      </c>
      <c r="E4213" s="36">
        <f t="shared" si="589"/>
        <v>8</v>
      </c>
      <c r="F4213" s="5">
        <v>33.744597616910411</v>
      </c>
      <c r="G4213" s="5">
        <v>31.481896124140864</v>
      </c>
      <c r="H4213" s="5">
        <v>6.0201838460860309</v>
      </c>
      <c r="I4213" s="5">
        <v>-3.6642907338620967E-2</v>
      </c>
      <c r="J4213" s="5">
        <v>4.5329308049096548</v>
      </c>
      <c r="K4213" s="5">
        <f t="shared" si="590"/>
        <v>75.742965484708336</v>
      </c>
      <c r="L4213" s="5">
        <v>628.35458701601692</v>
      </c>
      <c r="M4213" s="5">
        <v>57.424372696964383</v>
      </c>
      <c r="N4213" s="5">
        <f t="shared" si="591"/>
        <v>685.7789597129813</v>
      </c>
      <c r="O4213" s="5">
        <f t="shared" si="592"/>
        <v>761.5219251976896</v>
      </c>
      <c r="P4213" s="5"/>
      <c r="Q4213" s="5">
        <v>78.597360465883369</v>
      </c>
      <c r="R4213" s="5">
        <v>142.13733080094036</v>
      </c>
      <c r="S4213" s="5">
        <f t="shared" si="593"/>
        <v>220.73469126682375</v>
      </c>
      <c r="U4213" s="6">
        <f t="shared" si="586"/>
        <v>982.2566164645134</v>
      </c>
      <c r="V4213" s="6"/>
    </row>
    <row r="4214" spans="1:22">
      <c r="A4214" s="35">
        <f t="shared" si="585"/>
        <v>44372.333333333336</v>
      </c>
      <c r="C4214" s="36">
        <f t="shared" si="587"/>
        <v>6</v>
      </c>
      <c r="D4214" s="36">
        <f t="shared" si="588"/>
        <v>25</v>
      </c>
      <c r="E4214" s="36">
        <f t="shared" si="589"/>
        <v>9</v>
      </c>
      <c r="F4214" s="5">
        <v>34.117700083703575</v>
      </c>
      <c r="G4214" s="5">
        <v>30.410483402775757</v>
      </c>
      <c r="H4214" s="5">
        <v>5.8919234028618694</v>
      </c>
      <c r="I4214" s="5">
        <v>-1.0039152695545672E-4</v>
      </c>
      <c r="J4214" s="5">
        <v>4.5167181415049953</v>
      </c>
      <c r="K4214" s="5">
        <f t="shared" si="590"/>
        <v>74.936724639319237</v>
      </c>
      <c r="L4214" s="5">
        <v>656.13295751267458</v>
      </c>
      <c r="M4214" s="5">
        <v>63.764037550447448</v>
      </c>
      <c r="N4214" s="5">
        <f t="shared" si="591"/>
        <v>719.89699506312206</v>
      </c>
      <c r="O4214" s="5">
        <f t="shared" si="592"/>
        <v>794.83371970244127</v>
      </c>
      <c r="P4214" s="5"/>
      <c r="Q4214" s="5">
        <v>80.529301488059687</v>
      </c>
      <c r="R4214" s="5">
        <v>142.76535329348732</v>
      </c>
      <c r="S4214" s="5">
        <f t="shared" si="593"/>
        <v>223.29465478154702</v>
      </c>
      <c r="U4214" s="6">
        <f t="shared" si="586"/>
        <v>1018.1283744839883</v>
      </c>
      <c r="V4214" s="6"/>
    </row>
    <row r="4215" spans="1:22">
      <c r="A4215" s="35">
        <f t="shared" si="585"/>
        <v>44372.375</v>
      </c>
      <c r="C4215" s="36">
        <f t="shared" si="587"/>
        <v>6</v>
      </c>
      <c r="D4215" s="36">
        <f t="shared" si="588"/>
        <v>25</v>
      </c>
      <c r="E4215" s="36">
        <f t="shared" si="589"/>
        <v>10</v>
      </c>
      <c r="F4215" s="5">
        <v>33.797016971749123</v>
      </c>
      <c r="G4215" s="5">
        <v>30.486441739061451</v>
      </c>
      <c r="H4215" s="5">
        <v>5.9942964171784014</v>
      </c>
      <c r="I4215" s="5">
        <v>4.959341431582831E-3</v>
      </c>
      <c r="J4215" s="5">
        <v>4.5193472220571032</v>
      </c>
      <c r="K4215" s="5">
        <f t="shared" si="590"/>
        <v>74.802061691477675</v>
      </c>
      <c r="L4215" s="5">
        <v>662.91462874063438</v>
      </c>
      <c r="M4215" s="5">
        <v>64.199026144937704</v>
      </c>
      <c r="N4215" s="5">
        <f t="shared" si="591"/>
        <v>727.11365488557203</v>
      </c>
      <c r="O4215" s="5">
        <f t="shared" si="592"/>
        <v>801.91571657704969</v>
      </c>
      <c r="P4215" s="5"/>
      <c r="Q4215" s="5">
        <v>80.477008347609797</v>
      </c>
      <c r="R4215" s="5">
        <v>141.98261537327889</v>
      </c>
      <c r="S4215" s="5">
        <f t="shared" si="593"/>
        <v>222.45962372088869</v>
      </c>
      <c r="U4215" s="6">
        <f t="shared" si="586"/>
        <v>1024.3753402979385</v>
      </c>
      <c r="V4215" s="6"/>
    </row>
    <row r="4216" spans="1:22">
      <c r="A4216" s="35">
        <f t="shared" si="585"/>
        <v>44372.416666666664</v>
      </c>
      <c r="C4216" s="36">
        <f t="shared" si="587"/>
        <v>6</v>
      </c>
      <c r="D4216" s="36">
        <f t="shared" si="588"/>
        <v>25</v>
      </c>
      <c r="E4216" s="36">
        <f t="shared" si="589"/>
        <v>11</v>
      </c>
      <c r="F4216" s="5">
        <v>33.735347142527111</v>
      </c>
      <c r="G4216" s="5">
        <v>30.3401935990487</v>
      </c>
      <c r="H4216" s="5">
        <v>5.9354613514792449</v>
      </c>
      <c r="I4216" s="5">
        <v>1.1705652042967252E-2</v>
      </c>
      <c r="J4216" s="5">
        <v>4.3166889294988611</v>
      </c>
      <c r="K4216" s="5">
        <f t="shared" si="590"/>
        <v>74.339396674596884</v>
      </c>
      <c r="L4216" s="5">
        <v>649.72072008614123</v>
      </c>
      <c r="M4216" s="5">
        <v>64.422398666432713</v>
      </c>
      <c r="N4216" s="5">
        <f t="shared" si="591"/>
        <v>714.14311875257397</v>
      </c>
      <c r="O4216" s="5">
        <f t="shared" si="592"/>
        <v>788.48251542717082</v>
      </c>
      <c r="P4216" s="5"/>
      <c r="Q4216" s="5">
        <v>80.615004134908105</v>
      </c>
      <c r="R4216" s="5">
        <v>141.85436442666474</v>
      </c>
      <c r="S4216" s="5">
        <f t="shared" si="593"/>
        <v>222.46936856157285</v>
      </c>
      <c r="U4216" s="6">
        <f t="shared" si="586"/>
        <v>1010.9518839887437</v>
      </c>
      <c r="V4216" s="6"/>
    </row>
    <row r="4217" spans="1:22">
      <c r="A4217" s="35">
        <f t="shared" si="585"/>
        <v>44372.458333333336</v>
      </c>
      <c r="C4217" s="36">
        <f t="shared" si="587"/>
        <v>6</v>
      </c>
      <c r="D4217" s="36">
        <f t="shared" si="588"/>
        <v>25</v>
      </c>
      <c r="E4217" s="36">
        <f t="shared" si="589"/>
        <v>12</v>
      </c>
      <c r="F4217" s="5">
        <v>34.601808243096364</v>
      </c>
      <c r="G4217" s="5">
        <v>30.371937381377048</v>
      </c>
      <c r="H4217" s="5">
        <v>5.9860595079805199</v>
      </c>
      <c r="I4217" s="5">
        <v>-3.8148780242985847E-4</v>
      </c>
      <c r="J4217" s="5">
        <v>4.4893318857538818</v>
      </c>
      <c r="K4217" s="5">
        <f t="shared" si="590"/>
        <v>75.448755530405379</v>
      </c>
      <c r="L4217" s="5">
        <v>650.16098927722203</v>
      </c>
      <c r="M4217" s="5">
        <v>62.996929285839627</v>
      </c>
      <c r="N4217" s="5">
        <f t="shared" si="591"/>
        <v>713.15791856306168</v>
      </c>
      <c r="O4217" s="5">
        <f t="shared" si="592"/>
        <v>788.60667409346706</v>
      </c>
      <c r="P4217" s="5"/>
      <c r="Q4217" s="5">
        <v>78.559593197780686</v>
      </c>
      <c r="R4217" s="5">
        <v>132.37702661774281</v>
      </c>
      <c r="S4217" s="5">
        <f t="shared" si="593"/>
        <v>210.9366198155235</v>
      </c>
      <c r="U4217" s="6">
        <f t="shared" si="586"/>
        <v>999.54329390899056</v>
      </c>
      <c r="V4217" s="6"/>
    </row>
    <row r="4218" spans="1:22">
      <c r="A4218" s="35">
        <f t="shared" si="585"/>
        <v>44372.5</v>
      </c>
      <c r="C4218" s="36">
        <f t="shared" si="587"/>
        <v>6</v>
      </c>
      <c r="D4218" s="36">
        <f t="shared" si="588"/>
        <v>25</v>
      </c>
      <c r="E4218" s="36">
        <f t="shared" si="589"/>
        <v>13</v>
      </c>
      <c r="F4218" s="5">
        <v>34.88857294897872</v>
      </c>
      <c r="G4218" s="5">
        <v>30.385541859517769</v>
      </c>
      <c r="H4218" s="5">
        <v>5.8895700002339035</v>
      </c>
      <c r="I4218" s="5">
        <v>-7.4791687581571842E-3</v>
      </c>
      <c r="J4218" s="5">
        <v>4.4420084358159571</v>
      </c>
      <c r="K4218" s="5">
        <f t="shared" si="590"/>
        <v>75.598214075788206</v>
      </c>
      <c r="L4218" s="5">
        <v>635.0479864507156</v>
      </c>
      <c r="M4218" s="5">
        <v>61.553825232496933</v>
      </c>
      <c r="N4218" s="5">
        <f t="shared" si="591"/>
        <v>696.60181168321253</v>
      </c>
      <c r="O4218" s="5">
        <f t="shared" si="592"/>
        <v>772.20002575900071</v>
      </c>
      <c r="P4218" s="5"/>
      <c r="Q4218" s="5">
        <v>49.440259120896592</v>
      </c>
      <c r="R4218" s="5">
        <v>96.345978982225816</v>
      </c>
      <c r="S4218" s="5">
        <f t="shared" si="593"/>
        <v>145.7862381031224</v>
      </c>
      <c r="U4218" s="6">
        <f t="shared" si="586"/>
        <v>917.98626386212311</v>
      </c>
      <c r="V4218" s="6"/>
    </row>
    <row r="4219" spans="1:22">
      <c r="A4219" s="35">
        <f t="shared" si="585"/>
        <v>44372.541666666664</v>
      </c>
      <c r="C4219" s="36">
        <f t="shared" si="587"/>
        <v>6</v>
      </c>
      <c r="D4219" s="36">
        <f t="shared" si="588"/>
        <v>25</v>
      </c>
      <c r="E4219" s="36">
        <f t="shared" si="589"/>
        <v>14</v>
      </c>
      <c r="F4219" s="5">
        <v>37.349199134936974</v>
      </c>
      <c r="G4219" s="5">
        <v>31.087366258059944</v>
      </c>
      <c r="H4219" s="5">
        <v>5.9884129106084858</v>
      </c>
      <c r="I4219" s="5">
        <v>-6.2925409095472673E-2</v>
      </c>
      <c r="J4219" s="5">
        <v>4.4661083408769375</v>
      </c>
      <c r="K4219" s="5">
        <f t="shared" si="590"/>
        <v>78.828161235386887</v>
      </c>
      <c r="L4219" s="5">
        <v>614.17225223204275</v>
      </c>
      <c r="M4219" s="5">
        <v>58.442775048254077</v>
      </c>
      <c r="N4219" s="5">
        <f t="shared" si="591"/>
        <v>672.61502728029677</v>
      </c>
      <c r="O4219" s="5">
        <f t="shared" si="592"/>
        <v>751.44318851568369</v>
      </c>
      <c r="P4219" s="5"/>
      <c r="Q4219" s="5">
        <v>49.312431444241312</v>
      </c>
      <c r="R4219" s="5">
        <v>98.451940954802282</v>
      </c>
      <c r="S4219" s="5">
        <f t="shared" si="593"/>
        <v>147.76437239904359</v>
      </c>
      <c r="U4219" s="6">
        <f t="shared" si="586"/>
        <v>899.20756091472731</v>
      </c>
      <c r="V4219" s="6"/>
    </row>
    <row r="4220" spans="1:22">
      <c r="A4220" s="35">
        <f t="shared" si="585"/>
        <v>44372.583333333336</v>
      </c>
      <c r="C4220" s="36">
        <f t="shared" si="587"/>
        <v>6</v>
      </c>
      <c r="D4220" s="36">
        <f t="shared" si="588"/>
        <v>25</v>
      </c>
      <c r="E4220" s="36">
        <f t="shared" si="589"/>
        <v>15</v>
      </c>
      <c r="F4220" s="5">
        <v>36.473487559984413</v>
      </c>
      <c r="G4220" s="5">
        <v>30.195079165547671</v>
      </c>
      <c r="H4220" s="5">
        <v>5.9025137146877178</v>
      </c>
      <c r="I4220" s="5">
        <v>-6.5876919987953308E-2</v>
      </c>
      <c r="J4220" s="5">
        <v>4.4297393932394584</v>
      </c>
      <c r="K4220" s="5">
        <f t="shared" si="590"/>
        <v>76.934942913471303</v>
      </c>
      <c r="L4220" s="5">
        <v>595.87819552245503</v>
      </c>
      <c r="M4220" s="5">
        <v>56.564682400421134</v>
      </c>
      <c r="N4220" s="5">
        <f t="shared" si="591"/>
        <v>652.44287792287616</v>
      </c>
      <c r="O4220" s="5">
        <f t="shared" si="592"/>
        <v>729.3778208363475</v>
      </c>
      <c r="P4220" s="5"/>
      <c r="Q4220" s="5">
        <v>47.564969000874335</v>
      </c>
      <c r="R4220" s="5">
        <v>93.552958367073671</v>
      </c>
      <c r="S4220" s="5">
        <f t="shared" si="593"/>
        <v>141.117927367948</v>
      </c>
      <c r="U4220" s="6">
        <f t="shared" si="586"/>
        <v>870.49574820429552</v>
      </c>
      <c r="V4220" s="6"/>
    </row>
    <row r="4221" spans="1:22">
      <c r="A4221" s="35">
        <f t="shared" si="585"/>
        <v>44372.625</v>
      </c>
      <c r="C4221" s="36">
        <f t="shared" si="587"/>
        <v>6</v>
      </c>
      <c r="D4221" s="36">
        <f t="shared" si="588"/>
        <v>25</v>
      </c>
      <c r="E4221" s="36">
        <f t="shared" si="589"/>
        <v>16</v>
      </c>
      <c r="F4221" s="5">
        <v>36.390233290534695</v>
      </c>
      <c r="G4221" s="5">
        <v>30.239293719505014</v>
      </c>
      <c r="H4221" s="5">
        <v>5.9895896119224696</v>
      </c>
      <c r="I4221" s="5">
        <v>-6.5595823712479018E-2</v>
      </c>
      <c r="J4221" s="5">
        <v>4.3368452137316806</v>
      </c>
      <c r="K4221" s="5">
        <f t="shared" si="590"/>
        <v>76.890366011981371</v>
      </c>
      <c r="L4221" s="5">
        <v>600.33646596976087</v>
      </c>
      <c r="M4221" s="5">
        <v>57.111357255658888</v>
      </c>
      <c r="N4221" s="5">
        <f t="shared" si="591"/>
        <v>657.44782322541971</v>
      </c>
      <c r="O4221" s="5">
        <f t="shared" si="592"/>
        <v>734.33818923740114</v>
      </c>
      <c r="P4221" s="5"/>
      <c r="Q4221" s="5">
        <v>47.560611239170171</v>
      </c>
      <c r="R4221" s="5">
        <v>105.89965664032282</v>
      </c>
      <c r="S4221" s="5">
        <f t="shared" si="593"/>
        <v>153.46026787949299</v>
      </c>
      <c r="U4221" s="6">
        <f t="shared" si="586"/>
        <v>887.79845711689416</v>
      </c>
      <c r="V4221" s="6"/>
    </row>
    <row r="4222" spans="1:22">
      <c r="A4222" s="35">
        <f t="shared" si="585"/>
        <v>44372.666666666664</v>
      </c>
      <c r="C4222" s="36">
        <f t="shared" si="587"/>
        <v>6</v>
      </c>
      <c r="D4222" s="36">
        <f t="shared" si="588"/>
        <v>25</v>
      </c>
      <c r="E4222" s="36">
        <f t="shared" si="589"/>
        <v>17</v>
      </c>
      <c r="F4222" s="5">
        <v>36.747918300022363</v>
      </c>
      <c r="G4222" s="5">
        <v>30.520452934413257</v>
      </c>
      <c r="H4222" s="5">
        <v>5.8789796884080552</v>
      </c>
      <c r="I4222" s="5">
        <v>-1.0039152695545672E-4</v>
      </c>
      <c r="J4222" s="5">
        <v>1.0975988834899515</v>
      </c>
      <c r="K4222" s="5">
        <f t="shared" si="590"/>
        <v>74.244849414806666</v>
      </c>
      <c r="L4222" s="5">
        <v>615.82108214814491</v>
      </c>
      <c r="M4222" s="5">
        <v>58.003377785576419</v>
      </c>
      <c r="N4222" s="5">
        <f t="shared" si="591"/>
        <v>673.8244599337213</v>
      </c>
      <c r="O4222" s="5">
        <f t="shared" si="592"/>
        <v>748.06930934852801</v>
      </c>
      <c r="P4222" s="5"/>
      <c r="Q4222" s="5">
        <v>46.504580319529445</v>
      </c>
      <c r="R4222" s="5">
        <v>90.807434080274078</v>
      </c>
      <c r="S4222" s="5">
        <f t="shared" si="593"/>
        <v>137.31201439980353</v>
      </c>
      <c r="U4222" s="6">
        <f t="shared" si="586"/>
        <v>885.38132374833151</v>
      </c>
      <c r="V4222" s="6"/>
    </row>
    <row r="4223" spans="1:22">
      <c r="A4223" s="35">
        <f t="shared" si="585"/>
        <v>44372.708333333336</v>
      </c>
      <c r="C4223" s="36">
        <f t="shared" si="587"/>
        <v>6</v>
      </c>
      <c r="D4223" s="36">
        <f t="shared" si="588"/>
        <v>25</v>
      </c>
      <c r="E4223" s="36">
        <f t="shared" si="589"/>
        <v>18</v>
      </c>
      <c r="F4223" s="5">
        <v>36.79725416339997</v>
      </c>
      <c r="G4223" s="5">
        <v>31.105505562247576</v>
      </c>
      <c r="H4223" s="5">
        <v>5.9884129106084858</v>
      </c>
      <c r="I4223" s="5">
        <v>-5.3709466920995319E-3</v>
      </c>
      <c r="J4223" s="5">
        <v>4.4233857819051998</v>
      </c>
      <c r="K4223" s="5">
        <f t="shared" si="590"/>
        <v>78.30918747146913</v>
      </c>
      <c r="L4223" s="5">
        <v>592.95541836780478</v>
      </c>
      <c r="M4223" s="5">
        <v>55.352298648885764</v>
      </c>
      <c r="N4223" s="5">
        <f t="shared" si="591"/>
        <v>648.3077170166905</v>
      </c>
      <c r="O4223" s="5">
        <f t="shared" si="592"/>
        <v>726.61690448815966</v>
      </c>
      <c r="P4223" s="5"/>
      <c r="Q4223" s="5">
        <v>47.306408473094343</v>
      </c>
      <c r="R4223" s="5">
        <v>122.5780435776299</v>
      </c>
      <c r="S4223" s="5">
        <f t="shared" si="593"/>
        <v>169.88445205072424</v>
      </c>
      <c r="U4223" s="6">
        <f t="shared" si="586"/>
        <v>896.5013565388839</v>
      </c>
      <c r="V4223" s="6"/>
    </row>
    <row r="4224" spans="1:22">
      <c r="A4224" s="35">
        <f t="shared" si="585"/>
        <v>44372.75</v>
      </c>
      <c r="C4224" s="36">
        <f t="shared" si="587"/>
        <v>6</v>
      </c>
      <c r="D4224" s="36">
        <f t="shared" si="588"/>
        <v>25</v>
      </c>
      <c r="E4224" s="36">
        <f t="shared" si="589"/>
        <v>19</v>
      </c>
      <c r="F4224" s="5">
        <v>36.158971430952157</v>
      </c>
      <c r="G4224" s="5">
        <v>30.483040619526271</v>
      </c>
      <c r="H4224" s="5">
        <v>5.8872165976059367</v>
      </c>
      <c r="I4224" s="5">
        <v>8.4730448750122145E-3</v>
      </c>
      <c r="J4224" s="5">
        <v>4.2211656694389763</v>
      </c>
      <c r="K4224" s="5">
        <f t="shared" si="590"/>
        <v>76.758867362398362</v>
      </c>
      <c r="L4224" s="5">
        <v>482.00038074408042</v>
      </c>
      <c r="M4224" s="5">
        <v>43.330434797327214</v>
      </c>
      <c r="N4224" s="5">
        <f t="shared" si="591"/>
        <v>525.33081554140767</v>
      </c>
      <c r="O4224" s="5">
        <f t="shared" si="592"/>
        <v>602.08968290380608</v>
      </c>
      <c r="P4224" s="5"/>
      <c r="Q4224" s="5">
        <v>44.893661076226053</v>
      </c>
      <c r="R4224" s="5">
        <v>138.05467566705724</v>
      </c>
      <c r="S4224" s="5">
        <f t="shared" si="593"/>
        <v>182.94833674328328</v>
      </c>
      <c r="U4224" s="6">
        <f t="shared" si="586"/>
        <v>785.03801964708941</v>
      </c>
      <c r="V4224" s="6"/>
    </row>
    <row r="4225" spans="1:22">
      <c r="A4225" s="35">
        <f t="shared" si="585"/>
        <v>44372.791666666664</v>
      </c>
      <c r="C4225" s="36">
        <f t="shared" si="587"/>
        <v>6</v>
      </c>
      <c r="D4225" s="36">
        <f t="shared" si="588"/>
        <v>25</v>
      </c>
      <c r="E4225" s="36">
        <f t="shared" si="589"/>
        <v>20</v>
      </c>
      <c r="F4225" s="5">
        <v>35.924626079908514</v>
      </c>
      <c r="G4225" s="5">
        <v>31.504570254375402</v>
      </c>
      <c r="H4225" s="5">
        <v>5.9978265211203512</v>
      </c>
      <c r="I4225" s="5">
        <v>9.1055114948295213E-3</v>
      </c>
      <c r="J4225" s="5">
        <v>4.5855124159517935</v>
      </c>
      <c r="K4225" s="5">
        <f t="shared" si="590"/>
        <v>78.021640782850881</v>
      </c>
      <c r="L4225" s="5">
        <v>485.62388336869344</v>
      </c>
      <c r="M4225" s="5">
        <v>42.893976646774476</v>
      </c>
      <c r="N4225" s="5">
        <f t="shared" si="591"/>
        <v>528.51786001546793</v>
      </c>
      <c r="O4225" s="5">
        <f t="shared" si="592"/>
        <v>606.53950079831884</v>
      </c>
      <c r="P4225" s="5"/>
      <c r="Q4225" s="5">
        <v>44.152841586519358</v>
      </c>
      <c r="R4225" s="5">
        <v>154.78226341830018</v>
      </c>
      <c r="S4225" s="5">
        <f t="shared" si="593"/>
        <v>198.93510500481955</v>
      </c>
      <c r="U4225" s="6">
        <f t="shared" si="586"/>
        <v>805.47460580313839</v>
      </c>
      <c r="V4225" s="6"/>
    </row>
    <row r="4226" spans="1:22">
      <c r="A4226" s="35">
        <f t="shared" si="585"/>
        <v>44372.833333333336</v>
      </c>
      <c r="C4226" s="36">
        <f t="shared" si="587"/>
        <v>6</v>
      </c>
      <c r="D4226" s="36">
        <f t="shared" si="588"/>
        <v>25</v>
      </c>
      <c r="E4226" s="36">
        <f t="shared" si="589"/>
        <v>21</v>
      </c>
      <c r="F4226" s="5">
        <v>37.207358527726349</v>
      </c>
      <c r="G4226" s="5">
        <v>31.605470133919084</v>
      </c>
      <c r="H4226" s="5">
        <v>5.9201642343974648</v>
      </c>
      <c r="I4226" s="5">
        <v>-9.2360204798718204E-3</v>
      </c>
      <c r="J4226" s="5">
        <v>4.3138407589007457</v>
      </c>
      <c r="K4226" s="5">
        <f t="shared" si="590"/>
        <v>79.037597634463765</v>
      </c>
      <c r="L4226" s="5">
        <v>495.93860587755432</v>
      </c>
      <c r="M4226" s="5">
        <v>42.494257397783429</v>
      </c>
      <c r="N4226" s="5">
        <f t="shared" si="591"/>
        <v>538.4328632753377</v>
      </c>
      <c r="O4226" s="5">
        <f t="shared" si="592"/>
        <v>617.47046090980143</v>
      </c>
      <c r="P4226" s="5"/>
      <c r="Q4226" s="5">
        <v>43.480293696844448</v>
      </c>
      <c r="R4226" s="5">
        <v>149.29495505959559</v>
      </c>
      <c r="S4226" s="5">
        <f t="shared" si="593"/>
        <v>192.77524875644005</v>
      </c>
      <c r="U4226" s="6">
        <f t="shared" si="586"/>
        <v>810.24570966624151</v>
      </c>
      <c r="V4226" s="6"/>
    </row>
    <row r="4227" spans="1:22">
      <c r="A4227" s="35">
        <f t="shared" si="585"/>
        <v>44372.875</v>
      </c>
      <c r="C4227" s="36">
        <f t="shared" si="587"/>
        <v>6</v>
      </c>
      <c r="D4227" s="36">
        <f t="shared" si="588"/>
        <v>25</v>
      </c>
      <c r="E4227" s="36">
        <f t="shared" si="589"/>
        <v>22</v>
      </c>
      <c r="F4227" s="5">
        <v>37.740802550496745</v>
      </c>
      <c r="G4227" s="5">
        <v>31.899100120456318</v>
      </c>
      <c r="H4227" s="5">
        <v>6.0084168329461995</v>
      </c>
      <c r="I4227" s="5">
        <v>2.570023090050888E-3</v>
      </c>
      <c r="J4227" s="5">
        <v>4.2579727971684731</v>
      </c>
      <c r="K4227" s="5">
        <f t="shared" si="590"/>
        <v>79.908862324157781</v>
      </c>
      <c r="L4227" s="5">
        <v>499.53486412153109</v>
      </c>
      <c r="M4227" s="5">
        <v>42.64562167221753</v>
      </c>
      <c r="N4227" s="5">
        <f t="shared" si="591"/>
        <v>542.18048579374863</v>
      </c>
      <c r="O4227" s="5">
        <f t="shared" si="592"/>
        <v>622.08934811790641</v>
      </c>
      <c r="P4227" s="5"/>
      <c r="Q4227" s="5">
        <v>43.39023328829186</v>
      </c>
      <c r="R4227" s="5">
        <v>154.00461482137001</v>
      </c>
      <c r="S4227" s="5">
        <f t="shared" si="593"/>
        <v>197.39484810966187</v>
      </c>
      <c r="U4227" s="6">
        <f t="shared" si="586"/>
        <v>819.4841962275683</v>
      </c>
      <c r="V4227" s="6"/>
    </row>
    <row r="4228" spans="1:22">
      <c r="A4228" s="35">
        <f t="shared" si="585"/>
        <v>44372.916666666664</v>
      </c>
      <c r="C4228" s="36">
        <f t="shared" si="587"/>
        <v>6</v>
      </c>
      <c r="D4228" s="36">
        <f t="shared" si="588"/>
        <v>25</v>
      </c>
      <c r="E4228" s="36">
        <f t="shared" si="589"/>
        <v>23</v>
      </c>
      <c r="F4228" s="5">
        <v>37.950479969851585</v>
      </c>
      <c r="G4228" s="5">
        <v>31.828810316729257</v>
      </c>
      <c r="H4228" s="5">
        <v>5.9554652738169587</v>
      </c>
      <c r="I4228" s="5">
        <v>1.2900311213733195E-2</v>
      </c>
      <c r="J4228" s="5">
        <v>4.5774060842494633</v>
      </c>
      <c r="K4228" s="5">
        <f t="shared" si="590"/>
        <v>80.325061955860988</v>
      </c>
      <c r="L4228" s="5">
        <v>449.50437329646047</v>
      </c>
      <c r="M4228" s="5">
        <v>39.127504458671297</v>
      </c>
      <c r="N4228" s="5">
        <f t="shared" si="591"/>
        <v>488.63187775513177</v>
      </c>
      <c r="O4228" s="5">
        <f t="shared" si="592"/>
        <v>568.95693971099274</v>
      </c>
      <c r="P4228" s="5"/>
      <c r="Q4228" s="5">
        <v>43.801315475717352</v>
      </c>
      <c r="R4228" s="5">
        <v>154.27333109046631</v>
      </c>
      <c r="S4228" s="5">
        <f t="shared" si="593"/>
        <v>198.07464656618367</v>
      </c>
      <c r="U4228" s="6">
        <f t="shared" si="586"/>
        <v>767.03158627717642</v>
      </c>
      <c r="V4228" s="6"/>
    </row>
    <row r="4229" spans="1:22">
      <c r="A4229" s="35">
        <f t="shared" si="585"/>
        <v>44372.958333333336</v>
      </c>
      <c r="C4229" s="36">
        <f t="shared" si="587"/>
        <v>6</v>
      </c>
      <c r="D4229" s="36">
        <f t="shared" si="588"/>
        <v>25</v>
      </c>
      <c r="E4229" s="36">
        <f t="shared" si="589"/>
        <v>24</v>
      </c>
      <c r="F4229" s="5">
        <v>37.978231393001487</v>
      </c>
      <c r="G4229" s="5">
        <v>31.69843406788068</v>
      </c>
      <c r="H4229" s="5">
        <v>6.0131236382021314</v>
      </c>
      <c r="I4229" s="5">
        <v>7.910852324063522E-3</v>
      </c>
      <c r="J4229" s="5">
        <v>4.7842270876818738</v>
      </c>
      <c r="K4229" s="5">
        <f t="shared" si="590"/>
        <v>80.481927039090223</v>
      </c>
      <c r="L4229" s="5">
        <v>394.10238038515894</v>
      </c>
      <c r="M4229" s="5">
        <v>34.648297580271574</v>
      </c>
      <c r="N4229" s="5">
        <f t="shared" si="591"/>
        <v>428.7506779654305</v>
      </c>
      <c r="O4229" s="5">
        <f t="shared" si="592"/>
        <v>509.23260500452074</v>
      </c>
      <c r="P4229" s="5"/>
      <c r="Q4229" s="5">
        <v>41.404546538430971</v>
      </c>
      <c r="R4229" s="5">
        <v>160.02019493636612</v>
      </c>
      <c r="S4229" s="5">
        <f t="shared" si="593"/>
        <v>201.42474147479709</v>
      </c>
      <c r="U4229" s="6">
        <f t="shared" si="586"/>
        <v>710.65734647931777</v>
      </c>
      <c r="V4229" s="6"/>
    </row>
    <row r="4230" spans="1:22">
      <c r="A4230" s="35">
        <f t="shared" ref="A4230:A4293" si="594">IFERROR(IF(YEAR(A4229+1/24)=ForecastYear,--TEXT(A4229+1/24,"m/d/yyyy hh:mm"),""),"")</f>
        <v>44373</v>
      </c>
      <c r="C4230" s="36">
        <f t="shared" si="587"/>
        <v>6</v>
      </c>
      <c r="D4230" s="36">
        <f t="shared" si="588"/>
        <v>26</v>
      </c>
      <c r="E4230" s="36">
        <f t="shared" si="589"/>
        <v>1</v>
      </c>
      <c r="F4230" s="5">
        <v>33.85560330951003</v>
      </c>
      <c r="G4230" s="5">
        <v>31.47622759158223</v>
      </c>
      <c r="H4230" s="5">
        <v>5.9378147541072117</v>
      </c>
      <c r="I4230" s="5">
        <v>-6.2845095873911294E-3</v>
      </c>
      <c r="J4230" s="5">
        <v>4.5042300088824874</v>
      </c>
      <c r="K4230" s="5">
        <f t="shared" si="590"/>
        <v>75.767591154494568</v>
      </c>
      <c r="L4230" s="5">
        <v>444.63483063394506</v>
      </c>
      <c r="M4230" s="5">
        <v>40.656738024214775</v>
      </c>
      <c r="N4230" s="5">
        <f t="shared" si="591"/>
        <v>485.2915686581598</v>
      </c>
      <c r="O4230" s="5">
        <f t="shared" si="592"/>
        <v>561.05915981265434</v>
      </c>
      <c r="P4230" s="5"/>
      <c r="Q4230" s="5">
        <v>39.633842699308474</v>
      </c>
      <c r="R4230" s="5">
        <v>148.94480961804589</v>
      </c>
      <c r="S4230" s="5">
        <f t="shared" si="593"/>
        <v>188.57865231735437</v>
      </c>
      <c r="U4230" s="6">
        <f t="shared" ref="U4230:U4293" si="595">+O4230+S4230</f>
        <v>749.63781213000868</v>
      </c>
      <c r="V4230" s="6"/>
    </row>
    <row r="4231" spans="1:22">
      <c r="A4231" s="35">
        <f t="shared" si="594"/>
        <v>44373.041666666664</v>
      </c>
      <c r="C4231" s="36">
        <f t="shared" ref="C4231:C4294" si="596">IFERROR(MONTH($A4231),0)</f>
        <v>6</v>
      </c>
      <c r="D4231" s="36">
        <f t="shared" ref="D4231:D4294" si="597">IFERROR(DAY($A4231),0)</f>
        <v>26</v>
      </c>
      <c r="E4231" s="36">
        <f t="shared" ref="E4231:E4294" si="598">IFERROR(HOUR($A4231)+1,0)</f>
        <v>2</v>
      </c>
      <c r="F4231" s="5">
        <v>38.283497047650442</v>
      </c>
      <c r="G4231" s="5">
        <v>31.571458938567279</v>
      </c>
      <c r="H4231" s="5">
        <v>6.0248906513419644</v>
      </c>
      <c r="I4231" s="5">
        <v>8.131713683361963E-4</v>
      </c>
      <c r="J4231" s="5">
        <v>4.676215694999482</v>
      </c>
      <c r="K4231" s="5">
        <f t="shared" ref="K4231:K4294" si="599">SUM(F4231:J4231)</f>
        <v>80.5568755039275</v>
      </c>
      <c r="L4231" s="5">
        <v>420.66631432545211</v>
      </c>
      <c r="M4231" s="5">
        <v>39.836725741358137</v>
      </c>
      <c r="N4231" s="5">
        <f t="shared" ref="N4231:N4294" si="600">SUM(L4231:M4231)</f>
        <v>460.50304006681023</v>
      </c>
      <c r="O4231" s="5">
        <f t="shared" ref="O4231:O4294" si="601">SUM(K4231,N4231)</f>
        <v>541.05991557073776</v>
      </c>
      <c r="P4231" s="5"/>
      <c r="Q4231" s="5">
        <v>38.476130673237421</v>
      </c>
      <c r="R4231" s="5">
        <v>134.01375298405645</v>
      </c>
      <c r="S4231" s="5">
        <f t="shared" ref="S4231:S4294" si="602">SUM(Q4231:R4231)</f>
        <v>172.48988365729389</v>
      </c>
      <c r="U4231" s="6">
        <f t="shared" si="595"/>
        <v>713.54979922803159</v>
      </c>
      <c r="V4231" s="6"/>
    </row>
    <row r="4232" spans="1:22">
      <c r="A4232" s="35">
        <f t="shared" si="594"/>
        <v>44373.083333333336</v>
      </c>
      <c r="C4232" s="36">
        <f t="shared" si="596"/>
        <v>6</v>
      </c>
      <c r="D4232" s="36">
        <f t="shared" si="597"/>
        <v>26</v>
      </c>
      <c r="E4232" s="36">
        <f t="shared" si="598"/>
        <v>3</v>
      </c>
      <c r="F4232" s="5">
        <v>38.428421146322172</v>
      </c>
      <c r="G4232" s="5">
        <v>31.519308439027846</v>
      </c>
      <c r="H4232" s="5">
        <v>5.9425215593631444</v>
      </c>
      <c r="I4232" s="5">
        <v>4.959341431582831E-3</v>
      </c>
      <c r="J4232" s="5">
        <v>4.5638225013969116</v>
      </c>
      <c r="K4232" s="5">
        <f t="shared" si="599"/>
        <v>80.459032987541661</v>
      </c>
      <c r="L4232" s="5">
        <v>418.88562160707073</v>
      </c>
      <c r="M4232" s="5">
        <v>39.523710300052642</v>
      </c>
      <c r="N4232" s="5">
        <f t="shared" si="600"/>
        <v>458.40933190712337</v>
      </c>
      <c r="O4232" s="5">
        <f t="shared" si="601"/>
        <v>538.86836489466509</v>
      </c>
      <c r="P4232" s="5"/>
      <c r="Q4232" s="5">
        <v>37.746931881408472</v>
      </c>
      <c r="R4232" s="5">
        <v>102.33067984708808</v>
      </c>
      <c r="S4232" s="5">
        <f t="shared" si="602"/>
        <v>140.07761172849655</v>
      </c>
      <c r="U4232" s="6">
        <f t="shared" si="595"/>
        <v>678.94597662316164</v>
      </c>
      <c r="V4232" s="6"/>
    </row>
    <row r="4233" spans="1:22">
      <c r="A4233" s="35">
        <f t="shared" si="594"/>
        <v>44373.125</v>
      </c>
      <c r="C4233" s="36">
        <f t="shared" si="596"/>
        <v>6</v>
      </c>
      <c r="D4233" s="36">
        <f t="shared" si="597"/>
        <v>26</v>
      </c>
      <c r="E4233" s="36">
        <f t="shared" si="598"/>
        <v>4</v>
      </c>
      <c r="F4233" s="5">
        <v>37.768553973646654</v>
      </c>
      <c r="G4233" s="5">
        <v>31.475093885070507</v>
      </c>
      <c r="H4233" s="5">
        <v>6.0390110671097608</v>
      </c>
      <c r="I4233" s="5">
        <v>1.6765385001505539E-2</v>
      </c>
      <c r="J4233" s="5">
        <v>4.4803491938675162</v>
      </c>
      <c r="K4233" s="5">
        <f t="shared" si="599"/>
        <v>79.779773504695939</v>
      </c>
      <c r="L4233" s="5">
        <v>417.85687379424837</v>
      </c>
      <c r="M4233" s="5">
        <v>38.957931216002812</v>
      </c>
      <c r="N4233" s="5">
        <f t="shared" si="600"/>
        <v>456.81480501025118</v>
      </c>
      <c r="O4233" s="5">
        <f t="shared" si="601"/>
        <v>536.5945785149471</v>
      </c>
      <c r="P4233" s="5"/>
      <c r="Q4233" s="5">
        <v>38.377354741276527</v>
      </c>
      <c r="R4233" s="5">
        <v>118.06992101767767</v>
      </c>
      <c r="S4233" s="5">
        <f t="shared" si="602"/>
        <v>156.44727575895419</v>
      </c>
      <c r="U4233" s="6">
        <f t="shared" si="595"/>
        <v>693.04185427390132</v>
      </c>
      <c r="V4233" s="6"/>
    </row>
    <row r="4234" spans="1:22">
      <c r="A4234" s="35">
        <f t="shared" si="594"/>
        <v>44373.166666666664</v>
      </c>
      <c r="C4234" s="36">
        <f t="shared" si="596"/>
        <v>6</v>
      </c>
      <c r="D4234" s="36">
        <f t="shared" si="597"/>
        <v>26</v>
      </c>
      <c r="E4234" s="36">
        <f t="shared" si="598"/>
        <v>5</v>
      </c>
      <c r="F4234" s="5">
        <v>36.396400273456898</v>
      </c>
      <c r="G4234" s="5">
        <v>31.246085169701693</v>
      </c>
      <c r="H4234" s="5">
        <v>5.9248710396533975</v>
      </c>
      <c r="I4234" s="5">
        <v>-5.6520429675738226E-3</v>
      </c>
      <c r="J4234" s="5">
        <v>4.5318353546796111</v>
      </c>
      <c r="K4234" s="5">
        <f t="shared" si="599"/>
        <v>78.093539794524034</v>
      </c>
      <c r="L4234" s="5">
        <v>422.4306604154516</v>
      </c>
      <c r="M4234" s="5">
        <v>38.273118090893142</v>
      </c>
      <c r="N4234" s="5">
        <f t="shared" si="600"/>
        <v>460.70377850634475</v>
      </c>
      <c r="O4234" s="5">
        <f t="shared" si="601"/>
        <v>538.79731830086882</v>
      </c>
      <c r="P4234" s="5"/>
      <c r="Q4234" s="5">
        <v>38.635915269056511</v>
      </c>
      <c r="R4234" s="5">
        <v>117.42764841995134</v>
      </c>
      <c r="S4234" s="5">
        <f t="shared" si="602"/>
        <v>156.06356368900785</v>
      </c>
      <c r="U4234" s="6">
        <f t="shared" si="595"/>
        <v>694.8608819898767</v>
      </c>
      <c r="V4234" s="6"/>
    </row>
    <row r="4235" spans="1:22">
      <c r="A4235" s="35">
        <f t="shared" si="594"/>
        <v>44373.208333333336</v>
      </c>
      <c r="C4235" s="36">
        <f t="shared" si="596"/>
        <v>6</v>
      </c>
      <c r="D4235" s="36">
        <f t="shared" si="597"/>
        <v>26</v>
      </c>
      <c r="E4235" s="36">
        <f t="shared" si="598"/>
        <v>6</v>
      </c>
      <c r="F4235" s="5">
        <v>35.603942967954055</v>
      </c>
      <c r="G4235" s="5">
        <v>30.436558652545472</v>
      </c>
      <c r="H4235" s="5">
        <v>6.0178304434580649</v>
      </c>
      <c r="I4235" s="5">
        <v>-6.5656058628655312E-3</v>
      </c>
      <c r="J4235" s="5">
        <v>4.4801301038215078</v>
      </c>
      <c r="K4235" s="5">
        <f t="shared" si="599"/>
        <v>76.531896561916241</v>
      </c>
      <c r="L4235" s="5">
        <v>433.76214320965505</v>
      </c>
      <c r="M4235" s="5">
        <v>37.18711616072995</v>
      </c>
      <c r="N4235" s="5">
        <f t="shared" si="600"/>
        <v>470.94925937038499</v>
      </c>
      <c r="O4235" s="5">
        <f t="shared" si="601"/>
        <v>547.48115593230125</v>
      </c>
      <c r="P4235" s="5"/>
      <c r="Q4235" s="5">
        <v>38.601053175423253</v>
      </c>
      <c r="R4235" s="5">
        <v>123.24881638571492</v>
      </c>
      <c r="S4235" s="5">
        <f t="shared" si="602"/>
        <v>161.84986956113818</v>
      </c>
      <c r="U4235" s="6">
        <f t="shared" si="595"/>
        <v>709.33102549343948</v>
      </c>
      <c r="V4235" s="6"/>
    </row>
    <row r="4236" spans="1:22">
      <c r="A4236" s="35">
        <f t="shared" si="594"/>
        <v>44373.25</v>
      </c>
      <c r="C4236" s="36">
        <f t="shared" si="596"/>
        <v>6</v>
      </c>
      <c r="D4236" s="36">
        <f t="shared" si="597"/>
        <v>26</v>
      </c>
      <c r="E4236" s="36">
        <f t="shared" si="598"/>
        <v>7</v>
      </c>
      <c r="F4236" s="5">
        <v>35.39118205713811</v>
      </c>
      <c r="G4236" s="5">
        <v>30.467168728362097</v>
      </c>
      <c r="H4236" s="5">
        <v>5.9225176370254307</v>
      </c>
      <c r="I4236" s="5">
        <v>1.3753639192848888E-3</v>
      </c>
      <c r="J4236" s="5">
        <v>4.6562785008126717</v>
      </c>
      <c r="K4236" s="5">
        <f t="shared" si="599"/>
        <v>76.438522287257598</v>
      </c>
      <c r="L4236" s="5">
        <v>381.63535180603924</v>
      </c>
      <c r="M4236" s="5">
        <v>34.262699596420426</v>
      </c>
      <c r="N4236" s="5">
        <f t="shared" si="600"/>
        <v>415.89805140245966</v>
      </c>
      <c r="O4236" s="5">
        <f t="shared" si="601"/>
        <v>492.33657368971728</v>
      </c>
      <c r="P4236" s="5"/>
      <c r="Q4236" s="5">
        <v>39.395618392814555</v>
      </c>
      <c r="R4236" s="5">
        <v>133.10479984654521</v>
      </c>
      <c r="S4236" s="5">
        <f t="shared" si="602"/>
        <v>172.50041823935976</v>
      </c>
      <c r="U4236" s="6">
        <f t="shared" si="595"/>
        <v>664.83699192907704</v>
      </c>
      <c r="V4236" s="6"/>
    </row>
    <row r="4237" spans="1:22">
      <c r="A4237" s="35">
        <f t="shared" si="594"/>
        <v>44373.291666666664</v>
      </c>
      <c r="C4237" s="36">
        <f t="shared" si="596"/>
        <v>6</v>
      </c>
      <c r="D4237" s="36">
        <f t="shared" si="597"/>
        <v>26</v>
      </c>
      <c r="E4237" s="36">
        <f t="shared" si="598"/>
        <v>8</v>
      </c>
      <c r="F4237" s="5">
        <v>37.836390785790869</v>
      </c>
      <c r="G4237" s="5">
        <v>30.332257653466609</v>
      </c>
      <c r="H4237" s="5">
        <v>6.0260673526559465</v>
      </c>
      <c r="I4237" s="5">
        <v>2.570023090050888E-3</v>
      </c>
      <c r="J4237" s="5">
        <v>4.5224144827012278</v>
      </c>
      <c r="K4237" s="5">
        <f t="shared" si="599"/>
        <v>78.719700297704691</v>
      </c>
      <c r="L4237" s="5">
        <v>442.04704142872311</v>
      </c>
      <c r="M4237" s="5">
        <v>37.957163537462719</v>
      </c>
      <c r="N4237" s="5">
        <f t="shared" si="600"/>
        <v>480.00420496618585</v>
      </c>
      <c r="O4237" s="5">
        <f t="shared" si="601"/>
        <v>558.72390526389052</v>
      </c>
      <c r="P4237" s="5"/>
      <c r="Q4237" s="5">
        <v>41.163417057467612</v>
      </c>
      <c r="R4237" s="5">
        <v>137.92031753250907</v>
      </c>
      <c r="S4237" s="5">
        <f t="shared" si="602"/>
        <v>179.0837345899767</v>
      </c>
      <c r="U4237" s="6">
        <f t="shared" si="595"/>
        <v>737.80763985386716</v>
      </c>
      <c r="V4237" s="6"/>
    </row>
    <row r="4238" spans="1:22">
      <c r="A4238" s="35">
        <f t="shared" si="594"/>
        <v>44373.333333333336</v>
      </c>
      <c r="C4238" s="36">
        <f t="shared" si="596"/>
        <v>6</v>
      </c>
      <c r="D4238" s="36">
        <f t="shared" si="597"/>
        <v>26</v>
      </c>
      <c r="E4238" s="36">
        <f t="shared" si="598"/>
        <v>9</v>
      </c>
      <c r="F4238" s="5">
        <v>41.333070102678903</v>
      </c>
      <c r="G4238" s="5">
        <v>30.403681163705397</v>
      </c>
      <c r="H4238" s="5">
        <v>5.9613487803868743</v>
      </c>
      <c r="I4238" s="5">
        <v>-2.4194357996188409E-3</v>
      </c>
      <c r="J4238" s="5">
        <v>4.7237582349834151</v>
      </c>
      <c r="K4238" s="5">
        <f t="shared" si="599"/>
        <v>82.419438845954971</v>
      </c>
      <c r="L4238" s="5">
        <v>591.61499484050444</v>
      </c>
      <c r="M4238" s="5">
        <v>41.444420073697145</v>
      </c>
      <c r="N4238" s="5">
        <f t="shared" si="600"/>
        <v>633.05941491420162</v>
      </c>
      <c r="O4238" s="5">
        <f t="shared" si="601"/>
        <v>715.47885376015665</v>
      </c>
      <c r="P4238" s="5"/>
      <c r="Q4238" s="5">
        <v>44.078759637548679</v>
      </c>
      <c r="R4238" s="5">
        <v>138.07706868948193</v>
      </c>
      <c r="S4238" s="5">
        <f t="shared" si="602"/>
        <v>182.1558283270306</v>
      </c>
      <c r="U4238" s="6">
        <f t="shared" si="595"/>
        <v>897.63468208718723</v>
      </c>
      <c r="V4238" s="6"/>
    </row>
    <row r="4239" spans="1:22">
      <c r="A4239" s="35">
        <f t="shared" si="594"/>
        <v>44373.375</v>
      </c>
      <c r="C4239" s="36">
        <f t="shared" si="596"/>
        <v>6</v>
      </c>
      <c r="D4239" s="36">
        <f t="shared" si="597"/>
        <v>26</v>
      </c>
      <c r="E4239" s="36">
        <f t="shared" si="598"/>
        <v>10</v>
      </c>
      <c r="F4239" s="5">
        <v>41.493411658656143</v>
      </c>
      <c r="G4239" s="5">
        <v>30.302781284161714</v>
      </c>
      <c r="H4239" s="5">
        <v>6.0284207552839124</v>
      </c>
      <c r="I4239" s="5">
        <v>-9.5171167553462221E-3</v>
      </c>
      <c r="J4239" s="5">
        <v>4.3618214789766965</v>
      </c>
      <c r="K4239" s="5">
        <f t="shared" si="599"/>
        <v>82.176918060323118</v>
      </c>
      <c r="L4239" s="5">
        <v>626.26112880793221</v>
      </c>
      <c r="M4239" s="5">
        <v>32.455719935070661</v>
      </c>
      <c r="N4239" s="5">
        <f t="shared" si="600"/>
        <v>658.71684874300286</v>
      </c>
      <c r="O4239" s="5">
        <f t="shared" si="601"/>
        <v>740.893766803326</v>
      </c>
      <c r="P4239" s="5"/>
      <c r="Q4239" s="5">
        <v>45.271333757253004</v>
      </c>
      <c r="R4239" s="5">
        <v>137.88672799887206</v>
      </c>
      <c r="S4239" s="5">
        <f t="shared" si="602"/>
        <v>183.15806175612505</v>
      </c>
      <c r="U4239" s="6">
        <f t="shared" si="595"/>
        <v>924.051828559451</v>
      </c>
      <c r="V4239" s="6"/>
    </row>
    <row r="4240" spans="1:22">
      <c r="A4240" s="35">
        <f t="shared" si="594"/>
        <v>44373.416666666664</v>
      </c>
      <c r="C4240" s="36">
        <f t="shared" si="596"/>
        <v>6</v>
      </c>
      <c r="D4240" s="36">
        <f t="shared" si="597"/>
        <v>26</v>
      </c>
      <c r="E4240" s="36">
        <f t="shared" si="598"/>
        <v>11</v>
      </c>
      <c r="F4240" s="5">
        <v>40.691703878769985</v>
      </c>
      <c r="G4240" s="5">
        <v>30.436558652545472</v>
      </c>
      <c r="H4240" s="5">
        <v>5.9201642343974648</v>
      </c>
      <c r="I4240" s="5">
        <v>-2.6663989559281509E-2</v>
      </c>
      <c r="J4240" s="5">
        <v>4.270460929790981</v>
      </c>
      <c r="K4240" s="5">
        <f t="shared" si="599"/>
        <v>81.292223705944622</v>
      </c>
      <c r="L4240" s="5">
        <v>636.49520795010994</v>
      </c>
      <c r="M4240" s="5">
        <v>33.402114039299477</v>
      </c>
      <c r="N4240" s="5">
        <f t="shared" si="600"/>
        <v>669.89732198940942</v>
      </c>
      <c r="O4240" s="5">
        <f t="shared" si="601"/>
        <v>751.18954569535401</v>
      </c>
      <c r="P4240" s="5"/>
      <c r="Q4240" s="5">
        <v>45.707109927668704</v>
      </c>
      <c r="R4240" s="5">
        <v>143.71603888188093</v>
      </c>
      <c r="S4240" s="5">
        <f t="shared" si="602"/>
        <v>189.42314880954964</v>
      </c>
      <c r="U4240" s="6">
        <f t="shared" si="595"/>
        <v>940.61269450490363</v>
      </c>
      <c r="V4240" s="6"/>
    </row>
    <row r="4241" spans="1:22">
      <c r="A4241" s="35">
        <f t="shared" si="594"/>
        <v>44373.458333333336</v>
      </c>
      <c r="C4241" s="36">
        <f t="shared" si="596"/>
        <v>6</v>
      </c>
      <c r="D4241" s="36">
        <f t="shared" si="597"/>
        <v>26</v>
      </c>
      <c r="E4241" s="36">
        <f t="shared" si="598"/>
        <v>12</v>
      </c>
      <c r="F4241" s="5">
        <v>42.773060615012874</v>
      </c>
      <c r="G4241" s="5">
        <v>31.123644866435203</v>
      </c>
      <c r="H4241" s="5">
        <v>6.000179923748318</v>
      </c>
      <c r="I4241" s="5">
        <v>-1.2187531372352567E-2</v>
      </c>
      <c r="J4241" s="5">
        <v>4.108115205698379</v>
      </c>
      <c r="K4241" s="5">
        <f t="shared" si="599"/>
        <v>83.992813079522435</v>
      </c>
      <c r="L4241" s="5">
        <v>633.75660280856039</v>
      </c>
      <c r="M4241" s="5">
        <v>33.596095439545138</v>
      </c>
      <c r="N4241" s="5">
        <f t="shared" si="600"/>
        <v>667.35269824810553</v>
      </c>
      <c r="O4241" s="5">
        <f t="shared" si="601"/>
        <v>751.34551132762795</v>
      </c>
      <c r="P4241" s="5"/>
      <c r="Q4241" s="5">
        <v>46.256187902392497</v>
      </c>
      <c r="R4241" s="5">
        <v>144.23209626230445</v>
      </c>
      <c r="S4241" s="5">
        <f t="shared" si="602"/>
        <v>190.48828416469695</v>
      </c>
      <c r="U4241" s="6">
        <f t="shared" si="595"/>
        <v>941.83379549232495</v>
      </c>
      <c r="V4241" s="6"/>
    </row>
    <row r="4242" spans="1:22">
      <c r="A4242" s="35">
        <f t="shared" si="594"/>
        <v>44373.5</v>
      </c>
      <c r="C4242" s="36">
        <f t="shared" si="596"/>
        <v>6</v>
      </c>
      <c r="D4242" s="36">
        <f t="shared" si="597"/>
        <v>26</v>
      </c>
      <c r="E4242" s="36">
        <f t="shared" si="598"/>
        <v>13</v>
      </c>
      <c r="F4242" s="5">
        <v>42.507880349358224</v>
      </c>
      <c r="G4242" s="5">
        <v>30.437692359057202</v>
      </c>
      <c r="H4242" s="5">
        <v>5.8778029870940722</v>
      </c>
      <c r="I4242" s="5">
        <v>-5.6520429675738226E-3</v>
      </c>
      <c r="J4242" s="5">
        <v>4.5877033164118828</v>
      </c>
      <c r="K4242" s="5">
        <f t="shared" si="599"/>
        <v>83.405426968953805</v>
      </c>
      <c r="L4242" s="5">
        <v>607.48430167347135</v>
      </c>
      <c r="M4242" s="5">
        <v>57.574267415336024</v>
      </c>
      <c r="N4242" s="5">
        <f t="shared" si="600"/>
        <v>665.05856908880742</v>
      </c>
      <c r="O4242" s="5">
        <f t="shared" si="601"/>
        <v>748.46399605776128</v>
      </c>
      <c r="P4242" s="5"/>
      <c r="Q4242" s="5">
        <v>45.065066369922903</v>
      </c>
      <c r="R4242" s="5">
        <v>143.56743064215348</v>
      </c>
      <c r="S4242" s="5">
        <f t="shared" si="602"/>
        <v>188.63249701207639</v>
      </c>
      <c r="U4242" s="6">
        <f t="shared" si="595"/>
        <v>937.09649306983761</v>
      </c>
      <c r="V4242" s="6"/>
    </row>
    <row r="4243" spans="1:22">
      <c r="A4243" s="35">
        <f t="shared" si="594"/>
        <v>44373.541666666664</v>
      </c>
      <c r="C4243" s="36">
        <f t="shared" si="596"/>
        <v>6</v>
      </c>
      <c r="D4243" s="36">
        <f t="shared" si="597"/>
        <v>26</v>
      </c>
      <c r="E4243" s="36">
        <f t="shared" si="598"/>
        <v>14</v>
      </c>
      <c r="F4243" s="5">
        <v>41.931267446132424</v>
      </c>
      <c r="G4243" s="5">
        <v>31.566924112520372</v>
      </c>
      <c r="H4243" s="5">
        <v>5.9825294040385701</v>
      </c>
      <c r="I4243" s="5">
        <v>-1.9566308603554183E-2</v>
      </c>
      <c r="J4243" s="5">
        <v>4.5690806625011255</v>
      </c>
      <c r="K4243" s="5">
        <f t="shared" si="599"/>
        <v>84.030235316588929</v>
      </c>
      <c r="L4243" s="5">
        <v>490.16497673313336</v>
      </c>
      <c r="M4243" s="5">
        <v>42.664725901029598</v>
      </c>
      <c r="N4243" s="5">
        <f t="shared" si="600"/>
        <v>532.82970263416291</v>
      </c>
      <c r="O4243" s="5">
        <f t="shared" si="601"/>
        <v>616.85993795075183</v>
      </c>
      <c r="P4243" s="5"/>
      <c r="Q4243" s="5">
        <v>44.989531833717507</v>
      </c>
      <c r="R4243" s="5">
        <v>144.08959521051102</v>
      </c>
      <c r="S4243" s="5">
        <f t="shared" si="602"/>
        <v>189.07912704422853</v>
      </c>
      <c r="U4243" s="6">
        <f t="shared" si="595"/>
        <v>805.9390649949803</v>
      </c>
      <c r="V4243" s="6"/>
    </row>
    <row r="4244" spans="1:22">
      <c r="A4244" s="35">
        <f t="shared" si="594"/>
        <v>44373.583333333336</v>
      </c>
      <c r="C4244" s="36">
        <f t="shared" si="596"/>
        <v>6</v>
      </c>
      <c r="D4244" s="36">
        <f t="shared" si="597"/>
        <v>26</v>
      </c>
      <c r="E4244" s="36">
        <f t="shared" si="598"/>
        <v>15</v>
      </c>
      <c r="F4244" s="5">
        <v>41.949768394899024</v>
      </c>
      <c r="G4244" s="5">
        <v>31.617940905548078</v>
      </c>
      <c r="H4244" s="5">
        <v>5.8813330910360211</v>
      </c>
      <c r="I4244" s="5">
        <v>-1.6895893986547839E-2</v>
      </c>
      <c r="J4244" s="5">
        <v>4.4880173454778287</v>
      </c>
      <c r="K4244" s="5">
        <f t="shared" si="599"/>
        <v>83.920163842974418</v>
      </c>
      <c r="L4244" s="5">
        <v>461.1965716902871</v>
      </c>
      <c r="M4244" s="5">
        <v>40.752833463759913</v>
      </c>
      <c r="N4244" s="5">
        <f t="shared" si="600"/>
        <v>501.94940515404699</v>
      </c>
      <c r="O4244" s="5">
        <f t="shared" si="601"/>
        <v>585.86956899702136</v>
      </c>
      <c r="P4244" s="5"/>
      <c r="Q4244" s="5">
        <v>44.263238216357998</v>
      </c>
      <c r="R4244" s="5">
        <v>139.26898820126877</v>
      </c>
      <c r="S4244" s="5">
        <f t="shared" si="602"/>
        <v>183.53222641762676</v>
      </c>
      <c r="U4244" s="6">
        <f t="shared" si="595"/>
        <v>769.40179541464818</v>
      </c>
      <c r="V4244" s="6"/>
    </row>
    <row r="4245" spans="1:22">
      <c r="A4245" s="35">
        <f t="shared" si="594"/>
        <v>44373.625</v>
      </c>
      <c r="C4245" s="36">
        <f t="shared" si="596"/>
        <v>6</v>
      </c>
      <c r="D4245" s="36">
        <f t="shared" si="597"/>
        <v>26</v>
      </c>
      <c r="E4245" s="36">
        <f t="shared" si="598"/>
        <v>16</v>
      </c>
      <c r="F4245" s="5">
        <v>41.940517920515717</v>
      </c>
      <c r="G4245" s="5">
        <v>31.835612555799617</v>
      </c>
      <c r="H4245" s="5">
        <v>5.9801760014106042</v>
      </c>
      <c r="I4245" s="5">
        <v>-1.4225479369541549E-2</v>
      </c>
      <c r="J4245" s="5">
        <v>4.463698350370839</v>
      </c>
      <c r="K4245" s="5">
        <f t="shared" si="599"/>
        <v>84.205779348727219</v>
      </c>
      <c r="L4245" s="5">
        <v>457.59159524450661</v>
      </c>
      <c r="M4245" s="5">
        <v>41.515533060180331</v>
      </c>
      <c r="N4245" s="5">
        <f t="shared" si="600"/>
        <v>499.10712830468697</v>
      </c>
      <c r="O4245" s="5">
        <f t="shared" si="601"/>
        <v>583.31290765341419</v>
      </c>
      <c r="P4245" s="5"/>
      <c r="Q4245" s="5">
        <v>43.860871552340825</v>
      </c>
      <c r="R4245" s="5">
        <v>139.08475469859295</v>
      </c>
      <c r="S4245" s="5">
        <f t="shared" si="602"/>
        <v>182.94562625093377</v>
      </c>
      <c r="U4245" s="6">
        <f t="shared" si="595"/>
        <v>766.25853390434793</v>
      </c>
      <c r="V4245" s="6"/>
    </row>
    <row r="4246" spans="1:22">
      <c r="A4246" s="35">
        <f t="shared" si="594"/>
        <v>44373.666666666664</v>
      </c>
      <c r="C4246" s="36">
        <f t="shared" si="596"/>
        <v>6</v>
      </c>
      <c r="D4246" s="36">
        <f t="shared" si="597"/>
        <v>26</v>
      </c>
      <c r="E4246" s="36">
        <f t="shared" si="598"/>
        <v>17</v>
      </c>
      <c r="F4246" s="5">
        <v>41.8356792108383</v>
      </c>
      <c r="G4246" s="5">
        <v>31.879827109756963</v>
      </c>
      <c r="H4246" s="5">
        <v>5.8707427792101727</v>
      </c>
      <c r="I4246" s="5">
        <v>-2.1885352876217623E-2</v>
      </c>
      <c r="J4246" s="5">
        <v>4.4354357344356901</v>
      </c>
      <c r="K4246" s="5">
        <f t="shared" si="599"/>
        <v>83.999799481364917</v>
      </c>
      <c r="L4246" s="5">
        <v>466.05043054443036</v>
      </c>
      <c r="M4246" s="5">
        <v>41.258360749248595</v>
      </c>
      <c r="N4246" s="5">
        <f t="shared" si="600"/>
        <v>507.30879129367895</v>
      </c>
      <c r="O4246" s="5">
        <f t="shared" si="601"/>
        <v>591.30859077504385</v>
      </c>
      <c r="P4246" s="5"/>
      <c r="Q4246" s="5">
        <v>43.657509339480164</v>
      </c>
      <c r="R4246" s="5">
        <v>133.82443015810227</v>
      </c>
      <c r="S4246" s="5">
        <f t="shared" si="602"/>
        <v>177.48193949758243</v>
      </c>
      <c r="U4246" s="6">
        <f t="shared" si="595"/>
        <v>768.79053027262626</v>
      </c>
      <c r="V4246" s="6"/>
    </row>
    <row r="4247" spans="1:22">
      <c r="A4247" s="35">
        <f t="shared" si="594"/>
        <v>44373.708333333336</v>
      </c>
      <c r="C4247" s="36">
        <f t="shared" si="596"/>
        <v>6</v>
      </c>
      <c r="D4247" s="36">
        <f t="shared" si="597"/>
        <v>26</v>
      </c>
      <c r="E4247" s="36">
        <f t="shared" si="598"/>
        <v>18</v>
      </c>
      <c r="F4247" s="5">
        <v>42.662054922413255</v>
      </c>
      <c r="G4247" s="5">
        <v>32</v>
      </c>
      <c r="H4247" s="5">
        <v>5.9884129106084858</v>
      </c>
      <c r="I4247" s="5">
        <v>-2.1604256600743221E-2</v>
      </c>
      <c r="J4247" s="5">
        <v>2.6086629308134013</v>
      </c>
      <c r="K4247" s="5">
        <f t="shared" si="599"/>
        <v>83.237526507234406</v>
      </c>
      <c r="L4247" s="5">
        <v>472.4168974114948</v>
      </c>
      <c r="M4247" s="5">
        <v>38.954096843300178</v>
      </c>
      <c r="N4247" s="5">
        <f t="shared" si="600"/>
        <v>511.37099425479499</v>
      </c>
      <c r="O4247" s="5">
        <f t="shared" si="601"/>
        <v>594.60852076202946</v>
      </c>
      <c r="P4247" s="5"/>
      <c r="Q4247" s="5">
        <v>42.669750019871231</v>
      </c>
      <c r="R4247" s="5">
        <v>105.64382930128642</v>
      </c>
      <c r="S4247" s="5">
        <f t="shared" si="602"/>
        <v>148.31357932115765</v>
      </c>
      <c r="U4247" s="6">
        <f t="shared" si="595"/>
        <v>742.92210008318716</v>
      </c>
      <c r="V4247" s="6"/>
    </row>
    <row r="4248" spans="1:22">
      <c r="A4248" s="35">
        <f t="shared" si="594"/>
        <v>44373.75</v>
      </c>
      <c r="C4248" s="36">
        <f t="shared" si="596"/>
        <v>6</v>
      </c>
      <c r="D4248" s="36">
        <f t="shared" si="597"/>
        <v>26</v>
      </c>
      <c r="E4248" s="36">
        <f t="shared" si="598"/>
        <v>19</v>
      </c>
      <c r="F4248" s="5">
        <v>41.733923992621982</v>
      </c>
      <c r="G4248" s="5">
        <v>31.924041663714306</v>
      </c>
      <c r="H4248" s="5">
        <v>5.882509792350004</v>
      </c>
      <c r="I4248" s="5">
        <v>-2.1604256600743221E-2</v>
      </c>
      <c r="J4248" s="5">
        <v>2.6932316885728405</v>
      </c>
      <c r="K4248" s="5">
        <f t="shared" si="599"/>
        <v>82.212102880658392</v>
      </c>
      <c r="L4248" s="5">
        <v>451.47250735361877</v>
      </c>
      <c r="M4248" s="5">
        <v>36.976074383219469</v>
      </c>
      <c r="N4248" s="5">
        <f t="shared" si="600"/>
        <v>488.44858173683826</v>
      </c>
      <c r="O4248" s="5">
        <f t="shared" si="601"/>
        <v>570.6606846174966</v>
      </c>
      <c r="P4248" s="5"/>
      <c r="Q4248" s="5">
        <v>42.233973849455523</v>
      </c>
      <c r="R4248" s="5">
        <v>117.30041533799289</v>
      </c>
      <c r="S4248" s="5">
        <f t="shared" si="602"/>
        <v>159.53438918744843</v>
      </c>
      <c r="U4248" s="6">
        <f t="shared" si="595"/>
        <v>730.19507380494497</v>
      </c>
      <c r="V4248" s="6"/>
    </row>
    <row r="4249" spans="1:22">
      <c r="A4249" s="35">
        <f t="shared" si="594"/>
        <v>44373.791666666664</v>
      </c>
      <c r="C4249" s="36">
        <f t="shared" si="596"/>
        <v>6</v>
      </c>
      <c r="D4249" s="36">
        <f t="shared" si="597"/>
        <v>26</v>
      </c>
      <c r="E4249" s="36">
        <f t="shared" si="598"/>
        <v>20</v>
      </c>
      <c r="F4249" s="5">
        <v>41.601333859794657</v>
      </c>
      <c r="G4249" s="5">
        <v>31.342450223198473</v>
      </c>
      <c r="H4249" s="5">
        <v>6.0272440539699303</v>
      </c>
      <c r="I4249" s="5">
        <v>-2.0760967774320183E-2</v>
      </c>
      <c r="J4249" s="5">
        <v>2.7179888637718475</v>
      </c>
      <c r="K4249" s="5">
        <f t="shared" si="599"/>
        <v>81.668256032960599</v>
      </c>
      <c r="L4249" s="5">
        <v>449.75066249741167</v>
      </c>
      <c r="M4249" s="5">
        <v>37.446332323208935</v>
      </c>
      <c r="N4249" s="5">
        <f t="shared" si="600"/>
        <v>487.1969948206206</v>
      </c>
      <c r="O4249" s="5">
        <f t="shared" si="601"/>
        <v>568.86525085358119</v>
      </c>
      <c r="P4249" s="5"/>
      <c r="Q4249" s="5">
        <v>41.40890430013512</v>
      </c>
      <c r="R4249" s="5">
        <v>122.37039918787369</v>
      </c>
      <c r="S4249" s="5">
        <f t="shared" si="602"/>
        <v>163.77930348800879</v>
      </c>
      <c r="U4249" s="6">
        <f t="shared" si="595"/>
        <v>732.64455434159004</v>
      </c>
      <c r="V4249" s="6"/>
    </row>
    <row r="4250" spans="1:22">
      <c r="A4250" s="35">
        <f t="shared" si="594"/>
        <v>44373.833333333336</v>
      </c>
      <c r="C4250" s="36">
        <f t="shared" si="596"/>
        <v>6</v>
      </c>
      <c r="D4250" s="36">
        <f t="shared" si="597"/>
        <v>26</v>
      </c>
      <c r="E4250" s="36">
        <f t="shared" si="598"/>
        <v>21</v>
      </c>
      <c r="F4250" s="5">
        <v>42.877899324690297</v>
      </c>
      <c r="G4250" s="5">
        <v>31.283497484588679</v>
      </c>
      <c r="H4250" s="5">
        <v>5.9060438186296675</v>
      </c>
      <c r="I4250" s="5">
        <v>-1.6333701435599146E-2</v>
      </c>
      <c r="J4250" s="5">
        <v>2.391106515126554</v>
      </c>
      <c r="K4250" s="5">
        <f t="shared" si="599"/>
        <v>82.442213441599606</v>
      </c>
      <c r="L4250" s="5">
        <v>464.56506691214543</v>
      </c>
      <c r="M4250" s="5">
        <v>38.198745027192089</v>
      </c>
      <c r="N4250" s="5">
        <f t="shared" si="600"/>
        <v>502.76381193933753</v>
      </c>
      <c r="O4250" s="5">
        <f t="shared" si="601"/>
        <v>585.20602538093715</v>
      </c>
      <c r="P4250" s="5"/>
      <c r="Q4250" s="5">
        <v>40.878709959462682</v>
      </c>
      <c r="R4250" s="5">
        <v>128.78803584185852</v>
      </c>
      <c r="S4250" s="5">
        <f t="shared" si="602"/>
        <v>169.66674580132121</v>
      </c>
      <c r="U4250" s="6">
        <f t="shared" si="595"/>
        <v>754.87277118225836</v>
      </c>
      <c r="V4250" s="6"/>
    </row>
    <row r="4251" spans="1:22">
      <c r="A4251" s="35">
        <f t="shared" si="594"/>
        <v>44373.875</v>
      </c>
      <c r="C4251" s="36">
        <f t="shared" si="596"/>
        <v>6</v>
      </c>
      <c r="D4251" s="36">
        <f t="shared" si="597"/>
        <v>26</v>
      </c>
      <c r="E4251" s="36">
        <f t="shared" si="598"/>
        <v>22</v>
      </c>
      <c r="F4251" s="5">
        <v>43.719692493570754</v>
      </c>
      <c r="G4251" s="5">
        <v>31.322043505987388</v>
      </c>
      <c r="H4251" s="5">
        <v>6.0319508592258622</v>
      </c>
      <c r="I4251" s="5">
        <v>-2.6663989559281509E-2</v>
      </c>
      <c r="J4251" s="5">
        <v>2.4395254152945229</v>
      </c>
      <c r="K4251" s="5">
        <f t="shared" si="599"/>
        <v>83.486548284519245</v>
      </c>
      <c r="L4251" s="5">
        <v>485.41355675018201</v>
      </c>
      <c r="M4251" s="5">
        <v>39.806439359531097</v>
      </c>
      <c r="N4251" s="5">
        <f t="shared" si="600"/>
        <v>525.21999610971307</v>
      </c>
      <c r="O4251" s="5">
        <f t="shared" si="601"/>
        <v>608.70654439423231</v>
      </c>
      <c r="P4251" s="5"/>
      <c r="Q4251" s="5">
        <v>42.321129083538665</v>
      </c>
      <c r="R4251" s="5">
        <v>144.08145229326564</v>
      </c>
      <c r="S4251" s="5">
        <f t="shared" si="602"/>
        <v>186.40258137680431</v>
      </c>
      <c r="U4251" s="6">
        <f t="shared" si="595"/>
        <v>795.10912577103659</v>
      </c>
      <c r="V4251" s="6"/>
    </row>
    <row r="4252" spans="1:22">
      <c r="A4252" s="35">
        <f t="shared" si="594"/>
        <v>44373.916666666664</v>
      </c>
      <c r="C4252" s="36">
        <f t="shared" si="596"/>
        <v>6</v>
      </c>
      <c r="D4252" s="36">
        <f t="shared" si="597"/>
        <v>26</v>
      </c>
      <c r="E4252" s="36">
        <f t="shared" si="598"/>
        <v>23</v>
      </c>
      <c r="F4252" s="5">
        <v>43.895451506853483</v>
      </c>
      <c r="G4252" s="5">
        <v>31.488698363211224</v>
      </c>
      <c r="H4252" s="5">
        <v>5.9448749619911103</v>
      </c>
      <c r="I4252" s="5">
        <v>-1.2749723923301204E-2</v>
      </c>
      <c r="J4252" s="5">
        <v>2.2958023451126781</v>
      </c>
      <c r="K4252" s="5">
        <f t="shared" si="599"/>
        <v>83.612077453245178</v>
      </c>
      <c r="L4252" s="5">
        <v>447.60162575282914</v>
      </c>
      <c r="M4252" s="5">
        <v>36.805605879973271</v>
      </c>
      <c r="N4252" s="5">
        <f t="shared" si="600"/>
        <v>484.40723163280239</v>
      </c>
      <c r="O4252" s="5">
        <f t="shared" si="601"/>
        <v>568.01930908604754</v>
      </c>
      <c r="P4252" s="5"/>
      <c r="Q4252" s="5">
        <v>42.045137508942055</v>
      </c>
      <c r="R4252" s="5">
        <v>149.47715283296014</v>
      </c>
      <c r="S4252" s="5">
        <f t="shared" si="602"/>
        <v>191.52229034190219</v>
      </c>
      <c r="U4252" s="6">
        <f t="shared" si="595"/>
        <v>759.54159942794968</v>
      </c>
      <c r="V4252" s="6"/>
    </row>
    <row r="4253" spans="1:22">
      <c r="A4253" s="35">
        <f t="shared" si="594"/>
        <v>44373.958333333336</v>
      </c>
      <c r="C4253" s="36">
        <f t="shared" si="596"/>
        <v>6</v>
      </c>
      <c r="D4253" s="36">
        <f t="shared" si="597"/>
        <v>26</v>
      </c>
      <c r="E4253" s="36">
        <f t="shared" si="598"/>
        <v>24</v>
      </c>
      <c r="F4253" s="5">
        <v>43.562434429054619</v>
      </c>
      <c r="G4253" s="5">
        <v>31.421809679019347</v>
      </c>
      <c r="H4253" s="5">
        <v>6.0448945736796764</v>
      </c>
      <c r="I4253" s="5">
        <v>-1.7809456881839492E-2</v>
      </c>
      <c r="J4253" s="5">
        <v>2.368978420479654</v>
      </c>
      <c r="K4253" s="5">
        <f t="shared" si="599"/>
        <v>83.380307645351451</v>
      </c>
      <c r="L4253" s="5">
        <v>405.25949914329078</v>
      </c>
      <c r="M4253" s="5">
        <v>32.643823111066453</v>
      </c>
      <c r="N4253" s="5">
        <f t="shared" si="600"/>
        <v>437.90332225435725</v>
      </c>
      <c r="O4253" s="5">
        <f t="shared" si="601"/>
        <v>521.28362989970867</v>
      </c>
      <c r="P4253" s="5"/>
      <c r="Q4253" s="5">
        <v>39.651273746125106</v>
      </c>
      <c r="R4253" s="5">
        <v>159.40642254899851</v>
      </c>
      <c r="S4253" s="5">
        <f t="shared" si="602"/>
        <v>199.05769629512361</v>
      </c>
      <c r="U4253" s="6">
        <f t="shared" si="595"/>
        <v>720.34132619483228</v>
      </c>
      <c r="V4253" s="6"/>
    </row>
    <row r="4254" spans="1:22">
      <c r="A4254" s="35">
        <f t="shared" si="594"/>
        <v>44374</v>
      </c>
      <c r="C4254" s="36">
        <f t="shared" si="596"/>
        <v>6</v>
      </c>
      <c r="D4254" s="36">
        <f t="shared" si="597"/>
        <v>27</v>
      </c>
      <c r="E4254" s="36">
        <f t="shared" si="598"/>
        <v>1</v>
      </c>
      <c r="F4254" s="5">
        <v>43.667273138732043</v>
      </c>
      <c r="G4254" s="5">
        <v>31.570325232055556</v>
      </c>
      <c r="H4254" s="5">
        <v>5.9978265211203512</v>
      </c>
      <c r="I4254" s="5">
        <v>-5.3709466920995319E-3</v>
      </c>
      <c r="J4254" s="5">
        <v>2.4430308560306657</v>
      </c>
      <c r="K4254" s="5">
        <f t="shared" si="599"/>
        <v>83.673084801246503</v>
      </c>
      <c r="L4254" s="5">
        <v>454.92775763829695</v>
      </c>
      <c r="M4254" s="5">
        <v>40.168845411475694</v>
      </c>
      <c r="N4254" s="5">
        <f t="shared" si="600"/>
        <v>495.09660304977263</v>
      </c>
      <c r="O4254" s="5">
        <f t="shared" si="601"/>
        <v>578.76968785101917</v>
      </c>
      <c r="P4254" s="5"/>
      <c r="Q4254" s="5">
        <v>36.587767268102688</v>
      </c>
      <c r="R4254" s="5">
        <v>199.50350824017988</v>
      </c>
      <c r="S4254" s="5">
        <f t="shared" si="602"/>
        <v>236.09127550828256</v>
      </c>
      <c r="U4254" s="6">
        <f t="shared" si="595"/>
        <v>814.86096335930176</v>
      </c>
      <c r="V4254" s="6"/>
    </row>
    <row r="4255" spans="1:22">
      <c r="A4255" s="35">
        <f t="shared" si="594"/>
        <v>44374.041666666664</v>
      </c>
      <c r="C4255" s="36">
        <f t="shared" si="596"/>
        <v>6</v>
      </c>
      <c r="D4255" s="36">
        <f t="shared" si="597"/>
        <v>27</v>
      </c>
      <c r="E4255" s="36">
        <f t="shared" si="598"/>
        <v>2</v>
      </c>
      <c r="F4255" s="5">
        <v>44.669407863589726</v>
      </c>
      <c r="G4255" s="5">
        <v>31.615673492524625</v>
      </c>
      <c r="H4255" s="5">
        <v>6.0507780802495921</v>
      </c>
      <c r="I4255" s="5">
        <v>-3.5167151892380621E-2</v>
      </c>
      <c r="J4255" s="5">
        <v>4.2768145411252396</v>
      </c>
      <c r="K4255" s="5">
        <f t="shared" si="599"/>
        <v>86.577506825596785</v>
      </c>
      <c r="L4255" s="5">
        <v>450.78770155682179</v>
      </c>
      <c r="M4255" s="5">
        <v>39.284172661870507</v>
      </c>
      <c r="N4255" s="5">
        <f t="shared" si="600"/>
        <v>490.0718742186923</v>
      </c>
      <c r="O4255" s="5">
        <f t="shared" si="601"/>
        <v>576.64938104428904</v>
      </c>
      <c r="P4255" s="5"/>
      <c r="Q4255" s="5">
        <v>35.544809633574438</v>
      </c>
      <c r="R4255" s="5">
        <v>199.51063329276954</v>
      </c>
      <c r="S4255" s="5">
        <f t="shared" si="602"/>
        <v>235.05544292634397</v>
      </c>
      <c r="U4255" s="6">
        <f t="shared" si="595"/>
        <v>811.70482397063302</v>
      </c>
      <c r="V4255" s="6"/>
    </row>
    <row r="4256" spans="1:22">
      <c r="A4256" s="35">
        <f t="shared" si="594"/>
        <v>44374.083333333336</v>
      </c>
      <c r="C4256" s="36">
        <f t="shared" si="596"/>
        <v>6</v>
      </c>
      <c r="D4256" s="36">
        <f t="shared" si="597"/>
        <v>27</v>
      </c>
      <c r="E4256" s="36">
        <f t="shared" si="598"/>
        <v>3</v>
      </c>
      <c r="F4256" s="5">
        <v>43.001238983134314</v>
      </c>
      <c r="G4256" s="5">
        <v>31.634946503223979</v>
      </c>
      <c r="H4256" s="5">
        <v>5.9542885725029757</v>
      </c>
      <c r="I4256" s="5">
        <v>-1.5420138540307493E-2</v>
      </c>
      <c r="J4256" s="5">
        <v>4.5379698759678604</v>
      </c>
      <c r="K4256" s="5">
        <f t="shared" si="599"/>
        <v>85.113023796288829</v>
      </c>
      <c r="L4256" s="5">
        <v>453.78785275247884</v>
      </c>
      <c r="M4256" s="5">
        <v>38.852123179505178</v>
      </c>
      <c r="N4256" s="5">
        <f t="shared" si="600"/>
        <v>492.639975931984</v>
      </c>
      <c r="O4256" s="5">
        <f t="shared" si="601"/>
        <v>577.75299972827281</v>
      </c>
      <c r="P4256" s="5"/>
      <c r="Q4256" s="5">
        <v>34.748791828948413</v>
      </c>
      <c r="R4256" s="5">
        <v>153.26869867532227</v>
      </c>
      <c r="S4256" s="5">
        <f t="shared" si="602"/>
        <v>188.01749050427068</v>
      </c>
      <c r="U4256" s="6">
        <f t="shared" si="595"/>
        <v>765.77049023254347</v>
      </c>
      <c r="V4256" s="6"/>
    </row>
    <row r="4257" spans="1:22">
      <c r="A4257" s="35">
        <f t="shared" si="594"/>
        <v>44374.125</v>
      </c>
      <c r="C4257" s="36">
        <f t="shared" si="596"/>
        <v>6</v>
      </c>
      <c r="D4257" s="36">
        <f t="shared" si="597"/>
        <v>27</v>
      </c>
      <c r="E4257" s="36">
        <f t="shared" si="598"/>
        <v>4</v>
      </c>
      <c r="F4257" s="5">
        <v>43.303421146322172</v>
      </c>
      <c r="G4257" s="5">
        <v>31.64174874229434</v>
      </c>
      <c r="H4257" s="5">
        <v>6.0625450933894243</v>
      </c>
      <c r="I4257" s="5">
        <v>-1.9566308603554183E-2</v>
      </c>
      <c r="J4257" s="5">
        <v>4.6435712781441545</v>
      </c>
      <c r="K4257" s="5">
        <f t="shared" si="599"/>
        <v>85.631719951546515</v>
      </c>
      <c r="L4257" s="5">
        <v>456.78800394813595</v>
      </c>
      <c r="M4257" s="5">
        <v>38.421543253202316</v>
      </c>
      <c r="N4257" s="5">
        <f t="shared" si="600"/>
        <v>495.2095472013383</v>
      </c>
      <c r="O4257" s="5">
        <f t="shared" si="601"/>
        <v>580.84126715288483</v>
      </c>
      <c r="P4257" s="5"/>
      <c r="Q4257" s="5">
        <v>34.982658373738175</v>
      </c>
      <c r="R4257" s="5">
        <v>159.39115457916347</v>
      </c>
      <c r="S4257" s="5">
        <f t="shared" si="602"/>
        <v>194.37381295290163</v>
      </c>
      <c r="U4257" s="6">
        <f t="shared" si="595"/>
        <v>775.21508010578646</v>
      </c>
      <c r="V4257" s="6"/>
    </row>
    <row r="4258" spans="1:22">
      <c r="A4258" s="35">
        <f t="shared" si="594"/>
        <v>44374.166666666664</v>
      </c>
      <c r="C4258" s="36">
        <f t="shared" si="596"/>
        <v>6</v>
      </c>
      <c r="D4258" s="36">
        <f t="shared" si="597"/>
        <v>27</v>
      </c>
      <c r="E4258" s="36">
        <f t="shared" si="598"/>
        <v>5</v>
      </c>
      <c r="F4258" s="5">
        <v>43.238667825639062</v>
      </c>
      <c r="G4258" s="5">
        <v>31.527244384609936</v>
      </c>
      <c r="H4258" s="5">
        <v>5.9448749619911103</v>
      </c>
      <c r="I4258" s="5">
        <v>-8.6035538600545691E-3</v>
      </c>
      <c r="J4258" s="5">
        <v>4.4297393932394584</v>
      </c>
      <c r="K4258" s="5">
        <f t="shared" si="599"/>
        <v>85.131923011619506</v>
      </c>
      <c r="L4258" s="5">
        <v>459.78815514379295</v>
      </c>
      <c r="M4258" s="5">
        <v>37.989493770836987</v>
      </c>
      <c r="N4258" s="5">
        <f t="shared" si="600"/>
        <v>497.77764891462994</v>
      </c>
      <c r="O4258" s="5">
        <f t="shared" si="601"/>
        <v>582.90957192624944</v>
      </c>
      <c r="P4258" s="5"/>
      <c r="Q4258" s="5">
        <v>34.374024322390909</v>
      </c>
      <c r="R4258" s="5">
        <v>153.35318144174272</v>
      </c>
      <c r="S4258" s="5">
        <f t="shared" si="602"/>
        <v>187.72720576413363</v>
      </c>
      <c r="U4258" s="6">
        <f t="shared" si="595"/>
        <v>770.63677769038304</v>
      </c>
      <c r="V4258" s="6"/>
    </row>
    <row r="4259" spans="1:22">
      <c r="A4259" s="35">
        <f t="shared" si="594"/>
        <v>44374.208333333336</v>
      </c>
      <c r="C4259" s="36">
        <f t="shared" si="596"/>
        <v>6</v>
      </c>
      <c r="D4259" s="36">
        <f t="shared" si="597"/>
        <v>27</v>
      </c>
      <c r="E4259" s="36">
        <f t="shared" si="598"/>
        <v>6</v>
      </c>
      <c r="F4259" s="5">
        <v>42.162529305714962</v>
      </c>
      <c r="G4259" s="5">
        <v>31.48302983065259</v>
      </c>
      <c r="H4259" s="5">
        <v>6.0566615868195077</v>
      </c>
      <c r="I4259" s="5">
        <v>-6.8467021383398774E-3</v>
      </c>
      <c r="J4259" s="5">
        <v>4.5826642453536772</v>
      </c>
      <c r="K4259" s="5">
        <f t="shared" si="599"/>
        <v>84.27803826640239</v>
      </c>
      <c r="L4259" s="5">
        <v>462.78830633944995</v>
      </c>
      <c r="M4259" s="5">
        <v>37.558913844534132</v>
      </c>
      <c r="N4259" s="5">
        <f t="shared" si="600"/>
        <v>500.34722018398406</v>
      </c>
      <c r="O4259" s="5">
        <f t="shared" si="601"/>
        <v>584.62525845038647</v>
      </c>
      <c r="P4259" s="5"/>
      <c r="Q4259" s="5">
        <v>34.943438518400768</v>
      </c>
      <c r="R4259" s="5">
        <v>146.63323898502458</v>
      </c>
      <c r="S4259" s="5">
        <f t="shared" si="602"/>
        <v>181.57667750342534</v>
      </c>
      <c r="U4259" s="6">
        <f t="shared" si="595"/>
        <v>766.20193595381181</v>
      </c>
      <c r="V4259" s="6"/>
    </row>
    <row r="4260" spans="1:22">
      <c r="A4260" s="35">
        <f t="shared" si="594"/>
        <v>44374.25</v>
      </c>
      <c r="C4260" s="36">
        <f t="shared" si="596"/>
        <v>6</v>
      </c>
      <c r="D4260" s="36">
        <f t="shared" si="597"/>
        <v>27</v>
      </c>
      <c r="E4260" s="36">
        <f t="shared" si="598"/>
        <v>7</v>
      </c>
      <c r="F4260" s="5">
        <v>42.298202930003391</v>
      </c>
      <c r="G4260" s="5">
        <v>31.354920994827467</v>
      </c>
      <c r="H4260" s="5">
        <v>5.9319312475372961</v>
      </c>
      <c r="I4260" s="5">
        <v>-1.6895893986547839E-2</v>
      </c>
      <c r="J4260" s="5">
        <v>4.3131834887627187</v>
      </c>
      <c r="K4260" s="5">
        <f t="shared" si="599"/>
        <v>83.881342767144318</v>
      </c>
      <c r="L4260" s="5">
        <v>465.78845753510706</v>
      </c>
      <c r="M4260" s="5">
        <v>37.126864362168803</v>
      </c>
      <c r="N4260" s="5">
        <f t="shared" si="600"/>
        <v>502.91532189727587</v>
      </c>
      <c r="O4260" s="5">
        <f t="shared" si="601"/>
        <v>586.79666466442018</v>
      </c>
      <c r="P4260" s="5"/>
      <c r="Q4260" s="5">
        <v>35.216524918527938</v>
      </c>
      <c r="R4260" s="5">
        <v>131.45789483367489</v>
      </c>
      <c r="S4260" s="5">
        <f t="shared" si="602"/>
        <v>166.67441975220282</v>
      </c>
      <c r="U4260" s="6">
        <f t="shared" si="595"/>
        <v>753.47108441662294</v>
      </c>
      <c r="V4260" s="6"/>
    </row>
    <row r="4261" spans="1:22">
      <c r="A4261" s="35">
        <f t="shared" si="594"/>
        <v>44374.291666666664</v>
      </c>
      <c r="C4261" s="36">
        <f t="shared" si="596"/>
        <v>6</v>
      </c>
      <c r="D4261" s="36">
        <f t="shared" si="597"/>
        <v>27</v>
      </c>
      <c r="E4261" s="36">
        <f t="shared" si="598"/>
        <v>8</v>
      </c>
      <c r="F4261" s="5">
        <v>42.033022664348742</v>
      </c>
      <c r="G4261" s="5">
        <v>31.367391766456457</v>
      </c>
      <c r="H4261" s="5">
        <v>6.0260673526559465</v>
      </c>
      <c r="I4261" s="5">
        <v>-1.7458086537496531E-2</v>
      </c>
      <c r="J4261" s="5">
        <v>4.2172220486108163</v>
      </c>
      <c r="K4261" s="5">
        <f t="shared" si="599"/>
        <v>83.626245745534462</v>
      </c>
      <c r="L4261" s="5">
        <v>379.28034754384709</v>
      </c>
      <c r="M4261" s="5">
        <v>36.696284435865941</v>
      </c>
      <c r="N4261" s="5">
        <f t="shared" si="600"/>
        <v>415.97663197971303</v>
      </c>
      <c r="O4261" s="5">
        <f t="shared" si="601"/>
        <v>499.60287772524748</v>
      </c>
      <c r="P4261" s="5"/>
      <c r="Q4261" s="5">
        <v>36.706879421349655</v>
      </c>
      <c r="R4261" s="5">
        <v>141.55714794720978</v>
      </c>
      <c r="S4261" s="5">
        <f t="shared" si="602"/>
        <v>178.26402736855943</v>
      </c>
      <c r="U4261" s="6">
        <f t="shared" si="595"/>
        <v>677.86690509380696</v>
      </c>
      <c r="V4261" s="6"/>
    </row>
    <row r="4262" spans="1:22">
      <c r="A4262" s="35">
        <f t="shared" si="594"/>
        <v>44374.333333333336</v>
      </c>
      <c r="C4262" s="36">
        <f t="shared" si="596"/>
        <v>6</v>
      </c>
      <c r="D4262" s="36">
        <f t="shared" si="597"/>
        <v>27</v>
      </c>
      <c r="E4262" s="36">
        <f t="shared" si="598"/>
        <v>9</v>
      </c>
      <c r="F4262" s="5">
        <v>41.804844296227294</v>
      </c>
      <c r="G4262" s="5">
        <v>31.334514277616382</v>
      </c>
      <c r="H4262" s="5">
        <v>5.9425215593631444</v>
      </c>
      <c r="I4262" s="5">
        <v>-2.5188234113041219E-2</v>
      </c>
      <c r="J4262" s="5">
        <v>4.0914643622017017</v>
      </c>
      <c r="K4262" s="5">
        <f t="shared" si="599"/>
        <v>83.148156261295483</v>
      </c>
      <c r="L4262" s="5">
        <v>428.52511043137008</v>
      </c>
      <c r="M4262" s="5">
        <v>41.351838041761717</v>
      </c>
      <c r="N4262" s="5">
        <f t="shared" si="600"/>
        <v>469.87694847313179</v>
      </c>
      <c r="O4262" s="5">
        <f t="shared" si="601"/>
        <v>553.02510473442726</v>
      </c>
      <c r="P4262" s="5"/>
      <c r="Q4262" s="5">
        <v>38.879949924489303</v>
      </c>
      <c r="R4262" s="5">
        <v>147.69588968554169</v>
      </c>
      <c r="S4262" s="5">
        <f t="shared" si="602"/>
        <v>186.57583961003098</v>
      </c>
      <c r="U4262" s="6">
        <f t="shared" si="595"/>
        <v>739.60094434445818</v>
      </c>
      <c r="V4262" s="6"/>
    </row>
    <row r="4263" spans="1:22">
      <c r="A4263" s="35">
        <f t="shared" si="594"/>
        <v>44374.375</v>
      </c>
      <c r="C4263" s="36">
        <f t="shared" si="596"/>
        <v>6</v>
      </c>
      <c r="D4263" s="36">
        <f t="shared" si="597"/>
        <v>27</v>
      </c>
      <c r="E4263" s="36">
        <f t="shared" si="598"/>
        <v>10</v>
      </c>
      <c r="F4263" s="5">
        <v>42.393791165297507</v>
      </c>
      <c r="G4263" s="5">
        <v>31.244951463189967</v>
      </c>
      <c r="H4263" s="5">
        <v>5.9966498198063682</v>
      </c>
      <c r="I4263" s="5">
        <v>-2.5188234113041219E-2</v>
      </c>
      <c r="J4263" s="5">
        <v>2.7863449581266271</v>
      </c>
      <c r="K4263" s="5">
        <f t="shared" si="599"/>
        <v>82.396549172307431</v>
      </c>
      <c r="L4263" s="5">
        <v>456.40700957444517</v>
      </c>
      <c r="M4263" s="5">
        <v>33.068524813119453</v>
      </c>
      <c r="N4263" s="5">
        <f t="shared" si="600"/>
        <v>489.47553438756461</v>
      </c>
      <c r="O4263" s="5">
        <f t="shared" si="601"/>
        <v>571.87208355987207</v>
      </c>
      <c r="P4263" s="5"/>
      <c r="Q4263" s="5">
        <v>41.344990461807491</v>
      </c>
      <c r="R4263" s="5">
        <v>142.01213344829324</v>
      </c>
      <c r="S4263" s="5">
        <f t="shared" si="602"/>
        <v>183.35712391010074</v>
      </c>
      <c r="U4263" s="6">
        <f t="shared" si="595"/>
        <v>755.22920746997283</v>
      </c>
      <c r="V4263" s="6"/>
    </row>
    <row r="4264" spans="1:22">
      <c r="A4264" s="35">
        <f t="shared" si="594"/>
        <v>44374.416666666664</v>
      </c>
      <c r="C4264" s="36">
        <f t="shared" si="596"/>
        <v>6</v>
      </c>
      <c r="D4264" s="36">
        <f t="shared" si="597"/>
        <v>27</v>
      </c>
      <c r="E4264" s="36">
        <f t="shared" si="598"/>
        <v>11</v>
      </c>
      <c r="F4264" s="5">
        <v>42.048440121654245</v>
      </c>
      <c r="G4264" s="5">
        <v>31.289166017147313</v>
      </c>
      <c r="H4264" s="5">
        <v>5.917810831769498</v>
      </c>
      <c r="I4264" s="5">
        <v>-3.221564099989993E-2</v>
      </c>
      <c r="J4264" s="5">
        <v>4.275719090895195</v>
      </c>
      <c r="K4264" s="5">
        <f t="shared" si="599"/>
        <v>83.498920420466362</v>
      </c>
      <c r="L4264" s="5">
        <v>452.08169170464396</v>
      </c>
      <c r="M4264" s="5">
        <v>32.968595000871687</v>
      </c>
      <c r="N4264" s="5">
        <f t="shared" si="600"/>
        <v>485.05028670551565</v>
      </c>
      <c r="O4264" s="5">
        <f t="shared" si="601"/>
        <v>568.54920712598198</v>
      </c>
      <c r="P4264" s="5"/>
      <c r="Q4264" s="5">
        <v>43.028539066846832</v>
      </c>
      <c r="R4264" s="5">
        <v>142.02740141812822</v>
      </c>
      <c r="S4264" s="5">
        <f t="shared" si="602"/>
        <v>185.05594048497505</v>
      </c>
      <c r="U4264" s="6">
        <f t="shared" si="595"/>
        <v>753.60514761095703</v>
      </c>
      <c r="V4264" s="6"/>
    </row>
    <row r="4265" spans="1:22">
      <c r="A4265" s="35">
        <f t="shared" si="594"/>
        <v>44374.458333333336</v>
      </c>
      <c r="C4265" s="36">
        <f t="shared" si="596"/>
        <v>6</v>
      </c>
      <c r="D4265" s="36">
        <f t="shared" si="597"/>
        <v>27</v>
      </c>
      <c r="E4265" s="36">
        <f t="shared" si="598"/>
        <v>12</v>
      </c>
      <c r="F4265" s="5">
        <v>41.8171782620717</v>
      </c>
      <c r="G4265" s="5">
        <v>30.500046217202172</v>
      </c>
      <c r="H4265" s="5">
        <v>5.9389914554211947</v>
      </c>
      <c r="I4265" s="5">
        <v>-2.6312619214938604E-2</v>
      </c>
      <c r="J4265" s="5">
        <v>4.4488002272422342</v>
      </c>
      <c r="K4265" s="5">
        <f t="shared" si="599"/>
        <v>82.67870354272236</v>
      </c>
      <c r="L4265" s="5">
        <v>448.40043099308218</v>
      </c>
      <c r="M4265" s="5">
        <v>60.558935778206703</v>
      </c>
      <c r="N4265" s="5">
        <f t="shared" si="600"/>
        <v>508.9593667712889</v>
      </c>
      <c r="O4265" s="5">
        <f t="shared" si="601"/>
        <v>591.6380703140112</v>
      </c>
      <c r="P4265" s="5"/>
      <c r="Q4265" s="5">
        <v>43.900091407678246</v>
      </c>
      <c r="R4265" s="5">
        <v>132.0156846649808</v>
      </c>
      <c r="S4265" s="5">
        <f t="shared" si="602"/>
        <v>175.91577607265904</v>
      </c>
      <c r="U4265" s="6">
        <f t="shared" si="595"/>
        <v>767.55384638667022</v>
      </c>
      <c r="V4265" s="6"/>
    </row>
    <row r="4266" spans="1:22">
      <c r="A4266" s="35">
        <f t="shared" si="594"/>
        <v>44374.5</v>
      </c>
      <c r="C4266" s="36">
        <f t="shared" si="596"/>
        <v>6</v>
      </c>
      <c r="D4266" s="36">
        <f t="shared" si="597"/>
        <v>27</v>
      </c>
      <c r="E4266" s="36">
        <f t="shared" si="598"/>
        <v>13</v>
      </c>
      <c r="F4266" s="5">
        <v>41.447159286739634</v>
      </c>
      <c r="G4266" s="5">
        <v>30.487575445573178</v>
      </c>
      <c r="H4266" s="5">
        <v>5.8895700002339035</v>
      </c>
      <c r="I4266" s="5">
        <v>-3.3129203895191528E-2</v>
      </c>
      <c r="J4266" s="5">
        <v>4.2060484562643614</v>
      </c>
      <c r="K4266" s="5">
        <f t="shared" si="599"/>
        <v>81.997223984915891</v>
      </c>
      <c r="L4266" s="5">
        <v>421.18656406320645</v>
      </c>
      <c r="M4266" s="5">
        <v>43.603772224946098</v>
      </c>
      <c r="N4266" s="5">
        <f t="shared" si="600"/>
        <v>464.79033628815256</v>
      </c>
      <c r="O4266" s="5">
        <f t="shared" si="601"/>
        <v>546.78756027306849</v>
      </c>
      <c r="P4266" s="5"/>
      <c r="Q4266" s="5">
        <v>43.56744893092759</v>
      </c>
      <c r="R4266" s="5">
        <v>131.96173783823039</v>
      </c>
      <c r="S4266" s="5">
        <f t="shared" si="602"/>
        <v>175.52918676915797</v>
      </c>
      <c r="U4266" s="6">
        <f t="shared" si="595"/>
        <v>722.31674704222644</v>
      </c>
      <c r="V4266" s="6"/>
    </row>
    <row r="4267" spans="1:22">
      <c r="A4267" s="35">
        <f t="shared" si="594"/>
        <v>44374.541666666664</v>
      </c>
      <c r="C4267" s="36">
        <f t="shared" si="596"/>
        <v>6</v>
      </c>
      <c r="D4267" s="36">
        <f t="shared" si="597"/>
        <v>27</v>
      </c>
      <c r="E4267" s="36">
        <f t="shared" si="598"/>
        <v>14</v>
      </c>
      <c r="F4267" s="5">
        <v>42.498629874974924</v>
      </c>
      <c r="G4267" s="5">
        <v>31.189399844115353</v>
      </c>
      <c r="H4267" s="5">
        <v>5.9225176370254307</v>
      </c>
      <c r="I4267" s="5">
        <v>-2.1885352876217623E-2</v>
      </c>
      <c r="J4267" s="5">
        <v>4.2134975178286647</v>
      </c>
      <c r="K4267" s="5">
        <f t="shared" si="599"/>
        <v>83.802159521068177</v>
      </c>
      <c r="L4267" s="5">
        <v>388.88126728003982</v>
      </c>
      <c r="M4267" s="5">
        <v>40.020994544651302</v>
      </c>
      <c r="N4267" s="5">
        <f t="shared" si="600"/>
        <v>428.9022618246911</v>
      </c>
      <c r="O4267" s="5">
        <f t="shared" si="601"/>
        <v>512.70442134575933</v>
      </c>
      <c r="P4267" s="5"/>
      <c r="Q4267" s="5">
        <v>43.075021858357843</v>
      </c>
      <c r="R4267" s="5">
        <v>127.20423843763959</v>
      </c>
      <c r="S4267" s="5">
        <f t="shared" si="602"/>
        <v>170.27926029599743</v>
      </c>
      <c r="U4267" s="6">
        <f t="shared" si="595"/>
        <v>682.98368164175679</v>
      </c>
      <c r="V4267" s="6"/>
    </row>
    <row r="4268" spans="1:22">
      <c r="A4268" s="35">
        <f t="shared" si="594"/>
        <v>44374.583333333336</v>
      </c>
      <c r="C4268" s="36">
        <f t="shared" si="596"/>
        <v>6</v>
      </c>
      <c r="D4268" s="36">
        <f t="shared" si="597"/>
        <v>27</v>
      </c>
      <c r="E4268" s="36">
        <f t="shared" si="598"/>
        <v>15</v>
      </c>
      <c r="F4268" s="5">
        <v>42.066941070420846</v>
      </c>
      <c r="G4268" s="5">
        <v>31.099837029688938</v>
      </c>
      <c r="H4268" s="5">
        <v>5.9107506238855994</v>
      </c>
      <c r="I4268" s="5">
        <v>-2.6312619214938604E-2</v>
      </c>
      <c r="J4268" s="5">
        <v>4.2086775368164684</v>
      </c>
      <c r="K4268" s="5">
        <f t="shared" si="599"/>
        <v>83.259893641596918</v>
      </c>
      <c r="L4268" s="5">
        <v>461.54705235766528</v>
      </c>
      <c r="M4268" s="5">
        <v>37.778451993326499</v>
      </c>
      <c r="N4268" s="5">
        <f t="shared" si="600"/>
        <v>499.32550435099176</v>
      </c>
      <c r="O4268" s="5">
        <f t="shared" si="601"/>
        <v>582.5853979925887</v>
      </c>
      <c r="P4268" s="5"/>
      <c r="Q4268" s="5">
        <v>42.749642317780776</v>
      </c>
      <c r="R4268" s="5">
        <v>132.32816911427076</v>
      </c>
      <c r="S4268" s="5">
        <f t="shared" si="602"/>
        <v>175.07781143205153</v>
      </c>
      <c r="U4268" s="6">
        <f t="shared" si="595"/>
        <v>757.66320942464017</v>
      </c>
      <c r="V4268" s="6"/>
    </row>
    <row r="4269" spans="1:22">
      <c r="A4269" s="35">
        <f t="shared" si="594"/>
        <v>44374.625</v>
      </c>
      <c r="C4269" s="36">
        <f t="shared" si="596"/>
        <v>6</v>
      </c>
      <c r="D4269" s="36">
        <f t="shared" si="597"/>
        <v>27</v>
      </c>
      <c r="E4269" s="36">
        <f t="shared" si="598"/>
        <v>16</v>
      </c>
      <c r="F4269" s="5">
        <v>42.12552740818176</v>
      </c>
      <c r="G4269" s="5">
        <v>30.514784401854623</v>
      </c>
      <c r="H4269" s="5">
        <v>5.9295778449093293</v>
      </c>
      <c r="I4269" s="5">
        <v>-2.5750426663989912E-2</v>
      </c>
      <c r="J4269" s="5">
        <v>4.4634792603248306</v>
      </c>
      <c r="K4269" s="5">
        <f t="shared" si="599"/>
        <v>83.007618488606553</v>
      </c>
      <c r="L4269" s="5">
        <v>464.49925344340261</v>
      </c>
      <c r="M4269" s="5">
        <v>37.393428304960125</v>
      </c>
      <c r="N4269" s="5">
        <f t="shared" si="600"/>
        <v>501.89268174836275</v>
      </c>
      <c r="O4269" s="5">
        <f t="shared" si="601"/>
        <v>584.90030023696931</v>
      </c>
      <c r="P4269" s="5"/>
      <c r="Q4269" s="5">
        <v>42.727853509259994</v>
      </c>
      <c r="R4269" s="5">
        <v>133.11803208706888</v>
      </c>
      <c r="S4269" s="5">
        <f t="shared" si="602"/>
        <v>175.84588559632888</v>
      </c>
      <c r="U4269" s="6">
        <f t="shared" si="595"/>
        <v>760.74618583329823</v>
      </c>
      <c r="V4269" s="6"/>
    </row>
    <row r="4270" spans="1:22">
      <c r="A4270" s="35">
        <f t="shared" si="594"/>
        <v>44374.666666666664</v>
      </c>
      <c r="C4270" s="36">
        <f t="shared" si="596"/>
        <v>6</v>
      </c>
      <c r="D4270" s="36">
        <f t="shared" si="597"/>
        <v>27</v>
      </c>
      <c r="E4270" s="36">
        <f t="shared" si="598"/>
        <v>17</v>
      </c>
      <c r="F4270" s="5">
        <v>43.078326269661837</v>
      </c>
      <c r="G4270" s="5">
        <v>31.073761779919224</v>
      </c>
      <c r="H4270" s="5">
        <v>5.9519351698750089</v>
      </c>
      <c r="I4270" s="5">
        <v>-3.0458789278185294E-2</v>
      </c>
      <c r="J4270" s="5">
        <v>4.3666414599888927</v>
      </c>
      <c r="K4270" s="5">
        <f t="shared" si="599"/>
        <v>84.440205890166794</v>
      </c>
      <c r="L4270" s="5">
        <v>385.15968488513647</v>
      </c>
      <c r="M4270" s="5">
        <v>36.595459363040476</v>
      </c>
      <c r="N4270" s="5">
        <f t="shared" si="600"/>
        <v>421.75514424817698</v>
      </c>
      <c r="O4270" s="5">
        <f t="shared" si="601"/>
        <v>506.19535013834377</v>
      </c>
      <c r="P4270" s="5"/>
      <c r="Q4270" s="5">
        <v>42.216542802638891</v>
      </c>
      <c r="R4270" s="5">
        <v>136.65511176551414</v>
      </c>
      <c r="S4270" s="5">
        <f t="shared" si="602"/>
        <v>178.87165456815302</v>
      </c>
      <c r="U4270" s="6">
        <f t="shared" si="595"/>
        <v>685.06700470649685</v>
      </c>
      <c r="V4270" s="6"/>
    </row>
    <row r="4271" spans="1:22">
      <c r="A4271" s="35">
        <f t="shared" si="594"/>
        <v>44374.708333333336</v>
      </c>
      <c r="C4271" s="36">
        <f t="shared" si="596"/>
        <v>6</v>
      </c>
      <c r="D4271" s="36">
        <f t="shared" si="597"/>
        <v>27</v>
      </c>
      <c r="E4271" s="36">
        <f t="shared" si="598"/>
        <v>18</v>
      </c>
      <c r="F4271" s="5">
        <v>42.458544485980617</v>
      </c>
      <c r="G4271" s="5">
        <v>30.507982162784263</v>
      </c>
      <c r="H4271" s="5">
        <v>5.950758468561026</v>
      </c>
      <c r="I4271" s="5">
        <v>-3.9594418231101658E-2</v>
      </c>
      <c r="J4271" s="5">
        <v>4.5890178566879358</v>
      </c>
      <c r="K4271" s="5">
        <f t="shared" si="599"/>
        <v>83.466708555782731</v>
      </c>
      <c r="L4271" s="5">
        <v>468.57828211225274</v>
      </c>
      <c r="M4271" s="5">
        <v>35.804838201433185</v>
      </c>
      <c r="N4271" s="5">
        <f t="shared" si="600"/>
        <v>504.38312031368594</v>
      </c>
      <c r="O4271" s="5">
        <f t="shared" si="601"/>
        <v>587.84982886946864</v>
      </c>
      <c r="P4271" s="5"/>
      <c r="Q4271" s="5">
        <v>43.048875288132898</v>
      </c>
      <c r="R4271" s="5">
        <v>136.17875110666165</v>
      </c>
      <c r="S4271" s="5">
        <f t="shared" si="602"/>
        <v>179.22762639479456</v>
      </c>
      <c r="U4271" s="6">
        <f t="shared" si="595"/>
        <v>767.07745526426322</v>
      </c>
      <c r="V4271" s="6"/>
    </row>
    <row r="4272" spans="1:22">
      <c r="A4272" s="35">
        <f t="shared" si="594"/>
        <v>44374.75</v>
      </c>
      <c r="C4272" s="36">
        <f t="shared" si="596"/>
        <v>6</v>
      </c>
      <c r="D4272" s="36">
        <f t="shared" si="597"/>
        <v>27</v>
      </c>
      <c r="E4272" s="36">
        <f t="shared" si="598"/>
        <v>19</v>
      </c>
      <c r="F4272" s="5">
        <v>42.671305396796562</v>
      </c>
      <c r="G4272" s="5">
        <v>31.150853822716645</v>
      </c>
      <c r="H4272" s="5">
        <v>5.9519351698750089</v>
      </c>
      <c r="I4272" s="5">
        <v>-2.6031522939464202E-2</v>
      </c>
      <c r="J4272" s="5">
        <v>4.3909604550958816</v>
      </c>
      <c r="K4272" s="5">
        <f t="shared" si="599"/>
        <v>84.139023321544641</v>
      </c>
      <c r="L4272" s="5">
        <v>454.53979765803768</v>
      </c>
      <c r="M4272" s="5">
        <v>34.714427603082598</v>
      </c>
      <c r="N4272" s="5">
        <f t="shared" si="600"/>
        <v>489.25422526112027</v>
      </c>
      <c r="O4272" s="5">
        <f t="shared" si="601"/>
        <v>573.39324858266491</v>
      </c>
      <c r="P4272" s="5"/>
      <c r="Q4272" s="5">
        <v>42.652318973054605</v>
      </c>
      <c r="R4272" s="5">
        <v>136.05660734798155</v>
      </c>
      <c r="S4272" s="5">
        <f t="shared" si="602"/>
        <v>178.70892632103616</v>
      </c>
      <c r="U4272" s="6">
        <f t="shared" si="595"/>
        <v>752.1021749037011</v>
      </c>
      <c r="V4272" s="6"/>
    </row>
    <row r="4273" spans="1:22">
      <c r="A4273" s="35">
        <f t="shared" si="594"/>
        <v>44374.791666666664</v>
      </c>
      <c r="C4273" s="36">
        <f t="shared" si="596"/>
        <v>6</v>
      </c>
      <c r="D4273" s="36">
        <f t="shared" si="597"/>
        <v>27</v>
      </c>
      <c r="E4273" s="36">
        <f t="shared" si="598"/>
        <v>20</v>
      </c>
      <c r="F4273" s="5">
        <v>42.769977123551776</v>
      </c>
      <c r="G4273" s="5">
        <v>31.119110040388296</v>
      </c>
      <c r="H4273" s="5">
        <v>5.9613487803868743</v>
      </c>
      <c r="I4273" s="5">
        <v>-2.4555767493223912E-2</v>
      </c>
      <c r="J4273" s="5">
        <v>4.5995341788963637</v>
      </c>
      <c r="K4273" s="5">
        <f t="shared" si="599"/>
        <v>84.425414355730084</v>
      </c>
      <c r="L4273" s="5">
        <v>459.76526986405855</v>
      </c>
      <c r="M4273" s="5">
        <v>34.926043676077867</v>
      </c>
      <c r="N4273" s="5">
        <f t="shared" si="600"/>
        <v>494.69131354013643</v>
      </c>
      <c r="O4273" s="5">
        <f t="shared" si="601"/>
        <v>579.11672789586646</v>
      </c>
      <c r="P4273" s="5"/>
      <c r="Q4273" s="5">
        <v>43.067758922184247</v>
      </c>
      <c r="R4273" s="5">
        <v>154.00665055068137</v>
      </c>
      <c r="S4273" s="5">
        <f t="shared" si="602"/>
        <v>197.07440947286563</v>
      </c>
      <c r="U4273" s="6">
        <f t="shared" si="595"/>
        <v>776.19113736873214</v>
      </c>
      <c r="V4273" s="6"/>
    </row>
    <row r="4274" spans="1:22">
      <c r="A4274" s="35">
        <f t="shared" si="594"/>
        <v>44374.833333333336</v>
      </c>
      <c r="C4274" s="36">
        <f t="shared" si="596"/>
        <v>6</v>
      </c>
      <c r="D4274" s="36">
        <f t="shared" si="597"/>
        <v>27</v>
      </c>
      <c r="E4274" s="36">
        <f t="shared" si="598"/>
        <v>21</v>
      </c>
      <c r="F4274" s="5">
        <v>42.763810140629573</v>
      </c>
      <c r="G4274" s="5">
        <v>31.066959540848863</v>
      </c>
      <c r="H4274" s="5">
        <v>6.0048867290042498</v>
      </c>
      <c r="I4274" s="5">
        <v>-2.8983033831944949E-2</v>
      </c>
      <c r="J4274" s="5">
        <v>4.5285490039894771</v>
      </c>
      <c r="K4274" s="5">
        <f t="shared" si="599"/>
        <v>84.335222380640232</v>
      </c>
      <c r="L4274" s="5">
        <v>390.76330909438769</v>
      </c>
      <c r="M4274" s="5">
        <v>35.622613249687262</v>
      </c>
      <c r="N4274" s="5">
        <f t="shared" si="600"/>
        <v>426.38592234407497</v>
      </c>
      <c r="O4274" s="5">
        <f t="shared" si="601"/>
        <v>510.7211447247152</v>
      </c>
      <c r="P4274" s="5"/>
      <c r="Q4274" s="5">
        <v>42.165702249423731</v>
      </c>
      <c r="R4274" s="5">
        <v>203.70932499739877</v>
      </c>
      <c r="S4274" s="5">
        <f t="shared" si="602"/>
        <v>245.8750272468225</v>
      </c>
      <c r="U4274" s="6">
        <f t="shared" si="595"/>
        <v>756.59617197153773</v>
      </c>
      <c r="V4274" s="6"/>
    </row>
    <row r="4275" spans="1:22">
      <c r="A4275" s="35">
        <f t="shared" si="594"/>
        <v>44374.875</v>
      </c>
      <c r="C4275" s="36">
        <f t="shared" si="596"/>
        <v>6</v>
      </c>
      <c r="D4275" s="36">
        <f t="shared" si="597"/>
        <v>27</v>
      </c>
      <c r="E4275" s="36">
        <f t="shared" si="598"/>
        <v>22</v>
      </c>
      <c r="F4275" s="5">
        <v>44.222301601730145</v>
      </c>
      <c r="G4275" s="5">
        <v>30.443360891615832</v>
      </c>
      <c r="H4275" s="5">
        <v>6.0507780802495921</v>
      </c>
      <c r="I4275" s="5">
        <v>-2.546933038851551E-2</v>
      </c>
      <c r="J4275" s="5">
        <v>4.5219763026092092</v>
      </c>
      <c r="K4275" s="5">
        <f t="shared" si="599"/>
        <v>85.212947545816249</v>
      </c>
      <c r="L4275" s="5">
        <v>416.17795712704952</v>
      </c>
      <c r="M4275" s="5">
        <v>36.915822584658315</v>
      </c>
      <c r="N4275" s="5">
        <f t="shared" si="600"/>
        <v>453.09377971170784</v>
      </c>
      <c r="O4275" s="5">
        <f t="shared" si="601"/>
        <v>538.30672725752413</v>
      </c>
      <c r="P4275" s="5"/>
      <c r="Q4275" s="5">
        <v>42.396663619744061</v>
      </c>
      <c r="R4275" s="5">
        <v>203.46809107400554</v>
      </c>
      <c r="S4275" s="5">
        <f t="shared" si="602"/>
        <v>245.8647546937496</v>
      </c>
      <c r="U4275" s="6">
        <f t="shared" si="595"/>
        <v>784.17148195127379</v>
      </c>
      <c r="V4275" s="6"/>
    </row>
    <row r="4276" spans="1:22">
      <c r="A4276" s="35">
        <f t="shared" si="594"/>
        <v>44374.916666666664</v>
      </c>
      <c r="C4276" s="36">
        <f t="shared" si="596"/>
        <v>6</v>
      </c>
      <c r="D4276" s="36">
        <f t="shared" si="597"/>
        <v>27</v>
      </c>
      <c r="E4276" s="36">
        <f t="shared" si="598"/>
        <v>23</v>
      </c>
      <c r="F4276" s="5">
        <v>43.784445814253857</v>
      </c>
      <c r="G4276" s="5">
        <v>31.137249344575924</v>
      </c>
      <c r="H4276" s="5">
        <v>6.0143003395161152</v>
      </c>
      <c r="I4276" s="5">
        <v>-5.3227587591607617E-2</v>
      </c>
      <c r="J4276" s="5">
        <v>4.5250435632533339</v>
      </c>
      <c r="K4276" s="5">
        <f t="shared" si="599"/>
        <v>85.407811474007616</v>
      </c>
      <c r="L4276" s="5">
        <v>459.45141459912963</v>
      </c>
      <c r="M4276" s="5">
        <v>34.125135622033298</v>
      </c>
      <c r="N4276" s="5">
        <f t="shared" si="600"/>
        <v>493.57655022116296</v>
      </c>
      <c r="O4276" s="5">
        <f t="shared" si="601"/>
        <v>578.98436169517061</v>
      </c>
      <c r="P4276" s="5"/>
      <c r="Q4276" s="5">
        <v>41.256382640489626</v>
      </c>
      <c r="R4276" s="5">
        <v>208.49227101438129</v>
      </c>
      <c r="S4276" s="5">
        <f t="shared" si="602"/>
        <v>249.74865365487091</v>
      </c>
      <c r="U4276" s="6">
        <f t="shared" si="595"/>
        <v>828.73301535004157</v>
      </c>
      <c r="V4276" s="6"/>
    </row>
    <row r="4277" spans="1:22">
      <c r="A4277" s="35">
        <f t="shared" si="594"/>
        <v>44374.958333333336</v>
      </c>
      <c r="C4277" s="36">
        <f t="shared" si="596"/>
        <v>6</v>
      </c>
      <c r="D4277" s="36">
        <f t="shared" si="597"/>
        <v>27</v>
      </c>
      <c r="E4277" s="36">
        <f t="shared" si="598"/>
        <v>24</v>
      </c>
      <c r="F4277" s="5">
        <v>43.72585947649295</v>
      </c>
      <c r="G4277" s="5">
        <v>30.498912510690449</v>
      </c>
      <c r="H4277" s="5">
        <v>6.0307741579118801</v>
      </c>
      <c r="I4277" s="5">
        <v>-2.2517819496034874E-2</v>
      </c>
      <c r="J4277" s="5">
        <v>4.790361608970124</v>
      </c>
      <c r="K4277" s="5">
        <f t="shared" si="599"/>
        <v>85.02338993456938</v>
      </c>
      <c r="L4277" s="5">
        <v>398.713882184037</v>
      </c>
      <c r="M4277" s="5">
        <v>40.309922793472538</v>
      </c>
      <c r="N4277" s="5">
        <f t="shared" si="600"/>
        <v>439.02380497750954</v>
      </c>
      <c r="O4277" s="5">
        <f t="shared" si="601"/>
        <v>524.04719491207891</v>
      </c>
      <c r="P4277" s="5"/>
      <c r="Q4277" s="5">
        <v>38.200139098640797</v>
      </c>
      <c r="R4277" s="5">
        <v>208.91977416976175</v>
      </c>
      <c r="S4277" s="5">
        <f t="shared" si="602"/>
        <v>247.11991326840254</v>
      </c>
      <c r="U4277" s="6">
        <f t="shared" si="595"/>
        <v>771.16710818048148</v>
      </c>
      <c r="V4277" s="6"/>
    </row>
    <row r="4278" spans="1:22">
      <c r="A4278" s="35">
        <f t="shared" si="594"/>
        <v>44375</v>
      </c>
      <c r="C4278" s="36">
        <f t="shared" si="596"/>
        <v>6</v>
      </c>
      <c r="D4278" s="36">
        <f t="shared" si="597"/>
        <v>28</v>
      </c>
      <c r="E4278" s="36">
        <f t="shared" si="598"/>
        <v>1</v>
      </c>
      <c r="F4278" s="5">
        <v>43.210916402489154</v>
      </c>
      <c r="G4278" s="5">
        <v>30.506848456272532</v>
      </c>
      <c r="H4278" s="5">
        <v>6.0225372487139968</v>
      </c>
      <c r="I4278" s="5">
        <v>-2.7507278385704603E-2</v>
      </c>
      <c r="J4278" s="5">
        <v>4.5051063690665236</v>
      </c>
      <c r="K4278" s="5">
        <f t="shared" si="599"/>
        <v>84.217901198156511</v>
      </c>
      <c r="L4278" s="5">
        <v>359.56043788415815</v>
      </c>
      <c r="M4278" s="5">
        <v>36.161366029127919</v>
      </c>
      <c r="N4278" s="5">
        <f t="shared" si="600"/>
        <v>395.72180391328607</v>
      </c>
      <c r="O4278" s="5">
        <f t="shared" si="601"/>
        <v>479.93970511144255</v>
      </c>
      <c r="P4278" s="5"/>
      <c r="Q4278" s="5">
        <v>35.263007710038941</v>
      </c>
      <c r="R4278" s="5">
        <v>209.13556147676329</v>
      </c>
      <c r="S4278" s="5">
        <f t="shared" si="602"/>
        <v>244.39856918680223</v>
      </c>
      <c r="U4278" s="6">
        <f t="shared" si="595"/>
        <v>724.33827429824476</v>
      </c>
      <c r="V4278" s="6"/>
    </row>
    <row r="4279" spans="1:22">
      <c r="A4279" s="35">
        <f t="shared" si="594"/>
        <v>44375.041666666664</v>
      </c>
      <c r="C4279" s="36">
        <f t="shared" si="596"/>
        <v>6</v>
      </c>
      <c r="D4279" s="36">
        <f t="shared" si="597"/>
        <v>28</v>
      </c>
      <c r="E4279" s="36">
        <f t="shared" si="598"/>
        <v>2</v>
      </c>
      <c r="F4279" s="5">
        <v>43.223250368333559</v>
      </c>
      <c r="G4279" s="5">
        <v>31.085098845036494</v>
      </c>
      <c r="H4279" s="5">
        <v>6.0390110671097608</v>
      </c>
      <c r="I4279" s="5">
        <v>-2.7226182110230202E-2</v>
      </c>
      <c r="J4279" s="5">
        <v>5.0072607545189447</v>
      </c>
      <c r="K4279" s="5">
        <f t="shared" si="599"/>
        <v>85.327394852888517</v>
      </c>
      <c r="L4279" s="5">
        <v>348.74768809726777</v>
      </c>
      <c r="M4279" s="5">
        <v>35.140024565713283</v>
      </c>
      <c r="N4279" s="5">
        <f t="shared" si="600"/>
        <v>383.88771266298107</v>
      </c>
      <c r="O4279" s="5">
        <f t="shared" si="601"/>
        <v>469.21510751586959</v>
      </c>
      <c r="P4279" s="5"/>
      <c r="Q4279" s="5">
        <v>33.209049360146246</v>
      </c>
      <c r="R4279" s="5">
        <v>209.23734794233005</v>
      </c>
      <c r="S4279" s="5">
        <f t="shared" si="602"/>
        <v>242.4463973024763</v>
      </c>
      <c r="U4279" s="6">
        <f t="shared" si="595"/>
        <v>711.66150481834586</v>
      </c>
      <c r="V4279" s="6"/>
    </row>
    <row r="4280" spans="1:22">
      <c r="A4280" s="35">
        <f t="shared" si="594"/>
        <v>44375.083333333336</v>
      </c>
      <c r="C4280" s="36">
        <f t="shared" si="596"/>
        <v>6</v>
      </c>
      <c r="D4280" s="36">
        <f t="shared" si="597"/>
        <v>28</v>
      </c>
      <c r="E4280" s="36">
        <f t="shared" si="598"/>
        <v>3</v>
      </c>
      <c r="F4280" s="5">
        <v>44.271637465107752</v>
      </c>
      <c r="G4280" s="5">
        <v>30.480773206502818</v>
      </c>
      <c r="H4280" s="5">
        <v>6.0401877684237437</v>
      </c>
      <c r="I4280" s="5">
        <v>-1.9847404879028585E-2</v>
      </c>
      <c r="J4280" s="5">
        <v>4.9993735128626238</v>
      </c>
      <c r="K4280" s="5">
        <f t="shared" si="599"/>
        <v>85.772124548017899</v>
      </c>
      <c r="L4280" s="5">
        <v>349.40918165911438</v>
      </c>
      <c r="M4280" s="5">
        <v>34.168648008422537</v>
      </c>
      <c r="N4280" s="5">
        <f t="shared" si="600"/>
        <v>383.57782966753689</v>
      </c>
      <c r="O4280" s="5">
        <f t="shared" si="601"/>
        <v>469.34995421555482</v>
      </c>
      <c r="P4280" s="5"/>
      <c r="Q4280" s="5">
        <v>32.850260313170651</v>
      </c>
      <c r="R4280" s="5">
        <v>208.86582734301135</v>
      </c>
      <c r="S4280" s="5">
        <f t="shared" si="602"/>
        <v>241.716087656182</v>
      </c>
      <c r="U4280" s="6">
        <f t="shared" si="595"/>
        <v>711.06604187173684</v>
      </c>
      <c r="V4280" s="6"/>
    </row>
    <row r="4281" spans="1:22">
      <c r="A4281" s="35">
        <f t="shared" si="594"/>
        <v>44375.125</v>
      </c>
      <c r="C4281" s="36">
        <f t="shared" si="596"/>
        <v>6</v>
      </c>
      <c r="D4281" s="36">
        <f t="shared" si="597"/>
        <v>28</v>
      </c>
      <c r="E4281" s="36">
        <f t="shared" si="598"/>
        <v>4</v>
      </c>
      <c r="F4281" s="5">
        <v>44.678658337973026</v>
      </c>
      <c r="G4281" s="5">
        <v>31.090767377595125</v>
      </c>
      <c r="H4281" s="5">
        <v>6.0472479763076423</v>
      </c>
      <c r="I4281" s="5">
        <v>-1.3382190543118511E-2</v>
      </c>
      <c r="J4281" s="5">
        <v>4.890704850042205</v>
      </c>
      <c r="K4281" s="5">
        <f t="shared" si="599"/>
        <v>86.693996351374892</v>
      </c>
      <c r="L4281" s="5">
        <v>350.4063259903989</v>
      </c>
      <c r="M4281" s="5">
        <v>33.250175469380594</v>
      </c>
      <c r="N4281" s="5">
        <f t="shared" si="600"/>
        <v>383.65650145977952</v>
      </c>
      <c r="O4281" s="5">
        <f t="shared" si="601"/>
        <v>470.35049781115441</v>
      </c>
      <c r="P4281" s="5"/>
      <c r="Q4281" s="5">
        <v>32.47549280661314</v>
      </c>
      <c r="R4281" s="5">
        <v>203.77039687673883</v>
      </c>
      <c r="S4281" s="5">
        <f t="shared" si="602"/>
        <v>236.24588968335198</v>
      </c>
      <c r="U4281" s="6">
        <f t="shared" si="595"/>
        <v>706.59638749450642</v>
      </c>
      <c r="V4281" s="6"/>
    </row>
    <row r="4282" spans="1:22">
      <c r="A4282" s="35">
        <f t="shared" si="594"/>
        <v>44375.166666666664</v>
      </c>
      <c r="C4282" s="36">
        <f t="shared" si="596"/>
        <v>6</v>
      </c>
      <c r="D4282" s="36">
        <f t="shared" si="597"/>
        <v>28</v>
      </c>
      <c r="E4282" s="36">
        <f t="shared" si="598"/>
        <v>5</v>
      </c>
      <c r="F4282" s="5">
        <v>44.87291830002237</v>
      </c>
      <c r="G4282" s="5">
        <v>30.523854053948437</v>
      </c>
      <c r="H4282" s="5">
        <v>6.0413644697377267</v>
      </c>
      <c r="I4282" s="5">
        <v>-1.4506575645015896E-2</v>
      </c>
      <c r="J4282" s="5">
        <v>5.1926109334424826</v>
      </c>
      <c r="K4282" s="5">
        <f t="shared" si="599"/>
        <v>86.616241181505998</v>
      </c>
      <c r="L4282" s="5">
        <v>352.38099869890982</v>
      </c>
      <c r="M4282" s="5">
        <v>32.559484120021054</v>
      </c>
      <c r="N4282" s="5">
        <f t="shared" si="600"/>
        <v>384.94048281893089</v>
      </c>
      <c r="O4282" s="5">
        <f t="shared" si="601"/>
        <v>471.55672400043687</v>
      </c>
      <c r="P4282" s="5"/>
      <c r="Q4282" s="5">
        <v>32.625109291789208</v>
      </c>
      <c r="R4282" s="5">
        <v>203.73986093706878</v>
      </c>
      <c r="S4282" s="5">
        <f t="shared" si="602"/>
        <v>236.364970228858</v>
      </c>
      <c r="U4282" s="6">
        <f t="shared" si="595"/>
        <v>707.92169422929487</v>
      </c>
      <c r="V4282" s="6"/>
    </row>
    <row r="4283" spans="1:22">
      <c r="A4283" s="35">
        <f t="shared" si="594"/>
        <v>44375.208333333336</v>
      </c>
      <c r="C4283" s="36">
        <f t="shared" si="596"/>
        <v>6</v>
      </c>
      <c r="D4283" s="36">
        <f t="shared" si="597"/>
        <v>28</v>
      </c>
      <c r="E4283" s="36">
        <f t="shared" si="598"/>
        <v>6</v>
      </c>
      <c r="F4283" s="5">
        <v>44.552235188067904</v>
      </c>
      <c r="G4283" s="5">
        <v>30.300513871138261</v>
      </c>
      <c r="H4283" s="5">
        <v>6.035480963167811</v>
      </c>
      <c r="I4283" s="5">
        <v>-1.6895893986547839E-2</v>
      </c>
      <c r="J4283" s="5">
        <v>4.6534303302145554</v>
      </c>
      <c r="K4283" s="5">
        <f t="shared" si="599"/>
        <v>85.524764458601993</v>
      </c>
      <c r="L4283" s="5">
        <v>379.91961864596891</v>
      </c>
      <c r="M4283" s="5">
        <v>34.112804878048784</v>
      </c>
      <c r="N4283" s="5">
        <f t="shared" si="600"/>
        <v>414.0324235240177</v>
      </c>
      <c r="O4283" s="5">
        <f t="shared" si="601"/>
        <v>499.55718798261967</v>
      </c>
      <c r="P4283" s="5"/>
      <c r="Q4283" s="5">
        <v>33.601247913520389</v>
      </c>
      <c r="R4283" s="5">
        <v>163.28957621037077</v>
      </c>
      <c r="S4283" s="5">
        <f t="shared" si="602"/>
        <v>196.89082412389115</v>
      </c>
      <c r="U4283" s="6">
        <f t="shared" si="595"/>
        <v>696.44801210651076</v>
      </c>
      <c r="V4283" s="6"/>
    </row>
    <row r="4284" spans="1:22">
      <c r="A4284" s="35">
        <f t="shared" si="594"/>
        <v>44375.25</v>
      </c>
      <c r="C4284" s="36">
        <f t="shared" si="596"/>
        <v>6</v>
      </c>
      <c r="D4284" s="36">
        <f t="shared" si="597"/>
        <v>28</v>
      </c>
      <c r="E4284" s="36">
        <f t="shared" si="598"/>
        <v>7</v>
      </c>
      <c r="F4284" s="5">
        <v>43.454512227916105</v>
      </c>
      <c r="G4284" s="5">
        <v>30.370803674865321</v>
      </c>
      <c r="H4284" s="5">
        <v>6.051954781563575</v>
      </c>
      <c r="I4284" s="5">
        <v>-1.717699026202224E-2</v>
      </c>
      <c r="J4284" s="5">
        <v>4.4260148624573077</v>
      </c>
      <c r="K4284" s="5">
        <f t="shared" si="599"/>
        <v>84.286108556540299</v>
      </c>
      <c r="L4284" s="5">
        <v>460.94767598366917</v>
      </c>
      <c r="M4284" s="5">
        <v>39.68095279873662</v>
      </c>
      <c r="N4284" s="5">
        <f t="shared" si="600"/>
        <v>500.62862878240577</v>
      </c>
      <c r="O4284" s="5">
        <f t="shared" si="601"/>
        <v>584.91473733894611</v>
      </c>
      <c r="P4284" s="5"/>
      <c r="Q4284" s="5">
        <v>36.326301565853264</v>
      </c>
      <c r="R4284" s="5">
        <v>159.07561653590648</v>
      </c>
      <c r="S4284" s="5">
        <f t="shared" si="602"/>
        <v>195.40191810175975</v>
      </c>
      <c r="U4284" s="6">
        <f t="shared" si="595"/>
        <v>780.31665544070586</v>
      </c>
      <c r="V4284" s="6"/>
    </row>
    <row r="4285" spans="1:22">
      <c r="A4285" s="35">
        <f t="shared" si="594"/>
        <v>44375.291666666664</v>
      </c>
      <c r="C4285" s="36">
        <f t="shared" si="596"/>
        <v>6</v>
      </c>
      <c r="D4285" s="36">
        <f t="shared" si="597"/>
        <v>28</v>
      </c>
      <c r="E4285" s="36">
        <f t="shared" si="598"/>
        <v>8</v>
      </c>
      <c r="F4285" s="5">
        <v>43.994123233608704</v>
      </c>
      <c r="G4285" s="5">
        <v>30.204148817641485</v>
      </c>
      <c r="H4285" s="5">
        <v>6.0366576644817949</v>
      </c>
      <c r="I4285" s="5">
        <v>-8.6035538600545691E-3</v>
      </c>
      <c r="J4285" s="5">
        <v>4.5346835252777264</v>
      </c>
      <c r="K4285" s="5">
        <f t="shared" si="599"/>
        <v>84.761009687149652</v>
      </c>
      <c r="L4285" s="5">
        <v>440.77091463972408</v>
      </c>
      <c r="M4285" s="5">
        <v>36.532268452354401</v>
      </c>
      <c r="N4285" s="5">
        <f t="shared" si="600"/>
        <v>477.30318309207848</v>
      </c>
      <c r="O4285" s="5">
        <f t="shared" si="601"/>
        <v>562.06419277922816</v>
      </c>
      <c r="P4285" s="5"/>
      <c r="Q4285" s="5">
        <v>39.597528018440507</v>
      </c>
      <c r="R4285" s="5">
        <v>203.6462173887474</v>
      </c>
      <c r="S4285" s="5">
        <f t="shared" si="602"/>
        <v>243.2437454071879</v>
      </c>
      <c r="U4285" s="6">
        <f t="shared" si="595"/>
        <v>805.3079381864161</v>
      </c>
      <c r="V4285" s="6"/>
    </row>
    <row r="4286" spans="1:22">
      <c r="A4286" s="35">
        <f t="shared" si="594"/>
        <v>44375.333333333336</v>
      </c>
      <c r="C4286" s="36">
        <f t="shared" si="596"/>
        <v>6</v>
      </c>
      <c r="D4286" s="36">
        <f t="shared" si="597"/>
        <v>28</v>
      </c>
      <c r="E4286" s="36">
        <f t="shared" si="598"/>
        <v>9</v>
      </c>
      <c r="F4286" s="5">
        <v>43.997206725069802</v>
      </c>
      <c r="G4286" s="5">
        <v>30.282374566950633</v>
      </c>
      <c r="H4286" s="5">
        <v>5.9942964171784014</v>
      </c>
      <c r="I4286" s="5">
        <v>-9.4368035337855094E-4</v>
      </c>
      <c r="J4286" s="5">
        <v>4.0783189594411677</v>
      </c>
      <c r="K4286" s="5">
        <f t="shared" si="599"/>
        <v>84.351252988286632</v>
      </c>
      <c r="L4286" s="5">
        <v>466.54845782245991</v>
      </c>
      <c r="M4286" s="5">
        <v>41.383273014558299</v>
      </c>
      <c r="N4286" s="5">
        <f t="shared" si="600"/>
        <v>507.93173083701822</v>
      </c>
      <c r="O4286" s="5">
        <f t="shared" si="601"/>
        <v>592.28298382530488</v>
      </c>
      <c r="P4286" s="5"/>
      <c r="Q4286" s="5">
        <v>42.771431126301565</v>
      </c>
      <c r="R4286" s="5">
        <v>204.19382857349663</v>
      </c>
      <c r="S4286" s="5">
        <f t="shared" si="602"/>
        <v>246.9652596997982</v>
      </c>
      <c r="U4286" s="6">
        <f t="shared" si="595"/>
        <v>839.24824352510313</v>
      </c>
      <c r="V4286" s="6"/>
    </row>
    <row r="4287" spans="1:22">
      <c r="A4287" s="35">
        <f t="shared" si="594"/>
        <v>44375.375</v>
      </c>
      <c r="C4287" s="36">
        <f t="shared" si="596"/>
        <v>6</v>
      </c>
      <c r="D4287" s="36">
        <f t="shared" si="597"/>
        <v>28</v>
      </c>
      <c r="E4287" s="36">
        <f t="shared" si="598"/>
        <v>10</v>
      </c>
      <c r="F4287" s="5">
        <v>45.532785472697881</v>
      </c>
      <c r="G4287" s="5">
        <v>30.395745218123309</v>
      </c>
      <c r="H4287" s="5">
        <v>5.9378147541072117</v>
      </c>
      <c r="I4287" s="5">
        <v>-1.4857945989358801E-2</v>
      </c>
      <c r="J4287" s="5">
        <v>2.9353261894126859</v>
      </c>
      <c r="K4287" s="5">
        <f t="shared" si="599"/>
        <v>84.786813688351728</v>
      </c>
      <c r="L4287" s="5">
        <v>475.03453750301969</v>
      </c>
      <c r="M4287" s="5">
        <v>55.01870942270574</v>
      </c>
      <c r="N4287" s="5">
        <f t="shared" si="600"/>
        <v>530.05324692572549</v>
      </c>
      <c r="O4287" s="5">
        <f t="shared" si="601"/>
        <v>614.84006061407717</v>
      </c>
      <c r="P4287" s="5"/>
      <c r="Q4287" s="5">
        <v>43.387328113822427</v>
      </c>
      <c r="R4287" s="5">
        <v>163.35471954833349</v>
      </c>
      <c r="S4287" s="5">
        <f t="shared" si="602"/>
        <v>206.74204766215593</v>
      </c>
      <c r="U4287" s="6">
        <f t="shared" si="595"/>
        <v>821.58210827623316</v>
      </c>
      <c r="V4287" s="6"/>
    </row>
    <row r="4288" spans="1:22">
      <c r="A4288" s="35">
        <f t="shared" si="594"/>
        <v>44375.416666666664</v>
      </c>
      <c r="C4288" s="36">
        <f t="shared" si="596"/>
        <v>6</v>
      </c>
      <c r="D4288" s="36">
        <f t="shared" si="597"/>
        <v>28</v>
      </c>
      <c r="E4288" s="36">
        <f t="shared" si="598"/>
        <v>11</v>
      </c>
      <c r="F4288" s="5">
        <v>43.858449609320282</v>
      </c>
      <c r="G4288" s="5">
        <v>30.367402555330138</v>
      </c>
      <c r="H4288" s="5">
        <v>5.9719390922127236</v>
      </c>
      <c r="I4288" s="5">
        <v>-2.4555767493223912E-2</v>
      </c>
      <c r="J4288" s="5">
        <v>3.6703732937725775</v>
      </c>
      <c r="K4288" s="5">
        <f t="shared" si="599"/>
        <v>83.843608783142486</v>
      </c>
      <c r="L4288" s="5">
        <v>478.9174066312894</v>
      </c>
      <c r="M4288" s="5">
        <v>56.657264432356563</v>
      </c>
      <c r="N4288" s="5">
        <f t="shared" si="600"/>
        <v>535.57467106364595</v>
      </c>
      <c r="O4288" s="5">
        <f t="shared" si="601"/>
        <v>619.41827984678844</v>
      </c>
      <c r="P4288" s="5"/>
      <c r="Q4288" s="5">
        <v>44.436096097289564</v>
      </c>
      <c r="R4288" s="5">
        <v>163.60409638897207</v>
      </c>
      <c r="S4288" s="5">
        <f t="shared" si="602"/>
        <v>208.04019248626162</v>
      </c>
      <c r="U4288" s="6">
        <f t="shared" si="595"/>
        <v>827.45847233305005</v>
      </c>
      <c r="V4288" s="6"/>
    </row>
    <row r="4289" spans="1:22">
      <c r="A4289" s="35">
        <f t="shared" si="594"/>
        <v>44375.458333333336</v>
      </c>
      <c r="C4289" s="36">
        <f t="shared" si="596"/>
        <v>6</v>
      </c>
      <c r="D4289" s="36">
        <f t="shared" si="597"/>
        <v>28</v>
      </c>
      <c r="E4289" s="36">
        <f t="shared" si="598"/>
        <v>12</v>
      </c>
      <c r="F4289" s="5">
        <v>44.200717161502439</v>
      </c>
      <c r="G4289" s="5">
        <v>30.277839740903726</v>
      </c>
      <c r="H4289" s="5">
        <v>5.9789993000966213</v>
      </c>
      <c r="I4289" s="5">
        <v>-2.2517819496034874E-2</v>
      </c>
      <c r="J4289" s="5">
        <v>4.0068956044422626</v>
      </c>
      <c r="K4289" s="5">
        <f t="shared" si="599"/>
        <v>84.441933987449019</v>
      </c>
      <c r="L4289" s="5">
        <v>485.66856415293682</v>
      </c>
      <c r="M4289" s="5">
        <v>58.851311633619929</v>
      </c>
      <c r="N4289" s="5">
        <f t="shared" si="600"/>
        <v>544.51987578655678</v>
      </c>
      <c r="O4289" s="5">
        <f t="shared" si="601"/>
        <v>628.96180977400581</v>
      </c>
      <c r="P4289" s="5"/>
      <c r="Q4289" s="5">
        <v>45.235019076385022</v>
      </c>
      <c r="R4289" s="5">
        <v>158.41095091575548</v>
      </c>
      <c r="S4289" s="5">
        <f t="shared" si="602"/>
        <v>203.64596999214049</v>
      </c>
      <c r="U4289" s="6">
        <f t="shared" si="595"/>
        <v>832.60777976614634</v>
      </c>
      <c r="V4289" s="6"/>
    </row>
    <row r="4290" spans="1:22">
      <c r="A4290" s="35">
        <f t="shared" si="594"/>
        <v>44375.5</v>
      </c>
      <c r="C4290" s="36">
        <f t="shared" si="596"/>
        <v>6</v>
      </c>
      <c r="D4290" s="36">
        <f t="shared" si="597"/>
        <v>28</v>
      </c>
      <c r="E4290" s="36">
        <f t="shared" si="598"/>
        <v>13</v>
      </c>
      <c r="F4290" s="5">
        <v>43.932453404386692</v>
      </c>
      <c r="G4290" s="5">
        <v>30.322054294861069</v>
      </c>
      <c r="H4290" s="5">
        <v>5.9931197158644185</v>
      </c>
      <c r="I4290" s="5">
        <v>-2.3712478666800874E-2</v>
      </c>
      <c r="J4290" s="5">
        <v>3.9464267517438039</v>
      </c>
      <c r="K4290" s="5">
        <f t="shared" si="599"/>
        <v>84.170341688189197</v>
      </c>
      <c r="L4290" s="5">
        <v>470.369209762879</v>
      </c>
      <c r="M4290" s="5">
        <v>56.250197403053171</v>
      </c>
      <c r="N4290" s="5">
        <f t="shared" si="600"/>
        <v>526.61940716593222</v>
      </c>
      <c r="O4290" s="5">
        <f t="shared" si="601"/>
        <v>610.7897488541214</v>
      </c>
      <c r="P4290" s="5"/>
      <c r="Q4290" s="5">
        <v>45.611239170177242</v>
      </c>
      <c r="R4290" s="5">
        <v>160.77239691690454</v>
      </c>
      <c r="S4290" s="5">
        <f t="shared" si="602"/>
        <v>206.38363608708178</v>
      </c>
      <c r="U4290" s="6">
        <f t="shared" si="595"/>
        <v>817.17338494120315</v>
      </c>
      <c r="V4290" s="6"/>
    </row>
    <row r="4291" spans="1:22">
      <c r="A4291" s="35">
        <f t="shared" si="594"/>
        <v>44375.541666666664</v>
      </c>
      <c r="C4291" s="36">
        <f t="shared" si="596"/>
        <v>6</v>
      </c>
      <c r="D4291" s="36">
        <f t="shared" si="597"/>
        <v>28</v>
      </c>
      <c r="E4291" s="36">
        <f t="shared" si="598"/>
        <v>14</v>
      </c>
      <c r="F4291" s="5">
        <v>44.225385093191242</v>
      </c>
      <c r="G4291" s="5">
        <v>30.381007033470862</v>
      </c>
      <c r="H4291" s="5">
        <v>5.9284011435953463</v>
      </c>
      <c r="I4291" s="5">
        <v>-5.9692801927517636E-2</v>
      </c>
      <c r="J4291" s="5">
        <v>3.8384153590614112</v>
      </c>
      <c r="K4291" s="5">
        <f t="shared" si="599"/>
        <v>84.313515827391356</v>
      </c>
      <c r="L4291" s="5">
        <v>457.05760538403729</v>
      </c>
      <c r="M4291" s="5">
        <v>42.375223356723595</v>
      </c>
      <c r="N4291" s="5">
        <f t="shared" si="600"/>
        <v>499.4328287407609</v>
      </c>
      <c r="O4291" s="5">
        <f t="shared" si="601"/>
        <v>583.74634456815227</v>
      </c>
      <c r="P4291" s="5"/>
      <c r="Q4291" s="5">
        <v>44.797790318734599</v>
      </c>
      <c r="R4291" s="5">
        <v>162.90787696449536</v>
      </c>
      <c r="S4291" s="5">
        <f t="shared" si="602"/>
        <v>207.70566728322996</v>
      </c>
      <c r="U4291" s="6">
        <f t="shared" si="595"/>
        <v>791.45201185138217</v>
      </c>
      <c r="V4291" s="6"/>
    </row>
    <row r="4292" spans="1:22">
      <c r="A4292" s="35">
        <f t="shared" si="594"/>
        <v>44375.583333333336</v>
      </c>
      <c r="C4292" s="36">
        <f t="shared" si="596"/>
        <v>6</v>
      </c>
      <c r="D4292" s="36">
        <f t="shared" si="597"/>
        <v>28</v>
      </c>
      <c r="E4292" s="36">
        <f t="shared" si="598"/>
        <v>15</v>
      </c>
      <c r="F4292" s="5">
        <v>42.076191544804146</v>
      </c>
      <c r="G4292" s="5">
        <v>29.785811114814305</v>
      </c>
      <c r="H4292" s="5">
        <v>6.0025333263762839</v>
      </c>
      <c r="I4292" s="5">
        <v>-8.8926814576850033E-2</v>
      </c>
      <c r="J4292" s="5">
        <v>3.6250216542487332</v>
      </c>
      <c r="K4292" s="5">
        <f t="shared" si="599"/>
        <v>81.40063082566661</v>
      </c>
      <c r="L4292" s="5">
        <v>460.90996080599427</v>
      </c>
      <c r="M4292" s="5">
        <v>41.118752923314219</v>
      </c>
      <c r="N4292" s="5">
        <f t="shared" si="600"/>
        <v>502.02871372930849</v>
      </c>
      <c r="O4292" s="5">
        <f t="shared" si="601"/>
        <v>583.42934455497516</v>
      </c>
      <c r="P4292" s="5"/>
      <c r="Q4292" s="5">
        <v>43.762095620379938</v>
      </c>
      <c r="R4292" s="5">
        <v>162.46917729790258</v>
      </c>
      <c r="S4292" s="5">
        <f t="shared" si="602"/>
        <v>206.23127291828251</v>
      </c>
      <c r="U4292" s="6">
        <f t="shared" si="595"/>
        <v>789.66061747325762</v>
      </c>
      <c r="V4292" s="6"/>
    </row>
    <row r="4293" spans="1:22">
      <c r="A4293" s="35">
        <f t="shared" si="594"/>
        <v>44375.625</v>
      </c>
      <c r="C4293" s="36">
        <f t="shared" si="596"/>
        <v>6</v>
      </c>
      <c r="D4293" s="36">
        <f t="shared" si="597"/>
        <v>28</v>
      </c>
      <c r="E4293" s="36">
        <f t="shared" si="598"/>
        <v>16</v>
      </c>
      <c r="F4293" s="5">
        <v>43.383591924310792</v>
      </c>
      <c r="G4293" s="5">
        <v>29.797148179931572</v>
      </c>
      <c r="H4293" s="5">
        <v>5.9436982606771274</v>
      </c>
      <c r="I4293" s="5">
        <v>-6.9109527155908401E-2</v>
      </c>
      <c r="J4293" s="5">
        <v>3.6563515308280072</v>
      </c>
      <c r="K4293" s="5">
        <f t="shared" si="599"/>
        <v>82.711680368591587</v>
      </c>
      <c r="L4293" s="5">
        <v>465.93600414575837</v>
      </c>
      <c r="M4293" s="5">
        <v>43.283409003328259</v>
      </c>
      <c r="N4293" s="5">
        <f t="shared" si="600"/>
        <v>509.21941314908662</v>
      </c>
      <c r="O4293" s="5">
        <f t="shared" si="601"/>
        <v>591.93109351767816</v>
      </c>
      <c r="P4293" s="5"/>
      <c r="Q4293" s="5">
        <v>44.017750973690482</v>
      </c>
      <c r="R4293" s="5">
        <v>210.40789229634791</v>
      </c>
      <c r="S4293" s="5">
        <f t="shared" si="602"/>
        <v>254.42564327003839</v>
      </c>
      <c r="U4293" s="6">
        <f t="shared" si="595"/>
        <v>846.3567367877165</v>
      </c>
      <c r="V4293" s="6"/>
    </row>
    <row r="4294" spans="1:22">
      <c r="A4294" s="35">
        <f t="shared" ref="A4294:A4357" si="603">IFERROR(IF(YEAR(A4293+1/24)=ForecastYear,--TEXT(A4293+1/24,"m/d/yyyy hh:mm"),""),"")</f>
        <v>44375.666666666664</v>
      </c>
      <c r="C4294" s="36">
        <f t="shared" si="596"/>
        <v>6</v>
      </c>
      <c r="D4294" s="36">
        <f t="shared" si="597"/>
        <v>28</v>
      </c>
      <c r="E4294" s="36">
        <f t="shared" si="598"/>
        <v>17</v>
      </c>
      <c r="F4294" s="5">
        <v>43.173914504955953</v>
      </c>
      <c r="G4294" s="5">
        <v>29.976273808784402</v>
      </c>
      <c r="H4294" s="5">
        <v>5.9625254817008582</v>
      </c>
      <c r="I4294" s="5">
        <v>-7.859652645316767E-2</v>
      </c>
      <c r="J4294" s="5">
        <v>3.9076478136002266</v>
      </c>
      <c r="K4294" s="5">
        <f t="shared" si="599"/>
        <v>82.941765082588262</v>
      </c>
      <c r="L4294" s="5">
        <v>492.64421537102646</v>
      </c>
      <c r="M4294" s="5">
        <v>54.99519652570627</v>
      </c>
      <c r="N4294" s="5">
        <f t="shared" si="600"/>
        <v>547.63941189673278</v>
      </c>
      <c r="O4294" s="5">
        <f t="shared" si="601"/>
        <v>630.58117697932107</v>
      </c>
      <c r="P4294" s="5"/>
      <c r="Q4294" s="5">
        <v>44.741139416580552</v>
      </c>
      <c r="R4294" s="5">
        <v>205.88653749587198</v>
      </c>
      <c r="S4294" s="5">
        <f t="shared" si="602"/>
        <v>250.62767691245253</v>
      </c>
      <c r="U4294" s="6">
        <f t="shared" ref="U4294:U4357" si="604">+O4294+S4294</f>
        <v>881.20885389177363</v>
      </c>
      <c r="V4294" s="6"/>
    </row>
    <row r="4295" spans="1:22">
      <c r="A4295" s="35">
        <f t="shared" si="603"/>
        <v>44375.708333333336</v>
      </c>
      <c r="C4295" s="36">
        <f t="shared" ref="C4295:C4358" si="605">IFERROR(MONTH($A4295),0)</f>
        <v>6</v>
      </c>
      <c r="D4295" s="36">
        <f t="shared" ref="D4295:D4358" si="606">IFERROR(DAY($A4295),0)</f>
        <v>28</v>
      </c>
      <c r="E4295" s="36">
        <f t="shared" ref="E4295:E4358" si="607">IFERROR(HOUR($A4295)+1,0)</f>
        <v>18</v>
      </c>
      <c r="F4295" s="5">
        <v>42.649720956568849</v>
      </c>
      <c r="G4295" s="5">
        <v>30.136126426937881</v>
      </c>
      <c r="H4295" s="5">
        <v>5.8919234028618694</v>
      </c>
      <c r="I4295" s="5">
        <v>-7.5926111836161325E-2</v>
      </c>
      <c r="J4295" s="5">
        <v>2.7534814512252908</v>
      </c>
      <c r="K4295" s="5">
        <f t="shared" ref="K4295:K4358" si="608">SUM(F4295:J4295)</f>
        <v>81.355326125757728</v>
      </c>
      <c r="L4295" s="5">
        <v>485.8603645926155</v>
      </c>
      <c r="M4295" s="5">
        <v>41.358290561496347</v>
      </c>
      <c r="N4295" s="5">
        <f t="shared" ref="N4295:N4358" si="609">SUM(L4295:M4295)</f>
        <v>527.21865515411184</v>
      </c>
      <c r="O4295" s="5">
        <f t="shared" ref="O4295:O4358" si="610">SUM(K4295,N4295)</f>
        <v>608.5739812798696</v>
      </c>
      <c r="P4295" s="5"/>
      <c r="Q4295" s="5">
        <v>43.278384071218504</v>
      </c>
      <c r="R4295" s="5">
        <v>205.77050092512587</v>
      </c>
      <c r="S4295" s="5">
        <f t="shared" ref="S4295:S4358" si="611">SUM(Q4295:R4295)</f>
        <v>249.04888499634438</v>
      </c>
      <c r="U4295" s="6">
        <f t="shared" si="604"/>
        <v>857.62286627621393</v>
      </c>
      <c r="V4295" s="6"/>
    </row>
    <row r="4296" spans="1:22">
      <c r="A4296" s="35">
        <f t="shared" si="603"/>
        <v>44375.75</v>
      </c>
      <c r="C4296" s="36">
        <f t="shared" si="605"/>
        <v>6</v>
      </c>
      <c r="D4296" s="36">
        <f t="shared" si="606"/>
        <v>28</v>
      </c>
      <c r="E4296" s="36">
        <f t="shared" si="607"/>
        <v>19</v>
      </c>
      <c r="F4296" s="5">
        <v>41.749341449927492</v>
      </c>
      <c r="G4296" s="5">
        <v>30.097580405539166</v>
      </c>
      <c r="H4296" s="5">
        <v>5.9907663132364526</v>
      </c>
      <c r="I4296" s="5">
        <v>-7.2693504668206343E-2</v>
      </c>
      <c r="J4296" s="5">
        <v>2.8159221143378299</v>
      </c>
      <c r="K4296" s="5">
        <f t="shared" si="608"/>
        <v>80.580916778372725</v>
      </c>
      <c r="L4296" s="5">
        <v>465.88042560926056</v>
      </c>
      <c r="M4296" s="5">
        <v>40.112107020524263</v>
      </c>
      <c r="N4296" s="5">
        <f t="shared" si="609"/>
        <v>505.99253262978482</v>
      </c>
      <c r="O4296" s="5">
        <f t="shared" si="610"/>
        <v>586.57344940815756</v>
      </c>
      <c r="P4296" s="5"/>
      <c r="Q4296" s="5">
        <v>43.067758922184247</v>
      </c>
      <c r="R4296" s="5">
        <v>210.8231810758603</v>
      </c>
      <c r="S4296" s="5">
        <f t="shared" si="611"/>
        <v>253.89093999804456</v>
      </c>
      <c r="U4296" s="6">
        <f t="shared" si="604"/>
        <v>840.46438940620214</v>
      </c>
      <c r="V4296" s="6"/>
    </row>
    <row r="4297" spans="1:22">
      <c r="A4297" s="35">
        <f t="shared" si="603"/>
        <v>44375.791666666664</v>
      </c>
      <c r="C4297" s="36">
        <f t="shared" si="605"/>
        <v>6</v>
      </c>
      <c r="D4297" s="36">
        <f t="shared" si="606"/>
        <v>28</v>
      </c>
      <c r="E4297" s="36">
        <f t="shared" si="607"/>
        <v>20</v>
      </c>
      <c r="F4297" s="5">
        <v>41.604417351255762</v>
      </c>
      <c r="G4297" s="5">
        <v>30.206416230664939</v>
      </c>
      <c r="H4297" s="5">
        <v>5.9307545462233131</v>
      </c>
      <c r="I4297" s="5">
        <v>-6.7071579158719363E-2</v>
      </c>
      <c r="J4297" s="5">
        <v>2.7096634420235088</v>
      </c>
      <c r="K4297" s="5">
        <f t="shared" si="608"/>
        <v>80.384179991008807</v>
      </c>
      <c r="L4297" s="5">
        <v>465.67663764210181</v>
      </c>
      <c r="M4297" s="5">
        <v>40.341357766269127</v>
      </c>
      <c r="N4297" s="5">
        <f t="shared" si="609"/>
        <v>506.01799540837095</v>
      </c>
      <c r="O4297" s="5">
        <f t="shared" si="610"/>
        <v>586.40217539937976</v>
      </c>
      <c r="P4297" s="5"/>
      <c r="Q4297" s="5">
        <v>42.647961211350449</v>
      </c>
      <c r="R4297" s="5">
        <v>210.9626285336868</v>
      </c>
      <c r="S4297" s="5">
        <f t="shared" si="611"/>
        <v>253.61058974503726</v>
      </c>
      <c r="U4297" s="6">
        <f t="shared" si="604"/>
        <v>840.01276514441702</v>
      </c>
      <c r="V4297" s="6"/>
    </row>
    <row r="4298" spans="1:22">
      <c r="A4298" s="35">
        <f t="shared" si="603"/>
        <v>44375.833333333336</v>
      </c>
      <c r="C4298" s="36">
        <f t="shared" si="605"/>
        <v>6</v>
      </c>
      <c r="D4298" s="36">
        <f t="shared" si="606"/>
        <v>28</v>
      </c>
      <c r="E4298" s="36">
        <f t="shared" si="607"/>
        <v>21</v>
      </c>
      <c r="F4298" s="5">
        <v>42.24578357516468</v>
      </c>
      <c r="G4298" s="5">
        <v>30.052232145070096</v>
      </c>
      <c r="H4298" s="5">
        <v>6.0248906513419644</v>
      </c>
      <c r="I4298" s="5">
        <v>-7.4731452665395381E-2</v>
      </c>
      <c r="J4298" s="5">
        <v>2.8932609005789751</v>
      </c>
      <c r="K4298" s="5">
        <f t="shared" si="608"/>
        <v>81.141435819490326</v>
      </c>
      <c r="L4298" s="5">
        <v>485.67837212996585</v>
      </c>
      <c r="M4298" s="5">
        <v>40.663190543949412</v>
      </c>
      <c r="N4298" s="5">
        <f t="shared" si="609"/>
        <v>526.34156267391529</v>
      </c>
      <c r="O4298" s="5">
        <f t="shared" si="610"/>
        <v>607.4829984934056</v>
      </c>
      <c r="P4298" s="5"/>
      <c r="Q4298" s="5">
        <v>41.761882998171849</v>
      </c>
      <c r="R4298" s="5">
        <v>211.3473813735292</v>
      </c>
      <c r="S4298" s="5">
        <f t="shared" si="611"/>
        <v>253.10926437170104</v>
      </c>
      <c r="U4298" s="6">
        <f t="shared" si="604"/>
        <v>860.5922628651067</v>
      </c>
      <c r="V4298" s="6"/>
    </row>
    <row r="4299" spans="1:22">
      <c r="A4299" s="35">
        <f t="shared" si="603"/>
        <v>44375.875</v>
      </c>
      <c r="C4299" s="36">
        <f t="shared" si="605"/>
        <v>6</v>
      </c>
      <c r="D4299" s="36">
        <f t="shared" si="606"/>
        <v>28</v>
      </c>
      <c r="E4299" s="36">
        <f t="shared" si="607"/>
        <v>22</v>
      </c>
      <c r="F4299" s="5">
        <v>43.772111848409459</v>
      </c>
      <c r="G4299" s="5">
        <v>30.333391359978339</v>
      </c>
      <c r="H4299" s="5">
        <v>5.8978069094317842</v>
      </c>
      <c r="I4299" s="5">
        <v>-6.7985142054010961E-2</v>
      </c>
      <c r="J4299" s="5">
        <v>4.0973797934439427</v>
      </c>
      <c r="K4299" s="5">
        <f t="shared" si="608"/>
        <v>84.032704769209516</v>
      </c>
      <c r="L4299" s="5">
        <v>486.09357649086132</v>
      </c>
      <c r="M4299" s="5">
        <v>41.14961360062604</v>
      </c>
      <c r="N4299" s="5">
        <f t="shared" si="609"/>
        <v>527.24319009148735</v>
      </c>
      <c r="O4299" s="5">
        <f t="shared" si="610"/>
        <v>611.27589486069689</v>
      </c>
      <c r="P4299" s="5"/>
      <c r="Q4299" s="5">
        <v>41.671822589619261</v>
      </c>
      <c r="R4299" s="5">
        <v>216.06518405254894</v>
      </c>
      <c r="S4299" s="5">
        <f t="shared" si="611"/>
        <v>257.73700664216818</v>
      </c>
      <c r="U4299" s="6">
        <f t="shared" si="604"/>
        <v>869.01290150286513</v>
      </c>
      <c r="V4299" s="6"/>
    </row>
    <row r="4300" spans="1:22">
      <c r="A4300" s="35">
        <f t="shared" si="603"/>
        <v>44375.916666666664</v>
      </c>
      <c r="C4300" s="36">
        <f t="shared" si="605"/>
        <v>6</v>
      </c>
      <c r="D4300" s="36">
        <f t="shared" si="606"/>
        <v>28</v>
      </c>
      <c r="E4300" s="36">
        <f t="shared" si="607"/>
        <v>23</v>
      </c>
      <c r="F4300" s="5">
        <v>44.256220007802249</v>
      </c>
      <c r="G4300" s="5">
        <v>30.243828545551924</v>
      </c>
      <c r="H4300" s="5">
        <v>5.9766458974686545</v>
      </c>
      <c r="I4300" s="5">
        <v>-6.4401164541713019E-2</v>
      </c>
      <c r="J4300" s="5">
        <v>4.2689272994689187</v>
      </c>
      <c r="K4300" s="5">
        <f t="shared" si="608"/>
        <v>84.68122058575004</v>
      </c>
      <c r="L4300" s="5">
        <v>425.20892442033323</v>
      </c>
      <c r="M4300" s="5">
        <v>35.86068133180693</v>
      </c>
      <c r="N4300" s="5">
        <f t="shared" si="609"/>
        <v>461.06960575214015</v>
      </c>
      <c r="O4300" s="5">
        <f t="shared" si="610"/>
        <v>545.7508263378902</v>
      </c>
      <c r="P4300" s="5"/>
      <c r="Q4300" s="5">
        <v>40.331084571973612</v>
      </c>
      <c r="R4300" s="5">
        <v>205.81223337600824</v>
      </c>
      <c r="S4300" s="5">
        <f t="shared" si="611"/>
        <v>246.14331794798184</v>
      </c>
      <c r="U4300" s="6">
        <f t="shared" si="604"/>
        <v>791.89414428587202</v>
      </c>
      <c r="V4300" s="6"/>
    </row>
    <row r="4301" spans="1:22">
      <c r="A4301" s="35">
        <f t="shared" si="603"/>
        <v>44375.958333333336</v>
      </c>
      <c r="C4301" s="36">
        <f t="shared" si="605"/>
        <v>6</v>
      </c>
      <c r="D4301" s="36">
        <f t="shared" si="606"/>
        <v>28</v>
      </c>
      <c r="E4301" s="36">
        <f t="shared" si="607"/>
        <v>24</v>
      </c>
      <c r="F4301" s="5">
        <v>45.532785472697881</v>
      </c>
      <c r="G4301" s="5">
        <v>30.468302434873824</v>
      </c>
      <c r="H4301" s="5">
        <v>5.8895700002339035</v>
      </c>
      <c r="I4301" s="5">
        <v>-6.1168557373757981E-2</v>
      </c>
      <c r="J4301" s="5">
        <v>4.3077062376124964</v>
      </c>
      <c r="K4301" s="5">
        <f t="shared" si="608"/>
        <v>86.137195588044335</v>
      </c>
      <c r="L4301" s="5">
        <v>446.34359818744679</v>
      </c>
      <c r="M4301" s="5">
        <v>40.818389191086155</v>
      </c>
      <c r="N4301" s="5">
        <f t="shared" si="609"/>
        <v>487.16198737853296</v>
      </c>
      <c r="O4301" s="5">
        <f t="shared" si="610"/>
        <v>573.29918296657729</v>
      </c>
      <c r="P4301" s="5"/>
      <c r="Q4301" s="5">
        <v>36.978513234242108</v>
      </c>
      <c r="R4301" s="5">
        <v>209.55186812093137</v>
      </c>
      <c r="S4301" s="5">
        <f t="shared" si="611"/>
        <v>246.53038135517349</v>
      </c>
      <c r="U4301" s="6">
        <f t="shared" si="604"/>
        <v>819.82956432175081</v>
      </c>
      <c r="V4301" s="6"/>
    </row>
    <row r="4302" spans="1:22">
      <c r="A4302" s="35">
        <f t="shared" si="603"/>
        <v>44376</v>
      </c>
      <c r="C4302" s="36">
        <f t="shared" si="605"/>
        <v>6</v>
      </c>
      <c r="D4302" s="36">
        <f t="shared" si="606"/>
        <v>29</v>
      </c>
      <c r="E4302" s="36">
        <f t="shared" si="607"/>
        <v>1</v>
      </c>
      <c r="F4302" s="5">
        <v>43.130745624500541</v>
      </c>
      <c r="G4302" s="5">
        <v>30.392344098588129</v>
      </c>
      <c r="H4302" s="5">
        <v>5.9719390922127236</v>
      </c>
      <c r="I4302" s="5">
        <v>-7.4169260114446689E-2</v>
      </c>
      <c r="J4302" s="5">
        <v>4.3635741993447681</v>
      </c>
      <c r="K4302" s="5">
        <f t="shared" si="608"/>
        <v>83.784433754531719</v>
      </c>
      <c r="L4302" s="5">
        <v>400.12950020189334</v>
      </c>
      <c r="M4302" s="5">
        <v>36.81825758905071</v>
      </c>
      <c r="N4302" s="5">
        <f t="shared" si="609"/>
        <v>436.94775779094402</v>
      </c>
      <c r="O4302" s="5">
        <f t="shared" si="610"/>
        <v>520.73219154547576</v>
      </c>
      <c r="P4302" s="5"/>
      <c r="Q4302" s="5">
        <v>34.46844249264764</v>
      </c>
      <c r="R4302" s="5">
        <v>220.16208929161144</v>
      </c>
      <c r="S4302" s="5">
        <f t="shared" si="611"/>
        <v>254.63053178425906</v>
      </c>
      <c r="U4302" s="6">
        <f t="shared" si="604"/>
        <v>775.36272332973476</v>
      </c>
      <c r="V4302" s="6"/>
    </row>
    <row r="4303" spans="1:22">
      <c r="A4303" s="35">
        <f t="shared" si="603"/>
        <v>44376.041666666664</v>
      </c>
      <c r="C4303" s="36">
        <f t="shared" si="605"/>
        <v>6</v>
      </c>
      <c r="D4303" s="36">
        <f t="shared" si="606"/>
        <v>29</v>
      </c>
      <c r="E4303" s="36">
        <f t="shared" si="607"/>
        <v>2</v>
      </c>
      <c r="F4303" s="5">
        <v>43.954037844614398</v>
      </c>
      <c r="G4303" s="5">
        <v>30.34699583811906</v>
      </c>
      <c r="H4303" s="5">
        <v>5.8625058700122912</v>
      </c>
      <c r="I4303" s="5">
        <v>-6.355787571528998E-2</v>
      </c>
      <c r="J4303" s="5">
        <v>4.2868926832416498</v>
      </c>
      <c r="K4303" s="5">
        <f t="shared" si="608"/>
        <v>84.386874360272103</v>
      </c>
      <c r="L4303" s="5">
        <v>383.18567499663521</v>
      </c>
      <c r="M4303" s="5">
        <v>35.351640638708545</v>
      </c>
      <c r="N4303" s="5">
        <f t="shared" si="609"/>
        <v>418.53731563534376</v>
      </c>
      <c r="O4303" s="5">
        <f t="shared" si="610"/>
        <v>502.92418999561585</v>
      </c>
      <c r="P4303" s="5"/>
      <c r="Q4303" s="5">
        <v>33.031833717510523</v>
      </c>
      <c r="R4303" s="5">
        <v>204.99081659888441</v>
      </c>
      <c r="S4303" s="5">
        <f t="shared" si="611"/>
        <v>238.02265031639493</v>
      </c>
      <c r="U4303" s="6">
        <f t="shared" si="604"/>
        <v>740.94684031201075</v>
      </c>
      <c r="V4303" s="6"/>
    </row>
    <row r="4304" spans="1:22">
      <c r="A4304" s="35">
        <f t="shared" si="603"/>
        <v>44376.083333333336</v>
      </c>
      <c r="C4304" s="36">
        <f t="shared" si="605"/>
        <v>6</v>
      </c>
      <c r="D4304" s="36">
        <f t="shared" si="606"/>
        <v>29</v>
      </c>
      <c r="E4304" s="36">
        <f t="shared" si="607"/>
        <v>3</v>
      </c>
      <c r="F4304" s="5">
        <v>43.565517920515717</v>
      </c>
      <c r="G4304" s="5">
        <v>30.404814870217123</v>
      </c>
      <c r="H4304" s="5">
        <v>5.9766458974686545</v>
      </c>
      <c r="I4304" s="5">
        <v>-6.6790482883244962E-2</v>
      </c>
      <c r="J4304" s="5">
        <v>4.2871117732876582</v>
      </c>
      <c r="K4304" s="5">
        <f t="shared" si="608"/>
        <v>84.167299978605911</v>
      </c>
      <c r="L4304" s="5">
        <v>373.77219659921934</v>
      </c>
      <c r="M4304" s="5">
        <v>33.957031935427267</v>
      </c>
      <c r="N4304" s="5">
        <f t="shared" si="609"/>
        <v>407.72922853464661</v>
      </c>
      <c r="O4304" s="5">
        <f t="shared" si="610"/>
        <v>491.89652851325252</v>
      </c>
      <c r="P4304" s="5"/>
      <c r="Q4304" s="5">
        <v>32.796514585486051</v>
      </c>
      <c r="R4304" s="5">
        <v>210.48321428086729</v>
      </c>
      <c r="S4304" s="5">
        <f t="shared" si="611"/>
        <v>243.27972886635334</v>
      </c>
      <c r="U4304" s="6">
        <f t="shared" si="604"/>
        <v>735.17625737960589</v>
      </c>
      <c r="V4304" s="6"/>
    </row>
    <row r="4305" spans="1:22">
      <c r="A4305" s="35">
        <f t="shared" si="603"/>
        <v>44376.125</v>
      </c>
      <c r="C4305" s="36">
        <f t="shared" si="605"/>
        <v>6</v>
      </c>
      <c r="D4305" s="36">
        <f t="shared" si="606"/>
        <v>29</v>
      </c>
      <c r="E4305" s="36">
        <f t="shared" si="607"/>
        <v>4</v>
      </c>
      <c r="F4305" s="5">
        <v>43.565517920515717</v>
      </c>
      <c r="G4305" s="5">
        <v>30.333391359978339</v>
      </c>
      <c r="H4305" s="5">
        <v>5.8801563897220381</v>
      </c>
      <c r="I4305" s="5">
        <v>-6.5033631161530325E-2</v>
      </c>
      <c r="J4305" s="5">
        <v>4.3162507494068434</v>
      </c>
      <c r="K4305" s="5">
        <f t="shared" si="608"/>
        <v>84.030282788461406</v>
      </c>
      <c r="L4305" s="5">
        <v>369.94599578267315</v>
      </c>
      <c r="M4305" s="5">
        <v>33.454443762063519</v>
      </c>
      <c r="N4305" s="5">
        <f t="shared" si="609"/>
        <v>403.40043954473668</v>
      </c>
      <c r="O4305" s="5">
        <f t="shared" si="610"/>
        <v>487.4307223331981</v>
      </c>
      <c r="P4305" s="5"/>
      <c r="Q4305" s="5">
        <v>32.632372227962797</v>
      </c>
      <c r="R4305" s="5">
        <v>210.07606841860027</v>
      </c>
      <c r="S4305" s="5">
        <f t="shared" si="611"/>
        <v>242.70844064656308</v>
      </c>
      <c r="U4305" s="6">
        <f t="shared" si="604"/>
        <v>730.13916297976118</v>
      </c>
      <c r="V4305" s="6"/>
    </row>
    <row r="4306" spans="1:22">
      <c r="A4306" s="35">
        <f t="shared" si="603"/>
        <v>44376.166666666664</v>
      </c>
      <c r="C4306" s="36">
        <f t="shared" si="605"/>
        <v>6</v>
      </c>
      <c r="D4306" s="36">
        <f t="shared" si="606"/>
        <v>29</v>
      </c>
      <c r="E4306" s="36">
        <f t="shared" si="607"/>
        <v>5</v>
      </c>
      <c r="F4306" s="5">
        <v>43.426760804766189</v>
      </c>
      <c r="G4306" s="5">
        <v>30.257433023692645</v>
      </c>
      <c r="H4306" s="5">
        <v>5.9754691961546715</v>
      </c>
      <c r="I4306" s="5">
        <v>-6.4401164541713019E-2</v>
      </c>
      <c r="J4306" s="5">
        <v>4.1011043242260943</v>
      </c>
      <c r="K4306" s="5">
        <f t="shared" si="608"/>
        <v>83.696366184297901</v>
      </c>
      <c r="L4306" s="5">
        <v>373.51609942123923</v>
      </c>
      <c r="M4306" s="5">
        <v>33.547025793998948</v>
      </c>
      <c r="N4306" s="5">
        <f t="shared" si="609"/>
        <v>407.06312521523819</v>
      </c>
      <c r="O4306" s="5">
        <f t="shared" si="610"/>
        <v>490.7594913995361</v>
      </c>
      <c r="P4306" s="5"/>
      <c r="Q4306" s="5">
        <v>33.272963198473889</v>
      </c>
      <c r="R4306" s="5">
        <v>204.93076258420001</v>
      </c>
      <c r="S4306" s="5">
        <f t="shared" si="611"/>
        <v>238.2037257826739</v>
      </c>
      <c r="U4306" s="6">
        <f t="shared" si="604"/>
        <v>728.96321718220997</v>
      </c>
      <c r="V4306" s="6"/>
    </row>
    <row r="4307" spans="1:22">
      <c r="A4307" s="35">
        <f t="shared" si="603"/>
        <v>44376.208333333336</v>
      </c>
      <c r="C4307" s="36">
        <f t="shared" si="605"/>
        <v>6</v>
      </c>
      <c r="D4307" s="36">
        <f t="shared" si="606"/>
        <v>29</v>
      </c>
      <c r="E4307" s="36">
        <f t="shared" si="607"/>
        <v>6</v>
      </c>
      <c r="F4307" s="5">
        <v>43.004322474595412</v>
      </c>
      <c r="G4307" s="5">
        <v>30.256299317180915</v>
      </c>
      <c r="H4307" s="5">
        <v>5.8848631949779708</v>
      </c>
      <c r="I4307" s="5">
        <v>-7.297460094368069E-2</v>
      </c>
      <c r="J4307" s="5">
        <v>4.2489901052821075</v>
      </c>
      <c r="K4307" s="5">
        <f t="shared" si="608"/>
        <v>83.321500491092721</v>
      </c>
      <c r="L4307" s="5">
        <v>403.2691426264077</v>
      </c>
      <c r="M4307" s="5">
        <v>35.602934725390419</v>
      </c>
      <c r="N4307" s="5">
        <f t="shared" si="609"/>
        <v>438.87207735179811</v>
      </c>
      <c r="O4307" s="5">
        <f t="shared" si="610"/>
        <v>522.19357784289082</v>
      </c>
      <c r="P4307" s="5"/>
      <c r="Q4307" s="5">
        <v>34.082054288212383</v>
      </c>
      <c r="R4307" s="5">
        <v>208.90247047061538</v>
      </c>
      <c r="S4307" s="5">
        <f t="shared" si="611"/>
        <v>242.98452475882777</v>
      </c>
      <c r="U4307" s="6">
        <f t="shared" si="604"/>
        <v>765.17810260171859</v>
      </c>
      <c r="V4307" s="6"/>
    </row>
    <row r="4308" spans="1:22">
      <c r="A4308" s="35">
        <f t="shared" si="603"/>
        <v>44376.25</v>
      </c>
      <c r="C4308" s="36">
        <f t="shared" si="605"/>
        <v>6</v>
      </c>
      <c r="D4308" s="36">
        <f t="shared" si="606"/>
        <v>29</v>
      </c>
      <c r="E4308" s="36">
        <f t="shared" si="607"/>
        <v>7</v>
      </c>
      <c r="F4308" s="5">
        <v>42.399958148219703</v>
      </c>
      <c r="G4308" s="5">
        <v>30.071505155769451</v>
      </c>
      <c r="H4308" s="5">
        <v>6.0072401316322166</v>
      </c>
      <c r="I4308" s="5">
        <v>-7.6488304387110018E-2</v>
      </c>
      <c r="J4308" s="5">
        <v>4.1309005704833055</v>
      </c>
      <c r="K4308" s="5">
        <f t="shared" si="608"/>
        <v>82.533115701717563</v>
      </c>
      <c r="L4308" s="5">
        <v>397.29651157094565</v>
      </c>
      <c r="M4308" s="5">
        <v>41.754496402877699</v>
      </c>
      <c r="N4308" s="5">
        <f t="shared" si="609"/>
        <v>439.05100797382335</v>
      </c>
      <c r="O4308" s="5">
        <f t="shared" si="610"/>
        <v>521.58412367554092</v>
      </c>
      <c r="P4308" s="5"/>
      <c r="Q4308" s="5">
        <v>36.374236944598998</v>
      </c>
      <c r="R4308" s="5">
        <v>201.63695255845937</v>
      </c>
      <c r="S4308" s="5">
        <f t="shared" si="611"/>
        <v>238.01118950305838</v>
      </c>
      <c r="U4308" s="6">
        <f t="shared" si="604"/>
        <v>759.59531317859933</v>
      </c>
      <c r="V4308" s="6"/>
    </row>
    <row r="4309" spans="1:22">
      <c r="A4309" s="35">
        <f t="shared" si="603"/>
        <v>44376.291666666664</v>
      </c>
      <c r="C4309" s="36">
        <f t="shared" si="605"/>
        <v>6</v>
      </c>
      <c r="D4309" s="36">
        <f t="shared" si="606"/>
        <v>29</v>
      </c>
      <c r="E4309" s="36">
        <f t="shared" si="607"/>
        <v>8</v>
      </c>
      <c r="F4309" s="5">
        <v>42.011438224121029</v>
      </c>
      <c r="G4309" s="5">
        <v>30.179207274383497</v>
      </c>
      <c r="H4309" s="5">
        <v>5.8778029870940722</v>
      </c>
      <c r="I4309" s="5">
        <v>-7.03041863266744E-2</v>
      </c>
      <c r="J4309" s="5">
        <v>4.2062675463103707</v>
      </c>
      <c r="K4309" s="5">
        <f t="shared" si="608"/>
        <v>82.204411845582285</v>
      </c>
      <c r="L4309" s="5">
        <v>458.50918598433339</v>
      </c>
      <c r="M4309" s="5">
        <v>37.537444799081911</v>
      </c>
      <c r="N4309" s="5">
        <f t="shared" si="609"/>
        <v>496.04663078341531</v>
      </c>
      <c r="O4309" s="5">
        <f t="shared" si="610"/>
        <v>578.25104262899754</v>
      </c>
      <c r="P4309" s="5"/>
      <c r="Q4309" s="5">
        <v>39.289579524680072</v>
      </c>
      <c r="R4309" s="5">
        <v>157.40835422992285</v>
      </c>
      <c r="S4309" s="5">
        <f t="shared" si="611"/>
        <v>196.69793375460293</v>
      </c>
      <c r="U4309" s="6">
        <f t="shared" si="604"/>
        <v>774.94897638360044</v>
      </c>
      <c r="V4309" s="6"/>
    </row>
    <row r="4310" spans="1:22">
      <c r="A4310" s="35">
        <f t="shared" si="603"/>
        <v>44376.333333333336</v>
      </c>
      <c r="C4310" s="36">
        <f t="shared" si="605"/>
        <v>6</v>
      </c>
      <c r="D4310" s="36">
        <f t="shared" si="606"/>
        <v>29</v>
      </c>
      <c r="E4310" s="36">
        <f t="shared" si="607"/>
        <v>9</v>
      </c>
      <c r="F4310" s="5">
        <v>42.005271241198827</v>
      </c>
      <c r="G4310" s="5">
        <v>30.141794959496512</v>
      </c>
      <c r="H4310" s="5">
        <v>6.0084168329461995</v>
      </c>
      <c r="I4310" s="5">
        <v>-6.3838971990764326E-2</v>
      </c>
      <c r="J4310" s="5">
        <v>4.2426364939478498</v>
      </c>
      <c r="K4310" s="5">
        <f t="shared" si="608"/>
        <v>82.334280555598625</v>
      </c>
      <c r="L4310" s="5">
        <v>480.54662059333339</v>
      </c>
      <c r="M4310" s="5">
        <v>40.918893298818688</v>
      </c>
      <c r="N4310" s="5">
        <f t="shared" si="609"/>
        <v>521.4655138921521</v>
      </c>
      <c r="O4310" s="5">
        <f t="shared" si="610"/>
        <v>603.79979444775074</v>
      </c>
      <c r="P4310" s="5"/>
      <c r="Q4310" s="5">
        <v>42.077094428105866</v>
      </c>
      <c r="R4310" s="5">
        <v>162.32158692283079</v>
      </c>
      <c r="S4310" s="5">
        <f t="shared" si="611"/>
        <v>204.39868135093667</v>
      </c>
      <c r="U4310" s="6">
        <f t="shared" si="604"/>
        <v>808.19847579868747</v>
      </c>
      <c r="V4310" s="6"/>
    </row>
    <row r="4311" spans="1:22">
      <c r="A4311" s="35">
        <f t="shared" si="603"/>
        <v>44376.375</v>
      </c>
      <c r="C4311" s="36">
        <f t="shared" si="605"/>
        <v>6</v>
      </c>
      <c r="D4311" s="36">
        <f t="shared" si="606"/>
        <v>29</v>
      </c>
      <c r="E4311" s="36">
        <f t="shared" si="607"/>
        <v>10</v>
      </c>
      <c r="F4311" s="5">
        <v>41.484161184272843</v>
      </c>
      <c r="G4311" s="5">
        <v>30.072638862281181</v>
      </c>
      <c r="H4311" s="5">
        <v>5.9295778449093293</v>
      </c>
      <c r="I4311" s="5">
        <v>-6.7071579158719363E-2</v>
      </c>
      <c r="J4311" s="5">
        <v>4.1672695181207846</v>
      </c>
      <c r="K4311" s="5">
        <f t="shared" si="608"/>
        <v>81.586575830425431</v>
      </c>
      <c r="L4311" s="5">
        <v>484.17339254362275</v>
      </c>
      <c r="M4311" s="5">
        <v>55.093656781891561</v>
      </c>
      <c r="N4311" s="5">
        <f t="shared" si="609"/>
        <v>539.26704932551434</v>
      </c>
      <c r="O4311" s="5">
        <f t="shared" si="610"/>
        <v>620.85362515593977</v>
      </c>
      <c r="P4311" s="5"/>
      <c r="Q4311" s="5">
        <v>42.389400683570457</v>
      </c>
      <c r="R4311" s="5">
        <v>162.48444526773764</v>
      </c>
      <c r="S4311" s="5">
        <f t="shared" si="611"/>
        <v>204.87384595130811</v>
      </c>
      <c r="U4311" s="6">
        <f t="shared" si="604"/>
        <v>825.72747110724788</v>
      </c>
      <c r="V4311" s="6"/>
    </row>
    <row r="4312" spans="1:22">
      <c r="A4312" s="35">
        <f t="shared" si="603"/>
        <v>44376.416666666664</v>
      </c>
      <c r="C4312" s="36">
        <f t="shared" si="605"/>
        <v>6</v>
      </c>
      <c r="D4312" s="36">
        <f t="shared" si="606"/>
        <v>29</v>
      </c>
      <c r="E4312" s="36">
        <f t="shared" si="607"/>
        <v>11</v>
      </c>
      <c r="F4312" s="5">
        <v>42.754559666246266</v>
      </c>
      <c r="G4312" s="5">
        <v>30.014819830183111</v>
      </c>
      <c r="H4312" s="5">
        <v>5.96723228695679</v>
      </c>
      <c r="I4312" s="5">
        <v>-6.615801626342771E-2</v>
      </c>
      <c r="J4312" s="5">
        <v>4.0507136136440449</v>
      </c>
      <c r="K4312" s="5">
        <f t="shared" si="608"/>
        <v>82.721167380766786</v>
      </c>
      <c r="L4312" s="5">
        <v>479.26286537775616</v>
      </c>
      <c r="M4312" s="5">
        <v>55.791695911563437</v>
      </c>
      <c r="N4312" s="5">
        <f t="shared" si="609"/>
        <v>535.05456128931962</v>
      </c>
      <c r="O4312" s="5">
        <f t="shared" si="610"/>
        <v>617.77572867008644</v>
      </c>
      <c r="P4312" s="5"/>
      <c r="Q4312" s="5">
        <v>43.956742309832279</v>
      </c>
      <c r="R4312" s="5">
        <v>164.2657084151561</v>
      </c>
      <c r="S4312" s="5">
        <f t="shared" si="611"/>
        <v>208.22245072498839</v>
      </c>
      <c r="U4312" s="6">
        <f t="shared" si="604"/>
        <v>825.99817939507489</v>
      </c>
      <c r="V4312" s="6"/>
    </row>
    <row r="4313" spans="1:22">
      <c r="A4313" s="35">
        <f t="shared" si="603"/>
        <v>44376.458333333336</v>
      </c>
      <c r="C4313" s="36">
        <f t="shared" si="605"/>
        <v>6</v>
      </c>
      <c r="D4313" s="36">
        <f t="shared" si="606"/>
        <v>29</v>
      </c>
      <c r="E4313" s="36">
        <f t="shared" si="607"/>
        <v>12</v>
      </c>
      <c r="F4313" s="5">
        <v>42.230366117859177</v>
      </c>
      <c r="G4313" s="5">
        <v>29.900315472498708</v>
      </c>
      <c r="H4313" s="5">
        <v>5.8895700002339035</v>
      </c>
      <c r="I4313" s="5">
        <v>-6.4120068266238672E-2</v>
      </c>
      <c r="J4313" s="5">
        <v>4.1370350917715548</v>
      </c>
      <c r="K4313" s="5">
        <f t="shared" si="608"/>
        <v>82.0931666140971</v>
      </c>
      <c r="L4313" s="5">
        <v>473.18518894543536</v>
      </c>
      <c r="M4313" s="5">
        <v>56.184067380242148</v>
      </c>
      <c r="N4313" s="5">
        <f t="shared" si="609"/>
        <v>529.3692563256775</v>
      </c>
      <c r="O4313" s="5">
        <f t="shared" si="610"/>
        <v>611.46242293977457</v>
      </c>
      <c r="P4313" s="5"/>
      <c r="Q4313" s="5">
        <v>44.136863126937449</v>
      </c>
      <c r="R4313" s="5">
        <v>203.31744710496673</v>
      </c>
      <c r="S4313" s="5">
        <f t="shared" si="611"/>
        <v>247.45431023190417</v>
      </c>
      <c r="U4313" s="6">
        <f t="shared" si="604"/>
        <v>858.91673317167874</v>
      </c>
      <c r="V4313" s="6"/>
    </row>
    <row r="4314" spans="1:22">
      <c r="A4314" s="35">
        <f t="shared" si="603"/>
        <v>44376.5</v>
      </c>
      <c r="C4314" s="36">
        <f t="shared" si="605"/>
        <v>6</v>
      </c>
      <c r="D4314" s="36">
        <f t="shared" si="606"/>
        <v>29</v>
      </c>
      <c r="E4314" s="36">
        <f t="shared" si="607"/>
        <v>13</v>
      </c>
      <c r="F4314" s="5">
        <v>42.076191544804146</v>
      </c>
      <c r="G4314" s="5">
        <v>30.010285004136207</v>
      </c>
      <c r="H4314" s="5">
        <v>5.9413448580491606</v>
      </c>
      <c r="I4314" s="5">
        <v>-7.2061038048389037E-2</v>
      </c>
      <c r="J4314" s="5">
        <v>4.3057344271984155</v>
      </c>
      <c r="K4314" s="5">
        <f t="shared" si="608"/>
        <v>82.261494796139544</v>
      </c>
      <c r="L4314" s="5">
        <v>452.48054943715772</v>
      </c>
      <c r="M4314" s="5">
        <v>55.124517459203375</v>
      </c>
      <c r="N4314" s="5">
        <f t="shared" si="609"/>
        <v>507.60506689636111</v>
      </c>
      <c r="O4314" s="5">
        <f t="shared" si="610"/>
        <v>589.86656169250068</v>
      </c>
      <c r="P4314" s="5"/>
      <c r="Q4314" s="5">
        <v>43.815841348064538</v>
      </c>
      <c r="R4314" s="5">
        <v>203.65537817064839</v>
      </c>
      <c r="S4314" s="5">
        <f t="shared" si="611"/>
        <v>247.47121951871293</v>
      </c>
      <c r="U4314" s="6">
        <f t="shared" si="604"/>
        <v>837.33778121121361</v>
      </c>
      <c r="V4314" s="6"/>
    </row>
    <row r="4315" spans="1:22">
      <c r="A4315" s="35">
        <f t="shared" si="603"/>
        <v>44376.541666666664</v>
      </c>
      <c r="C4315" s="36">
        <f t="shared" si="605"/>
        <v>6</v>
      </c>
      <c r="D4315" s="36">
        <f t="shared" si="606"/>
        <v>29</v>
      </c>
      <c r="E4315" s="36">
        <f t="shared" si="607"/>
        <v>14</v>
      </c>
      <c r="F4315" s="5">
        <v>43.611770292432233</v>
      </c>
      <c r="G4315" s="5">
        <v>30.190544339500764</v>
      </c>
      <c r="H4315" s="5">
        <v>5.8166145187669489</v>
      </c>
      <c r="I4315" s="5">
        <v>-6.355787571528998E-2</v>
      </c>
      <c r="J4315" s="5">
        <v>4.2007902951601483</v>
      </c>
      <c r="K4315" s="5">
        <f t="shared" si="608"/>
        <v>83.756161570144812</v>
      </c>
      <c r="L4315" s="5">
        <v>428.38343965206184</v>
      </c>
      <c r="M4315" s="5">
        <v>42.068086139667969</v>
      </c>
      <c r="N4315" s="5">
        <f t="shared" si="609"/>
        <v>470.45152579172981</v>
      </c>
      <c r="O4315" s="5">
        <f t="shared" si="610"/>
        <v>554.2076873618746</v>
      </c>
      <c r="P4315" s="5"/>
      <c r="Q4315" s="5">
        <v>43.481746284079165</v>
      </c>
      <c r="R4315" s="5">
        <v>204.26915055801604</v>
      </c>
      <c r="S4315" s="5">
        <f t="shared" si="611"/>
        <v>247.75089684209519</v>
      </c>
      <c r="U4315" s="6">
        <f t="shared" si="604"/>
        <v>801.95858420396985</v>
      </c>
      <c r="V4315" s="6"/>
    </row>
    <row r="4316" spans="1:22">
      <c r="A4316" s="35">
        <f t="shared" si="603"/>
        <v>44376.583333333336</v>
      </c>
      <c r="C4316" s="36">
        <f t="shared" si="605"/>
        <v>6</v>
      </c>
      <c r="D4316" s="36">
        <f t="shared" si="606"/>
        <v>29</v>
      </c>
      <c r="E4316" s="36">
        <f t="shared" si="607"/>
        <v>15</v>
      </c>
      <c r="F4316" s="5">
        <v>43.738193442337355</v>
      </c>
      <c r="G4316" s="5">
        <v>30.151998318102056</v>
      </c>
      <c r="H4316" s="5">
        <v>5.9366380527932288</v>
      </c>
      <c r="I4316" s="5">
        <v>-6.5033631161530325E-2</v>
      </c>
      <c r="J4316" s="5">
        <v>4.4041058578564165</v>
      </c>
      <c r="K4316" s="5">
        <f t="shared" si="608"/>
        <v>84.165902039927531</v>
      </c>
      <c r="L4316" s="5">
        <v>420.25371647022337</v>
      </c>
      <c r="M4316" s="5">
        <v>40.604408301450732</v>
      </c>
      <c r="N4316" s="5">
        <f t="shared" si="609"/>
        <v>460.85812477167411</v>
      </c>
      <c r="O4316" s="5">
        <f t="shared" si="610"/>
        <v>545.02402681160163</v>
      </c>
      <c r="P4316" s="5"/>
      <c r="Q4316" s="5">
        <v>42.348728240998334</v>
      </c>
      <c r="R4316" s="5">
        <v>203.58412764475165</v>
      </c>
      <c r="S4316" s="5">
        <f t="shared" si="611"/>
        <v>245.93285588574997</v>
      </c>
      <c r="U4316" s="6">
        <f t="shared" si="604"/>
        <v>790.9568826973516</v>
      </c>
      <c r="V4316" s="6"/>
    </row>
    <row r="4317" spans="1:22">
      <c r="A4317" s="35">
        <f t="shared" si="603"/>
        <v>44376.625</v>
      </c>
      <c r="C4317" s="36">
        <f t="shared" si="605"/>
        <v>6</v>
      </c>
      <c r="D4317" s="36">
        <f t="shared" si="606"/>
        <v>29</v>
      </c>
      <c r="E4317" s="36">
        <f t="shared" si="607"/>
        <v>16</v>
      </c>
      <c r="F4317" s="5">
        <v>43.519265548599215</v>
      </c>
      <c r="G4317" s="5">
        <v>30.079441101351541</v>
      </c>
      <c r="H4317" s="5">
        <v>5.8107310121970333</v>
      </c>
      <c r="I4317" s="5">
        <v>-7.0585282602148691E-2</v>
      </c>
      <c r="J4317" s="5">
        <v>3.9979129125558974</v>
      </c>
      <c r="K4317" s="5">
        <f t="shared" si="608"/>
        <v>83.336765292101546</v>
      </c>
      <c r="L4317" s="5">
        <v>410.18746271276444</v>
      </c>
      <c r="M4317" s="5">
        <v>42.520709406907841</v>
      </c>
      <c r="N4317" s="5">
        <f t="shared" si="609"/>
        <v>452.70817211967227</v>
      </c>
      <c r="O4317" s="5">
        <f t="shared" si="610"/>
        <v>536.04493741177384</v>
      </c>
      <c r="P4317" s="5"/>
      <c r="Q4317" s="5">
        <v>42.844060488037513</v>
      </c>
      <c r="R4317" s="5">
        <v>209.65874390977649</v>
      </c>
      <c r="S4317" s="5">
        <f t="shared" si="611"/>
        <v>252.502804397814</v>
      </c>
      <c r="U4317" s="6">
        <f t="shared" si="604"/>
        <v>788.54774180958782</v>
      </c>
      <c r="V4317" s="6"/>
    </row>
    <row r="4318" spans="1:22">
      <c r="A4318" s="35">
        <f t="shared" si="603"/>
        <v>44376.666666666664</v>
      </c>
      <c r="C4318" s="36">
        <f t="shared" si="605"/>
        <v>6</v>
      </c>
      <c r="D4318" s="36">
        <f t="shared" si="606"/>
        <v>29</v>
      </c>
      <c r="E4318" s="36">
        <f t="shared" si="607"/>
        <v>17</v>
      </c>
      <c r="F4318" s="5">
        <v>43.759777882565061</v>
      </c>
      <c r="G4318" s="5">
        <v>30.141794959496512</v>
      </c>
      <c r="H4318" s="5">
        <v>5.9766458974686545</v>
      </c>
      <c r="I4318" s="5">
        <v>-7.6207208111635727E-2</v>
      </c>
      <c r="J4318" s="5">
        <v>4.0761280589810784</v>
      </c>
      <c r="K4318" s="5">
        <f t="shared" si="608"/>
        <v>83.87813959039967</v>
      </c>
      <c r="L4318" s="5">
        <v>426.08183437591674</v>
      </c>
      <c r="M4318" s="5">
        <v>43.06444515002066</v>
      </c>
      <c r="N4318" s="5">
        <f t="shared" si="609"/>
        <v>469.14627952593742</v>
      </c>
      <c r="O4318" s="5">
        <f t="shared" si="610"/>
        <v>553.02441911633707</v>
      </c>
      <c r="P4318" s="5"/>
      <c r="Q4318" s="5">
        <v>43.275478896749071</v>
      </c>
      <c r="R4318" s="5">
        <v>208.85768442576602</v>
      </c>
      <c r="S4318" s="5">
        <f t="shared" si="611"/>
        <v>252.13316332251509</v>
      </c>
      <c r="U4318" s="6">
        <f t="shared" si="604"/>
        <v>805.15758243885216</v>
      </c>
      <c r="V4318" s="6"/>
    </row>
    <row r="4319" spans="1:22">
      <c r="A4319" s="35">
        <f t="shared" si="603"/>
        <v>44376.708333333336</v>
      </c>
      <c r="C4319" s="36">
        <f t="shared" si="605"/>
        <v>6</v>
      </c>
      <c r="D4319" s="36">
        <f t="shared" si="606"/>
        <v>29</v>
      </c>
      <c r="E4319" s="36">
        <f t="shared" si="607"/>
        <v>18</v>
      </c>
      <c r="F4319" s="5">
        <v>42.307453404386692</v>
      </c>
      <c r="G4319" s="5">
        <v>29.944530026456054</v>
      </c>
      <c r="H4319" s="5">
        <v>5.8330883371627129</v>
      </c>
      <c r="I4319" s="5">
        <v>-8.0072281899408015E-2</v>
      </c>
      <c r="J4319" s="5">
        <v>4.1041715848702189</v>
      </c>
      <c r="K4319" s="5">
        <f t="shared" si="608"/>
        <v>82.109171070976259</v>
      </c>
      <c r="L4319" s="5">
        <v>410.15694900645195</v>
      </c>
      <c r="M4319" s="5">
        <v>41.264238973498465</v>
      </c>
      <c r="N4319" s="5">
        <f t="shared" si="609"/>
        <v>451.42118797995045</v>
      </c>
      <c r="O4319" s="5">
        <f t="shared" si="610"/>
        <v>533.53035905092668</v>
      </c>
      <c r="P4319" s="5"/>
      <c r="Q4319" s="5">
        <v>42.819366505047292</v>
      </c>
      <c r="R4319" s="5">
        <v>203.89661209404167</v>
      </c>
      <c r="S4319" s="5">
        <f t="shared" si="611"/>
        <v>246.71597859908897</v>
      </c>
      <c r="U4319" s="6">
        <f t="shared" si="604"/>
        <v>780.24633765001568</v>
      </c>
      <c r="V4319" s="6"/>
    </row>
    <row r="4320" spans="1:22">
      <c r="A4320" s="35">
        <f t="shared" si="603"/>
        <v>44376.75</v>
      </c>
      <c r="C4320" s="36">
        <f t="shared" si="605"/>
        <v>6</v>
      </c>
      <c r="D4320" s="36">
        <f t="shared" si="606"/>
        <v>29</v>
      </c>
      <c r="E4320" s="36">
        <f t="shared" si="607"/>
        <v>19</v>
      </c>
      <c r="F4320" s="5">
        <v>41.289901222223506</v>
      </c>
      <c r="G4320" s="5">
        <v>30.022755775765201</v>
      </c>
      <c r="H4320" s="5">
        <v>5.9366380527932288</v>
      </c>
      <c r="I4320" s="5">
        <v>-7.6839674731453034E-2</v>
      </c>
      <c r="J4320" s="5">
        <v>3.9974747324638797</v>
      </c>
      <c r="K4320" s="5">
        <f t="shared" si="608"/>
        <v>81.169930108514365</v>
      </c>
      <c r="L4320" s="5">
        <v>397.11342933307048</v>
      </c>
      <c r="M4320" s="5">
        <v>39.777048238281751</v>
      </c>
      <c r="N4320" s="5">
        <f t="shared" si="609"/>
        <v>436.89047757135222</v>
      </c>
      <c r="O4320" s="5">
        <f t="shared" si="610"/>
        <v>518.06040767986656</v>
      </c>
      <c r="P4320" s="5"/>
      <c r="Q4320" s="5">
        <v>42.476555917653606</v>
      </c>
      <c r="R4320" s="5">
        <v>203.74393239569147</v>
      </c>
      <c r="S4320" s="5">
        <f t="shared" si="611"/>
        <v>246.22048831334507</v>
      </c>
      <c r="U4320" s="6">
        <f t="shared" si="604"/>
        <v>764.28089599321163</v>
      </c>
      <c r="V4320" s="6"/>
    </row>
    <row r="4321" spans="1:22">
      <c r="A4321" s="35">
        <f t="shared" si="603"/>
        <v>44376.791666666664</v>
      </c>
      <c r="C4321" s="36">
        <f t="shared" si="605"/>
        <v>6</v>
      </c>
      <c r="D4321" s="36">
        <f t="shared" si="606"/>
        <v>29</v>
      </c>
      <c r="E4321" s="36">
        <f t="shared" si="607"/>
        <v>20</v>
      </c>
      <c r="F4321" s="5">
        <v>41.160394580857279</v>
      </c>
      <c r="G4321" s="5">
        <v>30.138393839961331</v>
      </c>
      <c r="H4321" s="5">
        <v>5.8495621555584769</v>
      </c>
      <c r="I4321" s="5">
        <v>-7.8315430177693379E-2</v>
      </c>
      <c r="J4321" s="5">
        <v>4.1162215374007083</v>
      </c>
      <c r="K4321" s="5">
        <f t="shared" si="608"/>
        <v>81.186256683600092</v>
      </c>
      <c r="L4321" s="5">
        <v>383.44873778118392</v>
      </c>
      <c r="M4321" s="5">
        <v>38.996713969111724</v>
      </c>
      <c r="N4321" s="5">
        <f t="shared" si="609"/>
        <v>422.44545175029566</v>
      </c>
      <c r="O4321" s="5">
        <f t="shared" si="610"/>
        <v>503.63170843389577</v>
      </c>
      <c r="P4321" s="5"/>
      <c r="Q4321" s="5">
        <v>41.655844130037352</v>
      </c>
      <c r="R4321" s="5">
        <v>210.3956779204799</v>
      </c>
      <c r="S4321" s="5">
        <f t="shared" si="611"/>
        <v>252.05152205051724</v>
      </c>
      <c r="U4321" s="6">
        <f t="shared" si="604"/>
        <v>755.683230484413</v>
      </c>
      <c r="V4321" s="6"/>
    </row>
    <row r="4322" spans="1:22">
      <c r="A4322" s="35">
        <f t="shared" si="603"/>
        <v>44376.833333333336</v>
      </c>
      <c r="C4322" s="36">
        <f t="shared" si="605"/>
        <v>6</v>
      </c>
      <c r="D4322" s="36">
        <f t="shared" si="606"/>
        <v>29</v>
      </c>
      <c r="E4322" s="36">
        <f t="shared" si="607"/>
        <v>21</v>
      </c>
      <c r="F4322" s="5">
        <v>41.391656440439817</v>
      </c>
      <c r="G4322" s="5">
        <v>30.201881404618032</v>
      </c>
      <c r="H4322" s="5">
        <v>5.9460516633050933</v>
      </c>
      <c r="I4322" s="5">
        <v>-7.6207208111635727E-2</v>
      </c>
      <c r="J4322" s="5">
        <v>3.9431404010536699</v>
      </c>
      <c r="K4322" s="5">
        <f t="shared" si="608"/>
        <v>81.406522701304979</v>
      </c>
      <c r="L4322" s="5">
        <v>394.54373935146515</v>
      </c>
      <c r="M4322" s="5">
        <v>39.549267048599361</v>
      </c>
      <c r="N4322" s="5">
        <f t="shared" si="609"/>
        <v>434.0930064000645</v>
      </c>
      <c r="O4322" s="5">
        <f t="shared" si="610"/>
        <v>515.49952910136949</v>
      </c>
      <c r="P4322" s="5"/>
      <c r="Q4322" s="5">
        <v>41.159059295763456</v>
      </c>
      <c r="R4322" s="5">
        <v>209.62108291751676</v>
      </c>
      <c r="S4322" s="5">
        <f t="shared" si="611"/>
        <v>250.78014221328021</v>
      </c>
      <c r="U4322" s="6">
        <f t="shared" si="604"/>
        <v>766.2796713146497</v>
      </c>
      <c r="V4322" s="6"/>
    </row>
    <row r="4323" spans="1:22">
      <c r="A4323" s="35">
        <f t="shared" si="603"/>
        <v>44376.875</v>
      </c>
      <c r="C4323" s="36">
        <f t="shared" si="605"/>
        <v>6</v>
      </c>
      <c r="D4323" s="36">
        <f t="shared" si="606"/>
        <v>29</v>
      </c>
      <c r="E4323" s="36">
        <f t="shared" si="607"/>
        <v>22</v>
      </c>
      <c r="F4323" s="5">
        <v>43.038240880667523</v>
      </c>
      <c r="G4323" s="5">
        <v>30.149730905078599</v>
      </c>
      <c r="H4323" s="5">
        <v>5.8719194805241566</v>
      </c>
      <c r="I4323" s="5">
        <v>-7.1498845497440344E-2</v>
      </c>
      <c r="J4323" s="5">
        <v>4.2154693282427447</v>
      </c>
      <c r="K4323" s="5">
        <f t="shared" si="608"/>
        <v>83.203861749015587</v>
      </c>
      <c r="L4323" s="5">
        <v>413.47204524226333</v>
      </c>
      <c r="M4323" s="5">
        <v>40.270819075270708</v>
      </c>
      <c r="N4323" s="5">
        <f t="shared" si="609"/>
        <v>453.74286431753404</v>
      </c>
      <c r="O4323" s="5">
        <f t="shared" si="610"/>
        <v>536.94672606654967</v>
      </c>
      <c r="P4323" s="5"/>
      <c r="Q4323" s="5">
        <v>40.04056712502981</v>
      </c>
      <c r="R4323" s="5">
        <v>204.43404463223419</v>
      </c>
      <c r="S4323" s="5">
        <f t="shared" si="611"/>
        <v>244.474611757264</v>
      </c>
      <c r="U4323" s="6">
        <f t="shared" si="604"/>
        <v>781.4213378238137</v>
      </c>
      <c r="V4323" s="6"/>
    </row>
    <row r="4324" spans="1:22">
      <c r="A4324" s="35">
        <f t="shared" si="603"/>
        <v>44376.916666666664</v>
      </c>
      <c r="C4324" s="36">
        <f t="shared" si="605"/>
        <v>6</v>
      </c>
      <c r="D4324" s="36">
        <f t="shared" si="606"/>
        <v>29</v>
      </c>
      <c r="E4324" s="36">
        <f t="shared" si="607"/>
        <v>23</v>
      </c>
      <c r="F4324" s="5">
        <v>43.001238983134314</v>
      </c>
      <c r="G4324" s="5">
        <v>31.227945865514069</v>
      </c>
      <c r="H4324" s="5">
        <v>5.9813527027245872</v>
      </c>
      <c r="I4324" s="5">
        <v>-6.8547334604959653E-2</v>
      </c>
      <c r="J4324" s="5">
        <v>4.098256153627978</v>
      </c>
      <c r="K4324" s="5">
        <f t="shared" si="608"/>
        <v>84.240246370395994</v>
      </c>
      <c r="L4324" s="5">
        <v>460.65016734712196</v>
      </c>
      <c r="M4324" s="5">
        <v>35.729890842247357</v>
      </c>
      <c r="N4324" s="5">
        <f t="shared" si="609"/>
        <v>496.38005818936932</v>
      </c>
      <c r="O4324" s="5">
        <f t="shared" si="610"/>
        <v>580.62030455976537</v>
      </c>
      <c r="P4324" s="5"/>
      <c r="Q4324" s="5">
        <v>39.463889992846354</v>
      </c>
      <c r="R4324" s="5">
        <v>220.07658866053535</v>
      </c>
      <c r="S4324" s="5">
        <f t="shared" si="611"/>
        <v>259.54047865338168</v>
      </c>
      <c r="U4324" s="6">
        <f t="shared" si="604"/>
        <v>840.16078321314706</v>
      </c>
      <c r="V4324" s="6"/>
    </row>
    <row r="4325" spans="1:22">
      <c r="A4325" s="35">
        <f t="shared" si="603"/>
        <v>44376.958333333336</v>
      </c>
      <c r="C4325" s="36">
        <f t="shared" si="605"/>
        <v>6</v>
      </c>
      <c r="D4325" s="36">
        <f t="shared" si="606"/>
        <v>29</v>
      </c>
      <c r="E4325" s="36">
        <f t="shared" si="607"/>
        <v>24</v>
      </c>
      <c r="F4325" s="5">
        <v>42.680555871179855</v>
      </c>
      <c r="G4325" s="5">
        <v>30.475104673944184</v>
      </c>
      <c r="H4325" s="5">
        <v>5.8942768054898345</v>
      </c>
      <c r="I4325" s="5">
        <v>-6.8266238329485307E-2</v>
      </c>
      <c r="J4325" s="5">
        <v>4.3946849858780332</v>
      </c>
      <c r="K4325" s="5">
        <f t="shared" si="608"/>
        <v>83.376356098162418</v>
      </c>
      <c r="L4325" s="5">
        <v>404.71309480012565</v>
      </c>
      <c r="M4325" s="5">
        <v>39.927838217231098</v>
      </c>
      <c r="N4325" s="5">
        <f t="shared" si="609"/>
        <v>444.64093301735676</v>
      </c>
      <c r="O4325" s="5">
        <f t="shared" si="610"/>
        <v>528.01728911551913</v>
      </c>
      <c r="P4325" s="5"/>
      <c r="Q4325" s="5">
        <v>37.453509259995229</v>
      </c>
      <c r="R4325" s="5">
        <v>214.81117479676635</v>
      </c>
      <c r="S4325" s="5">
        <f t="shared" si="611"/>
        <v>252.26468405676158</v>
      </c>
      <c r="U4325" s="6">
        <f t="shared" si="604"/>
        <v>780.28197317228069</v>
      </c>
      <c r="V4325" s="6"/>
    </row>
    <row r="4326" spans="1:22">
      <c r="A4326" s="35">
        <f t="shared" si="603"/>
        <v>44377</v>
      </c>
      <c r="C4326" s="36">
        <f t="shared" si="605"/>
        <v>6</v>
      </c>
      <c r="D4326" s="36">
        <f t="shared" si="606"/>
        <v>30</v>
      </c>
      <c r="E4326" s="36">
        <f t="shared" si="607"/>
        <v>1</v>
      </c>
      <c r="F4326" s="5">
        <v>42.174863271559367</v>
      </c>
      <c r="G4326" s="5">
        <v>30.506848456272532</v>
      </c>
      <c r="H4326" s="5">
        <v>6.0248906513419644</v>
      </c>
      <c r="I4326" s="5">
        <v>-7.6488304387110018E-2</v>
      </c>
      <c r="J4326" s="5">
        <v>2.5764566940500915</v>
      </c>
      <c r="K4326" s="5">
        <f t="shared" si="608"/>
        <v>81.206570768836841</v>
      </c>
      <c r="L4326" s="5">
        <v>363.28528960473778</v>
      </c>
      <c r="M4326" s="5">
        <v>37.436940691349363</v>
      </c>
      <c r="N4326" s="5">
        <f t="shared" si="609"/>
        <v>400.72223029608716</v>
      </c>
      <c r="O4326" s="5">
        <f t="shared" si="610"/>
        <v>481.92880106492402</v>
      </c>
      <c r="P4326" s="5"/>
      <c r="Q4326" s="5">
        <v>34.795274620459423</v>
      </c>
      <c r="R4326" s="5">
        <v>219.66944279826828</v>
      </c>
      <c r="S4326" s="5">
        <f t="shared" si="611"/>
        <v>254.4647174187277</v>
      </c>
      <c r="U4326" s="6">
        <f t="shared" si="604"/>
        <v>736.39351848365175</v>
      </c>
      <c r="V4326" s="6"/>
    </row>
    <row r="4327" spans="1:22">
      <c r="A4327" s="35">
        <f t="shared" si="603"/>
        <v>44377.041666666664</v>
      </c>
      <c r="C4327" s="36">
        <f t="shared" si="605"/>
        <v>6</v>
      </c>
      <c r="D4327" s="36">
        <f t="shared" si="606"/>
        <v>30</v>
      </c>
      <c r="E4327" s="36">
        <f t="shared" si="607"/>
        <v>2</v>
      </c>
      <c r="F4327" s="5">
        <v>44.058876554291814</v>
      </c>
      <c r="G4327" s="5">
        <v>31.193934670162264</v>
      </c>
      <c r="H4327" s="5">
        <v>5.882509792350004</v>
      </c>
      <c r="I4327" s="5">
        <v>-8.23913261720714E-2</v>
      </c>
      <c r="J4327" s="5">
        <v>2.2997459659408386</v>
      </c>
      <c r="K4327" s="5">
        <f t="shared" si="608"/>
        <v>83.352675656572856</v>
      </c>
      <c r="L4327" s="5">
        <v>344.34063708555789</v>
      </c>
      <c r="M4327" s="5">
        <v>35.899785050008767</v>
      </c>
      <c r="N4327" s="5">
        <f t="shared" si="609"/>
        <v>380.24042213556663</v>
      </c>
      <c r="O4327" s="5">
        <f t="shared" si="610"/>
        <v>463.59309779213947</v>
      </c>
      <c r="P4327" s="5"/>
      <c r="Q4327" s="5">
        <v>33.490851283681742</v>
      </c>
      <c r="R4327" s="5">
        <v>219.90456953372751</v>
      </c>
      <c r="S4327" s="5">
        <f t="shared" si="611"/>
        <v>253.39542081740925</v>
      </c>
      <c r="U4327" s="6">
        <f t="shared" si="604"/>
        <v>716.98851860954869</v>
      </c>
      <c r="V4327" s="6"/>
    </row>
    <row r="4328" spans="1:22">
      <c r="A4328" s="35">
        <f t="shared" si="603"/>
        <v>44377.083333333336</v>
      </c>
      <c r="C4328" s="36">
        <f t="shared" si="605"/>
        <v>6</v>
      </c>
      <c r="D4328" s="36">
        <f t="shared" si="606"/>
        <v>30</v>
      </c>
      <c r="E4328" s="36">
        <f t="shared" si="607"/>
        <v>3</v>
      </c>
      <c r="F4328" s="5">
        <v>43.534683005904711</v>
      </c>
      <c r="G4328" s="5">
        <v>31.175795365974633</v>
      </c>
      <c r="H4328" s="5">
        <v>6.0084168329461995</v>
      </c>
      <c r="I4328" s="5">
        <v>-7.445035638992098E-2</v>
      </c>
      <c r="J4328" s="5">
        <v>3.6587615213341054</v>
      </c>
      <c r="K4328" s="5">
        <f t="shared" si="608"/>
        <v>84.303206369769725</v>
      </c>
      <c r="L4328" s="5">
        <v>338.68470366548524</v>
      </c>
      <c r="M4328" s="5">
        <v>34.878443586594145</v>
      </c>
      <c r="N4328" s="5">
        <f t="shared" si="609"/>
        <v>373.56314725207937</v>
      </c>
      <c r="O4328" s="5">
        <f t="shared" si="610"/>
        <v>457.8663536218491</v>
      </c>
      <c r="P4328" s="5"/>
      <c r="Q4328" s="5">
        <v>32.625109291789208</v>
      </c>
      <c r="R4328" s="5">
        <v>224.93587452669294</v>
      </c>
      <c r="S4328" s="5">
        <f t="shared" si="611"/>
        <v>257.56098381848216</v>
      </c>
      <c r="U4328" s="6">
        <f t="shared" si="604"/>
        <v>715.42733744033126</v>
      </c>
      <c r="V4328" s="6"/>
    </row>
    <row r="4329" spans="1:22">
      <c r="A4329" s="35">
        <f t="shared" si="603"/>
        <v>44377.125</v>
      </c>
      <c r="C4329" s="36">
        <f t="shared" si="605"/>
        <v>6</v>
      </c>
      <c r="D4329" s="36">
        <f t="shared" si="606"/>
        <v>30</v>
      </c>
      <c r="E4329" s="36">
        <f t="shared" si="607"/>
        <v>4</v>
      </c>
      <c r="F4329" s="5">
        <v>43.16158053911154</v>
      </c>
      <c r="G4329" s="5">
        <v>31.430879331113161</v>
      </c>
      <c r="H4329" s="5">
        <v>5.9260477409673804</v>
      </c>
      <c r="I4329" s="5">
        <v>-6.5595823712479018E-2</v>
      </c>
      <c r="J4329" s="5">
        <v>4.3013526262782378</v>
      </c>
      <c r="K4329" s="5">
        <f t="shared" si="608"/>
        <v>84.754264413757824</v>
      </c>
      <c r="L4329" s="5">
        <v>333.12685001570287</v>
      </c>
      <c r="M4329" s="5">
        <v>34.392020529917531</v>
      </c>
      <c r="N4329" s="5">
        <f t="shared" si="609"/>
        <v>367.51887054562042</v>
      </c>
      <c r="O4329" s="5">
        <f t="shared" si="610"/>
        <v>452.27313495937824</v>
      </c>
      <c r="P4329" s="5"/>
      <c r="Q4329" s="5">
        <v>32.664329147126615</v>
      </c>
      <c r="R4329" s="5">
        <v>225</v>
      </c>
      <c r="S4329" s="5">
        <f t="shared" si="611"/>
        <v>257.66432914712664</v>
      </c>
      <c r="U4329" s="6">
        <f t="shared" si="604"/>
        <v>709.93746410650488</v>
      </c>
      <c r="V4329" s="6"/>
    </row>
    <row r="4330" spans="1:22">
      <c r="A4330" s="35">
        <f t="shared" si="603"/>
        <v>44377.166666666664</v>
      </c>
      <c r="C4330" s="36">
        <f t="shared" si="605"/>
        <v>6</v>
      </c>
      <c r="D4330" s="36">
        <f t="shared" si="606"/>
        <v>30</v>
      </c>
      <c r="E4330" s="36">
        <f t="shared" si="607"/>
        <v>5</v>
      </c>
      <c r="F4330" s="5">
        <v>48.221590026777577</v>
      </c>
      <c r="G4330" s="5">
        <v>31.104371855735849</v>
      </c>
      <c r="H4330" s="5">
        <v>6.0248906513419644</v>
      </c>
      <c r="I4330" s="5">
        <v>-6.6790482883244962E-2</v>
      </c>
      <c r="J4330" s="5">
        <v>1.8006588411325424</v>
      </c>
      <c r="K4330" s="5">
        <f t="shared" si="608"/>
        <v>87.084720892104684</v>
      </c>
      <c r="L4330" s="5">
        <v>335.29223338866711</v>
      </c>
      <c r="M4330" s="5">
        <v>34.390550973855071</v>
      </c>
      <c r="N4330" s="5">
        <f t="shared" si="609"/>
        <v>369.68278436252217</v>
      </c>
      <c r="O4330" s="5">
        <f t="shared" si="610"/>
        <v>456.76750525462683</v>
      </c>
      <c r="P4330" s="5"/>
      <c r="Q4330" s="5">
        <v>32.622204117319768</v>
      </c>
      <c r="R4330" s="5">
        <v>219.96360568375624</v>
      </c>
      <c r="S4330" s="5">
        <f t="shared" si="611"/>
        <v>252.58580980107601</v>
      </c>
      <c r="U4330" s="6">
        <f t="shared" si="604"/>
        <v>709.35331505570286</v>
      </c>
      <c r="V4330" s="6"/>
    </row>
    <row r="4331" spans="1:22">
      <c r="A4331" s="35">
        <f t="shared" si="603"/>
        <v>44377.208333333336</v>
      </c>
      <c r="C4331" s="36">
        <f t="shared" si="605"/>
        <v>6</v>
      </c>
      <c r="D4331" s="36">
        <f t="shared" si="606"/>
        <v>30</v>
      </c>
      <c r="E4331" s="36">
        <f t="shared" si="607"/>
        <v>6</v>
      </c>
      <c r="F4331" s="5">
        <v>46.951191544804146</v>
      </c>
      <c r="G4331" s="5">
        <v>31.175795365974633</v>
      </c>
      <c r="H4331" s="5">
        <v>5.9048671173156837</v>
      </c>
      <c r="I4331" s="5">
        <v>-6.7985142054010961E-2</v>
      </c>
      <c r="J4331" s="5">
        <v>2.3496984964308703</v>
      </c>
      <c r="K4331" s="5">
        <f t="shared" si="608"/>
        <v>86.313567382471334</v>
      </c>
      <c r="L4331" s="5">
        <v>347.41162367086906</v>
      </c>
      <c r="M4331" s="5">
        <v>34.849052465344798</v>
      </c>
      <c r="N4331" s="5">
        <f t="shared" si="609"/>
        <v>382.26067613621387</v>
      </c>
      <c r="O4331" s="5">
        <f t="shared" si="610"/>
        <v>468.57424351868519</v>
      </c>
      <c r="P4331" s="5"/>
      <c r="Q4331" s="5">
        <v>33.007139734520308</v>
      </c>
      <c r="R4331" s="5">
        <v>215.0340871563576</v>
      </c>
      <c r="S4331" s="5">
        <f t="shared" si="611"/>
        <v>248.04122689087791</v>
      </c>
      <c r="U4331" s="6">
        <f t="shared" si="604"/>
        <v>716.61547040956316</v>
      </c>
      <c r="V4331" s="6"/>
    </row>
    <row r="4332" spans="1:22">
      <c r="A4332" s="35">
        <f t="shared" si="603"/>
        <v>44377.25</v>
      </c>
      <c r="C4332" s="36">
        <f t="shared" si="605"/>
        <v>6</v>
      </c>
      <c r="D4332" s="36">
        <f t="shared" si="606"/>
        <v>30</v>
      </c>
      <c r="E4332" s="36">
        <f t="shared" si="607"/>
        <v>7</v>
      </c>
      <c r="F4332" s="5">
        <v>46.439331962261448</v>
      </c>
      <c r="G4332" s="5">
        <v>31.277828952030042</v>
      </c>
      <c r="H4332" s="5">
        <v>6.0048867290042498</v>
      </c>
      <c r="I4332" s="5">
        <v>-7.5012548940869728E-2</v>
      </c>
      <c r="J4332" s="5">
        <v>2.5810575850162789</v>
      </c>
      <c r="K4332" s="5">
        <f t="shared" si="608"/>
        <v>86.228092679371159</v>
      </c>
      <c r="L4332" s="5">
        <v>367.45367984207462</v>
      </c>
      <c r="M4332" s="5">
        <v>39.705935251798557</v>
      </c>
      <c r="N4332" s="5">
        <f t="shared" si="609"/>
        <v>407.15961509387319</v>
      </c>
      <c r="O4332" s="5">
        <f t="shared" si="610"/>
        <v>493.38770777324436</v>
      </c>
      <c r="P4332" s="5"/>
      <c r="Q4332" s="5">
        <v>34.265080279786979</v>
      </c>
      <c r="R4332" s="5">
        <v>214.3093675215222</v>
      </c>
      <c r="S4332" s="5">
        <f t="shared" si="611"/>
        <v>248.57444780130919</v>
      </c>
      <c r="U4332" s="6">
        <f t="shared" si="604"/>
        <v>741.96215557455355</v>
      </c>
      <c r="V4332" s="6"/>
    </row>
    <row r="4333" spans="1:22">
      <c r="A4333" s="35">
        <f t="shared" si="603"/>
        <v>44377.291666666664</v>
      </c>
      <c r="C4333" s="36">
        <f t="shared" si="605"/>
        <v>6</v>
      </c>
      <c r="D4333" s="36">
        <f t="shared" si="606"/>
        <v>30</v>
      </c>
      <c r="E4333" s="36">
        <f t="shared" si="607"/>
        <v>8</v>
      </c>
      <c r="F4333" s="5">
        <v>45.332358527726349</v>
      </c>
      <c r="G4333" s="5">
        <v>31.06469212782541</v>
      </c>
      <c r="H4333" s="5">
        <v>5.9131040265135653</v>
      </c>
      <c r="I4333" s="5">
        <v>-6.0254994478466328E-2</v>
      </c>
      <c r="J4333" s="5">
        <v>1.5795969847095526</v>
      </c>
      <c r="K4333" s="5">
        <f t="shared" si="608"/>
        <v>83.829496672296415</v>
      </c>
      <c r="L4333" s="5">
        <v>406.22352326259602</v>
      </c>
      <c r="M4333" s="5">
        <v>34.214778541843785</v>
      </c>
      <c r="N4333" s="5">
        <f t="shared" si="609"/>
        <v>440.43830180443979</v>
      </c>
      <c r="O4333" s="5">
        <f t="shared" si="610"/>
        <v>524.26779847673617</v>
      </c>
      <c r="P4333" s="5"/>
      <c r="Q4333" s="5">
        <v>35.284796518559737</v>
      </c>
      <c r="R4333" s="5">
        <v>220.40943040293868</v>
      </c>
      <c r="S4333" s="5">
        <f t="shared" si="611"/>
        <v>255.69422692149843</v>
      </c>
      <c r="U4333" s="6">
        <f t="shared" si="604"/>
        <v>779.96202539823457</v>
      </c>
      <c r="V4333" s="6"/>
    </row>
    <row r="4334" spans="1:22">
      <c r="A4334" s="35">
        <f t="shared" si="603"/>
        <v>44377.333333333336</v>
      </c>
      <c r="C4334" s="36">
        <f t="shared" si="605"/>
        <v>6</v>
      </c>
      <c r="D4334" s="36">
        <f t="shared" si="606"/>
        <v>30</v>
      </c>
      <c r="E4334" s="36">
        <f t="shared" si="607"/>
        <v>9</v>
      </c>
      <c r="F4334" s="5">
        <v>45.088762702299398</v>
      </c>
      <c r="G4334" s="5">
        <v>31.173527952951179</v>
      </c>
      <c r="H4334" s="5">
        <v>5.9519351698750089</v>
      </c>
      <c r="I4334" s="5">
        <v>-5.5827728139745347E-2</v>
      </c>
      <c r="J4334" s="5">
        <v>2.2379625729663264</v>
      </c>
      <c r="K4334" s="5">
        <f t="shared" si="608"/>
        <v>84.396360669952173</v>
      </c>
      <c r="L4334" s="5">
        <v>452.39838934003325</v>
      </c>
      <c r="M4334" s="5">
        <v>39.600701510785711</v>
      </c>
      <c r="N4334" s="5">
        <f t="shared" si="609"/>
        <v>491.99909085081896</v>
      </c>
      <c r="O4334" s="5">
        <f t="shared" si="610"/>
        <v>576.39545152077108</v>
      </c>
      <c r="P4334" s="5"/>
      <c r="Q4334" s="5">
        <v>38.065048485811936</v>
      </c>
      <c r="R4334" s="5">
        <v>210.17480129019998</v>
      </c>
      <c r="S4334" s="5">
        <f t="shared" si="611"/>
        <v>248.23984977601191</v>
      </c>
      <c r="U4334" s="6">
        <f t="shared" si="604"/>
        <v>824.63530129678293</v>
      </c>
      <c r="V4334" s="6"/>
    </row>
    <row r="4335" spans="1:22">
      <c r="A4335" s="35">
        <f t="shared" si="603"/>
        <v>44377.375</v>
      </c>
      <c r="C4335" s="36">
        <f t="shared" si="605"/>
        <v>6</v>
      </c>
      <c r="D4335" s="36">
        <f t="shared" si="606"/>
        <v>30</v>
      </c>
      <c r="E4335" s="36">
        <f t="shared" si="607"/>
        <v>10</v>
      </c>
      <c r="F4335" s="5">
        <v>46.41774752203375</v>
      </c>
      <c r="G4335" s="5">
        <v>30.447895717662742</v>
      </c>
      <c r="H4335" s="5">
        <v>5.8648592726402571</v>
      </c>
      <c r="I4335" s="5">
        <v>-9.0964762574039071E-2</v>
      </c>
      <c r="J4335" s="5">
        <v>1.9325510488299062</v>
      </c>
      <c r="K4335" s="5">
        <f t="shared" si="608"/>
        <v>84.572088798592631</v>
      </c>
      <c r="L4335" s="5">
        <v>398.61296004328631</v>
      </c>
      <c r="M4335" s="5">
        <v>43.192296527455298</v>
      </c>
      <c r="N4335" s="5">
        <f t="shared" si="609"/>
        <v>441.80525657074162</v>
      </c>
      <c r="O4335" s="5">
        <f t="shared" si="610"/>
        <v>526.37734536933431</v>
      </c>
      <c r="P4335" s="5"/>
      <c r="Q4335" s="5">
        <v>40.559140767824495</v>
      </c>
      <c r="R4335" s="5">
        <v>210.19617644796904</v>
      </c>
      <c r="S4335" s="5">
        <f t="shared" si="611"/>
        <v>250.75531721579353</v>
      </c>
      <c r="U4335" s="6">
        <f t="shared" si="604"/>
        <v>777.13266258512783</v>
      </c>
      <c r="V4335" s="6"/>
    </row>
    <row r="4336" spans="1:22">
      <c r="A4336" s="35">
        <f t="shared" si="603"/>
        <v>44377.416666666664</v>
      </c>
      <c r="C4336" s="36">
        <f t="shared" si="605"/>
        <v>6</v>
      </c>
      <c r="D4336" s="36">
        <f t="shared" si="606"/>
        <v>30</v>
      </c>
      <c r="E4336" s="36">
        <f t="shared" si="607"/>
        <v>11</v>
      </c>
      <c r="F4336" s="5">
        <v>46.260489457517622</v>
      </c>
      <c r="G4336" s="5">
        <v>31.206405441791258</v>
      </c>
      <c r="H4336" s="5">
        <v>5.9319312475372961</v>
      </c>
      <c r="I4336" s="5">
        <v>-9.6024495532577414E-2</v>
      </c>
      <c r="J4336" s="5">
        <v>3.053853904303506</v>
      </c>
      <c r="K4336" s="5">
        <f t="shared" si="608"/>
        <v>86.35665555561711</v>
      </c>
      <c r="L4336" s="5">
        <v>412.67106045155941</v>
      </c>
      <c r="M4336" s="5">
        <v>55.913669064748206</v>
      </c>
      <c r="N4336" s="5">
        <f t="shared" si="609"/>
        <v>468.58472951630762</v>
      </c>
      <c r="O4336" s="5">
        <f t="shared" si="610"/>
        <v>554.94138507192474</v>
      </c>
      <c r="P4336" s="5"/>
      <c r="Q4336" s="5">
        <v>42.695896590096176</v>
      </c>
      <c r="R4336" s="5">
        <v>220.48780598142511</v>
      </c>
      <c r="S4336" s="5">
        <f t="shared" si="611"/>
        <v>263.18370257152128</v>
      </c>
      <c r="U4336" s="6">
        <f t="shared" si="604"/>
        <v>818.12508764344602</v>
      </c>
      <c r="V4336" s="6"/>
    </row>
    <row r="4337" spans="1:22">
      <c r="A4337" s="35">
        <f t="shared" si="603"/>
        <v>44377.458333333336</v>
      </c>
      <c r="C4337" s="36">
        <f t="shared" si="605"/>
        <v>6</v>
      </c>
      <c r="D4337" s="36">
        <f t="shared" si="606"/>
        <v>30</v>
      </c>
      <c r="E4337" s="36">
        <f t="shared" si="607"/>
        <v>12</v>
      </c>
      <c r="F4337" s="5">
        <v>45.939806345563163</v>
      </c>
      <c r="G4337" s="5">
        <v>31.341316516686742</v>
      </c>
      <c r="H4337" s="5">
        <v>5.7883736872313527</v>
      </c>
      <c r="I4337" s="5">
        <v>-6.615801626342771E-2</v>
      </c>
      <c r="J4337" s="5">
        <v>2.6353919164264883</v>
      </c>
      <c r="K4337" s="5">
        <f t="shared" si="608"/>
        <v>85.638730449644314</v>
      </c>
      <c r="L4337" s="5">
        <v>426.27581436604635</v>
      </c>
      <c r="M4337" s="5">
        <v>42.943941552898352</v>
      </c>
      <c r="N4337" s="5">
        <f t="shared" si="609"/>
        <v>469.21975591894471</v>
      </c>
      <c r="O4337" s="5">
        <f t="shared" si="610"/>
        <v>554.85848636858907</v>
      </c>
      <c r="P4337" s="5"/>
      <c r="Q4337" s="5">
        <v>40.58238216358</v>
      </c>
      <c r="R4337" s="5">
        <v>205.07835295927185</v>
      </c>
      <c r="S4337" s="5">
        <f t="shared" si="611"/>
        <v>245.66073512285186</v>
      </c>
      <c r="U4337" s="6">
        <f t="shared" si="604"/>
        <v>800.51922149144093</v>
      </c>
      <c r="V4337" s="6"/>
    </row>
    <row r="4338" spans="1:22">
      <c r="A4338" s="35">
        <f t="shared" si="603"/>
        <v>44377.5</v>
      </c>
      <c r="C4338" s="36">
        <f t="shared" si="605"/>
        <v>6</v>
      </c>
      <c r="D4338" s="36">
        <f t="shared" si="606"/>
        <v>30</v>
      </c>
      <c r="E4338" s="36">
        <f t="shared" si="607"/>
        <v>13</v>
      </c>
      <c r="F4338" s="5">
        <v>47.820736136834512</v>
      </c>
      <c r="G4338" s="5">
        <v>31.353787288315736</v>
      </c>
      <c r="H4338" s="5">
        <v>5.9001603120597501</v>
      </c>
      <c r="I4338" s="5">
        <v>-6.355787571528998E-2</v>
      </c>
      <c r="J4338" s="5">
        <v>3.8936260506556564</v>
      </c>
      <c r="K4338" s="5">
        <f t="shared" si="608"/>
        <v>88.904751912150374</v>
      </c>
      <c r="L4338" s="5">
        <v>404.74185591120312</v>
      </c>
      <c r="M4338" s="5">
        <v>40.408957345142611</v>
      </c>
      <c r="N4338" s="5">
        <f t="shared" si="609"/>
        <v>445.15081325634571</v>
      </c>
      <c r="O4338" s="5">
        <f t="shared" si="610"/>
        <v>534.05556516849606</v>
      </c>
      <c r="P4338" s="5"/>
      <c r="Q4338" s="5">
        <v>45.577829663778708</v>
      </c>
      <c r="R4338" s="5">
        <v>209.29841982167011</v>
      </c>
      <c r="S4338" s="5">
        <f t="shared" si="611"/>
        <v>254.87624948544882</v>
      </c>
      <c r="U4338" s="6">
        <f t="shared" si="604"/>
        <v>788.93181465394491</v>
      </c>
      <c r="V4338" s="6"/>
    </row>
    <row r="4339" spans="1:22">
      <c r="A4339" s="35">
        <f t="shared" si="603"/>
        <v>44377.541666666664</v>
      </c>
      <c r="C4339" s="36">
        <f t="shared" si="605"/>
        <v>6</v>
      </c>
      <c r="D4339" s="36">
        <f t="shared" si="606"/>
        <v>30</v>
      </c>
      <c r="E4339" s="36">
        <f t="shared" si="607"/>
        <v>14</v>
      </c>
      <c r="F4339" s="5">
        <v>45.905887939491052</v>
      </c>
      <c r="G4339" s="5">
        <v>31.291433430170766</v>
      </c>
      <c r="H4339" s="5">
        <v>5.7671930635796578</v>
      </c>
      <c r="I4339" s="5">
        <v>-7.5012548940869728E-2</v>
      </c>
      <c r="J4339" s="5">
        <v>1.9656336457772514</v>
      </c>
      <c r="K4339" s="5">
        <f t="shared" si="608"/>
        <v>84.855135530077845</v>
      </c>
      <c r="L4339" s="5">
        <v>466.69406074745399</v>
      </c>
      <c r="M4339" s="5">
        <v>38.795384788553733</v>
      </c>
      <c r="N4339" s="5">
        <f t="shared" si="609"/>
        <v>505.48944553600774</v>
      </c>
      <c r="O4339" s="5">
        <f t="shared" si="610"/>
        <v>590.34458106608554</v>
      </c>
      <c r="P4339" s="5"/>
      <c r="Q4339" s="5">
        <v>42.67556036881011</v>
      </c>
      <c r="R4339" s="5">
        <v>214.69819181998724</v>
      </c>
      <c r="S4339" s="5">
        <f t="shared" si="611"/>
        <v>257.37375218879737</v>
      </c>
      <c r="U4339" s="6">
        <f t="shared" si="604"/>
        <v>847.71833325488296</v>
      </c>
      <c r="V4339" s="6"/>
    </row>
    <row r="4340" spans="1:22">
      <c r="A4340" s="35">
        <f t="shared" si="603"/>
        <v>44377.583333333336</v>
      </c>
      <c r="C4340" s="36">
        <f t="shared" si="605"/>
        <v>6</v>
      </c>
      <c r="D4340" s="36">
        <f t="shared" si="606"/>
        <v>30</v>
      </c>
      <c r="E4340" s="36">
        <f t="shared" si="607"/>
        <v>15</v>
      </c>
      <c r="F4340" s="5">
        <v>47.00052740818176</v>
      </c>
      <c r="G4340" s="5">
        <v>31.399135548784812</v>
      </c>
      <c r="H4340" s="5">
        <v>5.8730961818381395</v>
      </c>
      <c r="I4340" s="5">
        <v>-7.6839674731453034E-2</v>
      </c>
      <c r="J4340" s="5">
        <v>4.4133076397887905</v>
      </c>
      <c r="K4340" s="5">
        <f t="shared" si="608"/>
        <v>88.609227103862054</v>
      </c>
      <c r="L4340" s="5">
        <v>441.37204360895515</v>
      </c>
      <c r="M4340" s="5">
        <v>37.108334428841516</v>
      </c>
      <c r="N4340" s="5">
        <f t="shared" si="609"/>
        <v>478.48037803779664</v>
      </c>
      <c r="O4340" s="5">
        <f t="shared" si="610"/>
        <v>567.08960514165869</v>
      </c>
      <c r="P4340" s="5"/>
      <c r="Q4340" s="5">
        <v>40.567856291232808</v>
      </c>
      <c r="R4340" s="5">
        <v>214.14854490592666</v>
      </c>
      <c r="S4340" s="5">
        <f t="shared" si="611"/>
        <v>254.71640119715946</v>
      </c>
      <c r="U4340" s="6">
        <f t="shared" si="604"/>
        <v>821.80600633881818</v>
      </c>
      <c r="V4340" s="6"/>
    </row>
    <row r="4341" spans="1:22">
      <c r="A4341" s="35">
        <f t="shared" si="603"/>
        <v>44377.625</v>
      </c>
      <c r="C4341" s="36">
        <f t="shared" si="605"/>
        <v>6</v>
      </c>
      <c r="D4341" s="36">
        <f t="shared" si="606"/>
        <v>30</v>
      </c>
      <c r="E4341" s="36">
        <f t="shared" si="607"/>
        <v>16</v>
      </c>
      <c r="F4341" s="5">
        <v>47.435299704196936</v>
      </c>
      <c r="G4341" s="5">
        <v>30.276706034391999</v>
      </c>
      <c r="H4341" s="5">
        <v>5.7754299727775384</v>
      </c>
      <c r="I4341" s="5">
        <v>-0.1004517618712984</v>
      </c>
      <c r="J4341" s="5">
        <v>4.4851691748797133</v>
      </c>
      <c r="K4341" s="5">
        <f t="shared" si="608"/>
        <v>87.872153124374904</v>
      </c>
      <c r="L4341" s="5">
        <v>446.99637354748984</v>
      </c>
      <c r="M4341" s="5">
        <v>38.654307406556896</v>
      </c>
      <c r="N4341" s="5">
        <f t="shared" si="609"/>
        <v>485.65068095404672</v>
      </c>
      <c r="O4341" s="5">
        <f t="shared" si="610"/>
        <v>573.52283407842162</v>
      </c>
      <c r="P4341" s="5"/>
      <c r="Q4341" s="5">
        <v>38.997609490501553</v>
      </c>
      <c r="R4341" s="5">
        <v>199.85263581707389</v>
      </c>
      <c r="S4341" s="5">
        <f t="shared" si="611"/>
        <v>238.85024530757545</v>
      </c>
      <c r="U4341" s="6">
        <f t="shared" si="604"/>
        <v>812.37307938599702</v>
      </c>
      <c r="V4341" s="6"/>
    </row>
    <row r="4342" spans="1:22">
      <c r="A4342" s="35">
        <f t="shared" si="603"/>
        <v>44377.666666666664</v>
      </c>
      <c r="C4342" s="36">
        <f t="shared" si="605"/>
        <v>6</v>
      </c>
      <c r="D4342" s="36">
        <f t="shared" si="606"/>
        <v>30</v>
      </c>
      <c r="E4342" s="36">
        <f t="shared" si="607"/>
        <v>17</v>
      </c>
      <c r="F4342" s="5">
        <v>46.655176364538491</v>
      </c>
      <c r="G4342" s="5">
        <v>30.307316110208625</v>
      </c>
      <c r="H4342" s="5">
        <v>5.8766262857800884</v>
      </c>
      <c r="I4342" s="5">
        <v>-0.11872301977713112</v>
      </c>
      <c r="J4342" s="5">
        <v>4.5877033164118828</v>
      </c>
      <c r="K4342" s="5">
        <f t="shared" si="608"/>
        <v>87.30809905716194</v>
      </c>
      <c r="L4342" s="5">
        <v>458.90434743595506</v>
      </c>
      <c r="M4342" s="5">
        <v>39.926942956653406</v>
      </c>
      <c r="N4342" s="5">
        <f t="shared" si="609"/>
        <v>498.83129039260848</v>
      </c>
      <c r="O4342" s="5">
        <f t="shared" si="610"/>
        <v>586.13938944977042</v>
      </c>
      <c r="P4342" s="5"/>
      <c r="Q4342" s="5">
        <v>40.69423138065337</v>
      </c>
      <c r="R4342" s="5">
        <v>154.26417030856524</v>
      </c>
      <c r="S4342" s="5">
        <f t="shared" si="611"/>
        <v>194.95840168921862</v>
      </c>
      <c r="U4342" s="6">
        <f t="shared" si="604"/>
        <v>781.09779113898901</v>
      </c>
      <c r="V4342" s="6"/>
    </row>
    <row r="4343" spans="1:22">
      <c r="A4343" s="35">
        <f t="shared" si="603"/>
        <v>44377.708333333336</v>
      </c>
      <c r="C4343" s="36">
        <f t="shared" si="605"/>
        <v>6</v>
      </c>
      <c r="D4343" s="36">
        <f t="shared" si="606"/>
        <v>30</v>
      </c>
      <c r="E4343" s="36">
        <f t="shared" si="607"/>
        <v>18</v>
      </c>
      <c r="F4343" s="5">
        <v>46.121732341768094</v>
      </c>
      <c r="G4343" s="5">
        <v>30.333391359978339</v>
      </c>
      <c r="H4343" s="5">
        <v>5.8083776095690673</v>
      </c>
      <c r="I4343" s="5">
        <v>-0.13643208513201519</v>
      </c>
      <c r="J4343" s="5">
        <v>4.7868561682339816</v>
      </c>
      <c r="K4343" s="5">
        <f t="shared" si="608"/>
        <v>86.913925394417461</v>
      </c>
      <c r="L4343" s="5">
        <v>452.3798631612006</v>
      </c>
      <c r="M4343" s="5">
        <v>36.75711052991187</v>
      </c>
      <c r="N4343" s="5">
        <f t="shared" si="609"/>
        <v>489.13697369111247</v>
      </c>
      <c r="O4343" s="5">
        <f t="shared" si="610"/>
        <v>576.05089908552998</v>
      </c>
      <c r="P4343" s="5"/>
      <c r="Q4343" s="5">
        <v>41.102408393609409</v>
      </c>
      <c r="R4343" s="5">
        <v>159.71279981035445</v>
      </c>
      <c r="S4343" s="5">
        <f t="shared" si="611"/>
        <v>200.81520820396386</v>
      </c>
      <c r="U4343" s="6">
        <f t="shared" si="604"/>
        <v>776.86610728949381</v>
      </c>
      <c r="V4343" s="6"/>
    </row>
    <row r="4344" spans="1:22">
      <c r="A4344" s="35">
        <f t="shared" si="603"/>
        <v>44377.75</v>
      </c>
      <c r="C4344" s="36">
        <f t="shared" si="605"/>
        <v>6</v>
      </c>
      <c r="D4344" s="36">
        <f t="shared" si="606"/>
        <v>30</v>
      </c>
      <c r="E4344" s="36">
        <f t="shared" si="607"/>
        <v>19</v>
      </c>
      <c r="F4344" s="5">
        <v>45.316941070420846</v>
      </c>
      <c r="G4344" s="5">
        <v>30.487575445573178</v>
      </c>
      <c r="H4344" s="5">
        <v>5.8907467015478856</v>
      </c>
      <c r="I4344" s="5">
        <v>-0.15681156510390554</v>
      </c>
      <c r="J4344" s="5">
        <v>4.7717389550593658</v>
      </c>
      <c r="K4344" s="5">
        <f t="shared" si="608"/>
        <v>86.310190607497361</v>
      </c>
      <c r="L4344" s="5">
        <v>436.93665844138371</v>
      </c>
      <c r="M4344" s="5">
        <v>34.552776436211218</v>
      </c>
      <c r="N4344" s="5">
        <f t="shared" si="609"/>
        <v>471.48943487759493</v>
      </c>
      <c r="O4344" s="5">
        <f t="shared" si="610"/>
        <v>557.79962548509229</v>
      </c>
      <c r="P4344" s="5"/>
      <c r="Q4344" s="5">
        <v>41.796745091805107</v>
      </c>
      <c r="R4344" s="5">
        <v>204.894119456596</v>
      </c>
      <c r="S4344" s="5">
        <f t="shared" si="611"/>
        <v>246.69086454840112</v>
      </c>
      <c r="U4344" s="6">
        <f t="shared" si="604"/>
        <v>804.49049003349342</v>
      </c>
      <c r="V4344" s="6"/>
    </row>
    <row r="4345" spans="1:22">
      <c r="A4345" s="35">
        <f t="shared" si="603"/>
        <v>44377.791666666664</v>
      </c>
      <c r="C4345" s="36">
        <f t="shared" si="605"/>
        <v>6</v>
      </c>
      <c r="D4345" s="36">
        <f t="shared" si="606"/>
        <v>30</v>
      </c>
      <c r="E4345" s="36">
        <f t="shared" si="607"/>
        <v>20</v>
      </c>
      <c r="F4345" s="5">
        <v>45.566703878769992</v>
      </c>
      <c r="G4345" s="5">
        <v>30.192811752524214</v>
      </c>
      <c r="H4345" s="5">
        <v>5.8224980253368646</v>
      </c>
      <c r="I4345" s="5">
        <v>-0.1526653950406589</v>
      </c>
      <c r="J4345" s="5">
        <v>4.2465801147760098</v>
      </c>
      <c r="K4345" s="5">
        <f t="shared" si="608"/>
        <v>85.675928376366429</v>
      </c>
      <c r="L4345" s="5">
        <v>452.53570101843962</v>
      </c>
      <c r="M4345" s="5">
        <v>33.853267750476874</v>
      </c>
      <c r="N4345" s="5">
        <f t="shared" si="609"/>
        <v>486.38896876891647</v>
      </c>
      <c r="O4345" s="5">
        <f t="shared" si="610"/>
        <v>572.06489714528288</v>
      </c>
      <c r="P4345" s="5"/>
      <c r="Q4345" s="5">
        <v>41.286886972418721</v>
      </c>
      <c r="R4345" s="5">
        <v>215.32010712460021</v>
      </c>
      <c r="S4345" s="5">
        <f t="shared" si="611"/>
        <v>256.60699409701891</v>
      </c>
      <c r="U4345" s="6">
        <f t="shared" si="604"/>
        <v>828.67189124230185</v>
      </c>
      <c r="V4345" s="6"/>
    </row>
    <row r="4346" spans="1:22">
      <c r="A4346" s="35">
        <f t="shared" si="603"/>
        <v>44377.833333333336</v>
      </c>
      <c r="C4346" s="36">
        <f t="shared" si="605"/>
        <v>6</v>
      </c>
      <c r="D4346" s="36">
        <f t="shared" si="606"/>
        <v>30</v>
      </c>
      <c r="E4346" s="36">
        <f t="shared" si="607"/>
        <v>21</v>
      </c>
      <c r="F4346" s="5">
        <v>46.658259855999589</v>
      </c>
      <c r="G4346" s="5">
        <v>30.213218469735299</v>
      </c>
      <c r="H4346" s="5">
        <v>5.9213409357114477</v>
      </c>
      <c r="I4346" s="5">
        <v>-0.20551149482983669</v>
      </c>
      <c r="J4346" s="5">
        <v>4.7064501213487109</v>
      </c>
      <c r="K4346" s="5">
        <f t="shared" si="608"/>
        <v>87.293757887965199</v>
      </c>
      <c r="L4346" s="5">
        <v>457.56065458297826</v>
      </c>
      <c r="M4346" s="5">
        <v>33.613730112294746</v>
      </c>
      <c r="N4346" s="5">
        <f t="shared" si="609"/>
        <v>491.17438469527303</v>
      </c>
      <c r="O4346" s="5">
        <f t="shared" si="610"/>
        <v>578.4681425832382</v>
      </c>
      <c r="P4346" s="5"/>
      <c r="Q4346" s="5">
        <v>40.69132620618393</v>
      </c>
      <c r="R4346" s="5">
        <v>214.93230069079084</v>
      </c>
      <c r="S4346" s="5">
        <f t="shared" si="611"/>
        <v>255.62362689697477</v>
      </c>
      <c r="U4346" s="6">
        <f t="shared" si="604"/>
        <v>834.09176948021297</v>
      </c>
      <c r="V4346" s="6"/>
    </row>
    <row r="4347" spans="1:22">
      <c r="A4347" s="35">
        <f t="shared" si="603"/>
        <v>44377.875</v>
      </c>
      <c r="C4347" s="36">
        <f t="shared" si="605"/>
        <v>6</v>
      </c>
      <c r="D4347" s="36">
        <f t="shared" si="606"/>
        <v>30</v>
      </c>
      <c r="E4347" s="36">
        <f t="shared" si="607"/>
        <v>22</v>
      </c>
      <c r="F4347" s="5">
        <v>48.474436326587828</v>
      </c>
      <c r="G4347" s="5">
        <v>30.187143219965584</v>
      </c>
      <c r="H4347" s="5">
        <v>5.8330883371627129</v>
      </c>
      <c r="I4347" s="5">
        <v>-0.20108422849111568</v>
      </c>
      <c r="J4347" s="5">
        <v>4.5898942168719712</v>
      </c>
      <c r="K4347" s="5">
        <f t="shared" si="608"/>
        <v>88.883477872096975</v>
      </c>
      <c r="L4347" s="5">
        <v>387.19429523104708</v>
      </c>
      <c r="M4347" s="5">
        <v>34.764392509206473</v>
      </c>
      <c r="N4347" s="5">
        <f t="shared" si="609"/>
        <v>421.95868774025354</v>
      </c>
      <c r="O4347" s="5">
        <f t="shared" si="610"/>
        <v>510.84216561235053</v>
      </c>
      <c r="P4347" s="5"/>
      <c r="Q4347" s="5">
        <v>40.448744137985855</v>
      </c>
      <c r="R4347" s="5">
        <v>215.23969581680245</v>
      </c>
      <c r="S4347" s="5">
        <f t="shared" si="611"/>
        <v>255.68843995478829</v>
      </c>
      <c r="U4347" s="6">
        <f t="shared" si="604"/>
        <v>766.53060556713876</v>
      </c>
      <c r="V4347" s="6"/>
    </row>
    <row r="4348" spans="1:22">
      <c r="A4348" s="35">
        <f t="shared" si="603"/>
        <v>44377.916666666664</v>
      </c>
      <c r="C4348" s="36">
        <f t="shared" si="605"/>
        <v>6</v>
      </c>
      <c r="D4348" s="36">
        <f t="shared" si="606"/>
        <v>30</v>
      </c>
      <c r="E4348" s="36">
        <f t="shared" si="607"/>
        <v>23</v>
      </c>
      <c r="F4348" s="5">
        <v>46.479417351255755</v>
      </c>
      <c r="G4348" s="5">
        <v>29.667905637594721</v>
      </c>
      <c r="H4348" s="5">
        <v>5.9637021830148402</v>
      </c>
      <c r="I4348" s="5">
        <v>-0.22589097480172707</v>
      </c>
      <c r="J4348" s="5">
        <v>4.1232746658876804</v>
      </c>
      <c r="K4348" s="5">
        <f t="shared" si="608"/>
        <v>86.008408862951271</v>
      </c>
      <c r="L4348" s="5">
        <v>437.96867557988253</v>
      </c>
      <c r="M4348" s="5">
        <v>33.41827915598661</v>
      </c>
      <c r="N4348" s="5">
        <f t="shared" si="609"/>
        <v>471.38695473586915</v>
      </c>
      <c r="O4348" s="5">
        <f t="shared" si="610"/>
        <v>557.39536359882038</v>
      </c>
      <c r="P4348" s="5"/>
      <c r="Q4348" s="5">
        <v>39.10219577140132</v>
      </c>
      <c r="R4348" s="5">
        <v>215.18065966677372</v>
      </c>
      <c r="S4348" s="5">
        <f t="shared" si="611"/>
        <v>254.28285543817503</v>
      </c>
      <c r="U4348" s="6">
        <f t="shared" si="604"/>
        <v>811.67821903699542</v>
      </c>
      <c r="V4348" s="6"/>
    </row>
    <row r="4349" spans="1:22">
      <c r="A4349" s="35">
        <f t="shared" si="603"/>
        <v>44377.958333333336</v>
      </c>
      <c r="C4349" s="36">
        <f t="shared" si="605"/>
        <v>6</v>
      </c>
      <c r="D4349" s="36">
        <f t="shared" si="606"/>
        <v>30</v>
      </c>
      <c r="E4349" s="36">
        <f t="shared" si="607"/>
        <v>24</v>
      </c>
      <c r="F4349" s="5">
        <v>47.170119438542287</v>
      </c>
      <c r="G4349" s="5">
        <v>29.853833505517908</v>
      </c>
      <c r="H4349" s="5">
        <v>5.850738856872459</v>
      </c>
      <c r="I4349" s="5">
        <v>0.1449051300070274</v>
      </c>
      <c r="J4349" s="5">
        <v>4.9097656840449799</v>
      </c>
      <c r="K4349" s="5">
        <f t="shared" si="608"/>
        <v>87.929362614984669</v>
      </c>
      <c r="L4349" s="5">
        <v>396.52234420566202</v>
      </c>
      <c r="M4349" s="5">
        <v>40.331966134409548</v>
      </c>
      <c r="N4349" s="5">
        <f t="shared" si="609"/>
        <v>436.85431034007155</v>
      </c>
      <c r="O4349" s="5">
        <f t="shared" si="610"/>
        <v>524.7836729550562</v>
      </c>
      <c r="P4349" s="5"/>
      <c r="Q4349" s="5">
        <v>36.932030442731104</v>
      </c>
      <c r="R4349" s="5">
        <v>210.04451461427453</v>
      </c>
      <c r="S4349" s="5">
        <f t="shared" si="611"/>
        <v>246.97654505700564</v>
      </c>
      <c r="U4349" s="6">
        <f t="shared" si="604"/>
        <v>771.76021801206184</v>
      </c>
      <c r="V4349" s="6"/>
    </row>
    <row r="4350" spans="1:22">
      <c r="A4350" s="35">
        <f t="shared" si="603"/>
        <v>44378</v>
      </c>
      <c r="C4350" s="36">
        <f t="shared" si="605"/>
        <v>7</v>
      </c>
      <c r="D4350" s="36">
        <f t="shared" si="606"/>
        <v>1</v>
      </c>
      <c r="E4350" s="36">
        <f t="shared" si="607"/>
        <v>1</v>
      </c>
      <c r="F4350" s="5">
        <v>44.996015553514574</v>
      </c>
      <c r="G4350" s="5">
        <v>30.013578686270957</v>
      </c>
      <c r="H4350" s="5">
        <v>5.8171607105969878</v>
      </c>
      <c r="I4350" s="5">
        <v>0.5</v>
      </c>
      <c r="J4350" s="5">
        <v>4.9622295434938</v>
      </c>
      <c r="K4350" s="5">
        <f t="shared" si="608"/>
        <v>86.288984493876328</v>
      </c>
      <c r="L4350" s="5">
        <v>320.4127846577644</v>
      </c>
      <c r="M4350" s="5">
        <v>31.793108577094696</v>
      </c>
      <c r="N4350" s="5">
        <f t="shared" si="609"/>
        <v>352.2058932348591</v>
      </c>
      <c r="O4350" s="5">
        <f t="shared" si="610"/>
        <v>438.49487772873545</v>
      </c>
      <c r="P4350" s="5"/>
      <c r="Q4350" s="5">
        <v>36.565818401670882</v>
      </c>
      <c r="R4350" s="5">
        <v>197.96594512636932</v>
      </c>
      <c r="S4350" s="5">
        <f t="shared" si="611"/>
        <v>234.53176352804019</v>
      </c>
      <c r="U4350" s="6">
        <f t="shared" si="604"/>
        <v>673.02664125677563</v>
      </c>
      <c r="V4350" s="6"/>
    </row>
    <row r="4351" spans="1:22">
      <c r="A4351" s="35">
        <f t="shared" si="603"/>
        <v>44378.041666666664</v>
      </c>
      <c r="C4351" s="36">
        <f t="shared" si="605"/>
        <v>7</v>
      </c>
      <c r="D4351" s="36">
        <f t="shared" si="606"/>
        <v>1</v>
      </c>
      <c r="E4351" s="36">
        <f t="shared" si="607"/>
        <v>2</v>
      </c>
      <c r="F4351" s="5">
        <v>44.660799922111842</v>
      </c>
      <c r="G4351" s="5">
        <v>30.019316538162656</v>
      </c>
      <c r="H4351" s="5">
        <v>5.7551900433794705</v>
      </c>
      <c r="I4351" s="5">
        <v>0.47499999999999998</v>
      </c>
      <c r="J4351" s="5">
        <v>5.0704795351873244</v>
      </c>
      <c r="K4351" s="5">
        <f t="shared" si="608"/>
        <v>85.980786038841273</v>
      </c>
      <c r="L4351" s="5">
        <v>304.8016988585415</v>
      </c>
      <c r="M4351" s="5">
        <v>30.045465715332718</v>
      </c>
      <c r="N4351" s="5">
        <f t="shared" si="609"/>
        <v>334.84716457387424</v>
      </c>
      <c r="O4351" s="5">
        <f t="shared" si="610"/>
        <v>420.82795061271554</v>
      </c>
      <c r="P4351" s="5"/>
      <c r="Q4351" s="5">
        <v>34.715716719797733</v>
      </c>
      <c r="R4351" s="5">
        <v>192.91940356079027</v>
      </c>
      <c r="S4351" s="5">
        <f t="shared" si="611"/>
        <v>227.63512028058801</v>
      </c>
      <c r="U4351" s="6">
        <f t="shared" si="604"/>
        <v>648.46307089330355</v>
      </c>
      <c r="V4351" s="6"/>
    </row>
    <row r="4352" spans="1:22">
      <c r="A4352" s="35">
        <f t="shared" si="603"/>
        <v>44378.083333333336</v>
      </c>
      <c r="C4352" s="36">
        <f t="shared" si="605"/>
        <v>7</v>
      </c>
      <c r="D4352" s="36">
        <f t="shared" si="606"/>
        <v>1</v>
      </c>
      <c r="E4352" s="36">
        <f t="shared" si="607"/>
        <v>3</v>
      </c>
      <c r="F4352" s="5">
        <v>45.575496838807666</v>
      </c>
      <c r="G4352" s="5">
        <v>30.013578686270957</v>
      </c>
      <c r="H4352" s="5">
        <v>5.798569510431733</v>
      </c>
      <c r="I4352" s="5">
        <v>0.4605504587155963</v>
      </c>
      <c r="J4352" s="5">
        <v>4.8603589251597468</v>
      </c>
      <c r="K4352" s="5">
        <f t="shared" si="608"/>
        <v>86.708554419385706</v>
      </c>
      <c r="L4352" s="5">
        <v>302.1744121044681</v>
      </c>
      <c r="M4352" s="5">
        <v>29.660699273565996</v>
      </c>
      <c r="N4352" s="5">
        <f t="shared" si="609"/>
        <v>331.83511137803407</v>
      </c>
      <c r="O4352" s="5">
        <f t="shared" si="610"/>
        <v>418.54366579741975</v>
      </c>
      <c r="P4352" s="5"/>
      <c r="Q4352" s="5">
        <v>34.026313619874692</v>
      </c>
      <c r="R4352" s="5">
        <v>193.61415120557999</v>
      </c>
      <c r="S4352" s="5">
        <f t="shared" si="611"/>
        <v>227.64046482545467</v>
      </c>
      <c r="U4352" s="6">
        <f t="shared" si="604"/>
        <v>646.18413062287436</v>
      </c>
      <c r="V4352" s="6"/>
    </row>
    <row r="4353" spans="1:22">
      <c r="A4353" s="35">
        <f t="shared" si="603"/>
        <v>44378.125</v>
      </c>
      <c r="C4353" s="36">
        <f t="shared" si="605"/>
        <v>7</v>
      </c>
      <c r="D4353" s="36">
        <f t="shared" si="606"/>
        <v>1</v>
      </c>
      <c r="E4353" s="36">
        <f t="shared" si="607"/>
        <v>4</v>
      </c>
      <c r="F4353" s="5">
        <v>45.14933122989256</v>
      </c>
      <c r="G4353" s="5">
        <v>30.271782021397371</v>
      </c>
      <c r="H4353" s="5">
        <v>5.7291623631481139</v>
      </c>
      <c r="I4353" s="5">
        <v>0.35940366972477061</v>
      </c>
      <c r="J4353" s="5">
        <v>5.0629040293229526</v>
      </c>
      <c r="K4353" s="5">
        <f t="shared" si="608"/>
        <v>86.572583313485779</v>
      </c>
      <c r="L4353" s="5">
        <v>296.28566593154477</v>
      </c>
      <c r="M4353" s="5">
        <v>29.29406997046841</v>
      </c>
      <c r="N4353" s="5">
        <f t="shared" si="609"/>
        <v>325.57973590201317</v>
      </c>
      <c r="O4353" s="5">
        <f t="shared" si="610"/>
        <v>412.15231921549895</v>
      </c>
      <c r="P4353" s="5"/>
      <c r="Q4353" s="5">
        <v>33.81735737056173</v>
      </c>
      <c r="R4353" s="5">
        <v>188.47342373480353</v>
      </c>
      <c r="S4353" s="5">
        <f t="shared" si="611"/>
        <v>222.29078110536526</v>
      </c>
      <c r="U4353" s="6">
        <f t="shared" si="604"/>
        <v>634.44310032086423</v>
      </c>
      <c r="V4353" s="6"/>
    </row>
    <row r="4354" spans="1:22">
      <c r="A4354" s="35">
        <f t="shared" si="603"/>
        <v>44378.166666666664</v>
      </c>
      <c r="C4354" s="36">
        <f t="shared" si="605"/>
        <v>7</v>
      </c>
      <c r="D4354" s="36">
        <f t="shared" si="606"/>
        <v>1</v>
      </c>
      <c r="E4354" s="36">
        <f t="shared" si="607"/>
        <v>5</v>
      </c>
      <c r="F4354" s="5">
        <v>44.62182136032083</v>
      </c>
      <c r="G4354" s="5">
        <v>30.070957205187938</v>
      </c>
      <c r="H4354" s="5">
        <v>5.8022877504647843</v>
      </c>
      <c r="I4354" s="5">
        <v>0.33532110091743117</v>
      </c>
      <c r="J4354" s="5">
        <v>4.9759850673001598</v>
      </c>
      <c r="K4354" s="5">
        <f t="shared" si="608"/>
        <v>85.806372484191144</v>
      </c>
      <c r="L4354" s="5">
        <v>297.35410900807017</v>
      </c>
      <c r="M4354" s="5">
        <v>29.177474079023948</v>
      </c>
      <c r="N4354" s="5">
        <f t="shared" si="609"/>
        <v>326.53158308709413</v>
      </c>
      <c r="O4354" s="5">
        <f t="shared" si="610"/>
        <v>412.33795557128531</v>
      </c>
      <c r="P4354" s="5"/>
      <c r="Q4354" s="5">
        <v>34.075120918984283</v>
      </c>
      <c r="R4354" s="5">
        <v>193.86835187444623</v>
      </c>
      <c r="S4354" s="5">
        <f t="shared" si="611"/>
        <v>227.94347279343052</v>
      </c>
      <c r="U4354" s="6">
        <f t="shared" si="604"/>
        <v>640.28142836471579</v>
      </c>
      <c r="V4354" s="6"/>
    </row>
    <row r="4355" spans="1:22">
      <c r="A4355" s="35">
        <f t="shared" si="603"/>
        <v>44378.208333333336</v>
      </c>
      <c r="C4355" s="36">
        <f t="shared" si="605"/>
        <v>7</v>
      </c>
      <c r="D4355" s="36">
        <f t="shared" si="606"/>
        <v>1</v>
      </c>
      <c r="E4355" s="36">
        <f t="shared" si="607"/>
        <v>6</v>
      </c>
      <c r="F4355" s="5">
        <v>45.183112650111447</v>
      </c>
      <c r="G4355" s="5">
        <v>30.246535473073902</v>
      </c>
      <c r="H4355" s="5">
        <v>5.7099772774220199</v>
      </c>
      <c r="I4355" s="5">
        <v>0.3786697247706422</v>
      </c>
      <c r="J4355" s="5">
        <v>-1.3813336877429645</v>
      </c>
      <c r="K4355" s="5">
        <f t="shared" si="608"/>
        <v>80.136961437635051</v>
      </c>
      <c r="L4355" s="5">
        <v>315.89775101180231</v>
      </c>
      <c r="M4355" s="5">
        <v>29.664585803280811</v>
      </c>
      <c r="N4355" s="5">
        <f t="shared" si="609"/>
        <v>345.56233681508314</v>
      </c>
      <c r="O4355" s="5">
        <f t="shared" si="610"/>
        <v>425.69929825271822</v>
      </c>
      <c r="P4355" s="5"/>
      <c r="Q4355" s="5">
        <v>35.578995822798731</v>
      </c>
      <c r="R4355" s="5">
        <v>183.73678417987409</v>
      </c>
      <c r="S4355" s="5">
        <f t="shared" si="611"/>
        <v>219.31578000267282</v>
      </c>
      <c r="U4355" s="6">
        <f t="shared" si="604"/>
        <v>645.01507825539102</v>
      </c>
      <c r="V4355" s="6"/>
    </row>
    <row r="4356" spans="1:22">
      <c r="A4356" s="35">
        <f t="shared" si="603"/>
        <v>44378.25</v>
      </c>
      <c r="C4356" s="36">
        <f t="shared" si="605"/>
        <v>7</v>
      </c>
      <c r="D4356" s="36">
        <f t="shared" si="606"/>
        <v>1</v>
      </c>
      <c r="E4356" s="36">
        <f t="shared" si="607"/>
        <v>7</v>
      </c>
      <c r="F4356" s="5">
        <v>44.031945791883466</v>
      </c>
      <c r="G4356" s="5">
        <v>30.305061562369218</v>
      </c>
      <c r="H4356" s="5">
        <v>5.8196395372856893</v>
      </c>
      <c r="I4356" s="5">
        <v>0.37385321100917424</v>
      </c>
      <c r="J4356" s="5">
        <v>2.9435565860561814</v>
      </c>
      <c r="K4356" s="5">
        <f t="shared" si="608"/>
        <v>83.474056688603724</v>
      </c>
      <c r="L4356" s="5">
        <v>344.38090880825558</v>
      </c>
      <c r="M4356" s="5">
        <v>34.652298937293871</v>
      </c>
      <c r="N4356" s="5">
        <f t="shared" si="609"/>
        <v>379.03320774554948</v>
      </c>
      <c r="O4356" s="5">
        <f t="shared" si="610"/>
        <v>462.50726443415317</v>
      </c>
      <c r="P4356" s="5"/>
      <c r="Q4356" s="5">
        <v>38.074268989776854</v>
      </c>
      <c r="R4356" s="5">
        <v>194.49321965408947</v>
      </c>
      <c r="S4356" s="5">
        <f t="shared" si="611"/>
        <v>232.56748864386634</v>
      </c>
      <c r="U4356" s="6">
        <f t="shared" si="604"/>
        <v>695.07475307801951</v>
      </c>
      <c r="V4356" s="6"/>
    </row>
    <row r="4357" spans="1:22">
      <c r="A4357" s="35">
        <f t="shared" si="603"/>
        <v>44378.291666666664</v>
      </c>
      <c r="C4357" s="36">
        <f t="shared" si="605"/>
        <v>7</v>
      </c>
      <c r="D4357" s="36">
        <f t="shared" si="606"/>
        <v>1</v>
      </c>
      <c r="E4357" s="36">
        <f t="shared" si="607"/>
        <v>8</v>
      </c>
      <c r="F4357" s="5">
        <v>43.959185809873574</v>
      </c>
      <c r="G4357" s="5">
        <v>30.186861813400242</v>
      </c>
      <c r="H4357" s="5">
        <v>5.7062590373889694</v>
      </c>
      <c r="I4357" s="5">
        <v>0.3786697247706422</v>
      </c>
      <c r="J4357" s="5">
        <v>5.3330306200130542</v>
      </c>
      <c r="K4357" s="5">
        <f t="shared" si="608"/>
        <v>85.564007005446484</v>
      </c>
      <c r="L4357" s="5">
        <v>406.11033064702951</v>
      </c>
      <c r="M4357" s="5">
        <v>36.890014031171916</v>
      </c>
      <c r="N4357" s="5">
        <f t="shared" si="609"/>
        <v>443.00034467820143</v>
      </c>
      <c r="O4357" s="5">
        <f t="shared" si="610"/>
        <v>528.56435168364794</v>
      </c>
      <c r="P4357" s="5"/>
      <c r="Q4357" s="5">
        <v>57.516602031400822</v>
      </c>
      <c r="R4357" s="5">
        <v>189.13576332619198</v>
      </c>
      <c r="S4357" s="5">
        <f t="shared" si="611"/>
        <v>246.6523653575928</v>
      </c>
      <c r="U4357" s="6">
        <f t="shared" si="604"/>
        <v>775.21671704124071</v>
      </c>
      <c r="V4357" s="6"/>
    </row>
    <row r="4358" spans="1:22">
      <c r="A4358" s="35">
        <f t="shared" ref="A4358:A4421" si="612">IFERROR(IF(YEAR(A4357+1/24)=ForecastYear,--TEXT(A4357+1/24,"m/d/yyyy hh:mm"),""),"")</f>
        <v>44378.333333333336</v>
      </c>
      <c r="C4358" s="36">
        <f t="shared" si="605"/>
        <v>7</v>
      </c>
      <c r="D4358" s="36">
        <f t="shared" si="606"/>
        <v>1</v>
      </c>
      <c r="E4358" s="36">
        <f t="shared" si="607"/>
        <v>9</v>
      </c>
      <c r="F4358" s="5">
        <v>45.206499787186054</v>
      </c>
      <c r="G4358" s="5">
        <v>30.376210925826275</v>
      </c>
      <c r="H4358" s="5">
        <v>5.8171607105969878</v>
      </c>
      <c r="I4358" s="5">
        <v>0.34197247706422018</v>
      </c>
      <c r="J4358" s="5">
        <v>4.4026388866176998</v>
      </c>
      <c r="K4358" s="5">
        <f t="shared" si="608"/>
        <v>86.144482787291238</v>
      </c>
      <c r="L4358" s="5">
        <v>421.8799596124465</v>
      </c>
      <c r="M4358" s="5">
        <v>40.0121929020736</v>
      </c>
      <c r="N4358" s="5">
        <f t="shared" si="609"/>
        <v>461.89215251452009</v>
      </c>
      <c r="O4358" s="5">
        <f t="shared" si="610"/>
        <v>548.03663530181132</v>
      </c>
      <c r="P4358" s="5"/>
      <c r="Q4358" s="5">
        <v>60.519776154738182</v>
      </c>
      <c r="R4358" s="5">
        <v>194.56411227090473</v>
      </c>
      <c r="S4358" s="5">
        <f t="shared" si="611"/>
        <v>255.0838884256429</v>
      </c>
      <c r="U4358" s="6">
        <f t="shared" ref="U4358:U4421" si="613">+O4358+S4358</f>
        <v>803.12052372745416</v>
      </c>
      <c r="V4358" s="6"/>
    </row>
    <row r="4359" spans="1:22">
      <c r="A4359" s="35">
        <f t="shared" si="612"/>
        <v>44378.375</v>
      </c>
      <c r="C4359" s="36">
        <f t="shared" ref="C4359:C4422" si="614">IFERROR(MONTH($A4359),0)</f>
        <v>7</v>
      </c>
      <c r="D4359" s="36">
        <f t="shared" ref="D4359:D4422" si="615">IFERROR(DAY($A4359),0)</f>
        <v>1</v>
      </c>
      <c r="E4359" s="36">
        <f t="shared" ref="E4359:E4422" si="616">IFERROR(HOUR($A4359)+1,0)</f>
        <v>10</v>
      </c>
      <c r="F4359" s="5">
        <v>45.034994115305587</v>
      </c>
      <c r="G4359" s="5">
        <v>30.271782021397371</v>
      </c>
      <c r="H4359" s="5">
        <v>5.6740342904358609</v>
      </c>
      <c r="I4359" s="5">
        <v>0.36422018348623852</v>
      </c>
      <c r="J4359" s="5">
        <v>4.2437526188833736</v>
      </c>
      <c r="K4359" s="5">
        <f t="shared" ref="K4359:K4422" si="617">SUM(F4359:J4359)</f>
        <v>85.588783229508422</v>
      </c>
      <c r="L4359" s="5">
        <v>440.05530879533035</v>
      </c>
      <c r="M4359" s="5">
        <v>42.265084626761585</v>
      </c>
      <c r="N4359" s="5">
        <f t="shared" ref="N4359:N4422" si="618">SUM(L4359:M4359)</f>
        <v>482.32039342209191</v>
      </c>
      <c r="O4359" s="5">
        <f t="shared" ref="O4359:O4422" si="619">SUM(K4359,N4359)</f>
        <v>567.90917665160032</v>
      </c>
      <c r="P4359" s="5"/>
      <c r="Q4359" s="5">
        <v>61.349500239601326</v>
      </c>
      <c r="R4359" s="5">
        <v>189.16817137959322</v>
      </c>
      <c r="S4359" s="5">
        <f t="shared" ref="S4359:S4422" si="620">SUM(Q4359:R4359)</f>
        <v>250.51767161919454</v>
      </c>
      <c r="U4359" s="6">
        <f t="shared" si="613"/>
        <v>818.42684827079484</v>
      </c>
      <c r="V4359" s="6"/>
    </row>
    <row r="4360" spans="1:22">
      <c r="A4360" s="35">
        <f t="shared" si="612"/>
        <v>44378.416666666664</v>
      </c>
      <c r="C4360" s="36">
        <f t="shared" si="614"/>
        <v>7</v>
      </c>
      <c r="D4360" s="36">
        <f t="shared" si="615"/>
        <v>1</v>
      </c>
      <c r="E4360" s="36">
        <f t="shared" si="616"/>
        <v>11</v>
      </c>
      <c r="F4360" s="5">
        <v>46.523975175722363</v>
      </c>
      <c r="G4360" s="5">
        <v>30.214403502480387</v>
      </c>
      <c r="H4360" s="5">
        <v>5.7675841768229743</v>
      </c>
      <c r="I4360" s="5">
        <v>0.31880733944954126</v>
      </c>
      <c r="J4360" s="5">
        <v>4.4662332647949263</v>
      </c>
      <c r="K4360" s="5">
        <f t="shared" si="617"/>
        <v>87.291003459270186</v>
      </c>
      <c r="L4360" s="5">
        <v>434.24534183542272</v>
      </c>
      <c r="M4360" s="5">
        <v>44.139687459207529</v>
      </c>
      <c r="N4360" s="5">
        <f t="shared" si="618"/>
        <v>478.38502929463027</v>
      </c>
      <c r="O4360" s="5">
        <f t="shared" si="619"/>
        <v>565.67603275390047</v>
      </c>
      <c r="P4360" s="5"/>
      <c r="Q4360" s="5">
        <v>63.497021400423577</v>
      </c>
      <c r="R4360" s="5">
        <v>188.99397809256141</v>
      </c>
      <c r="S4360" s="5">
        <f t="shared" si="620"/>
        <v>252.490999492985</v>
      </c>
      <c r="U4360" s="6">
        <f t="shared" si="613"/>
        <v>818.16703224688547</v>
      </c>
      <c r="V4360" s="6"/>
    </row>
    <row r="4361" spans="1:22">
      <c r="A4361" s="35">
        <f t="shared" si="612"/>
        <v>44378.458333333336</v>
      </c>
      <c r="C4361" s="36">
        <f t="shared" si="614"/>
        <v>7</v>
      </c>
      <c r="D4361" s="36">
        <f t="shared" si="615"/>
        <v>1</v>
      </c>
      <c r="E4361" s="36">
        <f t="shared" si="616"/>
        <v>12</v>
      </c>
      <c r="F4361" s="5">
        <v>46.07442242973265</v>
      </c>
      <c r="G4361" s="5">
        <v>29.76685105492794</v>
      </c>
      <c r="H4361" s="5">
        <v>5.6418095434827507</v>
      </c>
      <c r="I4361" s="5">
        <v>0.31215596330275225</v>
      </c>
      <c r="J4361" s="5">
        <v>4.4524777409885665</v>
      </c>
      <c r="K4361" s="5">
        <f t="shared" si="617"/>
        <v>86.247716732434668</v>
      </c>
      <c r="L4361" s="5">
        <v>448.85888584983439</v>
      </c>
      <c r="M4361" s="5">
        <v>44.892378713976775</v>
      </c>
      <c r="N4361" s="5">
        <f t="shared" si="618"/>
        <v>493.75126456381116</v>
      </c>
      <c r="O4361" s="5">
        <f t="shared" si="619"/>
        <v>579.9989812962458</v>
      </c>
      <c r="P4361" s="5"/>
      <c r="Q4361" s="5">
        <v>49.023881499395415</v>
      </c>
      <c r="R4361" s="5">
        <v>194.47296462071364</v>
      </c>
      <c r="S4361" s="5">
        <f t="shared" si="620"/>
        <v>243.49684612010907</v>
      </c>
      <c r="U4361" s="6">
        <f t="shared" si="613"/>
        <v>823.49582741635481</v>
      </c>
      <c r="V4361" s="6"/>
    </row>
    <row r="4362" spans="1:22">
      <c r="A4362" s="35">
        <f t="shared" si="612"/>
        <v>44378.5</v>
      </c>
      <c r="C4362" s="36">
        <f t="shared" si="614"/>
        <v>7</v>
      </c>
      <c r="D4362" s="36">
        <f t="shared" si="615"/>
        <v>1</v>
      </c>
      <c r="E4362" s="36">
        <f t="shared" si="616"/>
        <v>13</v>
      </c>
      <c r="F4362" s="5">
        <v>45.131141234390093</v>
      </c>
      <c r="G4362" s="5">
        <v>30.052596079134506</v>
      </c>
      <c r="H4362" s="5">
        <v>5.7465141499690189</v>
      </c>
      <c r="I4362" s="5">
        <v>0.30642201834862387</v>
      </c>
      <c r="J4362" s="5">
        <v>3.8364695009646441</v>
      </c>
      <c r="K4362" s="5">
        <f t="shared" si="617"/>
        <v>85.073142982806885</v>
      </c>
      <c r="L4362" s="5">
        <v>439.84851336116412</v>
      </c>
      <c r="M4362" s="5">
        <v>42.36095235972703</v>
      </c>
      <c r="N4362" s="5">
        <f t="shared" si="618"/>
        <v>482.20946572089116</v>
      </c>
      <c r="O4362" s="5">
        <f t="shared" si="619"/>
        <v>567.28260870369809</v>
      </c>
      <c r="P4362" s="5"/>
      <c r="Q4362" s="5">
        <v>48.709684511377382</v>
      </c>
      <c r="R4362" s="5">
        <v>194.58031629760538</v>
      </c>
      <c r="S4362" s="5">
        <f t="shared" si="620"/>
        <v>243.29000080898277</v>
      </c>
      <c r="U4362" s="6">
        <f t="shared" si="613"/>
        <v>810.57260951268086</v>
      </c>
      <c r="V4362" s="6"/>
    </row>
    <row r="4363" spans="1:22">
      <c r="A4363" s="35">
        <f t="shared" si="612"/>
        <v>44378.541666666664</v>
      </c>
      <c r="C4363" s="36">
        <f t="shared" si="614"/>
        <v>7</v>
      </c>
      <c r="D4363" s="36">
        <f t="shared" si="615"/>
        <v>1</v>
      </c>
      <c r="E4363" s="36">
        <f t="shared" si="616"/>
        <v>14</v>
      </c>
      <c r="F4363" s="5">
        <v>45.271464056837743</v>
      </c>
      <c r="G4363" s="5">
        <v>29.807016018169826</v>
      </c>
      <c r="H4363" s="5">
        <v>5.6318942367279483</v>
      </c>
      <c r="I4363" s="5">
        <v>0.29770642201834863</v>
      </c>
      <c r="J4363" s="5">
        <v>5.6717354743174706</v>
      </c>
      <c r="K4363" s="5">
        <f t="shared" si="617"/>
        <v>86.679816208071344</v>
      </c>
      <c r="L4363" s="5">
        <v>424.64510998929751</v>
      </c>
      <c r="M4363" s="5">
        <v>41.846634927466461</v>
      </c>
      <c r="N4363" s="5">
        <f t="shared" si="618"/>
        <v>466.49174491676399</v>
      </c>
      <c r="O4363" s="5">
        <f t="shared" si="619"/>
        <v>553.17156112483531</v>
      </c>
      <c r="P4363" s="5"/>
      <c r="Q4363" s="5">
        <v>63.35212473119195</v>
      </c>
      <c r="R4363" s="5">
        <v>194.42536529228053</v>
      </c>
      <c r="S4363" s="5">
        <f t="shared" si="620"/>
        <v>257.77749002347247</v>
      </c>
      <c r="U4363" s="6">
        <f t="shared" si="613"/>
        <v>810.94905114830772</v>
      </c>
      <c r="V4363" s="6"/>
    </row>
    <row r="4364" spans="1:22">
      <c r="A4364" s="35">
        <f t="shared" si="612"/>
        <v>44378.583333333336</v>
      </c>
      <c r="C4364" s="36">
        <f t="shared" si="614"/>
        <v>7</v>
      </c>
      <c r="D4364" s="36">
        <f t="shared" si="615"/>
        <v>1</v>
      </c>
      <c r="E4364" s="36">
        <f t="shared" si="616"/>
        <v>15</v>
      </c>
      <c r="F4364" s="5">
        <v>45.921106753354664</v>
      </c>
      <c r="G4364" s="5">
        <v>30.228174347020463</v>
      </c>
      <c r="H4364" s="5">
        <v>5.740317083247267</v>
      </c>
      <c r="I4364" s="5">
        <v>0.31490825688073393</v>
      </c>
      <c r="J4364" s="5">
        <v>5.4919168877473794</v>
      </c>
      <c r="K4364" s="5">
        <f t="shared" si="617"/>
        <v>87.696423328250503</v>
      </c>
      <c r="L4364" s="5">
        <v>418.82923458841367</v>
      </c>
      <c r="M4364" s="5">
        <v>41.969708368435612</v>
      </c>
      <c r="N4364" s="5">
        <f t="shared" si="618"/>
        <v>460.79894295684926</v>
      </c>
      <c r="O4364" s="5">
        <f t="shared" si="619"/>
        <v>548.49536628509975</v>
      </c>
      <c r="P4364" s="5"/>
      <c r="Q4364" s="5">
        <v>63.195026237182944</v>
      </c>
      <c r="R4364" s="5">
        <v>189.16310762124925</v>
      </c>
      <c r="S4364" s="5">
        <f t="shared" si="620"/>
        <v>252.35813385843221</v>
      </c>
      <c r="U4364" s="6">
        <f t="shared" si="613"/>
        <v>800.85350014353196</v>
      </c>
      <c r="V4364" s="6"/>
    </row>
    <row r="4365" spans="1:22">
      <c r="A4365" s="35">
        <f t="shared" si="612"/>
        <v>44378.625</v>
      </c>
      <c r="C4365" s="36">
        <f t="shared" si="614"/>
        <v>7</v>
      </c>
      <c r="D4365" s="36">
        <f t="shared" si="615"/>
        <v>1</v>
      </c>
      <c r="E4365" s="36">
        <f t="shared" si="616"/>
        <v>16</v>
      </c>
      <c r="F4365" s="5">
        <v>46.461609476856736</v>
      </c>
      <c r="G4365" s="5">
        <v>30.416375889068163</v>
      </c>
      <c r="H4365" s="5">
        <v>5.650485436893204</v>
      </c>
      <c r="I4365" s="5">
        <v>0.31215596330275225</v>
      </c>
      <c r="J4365" s="5">
        <v>5.3687152397425955</v>
      </c>
      <c r="K4365" s="5">
        <f t="shared" si="617"/>
        <v>88.209342005863462</v>
      </c>
      <c r="L4365" s="5">
        <v>426.25319067498037</v>
      </c>
      <c r="M4365" s="5">
        <v>43.403837833202488</v>
      </c>
      <c r="N4365" s="5">
        <f t="shared" si="618"/>
        <v>469.65702850818286</v>
      </c>
      <c r="O4365" s="5">
        <f t="shared" si="619"/>
        <v>557.86637051404637</v>
      </c>
      <c r="P4365" s="5"/>
      <c r="Q4365" s="5">
        <v>63.237732623903838</v>
      </c>
      <c r="R4365" s="5">
        <v>194.52157670081556</v>
      </c>
      <c r="S4365" s="5">
        <f t="shared" si="620"/>
        <v>257.75930932471942</v>
      </c>
      <c r="U4365" s="6">
        <f t="shared" si="613"/>
        <v>815.62567983876579</v>
      </c>
      <c r="V4365" s="6"/>
    </row>
    <row r="4366" spans="1:22">
      <c r="A4366" s="35">
        <f t="shared" si="612"/>
        <v>44378.666666666664</v>
      </c>
      <c r="C4366" s="36">
        <f t="shared" si="614"/>
        <v>7</v>
      </c>
      <c r="D4366" s="36">
        <f t="shared" si="615"/>
        <v>1</v>
      </c>
      <c r="E4366" s="36">
        <f t="shared" si="616"/>
        <v>17</v>
      </c>
      <c r="F4366" s="5">
        <v>46.258920955543459</v>
      </c>
      <c r="G4366" s="5">
        <v>31.25752196521427</v>
      </c>
      <c r="H4366" s="5">
        <v>5.7304017764924646</v>
      </c>
      <c r="I4366" s="5">
        <v>0.30825688073394497</v>
      </c>
      <c r="J4366" s="5">
        <v>5.3872552935685585</v>
      </c>
      <c r="K4366" s="5">
        <f t="shared" si="617"/>
        <v>88.942356871552704</v>
      </c>
      <c r="L4366" s="5">
        <v>452.01990177208916</v>
      </c>
      <c r="M4366" s="5">
        <v>43.38958722424816</v>
      </c>
      <c r="N4366" s="5">
        <f t="shared" si="618"/>
        <v>495.4094889963373</v>
      </c>
      <c r="O4366" s="5">
        <f t="shared" si="619"/>
        <v>584.35184586789001</v>
      </c>
      <c r="P4366" s="5"/>
      <c r="Q4366" s="5">
        <v>49.496702209519619</v>
      </c>
      <c r="R4366" s="5">
        <v>182.52654593567041</v>
      </c>
      <c r="S4366" s="5">
        <f t="shared" si="620"/>
        <v>232.02324814519002</v>
      </c>
      <c r="U4366" s="6">
        <f t="shared" si="613"/>
        <v>816.37509401308</v>
      </c>
      <c r="V4366" s="6"/>
    </row>
    <row r="4367" spans="1:22">
      <c r="A4367" s="35">
        <f t="shared" si="612"/>
        <v>44378.708333333336</v>
      </c>
      <c r="C4367" s="36">
        <f t="shared" si="614"/>
        <v>7</v>
      </c>
      <c r="D4367" s="36">
        <f t="shared" si="615"/>
        <v>1</v>
      </c>
      <c r="E4367" s="36">
        <f t="shared" si="616"/>
        <v>18</v>
      </c>
      <c r="F4367" s="5">
        <v>44.601032794032292</v>
      </c>
      <c r="G4367" s="5">
        <v>31.244898691052537</v>
      </c>
      <c r="H4367" s="5">
        <v>5.686428423879363</v>
      </c>
      <c r="I4367" s="5">
        <v>0.31788990825688068</v>
      </c>
      <c r="J4367" s="5">
        <v>5.7297479008051599</v>
      </c>
      <c r="K4367" s="5">
        <f t="shared" si="617"/>
        <v>87.579997718026249</v>
      </c>
      <c r="L4367" s="5">
        <v>449.57479194811452</v>
      </c>
      <c r="M4367" s="5">
        <v>41.080988573647836</v>
      </c>
      <c r="N4367" s="5">
        <f t="shared" si="618"/>
        <v>490.65578052176238</v>
      </c>
      <c r="O4367" s="5">
        <f t="shared" si="619"/>
        <v>578.2357782397886</v>
      </c>
      <c r="P4367" s="5"/>
      <c r="Q4367" s="5">
        <v>49.219110695833798</v>
      </c>
      <c r="R4367" s="5">
        <v>182.39387546705896</v>
      </c>
      <c r="S4367" s="5">
        <f t="shared" si="620"/>
        <v>231.61298616289275</v>
      </c>
      <c r="U4367" s="6">
        <f t="shared" si="613"/>
        <v>809.84876440268135</v>
      </c>
      <c r="V4367" s="6"/>
    </row>
    <row r="4368" spans="1:22">
      <c r="A4368" s="35">
        <f t="shared" si="612"/>
        <v>44378.75</v>
      </c>
      <c r="C4368" s="36">
        <f t="shared" si="614"/>
        <v>7</v>
      </c>
      <c r="D4368" s="36">
        <f t="shared" si="615"/>
        <v>1</v>
      </c>
      <c r="E4368" s="36">
        <f t="shared" si="616"/>
        <v>19</v>
      </c>
      <c r="F4368" s="5">
        <v>45.326034043345167</v>
      </c>
      <c r="G4368" s="5">
        <v>30.479492259876839</v>
      </c>
      <c r="H4368" s="5">
        <v>5.7663447634786245</v>
      </c>
      <c r="I4368" s="5">
        <v>0.31490825688073393</v>
      </c>
      <c r="J4368" s="5">
        <v>5.4428754550464467</v>
      </c>
      <c r="K4368" s="5">
        <f t="shared" si="617"/>
        <v>87.329654778627813</v>
      </c>
      <c r="L4368" s="5">
        <v>433.77955973846741</v>
      </c>
      <c r="M4368" s="5">
        <v>39.934462307777302</v>
      </c>
      <c r="N4368" s="5">
        <f t="shared" si="618"/>
        <v>473.71402204624474</v>
      </c>
      <c r="O4368" s="5">
        <f t="shared" si="619"/>
        <v>561.04367682487259</v>
      </c>
      <c r="P4368" s="5"/>
      <c r="Q4368" s="5">
        <v>48.634948334615814</v>
      </c>
      <c r="R4368" s="5">
        <v>187.95793313538954</v>
      </c>
      <c r="S4368" s="5">
        <f t="shared" si="620"/>
        <v>236.59288147000535</v>
      </c>
      <c r="U4368" s="6">
        <f t="shared" si="613"/>
        <v>797.63655829487789</v>
      </c>
      <c r="V4368" s="6"/>
    </row>
    <row r="4369" spans="1:22">
      <c r="A4369" s="35">
        <f t="shared" si="612"/>
        <v>44378.791666666664</v>
      </c>
      <c r="C4369" s="36">
        <f t="shared" si="614"/>
        <v>7</v>
      </c>
      <c r="D4369" s="36">
        <f t="shared" si="615"/>
        <v>1</v>
      </c>
      <c r="E4369" s="36">
        <f t="shared" si="616"/>
        <v>20</v>
      </c>
      <c r="F4369" s="5">
        <v>45.575496838807666</v>
      </c>
      <c r="G4369" s="5">
        <v>30.026201960432694</v>
      </c>
      <c r="H4369" s="5">
        <v>5.7013013840115665</v>
      </c>
      <c r="I4369" s="5">
        <v>0.29288990825688072</v>
      </c>
      <c r="J4369" s="5">
        <v>5.4642064847171774</v>
      </c>
      <c r="K4369" s="5">
        <f t="shared" si="617"/>
        <v>87.060096576225988</v>
      </c>
      <c r="L4369" s="5">
        <v>429.69978124441707</v>
      </c>
      <c r="M4369" s="5">
        <v>39.788069688519244</v>
      </c>
      <c r="N4369" s="5">
        <f t="shared" si="618"/>
        <v>469.48785093293634</v>
      </c>
      <c r="O4369" s="5">
        <f t="shared" si="619"/>
        <v>556.54794750916233</v>
      </c>
      <c r="P4369" s="5"/>
      <c r="Q4369" s="5">
        <v>63.047079111756972</v>
      </c>
      <c r="R4369" s="5">
        <v>182.63896137090606</v>
      </c>
      <c r="S4369" s="5">
        <f t="shared" si="620"/>
        <v>245.68604048266303</v>
      </c>
      <c r="U4369" s="6">
        <f t="shared" si="613"/>
        <v>802.23398799182542</v>
      </c>
      <c r="V4369" s="6"/>
    </row>
    <row r="4370" spans="1:22">
      <c r="A4370" s="35">
        <f t="shared" si="612"/>
        <v>44378.833333333336</v>
      </c>
      <c r="C4370" s="36">
        <f t="shared" si="614"/>
        <v>7</v>
      </c>
      <c r="D4370" s="36">
        <f t="shared" si="615"/>
        <v>1</v>
      </c>
      <c r="E4370" s="36">
        <f t="shared" si="616"/>
        <v>21</v>
      </c>
      <c r="F4370" s="5">
        <v>45.736608227543854</v>
      </c>
      <c r="G4370" s="5">
        <v>30.090465901619709</v>
      </c>
      <c r="H4370" s="5">
        <v>5.7998089237760837</v>
      </c>
      <c r="I4370" s="5">
        <v>0.30642201834862387</v>
      </c>
      <c r="J4370" s="5">
        <v>4.3063502199731829</v>
      </c>
      <c r="K4370" s="5">
        <f t="shared" si="617"/>
        <v>86.239655291261457</v>
      </c>
      <c r="L4370" s="5">
        <v>437.78252849982749</v>
      </c>
      <c r="M4370" s="5">
        <v>40.306273650494639</v>
      </c>
      <c r="N4370" s="5">
        <f t="shared" si="618"/>
        <v>478.08880215032212</v>
      </c>
      <c r="O4370" s="5">
        <f t="shared" si="619"/>
        <v>564.32845744158362</v>
      </c>
      <c r="P4370" s="5"/>
      <c r="Q4370" s="5">
        <v>49.537883368143341</v>
      </c>
      <c r="R4370" s="5">
        <v>193.13309416290491</v>
      </c>
      <c r="S4370" s="5">
        <f t="shared" si="620"/>
        <v>242.67097753104827</v>
      </c>
      <c r="U4370" s="6">
        <f t="shared" si="613"/>
        <v>806.99943497263189</v>
      </c>
      <c r="V4370" s="6"/>
    </row>
    <row r="4371" spans="1:22">
      <c r="A4371" s="35">
        <f t="shared" si="612"/>
        <v>44378.875</v>
      </c>
      <c r="C4371" s="36">
        <f t="shared" si="614"/>
        <v>7</v>
      </c>
      <c r="D4371" s="36">
        <f t="shared" si="615"/>
        <v>1</v>
      </c>
      <c r="E4371" s="36">
        <f t="shared" si="616"/>
        <v>22</v>
      </c>
      <c r="F4371" s="5">
        <v>46.048436721871973</v>
      </c>
      <c r="G4371" s="5">
        <v>30.065219353296239</v>
      </c>
      <c r="H4371" s="5">
        <v>5.7601476967568734</v>
      </c>
      <c r="I4371" s="5">
        <v>0.31123853211009173</v>
      </c>
      <c r="J4371" s="5">
        <v>5.4291199312400868</v>
      </c>
      <c r="K4371" s="5">
        <f t="shared" si="617"/>
        <v>87.614162235275259</v>
      </c>
      <c r="L4371" s="5">
        <v>431.02130254275539</v>
      </c>
      <c r="M4371" s="5">
        <v>41.046009806214492</v>
      </c>
      <c r="N4371" s="5">
        <f t="shared" si="618"/>
        <v>472.06731234896989</v>
      </c>
      <c r="O4371" s="5">
        <f t="shared" si="619"/>
        <v>559.68147458424517</v>
      </c>
      <c r="P4371" s="5"/>
      <c r="Q4371" s="5">
        <v>61.947389653693875</v>
      </c>
      <c r="R4371" s="5">
        <v>213.48400077419237</v>
      </c>
      <c r="S4371" s="5">
        <f t="shared" si="620"/>
        <v>275.43139042788624</v>
      </c>
      <c r="U4371" s="6">
        <f t="shared" si="613"/>
        <v>835.11286501213135</v>
      </c>
      <c r="V4371" s="6"/>
    </row>
    <row r="4372" spans="1:22">
      <c r="A4372" s="35">
        <f t="shared" si="612"/>
        <v>44378.916666666664</v>
      </c>
      <c r="C4372" s="36">
        <f t="shared" si="614"/>
        <v>7</v>
      </c>
      <c r="D4372" s="36">
        <f t="shared" si="615"/>
        <v>1</v>
      </c>
      <c r="E4372" s="36">
        <f t="shared" si="616"/>
        <v>23</v>
      </c>
      <c r="F4372" s="5">
        <v>46.443419481354262</v>
      </c>
      <c r="G4372" s="5">
        <v>30.111122168429823</v>
      </c>
      <c r="H4372" s="5">
        <v>5.798569510431733</v>
      </c>
      <c r="I4372" s="5">
        <v>0.31215596330275225</v>
      </c>
      <c r="J4372" s="5">
        <v>4.9729947360379079</v>
      </c>
      <c r="K4372" s="5">
        <f t="shared" si="617"/>
        <v>87.638261859556479</v>
      </c>
      <c r="L4372" s="5">
        <v>376.69614198729403</v>
      </c>
      <c r="M4372" s="5">
        <v>36.617956951134843</v>
      </c>
      <c r="N4372" s="5">
        <f t="shared" si="618"/>
        <v>413.31409893842886</v>
      </c>
      <c r="O4372" s="5">
        <f t="shared" si="619"/>
        <v>500.95236079798531</v>
      </c>
      <c r="P4372" s="5"/>
      <c r="Q4372" s="5">
        <v>56.093564216736638</v>
      </c>
      <c r="R4372" s="5">
        <v>213.33917728555542</v>
      </c>
      <c r="S4372" s="5">
        <f t="shared" si="620"/>
        <v>269.43274150229206</v>
      </c>
      <c r="U4372" s="6">
        <f t="shared" si="613"/>
        <v>770.38510230027737</v>
      </c>
      <c r="V4372" s="6"/>
    </row>
    <row r="4373" spans="1:22">
      <c r="A4373" s="35">
        <f t="shared" si="612"/>
        <v>44378.958333333336</v>
      </c>
      <c r="C4373" s="36">
        <f t="shared" si="614"/>
        <v>7</v>
      </c>
      <c r="D4373" s="36">
        <f t="shared" si="615"/>
        <v>1</v>
      </c>
      <c r="E4373" s="36">
        <f t="shared" si="616"/>
        <v>24</v>
      </c>
      <c r="F4373" s="5">
        <v>46.243329530827054</v>
      </c>
      <c r="G4373" s="5">
        <v>30.144401709401674</v>
      </c>
      <c r="H4373" s="5">
        <v>5.7304017764924646</v>
      </c>
      <c r="I4373" s="5">
        <v>0.31215596330275225</v>
      </c>
      <c r="J4373" s="5">
        <v>5.0529362584487787</v>
      </c>
      <c r="K4373" s="5">
        <f t="shared" si="617"/>
        <v>87.483225238472741</v>
      </c>
      <c r="L4373" s="5">
        <v>360.84326151758228</v>
      </c>
      <c r="M4373" s="5">
        <v>36.1926602142657</v>
      </c>
      <c r="N4373" s="5">
        <f t="shared" si="618"/>
        <v>397.03592173184796</v>
      </c>
      <c r="O4373" s="5">
        <f t="shared" si="619"/>
        <v>484.51914697032072</v>
      </c>
      <c r="P4373" s="5"/>
      <c r="Q4373" s="5">
        <v>55.423989082076858</v>
      </c>
      <c r="R4373" s="5">
        <v>212.95230614807781</v>
      </c>
      <c r="S4373" s="5">
        <f t="shared" si="620"/>
        <v>268.37629523015465</v>
      </c>
      <c r="U4373" s="6">
        <f t="shared" si="613"/>
        <v>752.89544220047537</v>
      </c>
      <c r="V4373" s="6"/>
    </row>
    <row r="4374" spans="1:22">
      <c r="A4374" s="35">
        <f t="shared" si="612"/>
        <v>44379</v>
      </c>
      <c r="C4374" s="36">
        <f t="shared" si="614"/>
        <v>7</v>
      </c>
      <c r="D4374" s="36">
        <f t="shared" si="615"/>
        <v>2</v>
      </c>
      <c r="E4374" s="36">
        <f t="shared" si="616"/>
        <v>1</v>
      </c>
      <c r="F4374" s="5">
        <v>46.115999562309739</v>
      </c>
      <c r="G4374" s="5">
        <v>30.122597872213223</v>
      </c>
      <c r="H4374" s="5">
        <v>5.7911330303656312</v>
      </c>
      <c r="I4374" s="5">
        <v>0.31490825688073393</v>
      </c>
      <c r="J4374" s="5">
        <v>4.0844676403140809</v>
      </c>
      <c r="K4374" s="5">
        <f t="shared" si="617"/>
        <v>86.429106362083388</v>
      </c>
      <c r="L4374" s="5">
        <v>325.8859704820299</v>
      </c>
      <c r="M4374" s="5">
        <v>32.769923045418295</v>
      </c>
      <c r="N4374" s="5">
        <f t="shared" si="618"/>
        <v>358.6558935274482</v>
      </c>
      <c r="O4374" s="5">
        <f t="shared" si="619"/>
        <v>445.08499988953156</v>
      </c>
      <c r="P4374" s="5"/>
      <c r="Q4374" s="5">
        <v>54.716283244987707</v>
      </c>
      <c r="R4374" s="5">
        <v>193.06827805610234</v>
      </c>
      <c r="S4374" s="5">
        <f t="shared" si="620"/>
        <v>247.78456130109004</v>
      </c>
      <c r="U4374" s="6">
        <f t="shared" si="613"/>
        <v>692.86956119062165</v>
      </c>
      <c r="V4374" s="6"/>
    </row>
    <row r="4375" spans="1:22">
      <c r="A4375" s="35">
        <f t="shared" si="612"/>
        <v>44379.041666666664</v>
      </c>
      <c r="C4375" s="36">
        <f t="shared" si="614"/>
        <v>7</v>
      </c>
      <c r="D4375" s="36">
        <f t="shared" si="615"/>
        <v>2</v>
      </c>
      <c r="E4375" s="36">
        <f t="shared" si="616"/>
        <v>2</v>
      </c>
      <c r="F4375" s="5">
        <v>46.206949539822105</v>
      </c>
      <c r="G4375" s="5">
        <v>30.217846213615406</v>
      </c>
      <c r="H4375" s="5">
        <v>5.740317083247267</v>
      </c>
      <c r="I4375" s="5">
        <v>0.30917431192660549</v>
      </c>
      <c r="J4375" s="5">
        <v>5.0714763122747417</v>
      </c>
      <c r="K4375" s="5">
        <f t="shared" si="617"/>
        <v>87.545763460886121</v>
      </c>
      <c r="L4375" s="5">
        <v>308.9356380615402</v>
      </c>
      <c r="M4375" s="5">
        <v>30.63362721217478</v>
      </c>
      <c r="N4375" s="5">
        <f t="shared" si="618"/>
        <v>339.56926527371496</v>
      </c>
      <c r="O4375" s="5">
        <f t="shared" si="619"/>
        <v>427.11502873460108</v>
      </c>
      <c r="P4375" s="5"/>
      <c r="Q4375" s="5">
        <v>36.915095635923933</v>
      </c>
      <c r="R4375" s="5">
        <v>187.75234454662524</v>
      </c>
      <c r="S4375" s="5">
        <f t="shared" si="620"/>
        <v>224.66744018254917</v>
      </c>
      <c r="U4375" s="6">
        <f t="shared" si="613"/>
        <v>651.78246891715025</v>
      </c>
      <c r="V4375" s="6"/>
    </row>
    <row r="4376" spans="1:22">
      <c r="A4376" s="35">
        <f t="shared" si="612"/>
        <v>44379.083333333336</v>
      </c>
      <c r="C4376" s="36">
        <f t="shared" si="614"/>
        <v>7</v>
      </c>
      <c r="D4376" s="36">
        <f t="shared" si="615"/>
        <v>2</v>
      </c>
      <c r="E4376" s="36">
        <f t="shared" si="616"/>
        <v>3</v>
      </c>
      <c r="F4376" s="5">
        <v>46.490193755503476</v>
      </c>
      <c r="G4376" s="5">
        <v>30.057186360647862</v>
      </c>
      <c r="H4376" s="5">
        <v>5.798569510431733</v>
      </c>
      <c r="I4376" s="5">
        <v>0.30917431192660549</v>
      </c>
      <c r="J4376" s="5">
        <v>5.0190458374765887</v>
      </c>
      <c r="K4376" s="5">
        <f t="shared" si="617"/>
        <v>87.674169775986272</v>
      </c>
      <c r="L4376" s="5">
        <v>304.03655575212656</v>
      </c>
      <c r="M4376" s="5">
        <v>30.226837102024103</v>
      </c>
      <c r="N4376" s="5">
        <f t="shared" si="618"/>
        <v>334.26339285415065</v>
      </c>
      <c r="O4376" s="5">
        <f t="shared" si="619"/>
        <v>421.93756263013694</v>
      </c>
      <c r="P4376" s="5"/>
      <c r="Q4376" s="5">
        <v>35.722367263933165</v>
      </c>
      <c r="R4376" s="5">
        <v>181.82774728420554</v>
      </c>
      <c r="S4376" s="5">
        <f t="shared" si="620"/>
        <v>217.55011454813871</v>
      </c>
      <c r="U4376" s="6">
        <f t="shared" si="613"/>
        <v>639.48767717827559</v>
      </c>
      <c r="V4376" s="6"/>
    </row>
    <row r="4377" spans="1:22">
      <c r="A4377" s="35">
        <f t="shared" si="612"/>
        <v>44379.125</v>
      </c>
      <c r="C4377" s="36">
        <f t="shared" si="614"/>
        <v>7</v>
      </c>
      <c r="D4377" s="36">
        <f t="shared" si="615"/>
        <v>2</v>
      </c>
      <c r="E4377" s="36">
        <f t="shared" si="616"/>
        <v>4</v>
      </c>
      <c r="F4377" s="5">
        <v>46.815015103761937</v>
      </c>
      <c r="G4377" s="5">
        <v>30.069809634809602</v>
      </c>
      <c r="H4377" s="5">
        <v>5.78617537698823</v>
      </c>
      <c r="I4377" s="5">
        <v>0.30642201834862387</v>
      </c>
      <c r="J4377" s="5">
        <v>4.9795734648148615</v>
      </c>
      <c r="K4377" s="5">
        <f t="shared" si="617"/>
        <v>87.956995598723253</v>
      </c>
      <c r="L4377" s="5">
        <v>306.83124833385841</v>
      </c>
      <c r="M4377" s="5">
        <v>29.985872259705552</v>
      </c>
      <c r="N4377" s="5">
        <f t="shared" si="618"/>
        <v>336.81712059356397</v>
      </c>
      <c r="O4377" s="5">
        <f t="shared" si="619"/>
        <v>424.77411619228724</v>
      </c>
      <c r="P4377" s="5"/>
      <c r="Q4377" s="5">
        <v>35.478330768385185</v>
      </c>
      <c r="R4377" s="5">
        <v>176.17254196568388</v>
      </c>
      <c r="S4377" s="5">
        <f t="shared" si="620"/>
        <v>211.65087273406905</v>
      </c>
      <c r="U4377" s="6">
        <f t="shared" si="613"/>
        <v>636.42498892635626</v>
      </c>
      <c r="V4377" s="6"/>
    </row>
    <row r="4378" spans="1:22">
      <c r="A4378" s="35">
        <f t="shared" si="612"/>
        <v>44379.166666666664</v>
      </c>
      <c r="C4378" s="36">
        <f t="shared" si="614"/>
        <v>7</v>
      </c>
      <c r="D4378" s="36">
        <f t="shared" si="615"/>
        <v>2</v>
      </c>
      <c r="E4378" s="36">
        <f t="shared" si="616"/>
        <v>5</v>
      </c>
      <c r="F4378" s="5">
        <v>46.035443867941638</v>
      </c>
      <c r="G4378" s="5">
        <v>29.940134182057221</v>
      </c>
      <c r="H4378" s="5">
        <v>5.7725418302003764</v>
      </c>
      <c r="I4378" s="5">
        <v>0.31009174311926607</v>
      </c>
      <c r="J4378" s="5">
        <v>-1.5174934378841742</v>
      </c>
      <c r="K4378" s="5">
        <f t="shared" si="617"/>
        <v>80.540718185434343</v>
      </c>
      <c r="L4378" s="5">
        <v>313.7027651891525</v>
      </c>
      <c r="M4378" s="5">
        <v>29.733247828242551</v>
      </c>
      <c r="N4378" s="5">
        <f t="shared" si="618"/>
        <v>343.43601301739506</v>
      </c>
      <c r="O4378" s="5">
        <f t="shared" si="619"/>
        <v>423.9767312028294</v>
      </c>
      <c r="P4378" s="5"/>
      <c r="Q4378" s="5">
        <v>36.358387380455099</v>
      </c>
      <c r="R4378" s="5">
        <v>181.62013319210365</v>
      </c>
      <c r="S4378" s="5">
        <f t="shared" si="620"/>
        <v>217.97852057255875</v>
      </c>
      <c r="U4378" s="6">
        <f t="shared" si="613"/>
        <v>641.95525177538821</v>
      </c>
      <c r="V4378" s="6"/>
    </row>
    <row r="4379" spans="1:22">
      <c r="A4379" s="35">
        <f t="shared" si="612"/>
        <v>44379.208333333336</v>
      </c>
      <c r="C4379" s="36">
        <f t="shared" si="614"/>
        <v>7</v>
      </c>
      <c r="D4379" s="36">
        <f t="shared" si="615"/>
        <v>2</v>
      </c>
      <c r="E4379" s="36">
        <f t="shared" si="616"/>
        <v>6</v>
      </c>
      <c r="F4379" s="5">
        <v>45.429976874787876</v>
      </c>
      <c r="G4379" s="5">
        <v>29.86209939633013</v>
      </c>
      <c r="H4379" s="5">
        <v>5.768823590167325</v>
      </c>
      <c r="I4379" s="5">
        <v>0.30825688073394497</v>
      </c>
      <c r="J4379" s="5">
        <v>3.6183746742377281</v>
      </c>
      <c r="K4379" s="5">
        <f t="shared" si="617"/>
        <v>84.987531416257013</v>
      </c>
      <c r="L4379" s="5">
        <v>330.83330505941558</v>
      </c>
      <c r="M4379" s="5">
        <v>29.741020887672178</v>
      </c>
      <c r="N4379" s="5">
        <f t="shared" si="618"/>
        <v>360.57432594708774</v>
      </c>
      <c r="O4379" s="5">
        <f t="shared" si="619"/>
        <v>445.56185736334476</v>
      </c>
      <c r="P4379" s="5"/>
      <c r="Q4379" s="5">
        <v>36.887641530174783</v>
      </c>
      <c r="R4379" s="5">
        <v>176.56447686150548</v>
      </c>
      <c r="S4379" s="5">
        <f t="shared" si="620"/>
        <v>213.45211839168027</v>
      </c>
      <c r="U4379" s="6">
        <f t="shared" si="613"/>
        <v>659.01397575502506</v>
      </c>
      <c r="V4379" s="6"/>
    </row>
    <row r="4380" spans="1:22">
      <c r="A4380" s="35">
        <f t="shared" si="612"/>
        <v>44379.25</v>
      </c>
      <c r="C4380" s="36">
        <f t="shared" si="614"/>
        <v>7</v>
      </c>
      <c r="D4380" s="36">
        <f t="shared" si="615"/>
        <v>2</v>
      </c>
      <c r="E4380" s="36">
        <f t="shared" si="616"/>
        <v>7</v>
      </c>
      <c r="F4380" s="5">
        <v>45.323435472559098</v>
      </c>
      <c r="G4380" s="5">
        <v>29.896526507680321</v>
      </c>
      <c r="H4380" s="5">
        <v>5.768823590167325</v>
      </c>
      <c r="I4380" s="5">
        <v>0.26582568807339446</v>
      </c>
      <c r="J4380" s="5">
        <v>3.5695325969542777</v>
      </c>
      <c r="K4380" s="5">
        <f t="shared" si="617"/>
        <v>84.824143855434414</v>
      </c>
      <c r="L4380" s="5">
        <v>367.41496595388242</v>
      </c>
      <c r="M4380" s="5">
        <v>35.205481666702596</v>
      </c>
      <c r="N4380" s="5">
        <f t="shared" si="618"/>
        <v>402.62044762058503</v>
      </c>
      <c r="O4380" s="5">
        <f t="shared" si="619"/>
        <v>487.44459147601947</v>
      </c>
      <c r="P4380" s="5"/>
      <c r="Q4380" s="5">
        <v>54.719333701182052</v>
      </c>
      <c r="R4380" s="5">
        <v>163.76734677467891</v>
      </c>
      <c r="S4380" s="5">
        <f t="shared" si="620"/>
        <v>218.48668047586096</v>
      </c>
      <c r="U4380" s="6">
        <f t="shared" si="613"/>
        <v>705.93127195188049</v>
      </c>
      <c r="V4380" s="6"/>
    </row>
    <row r="4381" spans="1:22">
      <c r="A4381" s="35">
        <f t="shared" si="612"/>
        <v>44379.291666666664</v>
      </c>
      <c r="C4381" s="36">
        <f t="shared" si="614"/>
        <v>7</v>
      </c>
      <c r="D4381" s="36">
        <f t="shared" si="615"/>
        <v>2</v>
      </c>
      <c r="E4381" s="36">
        <f t="shared" si="616"/>
        <v>8</v>
      </c>
      <c r="F4381" s="5">
        <v>45.289654052340218</v>
      </c>
      <c r="G4381" s="5">
        <v>30.122597872213223</v>
      </c>
      <c r="H4381" s="5">
        <v>5.7427959099359684</v>
      </c>
      <c r="I4381" s="5">
        <v>0.27545871559633028</v>
      </c>
      <c r="J4381" s="5">
        <v>3.4010772691807456</v>
      </c>
      <c r="K4381" s="5">
        <f t="shared" si="617"/>
        <v>84.831583819266484</v>
      </c>
      <c r="L4381" s="5">
        <v>429.85438544996038</v>
      </c>
      <c r="M4381" s="5">
        <v>37.471697978489281</v>
      </c>
      <c r="N4381" s="5">
        <f t="shared" si="618"/>
        <v>467.32608342844964</v>
      </c>
      <c r="O4381" s="5">
        <f t="shared" si="619"/>
        <v>552.15766724771606</v>
      </c>
      <c r="P4381" s="5"/>
      <c r="Q4381" s="5">
        <v>58.74746110582096</v>
      </c>
      <c r="R4381" s="5">
        <v>153.28536700270558</v>
      </c>
      <c r="S4381" s="5">
        <f t="shared" si="620"/>
        <v>212.03282810852653</v>
      </c>
      <c r="U4381" s="6">
        <f t="shared" si="613"/>
        <v>764.19049535624254</v>
      </c>
      <c r="V4381" s="6"/>
    </row>
    <row r="4382" spans="1:22">
      <c r="A4382" s="35">
        <f t="shared" si="612"/>
        <v>44379.333333333336</v>
      </c>
      <c r="C4382" s="36">
        <f t="shared" si="614"/>
        <v>7</v>
      </c>
      <c r="D4382" s="36">
        <f t="shared" si="615"/>
        <v>2</v>
      </c>
      <c r="E4382" s="36">
        <f t="shared" si="616"/>
        <v>9</v>
      </c>
      <c r="F4382" s="5">
        <v>46.175766690389295</v>
      </c>
      <c r="G4382" s="5">
        <v>30.135221146374956</v>
      </c>
      <c r="H4382" s="5">
        <v>5.7415564965916177</v>
      </c>
      <c r="I4382" s="5">
        <v>0.30825688073394497</v>
      </c>
      <c r="J4382" s="5">
        <v>4.9201655504047874</v>
      </c>
      <c r="K4382" s="5">
        <f t="shared" si="617"/>
        <v>87.280966764494607</v>
      </c>
      <c r="L4382" s="5">
        <v>454.67870021136895</v>
      </c>
      <c r="M4382" s="5">
        <v>41.496847253133069</v>
      </c>
      <c r="N4382" s="5">
        <f t="shared" si="618"/>
        <v>496.17554746450202</v>
      </c>
      <c r="O4382" s="5">
        <f t="shared" si="619"/>
        <v>583.45651422899664</v>
      </c>
      <c r="P4382" s="5"/>
      <c r="Q4382" s="5">
        <v>60.80194335271554</v>
      </c>
      <c r="R4382" s="5">
        <v>138.44551679993018</v>
      </c>
      <c r="S4382" s="5">
        <f t="shared" si="620"/>
        <v>199.24746015264571</v>
      </c>
      <c r="U4382" s="6">
        <f t="shared" si="613"/>
        <v>782.70397438164241</v>
      </c>
      <c r="V4382" s="6"/>
    </row>
    <row r="4383" spans="1:22">
      <c r="A4383" s="35">
        <f t="shared" si="612"/>
        <v>44379.375</v>
      </c>
      <c r="C4383" s="36">
        <f t="shared" si="614"/>
        <v>7</v>
      </c>
      <c r="D4383" s="36">
        <f t="shared" si="615"/>
        <v>2</v>
      </c>
      <c r="E4383" s="36">
        <f t="shared" si="616"/>
        <v>10</v>
      </c>
      <c r="F4383" s="5">
        <v>46.391448065632908</v>
      </c>
      <c r="G4383" s="5">
        <v>30.089318331241373</v>
      </c>
      <c r="H4383" s="5">
        <v>5.7663447634786245</v>
      </c>
      <c r="I4383" s="5">
        <v>-99.884862385321412</v>
      </c>
      <c r="J4383" s="5">
        <v>4.9580430797266466</v>
      </c>
      <c r="K4383" s="5">
        <f t="shared" si="617"/>
        <v>-12.67970814524185</v>
      </c>
      <c r="L4383" s="5">
        <v>469.38973350188741</v>
      </c>
      <c r="M4383" s="5">
        <v>43.753625507535865</v>
      </c>
      <c r="N4383" s="5">
        <f t="shared" si="618"/>
        <v>513.14335900942331</v>
      </c>
      <c r="O4383" s="5">
        <f t="shared" si="619"/>
        <v>500.46365086418143</v>
      </c>
      <c r="P4383" s="5"/>
      <c r="Q4383" s="5">
        <v>62.825921037666618</v>
      </c>
      <c r="R4383" s="5">
        <v>148.03931335837498</v>
      </c>
      <c r="S4383" s="5">
        <f t="shared" si="620"/>
        <v>210.86523439604161</v>
      </c>
      <c r="U4383" s="6">
        <f t="shared" si="613"/>
        <v>711.32888526022305</v>
      </c>
      <c r="V4383" s="6"/>
    </row>
    <row r="4384" spans="1:22">
      <c r="A4384" s="35">
        <f t="shared" si="612"/>
        <v>44379.416666666664</v>
      </c>
      <c r="C4384" s="36">
        <f t="shared" si="614"/>
        <v>7</v>
      </c>
      <c r="D4384" s="36">
        <f t="shared" si="615"/>
        <v>2</v>
      </c>
      <c r="E4384" s="36">
        <f t="shared" si="616"/>
        <v>11</v>
      </c>
      <c r="F4384" s="5">
        <v>46.60712944087652</v>
      </c>
      <c r="G4384" s="5">
        <v>30.183419102265223</v>
      </c>
      <c r="H4384" s="5">
        <v>5.7936118570543309</v>
      </c>
      <c r="I4384" s="5">
        <v>0.31788990825688068</v>
      </c>
      <c r="J4384" s="5">
        <v>4.9076061591033291</v>
      </c>
      <c r="K4384" s="5">
        <f t="shared" si="617"/>
        <v>87.80965646755628</v>
      </c>
      <c r="L4384" s="5">
        <v>467.50887979113776</v>
      </c>
      <c r="M4384" s="5">
        <v>45.678753226274424</v>
      </c>
      <c r="N4384" s="5">
        <f t="shared" si="618"/>
        <v>513.18763301741217</v>
      </c>
      <c r="O4384" s="5">
        <f t="shared" si="619"/>
        <v>600.99728948496841</v>
      </c>
      <c r="P4384" s="5"/>
      <c r="Q4384" s="5">
        <v>63.199601921474468</v>
      </c>
      <c r="R4384" s="5">
        <v>147.87322208469348</v>
      </c>
      <c r="S4384" s="5">
        <f t="shared" si="620"/>
        <v>211.07282400616793</v>
      </c>
      <c r="U4384" s="6">
        <f t="shared" si="613"/>
        <v>812.07011349113634</v>
      </c>
      <c r="V4384" s="6"/>
    </row>
    <row r="4385" spans="1:22">
      <c r="A4385" s="35">
        <f t="shared" si="612"/>
        <v>44379.458333333336</v>
      </c>
      <c r="C4385" s="36">
        <f t="shared" si="614"/>
        <v>7</v>
      </c>
      <c r="D4385" s="36">
        <f t="shared" si="615"/>
        <v>2</v>
      </c>
      <c r="E4385" s="36">
        <f t="shared" si="616"/>
        <v>12</v>
      </c>
      <c r="F4385" s="5">
        <v>47.10605503180151</v>
      </c>
      <c r="G4385" s="5">
        <v>30.324570258800993</v>
      </c>
      <c r="H4385" s="5">
        <v>5.7836965502995286</v>
      </c>
      <c r="I4385" s="5">
        <v>0.31788990825688068</v>
      </c>
      <c r="J4385" s="5">
        <v>5.0543317463711634</v>
      </c>
      <c r="K4385" s="5">
        <f t="shared" si="617"/>
        <v>88.58654349553008</v>
      </c>
      <c r="L4385" s="5">
        <v>468.3124277638978</v>
      </c>
      <c r="M4385" s="5">
        <v>45.791462588004059</v>
      </c>
      <c r="N4385" s="5">
        <f t="shared" si="618"/>
        <v>514.1038903519019</v>
      </c>
      <c r="O4385" s="5">
        <f t="shared" si="619"/>
        <v>602.69043384743202</v>
      </c>
      <c r="P4385" s="5"/>
      <c r="Q4385" s="5">
        <v>49.338078487413433</v>
      </c>
      <c r="R4385" s="5">
        <v>137.87027385205764</v>
      </c>
      <c r="S4385" s="5">
        <f t="shared" si="620"/>
        <v>187.20835233947108</v>
      </c>
      <c r="U4385" s="6">
        <f t="shared" si="613"/>
        <v>789.89878618690307</v>
      </c>
      <c r="V4385" s="6"/>
    </row>
    <row r="4386" spans="1:22">
      <c r="A4386" s="35">
        <f t="shared" si="612"/>
        <v>44379.5</v>
      </c>
      <c r="C4386" s="36">
        <f t="shared" si="614"/>
        <v>7</v>
      </c>
      <c r="D4386" s="36">
        <f t="shared" si="615"/>
        <v>2</v>
      </c>
      <c r="E4386" s="36">
        <f t="shared" si="616"/>
        <v>13</v>
      </c>
      <c r="F4386" s="5">
        <v>46.817613674548006</v>
      </c>
      <c r="G4386" s="5">
        <v>30.2407976211822</v>
      </c>
      <c r="H4386" s="5">
        <v>5.7713024168560256</v>
      </c>
      <c r="I4386" s="5">
        <v>0.32362385321100917</v>
      </c>
      <c r="J4386" s="5">
        <v>5.1605881838898533</v>
      </c>
      <c r="K4386" s="5">
        <f t="shared" si="617"/>
        <v>88.313925749687101</v>
      </c>
      <c r="L4386" s="5">
        <v>446.52406692408169</v>
      </c>
      <c r="M4386" s="5">
        <v>43.477681897783981</v>
      </c>
      <c r="N4386" s="5">
        <f t="shared" si="618"/>
        <v>490.0017488218657</v>
      </c>
      <c r="O4386" s="5">
        <f t="shared" si="619"/>
        <v>578.31567457155279</v>
      </c>
      <c r="P4386" s="5"/>
      <c r="Q4386" s="5">
        <v>49.173353852918545</v>
      </c>
      <c r="R4386" s="5">
        <v>137.11071010046538</v>
      </c>
      <c r="S4386" s="5">
        <f t="shared" si="620"/>
        <v>186.28406395338394</v>
      </c>
      <c r="U4386" s="6">
        <f t="shared" si="613"/>
        <v>764.5997385249367</v>
      </c>
      <c r="V4386" s="6"/>
    </row>
    <row r="4387" spans="1:22">
      <c r="A4387" s="35">
        <f t="shared" si="612"/>
        <v>44379.541666666664</v>
      </c>
      <c r="C4387" s="36">
        <f t="shared" si="614"/>
        <v>7</v>
      </c>
      <c r="D4387" s="36">
        <f t="shared" si="615"/>
        <v>2</v>
      </c>
      <c r="E4387" s="36">
        <f t="shared" si="616"/>
        <v>14</v>
      </c>
      <c r="F4387" s="5">
        <v>47.199603580099954</v>
      </c>
      <c r="G4387" s="5">
        <v>30.111122168429823</v>
      </c>
      <c r="H4387" s="5">
        <v>5.7242047097707127</v>
      </c>
      <c r="I4387" s="5">
        <v>0.33142201834862384</v>
      </c>
      <c r="J4387" s="5">
        <v>5.3906443356657769</v>
      </c>
      <c r="K4387" s="5">
        <f t="shared" si="617"/>
        <v>88.756996812314895</v>
      </c>
      <c r="L4387" s="5">
        <v>430.14980749876923</v>
      </c>
      <c r="M4387" s="5">
        <v>40.516146255094668</v>
      </c>
      <c r="N4387" s="5">
        <f t="shared" si="618"/>
        <v>470.6659537538639</v>
      </c>
      <c r="O4387" s="5">
        <f t="shared" si="619"/>
        <v>559.42295056617877</v>
      </c>
      <c r="P4387" s="5"/>
      <c r="Q4387" s="5">
        <v>63.25145967677841</v>
      </c>
      <c r="R4387" s="5">
        <v>140.88591014867194</v>
      </c>
      <c r="S4387" s="5">
        <f t="shared" si="620"/>
        <v>204.13736982545035</v>
      </c>
      <c r="U4387" s="6">
        <f t="shared" si="613"/>
        <v>763.56032039162915</v>
      </c>
      <c r="V4387" s="6"/>
    </row>
    <row r="4388" spans="1:22">
      <c r="A4388" s="35">
        <f t="shared" si="612"/>
        <v>44379.583333333336</v>
      </c>
      <c r="C4388" s="36">
        <f t="shared" si="614"/>
        <v>7</v>
      </c>
      <c r="D4388" s="36">
        <f t="shared" si="615"/>
        <v>2</v>
      </c>
      <c r="E4388" s="36">
        <f t="shared" si="616"/>
        <v>15</v>
      </c>
      <c r="F4388" s="5">
        <v>46.970929350925999</v>
      </c>
      <c r="G4388" s="5">
        <v>30.233912198912162</v>
      </c>
      <c r="H4388" s="5">
        <v>5.7836965502995286</v>
      </c>
      <c r="I4388" s="5">
        <v>0.31215596330275225</v>
      </c>
      <c r="J4388" s="5">
        <v>4.0388152497103667</v>
      </c>
      <c r="K4388" s="5">
        <f t="shared" si="617"/>
        <v>87.339509313150813</v>
      </c>
      <c r="L4388" s="5">
        <v>418.50328559456131</v>
      </c>
      <c r="M4388" s="5">
        <v>39.845072124336546</v>
      </c>
      <c r="N4388" s="5">
        <f t="shared" si="618"/>
        <v>458.34835771889783</v>
      </c>
      <c r="O4388" s="5">
        <f t="shared" si="619"/>
        <v>545.68786703204864</v>
      </c>
      <c r="P4388" s="5"/>
      <c r="Q4388" s="5">
        <v>62.293616431752582</v>
      </c>
      <c r="R4388" s="5">
        <v>135.05347328811209</v>
      </c>
      <c r="S4388" s="5">
        <f t="shared" si="620"/>
        <v>197.34708971986467</v>
      </c>
      <c r="U4388" s="6">
        <f t="shared" si="613"/>
        <v>743.03495675191334</v>
      </c>
      <c r="V4388" s="6"/>
    </row>
    <row r="4389" spans="1:22">
      <c r="A4389" s="35">
        <f t="shared" si="612"/>
        <v>44379.625</v>
      </c>
      <c r="C4389" s="36">
        <f t="shared" si="614"/>
        <v>7</v>
      </c>
      <c r="D4389" s="36">
        <f t="shared" si="615"/>
        <v>2</v>
      </c>
      <c r="E4389" s="36">
        <f t="shared" si="616"/>
        <v>16</v>
      </c>
      <c r="F4389" s="5">
        <v>47.464657800278857</v>
      </c>
      <c r="G4389" s="5">
        <v>29.942429322813904</v>
      </c>
      <c r="H4389" s="5">
        <v>5.7477535633133687</v>
      </c>
      <c r="I4389" s="5">
        <v>0.29564220183486234</v>
      </c>
      <c r="J4389" s="5">
        <v>4.6312995504712395</v>
      </c>
      <c r="K4389" s="5">
        <f t="shared" si="617"/>
        <v>88.081782438712239</v>
      </c>
      <c r="L4389" s="5">
        <v>421.46735348427688</v>
      </c>
      <c r="M4389" s="5">
        <v>41.160014677849084</v>
      </c>
      <c r="N4389" s="5">
        <f t="shared" si="618"/>
        <v>462.62736816212595</v>
      </c>
      <c r="O4389" s="5">
        <f t="shared" si="619"/>
        <v>550.70915060083814</v>
      </c>
      <c r="P4389" s="5"/>
      <c r="Q4389" s="5">
        <v>61.865027336446445</v>
      </c>
      <c r="R4389" s="5">
        <v>130.10618138607444</v>
      </c>
      <c r="S4389" s="5">
        <f t="shared" si="620"/>
        <v>191.97120872252088</v>
      </c>
      <c r="U4389" s="6">
        <f t="shared" si="613"/>
        <v>742.68035932335897</v>
      </c>
      <c r="V4389" s="6"/>
    </row>
    <row r="4390" spans="1:22">
      <c r="A4390" s="35">
        <f t="shared" si="612"/>
        <v>44379.666666666664</v>
      </c>
      <c r="C4390" s="36">
        <f t="shared" si="614"/>
        <v>7</v>
      </c>
      <c r="D4390" s="36">
        <f t="shared" si="615"/>
        <v>2</v>
      </c>
      <c r="E4390" s="36">
        <f t="shared" si="616"/>
        <v>17</v>
      </c>
      <c r="F4390" s="5">
        <v>47.508833503642002</v>
      </c>
      <c r="G4390" s="5">
        <v>29.92292062638213</v>
      </c>
      <c r="H4390" s="5">
        <v>5.8060059904978356</v>
      </c>
      <c r="I4390" s="5">
        <v>0.27844036697247704</v>
      </c>
      <c r="J4390" s="5">
        <v>5.7319408103974778</v>
      </c>
      <c r="K4390" s="5">
        <f t="shared" si="617"/>
        <v>89.24814129789192</v>
      </c>
      <c r="L4390" s="5">
        <v>434.81058268881043</v>
      </c>
      <c r="M4390" s="5">
        <v>41.719674956782491</v>
      </c>
      <c r="N4390" s="5">
        <f t="shared" si="618"/>
        <v>476.53025764559294</v>
      </c>
      <c r="O4390" s="5">
        <f t="shared" si="619"/>
        <v>565.77839894348483</v>
      </c>
      <c r="P4390" s="5"/>
      <c r="Q4390" s="5">
        <v>61.897057126487113</v>
      </c>
      <c r="R4390" s="5">
        <v>132.49121156607421</v>
      </c>
      <c r="S4390" s="5">
        <f t="shared" si="620"/>
        <v>194.38826869256133</v>
      </c>
      <c r="U4390" s="6">
        <f t="shared" si="613"/>
        <v>760.16666763604621</v>
      </c>
      <c r="V4390" s="6"/>
    </row>
    <row r="4391" spans="1:22">
      <c r="A4391" s="35">
        <f t="shared" si="612"/>
        <v>44379.708333333336</v>
      </c>
      <c r="C4391" s="36">
        <f t="shared" si="614"/>
        <v>7</v>
      </c>
      <c r="D4391" s="36">
        <f t="shared" si="615"/>
        <v>2</v>
      </c>
      <c r="E4391" s="36">
        <f t="shared" si="616"/>
        <v>18</v>
      </c>
      <c r="F4391" s="5">
        <v>47.433474950846048</v>
      </c>
      <c r="G4391" s="5">
        <v>30.052596079134506</v>
      </c>
      <c r="H4391" s="5">
        <v>5.7713024168560256</v>
      </c>
      <c r="I4391" s="5">
        <v>0.29082568807339448</v>
      </c>
      <c r="J4391" s="5">
        <v>5.7476898883786722</v>
      </c>
      <c r="K4391" s="5">
        <f t="shared" si="617"/>
        <v>89.295889023288652</v>
      </c>
      <c r="L4391" s="5">
        <v>429.17097577704919</v>
      </c>
      <c r="M4391" s="5">
        <v>39.751795411180971</v>
      </c>
      <c r="N4391" s="5">
        <f t="shared" si="618"/>
        <v>468.92277118823017</v>
      </c>
      <c r="O4391" s="5">
        <f t="shared" si="619"/>
        <v>558.2186602115188</v>
      </c>
      <c r="P4391" s="5"/>
      <c r="Q4391" s="5">
        <v>62.767962369973972</v>
      </c>
      <c r="R4391" s="5">
        <v>130.8566303726476</v>
      </c>
      <c r="S4391" s="5">
        <f t="shared" si="620"/>
        <v>193.62459274262159</v>
      </c>
      <c r="U4391" s="6">
        <f t="shared" si="613"/>
        <v>751.84325295414033</v>
      </c>
      <c r="V4391" s="6"/>
    </row>
    <row r="4392" spans="1:22">
      <c r="A4392" s="35">
        <f t="shared" si="612"/>
        <v>44379.75</v>
      </c>
      <c r="C4392" s="36">
        <f t="shared" si="614"/>
        <v>7</v>
      </c>
      <c r="D4392" s="36">
        <f t="shared" si="615"/>
        <v>2</v>
      </c>
      <c r="E4392" s="36">
        <f t="shared" si="616"/>
        <v>19</v>
      </c>
      <c r="F4392" s="5">
        <v>46.022451014011303</v>
      </c>
      <c r="G4392" s="5">
        <v>30.085875620106354</v>
      </c>
      <c r="H4392" s="5">
        <v>5.7353594298698658</v>
      </c>
      <c r="I4392" s="5">
        <v>0.32270642201834859</v>
      </c>
      <c r="J4392" s="5">
        <v>5.5734532534981192</v>
      </c>
      <c r="K4392" s="5">
        <f t="shared" si="617"/>
        <v>87.739845739503977</v>
      </c>
      <c r="L4392" s="5">
        <v>415.19455864790206</v>
      </c>
      <c r="M4392" s="5">
        <v>38.46405856567214</v>
      </c>
      <c r="N4392" s="5">
        <f t="shared" si="618"/>
        <v>453.65861721357419</v>
      </c>
      <c r="O4392" s="5">
        <f t="shared" si="619"/>
        <v>541.39846295307814</v>
      </c>
      <c r="P4392" s="5"/>
      <c r="Q4392" s="5">
        <v>62.435462644789837</v>
      </c>
      <c r="R4392" s="5">
        <v>136.31738737076165</v>
      </c>
      <c r="S4392" s="5">
        <f t="shared" si="620"/>
        <v>198.75285001555147</v>
      </c>
      <c r="U4392" s="6">
        <f t="shared" si="613"/>
        <v>740.15131296862955</v>
      </c>
      <c r="V4392" s="6"/>
    </row>
    <row r="4393" spans="1:22">
      <c r="A4393" s="35">
        <f t="shared" si="612"/>
        <v>44379.791666666664</v>
      </c>
      <c r="C4393" s="36">
        <f t="shared" si="614"/>
        <v>7</v>
      </c>
      <c r="D4393" s="36">
        <f t="shared" si="615"/>
        <v>2</v>
      </c>
      <c r="E4393" s="36">
        <f t="shared" si="616"/>
        <v>20</v>
      </c>
      <c r="F4393" s="5">
        <v>45.947092461215334</v>
      </c>
      <c r="G4393" s="5">
        <v>30.006693264000923</v>
      </c>
      <c r="H4393" s="5">
        <v>5.7564294567238221</v>
      </c>
      <c r="I4393" s="5">
        <v>0.31307339449541283</v>
      </c>
      <c r="J4393" s="5">
        <v>5.7450982679513878</v>
      </c>
      <c r="K4393" s="5">
        <f t="shared" si="617"/>
        <v>87.768386844386882</v>
      </c>
      <c r="L4393" s="5">
        <v>417.37378862794873</v>
      </c>
      <c r="M4393" s="5">
        <v>38.132408030007902</v>
      </c>
      <c r="N4393" s="5">
        <f t="shared" si="618"/>
        <v>455.50619665795665</v>
      </c>
      <c r="O4393" s="5">
        <f t="shared" si="619"/>
        <v>543.27458350234349</v>
      </c>
      <c r="P4393" s="5"/>
      <c r="Q4393" s="5">
        <v>61.761311825838547</v>
      </c>
      <c r="R4393" s="5">
        <v>141.13403430752544</v>
      </c>
      <c r="S4393" s="5">
        <f t="shared" si="620"/>
        <v>202.895346133364</v>
      </c>
      <c r="U4393" s="6">
        <f t="shared" si="613"/>
        <v>746.16992963570749</v>
      </c>
      <c r="V4393" s="6"/>
    </row>
    <row r="4394" spans="1:22">
      <c r="A4394" s="35">
        <f t="shared" si="612"/>
        <v>44379.833333333336</v>
      </c>
      <c r="C4394" s="36">
        <f t="shared" si="614"/>
        <v>7</v>
      </c>
      <c r="D4394" s="36">
        <f t="shared" si="615"/>
        <v>2</v>
      </c>
      <c r="E4394" s="36">
        <f t="shared" si="616"/>
        <v>21</v>
      </c>
      <c r="F4394" s="5">
        <v>46.648706573453602</v>
      </c>
      <c r="G4394" s="5">
        <v>30.143254139023334</v>
      </c>
      <c r="H4394" s="5">
        <v>5.7050196240446187</v>
      </c>
      <c r="I4394" s="5">
        <v>0.30917431192660549</v>
      </c>
      <c r="J4394" s="5">
        <v>5.5176337366027477</v>
      </c>
      <c r="K4394" s="5">
        <f t="shared" si="617"/>
        <v>88.323788385050918</v>
      </c>
      <c r="L4394" s="5">
        <v>433.0538062385603</v>
      </c>
      <c r="M4394" s="5">
        <v>37.80075749434365</v>
      </c>
      <c r="N4394" s="5">
        <f t="shared" si="618"/>
        <v>470.85456373290396</v>
      </c>
      <c r="O4394" s="5">
        <f t="shared" si="619"/>
        <v>559.17835211795489</v>
      </c>
      <c r="P4394" s="5"/>
      <c r="Q4394" s="5">
        <v>49.75751621413653</v>
      </c>
      <c r="R4394" s="5">
        <v>136.23670541029989</v>
      </c>
      <c r="S4394" s="5">
        <f t="shared" si="620"/>
        <v>185.99422162443642</v>
      </c>
      <c r="U4394" s="6">
        <f t="shared" si="613"/>
        <v>745.17257374239125</v>
      </c>
      <c r="V4394" s="6"/>
    </row>
    <row r="4395" spans="1:22">
      <c r="A4395" s="35">
        <f t="shared" si="612"/>
        <v>44379.875</v>
      </c>
      <c r="C4395" s="36">
        <f t="shared" si="614"/>
        <v>7</v>
      </c>
      <c r="D4395" s="36">
        <f t="shared" si="615"/>
        <v>2</v>
      </c>
      <c r="E4395" s="36">
        <f t="shared" si="616"/>
        <v>22</v>
      </c>
      <c r="F4395" s="5">
        <v>46.939746501493183</v>
      </c>
      <c r="G4395" s="5">
        <v>30.260306317613978</v>
      </c>
      <c r="H4395" s="5">
        <v>5.740317083247267</v>
      </c>
      <c r="I4395" s="5">
        <v>0.31972477064220178</v>
      </c>
      <c r="J4395" s="5">
        <v>5.3340273971004715</v>
      </c>
      <c r="K4395" s="5">
        <f t="shared" si="617"/>
        <v>88.594122070097086</v>
      </c>
      <c r="L4395" s="5">
        <v>423.16012182395167</v>
      </c>
      <c r="M4395" s="5">
        <v>37.894034207499224</v>
      </c>
      <c r="N4395" s="5">
        <f t="shared" si="618"/>
        <v>461.05415603145087</v>
      </c>
      <c r="O4395" s="5">
        <f t="shared" si="619"/>
        <v>549.64827810154793</v>
      </c>
      <c r="P4395" s="5"/>
      <c r="Q4395" s="5">
        <v>59.36060280088526</v>
      </c>
      <c r="R4395" s="5">
        <v>140.60065235111466</v>
      </c>
      <c r="S4395" s="5">
        <f t="shared" si="620"/>
        <v>199.96125515199992</v>
      </c>
      <c r="U4395" s="6">
        <f t="shared" si="613"/>
        <v>749.60953325354785</v>
      </c>
      <c r="V4395" s="6"/>
    </row>
    <row r="4396" spans="1:22">
      <c r="A4396" s="35">
        <f t="shared" si="612"/>
        <v>44379.916666666664</v>
      </c>
      <c r="C4396" s="36">
        <f t="shared" si="614"/>
        <v>7</v>
      </c>
      <c r="D4396" s="36">
        <f t="shared" si="615"/>
        <v>2</v>
      </c>
      <c r="E4396" s="36">
        <f t="shared" si="616"/>
        <v>23</v>
      </c>
      <c r="F4396" s="5">
        <v>47.030696479005556</v>
      </c>
      <c r="G4396" s="5">
        <v>30.331455681071031</v>
      </c>
      <c r="H4396" s="5">
        <v>5.7415564965916177</v>
      </c>
      <c r="I4396" s="5">
        <v>0.31972477064220178</v>
      </c>
      <c r="J4396" s="5">
        <v>5.1492249250932947</v>
      </c>
      <c r="K4396" s="5">
        <f t="shared" si="617"/>
        <v>88.572658352403693</v>
      </c>
      <c r="L4396" s="5">
        <v>377.02406046147189</v>
      </c>
      <c r="M4396" s="5">
        <v>34.725216980019752</v>
      </c>
      <c r="N4396" s="5">
        <f t="shared" si="618"/>
        <v>411.74927744149164</v>
      </c>
      <c r="O4396" s="5">
        <f t="shared" si="619"/>
        <v>500.32193579389536</v>
      </c>
      <c r="P4396" s="5"/>
      <c r="Q4396" s="5">
        <v>59.092162655782474</v>
      </c>
      <c r="R4396" s="5">
        <v>140.56824429771336</v>
      </c>
      <c r="S4396" s="5">
        <f t="shared" si="620"/>
        <v>199.66040695349585</v>
      </c>
      <c r="U4396" s="6">
        <f t="shared" si="613"/>
        <v>699.98234274739116</v>
      </c>
      <c r="V4396" s="6"/>
    </row>
    <row r="4397" spans="1:22">
      <c r="A4397" s="35">
        <f t="shared" si="612"/>
        <v>44379.958333333336</v>
      </c>
      <c r="C4397" s="36">
        <f t="shared" si="614"/>
        <v>7</v>
      </c>
      <c r="D4397" s="36">
        <f t="shared" si="615"/>
        <v>2</v>
      </c>
      <c r="E4397" s="36">
        <f t="shared" si="616"/>
        <v>24</v>
      </c>
      <c r="F4397" s="5">
        <v>47.599783481154375</v>
      </c>
      <c r="G4397" s="5">
        <v>30.07669505707964</v>
      </c>
      <c r="H4397" s="5">
        <v>5.768823590167325</v>
      </c>
      <c r="I4397" s="5">
        <v>0.303440366972477</v>
      </c>
      <c r="J4397" s="5">
        <v>5.3362203066927894</v>
      </c>
      <c r="K4397" s="5">
        <f t="shared" si="617"/>
        <v>89.084962802066627</v>
      </c>
      <c r="L4397" s="5">
        <v>359.21745550897089</v>
      </c>
      <c r="M4397" s="5">
        <v>35.171798409174194</v>
      </c>
      <c r="N4397" s="5">
        <f t="shared" si="618"/>
        <v>394.38925391814507</v>
      </c>
      <c r="O4397" s="5">
        <f t="shared" si="619"/>
        <v>483.4742167202117</v>
      </c>
      <c r="P4397" s="5"/>
      <c r="Q4397" s="5">
        <v>56.789068229048382</v>
      </c>
      <c r="R4397" s="5">
        <v>141.59922549654129</v>
      </c>
      <c r="S4397" s="5">
        <f t="shared" si="620"/>
        <v>198.38829372558968</v>
      </c>
      <c r="U4397" s="6">
        <f t="shared" si="613"/>
        <v>681.86251044580138</v>
      </c>
      <c r="V4397" s="6"/>
    </row>
    <row r="4398" spans="1:22">
      <c r="A4398" s="35">
        <f t="shared" si="612"/>
        <v>44380</v>
      </c>
      <c r="C4398" s="36">
        <f t="shared" si="614"/>
        <v>7</v>
      </c>
      <c r="D4398" s="36">
        <f t="shared" si="615"/>
        <v>3</v>
      </c>
      <c r="E4398" s="36">
        <f t="shared" si="616"/>
        <v>1</v>
      </c>
      <c r="F4398" s="5">
        <v>47.994766240636665</v>
      </c>
      <c r="G4398" s="5">
        <v>30.077842627457976</v>
      </c>
      <c r="H4398" s="5">
        <v>5.7124561041107214</v>
      </c>
      <c r="I4398" s="5">
        <v>0.33532110091743117</v>
      </c>
      <c r="J4398" s="5">
        <v>5.1378616662967369</v>
      </c>
      <c r="K4398" s="5">
        <f t="shared" si="617"/>
        <v>89.258247739419531</v>
      </c>
      <c r="L4398" s="5">
        <v>323.71067946263395</v>
      </c>
      <c r="M4398" s="5">
        <v>31.914886508158919</v>
      </c>
      <c r="N4398" s="5">
        <f t="shared" si="618"/>
        <v>355.62556597079288</v>
      </c>
      <c r="O4398" s="5">
        <f t="shared" si="619"/>
        <v>444.88381371021239</v>
      </c>
      <c r="P4398" s="5"/>
      <c r="Q4398" s="5">
        <v>54.592739769116548</v>
      </c>
      <c r="R4398" s="5">
        <v>148.33706234899913</v>
      </c>
      <c r="S4398" s="5">
        <f t="shared" si="620"/>
        <v>202.92980211811567</v>
      </c>
      <c r="U4398" s="6">
        <f t="shared" si="613"/>
        <v>647.81361582832801</v>
      </c>
      <c r="V4398" s="6"/>
    </row>
    <row r="4399" spans="1:22">
      <c r="A4399" s="35">
        <f t="shared" si="612"/>
        <v>44380.041666666664</v>
      </c>
      <c r="C4399" s="36">
        <f t="shared" si="614"/>
        <v>7</v>
      </c>
      <c r="D4399" s="36">
        <f t="shared" si="615"/>
        <v>3</v>
      </c>
      <c r="E4399" s="36">
        <f t="shared" si="616"/>
        <v>2</v>
      </c>
      <c r="F4399" s="5">
        <v>47.365912110408281</v>
      </c>
      <c r="G4399" s="5">
        <v>30.084728049728014</v>
      </c>
      <c r="H4399" s="5">
        <v>5.7378382565585655</v>
      </c>
      <c r="I4399" s="5">
        <v>0.30825688073394497</v>
      </c>
      <c r="J4399" s="5">
        <v>5.0995854261399103</v>
      </c>
      <c r="K4399" s="5">
        <f t="shared" si="617"/>
        <v>88.596320723568709</v>
      </c>
      <c r="L4399" s="5">
        <v>303.06264773122007</v>
      </c>
      <c r="M4399" s="5">
        <v>30.95750468840939</v>
      </c>
      <c r="N4399" s="5">
        <f t="shared" si="618"/>
        <v>334.02015241962948</v>
      </c>
      <c r="O4399" s="5">
        <f t="shared" si="619"/>
        <v>422.61647314319816</v>
      </c>
      <c r="P4399" s="5"/>
      <c r="Q4399" s="5">
        <v>36.915095635923933</v>
      </c>
      <c r="R4399" s="5">
        <v>156.39552737755872</v>
      </c>
      <c r="S4399" s="5">
        <f t="shared" si="620"/>
        <v>193.31062301348265</v>
      </c>
      <c r="U4399" s="6">
        <f t="shared" si="613"/>
        <v>615.92709615668082</v>
      </c>
      <c r="V4399" s="6"/>
    </row>
    <row r="4400" spans="1:22">
      <c r="A4400" s="35">
        <f t="shared" si="612"/>
        <v>44380.083333333336</v>
      </c>
      <c r="C4400" s="36">
        <f t="shared" si="614"/>
        <v>7</v>
      </c>
      <c r="D4400" s="36">
        <f t="shared" si="615"/>
        <v>3</v>
      </c>
      <c r="E4400" s="36">
        <f t="shared" si="616"/>
        <v>3</v>
      </c>
      <c r="F4400" s="5">
        <v>46.373258070130433</v>
      </c>
      <c r="G4400" s="5">
        <v>30.18112396150854</v>
      </c>
      <c r="H4400" s="5">
        <v>5.7118105763272089</v>
      </c>
      <c r="I4400" s="5">
        <v>0.30825688073394497</v>
      </c>
      <c r="J4400" s="5">
        <v>5.2323561341839016</v>
      </c>
      <c r="K4400" s="5">
        <f t="shared" si="617"/>
        <v>87.806805622884028</v>
      </c>
      <c r="L4400" s="5">
        <v>297.0340684551939</v>
      </c>
      <c r="M4400" s="5">
        <v>30.000122868659872</v>
      </c>
      <c r="N4400" s="5">
        <f t="shared" si="618"/>
        <v>327.03419132385375</v>
      </c>
      <c r="O4400" s="5">
        <f t="shared" si="619"/>
        <v>414.84099694673779</v>
      </c>
      <c r="P4400" s="5"/>
      <c r="Q4400" s="5">
        <v>37.06456798944707</v>
      </c>
      <c r="R4400" s="5">
        <v>164.45399240611832</v>
      </c>
      <c r="S4400" s="5">
        <f t="shared" si="620"/>
        <v>201.51856039556537</v>
      </c>
      <c r="U4400" s="6">
        <f t="shared" si="613"/>
        <v>616.35955734230311</v>
      </c>
      <c r="V4400" s="6"/>
    </row>
    <row r="4401" spans="1:22">
      <c r="A4401" s="35">
        <f t="shared" si="612"/>
        <v>44380.125</v>
      </c>
      <c r="C4401" s="36">
        <f t="shared" si="614"/>
        <v>7</v>
      </c>
      <c r="D4401" s="36">
        <f t="shared" si="615"/>
        <v>3</v>
      </c>
      <c r="E4401" s="36">
        <f t="shared" si="616"/>
        <v>4</v>
      </c>
      <c r="F4401" s="5">
        <v>46.786430825115197</v>
      </c>
      <c r="G4401" s="5">
        <v>30.154729842806731</v>
      </c>
      <c r="H4401" s="5">
        <v>5.7923724437099819</v>
      </c>
      <c r="I4401" s="5">
        <v>0.30917431192660549</v>
      </c>
      <c r="J4401" s="5">
        <v>5.1013796248972625</v>
      </c>
      <c r="K4401" s="5">
        <f t="shared" si="617"/>
        <v>88.144087048455788</v>
      </c>
      <c r="L4401" s="5">
        <v>295.82776175589106</v>
      </c>
      <c r="M4401" s="5">
        <v>29.563536030695612</v>
      </c>
      <c r="N4401" s="5">
        <f t="shared" si="618"/>
        <v>325.39129778658668</v>
      </c>
      <c r="O4401" s="5">
        <f t="shared" si="619"/>
        <v>413.53538483504246</v>
      </c>
      <c r="P4401" s="5"/>
      <c r="Q4401" s="5">
        <v>36.622251841266348</v>
      </c>
      <c r="R4401" s="5">
        <v>172.51347018634669</v>
      </c>
      <c r="S4401" s="5">
        <f t="shared" si="620"/>
        <v>209.13572202761304</v>
      </c>
      <c r="U4401" s="6">
        <f t="shared" si="613"/>
        <v>622.67110686265551</v>
      </c>
      <c r="V4401" s="6"/>
    </row>
    <row r="4402" spans="1:22">
      <c r="A4402" s="35">
        <f t="shared" si="612"/>
        <v>44380.166666666664</v>
      </c>
      <c r="C4402" s="36">
        <f t="shared" si="614"/>
        <v>7</v>
      </c>
      <c r="D4402" s="36">
        <f t="shared" si="615"/>
        <v>3</v>
      </c>
      <c r="E4402" s="36">
        <f t="shared" si="616"/>
        <v>5</v>
      </c>
      <c r="F4402" s="5">
        <v>46.939746501493183</v>
      </c>
      <c r="G4402" s="5">
        <v>30.154729842806731</v>
      </c>
      <c r="H4402" s="5">
        <v>5.7266835364594142</v>
      </c>
      <c r="I4402" s="5">
        <v>0.33532110091743117</v>
      </c>
      <c r="J4402" s="5">
        <v>4.9030209845012092</v>
      </c>
      <c r="K4402" s="5">
        <f t="shared" si="617"/>
        <v>88.059501966177976</v>
      </c>
      <c r="L4402" s="5">
        <v>290.35556067178828</v>
      </c>
      <c r="M4402" s="5">
        <v>29.433985040201765</v>
      </c>
      <c r="N4402" s="5">
        <f t="shared" si="618"/>
        <v>319.78954571199006</v>
      </c>
      <c r="O4402" s="5">
        <f t="shared" si="619"/>
        <v>407.84904767816806</v>
      </c>
      <c r="P4402" s="5"/>
      <c r="Q4402" s="5">
        <v>36.317206221831377</v>
      </c>
      <c r="R4402" s="5">
        <v>173.66294333042299</v>
      </c>
      <c r="S4402" s="5">
        <f t="shared" si="620"/>
        <v>209.98014955225437</v>
      </c>
      <c r="U4402" s="6">
        <f t="shared" si="613"/>
        <v>617.82919723042244</v>
      </c>
      <c r="V4402" s="6"/>
    </row>
    <row r="4403" spans="1:22">
      <c r="A4403" s="35">
        <f t="shared" si="612"/>
        <v>44380.208333333336</v>
      </c>
      <c r="C4403" s="36">
        <f t="shared" si="614"/>
        <v>7</v>
      </c>
      <c r="D4403" s="36">
        <f t="shared" si="615"/>
        <v>3</v>
      </c>
      <c r="E4403" s="36">
        <f t="shared" si="616"/>
        <v>6</v>
      </c>
      <c r="F4403" s="5">
        <v>45.908113899424322</v>
      </c>
      <c r="G4403" s="5">
        <v>30.013578686270957</v>
      </c>
      <c r="H4403" s="5">
        <v>5.8196395372856893</v>
      </c>
      <c r="I4403" s="5">
        <v>0.33532110091743117</v>
      </c>
      <c r="J4403" s="5">
        <v>4.9387056042307504</v>
      </c>
      <c r="K4403" s="5">
        <f t="shared" si="617"/>
        <v>87.015358828129152</v>
      </c>
      <c r="L4403" s="5">
        <v>295.79329585019667</v>
      </c>
      <c r="M4403" s="5">
        <v>29.8900045267401</v>
      </c>
      <c r="N4403" s="5">
        <f t="shared" si="618"/>
        <v>325.68330037693676</v>
      </c>
      <c r="O4403" s="5">
        <f t="shared" si="619"/>
        <v>412.69865920506589</v>
      </c>
      <c r="P4403" s="5"/>
      <c r="Q4403" s="5">
        <v>35.507310102231507</v>
      </c>
      <c r="R4403" s="5">
        <v>173.80472856405359</v>
      </c>
      <c r="S4403" s="5">
        <f t="shared" si="620"/>
        <v>209.3120386662851</v>
      </c>
      <c r="U4403" s="6">
        <f t="shared" si="613"/>
        <v>622.010697871351</v>
      </c>
      <c r="V4403" s="6"/>
    </row>
    <row r="4404" spans="1:22">
      <c r="A4404" s="35">
        <f t="shared" si="612"/>
        <v>44380.25</v>
      </c>
      <c r="C4404" s="36">
        <f t="shared" si="614"/>
        <v>7</v>
      </c>
      <c r="D4404" s="36">
        <f t="shared" si="615"/>
        <v>3</v>
      </c>
      <c r="E4404" s="36">
        <f t="shared" si="616"/>
        <v>7</v>
      </c>
      <c r="F4404" s="5">
        <v>45.874332479205442</v>
      </c>
      <c r="G4404" s="5">
        <v>29.92292062638213</v>
      </c>
      <c r="H4404" s="5">
        <v>5.7025407973559172</v>
      </c>
      <c r="I4404" s="5">
        <v>0.31009174311926607</v>
      </c>
      <c r="J4404" s="5">
        <v>4.9937276994561879</v>
      </c>
      <c r="K4404" s="5">
        <f t="shared" si="617"/>
        <v>86.803613345518954</v>
      </c>
      <c r="L4404" s="5">
        <v>302.57815557117351</v>
      </c>
      <c r="M4404" s="5">
        <v>32.440863529563927</v>
      </c>
      <c r="N4404" s="5">
        <f t="shared" si="618"/>
        <v>335.01901910073741</v>
      </c>
      <c r="O4404" s="5">
        <f t="shared" si="619"/>
        <v>421.82263244625636</v>
      </c>
      <c r="P4404" s="5"/>
      <c r="Q4404" s="5">
        <v>36.282125975596351</v>
      </c>
      <c r="R4404" s="5">
        <v>178.80164529786194</v>
      </c>
      <c r="S4404" s="5">
        <f t="shared" si="620"/>
        <v>215.0837712734583</v>
      </c>
      <c r="U4404" s="6">
        <f t="shared" si="613"/>
        <v>636.90640371971472</v>
      </c>
      <c r="V4404" s="6"/>
    </row>
    <row r="4405" spans="1:22">
      <c r="A4405" s="35">
        <f t="shared" si="612"/>
        <v>44380.291666666664</v>
      </c>
      <c r="C4405" s="36">
        <f t="shared" si="614"/>
        <v>7</v>
      </c>
      <c r="D4405" s="36">
        <f t="shared" si="615"/>
        <v>3</v>
      </c>
      <c r="E4405" s="36">
        <f t="shared" si="616"/>
        <v>8</v>
      </c>
      <c r="F4405" s="5">
        <v>45.843149629772633</v>
      </c>
      <c r="G4405" s="5">
        <v>29.882755663140244</v>
      </c>
      <c r="H4405" s="5">
        <v>5.7923724437099819</v>
      </c>
      <c r="I4405" s="5">
        <v>0.29678899082568805</v>
      </c>
      <c r="J4405" s="5">
        <v>5.0050909582527456</v>
      </c>
      <c r="K4405" s="5">
        <f t="shared" si="617"/>
        <v>86.82015768570129</v>
      </c>
      <c r="L4405" s="5">
        <v>351.16228097811597</v>
      </c>
      <c r="M4405" s="5">
        <v>37.488170119204163</v>
      </c>
      <c r="N4405" s="5">
        <f t="shared" si="618"/>
        <v>388.65045109732011</v>
      </c>
      <c r="O4405" s="5">
        <f t="shared" si="619"/>
        <v>475.47060878302142</v>
      </c>
      <c r="P4405" s="5"/>
      <c r="Q4405" s="5">
        <v>36.965428163130703</v>
      </c>
      <c r="R4405" s="5">
        <v>194.00811160473916</v>
      </c>
      <c r="S4405" s="5">
        <f t="shared" si="620"/>
        <v>230.97353976786985</v>
      </c>
      <c r="U4405" s="6">
        <f t="shared" si="613"/>
        <v>706.44414855089121</v>
      </c>
      <c r="V4405" s="6"/>
    </row>
    <row r="4406" spans="1:22">
      <c r="A4406" s="35">
        <f t="shared" si="612"/>
        <v>44380.333333333336</v>
      </c>
      <c r="C4406" s="36">
        <f t="shared" si="614"/>
        <v>7</v>
      </c>
      <c r="D4406" s="36">
        <f t="shared" si="615"/>
        <v>3</v>
      </c>
      <c r="E4406" s="36">
        <f t="shared" si="616"/>
        <v>9</v>
      </c>
      <c r="F4406" s="5">
        <v>46.300498088120541</v>
      </c>
      <c r="G4406" s="5">
        <v>29.878165381626886</v>
      </c>
      <c r="H4406" s="5">
        <v>5.6715554637471595</v>
      </c>
      <c r="I4406" s="5">
        <v>0.30527522935779816</v>
      </c>
      <c r="J4406" s="5">
        <v>4.7102442957946939</v>
      </c>
      <c r="K4406" s="5">
        <f t="shared" si="617"/>
        <v>86.865738458647073</v>
      </c>
      <c r="L4406" s="5">
        <v>373.42385042665461</v>
      </c>
      <c r="M4406" s="5">
        <v>37.732095469381917</v>
      </c>
      <c r="N4406" s="5">
        <f t="shared" si="618"/>
        <v>411.15594589603654</v>
      </c>
      <c r="O4406" s="5">
        <f t="shared" si="619"/>
        <v>498.0216843546836</v>
      </c>
      <c r="P4406" s="5"/>
      <c r="Q4406" s="5">
        <v>55.660399437138963</v>
      </c>
      <c r="R4406" s="5">
        <v>194.29775858201302</v>
      </c>
      <c r="S4406" s="5">
        <f t="shared" si="620"/>
        <v>249.95815801915199</v>
      </c>
      <c r="U4406" s="6">
        <f t="shared" si="613"/>
        <v>747.9798423738356</v>
      </c>
      <c r="V4406" s="6"/>
    </row>
    <row r="4407" spans="1:22">
      <c r="A4407" s="35">
        <f t="shared" si="612"/>
        <v>44380.375</v>
      </c>
      <c r="C4407" s="36">
        <f t="shared" si="614"/>
        <v>7</v>
      </c>
      <c r="D4407" s="36">
        <f t="shared" si="615"/>
        <v>3</v>
      </c>
      <c r="E4407" s="36">
        <f t="shared" si="616"/>
        <v>10</v>
      </c>
      <c r="F4407" s="5">
        <v>46.802022249831602</v>
      </c>
      <c r="G4407" s="5">
        <v>29.795540314386432</v>
      </c>
      <c r="H4407" s="5">
        <v>5.7923724437099819</v>
      </c>
      <c r="I4407" s="5">
        <v>0.29288990825688072</v>
      </c>
      <c r="J4407" s="5">
        <v>-1.4313718975313152</v>
      </c>
      <c r="K4407" s="5">
        <f t="shared" si="617"/>
        <v>81.251453018653578</v>
      </c>
      <c r="L4407" s="5">
        <v>402.932574142009</v>
      </c>
      <c r="M4407" s="5">
        <v>40.72601885969469</v>
      </c>
      <c r="N4407" s="5">
        <f t="shared" si="618"/>
        <v>443.65859300170371</v>
      </c>
      <c r="O4407" s="5">
        <f t="shared" si="619"/>
        <v>524.9100460203573</v>
      </c>
      <c r="P4407" s="5"/>
      <c r="Q4407" s="5">
        <v>57.141395919495793</v>
      </c>
      <c r="R4407" s="5">
        <v>210.29788402418001</v>
      </c>
      <c r="S4407" s="5">
        <f t="shared" si="620"/>
        <v>267.43927994367579</v>
      </c>
      <c r="U4407" s="6">
        <f t="shared" si="613"/>
        <v>792.34932596403314</v>
      </c>
      <c r="V4407" s="6"/>
    </row>
    <row r="4408" spans="1:22">
      <c r="A4408" s="35">
        <f t="shared" si="612"/>
        <v>44380.416666666664</v>
      </c>
      <c r="C4408" s="36">
        <f t="shared" si="614"/>
        <v>7</v>
      </c>
      <c r="D4408" s="36">
        <f t="shared" si="615"/>
        <v>3</v>
      </c>
      <c r="E4408" s="36">
        <f t="shared" si="616"/>
        <v>11</v>
      </c>
      <c r="F4408" s="5">
        <v>46.084816712876922</v>
      </c>
      <c r="G4408" s="5">
        <v>29.851771262925073</v>
      </c>
      <c r="H4408" s="5">
        <v>5.7099772774220199</v>
      </c>
      <c r="I4408" s="5">
        <v>0.303440366972477</v>
      </c>
      <c r="J4408" s="5">
        <v>3.6795767874051535</v>
      </c>
      <c r="K4408" s="5">
        <f t="shared" si="617"/>
        <v>85.62958240760166</v>
      </c>
      <c r="L4408" s="5">
        <v>417.3097805173735</v>
      </c>
      <c r="M4408" s="5">
        <v>42.851950613698705</v>
      </c>
      <c r="N4408" s="5">
        <f t="shared" si="618"/>
        <v>460.1617311310722</v>
      </c>
      <c r="O4408" s="5">
        <f t="shared" si="619"/>
        <v>545.79131353867388</v>
      </c>
      <c r="P4408" s="5"/>
      <c r="Q4408" s="5">
        <v>60.117115937084009</v>
      </c>
      <c r="R4408" s="5">
        <v>210.31611355421822</v>
      </c>
      <c r="S4408" s="5">
        <f t="shared" si="620"/>
        <v>270.4332294913022</v>
      </c>
      <c r="U4408" s="6">
        <f t="shared" si="613"/>
        <v>816.22454302997608</v>
      </c>
      <c r="V4408" s="6"/>
    </row>
    <row r="4409" spans="1:22">
      <c r="A4409" s="35">
        <f t="shared" si="612"/>
        <v>44380.458333333336</v>
      </c>
      <c r="C4409" s="36">
        <f t="shared" si="614"/>
        <v>7</v>
      </c>
      <c r="D4409" s="36">
        <f t="shared" si="615"/>
        <v>3</v>
      </c>
      <c r="E4409" s="36">
        <f t="shared" si="616"/>
        <v>12</v>
      </c>
      <c r="F4409" s="5">
        <v>46.284906663404129</v>
      </c>
      <c r="G4409" s="5">
        <v>30.013578686270957</v>
      </c>
      <c r="H4409" s="5">
        <v>5.7960906837430333</v>
      </c>
      <c r="I4409" s="5">
        <v>0.29472477064220182</v>
      </c>
      <c r="J4409" s="5">
        <v>3.9740247390282386</v>
      </c>
      <c r="K4409" s="5">
        <f t="shared" si="617"/>
        <v>86.363325543088564</v>
      </c>
      <c r="L4409" s="5">
        <v>418.08083206476459</v>
      </c>
      <c r="M4409" s="5">
        <v>43.551525962365474</v>
      </c>
      <c r="N4409" s="5">
        <f t="shared" si="618"/>
        <v>461.63235802713007</v>
      </c>
      <c r="O4409" s="5">
        <f t="shared" si="619"/>
        <v>547.9956835702186</v>
      </c>
      <c r="P4409" s="5"/>
      <c r="Q4409" s="5">
        <v>61.303743396686073</v>
      </c>
      <c r="R4409" s="5">
        <v>209.6304806744476</v>
      </c>
      <c r="S4409" s="5">
        <f t="shared" si="620"/>
        <v>270.93422407113366</v>
      </c>
      <c r="U4409" s="6">
        <f t="shared" si="613"/>
        <v>818.9299076413522</v>
      </c>
      <c r="V4409" s="6"/>
    </row>
    <row r="4410" spans="1:22">
      <c r="A4410" s="35">
        <f t="shared" si="612"/>
        <v>44380.5</v>
      </c>
      <c r="C4410" s="36">
        <f t="shared" si="614"/>
        <v>7</v>
      </c>
      <c r="D4410" s="36">
        <f t="shared" si="615"/>
        <v>3</v>
      </c>
      <c r="E4410" s="36">
        <f t="shared" si="616"/>
        <v>13</v>
      </c>
      <c r="F4410" s="5">
        <v>46.516179463364161</v>
      </c>
      <c r="G4410" s="5">
        <v>29.995217560217526</v>
      </c>
      <c r="H4410" s="5">
        <v>5.6529642635819037</v>
      </c>
      <c r="I4410" s="5">
        <v>0.32454128440366969</v>
      </c>
      <c r="J4410" s="5">
        <v>3.7668944602629133</v>
      </c>
      <c r="K4410" s="5">
        <f t="shared" si="617"/>
        <v>86.25579703183017</v>
      </c>
      <c r="L4410" s="5">
        <v>403.29003482106765</v>
      </c>
      <c r="M4410" s="5">
        <v>40.912572286005826</v>
      </c>
      <c r="N4410" s="5">
        <f t="shared" si="618"/>
        <v>444.2026071070735</v>
      </c>
      <c r="O4410" s="5">
        <f t="shared" si="619"/>
        <v>530.45840413890369</v>
      </c>
      <c r="P4410" s="5"/>
      <c r="Q4410" s="5">
        <v>60.783640615549444</v>
      </c>
      <c r="R4410" s="5">
        <v>210.01330080525011</v>
      </c>
      <c r="S4410" s="5">
        <f t="shared" si="620"/>
        <v>270.79694142079956</v>
      </c>
      <c r="U4410" s="6">
        <f t="shared" si="613"/>
        <v>801.2553455597033</v>
      </c>
      <c r="V4410" s="6"/>
    </row>
    <row r="4411" spans="1:22">
      <c r="A4411" s="35">
        <f t="shared" si="612"/>
        <v>44380.541666666664</v>
      </c>
      <c r="C4411" s="36">
        <f t="shared" si="614"/>
        <v>7</v>
      </c>
      <c r="D4411" s="36">
        <f t="shared" si="615"/>
        <v>3</v>
      </c>
      <c r="E4411" s="36">
        <f t="shared" si="616"/>
        <v>14</v>
      </c>
      <c r="F4411" s="5">
        <v>47.514030645214135</v>
      </c>
      <c r="G4411" s="5">
        <v>29.989479708325828</v>
      </c>
      <c r="H4411" s="5">
        <v>5.7527112166907708</v>
      </c>
      <c r="I4411" s="5">
        <v>0.29862385321100915</v>
      </c>
      <c r="J4411" s="5">
        <v>3.9628608356491641</v>
      </c>
      <c r="K4411" s="5">
        <f t="shared" si="617"/>
        <v>87.517706259090915</v>
      </c>
      <c r="L4411" s="5">
        <v>383.66022441788164</v>
      </c>
      <c r="M4411" s="5">
        <v>39.506944039147605</v>
      </c>
      <c r="N4411" s="5">
        <f t="shared" si="618"/>
        <v>423.16716845702922</v>
      </c>
      <c r="O4411" s="5">
        <f t="shared" si="619"/>
        <v>510.68487471612013</v>
      </c>
      <c r="P4411" s="5"/>
      <c r="Q4411" s="5">
        <v>59.784616211899873</v>
      </c>
      <c r="R4411" s="5">
        <v>215.407216193224</v>
      </c>
      <c r="S4411" s="5">
        <f t="shared" si="620"/>
        <v>275.19183240512388</v>
      </c>
      <c r="U4411" s="6">
        <f t="shared" si="613"/>
        <v>785.87670712124395</v>
      </c>
      <c r="V4411" s="6"/>
    </row>
    <row r="4412" spans="1:22">
      <c r="A4412" s="35">
        <f t="shared" si="612"/>
        <v>44380.583333333336</v>
      </c>
      <c r="C4412" s="36">
        <f t="shared" si="614"/>
        <v>7</v>
      </c>
      <c r="D4412" s="36">
        <f t="shared" si="615"/>
        <v>3</v>
      </c>
      <c r="E4412" s="36">
        <f t="shared" si="616"/>
        <v>15</v>
      </c>
      <c r="F4412" s="5">
        <v>47.662149180019995</v>
      </c>
      <c r="G4412" s="5">
        <v>29.854066403681752</v>
      </c>
      <c r="H4412" s="5">
        <v>5.6418095434827507</v>
      </c>
      <c r="I4412" s="5">
        <v>0.29472477064220182</v>
      </c>
      <c r="J4412" s="5">
        <v>4.3860923869665713</v>
      </c>
      <c r="K4412" s="5">
        <f t="shared" si="617"/>
        <v>87.838842284793273</v>
      </c>
      <c r="L4412" s="5">
        <v>384.98666941703345</v>
      </c>
      <c r="M4412" s="5">
        <v>37.71525384061772</v>
      </c>
      <c r="N4412" s="5">
        <f t="shared" si="618"/>
        <v>422.70192325765117</v>
      </c>
      <c r="O4412" s="5">
        <f t="shared" si="619"/>
        <v>510.54076554244443</v>
      </c>
      <c r="P4412" s="5"/>
      <c r="Q4412" s="5">
        <v>61.126816937413778</v>
      </c>
      <c r="R4412" s="5">
        <v>215.04161284079095</v>
      </c>
      <c r="S4412" s="5">
        <f t="shared" si="620"/>
        <v>276.16842977820471</v>
      </c>
      <c r="U4412" s="6">
        <f t="shared" si="613"/>
        <v>786.70919532064909</v>
      </c>
      <c r="V4412" s="6"/>
    </row>
    <row r="4413" spans="1:22">
      <c r="A4413" s="35">
        <f t="shared" si="612"/>
        <v>44380.625</v>
      </c>
      <c r="C4413" s="36">
        <f t="shared" si="614"/>
        <v>7</v>
      </c>
      <c r="D4413" s="36">
        <f t="shared" si="615"/>
        <v>3</v>
      </c>
      <c r="E4413" s="36">
        <f t="shared" si="616"/>
        <v>16</v>
      </c>
      <c r="F4413" s="5">
        <v>47.906414833910354</v>
      </c>
      <c r="G4413" s="5">
        <v>29.801278166278131</v>
      </c>
      <c r="H4413" s="5">
        <v>5.7378382565585655</v>
      </c>
      <c r="I4413" s="5">
        <v>0.28899082568807338</v>
      </c>
      <c r="J4413" s="5">
        <v>4.6574151101615744</v>
      </c>
      <c r="K4413" s="5">
        <f t="shared" si="617"/>
        <v>88.3919371925967</v>
      </c>
      <c r="L4413" s="5">
        <v>383.16391537588271</v>
      </c>
      <c r="M4413" s="5">
        <v>39.573015044299467</v>
      </c>
      <c r="N4413" s="5">
        <f t="shared" si="618"/>
        <v>422.73693042018215</v>
      </c>
      <c r="O4413" s="5">
        <f t="shared" si="619"/>
        <v>511.12886761277883</v>
      </c>
      <c r="P4413" s="5"/>
      <c r="Q4413" s="5">
        <v>59.261462974568886</v>
      </c>
      <c r="R4413" s="5">
        <v>224.90581409480259</v>
      </c>
      <c r="S4413" s="5">
        <f t="shared" si="620"/>
        <v>284.16727706937149</v>
      </c>
      <c r="U4413" s="6">
        <f t="shared" si="613"/>
        <v>795.29614468215027</v>
      </c>
      <c r="V4413" s="6"/>
    </row>
    <row r="4414" spans="1:22">
      <c r="A4414" s="35">
        <f t="shared" si="612"/>
        <v>44380.666666666664</v>
      </c>
      <c r="C4414" s="36">
        <f t="shared" si="614"/>
        <v>7</v>
      </c>
      <c r="D4414" s="36">
        <f t="shared" si="615"/>
        <v>3</v>
      </c>
      <c r="E4414" s="36">
        <f t="shared" si="616"/>
        <v>17</v>
      </c>
      <c r="F4414" s="5">
        <v>47.32173640704513</v>
      </c>
      <c r="G4414" s="5">
        <v>30.353236507082659</v>
      </c>
      <c r="H4414" s="5">
        <v>5.6405701301384008</v>
      </c>
      <c r="I4414" s="5">
        <v>0.32362385321100917</v>
      </c>
      <c r="J4414" s="5">
        <v>3.7918138874483471</v>
      </c>
      <c r="K4414" s="5">
        <f t="shared" si="617"/>
        <v>87.430980784925538</v>
      </c>
      <c r="L4414" s="5">
        <v>397.25357762374</v>
      </c>
      <c r="M4414" s="5">
        <v>39.642972579166148</v>
      </c>
      <c r="N4414" s="5">
        <f t="shared" si="618"/>
        <v>436.89655020290616</v>
      </c>
      <c r="O4414" s="5">
        <f t="shared" si="619"/>
        <v>524.32753098783166</v>
      </c>
      <c r="P4414" s="5"/>
      <c r="Q4414" s="5">
        <v>59.670224104611762</v>
      </c>
      <c r="R4414" s="5">
        <v>220.10739668807702</v>
      </c>
      <c r="S4414" s="5">
        <f t="shared" si="620"/>
        <v>279.77762079268877</v>
      </c>
      <c r="U4414" s="6">
        <f t="shared" si="613"/>
        <v>804.10515178052037</v>
      </c>
      <c r="V4414" s="6"/>
    </row>
    <row r="4415" spans="1:22">
      <c r="A4415" s="35">
        <f t="shared" si="612"/>
        <v>44380.708333333336</v>
      </c>
      <c r="C4415" s="36">
        <f t="shared" si="614"/>
        <v>7</v>
      </c>
      <c r="D4415" s="36">
        <f t="shared" si="615"/>
        <v>3</v>
      </c>
      <c r="E4415" s="36">
        <f t="shared" si="616"/>
        <v>18</v>
      </c>
      <c r="F4415" s="5">
        <v>46.438222339782122</v>
      </c>
      <c r="G4415" s="5">
        <v>30.367007351622735</v>
      </c>
      <c r="H4415" s="5">
        <v>5.7737812435447262</v>
      </c>
      <c r="I4415" s="5">
        <v>0.28990825688073391</v>
      </c>
      <c r="J4415" s="5">
        <v>5.2174044778726412</v>
      </c>
      <c r="K4415" s="5">
        <f t="shared" si="617"/>
        <v>88.086323669702978</v>
      </c>
      <c r="L4415" s="5">
        <v>389.33922093615058</v>
      </c>
      <c r="M4415" s="5">
        <v>37.783915865579452</v>
      </c>
      <c r="N4415" s="5">
        <f t="shared" si="618"/>
        <v>427.12313680173003</v>
      </c>
      <c r="O4415" s="5">
        <f t="shared" si="619"/>
        <v>515.20946047143298</v>
      </c>
      <c r="P4415" s="5"/>
      <c r="Q4415" s="5">
        <v>58.123642814076419</v>
      </c>
      <c r="R4415" s="5">
        <v>214.83501150035784</v>
      </c>
      <c r="S4415" s="5">
        <f t="shared" si="620"/>
        <v>272.95865431443428</v>
      </c>
      <c r="U4415" s="6">
        <f t="shared" si="613"/>
        <v>788.16811478586726</v>
      </c>
      <c r="V4415" s="6"/>
    </row>
    <row r="4416" spans="1:22">
      <c r="A4416" s="35">
        <f t="shared" si="612"/>
        <v>44380.75</v>
      </c>
      <c r="C4416" s="36">
        <f t="shared" si="614"/>
        <v>7</v>
      </c>
      <c r="D4416" s="36">
        <f t="shared" si="615"/>
        <v>3</v>
      </c>
      <c r="E4416" s="36">
        <f t="shared" si="616"/>
        <v>19</v>
      </c>
      <c r="F4416" s="5">
        <v>47.480249224995255</v>
      </c>
      <c r="G4416" s="5">
        <v>29.763408343792921</v>
      </c>
      <c r="H4416" s="5">
        <v>5.686428423879363</v>
      </c>
      <c r="I4416" s="5">
        <v>0.28990825688073391</v>
      </c>
      <c r="J4416" s="5">
        <v>4.8856770631801476</v>
      </c>
      <c r="K4416" s="5">
        <f t="shared" si="617"/>
        <v>88.105671312728433</v>
      </c>
      <c r="L4416" s="5">
        <v>376.31504754433064</v>
      </c>
      <c r="M4416" s="5">
        <v>37.550724082690529</v>
      </c>
      <c r="N4416" s="5">
        <f t="shared" si="618"/>
        <v>413.86577162702116</v>
      </c>
      <c r="O4416" s="5">
        <f t="shared" si="619"/>
        <v>501.97144293974958</v>
      </c>
      <c r="P4416" s="5"/>
      <c r="Q4416" s="5">
        <v>59.52227697918579</v>
      </c>
      <c r="R4416" s="5">
        <v>220.36767386695593</v>
      </c>
      <c r="S4416" s="5">
        <f t="shared" si="620"/>
        <v>279.88995084614169</v>
      </c>
      <c r="U4416" s="6">
        <f t="shared" si="613"/>
        <v>781.86139378589132</v>
      </c>
      <c r="V4416" s="6"/>
    </row>
    <row r="4417" spans="1:22">
      <c r="A4417" s="35">
        <f t="shared" si="612"/>
        <v>44380.791666666664</v>
      </c>
      <c r="C4417" s="36">
        <f t="shared" si="614"/>
        <v>7</v>
      </c>
      <c r="D4417" s="36">
        <f t="shared" si="615"/>
        <v>3</v>
      </c>
      <c r="E4417" s="36">
        <f t="shared" si="616"/>
        <v>20</v>
      </c>
      <c r="F4417" s="5">
        <v>47.560804919363356</v>
      </c>
      <c r="G4417" s="5">
        <v>29.788654892116394</v>
      </c>
      <c r="H4417" s="5">
        <v>5.7663447634786245</v>
      </c>
      <c r="I4417" s="5">
        <v>0.31123853211009173</v>
      </c>
      <c r="J4417" s="5">
        <v>4.9999077173981759</v>
      </c>
      <c r="K4417" s="5">
        <f t="shared" si="617"/>
        <v>88.426950824466644</v>
      </c>
      <c r="L4417" s="5">
        <v>374.09839743810147</v>
      </c>
      <c r="M4417" s="5">
        <v>37.36676167618927</v>
      </c>
      <c r="N4417" s="5">
        <f t="shared" si="618"/>
        <v>411.46515911429071</v>
      </c>
      <c r="O4417" s="5">
        <f t="shared" si="619"/>
        <v>499.89210993875736</v>
      </c>
      <c r="P4417" s="5"/>
      <c r="Q4417" s="5">
        <v>58.727633140557685</v>
      </c>
      <c r="R4417" s="5">
        <v>194.7848921347009</v>
      </c>
      <c r="S4417" s="5">
        <f t="shared" si="620"/>
        <v>253.51252527525858</v>
      </c>
      <c r="U4417" s="6">
        <f t="shared" si="613"/>
        <v>753.40463521401591</v>
      </c>
      <c r="V4417" s="6"/>
    </row>
    <row r="4418" spans="1:22">
      <c r="A4418" s="35">
        <f t="shared" si="612"/>
        <v>44380.833333333336</v>
      </c>
      <c r="C4418" s="36">
        <f t="shared" si="614"/>
        <v>7</v>
      </c>
      <c r="D4418" s="36">
        <f t="shared" si="615"/>
        <v>3</v>
      </c>
      <c r="E4418" s="36">
        <f t="shared" si="616"/>
        <v>21</v>
      </c>
      <c r="F4418" s="5">
        <v>46.869585090269361</v>
      </c>
      <c r="G4418" s="5">
        <v>29.795540314386432</v>
      </c>
      <c r="H4418" s="5">
        <v>5.6913860772567642</v>
      </c>
      <c r="I4418" s="5">
        <v>0.31307339449541283</v>
      </c>
      <c r="J4418" s="5">
        <v>4.4728119935718809</v>
      </c>
      <c r="K4418" s="5">
        <f t="shared" si="617"/>
        <v>87.142396869979862</v>
      </c>
      <c r="L4418" s="5">
        <v>383.70059876455213</v>
      </c>
      <c r="M4418" s="5">
        <v>37.466515938869534</v>
      </c>
      <c r="N4418" s="5">
        <f t="shared" si="618"/>
        <v>421.16711470342165</v>
      </c>
      <c r="O4418" s="5">
        <f t="shared" si="619"/>
        <v>508.30951157340149</v>
      </c>
      <c r="P4418" s="5"/>
      <c r="Q4418" s="5">
        <v>57.539480452858442</v>
      </c>
      <c r="R4418" s="5">
        <v>214.68613700504577</v>
      </c>
      <c r="S4418" s="5">
        <f t="shared" si="620"/>
        <v>272.22561745790421</v>
      </c>
      <c r="U4418" s="6">
        <f t="shared" si="613"/>
        <v>780.5351290313057</v>
      </c>
      <c r="V4418" s="6"/>
    </row>
    <row r="4419" spans="1:22">
      <c r="A4419" s="35">
        <f t="shared" si="612"/>
        <v>44380.875</v>
      </c>
      <c r="C4419" s="36">
        <f t="shared" si="614"/>
        <v>7</v>
      </c>
      <c r="D4419" s="36">
        <f t="shared" si="615"/>
        <v>3</v>
      </c>
      <c r="E4419" s="36">
        <f t="shared" si="616"/>
        <v>22</v>
      </c>
      <c r="F4419" s="5">
        <v>47.529622069930539</v>
      </c>
      <c r="G4419" s="5">
        <v>30.287824995517301</v>
      </c>
      <c r="H4419" s="5">
        <v>5.7874147903325799</v>
      </c>
      <c r="I4419" s="5">
        <v>0.29472477064220182</v>
      </c>
      <c r="J4419" s="5">
        <v>-1.4397448250656211</v>
      </c>
      <c r="K4419" s="5">
        <f t="shared" si="617"/>
        <v>82.459841801357001</v>
      </c>
      <c r="L4419" s="5">
        <v>389.35694625907911</v>
      </c>
      <c r="M4419" s="5">
        <v>37.65306936518067</v>
      </c>
      <c r="N4419" s="5">
        <f t="shared" si="618"/>
        <v>427.01001562425978</v>
      </c>
      <c r="O4419" s="5">
        <f t="shared" si="619"/>
        <v>509.46985742561679</v>
      </c>
      <c r="P4419" s="5"/>
      <c r="Q4419" s="5">
        <v>57.810971054155573</v>
      </c>
      <c r="R4419" s="5">
        <v>215.19352559110942</v>
      </c>
      <c r="S4419" s="5">
        <f t="shared" si="620"/>
        <v>273.00449664526502</v>
      </c>
      <c r="U4419" s="6">
        <f t="shared" si="613"/>
        <v>782.47435407088187</v>
      </c>
      <c r="V4419" s="6"/>
    </row>
    <row r="4420" spans="1:22">
      <c r="A4420" s="35">
        <f t="shared" si="612"/>
        <v>44380.916666666664</v>
      </c>
      <c r="C4420" s="36">
        <f t="shared" si="614"/>
        <v>7</v>
      </c>
      <c r="D4420" s="36">
        <f t="shared" si="615"/>
        <v>3</v>
      </c>
      <c r="E4420" s="36">
        <f t="shared" si="616"/>
        <v>23</v>
      </c>
      <c r="F4420" s="5">
        <v>46.466806618428876</v>
      </c>
      <c r="G4420" s="5">
        <v>30.404877174107941</v>
      </c>
      <c r="H4420" s="5">
        <v>5.6839495971906633</v>
      </c>
      <c r="I4420" s="5">
        <v>0.29197247706422014</v>
      </c>
      <c r="J4420" s="5">
        <v>4.858963437237362</v>
      </c>
      <c r="K4420" s="5">
        <f t="shared" si="617"/>
        <v>87.70656930402906</v>
      </c>
      <c r="L4420" s="5">
        <v>356.47647222665302</v>
      </c>
      <c r="M4420" s="5">
        <v>35.471430685264309</v>
      </c>
      <c r="N4420" s="5">
        <f t="shared" si="618"/>
        <v>391.94790291191731</v>
      </c>
      <c r="O4420" s="5">
        <f t="shared" si="619"/>
        <v>479.65447221594638</v>
      </c>
      <c r="P4420" s="5"/>
      <c r="Q4420" s="5">
        <v>57.181051850022342</v>
      </c>
      <c r="R4420" s="5">
        <v>214.97072022397566</v>
      </c>
      <c r="S4420" s="5">
        <f t="shared" si="620"/>
        <v>272.15177207399802</v>
      </c>
      <c r="U4420" s="6">
        <f t="shared" si="613"/>
        <v>751.8062442899444</v>
      </c>
      <c r="V4420" s="6"/>
    </row>
    <row r="4421" spans="1:22">
      <c r="A4421" s="35">
        <f t="shared" si="612"/>
        <v>44380.958333333336</v>
      </c>
      <c r="C4421" s="36">
        <f t="shared" si="614"/>
        <v>7</v>
      </c>
      <c r="D4421" s="36">
        <f t="shared" si="615"/>
        <v>3</v>
      </c>
      <c r="E4421" s="36">
        <f t="shared" si="616"/>
        <v>24</v>
      </c>
      <c r="F4421" s="5">
        <v>49.10175739550148</v>
      </c>
      <c r="G4421" s="5">
        <v>29.850623692546733</v>
      </c>
      <c r="H4421" s="5">
        <v>5.775020656889077</v>
      </c>
      <c r="I4421" s="5">
        <v>0.30435779816513758</v>
      </c>
      <c r="J4421" s="5">
        <v>4.7443340721843672</v>
      </c>
      <c r="K4421" s="5">
        <f t="shared" si="617"/>
        <v>89.776093615286811</v>
      </c>
      <c r="L4421" s="5">
        <v>348.72997277625637</v>
      </c>
      <c r="M4421" s="5">
        <v>35.968537000711351</v>
      </c>
      <c r="N4421" s="5">
        <f t="shared" si="618"/>
        <v>384.69850977696774</v>
      </c>
      <c r="O4421" s="5">
        <f t="shared" si="619"/>
        <v>474.47460339225455</v>
      </c>
      <c r="P4421" s="5"/>
      <c r="Q4421" s="5">
        <v>55.358404273898344</v>
      </c>
      <c r="R4421" s="5">
        <v>214.85526653373364</v>
      </c>
      <c r="S4421" s="5">
        <f t="shared" si="620"/>
        <v>270.21367080763196</v>
      </c>
      <c r="U4421" s="6">
        <f t="shared" si="613"/>
        <v>744.68827419988656</v>
      </c>
      <c r="V4421" s="6"/>
    </row>
    <row r="4422" spans="1:22">
      <c r="A4422" s="35">
        <f t="shared" ref="A4422:A4485" si="621">IFERROR(IF(YEAR(A4421+1/24)=ForecastYear,--TEXT(A4421+1/24,"m/d/yyyy hh:mm"),""),"")</f>
        <v>44381</v>
      </c>
      <c r="C4422" s="36">
        <f t="shared" si="614"/>
        <v>7</v>
      </c>
      <c r="D4422" s="36">
        <f t="shared" si="615"/>
        <v>4</v>
      </c>
      <c r="E4422" s="36">
        <f t="shared" si="616"/>
        <v>1</v>
      </c>
      <c r="F4422" s="5">
        <v>47.238582141890966</v>
      </c>
      <c r="G4422" s="5">
        <v>29.818491721953226</v>
      </c>
      <c r="H4422" s="5">
        <v>5.7204864697376623</v>
      </c>
      <c r="I4422" s="5">
        <v>0.29082568807339448</v>
      </c>
      <c r="J4422" s="5">
        <v>4.8984358098990892</v>
      </c>
      <c r="K4422" s="5">
        <f t="shared" si="617"/>
        <v>87.966821831554341</v>
      </c>
      <c r="L4422" s="5">
        <v>314.05037846658422</v>
      </c>
      <c r="M4422" s="5">
        <v>32.828220991140526</v>
      </c>
      <c r="N4422" s="5">
        <f t="shared" si="618"/>
        <v>346.87859945772476</v>
      </c>
      <c r="O4422" s="5">
        <f t="shared" si="619"/>
        <v>434.8454212892791</v>
      </c>
      <c r="P4422" s="5"/>
      <c r="Q4422" s="5">
        <v>37.775324282730566</v>
      </c>
      <c r="R4422" s="5">
        <v>214.97679673398841</v>
      </c>
      <c r="S4422" s="5">
        <f t="shared" si="620"/>
        <v>252.75212101671897</v>
      </c>
      <c r="U4422" s="6">
        <f t="shared" ref="U4422:U4485" si="622">+O4422+S4422</f>
        <v>687.5975423059981</v>
      </c>
      <c r="V4422" s="6"/>
    </row>
    <row r="4423" spans="1:22">
      <c r="A4423" s="35">
        <f t="shared" si="621"/>
        <v>44381.041666666664</v>
      </c>
      <c r="C4423" s="36">
        <f t="shared" ref="C4423:C4486" si="623">IFERROR(MONTH($A4423),0)</f>
        <v>7</v>
      </c>
      <c r="D4423" s="36">
        <f t="shared" ref="D4423:D4486" si="624">IFERROR(DAY($A4423),0)</f>
        <v>4</v>
      </c>
      <c r="E4423" s="36">
        <f t="shared" ref="E4423:E4486" si="625">IFERROR(HOUR($A4423)+1,0)</f>
        <v>2</v>
      </c>
      <c r="F4423" s="5">
        <v>47.246377854249168</v>
      </c>
      <c r="G4423" s="5">
        <v>29.941281752435561</v>
      </c>
      <c r="H4423" s="5">
        <v>5.8233577773187397</v>
      </c>
      <c r="I4423" s="5">
        <v>0.2880733944954128</v>
      </c>
      <c r="J4423" s="5">
        <v>5.0981899382175264</v>
      </c>
      <c r="K4423" s="5">
        <f t="shared" ref="K4423:K4486" si="626">SUM(F4423:J4423)</f>
        <v>88.397280716716409</v>
      </c>
      <c r="L4423" s="5">
        <v>297.53333171768088</v>
      </c>
      <c r="M4423" s="5">
        <v>31.157013213769911</v>
      </c>
      <c r="N4423" s="5">
        <f t="shared" ref="N4423:N4486" si="627">SUM(L4423:M4423)</f>
        <v>328.6903449314508</v>
      </c>
      <c r="O4423" s="5">
        <f t="shared" ref="O4423:O4486" si="628">SUM(K4423,N4423)</f>
        <v>417.0876256481672</v>
      </c>
      <c r="P4423" s="5"/>
      <c r="Q4423" s="5">
        <v>36.92577223260416</v>
      </c>
      <c r="R4423" s="5">
        <v>214.83197324535146</v>
      </c>
      <c r="S4423" s="5">
        <f t="shared" ref="S4423:S4486" si="629">SUM(Q4423:R4423)</f>
        <v>251.75774547795561</v>
      </c>
      <c r="U4423" s="6">
        <f t="shared" si="622"/>
        <v>668.84537112612281</v>
      </c>
      <c r="V4423" s="6"/>
    </row>
    <row r="4424" spans="1:22">
      <c r="A4424" s="35">
        <f t="shared" si="621"/>
        <v>44381.083333333336</v>
      </c>
      <c r="C4424" s="36">
        <f t="shared" si="623"/>
        <v>7</v>
      </c>
      <c r="D4424" s="36">
        <f t="shared" si="624"/>
        <v>4</v>
      </c>
      <c r="E4424" s="36">
        <f t="shared" si="625"/>
        <v>3</v>
      </c>
      <c r="F4424" s="5">
        <v>46.986520775642397</v>
      </c>
      <c r="G4424" s="5">
        <v>30.403729603729602</v>
      </c>
      <c r="H4424" s="5">
        <v>5.7180076430489608</v>
      </c>
      <c r="I4424" s="5">
        <v>0.31307339449541283</v>
      </c>
      <c r="J4424" s="5">
        <v>2.7776928787099346</v>
      </c>
      <c r="K4424" s="5">
        <f t="shared" si="626"/>
        <v>86.199024295626302</v>
      </c>
      <c r="L4424" s="5">
        <v>289.96264934687247</v>
      </c>
      <c r="M4424" s="5">
        <v>30.024737556853697</v>
      </c>
      <c r="N4424" s="5">
        <f t="shared" si="627"/>
        <v>319.98738690372619</v>
      </c>
      <c r="O4424" s="5">
        <f t="shared" si="628"/>
        <v>406.18641119935251</v>
      </c>
      <c r="P4424" s="5"/>
      <c r="Q4424" s="5">
        <v>36.329408046608776</v>
      </c>
      <c r="R4424" s="5">
        <v>194.75856059131235</v>
      </c>
      <c r="S4424" s="5">
        <f t="shared" si="629"/>
        <v>231.08796863792111</v>
      </c>
      <c r="U4424" s="6">
        <f t="shared" si="622"/>
        <v>637.27437983727361</v>
      </c>
      <c r="V4424" s="6"/>
    </row>
    <row r="4425" spans="1:22">
      <c r="A4425" s="35">
        <f t="shared" si="621"/>
        <v>44381.125</v>
      </c>
      <c r="C4425" s="36">
        <f t="shared" si="623"/>
        <v>7</v>
      </c>
      <c r="D4425" s="36">
        <f t="shared" si="624"/>
        <v>4</v>
      </c>
      <c r="E4425" s="36">
        <f t="shared" si="625"/>
        <v>4</v>
      </c>
      <c r="F4425" s="5">
        <v>47.760894869890564</v>
      </c>
      <c r="G4425" s="5">
        <v>29.793245173629757</v>
      </c>
      <c r="H4425" s="5">
        <v>5.8208789506300391</v>
      </c>
      <c r="I4425" s="5">
        <v>0.29082568807339448</v>
      </c>
      <c r="J4425" s="5">
        <v>3.1716191836572714</v>
      </c>
      <c r="K4425" s="5">
        <f t="shared" si="626"/>
        <v>86.837463865881034</v>
      </c>
      <c r="L4425" s="5">
        <v>285.7519004111835</v>
      </c>
      <c r="M4425" s="5">
        <v>29.577786639649933</v>
      </c>
      <c r="N4425" s="5">
        <f t="shared" si="627"/>
        <v>315.32968705083346</v>
      </c>
      <c r="O4425" s="5">
        <f t="shared" si="628"/>
        <v>402.16715091671449</v>
      </c>
      <c r="P4425" s="5"/>
      <c r="Q4425" s="5">
        <v>35.925222600857424</v>
      </c>
      <c r="R4425" s="5">
        <v>214.89071284214126</v>
      </c>
      <c r="S4425" s="5">
        <f t="shared" si="629"/>
        <v>250.81593544299869</v>
      </c>
      <c r="U4425" s="6">
        <f t="shared" si="622"/>
        <v>652.98308635971318</v>
      </c>
      <c r="V4425" s="6"/>
    </row>
    <row r="4426" spans="1:22">
      <c r="A4426" s="35">
        <f t="shared" si="621"/>
        <v>44381.166666666664</v>
      </c>
      <c r="C4426" s="36">
        <f t="shared" si="623"/>
        <v>7</v>
      </c>
      <c r="D4426" s="36">
        <f t="shared" si="624"/>
        <v>4</v>
      </c>
      <c r="E4426" s="36">
        <f t="shared" si="625"/>
        <v>5</v>
      </c>
      <c r="F4426" s="5">
        <v>48.997814564058778</v>
      </c>
      <c r="G4426" s="5">
        <v>29.92292062638213</v>
      </c>
      <c r="H4426" s="5">
        <v>5.7062590373889694</v>
      </c>
      <c r="I4426" s="5">
        <v>0.29288990825688072</v>
      </c>
      <c r="J4426" s="5">
        <v>3.0888866854016315</v>
      </c>
      <c r="K4426" s="5">
        <f t="shared" si="626"/>
        <v>88.008770821488397</v>
      </c>
      <c r="L4426" s="5">
        <v>278.36930341145006</v>
      </c>
      <c r="M4426" s="5">
        <v>29.418438921342503</v>
      </c>
      <c r="N4426" s="5">
        <f t="shared" si="627"/>
        <v>307.78774233279256</v>
      </c>
      <c r="O4426" s="5">
        <f t="shared" si="628"/>
        <v>395.79651315428094</v>
      </c>
      <c r="P4426" s="5"/>
      <c r="Q4426" s="5">
        <v>36.143330218753434</v>
      </c>
      <c r="R4426" s="5">
        <v>209.52920550756863</v>
      </c>
      <c r="S4426" s="5">
        <f t="shared" si="629"/>
        <v>245.67253572632205</v>
      </c>
      <c r="U4426" s="6">
        <f t="shared" si="622"/>
        <v>641.46904888060294</v>
      </c>
      <c r="V4426" s="6"/>
    </row>
    <row r="4427" spans="1:22">
      <c r="A4427" s="35">
        <f t="shared" si="621"/>
        <v>44381.208333333336</v>
      </c>
      <c r="C4427" s="36">
        <f t="shared" si="623"/>
        <v>7</v>
      </c>
      <c r="D4427" s="36">
        <f t="shared" si="624"/>
        <v>4</v>
      </c>
      <c r="E4427" s="36">
        <f t="shared" si="625"/>
        <v>6</v>
      </c>
      <c r="F4427" s="5">
        <v>46.926753647562848</v>
      </c>
      <c r="G4427" s="5">
        <v>29.773736477197978</v>
      </c>
      <c r="H4427" s="5">
        <v>5.8258366040074412</v>
      </c>
      <c r="I4427" s="5">
        <v>0.30527522935779816</v>
      </c>
      <c r="J4427" s="5">
        <v>3.1036389862954081</v>
      </c>
      <c r="K4427" s="5">
        <f t="shared" si="626"/>
        <v>85.935240944421466</v>
      </c>
      <c r="L4427" s="5">
        <v>287.5618528302191</v>
      </c>
      <c r="M4427" s="5">
        <v>29.260386712940011</v>
      </c>
      <c r="N4427" s="5">
        <f t="shared" si="627"/>
        <v>316.82223954315913</v>
      </c>
      <c r="O4427" s="5">
        <f t="shared" si="628"/>
        <v>402.75748048758061</v>
      </c>
      <c r="P4427" s="5"/>
      <c r="Q4427" s="5">
        <v>32.267725623832035</v>
      </c>
      <c r="R4427" s="5">
        <v>215.11047995426861</v>
      </c>
      <c r="S4427" s="5">
        <f t="shared" si="629"/>
        <v>247.37820557810065</v>
      </c>
      <c r="U4427" s="6">
        <f t="shared" si="622"/>
        <v>650.13568606568128</v>
      </c>
      <c r="V4427" s="6"/>
    </row>
    <row r="4428" spans="1:22">
      <c r="A4428" s="35">
        <f t="shared" si="621"/>
        <v>44381.25</v>
      </c>
      <c r="C4428" s="36">
        <f t="shared" si="623"/>
        <v>7</v>
      </c>
      <c r="D4428" s="36">
        <f t="shared" si="624"/>
        <v>4</v>
      </c>
      <c r="E4428" s="36">
        <f t="shared" si="625"/>
        <v>7</v>
      </c>
      <c r="F4428" s="5">
        <v>46.090013854449055</v>
      </c>
      <c r="G4428" s="5">
        <v>29.916035204112092</v>
      </c>
      <c r="H4428" s="5">
        <v>5.7328806031811652</v>
      </c>
      <c r="I4428" s="5">
        <v>0.27752293577981646</v>
      </c>
      <c r="J4428" s="5">
        <v>3.2451813327086718</v>
      </c>
      <c r="K4428" s="5">
        <f t="shared" si="626"/>
        <v>85.261633930230786</v>
      </c>
      <c r="L4428" s="5">
        <v>297.24677233033628</v>
      </c>
      <c r="M4428" s="5">
        <v>32.806197322756574</v>
      </c>
      <c r="N4428" s="5">
        <f t="shared" si="627"/>
        <v>330.05296965309287</v>
      </c>
      <c r="O4428" s="5">
        <f t="shared" si="628"/>
        <v>415.31460358332367</v>
      </c>
      <c r="P4428" s="5"/>
      <c r="Q4428" s="5">
        <v>34.822482686599976</v>
      </c>
      <c r="R4428" s="5">
        <v>153.81604887715139</v>
      </c>
      <c r="S4428" s="5">
        <f t="shared" si="629"/>
        <v>188.63853156375137</v>
      </c>
      <c r="U4428" s="6">
        <f t="shared" si="622"/>
        <v>603.95313514707505</v>
      </c>
      <c r="V4428" s="6"/>
    </row>
    <row r="4429" spans="1:22">
      <c r="A4429" s="35">
        <f t="shared" si="621"/>
        <v>44381.291666666664</v>
      </c>
      <c r="C4429" s="36">
        <f t="shared" si="623"/>
        <v>7</v>
      </c>
      <c r="D4429" s="36">
        <f t="shared" si="624"/>
        <v>4</v>
      </c>
      <c r="E4429" s="36">
        <f t="shared" si="625"/>
        <v>8</v>
      </c>
      <c r="F4429" s="5">
        <v>45.856142483702968</v>
      </c>
      <c r="G4429" s="5">
        <v>29.875870240870206</v>
      </c>
      <c r="H4429" s="5">
        <v>5.7874147903325799</v>
      </c>
      <c r="I4429" s="5">
        <v>0.2727064220183486</v>
      </c>
      <c r="J4429" s="5">
        <v>3.0298774818265244</v>
      </c>
      <c r="K4429" s="5">
        <f t="shared" si="626"/>
        <v>84.822011418750606</v>
      </c>
      <c r="L4429" s="5">
        <v>338.62653870699336</v>
      </c>
      <c r="M4429" s="5">
        <v>37.275706494794257</v>
      </c>
      <c r="N4429" s="5">
        <f t="shared" si="627"/>
        <v>375.90224520178759</v>
      </c>
      <c r="O4429" s="5">
        <f t="shared" si="628"/>
        <v>460.7242566205382</v>
      </c>
      <c r="P4429" s="5"/>
      <c r="Q4429" s="5">
        <v>32.569720787072661</v>
      </c>
      <c r="R4429" s="5">
        <v>168.89288297042356</v>
      </c>
      <c r="S4429" s="5">
        <f t="shared" si="629"/>
        <v>201.46260375749623</v>
      </c>
      <c r="U4429" s="6">
        <f t="shared" si="622"/>
        <v>662.18686037803445</v>
      </c>
      <c r="V4429" s="6"/>
    </row>
    <row r="4430" spans="1:22">
      <c r="A4430" s="35">
        <f t="shared" si="621"/>
        <v>44381.333333333336</v>
      </c>
      <c r="C4430" s="36">
        <f t="shared" si="623"/>
        <v>7</v>
      </c>
      <c r="D4430" s="36">
        <f t="shared" si="624"/>
        <v>4</v>
      </c>
      <c r="E4430" s="36">
        <f t="shared" si="625"/>
        <v>9</v>
      </c>
      <c r="F4430" s="5">
        <v>46.796825108259462</v>
      </c>
      <c r="G4430" s="5">
        <v>29.924068196760466</v>
      </c>
      <c r="H4430" s="5">
        <v>5.662879570336707</v>
      </c>
      <c r="I4430" s="5">
        <v>0.23990825688073394</v>
      </c>
      <c r="J4430" s="5">
        <v>2.9927973741745988</v>
      </c>
      <c r="K4430" s="5">
        <f t="shared" si="626"/>
        <v>85.61647850641198</v>
      </c>
      <c r="L4430" s="5">
        <v>364.23622470869907</v>
      </c>
      <c r="M4430" s="5">
        <v>40.018670451598297</v>
      </c>
      <c r="N4430" s="5">
        <f t="shared" si="627"/>
        <v>404.25489516029734</v>
      </c>
      <c r="O4430" s="5">
        <f t="shared" si="628"/>
        <v>489.8713736667093</v>
      </c>
      <c r="P4430" s="5"/>
      <c r="Q4430" s="5">
        <v>34.433549521820382</v>
      </c>
      <c r="R4430" s="5">
        <v>188.64964252517291</v>
      </c>
      <c r="S4430" s="5">
        <f t="shared" si="629"/>
        <v>223.0831920469933</v>
      </c>
      <c r="U4430" s="6">
        <f t="shared" si="622"/>
        <v>712.95456571370255</v>
      </c>
      <c r="V4430" s="6"/>
    </row>
    <row r="4431" spans="1:22">
      <c r="A4431" s="35">
        <f t="shared" si="621"/>
        <v>44381.375</v>
      </c>
      <c r="C4431" s="36">
        <f t="shared" si="623"/>
        <v>7</v>
      </c>
      <c r="D4431" s="36">
        <f t="shared" si="624"/>
        <v>4</v>
      </c>
      <c r="E4431" s="36">
        <f t="shared" si="625"/>
        <v>10</v>
      </c>
      <c r="F4431" s="5">
        <v>47.017703625075214</v>
      </c>
      <c r="G4431" s="5">
        <v>29.786359751359718</v>
      </c>
      <c r="H4431" s="5">
        <v>5.7390776699029162</v>
      </c>
      <c r="I4431" s="5">
        <v>0.28600917431192663</v>
      </c>
      <c r="J4431" s="5">
        <v>-2.139282985015118</v>
      </c>
      <c r="K4431" s="5">
        <f t="shared" si="626"/>
        <v>80.689867235634651</v>
      </c>
      <c r="L4431" s="5">
        <v>411.03206198018523</v>
      </c>
      <c r="M4431" s="5">
        <v>43.627961046756845</v>
      </c>
      <c r="N4431" s="5">
        <f t="shared" si="627"/>
        <v>454.6600230269421</v>
      </c>
      <c r="O4431" s="5">
        <f t="shared" si="628"/>
        <v>535.34989026257676</v>
      </c>
      <c r="P4431" s="5"/>
      <c r="Q4431" s="5">
        <v>35.650681543365948</v>
      </c>
      <c r="R4431" s="5">
        <v>182.97519492494428</v>
      </c>
      <c r="S4431" s="5">
        <f t="shared" si="629"/>
        <v>218.62587646831022</v>
      </c>
      <c r="U4431" s="6">
        <f t="shared" si="622"/>
        <v>753.97576673088702</v>
      </c>
      <c r="V4431" s="6"/>
    </row>
    <row r="4432" spans="1:22">
      <c r="A4432" s="35">
        <f t="shared" si="621"/>
        <v>44381.416666666664</v>
      </c>
      <c r="C4432" s="36">
        <f t="shared" si="623"/>
        <v>7</v>
      </c>
      <c r="D4432" s="36">
        <f t="shared" si="624"/>
        <v>4</v>
      </c>
      <c r="E4432" s="36">
        <f t="shared" si="625"/>
        <v>11</v>
      </c>
      <c r="F4432" s="5">
        <v>48.332580442825453</v>
      </c>
      <c r="G4432" s="5">
        <v>30.329137529137526</v>
      </c>
      <c r="H4432" s="5">
        <v>5.6157818632513941</v>
      </c>
      <c r="I4432" s="5">
        <v>0.29380733944954124</v>
      </c>
      <c r="J4432" s="5">
        <v>2.8919235329279629</v>
      </c>
      <c r="K4432" s="5">
        <f t="shared" si="626"/>
        <v>87.46323070759189</v>
      </c>
      <c r="L4432" s="5">
        <v>422.77213419984929</v>
      </c>
      <c r="M4432" s="5">
        <v>43.977748721090222</v>
      </c>
      <c r="N4432" s="5">
        <f t="shared" si="627"/>
        <v>466.74988292093951</v>
      </c>
      <c r="O4432" s="5">
        <f t="shared" si="628"/>
        <v>554.21311362853135</v>
      </c>
      <c r="P4432" s="5"/>
      <c r="Q4432" s="5">
        <v>37.302503572606355</v>
      </c>
      <c r="R4432" s="5">
        <v>181.85509157926282</v>
      </c>
      <c r="S4432" s="5">
        <f t="shared" si="629"/>
        <v>219.15759515186917</v>
      </c>
      <c r="U4432" s="6">
        <f t="shared" si="622"/>
        <v>773.37070878040049</v>
      </c>
      <c r="V4432" s="6"/>
    </row>
    <row r="4433" spans="1:22">
      <c r="A4433" s="35">
        <f t="shared" si="621"/>
        <v>44381.458333333336</v>
      </c>
      <c r="C4433" s="36">
        <f t="shared" si="623"/>
        <v>7</v>
      </c>
      <c r="D4433" s="36">
        <f t="shared" si="624"/>
        <v>4</v>
      </c>
      <c r="E4433" s="36">
        <f t="shared" si="625"/>
        <v>12</v>
      </c>
      <c r="F4433" s="5">
        <v>48.335179013611516</v>
      </c>
      <c r="G4433" s="5">
        <v>29.789802462494738</v>
      </c>
      <c r="H4433" s="5">
        <v>5.7341200165255151</v>
      </c>
      <c r="I4433" s="5">
        <v>0.29380733944954124</v>
      </c>
      <c r="J4433" s="5">
        <v>4.9490720859398909</v>
      </c>
      <c r="K4433" s="5">
        <f t="shared" si="626"/>
        <v>89.101980918021198</v>
      </c>
      <c r="L4433" s="5">
        <v>430.28964060187212</v>
      </c>
      <c r="M4433" s="5">
        <v>44.327536395423607</v>
      </c>
      <c r="N4433" s="5">
        <f t="shared" si="627"/>
        <v>474.6171769972957</v>
      </c>
      <c r="O4433" s="5">
        <f t="shared" si="628"/>
        <v>563.71915791531694</v>
      </c>
      <c r="P4433" s="5"/>
      <c r="Q4433" s="5">
        <v>38.08189513026273</v>
      </c>
      <c r="R4433" s="5">
        <v>192.04236061561838</v>
      </c>
      <c r="S4433" s="5">
        <f t="shared" si="629"/>
        <v>230.1242557458811</v>
      </c>
      <c r="U4433" s="6">
        <f t="shared" si="622"/>
        <v>793.84341366119804</v>
      </c>
      <c r="V4433" s="6"/>
    </row>
    <row r="4434" spans="1:22">
      <c r="A4434" s="35">
        <f t="shared" si="621"/>
        <v>44381.5</v>
      </c>
      <c r="C4434" s="36">
        <f t="shared" si="623"/>
        <v>7</v>
      </c>
      <c r="D4434" s="36">
        <f t="shared" si="624"/>
        <v>4</v>
      </c>
      <c r="E4434" s="36">
        <f t="shared" si="625"/>
        <v>13</v>
      </c>
      <c r="F4434" s="5">
        <v>47.677740604736407</v>
      </c>
      <c r="G4434" s="5">
        <v>29.790950032873074</v>
      </c>
      <c r="H4434" s="5">
        <v>5.6071059698409416</v>
      </c>
      <c r="I4434" s="5">
        <v>0.28899082568807338</v>
      </c>
      <c r="J4434" s="5">
        <v>5.037785246720035</v>
      </c>
      <c r="K4434" s="5">
        <f t="shared" si="626"/>
        <v>88.402572679858537</v>
      </c>
      <c r="L4434" s="5">
        <v>423.57568217260933</v>
      </c>
      <c r="M4434" s="5">
        <v>43.446589660065456</v>
      </c>
      <c r="N4434" s="5">
        <f t="shared" si="627"/>
        <v>467.02227183267479</v>
      </c>
      <c r="O4434" s="5">
        <f t="shared" si="628"/>
        <v>555.42484451253335</v>
      </c>
      <c r="P4434" s="5"/>
      <c r="Q4434" s="5">
        <v>38.768247773991426</v>
      </c>
      <c r="R4434" s="5">
        <v>208.48202028204008</v>
      </c>
      <c r="S4434" s="5">
        <f t="shared" si="629"/>
        <v>247.2502680560315</v>
      </c>
      <c r="U4434" s="6">
        <f t="shared" si="622"/>
        <v>802.67511256856483</v>
      </c>
      <c r="V4434" s="6"/>
    </row>
    <row r="4435" spans="1:22">
      <c r="A4435" s="35">
        <f t="shared" si="621"/>
        <v>44381.541666666664</v>
      </c>
      <c r="C4435" s="36">
        <f t="shared" si="623"/>
        <v>7</v>
      </c>
      <c r="D4435" s="36">
        <f t="shared" si="624"/>
        <v>4</v>
      </c>
      <c r="E4435" s="36">
        <f t="shared" si="625"/>
        <v>14</v>
      </c>
      <c r="F4435" s="5">
        <v>48.397544712477142</v>
      </c>
      <c r="G4435" s="5">
        <v>29.842590699898359</v>
      </c>
      <c r="H4435" s="5">
        <v>5.7328806031811652</v>
      </c>
      <c r="I4435" s="5">
        <v>0.25711009174311927</v>
      </c>
      <c r="J4435" s="5">
        <v>5.0794505289740801</v>
      </c>
      <c r="K4435" s="5">
        <f t="shared" si="626"/>
        <v>89.309576636273874</v>
      </c>
      <c r="L4435" s="5">
        <v>407.58842563123659</v>
      </c>
      <c r="M4435" s="5">
        <v>41.842748397751642</v>
      </c>
      <c r="N4435" s="5">
        <f t="shared" si="627"/>
        <v>449.43117402898821</v>
      </c>
      <c r="O4435" s="5">
        <f t="shared" si="628"/>
        <v>538.74075066526211</v>
      </c>
      <c r="P4435" s="5"/>
      <c r="Q4435" s="5">
        <v>54.598840681505237</v>
      </c>
      <c r="R4435" s="5">
        <v>209.27095383202726</v>
      </c>
      <c r="S4435" s="5">
        <f t="shared" si="629"/>
        <v>263.8697945135325</v>
      </c>
      <c r="U4435" s="6">
        <f t="shared" si="622"/>
        <v>802.61054517879461</v>
      </c>
      <c r="V4435" s="6"/>
    </row>
    <row r="4436" spans="1:22">
      <c r="A4436" s="35">
        <f t="shared" si="621"/>
        <v>44381.583333333336</v>
      </c>
      <c r="C4436" s="36">
        <f t="shared" si="623"/>
        <v>7</v>
      </c>
      <c r="D4436" s="36">
        <f t="shared" si="624"/>
        <v>4</v>
      </c>
      <c r="E4436" s="36">
        <f t="shared" si="625"/>
        <v>15</v>
      </c>
      <c r="F4436" s="5">
        <v>48.693781782088855</v>
      </c>
      <c r="G4436" s="5">
        <v>29.974561293407412</v>
      </c>
      <c r="H4436" s="5">
        <v>5.650485436893204</v>
      </c>
      <c r="I4436" s="5">
        <v>0.24747706422018345</v>
      </c>
      <c r="J4436" s="5">
        <v>5.0481517284291755</v>
      </c>
      <c r="K4436" s="5">
        <f t="shared" si="626"/>
        <v>89.614457305038826</v>
      </c>
      <c r="L4436" s="5">
        <v>394.96898044628483</v>
      </c>
      <c r="M4436" s="5">
        <v>40.417687502319346</v>
      </c>
      <c r="N4436" s="5">
        <f t="shared" si="627"/>
        <v>435.38666794860416</v>
      </c>
      <c r="O4436" s="5">
        <f t="shared" si="628"/>
        <v>525.00112525364295</v>
      </c>
      <c r="P4436" s="5"/>
      <c r="Q4436" s="5">
        <v>58.614766261366739</v>
      </c>
      <c r="R4436" s="5">
        <v>197.8869504962037</v>
      </c>
      <c r="S4436" s="5">
        <f t="shared" si="629"/>
        <v>256.50171675757042</v>
      </c>
      <c r="U4436" s="6">
        <f t="shared" si="622"/>
        <v>781.50284201121337</v>
      </c>
      <c r="V4436" s="6"/>
    </row>
    <row r="4437" spans="1:22">
      <c r="A4437" s="35">
        <f t="shared" si="621"/>
        <v>44381.625</v>
      </c>
      <c r="C4437" s="36">
        <f t="shared" si="623"/>
        <v>7</v>
      </c>
      <c r="D4437" s="36">
        <f t="shared" si="624"/>
        <v>4</v>
      </c>
      <c r="E4437" s="36">
        <f t="shared" si="625"/>
        <v>16</v>
      </c>
      <c r="F4437" s="5">
        <v>47.475052083423122</v>
      </c>
      <c r="G4437" s="5">
        <v>29.762260773414585</v>
      </c>
      <c r="H4437" s="5">
        <v>5.757668870068172</v>
      </c>
      <c r="I4437" s="5">
        <v>0.27844036697247704</v>
      </c>
      <c r="J4437" s="5">
        <v>5.1960734482019104</v>
      </c>
      <c r="K4437" s="5">
        <f t="shared" si="626"/>
        <v>88.469495542080267</v>
      </c>
      <c r="L4437" s="5">
        <v>404.8587259002428</v>
      </c>
      <c r="M4437" s="5">
        <v>41.031759197260165</v>
      </c>
      <c r="N4437" s="5">
        <f t="shared" si="627"/>
        <v>445.89048509750296</v>
      </c>
      <c r="O4437" s="5">
        <f t="shared" si="628"/>
        <v>534.35998063958323</v>
      </c>
      <c r="P4437" s="5"/>
      <c r="Q4437" s="5">
        <v>49.908513795756846</v>
      </c>
      <c r="R4437" s="5">
        <v>209.57579208433296</v>
      </c>
      <c r="S4437" s="5">
        <f t="shared" si="629"/>
        <v>259.48430588008978</v>
      </c>
      <c r="U4437" s="6">
        <f t="shared" si="622"/>
        <v>793.84428651967301</v>
      </c>
      <c r="V4437" s="6"/>
    </row>
    <row r="4438" spans="1:22">
      <c r="A4438" s="35">
        <f t="shared" si="621"/>
        <v>44381.666666666664</v>
      </c>
      <c r="C4438" s="36">
        <f t="shared" si="623"/>
        <v>7</v>
      </c>
      <c r="D4438" s="36">
        <f t="shared" si="624"/>
        <v>4</v>
      </c>
      <c r="E4438" s="36">
        <f t="shared" si="625"/>
        <v>17</v>
      </c>
      <c r="F4438" s="5">
        <v>47.324334977831199</v>
      </c>
      <c r="G4438" s="5">
        <v>29.773736477197978</v>
      </c>
      <c r="H4438" s="5">
        <v>5.6604007436480064</v>
      </c>
      <c r="I4438" s="5">
        <v>0.28417431192660553</v>
      </c>
      <c r="J4438" s="5">
        <v>4.8743138043835899</v>
      </c>
      <c r="K4438" s="5">
        <f t="shared" si="626"/>
        <v>87.916960314987392</v>
      </c>
      <c r="L4438" s="5">
        <v>423.97253245817598</v>
      </c>
      <c r="M4438" s="5">
        <v>40.744155998363837</v>
      </c>
      <c r="N4438" s="5">
        <f t="shared" si="627"/>
        <v>464.71668845653983</v>
      </c>
      <c r="O4438" s="5">
        <f t="shared" si="628"/>
        <v>552.63364877152719</v>
      </c>
      <c r="P4438" s="5"/>
      <c r="Q4438" s="5">
        <v>49.36095690887106</v>
      </c>
      <c r="R4438" s="5">
        <v>194.32510287707035</v>
      </c>
      <c r="S4438" s="5">
        <f t="shared" si="629"/>
        <v>243.68605978594141</v>
      </c>
      <c r="U4438" s="6">
        <f t="shared" si="622"/>
        <v>796.31970855746863</v>
      </c>
      <c r="V4438" s="6"/>
    </row>
    <row r="4439" spans="1:22">
      <c r="A4439" s="35">
        <f t="shared" si="621"/>
        <v>44381.708333333336</v>
      </c>
      <c r="C4439" s="36">
        <f t="shared" si="623"/>
        <v>7</v>
      </c>
      <c r="D4439" s="36">
        <f t="shared" si="624"/>
        <v>4</v>
      </c>
      <c r="E4439" s="36">
        <f t="shared" si="625"/>
        <v>18</v>
      </c>
      <c r="F4439" s="5">
        <v>48.296200451820511</v>
      </c>
      <c r="G4439" s="5">
        <v>29.761113203036242</v>
      </c>
      <c r="H4439" s="5">
        <v>5.7527112166907708</v>
      </c>
      <c r="I4439" s="5">
        <v>0.27935779816513756</v>
      </c>
      <c r="J4439" s="5">
        <v>5.1284919616750138</v>
      </c>
      <c r="K4439" s="5">
        <f t="shared" si="626"/>
        <v>89.217874631387673</v>
      </c>
      <c r="L4439" s="5">
        <v>408.52097456530987</v>
      </c>
      <c r="M4439" s="5">
        <v>39.332050201980913</v>
      </c>
      <c r="N4439" s="5">
        <f t="shared" si="627"/>
        <v>447.85302476729078</v>
      </c>
      <c r="O4439" s="5">
        <f t="shared" si="628"/>
        <v>537.07089939867842</v>
      </c>
      <c r="P4439" s="5"/>
      <c r="Q4439" s="5">
        <v>48.37413432999891</v>
      </c>
      <c r="R4439" s="5">
        <v>210.00013503355581</v>
      </c>
      <c r="S4439" s="5">
        <f t="shared" si="629"/>
        <v>258.37426936355473</v>
      </c>
      <c r="U4439" s="6">
        <f t="shared" si="622"/>
        <v>795.44516876223315</v>
      </c>
      <c r="V4439" s="6"/>
    </row>
    <row r="4440" spans="1:22">
      <c r="A4440" s="35">
        <f t="shared" si="621"/>
        <v>44381.75</v>
      </c>
      <c r="C4440" s="36">
        <f t="shared" si="623"/>
        <v>7</v>
      </c>
      <c r="D4440" s="36">
        <f t="shared" si="624"/>
        <v>4</v>
      </c>
      <c r="E4440" s="36">
        <f t="shared" si="625"/>
        <v>19</v>
      </c>
      <c r="F4440" s="5">
        <v>47.189209296955681</v>
      </c>
      <c r="G4440" s="5">
        <v>29.83914798876334</v>
      </c>
      <c r="H4440" s="5">
        <v>5.6814707705019618</v>
      </c>
      <c r="I4440" s="5">
        <v>0.28325688073394495</v>
      </c>
      <c r="J4440" s="5">
        <v>5.0908137877706379</v>
      </c>
      <c r="K4440" s="5">
        <f t="shared" si="626"/>
        <v>88.083898724725572</v>
      </c>
      <c r="L4440" s="5">
        <v>408.04140610607686</v>
      </c>
      <c r="M4440" s="5">
        <v>39.057402102133956</v>
      </c>
      <c r="N4440" s="5">
        <f t="shared" si="627"/>
        <v>447.09880820821081</v>
      </c>
      <c r="O4440" s="5">
        <f t="shared" si="628"/>
        <v>535.18270693293641</v>
      </c>
      <c r="P4440" s="5"/>
      <c r="Q4440" s="5">
        <v>63.245358764389707</v>
      </c>
      <c r="R4440" s="5">
        <v>215.24213767121134</v>
      </c>
      <c r="S4440" s="5">
        <f t="shared" si="629"/>
        <v>278.48749643560103</v>
      </c>
      <c r="U4440" s="6">
        <f t="shared" si="622"/>
        <v>813.67020336853739</v>
      </c>
      <c r="V4440" s="6"/>
    </row>
    <row r="4441" spans="1:22">
      <c r="A4441" s="35">
        <f t="shared" si="621"/>
        <v>44381.791666666664</v>
      </c>
      <c r="C4441" s="36">
        <f t="shared" si="623"/>
        <v>7</v>
      </c>
      <c r="D4441" s="36">
        <f t="shared" si="624"/>
        <v>4</v>
      </c>
      <c r="E4441" s="36">
        <f t="shared" si="625"/>
        <v>20</v>
      </c>
      <c r="F4441" s="5">
        <v>48.291003310248371</v>
      </c>
      <c r="G4441" s="5">
        <v>29.780621899468017</v>
      </c>
      <c r="H4441" s="5">
        <v>5.768823590167325</v>
      </c>
      <c r="I4441" s="5">
        <v>0.25229357798165136</v>
      </c>
      <c r="J4441" s="5">
        <v>5.0623059630705018</v>
      </c>
      <c r="K4441" s="5">
        <f t="shared" si="626"/>
        <v>89.155048340935863</v>
      </c>
      <c r="L4441" s="5">
        <v>420.11924420154571</v>
      </c>
      <c r="M4441" s="5">
        <v>38.918782542305543</v>
      </c>
      <c r="N4441" s="5">
        <f t="shared" si="627"/>
        <v>459.03802674385128</v>
      </c>
      <c r="O4441" s="5">
        <f t="shared" si="628"/>
        <v>548.1930750847871</v>
      </c>
      <c r="P4441" s="5"/>
      <c r="Q4441" s="5">
        <v>61.509649189804676</v>
      </c>
      <c r="R4441" s="5">
        <v>220.26639870007699</v>
      </c>
      <c r="S4441" s="5">
        <f t="shared" si="629"/>
        <v>281.77604788988168</v>
      </c>
      <c r="U4441" s="6">
        <f t="shared" si="622"/>
        <v>829.96912297466884</v>
      </c>
      <c r="V4441" s="6"/>
    </row>
    <row r="4442" spans="1:22">
      <c r="A4442" s="35">
        <f t="shared" si="621"/>
        <v>44381.833333333336</v>
      </c>
      <c r="C4442" s="36">
        <f t="shared" si="623"/>
        <v>7</v>
      </c>
      <c r="D4442" s="36">
        <f t="shared" si="624"/>
        <v>4</v>
      </c>
      <c r="E4442" s="36">
        <f t="shared" si="625"/>
        <v>21</v>
      </c>
      <c r="F4442" s="5">
        <v>48.826308892178304</v>
      </c>
      <c r="G4442" s="5">
        <v>29.741604506604471</v>
      </c>
      <c r="H4442" s="5">
        <v>5.6814707705019618</v>
      </c>
      <c r="I4442" s="5">
        <v>0.28119266055045872</v>
      </c>
      <c r="J4442" s="5">
        <v>5.2917640485939756</v>
      </c>
      <c r="K4442" s="5">
        <f t="shared" si="626"/>
        <v>89.822340878429173</v>
      </c>
      <c r="L4442" s="5">
        <v>431.04395156649736</v>
      </c>
      <c r="M4442" s="5">
        <v>39.92150720872791</v>
      </c>
      <c r="N4442" s="5">
        <f t="shared" si="627"/>
        <v>470.96545877522527</v>
      </c>
      <c r="O4442" s="5">
        <f t="shared" si="628"/>
        <v>560.78779965365447</v>
      </c>
      <c r="P4442" s="5"/>
      <c r="Q4442" s="5">
        <v>62.453765381955947</v>
      </c>
      <c r="R4442" s="5">
        <v>220.2046208482808</v>
      </c>
      <c r="S4442" s="5">
        <f t="shared" si="629"/>
        <v>282.65838623023672</v>
      </c>
      <c r="U4442" s="6">
        <f t="shared" si="622"/>
        <v>843.44618588389119</v>
      </c>
      <c r="V4442" s="6"/>
    </row>
    <row r="4443" spans="1:22">
      <c r="A4443" s="35">
        <f t="shared" si="621"/>
        <v>44381.875</v>
      </c>
      <c r="C4443" s="36">
        <f t="shared" si="623"/>
        <v>7</v>
      </c>
      <c r="D4443" s="36">
        <f t="shared" si="624"/>
        <v>4</v>
      </c>
      <c r="E4443" s="36">
        <f t="shared" si="625"/>
        <v>22</v>
      </c>
      <c r="F4443" s="5">
        <v>49.052384550566202</v>
      </c>
      <c r="G4443" s="5">
        <v>29.807016018169826</v>
      </c>
      <c r="H4443" s="5">
        <v>5.7774994835777767</v>
      </c>
      <c r="I4443" s="5">
        <v>0.28325688073394495</v>
      </c>
      <c r="J4443" s="5">
        <v>5.0433671984095723</v>
      </c>
      <c r="K4443" s="5">
        <f t="shared" si="626"/>
        <v>89.963524131457305</v>
      </c>
      <c r="L4443" s="5">
        <v>429.71061338620672</v>
      </c>
      <c r="M4443" s="5">
        <v>40.380117715076118</v>
      </c>
      <c r="N4443" s="5">
        <f t="shared" si="627"/>
        <v>470.09073110128281</v>
      </c>
      <c r="O4443" s="5">
        <f t="shared" si="628"/>
        <v>560.05425523274016</v>
      </c>
      <c r="P4443" s="5"/>
      <c r="Q4443" s="5">
        <v>61.717080211020473</v>
      </c>
      <c r="R4443" s="5">
        <v>215.25935444958071</v>
      </c>
      <c r="S4443" s="5">
        <f t="shared" si="629"/>
        <v>276.97643466060117</v>
      </c>
      <c r="U4443" s="6">
        <f t="shared" si="622"/>
        <v>837.03068989334133</v>
      </c>
      <c r="V4443" s="6"/>
    </row>
    <row r="4444" spans="1:22">
      <c r="A4444" s="35">
        <f t="shared" si="621"/>
        <v>44381.916666666664</v>
      </c>
      <c r="C4444" s="36">
        <f t="shared" si="623"/>
        <v>7</v>
      </c>
      <c r="D4444" s="36">
        <f t="shared" si="624"/>
        <v>4</v>
      </c>
      <c r="E4444" s="36">
        <f t="shared" si="625"/>
        <v>23</v>
      </c>
      <c r="F4444" s="5">
        <v>48.35336900911399</v>
      </c>
      <c r="G4444" s="5">
        <v>29.805868447791489</v>
      </c>
      <c r="H4444" s="5">
        <v>5.7050196240446187</v>
      </c>
      <c r="I4444" s="5">
        <v>0.29288990825688072</v>
      </c>
      <c r="J4444" s="5">
        <v>4.8806931777430602</v>
      </c>
      <c r="K4444" s="5">
        <f t="shared" si="626"/>
        <v>89.037840166950048</v>
      </c>
      <c r="L4444" s="5">
        <v>374.50214090480694</v>
      </c>
      <c r="M4444" s="5">
        <v>35.476612724884063</v>
      </c>
      <c r="N4444" s="5">
        <f t="shared" si="627"/>
        <v>409.97875362969103</v>
      </c>
      <c r="O4444" s="5">
        <f t="shared" si="628"/>
        <v>499.01659379664108</v>
      </c>
      <c r="P4444" s="5"/>
      <c r="Q4444" s="5">
        <v>59.34382529181633</v>
      </c>
      <c r="R4444" s="5">
        <v>214.63043566326232</v>
      </c>
      <c r="S4444" s="5">
        <f t="shared" si="629"/>
        <v>273.97426095507865</v>
      </c>
      <c r="U4444" s="6">
        <f t="shared" si="622"/>
        <v>772.99085475171978</v>
      </c>
      <c r="V4444" s="6"/>
    </row>
    <row r="4445" spans="1:22">
      <c r="A4445" s="35">
        <f t="shared" si="621"/>
        <v>44381.958333333336</v>
      </c>
      <c r="C4445" s="36">
        <f t="shared" si="623"/>
        <v>7</v>
      </c>
      <c r="D4445" s="36">
        <f t="shared" si="624"/>
        <v>4</v>
      </c>
      <c r="E4445" s="36">
        <f t="shared" si="625"/>
        <v>24</v>
      </c>
      <c r="F4445" s="5">
        <v>49.621471552715008</v>
      </c>
      <c r="G4445" s="5">
        <v>30.337170521785904</v>
      </c>
      <c r="H4445" s="5">
        <v>5.798569510431733</v>
      </c>
      <c r="I4445" s="5">
        <v>0.28600917431192663</v>
      </c>
      <c r="J4445" s="5">
        <v>5.6637612576181304</v>
      </c>
      <c r="K4445" s="5">
        <f t="shared" si="626"/>
        <v>91.70698201686271</v>
      </c>
      <c r="L4445" s="5">
        <v>355.64777241919711</v>
      </c>
      <c r="M4445" s="5">
        <v>35.498266905218685</v>
      </c>
      <c r="N4445" s="5">
        <f t="shared" si="627"/>
        <v>391.14603932441582</v>
      </c>
      <c r="O4445" s="5">
        <f t="shared" si="628"/>
        <v>482.85302134127852</v>
      </c>
      <c r="P4445" s="5"/>
      <c r="Q4445" s="5">
        <v>56.639595875525245</v>
      </c>
      <c r="R4445" s="5">
        <v>215.13377324265082</v>
      </c>
      <c r="S4445" s="5">
        <f t="shared" si="629"/>
        <v>271.77336911817605</v>
      </c>
      <c r="U4445" s="6">
        <f t="shared" si="622"/>
        <v>754.62639045945457</v>
      </c>
      <c r="V4445" s="6"/>
    </row>
    <row r="4446" spans="1:22">
      <c r="A4446" s="35">
        <f t="shared" si="621"/>
        <v>44382</v>
      </c>
      <c r="C4446" s="36">
        <f t="shared" si="623"/>
        <v>7</v>
      </c>
      <c r="D4446" s="36">
        <f t="shared" si="624"/>
        <v>5</v>
      </c>
      <c r="E4446" s="36">
        <f t="shared" si="625"/>
        <v>1</v>
      </c>
      <c r="F4446" s="5">
        <v>48.956237431481689</v>
      </c>
      <c r="G4446" s="5">
        <v>30.300448269679038</v>
      </c>
      <c r="H4446" s="5">
        <v>5.7112166907663706</v>
      </c>
      <c r="I4446" s="5">
        <v>0.28509174311926605</v>
      </c>
      <c r="J4446" s="5">
        <v>4.6665854593658143</v>
      </c>
      <c r="K4446" s="5">
        <f t="shared" si="626"/>
        <v>89.919579594412198</v>
      </c>
      <c r="L4446" s="5">
        <v>324.24637811114076</v>
      </c>
      <c r="M4446" s="5">
        <v>31.918773037873731</v>
      </c>
      <c r="N4446" s="5">
        <f t="shared" si="627"/>
        <v>356.16515114901449</v>
      </c>
      <c r="O4446" s="5">
        <f t="shared" si="628"/>
        <v>446.08473074342669</v>
      </c>
      <c r="P4446" s="5"/>
      <c r="Q4446" s="5">
        <v>54.687303911141385</v>
      </c>
      <c r="R4446" s="5">
        <v>220.08714165470121</v>
      </c>
      <c r="S4446" s="5">
        <f t="shared" si="629"/>
        <v>274.7744455658426</v>
      </c>
      <c r="U4446" s="6">
        <f t="shared" si="622"/>
        <v>720.85917630926929</v>
      </c>
      <c r="V4446" s="6"/>
    </row>
    <row r="4447" spans="1:22">
      <c r="A4447" s="35">
        <f t="shared" si="621"/>
        <v>44382.041666666664</v>
      </c>
      <c r="C4447" s="36">
        <f t="shared" si="623"/>
        <v>7</v>
      </c>
      <c r="D4447" s="36">
        <f t="shared" si="624"/>
        <v>5</v>
      </c>
      <c r="E4447" s="36">
        <f t="shared" si="625"/>
        <v>2</v>
      </c>
      <c r="F4447" s="5">
        <v>49.260270213451612</v>
      </c>
      <c r="G4447" s="5">
        <v>30.324547247624171</v>
      </c>
      <c r="H4447" s="5">
        <v>5.8283154306961418</v>
      </c>
      <c r="I4447" s="5">
        <v>0.28600917431192663</v>
      </c>
      <c r="J4447" s="5">
        <v>5.053933035536196</v>
      </c>
      <c r="K4447" s="5">
        <f t="shared" si="626"/>
        <v>90.753075101620041</v>
      </c>
      <c r="L4447" s="5">
        <v>311.73131538343472</v>
      </c>
      <c r="M4447" s="5">
        <v>30.691925157897007</v>
      </c>
      <c r="N4447" s="5">
        <f t="shared" si="627"/>
        <v>342.42324054133172</v>
      </c>
      <c r="O4447" s="5">
        <f t="shared" si="628"/>
        <v>433.17631564295175</v>
      </c>
      <c r="P4447" s="5"/>
      <c r="Q4447" s="5">
        <v>37.070668901835774</v>
      </c>
      <c r="R4447" s="5">
        <v>220.14081749314704</v>
      </c>
      <c r="S4447" s="5">
        <f t="shared" si="629"/>
        <v>257.21148639498278</v>
      </c>
      <c r="U4447" s="6">
        <f t="shared" si="622"/>
        <v>690.38780203793453</v>
      </c>
      <c r="V4447" s="6"/>
    </row>
    <row r="4448" spans="1:22">
      <c r="A4448" s="35">
        <f t="shared" si="621"/>
        <v>44382.083333333336</v>
      </c>
      <c r="C4448" s="36">
        <f t="shared" si="623"/>
        <v>7</v>
      </c>
      <c r="D4448" s="36">
        <f t="shared" si="624"/>
        <v>5</v>
      </c>
      <c r="E4448" s="36">
        <f t="shared" si="625"/>
        <v>3</v>
      </c>
      <c r="F4448" s="5">
        <v>48.665197503442116</v>
      </c>
      <c r="G4448" s="5">
        <v>30.377335485027793</v>
      </c>
      <c r="H4448" s="5">
        <v>5.7242047097707127</v>
      </c>
      <c r="I4448" s="5">
        <v>0.28509174311926605</v>
      </c>
      <c r="J4448" s="5">
        <v>5.0401775117298371</v>
      </c>
      <c r="K4448" s="5">
        <f t="shared" si="626"/>
        <v>90.092006953089722</v>
      </c>
      <c r="L4448" s="5">
        <v>307.63085734596768</v>
      </c>
      <c r="M4448" s="5">
        <v>30.140037938393224</v>
      </c>
      <c r="N4448" s="5">
        <f t="shared" si="627"/>
        <v>337.7708952843609</v>
      </c>
      <c r="O4448" s="5">
        <f t="shared" si="628"/>
        <v>427.86290223745061</v>
      </c>
      <c r="P4448" s="5"/>
      <c r="Q4448" s="5">
        <v>36.995932725074205</v>
      </c>
      <c r="R4448" s="5">
        <v>214.97983498899475</v>
      </c>
      <c r="S4448" s="5">
        <f t="shared" si="629"/>
        <v>251.97576771406895</v>
      </c>
      <c r="U4448" s="6">
        <f t="shared" si="622"/>
        <v>679.83866995151959</v>
      </c>
      <c r="V4448" s="6"/>
    </row>
    <row r="4449" spans="1:22">
      <c r="A4449" s="35">
        <f t="shared" si="621"/>
        <v>44382.125</v>
      </c>
      <c r="C4449" s="36">
        <f t="shared" si="623"/>
        <v>7</v>
      </c>
      <c r="D4449" s="36">
        <f t="shared" si="624"/>
        <v>5</v>
      </c>
      <c r="E4449" s="36">
        <f t="shared" si="625"/>
        <v>4</v>
      </c>
      <c r="F4449" s="5">
        <v>49.083567399999005</v>
      </c>
      <c r="G4449" s="5">
        <v>29.914887633733752</v>
      </c>
      <c r="H4449" s="5">
        <v>5.8196395372856893</v>
      </c>
      <c r="I4449" s="5">
        <v>0.28509174311926605</v>
      </c>
      <c r="J4449" s="5">
        <v>4.9203649058222716</v>
      </c>
      <c r="K4449" s="5">
        <f t="shared" si="626"/>
        <v>90.023551219959984</v>
      </c>
      <c r="L4449" s="5">
        <v>311.03018038759501</v>
      </c>
      <c r="M4449" s="5">
        <v>30.237201181263607</v>
      </c>
      <c r="N4449" s="5">
        <f t="shared" si="627"/>
        <v>341.26738156885864</v>
      </c>
      <c r="O4449" s="5">
        <f t="shared" si="628"/>
        <v>431.29093278881862</v>
      </c>
      <c r="P4449" s="5"/>
      <c r="Q4449" s="5">
        <v>37.764647686050353</v>
      </c>
      <c r="R4449" s="5">
        <v>220.45274500713427</v>
      </c>
      <c r="S4449" s="5">
        <f t="shared" si="629"/>
        <v>258.21739269318459</v>
      </c>
      <c r="U4449" s="6">
        <f t="shared" si="622"/>
        <v>689.50832548200322</v>
      </c>
      <c r="V4449" s="6"/>
    </row>
    <row r="4450" spans="1:22">
      <c r="A4450" s="35">
        <f t="shared" si="621"/>
        <v>44382.166666666664</v>
      </c>
      <c r="C4450" s="36">
        <f t="shared" si="623"/>
        <v>7</v>
      </c>
      <c r="D4450" s="36">
        <f t="shared" si="624"/>
        <v>5</v>
      </c>
      <c r="E4450" s="36">
        <f t="shared" si="625"/>
        <v>5</v>
      </c>
      <c r="F4450" s="5">
        <v>49.171918806725309</v>
      </c>
      <c r="G4450" s="5">
        <v>30.311923973462434</v>
      </c>
      <c r="H4450" s="5">
        <v>5.7192470563933115</v>
      </c>
      <c r="I4450" s="5">
        <v>0.29082568807339448</v>
      </c>
      <c r="J4450" s="5">
        <v>4.9317281646188285</v>
      </c>
      <c r="K4450" s="5">
        <f t="shared" si="626"/>
        <v>90.425643689273286</v>
      </c>
      <c r="L4450" s="5">
        <v>327.01645218880509</v>
      </c>
      <c r="M4450" s="5">
        <v>30.335659934038937</v>
      </c>
      <c r="N4450" s="5">
        <f t="shared" si="627"/>
        <v>357.35211212284401</v>
      </c>
      <c r="O4450" s="5">
        <f t="shared" si="628"/>
        <v>447.77775581211728</v>
      </c>
      <c r="P4450" s="5"/>
      <c r="Q4450" s="5">
        <v>37.387916346048151</v>
      </c>
      <c r="R4450" s="5">
        <v>215.13681149765716</v>
      </c>
      <c r="S4450" s="5">
        <f t="shared" si="629"/>
        <v>252.52472784370531</v>
      </c>
      <c r="U4450" s="6">
        <f t="shared" si="622"/>
        <v>700.30248365582258</v>
      </c>
      <c r="V4450" s="6"/>
    </row>
    <row r="4451" spans="1:22">
      <c r="A4451" s="35">
        <f t="shared" si="621"/>
        <v>44382.208333333336</v>
      </c>
      <c r="C4451" s="36">
        <f t="shared" si="623"/>
        <v>7</v>
      </c>
      <c r="D4451" s="36">
        <f t="shared" si="624"/>
        <v>5</v>
      </c>
      <c r="E4451" s="36">
        <f t="shared" si="625"/>
        <v>6</v>
      </c>
      <c r="F4451" s="5">
        <v>48.511881827064123</v>
      </c>
      <c r="G4451" s="5">
        <v>30.370450062757754</v>
      </c>
      <c r="H4451" s="5">
        <v>5.8345124974178928</v>
      </c>
      <c r="I4451" s="5">
        <v>0.2880733944954128</v>
      </c>
      <c r="J4451" s="5">
        <v>4.8649440997618667</v>
      </c>
      <c r="K4451" s="5">
        <f t="shared" si="626"/>
        <v>89.869861881497044</v>
      </c>
      <c r="L4451" s="5">
        <v>351.08350176510027</v>
      </c>
      <c r="M4451" s="5">
        <v>30.458733375008087</v>
      </c>
      <c r="N4451" s="5">
        <f t="shared" si="627"/>
        <v>381.54223514010835</v>
      </c>
      <c r="O4451" s="5">
        <f t="shared" si="628"/>
        <v>471.4120970216054</v>
      </c>
      <c r="P4451" s="5"/>
      <c r="Q4451" s="5">
        <v>54.926764722397849</v>
      </c>
      <c r="R4451" s="5">
        <v>209.88771959832019</v>
      </c>
      <c r="S4451" s="5">
        <f t="shared" si="629"/>
        <v>264.81448432071807</v>
      </c>
      <c r="U4451" s="6">
        <f t="shared" si="622"/>
        <v>736.22658134232347</v>
      </c>
      <c r="V4451" s="6"/>
    </row>
    <row r="4452" spans="1:22">
      <c r="A4452" s="35">
        <f t="shared" si="621"/>
        <v>44382.25</v>
      </c>
      <c r="C4452" s="36">
        <f t="shared" si="623"/>
        <v>7</v>
      </c>
      <c r="D4452" s="36">
        <f t="shared" si="624"/>
        <v>5</v>
      </c>
      <c r="E4452" s="36">
        <f t="shared" si="625"/>
        <v>7</v>
      </c>
      <c r="F4452" s="5">
        <v>48.197454761949935</v>
      </c>
      <c r="G4452" s="5">
        <v>30.365859781244392</v>
      </c>
      <c r="H4452" s="5">
        <v>5.7087378640776691</v>
      </c>
      <c r="I4452" s="5">
        <v>0.28600917431192663</v>
      </c>
      <c r="J4452" s="5">
        <v>4.6743603206476694</v>
      </c>
      <c r="K4452" s="5">
        <f t="shared" si="626"/>
        <v>89.232421902231579</v>
      </c>
      <c r="L4452" s="5">
        <v>389.52041312608674</v>
      </c>
      <c r="M4452" s="5">
        <v>37.455782371580696</v>
      </c>
      <c r="N4452" s="5">
        <f t="shared" si="627"/>
        <v>426.97619549766745</v>
      </c>
      <c r="O4452" s="5">
        <f t="shared" si="628"/>
        <v>516.20861739989903</v>
      </c>
      <c r="P4452" s="5"/>
      <c r="Q4452" s="5">
        <v>56.906510792530867</v>
      </c>
      <c r="R4452" s="5">
        <v>209.73783235133931</v>
      </c>
      <c r="S4452" s="5">
        <f t="shared" si="629"/>
        <v>266.64434314387017</v>
      </c>
      <c r="U4452" s="6">
        <f t="shared" si="622"/>
        <v>782.8529605437692</v>
      </c>
      <c r="V4452" s="6"/>
    </row>
    <row r="4453" spans="1:22">
      <c r="A4453" s="35">
        <f t="shared" si="621"/>
        <v>44382.291666666664</v>
      </c>
      <c r="C4453" s="36">
        <f t="shared" si="623"/>
        <v>7</v>
      </c>
      <c r="D4453" s="36">
        <f t="shared" si="624"/>
        <v>5</v>
      </c>
      <c r="E4453" s="36">
        <f t="shared" si="625"/>
        <v>8</v>
      </c>
      <c r="F4453" s="5">
        <v>48.623620370865027</v>
      </c>
      <c r="G4453" s="5">
        <v>29.844885840655035</v>
      </c>
      <c r="H4453" s="5">
        <v>5.8772980789093161</v>
      </c>
      <c r="I4453" s="5">
        <v>0.29472477064220182</v>
      </c>
      <c r="J4453" s="5">
        <v>5.0252258554185767</v>
      </c>
      <c r="K4453" s="5">
        <f t="shared" si="626"/>
        <v>89.665754916490172</v>
      </c>
      <c r="L4453" s="5">
        <v>465.11103749497244</v>
      </c>
      <c r="M4453" s="5">
        <v>38.77627645276231</v>
      </c>
      <c r="N4453" s="5">
        <f t="shared" si="627"/>
        <v>503.88731394773475</v>
      </c>
      <c r="O4453" s="5">
        <f t="shared" si="628"/>
        <v>593.55306886422488</v>
      </c>
      <c r="P4453" s="5"/>
      <c r="Q4453" s="5">
        <v>60.60671415627715</v>
      </c>
      <c r="R4453" s="5">
        <v>194.86388676486649</v>
      </c>
      <c r="S4453" s="5">
        <f t="shared" si="629"/>
        <v>255.47060092114364</v>
      </c>
      <c r="U4453" s="6">
        <f t="shared" si="622"/>
        <v>849.0236697853685</v>
      </c>
      <c r="V4453" s="6"/>
    </row>
    <row r="4454" spans="1:22">
      <c r="A4454" s="35">
        <f t="shared" si="621"/>
        <v>44382.333333333336</v>
      </c>
      <c r="C4454" s="36">
        <f t="shared" si="623"/>
        <v>7</v>
      </c>
      <c r="D4454" s="36">
        <f t="shared" si="624"/>
        <v>5</v>
      </c>
      <c r="E4454" s="36">
        <f t="shared" si="625"/>
        <v>9</v>
      </c>
      <c r="F4454" s="5">
        <v>48.530071822566597</v>
      </c>
      <c r="G4454" s="5">
        <v>30.119132149901379</v>
      </c>
      <c r="H4454" s="5">
        <v>5.8394701507952949</v>
      </c>
      <c r="I4454" s="5">
        <v>0.29564220183486234</v>
      </c>
      <c r="J4454" s="5">
        <v>5.0953989623727578</v>
      </c>
      <c r="K4454" s="5">
        <f t="shared" si="626"/>
        <v>89.879715287470887</v>
      </c>
      <c r="L4454" s="5">
        <v>532.90395592500136</v>
      </c>
      <c r="M4454" s="5">
        <v>43.136962792785162</v>
      </c>
      <c r="N4454" s="5">
        <f t="shared" si="627"/>
        <v>576.04091871778655</v>
      </c>
      <c r="O4454" s="5">
        <f t="shared" si="628"/>
        <v>665.9206340052574</v>
      </c>
      <c r="P4454" s="5"/>
      <c r="Q4454" s="5">
        <v>62.745083948516353</v>
      </c>
      <c r="R4454" s="5">
        <v>215.09832693424312</v>
      </c>
      <c r="S4454" s="5">
        <f t="shared" si="629"/>
        <v>277.84341088275949</v>
      </c>
      <c r="U4454" s="6">
        <f t="shared" si="622"/>
        <v>943.76404488801688</v>
      </c>
      <c r="V4454" s="6"/>
    </row>
    <row r="4455" spans="1:22">
      <c r="A4455" s="35">
        <f t="shared" si="621"/>
        <v>44382.375</v>
      </c>
      <c r="C4455" s="36">
        <f t="shared" si="623"/>
        <v>7</v>
      </c>
      <c r="D4455" s="36">
        <f t="shared" si="624"/>
        <v>5</v>
      </c>
      <c r="E4455" s="36">
        <f t="shared" si="625"/>
        <v>10</v>
      </c>
      <c r="F4455" s="5">
        <v>48.259820460815554</v>
      </c>
      <c r="G4455" s="5">
        <v>30.249955173032095</v>
      </c>
      <c r="H4455" s="5">
        <v>5.8649039454658132</v>
      </c>
      <c r="I4455" s="5">
        <v>0.28990825688073391</v>
      </c>
      <c r="J4455" s="5">
        <v>4.9686089168532712</v>
      </c>
      <c r="K4455" s="5">
        <f t="shared" si="626"/>
        <v>89.633196753047471</v>
      </c>
      <c r="L4455" s="5">
        <v>556.03057864592165</v>
      </c>
      <c r="M4455" s="5">
        <v>51.050863314004872</v>
      </c>
      <c r="N4455" s="5">
        <f t="shared" si="627"/>
        <v>607.08144195992656</v>
      </c>
      <c r="O4455" s="5">
        <f t="shared" si="628"/>
        <v>696.71463871297408</v>
      </c>
      <c r="P4455" s="5"/>
      <c r="Q4455" s="5">
        <v>62.446139241470078</v>
      </c>
      <c r="R4455" s="5">
        <v>209.75910013638392</v>
      </c>
      <c r="S4455" s="5">
        <f t="shared" si="629"/>
        <v>272.20523937785401</v>
      </c>
      <c r="U4455" s="6">
        <f t="shared" si="622"/>
        <v>968.91987809082809</v>
      </c>
      <c r="V4455" s="6"/>
    </row>
    <row r="4456" spans="1:22">
      <c r="A4456" s="35">
        <f t="shared" si="621"/>
        <v>44382.416666666664</v>
      </c>
      <c r="C4456" s="36">
        <f t="shared" si="623"/>
        <v>7</v>
      </c>
      <c r="D4456" s="36">
        <f t="shared" si="624"/>
        <v>5</v>
      </c>
      <c r="E4456" s="36">
        <f t="shared" si="625"/>
        <v>11</v>
      </c>
      <c r="F4456" s="5">
        <v>49.514930150486236</v>
      </c>
      <c r="G4456" s="5">
        <v>30.152411690873226</v>
      </c>
      <c r="H4456" s="5">
        <v>5.763865936789923</v>
      </c>
      <c r="I4456" s="5">
        <v>0.28509174311926605</v>
      </c>
      <c r="J4456" s="5">
        <v>4.784205155681061</v>
      </c>
      <c r="K4456" s="5">
        <f t="shared" si="626"/>
        <v>90.500504676949717</v>
      </c>
      <c r="L4456" s="5">
        <v>573.76279475559215</v>
      </c>
      <c r="M4456" s="5">
        <v>52.501834407535952</v>
      </c>
      <c r="N4456" s="5">
        <f t="shared" si="627"/>
        <v>626.26462916312812</v>
      </c>
      <c r="O4456" s="5">
        <f t="shared" si="628"/>
        <v>716.76513384007785</v>
      </c>
      <c r="P4456" s="5"/>
      <c r="Q4456" s="5">
        <v>48.544959876882487</v>
      </c>
      <c r="R4456" s="5">
        <v>209.79555919646032</v>
      </c>
      <c r="S4456" s="5">
        <f t="shared" si="629"/>
        <v>258.34051907334282</v>
      </c>
      <c r="U4456" s="6">
        <f t="shared" si="622"/>
        <v>975.10565291342073</v>
      </c>
      <c r="V4456" s="6"/>
    </row>
    <row r="4457" spans="1:22">
      <c r="A4457" s="35">
        <f t="shared" si="621"/>
        <v>44382.458333333336</v>
      </c>
      <c r="C4457" s="36">
        <f t="shared" si="623"/>
        <v>7</v>
      </c>
      <c r="D4457" s="36">
        <f t="shared" si="624"/>
        <v>5</v>
      </c>
      <c r="E4457" s="36">
        <f t="shared" si="625"/>
        <v>12</v>
      </c>
      <c r="F4457" s="5">
        <v>49.460360163978827</v>
      </c>
      <c r="G4457" s="5">
        <v>30.041097364174288</v>
      </c>
      <c r="H4457" s="5">
        <v>5.8531036975831476</v>
      </c>
      <c r="I4457" s="5">
        <v>0.2880733944954128</v>
      </c>
      <c r="J4457" s="5">
        <v>5.0116696870297002</v>
      </c>
      <c r="K4457" s="5">
        <f t="shared" si="626"/>
        <v>90.65430430726137</v>
      </c>
      <c r="L4457" s="5">
        <v>589.90859446315903</v>
      </c>
      <c r="M4457" s="5">
        <v>53.172908538294067</v>
      </c>
      <c r="N4457" s="5">
        <f t="shared" si="627"/>
        <v>643.08150300145314</v>
      </c>
      <c r="O4457" s="5">
        <f t="shared" si="628"/>
        <v>733.73580730871447</v>
      </c>
      <c r="P4457" s="5"/>
      <c r="Q4457" s="5">
        <v>63.210278518154695</v>
      </c>
      <c r="R4457" s="5">
        <v>188.45114319809011</v>
      </c>
      <c r="S4457" s="5">
        <f t="shared" si="629"/>
        <v>251.6614217162448</v>
      </c>
      <c r="U4457" s="6">
        <f t="shared" si="622"/>
        <v>985.3972290249593</v>
      </c>
      <c r="V4457" s="6"/>
    </row>
    <row r="4458" spans="1:22">
      <c r="A4458" s="35">
        <f t="shared" si="621"/>
        <v>44382.5</v>
      </c>
      <c r="C4458" s="36">
        <f t="shared" si="623"/>
        <v>7</v>
      </c>
      <c r="D4458" s="36">
        <f t="shared" si="624"/>
        <v>5</v>
      </c>
      <c r="E4458" s="36">
        <f t="shared" si="625"/>
        <v>13</v>
      </c>
      <c r="F4458" s="5">
        <v>49.369410186466453</v>
      </c>
      <c r="G4458" s="5">
        <v>30.294710417787339</v>
      </c>
      <c r="H4458" s="5">
        <v>5.7613871101012224</v>
      </c>
      <c r="I4458" s="5">
        <v>0.30435779816513758</v>
      </c>
      <c r="J4458" s="5">
        <v>4.9580430797266466</v>
      </c>
      <c r="K4458" s="5">
        <f t="shared" si="626"/>
        <v>90.687908592246814</v>
      </c>
      <c r="L4458" s="5">
        <v>568.30733425425524</v>
      </c>
      <c r="M4458" s="5">
        <v>45.992266623269522</v>
      </c>
      <c r="N4458" s="5">
        <f t="shared" si="627"/>
        <v>614.29960087752477</v>
      </c>
      <c r="O4458" s="5">
        <f t="shared" si="628"/>
        <v>704.98750946977157</v>
      </c>
      <c r="P4458" s="5"/>
      <c r="Q4458" s="5">
        <v>62.272263238392128</v>
      </c>
      <c r="R4458" s="5">
        <v>194.16913912007672</v>
      </c>
      <c r="S4458" s="5">
        <f t="shared" si="629"/>
        <v>256.44140235846885</v>
      </c>
      <c r="U4458" s="6">
        <f t="shared" si="622"/>
        <v>961.42891182824042</v>
      </c>
      <c r="V4458" s="6"/>
    </row>
    <row r="4459" spans="1:22">
      <c r="A4459" s="35">
        <f t="shared" si="621"/>
        <v>44382.541666666664</v>
      </c>
      <c r="C4459" s="36">
        <f t="shared" si="623"/>
        <v>7</v>
      </c>
      <c r="D4459" s="36">
        <f t="shared" si="624"/>
        <v>5</v>
      </c>
      <c r="E4459" s="36">
        <f t="shared" si="625"/>
        <v>14</v>
      </c>
      <c r="F4459" s="5">
        <v>49.655252972933894</v>
      </c>
      <c r="G4459" s="5">
        <v>30.17306795768334</v>
      </c>
      <c r="H4459" s="5">
        <v>5.8636645321214624</v>
      </c>
      <c r="I4459" s="5">
        <v>0.30733944954128439</v>
      </c>
      <c r="J4459" s="5">
        <v>5.1625817380646879</v>
      </c>
      <c r="K4459" s="5">
        <f t="shared" si="626"/>
        <v>91.161906650344676</v>
      </c>
      <c r="L4459" s="5">
        <v>555.62191147840269</v>
      </c>
      <c r="M4459" s="5">
        <v>43.787308765064267</v>
      </c>
      <c r="N4459" s="5">
        <f t="shared" si="627"/>
        <v>599.40922024346696</v>
      </c>
      <c r="O4459" s="5">
        <f t="shared" si="628"/>
        <v>690.57112689381165</v>
      </c>
      <c r="P4459" s="5"/>
      <c r="Q4459" s="5">
        <v>61.390681398225041</v>
      </c>
      <c r="R4459" s="5">
        <v>209.48261893080428</v>
      </c>
      <c r="S4459" s="5">
        <f t="shared" si="629"/>
        <v>270.87330032902935</v>
      </c>
      <c r="U4459" s="6">
        <f t="shared" si="622"/>
        <v>961.444427222841</v>
      </c>
      <c r="V4459" s="6"/>
    </row>
    <row r="4460" spans="1:22">
      <c r="A4460" s="35">
        <f t="shared" si="621"/>
        <v>44382.583333333336</v>
      </c>
      <c r="C4460" s="36">
        <f t="shared" si="623"/>
        <v>7</v>
      </c>
      <c r="D4460" s="36">
        <f t="shared" si="624"/>
        <v>5</v>
      </c>
      <c r="E4460" s="36">
        <f t="shared" si="625"/>
        <v>15</v>
      </c>
      <c r="F4460" s="5">
        <v>49.158925952794966</v>
      </c>
      <c r="G4460" s="5">
        <v>30.256840595302133</v>
      </c>
      <c r="H4460" s="5">
        <v>5.7527112166907708</v>
      </c>
      <c r="I4460" s="5">
        <v>0.29197247706422014</v>
      </c>
      <c r="J4460" s="5">
        <v>4.8458059796834529</v>
      </c>
      <c r="K4460" s="5">
        <f t="shared" si="626"/>
        <v>90.306256221535534</v>
      </c>
      <c r="L4460" s="5">
        <v>547.46333923046473</v>
      </c>
      <c r="M4460" s="5">
        <v>42.664101677482627</v>
      </c>
      <c r="N4460" s="5">
        <f t="shared" si="627"/>
        <v>590.1274409079474</v>
      </c>
      <c r="O4460" s="5">
        <f t="shared" si="628"/>
        <v>680.43369712948288</v>
      </c>
      <c r="P4460" s="5"/>
      <c r="Q4460" s="5">
        <v>60.94073910955845</v>
      </c>
      <c r="R4460" s="5">
        <v>209.63149342611638</v>
      </c>
      <c r="S4460" s="5">
        <f t="shared" si="629"/>
        <v>270.57223253567486</v>
      </c>
      <c r="U4460" s="6">
        <f t="shared" si="622"/>
        <v>951.00592966515774</v>
      </c>
      <c r="V4460" s="6"/>
    </row>
    <row r="4461" spans="1:22">
      <c r="A4461" s="35">
        <f t="shared" si="621"/>
        <v>44382.625</v>
      </c>
      <c r="C4461" s="36">
        <f t="shared" si="623"/>
        <v>7</v>
      </c>
      <c r="D4461" s="36">
        <f t="shared" si="624"/>
        <v>5</v>
      </c>
      <c r="E4461" s="36">
        <f t="shared" si="625"/>
        <v>16</v>
      </c>
      <c r="F4461" s="5">
        <v>47.719317737313482</v>
      </c>
      <c r="G4461" s="5">
        <v>30.044540075309307</v>
      </c>
      <c r="H4461" s="5">
        <v>5.8543431109274984</v>
      </c>
      <c r="I4461" s="5">
        <v>0.29472477064220182</v>
      </c>
      <c r="J4461" s="5">
        <v>4.8749118706360406</v>
      </c>
      <c r="K4461" s="5">
        <f t="shared" si="626"/>
        <v>88.787837564828536</v>
      </c>
      <c r="L4461" s="5">
        <v>546.38997245312578</v>
      </c>
      <c r="M4461" s="5">
        <v>45.626932830076882</v>
      </c>
      <c r="N4461" s="5">
        <f t="shared" si="627"/>
        <v>592.01690528320262</v>
      </c>
      <c r="O4461" s="5">
        <f t="shared" si="628"/>
        <v>680.8047428480312</v>
      </c>
      <c r="P4461" s="5"/>
      <c r="Q4461" s="5">
        <v>60.841599283242076</v>
      </c>
      <c r="R4461" s="5">
        <v>194.26838878361812</v>
      </c>
      <c r="S4461" s="5">
        <f t="shared" si="629"/>
        <v>255.10998806686018</v>
      </c>
      <c r="U4461" s="6">
        <f t="shared" si="622"/>
        <v>935.91473091489138</v>
      </c>
      <c r="V4461" s="6"/>
    </row>
    <row r="4462" spans="1:22">
      <c r="A4462" s="35">
        <f t="shared" si="621"/>
        <v>44382.666666666664</v>
      </c>
      <c r="C4462" s="36">
        <f t="shared" si="623"/>
        <v>7</v>
      </c>
      <c r="D4462" s="36">
        <f t="shared" si="624"/>
        <v>5</v>
      </c>
      <c r="E4462" s="36">
        <f t="shared" si="625"/>
        <v>17</v>
      </c>
      <c r="F4462" s="5">
        <v>47.048886474508031</v>
      </c>
      <c r="G4462" s="5">
        <v>30.127165142549757</v>
      </c>
      <c r="H4462" s="5">
        <v>5.775020656889077</v>
      </c>
      <c r="I4462" s="5">
        <v>0.29380733944954124</v>
      </c>
      <c r="J4462" s="5">
        <v>4.8888667498598828</v>
      </c>
      <c r="K4462" s="5">
        <f t="shared" si="626"/>
        <v>88.133746363256307</v>
      </c>
      <c r="L4462" s="5">
        <v>563.83858339593985</v>
      </c>
      <c r="M4462" s="5">
        <v>45.809599726673206</v>
      </c>
      <c r="N4462" s="5">
        <f t="shared" si="627"/>
        <v>609.64818312261309</v>
      </c>
      <c r="O4462" s="5">
        <f t="shared" si="628"/>
        <v>697.78192948586934</v>
      </c>
      <c r="P4462" s="5"/>
      <c r="Q4462" s="5">
        <v>61.77198842251876</v>
      </c>
      <c r="R4462" s="5">
        <v>188.49064051317293</v>
      </c>
      <c r="S4462" s="5">
        <f t="shared" si="629"/>
        <v>250.26262893569168</v>
      </c>
      <c r="U4462" s="6">
        <f t="shared" si="622"/>
        <v>948.04455842156108</v>
      </c>
      <c r="V4462" s="6"/>
    </row>
    <row r="4463" spans="1:22">
      <c r="A4463" s="35">
        <f t="shared" si="621"/>
        <v>44382.708333333336</v>
      </c>
      <c r="C4463" s="36">
        <f t="shared" si="623"/>
        <v>7</v>
      </c>
      <c r="D4463" s="36">
        <f t="shared" si="624"/>
        <v>5</v>
      </c>
      <c r="E4463" s="36">
        <f t="shared" si="625"/>
        <v>18</v>
      </c>
      <c r="F4463" s="5">
        <v>48.072723364218682</v>
      </c>
      <c r="G4463" s="5">
        <v>30.11454186838802</v>
      </c>
      <c r="H4463" s="5">
        <v>5.8760586655649654</v>
      </c>
      <c r="I4463" s="5">
        <v>0.27752293577981646</v>
      </c>
      <c r="J4463" s="5">
        <v>3.249965862728275</v>
      </c>
      <c r="K4463" s="5">
        <f t="shared" si="626"/>
        <v>87.590812696679762</v>
      </c>
      <c r="L4463" s="5">
        <v>552.69624845503222</v>
      </c>
      <c r="M4463" s="5">
        <v>43.931110364512435</v>
      </c>
      <c r="N4463" s="5">
        <f t="shared" si="627"/>
        <v>596.62735881954461</v>
      </c>
      <c r="O4463" s="5">
        <f t="shared" si="628"/>
        <v>684.2181715162244</v>
      </c>
      <c r="P4463" s="5"/>
      <c r="Q4463" s="5">
        <v>63.054705252242854</v>
      </c>
      <c r="R4463" s="5">
        <v>189.08816399775887</v>
      </c>
      <c r="S4463" s="5">
        <f t="shared" si="629"/>
        <v>252.14286925000172</v>
      </c>
      <c r="U4463" s="6">
        <f t="shared" si="622"/>
        <v>936.3610407662261</v>
      </c>
      <c r="V4463" s="6"/>
    </row>
    <row r="4464" spans="1:22">
      <c r="A4464" s="35">
        <f t="shared" si="621"/>
        <v>44382.75</v>
      </c>
      <c r="C4464" s="36">
        <f t="shared" si="623"/>
        <v>7</v>
      </c>
      <c r="D4464" s="36">
        <f t="shared" si="624"/>
        <v>5</v>
      </c>
      <c r="E4464" s="36">
        <f t="shared" si="625"/>
        <v>19</v>
      </c>
      <c r="F4464" s="5">
        <v>46.656502285811811</v>
      </c>
      <c r="G4464" s="5">
        <v>30.064048771741078</v>
      </c>
      <c r="H4464" s="5">
        <v>5.7898936170212814</v>
      </c>
      <c r="I4464" s="5">
        <v>0.26788990825688069</v>
      </c>
      <c r="J4464" s="5">
        <v>5.3429983908872281</v>
      </c>
      <c r="K4464" s="5">
        <f t="shared" si="626"/>
        <v>88.121332973718268</v>
      </c>
      <c r="L4464" s="5">
        <v>534.27372949131177</v>
      </c>
      <c r="M4464" s="5">
        <v>42.187354032465272</v>
      </c>
      <c r="N4464" s="5">
        <f t="shared" si="627"/>
        <v>576.46108352377701</v>
      </c>
      <c r="O4464" s="5">
        <f t="shared" si="628"/>
        <v>664.58241649749527</v>
      </c>
      <c r="P4464" s="5"/>
      <c r="Q4464" s="5">
        <v>59.734283684693111</v>
      </c>
      <c r="R4464" s="5">
        <v>184.45583786471479</v>
      </c>
      <c r="S4464" s="5">
        <f t="shared" si="629"/>
        <v>244.19012154940791</v>
      </c>
      <c r="U4464" s="6">
        <f t="shared" si="622"/>
        <v>908.77253804690315</v>
      </c>
      <c r="V4464" s="6"/>
    </row>
    <row r="4465" spans="1:22">
      <c r="A4465" s="35">
        <f t="shared" si="621"/>
        <v>44382.791666666664</v>
      </c>
      <c r="C4465" s="36">
        <f t="shared" si="623"/>
        <v>7</v>
      </c>
      <c r="D4465" s="36">
        <f t="shared" si="624"/>
        <v>5</v>
      </c>
      <c r="E4465" s="36">
        <f t="shared" si="625"/>
        <v>20</v>
      </c>
      <c r="F4465" s="5">
        <v>46.794226537473392</v>
      </c>
      <c r="G4465" s="5">
        <v>29.928635467097003</v>
      </c>
      <c r="H4465" s="5">
        <v>5.8996075191076214</v>
      </c>
      <c r="I4465" s="5">
        <v>0.30045871559633025</v>
      </c>
      <c r="J4465" s="5">
        <v>2.8753770332768349</v>
      </c>
      <c r="K4465" s="5">
        <f t="shared" si="626"/>
        <v>85.79830527255119</v>
      </c>
      <c r="L4465" s="5">
        <v>535.84340531064959</v>
      </c>
      <c r="M4465" s="5">
        <v>41.569395807809627</v>
      </c>
      <c r="N4465" s="5">
        <f t="shared" si="627"/>
        <v>577.41280111845924</v>
      </c>
      <c r="O4465" s="5">
        <f t="shared" si="628"/>
        <v>663.21110639101039</v>
      </c>
      <c r="P4465" s="5"/>
      <c r="Q4465" s="5">
        <v>59.356027116593737</v>
      </c>
      <c r="R4465" s="5">
        <v>194.57423978759263</v>
      </c>
      <c r="S4465" s="5">
        <f t="shared" si="629"/>
        <v>253.93026690418637</v>
      </c>
      <c r="U4465" s="6">
        <f t="shared" si="622"/>
        <v>917.14137329519679</v>
      </c>
      <c r="V4465" s="6"/>
    </row>
    <row r="4466" spans="1:22">
      <c r="A4466" s="35">
        <f t="shared" si="621"/>
        <v>44382.833333333336</v>
      </c>
      <c r="C4466" s="36">
        <f t="shared" si="623"/>
        <v>7</v>
      </c>
      <c r="D4466" s="36">
        <f t="shared" si="624"/>
        <v>5</v>
      </c>
      <c r="E4466" s="36">
        <f t="shared" si="625"/>
        <v>21</v>
      </c>
      <c r="F4466" s="5">
        <v>46.950140784637455</v>
      </c>
      <c r="G4466" s="5">
        <v>30.101918594226287</v>
      </c>
      <c r="H4466" s="5">
        <v>5.7998089237760837</v>
      </c>
      <c r="I4466" s="5">
        <v>0.31490825688073393</v>
      </c>
      <c r="J4466" s="5">
        <v>5.0664924268376552</v>
      </c>
      <c r="K4466" s="5">
        <f t="shared" si="626"/>
        <v>88.233268986358212</v>
      </c>
      <c r="L4466" s="5">
        <v>545.61695142540941</v>
      </c>
      <c r="M4466" s="5">
        <v>41.923070011857831</v>
      </c>
      <c r="N4466" s="5">
        <f t="shared" si="627"/>
        <v>587.54002143726723</v>
      </c>
      <c r="O4466" s="5">
        <f t="shared" si="628"/>
        <v>675.77329042362544</v>
      </c>
      <c r="P4466" s="5"/>
      <c r="Q4466" s="5">
        <v>59.269089115054769</v>
      </c>
      <c r="R4466" s="5">
        <v>209.62440416443488</v>
      </c>
      <c r="S4466" s="5">
        <f t="shared" si="629"/>
        <v>268.89349327948963</v>
      </c>
      <c r="U4466" s="6">
        <f t="shared" si="622"/>
        <v>944.66678370311502</v>
      </c>
      <c r="V4466" s="6"/>
    </row>
    <row r="4467" spans="1:22">
      <c r="A4467" s="35">
        <f t="shared" si="621"/>
        <v>44382.875</v>
      </c>
      <c r="C4467" s="36">
        <f t="shared" si="623"/>
        <v>7</v>
      </c>
      <c r="D4467" s="36">
        <f t="shared" si="624"/>
        <v>5</v>
      </c>
      <c r="E4467" s="36">
        <f t="shared" si="625"/>
        <v>22</v>
      </c>
      <c r="F4467" s="5">
        <v>47.358116398050079</v>
      </c>
      <c r="G4467" s="5">
        <v>30.179953379953378</v>
      </c>
      <c r="H4467" s="5">
        <v>5.9442263995042346</v>
      </c>
      <c r="I4467" s="5">
        <v>0.33623853211009169</v>
      </c>
      <c r="J4467" s="5">
        <v>5.1161319257910387</v>
      </c>
      <c r="K4467" s="5">
        <f t="shared" si="626"/>
        <v>88.934666635408817</v>
      </c>
      <c r="L4467" s="5">
        <v>542.91876337962174</v>
      </c>
      <c r="M4467" s="5">
        <v>42.985388133907364</v>
      </c>
      <c r="N4467" s="5">
        <f t="shared" si="627"/>
        <v>585.90415151352909</v>
      </c>
      <c r="O4467" s="5">
        <f t="shared" si="628"/>
        <v>674.83881814893789</v>
      </c>
      <c r="P4467" s="5"/>
      <c r="Q4467" s="5">
        <v>59.16537360444687</v>
      </c>
      <c r="R4467" s="5">
        <v>194.00203509472644</v>
      </c>
      <c r="S4467" s="5">
        <f t="shared" si="629"/>
        <v>253.16740869917331</v>
      </c>
      <c r="U4467" s="6">
        <f t="shared" si="622"/>
        <v>928.00622684811117</v>
      </c>
      <c r="V4467" s="6"/>
    </row>
    <row r="4468" spans="1:22">
      <c r="A4468" s="35">
        <f t="shared" si="621"/>
        <v>44382.916666666664</v>
      </c>
      <c r="C4468" s="36">
        <f t="shared" si="623"/>
        <v>7</v>
      </c>
      <c r="D4468" s="36">
        <f t="shared" si="624"/>
        <v>5</v>
      </c>
      <c r="E4468" s="36">
        <f t="shared" si="625"/>
        <v>23</v>
      </c>
      <c r="F4468" s="5">
        <v>47.750500586746298</v>
      </c>
      <c r="G4468" s="5">
        <v>30.367007351622735</v>
      </c>
      <c r="H4468" s="5">
        <v>5.8407095641396447</v>
      </c>
      <c r="I4468" s="5">
        <v>0.33715596330275227</v>
      </c>
      <c r="J4468" s="5">
        <v>4.7275882171157555</v>
      </c>
      <c r="K4468" s="5">
        <f t="shared" si="626"/>
        <v>89.022961682927175</v>
      </c>
      <c r="L4468" s="5">
        <v>448.11146806634798</v>
      </c>
      <c r="M4468" s="5">
        <v>38.019698668278252</v>
      </c>
      <c r="N4468" s="5">
        <f t="shared" si="627"/>
        <v>486.13116673462622</v>
      </c>
      <c r="O4468" s="5">
        <f t="shared" si="628"/>
        <v>575.15412841755335</v>
      </c>
      <c r="P4468" s="5"/>
      <c r="Q4468" s="5">
        <v>58.11754190168773</v>
      </c>
      <c r="R4468" s="5">
        <v>195.59205521472626</v>
      </c>
      <c r="S4468" s="5">
        <f t="shared" si="629"/>
        <v>253.70959711641399</v>
      </c>
      <c r="U4468" s="6">
        <f t="shared" si="622"/>
        <v>828.86372553396734</v>
      </c>
      <c r="V4468" s="6"/>
    </row>
    <row r="4469" spans="1:22">
      <c r="A4469" s="35">
        <f t="shared" si="621"/>
        <v>44382.958333333336</v>
      </c>
      <c r="C4469" s="36">
        <f t="shared" si="623"/>
        <v>7</v>
      </c>
      <c r="D4469" s="36">
        <f t="shared" si="624"/>
        <v>5</v>
      </c>
      <c r="E4469" s="36">
        <f t="shared" si="625"/>
        <v>24</v>
      </c>
      <c r="F4469" s="5">
        <v>47.815464856397988</v>
      </c>
      <c r="G4469" s="5">
        <v>30.314219114219114</v>
      </c>
      <c r="H4469" s="5">
        <v>5.9343110927494322</v>
      </c>
      <c r="I4469" s="5">
        <v>0.33532110091743117</v>
      </c>
      <c r="J4469" s="5">
        <v>4.6528299355594545</v>
      </c>
      <c r="K4469" s="5">
        <f t="shared" si="626"/>
        <v>89.052146099843398</v>
      </c>
      <c r="L4469" s="5">
        <v>379.59127806562088</v>
      </c>
      <c r="M4469" s="5">
        <v>36.953124528464571</v>
      </c>
      <c r="N4469" s="5">
        <f t="shared" si="627"/>
        <v>416.54440259408545</v>
      </c>
      <c r="O4469" s="5">
        <f t="shared" si="628"/>
        <v>505.59654869392887</v>
      </c>
      <c r="P4469" s="5"/>
      <c r="Q4469" s="5">
        <v>54.598840681505237</v>
      </c>
      <c r="R4469" s="5">
        <v>189.19855392965692</v>
      </c>
      <c r="S4469" s="5">
        <f t="shared" si="629"/>
        <v>243.79739461116216</v>
      </c>
      <c r="U4469" s="6">
        <f t="shared" si="622"/>
        <v>749.39394330509106</v>
      </c>
      <c r="V4469" s="6"/>
    </row>
    <row r="4470" spans="1:22">
      <c r="A4470" s="35">
        <f t="shared" si="621"/>
        <v>44383</v>
      </c>
      <c r="C4470" s="36">
        <f t="shared" si="623"/>
        <v>7</v>
      </c>
      <c r="D4470" s="36">
        <f t="shared" si="624"/>
        <v>6</v>
      </c>
      <c r="E4470" s="36">
        <f t="shared" si="625"/>
        <v>1</v>
      </c>
      <c r="F4470" s="5">
        <v>47.654353467661792</v>
      </c>
      <c r="G4470" s="5">
        <v>30.358974358974354</v>
      </c>
      <c r="H4470" s="5">
        <v>5.8345124974178928</v>
      </c>
      <c r="I4470" s="5">
        <v>0.33233944954128442</v>
      </c>
      <c r="J4470" s="5">
        <v>5.1992631348816456</v>
      </c>
      <c r="K4470" s="5">
        <f t="shared" si="626"/>
        <v>89.37944290847696</v>
      </c>
      <c r="L4470" s="5">
        <v>347.51435200595489</v>
      </c>
      <c r="M4470" s="5">
        <v>33.650869780776446</v>
      </c>
      <c r="N4470" s="5">
        <f t="shared" si="627"/>
        <v>381.16522178673131</v>
      </c>
      <c r="O4470" s="5">
        <f t="shared" si="628"/>
        <v>470.54466469520827</v>
      </c>
      <c r="P4470" s="5"/>
      <c r="Q4470" s="5">
        <v>36.754946685720569</v>
      </c>
      <c r="R4470" s="5">
        <v>194.4577733456818</v>
      </c>
      <c r="S4470" s="5">
        <f t="shared" si="629"/>
        <v>231.21272003140237</v>
      </c>
      <c r="U4470" s="6">
        <f t="shared" si="622"/>
        <v>701.75738472661067</v>
      </c>
      <c r="V4470" s="6"/>
    </row>
    <row r="4471" spans="1:22">
      <c r="A4471" s="35">
        <f t="shared" si="621"/>
        <v>44383.041666666664</v>
      </c>
      <c r="C4471" s="36">
        <f t="shared" si="623"/>
        <v>7</v>
      </c>
      <c r="D4471" s="36">
        <f t="shared" si="624"/>
        <v>6</v>
      </c>
      <c r="E4471" s="36">
        <f t="shared" si="625"/>
        <v>2</v>
      </c>
      <c r="F4471" s="5">
        <v>47.132040739662195</v>
      </c>
      <c r="G4471" s="5">
        <v>30.243069750762057</v>
      </c>
      <c r="H4471" s="5">
        <v>5.9442263995042346</v>
      </c>
      <c r="I4471" s="5">
        <v>0.34380733944954128</v>
      </c>
      <c r="J4471" s="5">
        <v>5.3689145951600796</v>
      </c>
      <c r="K4471" s="5">
        <f t="shared" si="626"/>
        <v>89.032058824538097</v>
      </c>
      <c r="L4471" s="5">
        <v>338.50594899761001</v>
      </c>
      <c r="M4471" s="5">
        <v>32.110508503804624</v>
      </c>
      <c r="N4471" s="5">
        <f t="shared" si="627"/>
        <v>370.61645750141463</v>
      </c>
      <c r="O4471" s="5">
        <f t="shared" si="628"/>
        <v>459.64851632595276</v>
      </c>
      <c r="P4471" s="5"/>
      <c r="Q4471" s="5">
        <v>34.338985379795538</v>
      </c>
      <c r="R4471" s="5">
        <v>189.21982171470151</v>
      </c>
      <c r="S4471" s="5">
        <f t="shared" si="629"/>
        <v>223.55880709449704</v>
      </c>
      <c r="U4471" s="6">
        <f t="shared" si="622"/>
        <v>683.20732342044982</v>
      </c>
      <c r="V4471" s="6"/>
    </row>
    <row r="4472" spans="1:22">
      <c r="A4472" s="35">
        <f t="shared" si="621"/>
        <v>44383.083333333336</v>
      </c>
      <c r="C4472" s="36">
        <f t="shared" si="623"/>
        <v>7</v>
      </c>
      <c r="D4472" s="36">
        <f t="shared" si="624"/>
        <v>6</v>
      </c>
      <c r="E4472" s="36">
        <f t="shared" si="625"/>
        <v>3</v>
      </c>
      <c r="F4472" s="5">
        <v>47.581593485651894</v>
      </c>
      <c r="G4472" s="5">
        <v>30.334875381029228</v>
      </c>
      <c r="H4472" s="5">
        <v>5.8481460442057465</v>
      </c>
      <c r="I4472" s="5">
        <v>0.32660550458715593</v>
      </c>
      <c r="J4472" s="5">
        <v>5.0130651749520849</v>
      </c>
      <c r="K4472" s="5">
        <f t="shared" si="626"/>
        <v>89.104285590426116</v>
      </c>
      <c r="L4472" s="5">
        <v>362.99393403291083</v>
      </c>
      <c r="M4472" s="5">
        <v>31.461458041430451</v>
      </c>
      <c r="N4472" s="5">
        <f t="shared" si="627"/>
        <v>394.45539207434126</v>
      </c>
      <c r="O4472" s="5">
        <f t="shared" si="628"/>
        <v>483.55967766476738</v>
      </c>
      <c r="P4472" s="5"/>
      <c r="Q4472" s="5">
        <v>34.143756183357148</v>
      </c>
      <c r="R4472" s="5">
        <v>189.28261231816646</v>
      </c>
      <c r="S4472" s="5">
        <f t="shared" si="629"/>
        <v>223.4263685015236</v>
      </c>
      <c r="U4472" s="6">
        <f t="shared" si="622"/>
        <v>706.98604616629098</v>
      </c>
      <c r="V4472" s="6"/>
    </row>
    <row r="4473" spans="1:22">
      <c r="A4473" s="35">
        <f t="shared" si="621"/>
        <v>44383.125</v>
      </c>
      <c r="C4473" s="36">
        <f t="shared" si="623"/>
        <v>7</v>
      </c>
      <c r="D4473" s="36">
        <f t="shared" si="624"/>
        <v>6</v>
      </c>
      <c r="E4473" s="36">
        <f t="shared" si="625"/>
        <v>4</v>
      </c>
      <c r="F4473" s="5">
        <v>47.643959184517527</v>
      </c>
      <c r="G4473" s="5">
        <v>29.808163588548169</v>
      </c>
      <c r="H4473" s="5">
        <v>5.9367899194381319</v>
      </c>
      <c r="I4473" s="5">
        <v>0.31605504587155958</v>
      </c>
      <c r="J4473" s="5">
        <v>4.8679344310241186</v>
      </c>
      <c r="K4473" s="5">
        <f t="shared" si="626"/>
        <v>88.572902169399512</v>
      </c>
      <c r="L4473" s="5">
        <v>362.54489251872133</v>
      </c>
      <c r="M4473" s="5">
        <v>30.791679420577271</v>
      </c>
      <c r="N4473" s="5">
        <f t="shared" si="627"/>
        <v>393.33657193929861</v>
      </c>
      <c r="O4473" s="5">
        <f t="shared" si="628"/>
        <v>481.90947410869813</v>
      </c>
      <c r="P4473" s="5"/>
      <c r="Q4473" s="5">
        <v>34.055292953721008</v>
      </c>
      <c r="R4473" s="5">
        <v>182.99544995832002</v>
      </c>
      <c r="S4473" s="5">
        <f t="shared" si="629"/>
        <v>217.05074291204102</v>
      </c>
      <c r="U4473" s="6">
        <f t="shared" si="622"/>
        <v>698.96021702073915</v>
      </c>
      <c r="V4473" s="6"/>
    </row>
    <row r="4474" spans="1:22">
      <c r="A4474" s="35">
        <f t="shared" si="621"/>
        <v>44383.166666666664</v>
      </c>
      <c r="C4474" s="36">
        <f t="shared" si="623"/>
        <v>7</v>
      </c>
      <c r="D4474" s="36">
        <f t="shared" si="624"/>
        <v>6</v>
      </c>
      <c r="E4474" s="36">
        <f t="shared" si="625"/>
        <v>5</v>
      </c>
      <c r="F4474" s="5">
        <v>47.664747750806065</v>
      </c>
      <c r="G4474" s="5">
        <v>30.282087143625606</v>
      </c>
      <c r="H4474" s="5">
        <v>5.8772980789093161</v>
      </c>
      <c r="I4474" s="5">
        <v>0.31215596330275225</v>
      </c>
      <c r="J4474" s="5">
        <v>4.7590863730781443</v>
      </c>
      <c r="K4474" s="5">
        <f t="shared" si="626"/>
        <v>88.895375309721899</v>
      </c>
      <c r="L4474" s="5">
        <v>342.44294016806941</v>
      </c>
      <c r="M4474" s="5">
        <v>30.596057424931562</v>
      </c>
      <c r="N4474" s="5">
        <f t="shared" si="627"/>
        <v>373.038997593001</v>
      </c>
      <c r="O4474" s="5">
        <f t="shared" si="628"/>
        <v>461.93437290272288</v>
      </c>
      <c r="P4474" s="5"/>
      <c r="Q4474" s="5">
        <v>34.079696603275814</v>
      </c>
      <c r="R4474" s="5">
        <v>163.7389897279528</v>
      </c>
      <c r="S4474" s="5">
        <f t="shared" si="629"/>
        <v>197.81868633122861</v>
      </c>
      <c r="U4474" s="6">
        <f t="shared" si="622"/>
        <v>659.75305923395149</v>
      </c>
      <c r="V4474" s="6"/>
    </row>
    <row r="4475" spans="1:22">
      <c r="A4475" s="35">
        <f t="shared" si="621"/>
        <v>44383.208333333336</v>
      </c>
      <c r="C4475" s="36">
        <f t="shared" si="623"/>
        <v>7</v>
      </c>
      <c r="D4475" s="36">
        <f t="shared" si="624"/>
        <v>6</v>
      </c>
      <c r="E4475" s="36">
        <f t="shared" si="625"/>
        <v>6</v>
      </c>
      <c r="F4475" s="5">
        <v>47.477650654209192</v>
      </c>
      <c r="G4475" s="5">
        <v>30.318809395732472</v>
      </c>
      <c r="H4475" s="5">
        <v>5.9392687461268325</v>
      </c>
      <c r="I4475" s="5">
        <v>0.31123853211009173</v>
      </c>
      <c r="J4475" s="5">
        <v>5.3483809871592811</v>
      </c>
      <c r="K4475" s="5">
        <f t="shared" si="626"/>
        <v>89.395348315337856</v>
      </c>
      <c r="L4475" s="5">
        <v>375.14813045153562</v>
      </c>
      <c r="M4475" s="5">
        <v>32.382565583841696</v>
      </c>
      <c r="N4475" s="5">
        <f t="shared" si="627"/>
        <v>407.53069603537733</v>
      </c>
      <c r="O4475" s="5">
        <f t="shared" si="628"/>
        <v>496.92604435071519</v>
      </c>
      <c r="P4475" s="5"/>
      <c r="Q4475" s="5">
        <v>35.507310102231507</v>
      </c>
      <c r="R4475" s="5">
        <v>147.94310194983993</v>
      </c>
      <c r="S4475" s="5">
        <f t="shared" si="629"/>
        <v>183.45041205207144</v>
      </c>
      <c r="U4475" s="6">
        <f t="shared" si="622"/>
        <v>680.37645640278663</v>
      </c>
      <c r="V4475" s="6"/>
    </row>
    <row r="4476" spans="1:22">
      <c r="A4476" s="35">
        <f t="shared" si="621"/>
        <v>44383.25</v>
      </c>
      <c r="C4476" s="36">
        <f t="shared" si="623"/>
        <v>7</v>
      </c>
      <c r="D4476" s="36">
        <f t="shared" si="624"/>
        <v>6</v>
      </c>
      <c r="E4476" s="36">
        <f t="shared" si="625"/>
        <v>7</v>
      </c>
      <c r="F4476" s="5">
        <v>46.633115148737204</v>
      </c>
      <c r="G4476" s="5">
        <v>30.162739824278283</v>
      </c>
      <c r="H4476" s="5">
        <v>5.9405081594711833</v>
      </c>
      <c r="I4476" s="5">
        <v>0.31490825688073393</v>
      </c>
      <c r="J4476" s="5">
        <v>3.8310869046925906</v>
      </c>
      <c r="K4476" s="5">
        <f t="shared" si="626"/>
        <v>86.882358294059983</v>
      </c>
      <c r="L4476" s="5">
        <v>457.44778954887067</v>
      </c>
      <c r="M4476" s="5">
        <v>37.694156194089373</v>
      </c>
      <c r="N4476" s="5">
        <f t="shared" si="627"/>
        <v>495.14194574296005</v>
      </c>
      <c r="O4476" s="5">
        <f t="shared" si="628"/>
        <v>582.02430403701999</v>
      </c>
      <c r="P4476" s="5"/>
      <c r="Q4476" s="5">
        <v>37.883615477629995</v>
      </c>
      <c r="R4476" s="5">
        <v>142.85098655916536</v>
      </c>
      <c r="S4476" s="5">
        <f t="shared" si="629"/>
        <v>180.73460203679537</v>
      </c>
      <c r="U4476" s="6">
        <f t="shared" si="622"/>
        <v>762.7589060738153</v>
      </c>
      <c r="V4476" s="6"/>
    </row>
    <row r="4477" spans="1:22">
      <c r="A4477" s="35">
        <f t="shared" si="621"/>
        <v>44383.291666666664</v>
      </c>
      <c r="C4477" s="36">
        <f t="shared" si="623"/>
        <v>7</v>
      </c>
      <c r="D4477" s="36">
        <f t="shared" si="624"/>
        <v>6</v>
      </c>
      <c r="E4477" s="36">
        <f t="shared" si="625"/>
        <v>8</v>
      </c>
      <c r="F4477" s="5">
        <v>47.134639310448264</v>
      </c>
      <c r="G4477" s="5">
        <v>30.29817614009918</v>
      </c>
      <c r="H4477" s="5">
        <v>5.9157198925841765</v>
      </c>
      <c r="I4477" s="5">
        <v>0.32178899082568807</v>
      </c>
      <c r="J4477" s="5">
        <v>4.462046801027773</v>
      </c>
      <c r="K4477" s="5">
        <f t="shared" si="626"/>
        <v>88.132371134985092</v>
      </c>
      <c r="L4477" s="5">
        <v>547.6888447277222</v>
      </c>
      <c r="M4477" s="5">
        <v>39.444759563710562</v>
      </c>
      <c r="N4477" s="5">
        <f t="shared" si="627"/>
        <v>587.13360429143279</v>
      </c>
      <c r="O4477" s="5">
        <f t="shared" si="628"/>
        <v>675.26597542641787</v>
      </c>
      <c r="P4477" s="5"/>
      <c r="Q4477" s="5">
        <v>58.056532777800726</v>
      </c>
      <c r="R4477" s="5">
        <v>158.06454212772414</v>
      </c>
      <c r="S4477" s="5">
        <f t="shared" si="629"/>
        <v>216.12107490552486</v>
      </c>
      <c r="U4477" s="6">
        <f t="shared" si="622"/>
        <v>891.38705033194276</v>
      </c>
      <c r="V4477" s="6"/>
    </row>
    <row r="4478" spans="1:22">
      <c r="A4478" s="35">
        <f t="shared" si="621"/>
        <v>44383.333333333336</v>
      </c>
      <c r="C4478" s="36">
        <f t="shared" si="623"/>
        <v>7</v>
      </c>
      <c r="D4478" s="36">
        <f t="shared" si="624"/>
        <v>6</v>
      </c>
      <c r="E4478" s="36">
        <f t="shared" si="625"/>
        <v>9</v>
      </c>
      <c r="F4478" s="5">
        <v>47.456862087920655</v>
      </c>
      <c r="G4478" s="5">
        <v>30.103089175781449</v>
      </c>
      <c r="H4478" s="5">
        <v>5.8822557322867182</v>
      </c>
      <c r="I4478" s="5">
        <v>0.32454128440366969</v>
      </c>
      <c r="J4478" s="5">
        <v>3.7007084616584009</v>
      </c>
      <c r="K4478" s="5">
        <f t="shared" si="626"/>
        <v>87.467456742050899</v>
      </c>
      <c r="L4478" s="5">
        <v>575.78840527025818</v>
      </c>
      <c r="M4478" s="5">
        <v>44.269238449701376</v>
      </c>
      <c r="N4478" s="5">
        <f t="shared" si="627"/>
        <v>620.05764371995951</v>
      </c>
      <c r="O4478" s="5">
        <f t="shared" si="628"/>
        <v>707.52510046201041</v>
      </c>
      <c r="P4478" s="5"/>
      <c r="Q4478" s="5">
        <v>59.795292808580101</v>
      </c>
      <c r="R4478" s="5">
        <v>157.50550320655225</v>
      </c>
      <c r="S4478" s="5">
        <f t="shared" si="629"/>
        <v>217.30079601513233</v>
      </c>
      <c r="U4478" s="6">
        <f t="shared" si="622"/>
        <v>924.82589647714281</v>
      </c>
      <c r="V4478" s="6"/>
    </row>
    <row r="4479" spans="1:22">
      <c r="A4479" s="35">
        <f t="shared" si="621"/>
        <v>44383.375</v>
      </c>
      <c r="C4479" s="36">
        <f t="shared" si="623"/>
        <v>7</v>
      </c>
      <c r="D4479" s="36">
        <f t="shared" si="624"/>
        <v>6</v>
      </c>
      <c r="E4479" s="36">
        <f t="shared" si="625"/>
        <v>10</v>
      </c>
      <c r="F4479" s="5">
        <v>46.952739355423518</v>
      </c>
      <c r="G4479" s="5">
        <v>29.761113203036242</v>
      </c>
      <c r="H4479" s="5">
        <v>5.8946498657302211</v>
      </c>
      <c r="I4479" s="5">
        <v>0.31880733944954126</v>
      </c>
      <c r="J4479" s="5">
        <v>-4.1673256470744588</v>
      </c>
      <c r="K4479" s="5">
        <f t="shared" si="626"/>
        <v>78.75998411656505</v>
      </c>
      <c r="L4479" s="5">
        <v>586.23058995548877</v>
      </c>
      <c r="M4479" s="5">
        <v>44.475224524586586</v>
      </c>
      <c r="N4479" s="5">
        <f t="shared" si="627"/>
        <v>630.70581448007533</v>
      </c>
      <c r="O4479" s="5">
        <f t="shared" si="628"/>
        <v>709.46579859664041</v>
      </c>
      <c r="P4479" s="5"/>
      <c r="Q4479" s="5">
        <v>60.52740229522405</v>
      </c>
      <c r="R4479" s="5">
        <v>157.76983139210634</v>
      </c>
      <c r="S4479" s="5">
        <f t="shared" si="629"/>
        <v>218.29723368733039</v>
      </c>
      <c r="U4479" s="6">
        <f t="shared" si="622"/>
        <v>927.7630322839708</v>
      </c>
      <c r="V4479" s="6"/>
    </row>
    <row r="4480" spans="1:22">
      <c r="A4480" s="35">
        <f t="shared" si="621"/>
        <v>44383.416666666664</v>
      </c>
      <c r="C4480" s="36">
        <f t="shared" si="623"/>
        <v>7</v>
      </c>
      <c r="D4480" s="36">
        <f t="shared" si="624"/>
        <v>6</v>
      </c>
      <c r="E4480" s="36">
        <f t="shared" si="625"/>
        <v>11</v>
      </c>
      <c r="F4480" s="5">
        <v>49.585091561710065</v>
      </c>
      <c r="G4480" s="5">
        <v>29.764555914171261</v>
      </c>
      <c r="H4480" s="5">
        <v>5.8760586655649654</v>
      </c>
      <c r="I4480" s="5">
        <v>0.33532110091743117</v>
      </c>
      <c r="J4480" s="5">
        <v>3.7056923470954879</v>
      </c>
      <c r="K4480" s="5">
        <f t="shared" si="626"/>
        <v>89.266719589459214</v>
      </c>
      <c r="L4480" s="5">
        <v>579.41618802963103</v>
      </c>
      <c r="M4480" s="5">
        <v>45.67227567674972</v>
      </c>
      <c r="N4480" s="5">
        <f t="shared" si="627"/>
        <v>625.08846370638071</v>
      </c>
      <c r="O4480" s="5">
        <f t="shared" si="628"/>
        <v>714.35518329583988</v>
      </c>
      <c r="P4480" s="5"/>
      <c r="Q4480" s="5">
        <v>60.40995973174158</v>
      </c>
      <c r="R4480" s="5">
        <v>152.61087439129165</v>
      </c>
      <c r="S4480" s="5">
        <f t="shared" si="629"/>
        <v>213.02083412303324</v>
      </c>
      <c r="U4480" s="6">
        <f t="shared" si="622"/>
        <v>927.37601741887306</v>
      </c>
      <c r="V4480" s="6"/>
    </row>
    <row r="4481" spans="1:22">
      <c r="A4481" s="35">
        <f t="shared" si="621"/>
        <v>44383.458333333336</v>
      </c>
      <c r="C4481" s="36">
        <f t="shared" si="623"/>
        <v>7</v>
      </c>
      <c r="D4481" s="36">
        <f t="shared" si="624"/>
        <v>6</v>
      </c>
      <c r="E4481" s="36">
        <f t="shared" si="625"/>
        <v>12</v>
      </c>
      <c r="F4481" s="5">
        <v>48.763943193312684</v>
      </c>
      <c r="G4481" s="5">
        <v>30.029644671567713</v>
      </c>
      <c r="H4481" s="5">
        <v>5.8822557322867182</v>
      </c>
      <c r="I4481" s="5">
        <v>0.32660550458715593</v>
      </c>
      <c r="J4481" s="5">
        <v>3.5075330621169187</v>
      </c>
      <c r="K4481" s="5">
        <f t="shared" si="626"/>
        <v>88.509982163871186</v>
      </c>
      <c r="L4481" s="5">
        <v>576.45605910056622</v>
      </c>
      <c r="M4481" s="5">
        <v>50.815080511306071</v>
      </c>
      <c r="N4481" s="5">
        <f t="shared" si="627"/>
        <v>627.27113961187229</v>
      </c>
      <c r="O4481" s="5">
        <f t="shared" si="628"/>
        <v>715.78112177574349</v>
      </c>
      <c r="P4481" s="5"/>
      <c r="Q4481" s="5">
        <v>61.897057126487113</v>
      </c>
      <c r="R4481" s="5">
        <v>147.94816570818386</v>
      </c>
      <c r="S4481" s="5">
        <f t="shared" si="629"/>
        <v>209.84522283467098</v>
      </c>
      <c r="U4481" s="6">
        <f t="shared" si="622"/>
        <v>925.62634461041444</v>
      </c>
      <c r="V4481" s="6"/>
    </row>
    <row r="4482" spans="1:22">
      <c r="A4482" s="35">
        <f t="shared" si="621"/>
        <v>44383.5</v>
      </c>
      <c r="C4482" s="36">
        <f t="shared" si="623"/>
        <v>7</v>
      </c>
      <c r="D4482" s="36">
        <f t="shared" si="624"/>
        <v>6</v>
      </c>
      <c r="E4482" s="36">
        <f t="shared" si="625"/>
        <v>13</v>
      </c>
      <c r="F4482" s="5">
        <v>49.561704424635458</v>
      </c>
      <c r="G4482" s="5">
        <v>30.119132149901379</v>
      </c>
      <c r="H4482" s="5">
        <v>5.8723404255319149</v>
      </c>
      <c r="I4482" s="5">
        <v>0.30917431192660549</v>
      </c>
      <c r="J4482" s="5">
        <v>4.3213018762844433</v>
      </c>
      <c r="K4482" s="5">
        <f t="shared" si="626"/>
        <v>90.183653188279806</v>
      </c>
      <c r="L4482" s="5">
        <v>547.58249279015092</v>
      </c>
      <c r="M4482" s="5">
        <v>44.783555881961945</v>
      </c>
      <c r="N4482" s="5">
        <f t="shared" si="627"/>
        <v>592.36604867211281</v>
      </c>
      <c r="O4482" s="5">
        <f t="shared" si="628"/>
        <v>682.54970186039259</v>
      </c>
      <c r="P4482" s="5"/>
      <c r="Q4482" s="5">
        <v>61.588961050857776</v>
      </c>
      <c r="R4482" s="5">
        <v>153.27321398268009</v>
      </c>
      <c r="S4482" s="5">
        <f t="shared" si="629"/>
        <v>214.86217503353788</v>
      </c>
      <c r="U4482" s="6">
        <f t="shared" si="622"/>
        <v>897.41187689393041</v>
      </c>
      <c r="V4482" s="6"/>
    </row>
    <row r="4483" spans="1:22">
      <c r="A4483" s="35">
        <f t="shared" si="621"/>
        <v>44383.541666666664</v>
      </c>
      <c r="C4483" s="36">
        <f t="shared" si="623"/>
        <v>7</v>
      </c>
      <c r="D4483" s="36">
        <f t="shared" si="624"/>
        <v>6</v>
      </c>
      <c r="E4483" s="36">
        <f t="shared" si="625"/>
        <v>14</v>
      </c>
      <c r="F4483" s="5">
        <v>48.750950339382342</v>
      </c>
      <c r="G4483" s="5">
        <v>29.989479708325828</v>
      </c>
      <c r="H4483" s="5">
        <v>5.8283154306961418</v>
      </c>
      <c r="I4483" s="5">
        <v>0.28325688073394495</v>
      </c>
      <c r="J4483" s="5">
        <v>3.6602393119092569</v>
      </c>
      <c r="K4483" s="5">
        <f t="shared" si="626"/>
        <v>88.512241671047505</v>
      </c>
      <c r="L4483" s="5">
        <v>519.92311110034007</v>
      </c>
      <c r="M4483" s="5">
        <v>42.588962102996199</v>
      </c>
      <c r="N4483" s="5">
        <f t="shared" si="627"/>
        <v>562.51207320333629</v>
      </c>
      <c r="O4483" s="5">
        <f t="shared" si="628"/>
        <v>651.02431487438378</v>
      </c>
      <c r="P4483" s="5"/>
      <c r="Q4483" s="5">
        <v>61.233582904216036</v>
      </c>
      <c r="R4483" s="5">
        <v>163.31160852372355</v>
      </c>
      <c r="S4483" s="5">
        <f t="shared" si="629"/>
        <v>224.54519142793959</v>
      </c>
      <c r="U4483" s="6">
        <f t="shared" si="622"/>
        <v>875.56950630232336</v>
      </c>
      <c r="V4483" s="6"/>
    </row>
    <row r="4484" spans="1:22">
      <c r="A4484" s="35">
        <f t="shared" si="621"/>
        <v>44383.583333333336</v>
      </c>
      <c r="C4484" s="36">
        <f t="shared" si="623"/>
        <v>7</v>
      </c>
      <c r="D4484" s="36">
        <f t="shared" si="624"/>
        <v>6</v>
      </c>
      <c r="E4484" s="36">
        <f t="shared" si="625"/>
        <v>15</v>
      </c>
      <c r="F4484" s="5">
        <v>48.111701926009701</v>
      </c>
      <c r="G4484" s="5">
        <v>29.879312952005225</v>
      </c>
      <c r="H4484" s="5">
        <v>5.8184001239413385</v>
      </c>
      <c r="I4484" s="5">
        <v>0.2880733944954128</v>
      </c>
      <c r="J4484" s="5">
        <v>-4.1884573213277072</v>
      </c>
      <c r="K4484" s="5">
        <f t="shared" si="626"/>
        <v>79.909031075123977</v>
      </c>
      <c r="L4484" s="5">
        <v>452.84019032761506</v>
      </c>
      <c r="M4484" s="5">
        <v>40.670311933782337</v>
      </c>
      <c r="N4484" s="5">
        <f t="shared" si="627"/>
        <v>493.51050226139739</v>
      </c>
      <c r="O4484" s="5">
        <f t="shared" si="628"/>
        <v>573.41953333652134</v>
      </c>
      <c r="P4484" s="5"/>
      <c r="Q4484" s="5">
        <v>59.412460556189203</v>
      </c>
      <c r="R4484" s="5">
        <v>171.96962254020661</v>
      </c>
      <c r="S4484" s="5">
        <f t="shared" si="629"/>
        <v>231.38208309639583</v>
      </c>
      <c r="U4484" s="6">
        <f t="shared" si="622"/>
        <v>804.80161643291717</v>
      </c>
      <c r="V4484" s="6"/>
    </row>
    <row r="4485" spans="1:22">
      <c r="A4485" s="35">
        <f t="shared" si="621"/>
        <v>44383.625</v>
      </c>
      <c r="C4485" s="36">
        <f t="shared" si="623"/>
        <v>7</v>
      </c>
      <c r="D4485" s="36">
        <f t="shared" si="624"/>
        <v>6</v>
      </c>
      <c r="E4485" s="36">
        <f t="shared" si="625"/>
        <v>16</v>
      </c>
      <c r="F4485" s="5">
        <v>46.381053782488635</v>
      </c>
      <c r="G4485" s="5">
        <v>29.813901440439864</v>
      </c>
      <c r="H4485" s="5">
        <v>5.8295548440404925</v>
      </c>
      <c r="I4485" s="5">
        <v>0.28417431192660553</v>
      </c>
      <c r="J4485" s="5">
        <v>-2.153437219656444</v>
      </c>
      <c r="K4485" s="5">
        <f t="shared" si="626"/>
        <v>80.155247159239153</v>
      </c>
      <c r="L4485" s="5">
        <v>445.95390236988055</v>
      </c>
      <c r="M4485" s="5">
        <v>41.534417040376297</v>
      </c>
      <c r="N4485" s="5">
        <f t="shared" si="627"/>
        <v>487.48831941025685</v>
      </c>
      <c r="O4485" s="5">
        <f t="shared" si="628"/>
        <v>567.64356656949599</v>
      </c>
      <c r="P4485" s="5"/>
      <c r="Q4485" s="5">
        <v>59.93561379352019</v>
      </c>
      <c r="R4485" s="5">
        <v>176.6799305517475</v>
      </c>
      <c r="S4485" s="5">
        <f t="shared" si="629"/>
        <v>236.61554434526769</v>
      </c>
      <c r="U4485" s="6">
        <f t="shared" si="622"/>
        <v>804.25911091476371</v>
      </c>
      <c r="V4485" s="6"/>
    </row>
    <row r="4486" spans="1:22">
      <c r="A4486" s="35">
        <f t="shared" ref="A4486:A4549" si="630">IFERROR(IF(YEAR(A4485+1/24)=ForecastYear,--TEXT(A4485+1/24,"m/d/yyyy hh:mm"),""),"")</f>
        <v>44383.666666666664</v>
      </c>
      <c r="C4486" s="36">
        <f t="shared" si="623"/>
        <v>7</v>
      </c>
      <c r="D4486" s="36">
        <f t="shared" si="624"/>
        <v>6</v>
      </c>
      <c r="E4486" s="36">
        <f t="shared" si="625"/>
        <v>17</v>
      </c>
      <c r="F4486" s="5">
        <v>47.090463607085113</v>
      </c>
      <c r="G4486" s="5">
        <v>30.152411690873226</v>
      </c>
      <c r="H4486" s="5">
        <v>5.8469066308613957</v>
      </c>
      <c r="I4486" s="5">
        <v>0.27545871559633028</v>
      </c>
      <c r="J4486" s="5">
        <v>3.523481495515596</v>
      </c>
      <c r="K4486" s="5">
        <f t="shared" si="626"/>
        <v>86.888722139931659</v>
      </c>
      <c r="L4486" s="5">
        <v>478.08695861882035</v>
      </c>
      <c r="M4486" s="5">
        <v>42.627827400144348</v>
      </c>
      <c r="N4486" s="5">
        <f t="shared" si="627"/>
        <v>520.71478601896467</v>
      </c>
      <c r="O4486" s="5">
        <f t="shared" si="628"/>
        <v>607.60350815889637</v>
      </c>
      <c r="P4486" s="5"/>
      <c r="Q4486" s="5">
        <v>60.240659412955182</v>
      </c>
      <c r="R4486" s="5">
        <v>189.03246265597542</v>
      </c>
      <c r="S4486" s="5">
        <f t="shared" si="629"/>
        <v>249.2731220689306</v>
      </c>
      <c r="U4486" s="6">
        <f t="shared" ref="U4486:U4549" si="631">+O4486+S4486</f>
        <v>856.87663022782704</v>
      </c>
      <c r="V4486" s="6"/>
    </row>
    <row r="4487" spans="1:22">
      <c r="A4487" s="35">
        <f t="shared" si="630"/>
        <v>44383.708333333336</v>
      </c>
      <c r="C4487" s="36">
        <f t="shared" ref="C4487:C4550" si="632">IFERROR(MONTH($A4487),0)</f>
        <v>7</v>
      </c>
      <c r="D4487" s="36">
        <f t="shared" ref="D4487:D4550" si="633">IFERROR(DAY($A4487),0)</f>
        <v>6</v>
      </c>
      <c r="E4487" s="36">
        <f t="shared" ref="E4487:E4550" si="634">IFERROR(HOUR($A4487)+1,0)</f>
        <v>18</v>
      </c>
      <c r="F4487" s="5">
        <v>47.812866285611918</v>
      </c>
      <c r="G4487" s="5">
        <v>30.347498655190961</v>
      </c>
      <c r="H4487" s="5">
        <v>5.8785374922536668</v>
      </c>
      <c r="I4487" s="5">
        <v>0.29288990825688072</v>
      </c>
      <c r="J4487" s="5">
        <v>3.9162116679580325</v>
      </c>
      <c r="K4487" s="5">
        <f t="shared" ref="K4487:K4550" si="635">SUM(F4487:J4487)</f>
        <v>88.248004009271469</v>
      </c>
      <c r="L4487" s="5">
        <v>466.46603995884243</v>
      </c>
      <c r="M4487" s="5">
        <v>40.593876849390966</v>
      </c>
      <c r="N4487" s="5">
        <f t="shared" ref="N4487:N4550" si="636">SUM(L4487:M4487)</f>
        <v>507.05991680823342</v>
      </c>
      <c r="O4487" s="5">
        <f t="shared" ref="O4487:O4550" si="637">SUM(K4487,N4487)</f>
        <v>595.30792081750485</v>
      </c>
      <c r="P4487" s="5"/>
      <c r="Q4487" s="5">
        <v>61.37542911725329</v>
      </c>
      <c r="R4487" s="5">
        <v>194.596520324306</v>
      </c>
      <c r="S4487" s="5">
        <f t="shared" ref="S4487:S4550" si="638">SUM(Q4487:R4487)</f>
        <v>255.97194944155927</v>
      </c>
      <c r="U4487" s="6">
        <f t="shared" si="631"/>
        <v>851.27987025906418</v>
      </c>
      <c r="V4487" s="6"/>
    </row>
    <row r="4488" spans="1:22">
      <c r="A4488" s="35">
        <f t="shared" si="630"/>
        <v>44383.75</v>
      </c>
      <c r="C4488" s="36">
        <f t="shared" si="632"/>
        <v>7</v>
      </c>
      <c r="D4488" s="36">
        <f t="shared" si="633"/>
        <v>6</v>
      </c>
      <c r="E4488" s="36">
        <f t="shared" si="634"/>
        <v>19</v>
      </c>
      <c r="F4488" s="5">
        <v>46.064028146588385</v>
      </c>
      <c r="G4488" s="5">
        <v>30.251102743410435</v>
      </c>
      <c r="H4488" s="5">
        <v>5.8909316256971698</v>
      </c>
      <c r="I4488" s="5">
        <v>0.26674311926605504</v>
      </c>
      <c r="J4488" s="5">
        <v>3.7369911476403925</v>
      </c>
      <c r="K4488" s="5">
        <f t="shared" si="635"/>
        <v>86.209796782602425</v>
      </c>
      <c r="L4488" s="5">
        <v>448.6077771083468</v>
      </c>
      <c r="M4488" s="5">
        <v>39.102744948806809</v>
      </c>
      <c r="N4488" s="5">
        <f t="shared" si="636"/>
        <v>487.71052205715358</v>
      </c>
      <c r="O4488" s="5">
        <f t="shared" si="637"/>
        <v>573.92031883975596</v>
      </c>
      <c r="P4488" s="5"/>
      <c r="Q4488" s="5">
        <v>60.045430216516777</v>
      </c>
      <c r="R4488" s="5">
        <v>189.20564319133845</v>
      </c>
      <c r="S4488" s="5">
        <f t="shared" si="638"/>
        <v>249.25107340785524</v>
      </c>
      <c r="U4488" s="6">
        <f t="shared" si="631"/>
        <v>823.17139224761127</v>
      </c>
      <c r="V4488" s="6"/>
    </row>
    <row r="4489" spans="1:22">
      <c r="A4489" s="35">
        <f t="shared" si="630"/>
        <v>44383.791666666664</v>
      </c>
      <c r="C4489" s="36">
        <f t="shared" si="632"/>
        <v>7</v>
      </c>
      <c r="D4489" s="36">
        <f t="shared" si="633"/>
        <v>6</v>
      </c>
      <c r="E4489" s="36">
        <f t="shared" si="634"/>
        <v>20</v>
      </c>
      <c r="F4489" s="5">
        <v>46.443419481354262</v>
      </c>
      <c r="G4489" s="5">
        <v>30.319956966110809</v>
      </c>
      <c r="H4489" s="5">
        <v>5.8810163189423674</v>
      </c>
      <c r="I4489" s="5">
        <v>0.27454128440366971</v>
      </c>
      <c r="J4489" s="5">
        <v>3.3574184327518655</v>
      </c>
      <c r="K4489" s="5">
        <f t="shared" si="635"/>
        <v>86.276352483562988</v>
      </c>
      <c r="L4489" s="5">
        <v>440.33005130072252</v>
      </c>
      <c r="M4489" s="5">
        <v>38.745184215043786</v>
      </c>
      <c r="N4489" s="5">
        <f t="shared" si="636"/>
        <v>479.07523551576628</v>
      </c>
      <c r="O4489" s="5">
        <f t="shared" si="637"/>
        <v>565.35158799932924</v>
      </c>
      <c r="P4489" s="5"/>
      <c r="Q4489" s="5">
        <v>59.645820455056963</v>
      </c>
      <c r="R4489" s="5">
        <v>194.51347468746525</v>
      </c>
      <c r="S4489" s="5">
        <f t="shared" si="638"/>
        <v>254.15929514252221</v>
      </c>
      <c r="U4489" s="6">
        <f t="shared" si="631"/>
        <v>819.51088314185142</v>
      </c>
      <c r="V4489" s="6"/>
    </row>
    <row r="4490" spans="1:22">
      <c r="A4490" s="35">
        <f t="shared" si="630"/>
        <v>44383.833333333336</v>
      </c>
      <c r="C4490" s="36">
        <f t="shared" si="632"/>
        <v>7</v>
      </c>
      <c r="D4490" s="36">
        <f t="shared" si="633"/>
        <v>6</v>
      </c>
      <c r="E4490" s="36">
        <f t="shared" si="634"/>
        <v>21</v>
      </c>
      <c r="F4490" s="5">
        <v>47.78947914853731</v>
      </c>
      <c r="G4490" s="5">
        <v>30.138640846333153</v>
      </c>
      <c r="H4490" s="5">
        <v>5.9033257591406727</v>
      </c>
      <c r="I4490" s="5">
        <v>0.27844036697247704</v>
      </c>
      <c r="J4490" s="5">
        <v>2.8985022617049174</v>
      </c>
      <c r="K4490" s="5">
        <f t="shared" si="635"/>
        <v>87.008388382688523</v>
      </c>
      <c r="L4490" s="5">
        <v>462.48867444171248</v>
      </c>
      <c r="M4490" s="5">
        <v>39.873573342245187</v>
      </c>
      <c r="N4490" s="5">
        <f t="shared" si="636"/>
        <v>502.36224778395768</v>
      </c>
      <c r="O4490" s="5">
        <f t="shared" si="637"/>
        <v>589.37063616664625</v>
      </c>
      <c r="P4490" s="5"/>
      <c r="Q4490" s="5">
        <v>59.16537360444687</v>
      </c>
      <c r="R4490" s="5">
        <v>194.45372233900665</v>
      </c>
      <c r="S4490" s="5">
        <f t="shared" si="638"/>
        <v>253.61909594345352</v>
      </c>
      <c r="U4490" s="6">
        <f t="shared" si="631"/>
        <v>842.98973211009979</v>
      </c>
      <c r="V4490" s="6"/>
    </row>
    <row r="4491" spans="1:22">
      <c r="A4491" s="35">
        <f t="shared" si="630"/>
        <v>44383.875</v>
      </c>
      <c r="C4491" s="36">
        <f t="shared" si="632"/>
        <v>7</v>
      </c>
      <c r="D4491" s="36">
        <f t="shared" si="633"/>
        <v>6</v>
      </c>
      <c r="E4491" s="36">
        <f t="shared" si="634"/>
        <v>22</v>
      </c>
      <c r="F4491" s="5">
        <v>47.875231984477544</v>
      </c>
      <c r="G4491" s="5">
        <v>29.852895822126587</v>
      </c>
      <c r="H4491" s="5">
        <v>5.9206775459615777</v>
      </c>
      <c r="I4491" s="5">
        <v>0.2727064220183486</v>
      </c>
      <c r="J4491" s="5">
        <v>3.1536771960837591</v>
      </c>
      <c r="K4491" s="5">
        <f t="shared" si="635"/>
        <v>87.075188970667824</v>
      </c>
      <c r="L4491" s="5">
        <v>472.06133356328223</v>
      </c>
      <c r="M4491" s="5">
        <v>41.613443144577545</v>
      </c>
      <c r="N4491" s="5">
        <f t="shared" si="636"/>
        <v>513.67477670785979</v>
      </c>
      <c r="O4491" s="5">
        <f t="shared" si="637"/>
        <v>600.74996567852759</v>
      </c>
      <c r="P4491" s="5"/>
      <c r="Q4491" s="5">
        <v>58.620867173755443</v>
      </c>
      <c r="R4491" s="5">
        <v>209.28108134871516</v>
      </c>
      <c r="S4491" s="5">
        <f t="shared" si="638"/>
        <v>267.9019485224706</v>
      </c>
      <c r="U4491" s="6">
        <f t="shared" si="631"/>
        <v>868.65191420099814</v>
      </c>
      <c r="V4491" s="6"/>
    </row>
    <row r="4492" spans="1:22">
      <c r="A4492" s="35">
        <f t="shared" si="630"/>
        <v>44383.916666666664</v>
      </c>
      <c r="C4492" s="36">
        <f t="shared" si="632"/>
        <v>7</v>
      </c>
      <c r="D4492" s="36">
        <f t="shared" si="633"/>
        <v>6</v>
      </c>
      <c r="E4492" s="36">
        <f t="shared" si="634"/>
        <v>23</v>
      </c>
      <c r="F4492" s="5">
        <v>47.906414833910354</v>
      </c>
      <c r="G4492" s="5">
        <v>30.275201721355568</v>
      </c>
      <c r="H4492" s="5">
        <v>5.9256351993389789</v>
      </c>
      <c r="I4492" s="5">
        <v>0.29380733944954124</v>
      </c>
      <c r="J4492" s="5">
        <v>3.3540293906546466</v>
      </c>
      <c r="K4492" s="5">
        <f t="shared" si="635"/>
        <v>87.755088484709091</v>
      </c>
      <c r="L4492" s="5">
        <v>417.9488768829633</v>
      </c>
      <c r="M4492" s="5">
        <v>37.257938844174447</v>
      </c>
      <c r="N4492" s="5">
        <f t="shared" si="636"/>
        <v>455.20681572713772</v>
      </c>
      <c r="O4492" s="5">
        <f t="shared" si="637"/>
        <v>542.96190421184679</v>
      </c>
      <c r="P4492" s="5"/>
      <c r="Q4492" s="5">
        <v>57.612691401522838</v>
      </c>
      <c r="R4492" s="5">
        <v>209.42894309235845</v>
      </c>
      <c r="S4492" s="5">
        <f t="shared" si="638"/>
        <v>267.0416344938813</v>
      </c>
      <c r="U4492" s="6">
        <f t="shared" si="631"/>
        <v>810.00353870572803</v>
      </c>
      <c r="V4492" s="6"/>
    </row>
    <row r="4493" spans="1:22">
      <c r="A4493" s="35">
        <f t="shared" si="630"/>
        <v>44383.958333333336</v>
      </c>
      <c r="C4493" s="36">
        <f t="shared" si="632"/>
        <v>7</v>
      </c>
      <c r="D4493" s="36">
        <f t="shared" si="633"/>
        <v>6</v>
      </c>
      <c r="E4493" s="36">
        <f t="shared" si="634"/>
        <v>24</v>
      </c>
      <c r="F4493" s="5">
        <v>48.418333278765679</v>
      </c>
      <c r="G4493" s="5">
        <v>30.352088936704323</v>
      </c>
      <c r="H4493" s="5">
        <v>5.8971286924189217</v>
      </c>
      <c r="I4493" s="5">
        <v>0.28899082568807338</v>
      </c>
      <c r="J4493" s="5">
        <v>3.317347993837688</v>
      </c>
      <c r="K4493" s="5">
        <f t="shared" si="635"/>
        <v>88.273889727414684</v>
      </c>
      <c r="L4493" s="5">
        <v>343.13127354179403</v>
      </c>
      <c r="M4493" s="5">
        <v>36.076064322821246</v>
      </c>
      <c r="N4493" s="5">
        <f t="shared" si="636"/>
        <v>379.20733786461528</v>
      </c>
      <c r="O4493" s="5">
        <f t="shared" si="637"/>
        <v>467.48122759203</v>
      </c>
      <c r="P4493" s="5"/>
      <c r="Q4493" s="5">
        <v>38.870438056502145</v>
      </c>
      <c r="R4493" s="5">
        <v>194.36662569549074</v>
      </c>
      <c r="S4493" s="5">
        <f t="shared" si="638"/>
        <v>233.23706375199288</v>
      </c>
      <c r="U4493" s="6">
        <f t="shared" si="631"/>
        <v>700.71829134402287</v>
      </c>
      <c r="V4493" s="6"/>
    </row>
    <row r="4494" spans="1:22">
      <c r="A4494" s="35">
        <f t="shared" si="630"/>
        <v>44384</v>
      </c>
      <c r="C4494" s="36">
        <f t="shared" si="632"/>
        <v>7</v>
      </c>
      <c r="D4494" s="36">
        <f t="shared" si="633"/>
        <v>7</v>
      </c>
      <c r="E4494" s="36">
        <f t="shared" si="634"/>
        <v>1</v>
      </c>
      <c r="F4494" s="5">
        <v>47.334729260975472</v>
      </c>
      <c r="G4494" s="5">
        <v>30.298153128922358</v>
      </c>
      <c r="H4494" s="5">
        <v>5.8909316256971698</v>
      </c>
      <c r="I4494" s="5">
        <v>0.28509174311926605</v>
      </c>
      <c r="J4494" s="5">
        <v>3.3412706439357045</v>
      </c>
      <c r="K4494" s="5">
        <f t="shared" si="635"/>
        <v>87.150176402649961</v>
      </c>
      <c r="L4494" s="5">
        <v>340.57041578815563</v>
      </c>
      <c r="M4494" s="5">
        <v>32.791946713802247</v>
      </c>
      <c r="N4494" s="5">
        <f t="shared" si="636"/>
        <v>373.36236250195788</v>
      </c>
      <c r="O4494" s="5">
        <f t="shared" si="637"/>
        <v>460.51253890460782</v>
      </c>
      <c r="P4494" s="5"/>
      <c r="Q4494" s="5">
        <v>35.955727162800926</v>
      </c>
      <c r="R4494" s="5">
        <v>189.02436064262511</v>
      </c>
      <c r="S4494" s="5">
        <f t="shared" si="638"/>
        <v>224.98008780542602</v>
      </c>
      <c r="U4494" s="6">
        <f t="shared" si="631"/>
        <v>685.49262671003385</v>
      </c>
      <c r="V4494" s="6"/>
    </row>
    <row r="4495" spans="1:22">
      <c r="A4495" s="35">
        <f t="shared" si="630"/>
        <v>44384.041666666664</v>
      </c>
      <c r="C4495" s="36">
        <f t="shared" si="632"/>
        <v>7</v>
      </c>
      <c r="D4495" s="36">
        <f t="shared" si="633"/>
        <v>7</v>
      </c>
      <c r="E4495" s="36">
        <f t="shared" si="634"/>
        <v>2</v>
      </c>
      <c r="F4495" s="5">
        <v>46.999513629572746</v>
      </c>
      <c r="G4495" s="5">
        <v>30.317661825354133</v>
      </c>
      <c r="H4495" s="5">
        <v>5.8797769055980167</v>
      </c>
      <c r="I4495" s="5">
        <v>0.26307339449541284</v>
      </c>
      <c r="J4495" s="5">
        <v>3.5557770731479184</v>
      </c>
      <c r="K4495" s="5">
        <f t="shared" si="635"/>
        <v>87.015802828168233</v>
      </c>
      <c r="L4495" s="5">
        <v>323.93618495989142</v>
      </c>
      <c r="M4495" s="5">
        <v>31.397978056088469</v>
      </c>
      <c r="N4495" s="5">
        <f t="shared" si="636"/>
        <v>355.33416301597987</v>
      </c>
      <c r="O4495" s="5">
        <f t="shared" si="637"/>
        <v>442.34996584414807</v>
      </c>
      <c r="P4495" s="5"/>
      <c r="Q4495" s="5">
        <v>34.061393866109711</v>
      </c>
      <c r="R4495" s="5">
        <v>194.40511025890478</v>
      </c>
      <c r="S4495" s="5">
        <f t="shared" si="638"/>
        <v>228.4665041250145</v>
      </c>
      <c r="U4495" s="6">
        <f t="shared" si="631"/>
        <v>670.81646996916254</v>
      </c>
      <c r="V4495" s="6"/>
    </row>
    <row r="4496" spans="1:22">
      <c r="A4496" s="35">
        <f t="shared" si="630"/>
        <v>44384.083333333336</v>
      </c>
      <c r="C4496" s="36">
        <f t="shared" si="632"/>
        <v>7</v>
      </c>
      <c r="D4496" s="36">
        <f t="shared" si="633"/>
        <v>7</v>
      </c>
      <c r="E4496" s="36">
        <f t="shared" si="634"/>
        <v>3</v>
      </c>
      <c r="F4496" s="5">
        <v>47.022900766647346</v>
      </c>
      <c r="G4496" s="5">
        <v>30.331432669894209</v>
      </c>
      <c r="H4496" s="5">
        <v>5.8971286924189217</v>
      </c>
      <c r="I4496" s="5">
        <v>0.25917431192660545</v>
      </c>
      <c r="J4496" s="5">
        <v>-1.5870684785859055</v>
      </c>
      <c r="K4496" s="5">
        <f t="shared" si="635"/>
        <v>81.923567962301163</v>
      </c>
      <c r="L4496" s="5">
        <v>320.61761061160524</v>
      </c>
      <c r="M4496" s="5">
        <v>30.70358474704145</v>
      </c>
      <c r="N4496" s="5">
        <f t="shared" si="636"/>
        <v>351.32119535864672</v>
      </c>
      <c r="O4496" s="5">
        <f t="shared" si="637"/>
        <v>433.24476332094787</v>
      </c>
      <c r="P4496" s="5"/>
      <c r="Q4496" s="5">
        <v>33.106601077278228</v>
      </c>
      <c r="R4496" s="5">
        <v>209.40159879730112</v>
      </c>
      <c r="S4496" s="5">
        <f t="shared" si="638"/>
        <v>242.50819987457936</v>
      </c>
      <c r="U4496" s="6">
        <f t="shared" si="631"/>
        <v>675.75296319552717</v>
      </c>
      <c r="V4496" s="6"/>
    </row>
    <row r="4497" spans="1:22">
      <c r="A4497" s="35">
        <f t="shared" si="630"/>
        <v>44384.125</v>
      </c>
      <c r="C4497" s="36">
        <f t="shared" si="632"/>
        <v>7</v>
      </c>
      <c r="D4497" s="36">
        <f t="shared" si="633"/>
        <v>7</v>
      </c>
      <c r="E4497" s="36">
        <f t="shared" si="634"/>
        <v>4</v>
      </c>
      <c r="F4497" s="5">
        <v>47.13983645202039</v>
      </c>
      <c r="G4497" s="5">
        <v>29.759965632657902</v>
      </c>
      <c r="H4497" s="5">
        <v>5.8772980789093161</v>
      </c>
      <c r="I4497" s="5">
        <v>0.27454128440366971</v>
      </c>
      <c r="J4497" s="5">
        <v>-2.0721002093231884</v>
      </c>
      <c r="K4497" s="5">
        <f t="shared" si="635"/>
        <v>80.979541238668105</v>
      </c>
      <c r="L4497" s="5">
        <v>323.11589640436546</v>
      </c>
      <c r="M4497" s="5">
        <v>30.009191437994442</v>
      </c>
      <c r="N4497" s="5">
        <f t="shared" si="636"/>
        <v>353.1250878423599</v>
      </c>
      <c r="O4497" s="5">
        <f t="shared" si="637"/>
        <v>434.10462908102801</v>
      </c>
      <c r="P4497" s="5"/>
      <c r="Q4497" s="5">
        <v>33.1752363416511</v>
      </c>
      <c r="R4497" s="5">
        <v>194.29877133368183</v>
      </c>
      <c r="S4497" s="5">
        <f t="shared" si="638"/>
        <v>227.47400767533293</v>
      </c>
      <c r="U4497" s="6">
        <f t="shared" si="631"/>
        <v>661.57863675636099</v>
      </c>
      <c r="V4497" s="6"/>
    </row>
    <row r="4498" spans="1:22">
      <c r="A4498" s="35">
        <f t="shared" si="630"/>
        <v>44384.166666666664</v>
      </c>
      <c r="C4498" s="36">
        <f t="shared" si="632"/>
        <v>7</v>
      </c>
      <c r="D4498" s="36">
        <f t="shared" si="633"/>
        <v>7</v>
      </c>
      <c r="E4498" s="36">
        <f t="shared" si="634"/>
        <v>5</v>
      </c>
      <c r="F4498" s="5">
        <v>47.147632164378599</v>
      </c>
      <c r="G4498" s="5">
        <v>30.201757217141832</v>
      </c>
      <c r="H4498" s="5">
        <v>5.8872133856641184</v>
      </c>
      <c r="I4498" s="5">
        <v>0.26490825688073394</v>
      </c>
      <c r="J4498" s="5">
        <v>3.473443285727245</v>
      </c>
      <c r="K4498" s="5">
        <f t="shared" si="635"/>
        <v>86.974954309792537</v>
      </c>
      <c r="L4498" s="5">
        <v>329.94014573185012</v>
      </c>
      <c r="M4498" s="5">
        <v>29.834297600827746</v>
      </c>
      <c r="N4498" s="5">
        <f t="shared" si="636"/>
        <v>359.77444333267789</v>
      </c>
      <c r="O4498" s="5">
        <f t="shared" si="637"/>
        <v>446.7493976424704</v>
      </c>
      <c r="P4498" s="5"/>
      <c r="Q4498" s="5">
        <v>33.48180718918325</v>
      </c>
      <c r="R4498" s="5">
        <v>194.60867334433149</v>
      </c>
      <c r="S4498" s="5">
        <f t="shared" si="638"/>
        <v>228.09048053351475</v>
      </c>
      <c r="U4498" s="6">
        <f t="shared" si="631"/>
        <v>674.83987817598518</v>
      </c>
      <c r="V4498" s="6"/>
    </row>
    <row r="4499" spans="1:22">
      <c r="A4499" s="35">
        <f t="shared" si="630"/>
        <v>44384.208333333336</v>
      </c>
      <c r="C4499" s="36">
        <f t="shared" si="632"/>
        <v>7</v>
      </c>
      <c r="D4499" s="36">
        <f t="shared" si="633"/>
        <v>7</v>
      </c>
      <c r="E4499" s="36">
        <f t="shared" si="634"/>
        <v>6</v>
      </c>
      <c r="F4499" s="5">
        <v>46.651305144239672</v>
      </c>
      <c r="G4499" s="5">
        <v>29.922897615205304</v>
      </c>
      <c r="H4499" s="5">
        <v>5.8748192522206155</v>
      </c>
      <c r="I4499" s="5">
        <v>0.25527522935779812</v>
      </c>
      <c r="J4499" s="5">
        <v>-1.7096720603382396</v>
      </c>
      <c r="K4499" s="5">
        <f t="shared" si="635"/>
        <v>80.994625180685148</v>
      </c>
      <c r="L4499" s="5">
        <v>364.1421410626146</v>
      </c>
      <c r="M4499" s="5">
        <v>30.808521049341465</v>
      </c>
      <c r="N4499" s="5">
        <f t="shared" si="636"/>
        <v>394.95066211195604</v>
      </c>
      <c r="O4499" s="5">
        <f t="shared" si="637"/>
        <v>475.94528729264118</v>
      </c>
      <c r="P4499" s="5"/>
      <c r="Q4499" s="5">
        <v>34.791978124656481</v>
      </c>
      <c r="R4499" s="5">
        <v>189.30286735154226</v>
      </c>
      <c r="S4499" s="5">
        <f t="shared" si="638"/>
        <v>224.09484547619874</v>
      </c>
      <c r="U4499" s="6">
        <f t="shared" si="631"/>
        <v>700.04013276883995</v>
      </c>
      <c r="V4499" s="6"/>
    </row>
    <row r="4500" spans="1:22">
      <c r="A4500" s="35">
        <f t="shared" si="630"/>
        <v>44384.25</v>
      </c>
      <c r="C4500" s="36">
        <f t="shared" si="632"/>
        <v>7</v>
      </c>
      <c r="D4500" s="36">
        <f t="shared" si="633"/>
        <v>7</v>
      </c>
      <c r="E4500" s="36">
        <f t="shared" si="634"/>
        <v>7</v>
      </c>
      <c r="F4500" s="5">
        <v>46.679889422886419</v>
      </c>
      <c r="G4500" s="5">
        <v>30.209790209790206</v>
      </c>
      <c r="H4500" s="5">
        <v>5.8971286924189217</v>
      </c>
      <c r="I4500" s="5">
        <v>0.30825688073394497</v>
      </c>
      <c r="J4500" s="5">
        <v>4.4456996567941287</v>
      </c>
      <c r="K4500" s="5">
        <f t="shared" si="635"/>
        <v>87.540764862623632</v>
      </c>
      <c r="L4500" s="5">
        <v>397.7242834215088</v>
      </c>
      <c r="M4500" s="5">
        <v>36.104565540729887</v>
      </c>
      <c r="N4500" s="5">
        <f t="shared" si="636"/>
        <v>433.82884896223868</v>
      </c>
      <c r="O4500" s="5">
        <f t="shared" si="637"/>
        <v>521.36961382486231</v>
      </c>
      <c r="P4500" s="5"/>
      <c r="Q4500" s="5">
        <v>36.924247004506981</v>
      </c>
      <c r="R4500" s="5">
        <v>173.21328158948037</v>
      </c>
      <c r="S4500" s="5">
        <f t="shared" si="638"/>
        <v>210.13752859398735</v>
      </c>
      <c r="U4500" s="6">
        <f t="shared" si="631"/>
        <v>731.50714241884964</v>
      </c>
      <c r="V4500" s="6"/>
    </row>
    <row r="4501" spans="1:22">
      <c r="A4501" s="35">
        <f t="shared" si="630"/>
        <v>44384.291666666664</v>
      </c>
      <c r="C4501" s="36">
        <f t="shared" si="632"/>
        <v>7</v>
      </c>
      <c r="D4501" s="36">
        <f t="shared" si="633"/>
        <v>7</v>
      </c>
      <c r="E4501" s="36">
        <f t="shared" si="634"/>
        <v>8</v>
      </c>
      <c r="F4501" s="5">
        <v>46.778635112756987</v>
      </c>
      <c r="G4501" s="5">
        <v>30.237331898870359</v>
      </c>
      <c r="H4501" s="5">
        <v>5.8469066308613957</v>
      </c>
      <c r="I4501" s="5">
        <v>0.29564220183486234</v>
      </c>
      <c r="J4501" s="5">
        <v>5.3924385344231283</v>
      </c>
      <c r="K4501" s="5">
        <f t="shared" si="635"/>
        <v>88.550954378746724</v>
      </c>
      <c r="L4501" s="5">
        <v>460.4069337377727</v>
      </c>
      <c r="M4501" s="5">
        <v>38.093542732859746</v>
      </c>
      <c r="N4501" s="5">
        <f t="shared" si="636"/>
        <v>498.50047647063246</v>
      </c>
      <c r="O4501" s="5">
        <f t="shared" si="637"/>
        <v>587.05143084937913</v>
      </c>
      <c r="P4501" s="5"/>
      <c r="Q4501" s="5">
        <v>57.306120553990681</v>
      </c>
      <c r="R4501" s="5">
        <v>178.30438422848616</v>
      </c>
      <c r="S4501" s="5">
        <f t="shared" si="638"/>
        <v>235.61050478247682</v>
      </c>
      <c r="U4501" s="6">
        <f t="shared" si="631"/>
        <v>822.66193563185595</v>
      </c>
      <c r="V4501" s="6"/>
    </row>
    <row r="4502" spans="1:22">
      <c r="A4502" s="35">
        <f t="shared" si="630"/>
        <v>44384.333333333336</v>
      </c>
      <c r="C4502" s="36">
        <f t="shared" si="632"/>
        <v>7</v>
      </c>
      <c r="D4502" s="36">
        <f t="shared" si="633"/>
        <v>7</v>
      </c>
      <c r="E4502" s="36">
        <f t="shared" si="634"/>
        <v>9</v>
      </c>
      <c r="F4502" s="5">
        <v>47.181413584597479</v>
      </c>
      <c r="G4502" s="5">
        <v>30.204052357898512</v>
      </c>
      <c r="H4502" s="5">
        <v>5.9144804792398267</v>
      </c>
      <c r="I4502" s="5">
        <v>0.29472477064220182</v>
      </c>
      <c r="J4502" s="5">
        <v>4.11967970229591</v>
      </c>
      <c r="K4502" s="5">
        <f t="shared" si="635"/>
        <v>87.714350894673927</v>
      </c>
      <c r="L4502" s="5">
        <v>481.86540662308562</v>
      </c>
      <c r="M4502" s="5">
        <v>41.810360650128175</v>
      </c>
      <c r="N4502" s="5">
        <f t="shared" si="636"/>
        <v>523.67576727321375</v>
      </c>
      <c r="O4502" s="5">
        <f t="shared" si="637"/>
        <v>611.39011816788764</v>
      </c>
      <c r="P4502" s="5"/>
      <c r="Q4502" s="5">
        <v>58.872529809789299</v>
      </c>
      <c r="R4502" s="5">
        <v>177.92764060769642</v>
      </c>
      <c r="S4502" s="5">
        <f t="shared" si="638"/>
        <v>236.80017041748573</v>
      </c>
      <c r="U4502" s="6">
        <f t="shared" si="631"/>
        <v>848.19028858537331</v>
      </c>
      <c r="V4502" s="6"/>
    </row>
    <row r="4503" spans="1:22">
      <c r="A4503" s="35">
        <f t="shared" si="630"/>
        <v>44384.375</v>
      </c>
      <c r="C4503" s="36">
        <f t="shared" si="632"/>
        <v>7</v>
      </c>
      <c r="D4503" s="36">
        <f t="shared" si="633"/>
        <v>7</v>
      </c>
      <c r="E4503" s="36">
        <f t="shared" si="634"/>
        <v>10</v>
      </c>
      <c r="F4503" s="5">
        <v>47.407489242985363</v>
      </c>
      <c r="G4503" s="5">
        <v>30.223561054330283</v>
      </c>
      <c r="H4503" s="5">
        <v>5.8320336707291922</v>
      </c>
      <c r="I4503" s="5">
        <v>0.28990825688073391</v>
      </c>
      <c r="J4503" s="5">
        <v>4.9779047745622478</v>
      </c>
      <c r="K4503" s="5">
        <f t="shared" si="635"/>
        <v>88.730896999487825</v>
      </c>
      <c r="L4503" s="5">
        <v>524.46571747085761</v>
      </c>
      <c r="M4503" s="5">
        <v>44.595706945745867</v>
      </c>
      <c r="N4503" s="5">
        <f t="shared" si="636"/>
        <v>569.06142441660347</v>
      </c>
      <c r="O4503" s="5">
        <f t="shared" si="637"/>
        <v>657.79232141609134</v>
      </c>
      <c r="P4503" s="5"/>
      <c r="Q4503" s="5">
        <v>60.178125060970999</v>
      </c>
      <c r="R4503" s="5">
        <v>178.51503657559445</v>
      </c>
      <c r="S4503" s="5">
        <f t="shared" si="638"/>
        <v>238.69316163656543</v>
      </c>
      <c r="U4503" s="6">
        <f t="shared" si="631"/>
        <v>896.48548305265672</v>
      </c>
      <c r="V4503" s="6"/>
    </row>
    <row r="4504" spans="1:22">
      <c r="A4504" s="35">
        <f t="shared" si="630"/>
        <v>44384.416666666664</v>
      </c>
      <c r="C4504" s="36">
        <f t="shared" si="632"/>
        <v>7</v>
      </c>
      <c r="D4504" s="36">
        <f t="shared" si="633"/>
        <v>7</v>
      </c>
      <c r="E4504" s="36">
        <f t="shared" si="634"/>
        <v>11</v>
      </c>
      <c r="F4504" s="5">
        <v>46.78902939590126</v>
      </c>
      <c r="G4504" s="5">
        <v>29.932078178232022</v>
      </c>
      <c r="H4504" s="5">
        <v>5.827076017351791</v>
      </c>
      <c r="I4504" s="5">
        <v>0.30917431192660549</v>
      </c>
      <c r="J4504" s="5">
        <v>3.9885038375917867</v>
      </c>
      <c r="K4504" s="5">
        <f t="shared" si="635"/>
        <v>86.845861741003475</v>
      </c>
      <c r="L4504" s="5">
        <v>485.51091470538699</v>
      </c>
      <c r="M4504" s="5">
        <v>45.615273240932439</v>
      </c>
      <c r="N4504" s="5">
        <f t="shared" si="636"/>
        <v>531.12618794631942</v>
      </c>
      <c r="O4504" s="5">
        <f t="shared" si="637"/>
        <v>617.97204968732285</v>
      </c>
      <c r="P4504" s="5"/>
      <c r="Q4504" s="5">
        <v>62.351575099445228</v>
      </c>
      <c r="R4504" s="5">
        <v>173.18695004609185</v>
      </c>
      <c r="S4504" s="5">
        <f t="shared" si="638"/>
        <v>235.53852514553708</v>
      </c>
      <c r="U4504" s="6">
        <f t="shared" si="631"/>
        <v>853.5105748328599</v>
      </c>
      <c r="V4504" s="6"/>
    </row>
    <row r="4505" spans="1:22">
      <c r="A4505" s="35">
        <f t="shared" si="630"/>
        <v>44384.458333333336</v>
      </c>
      <c r="C4505" s="36">
        <f t="shared" si="632"/>
        <v>7</v>
      </c>
      <c r="D4505" s="36">
        <f t="shared" si="633"/>
        <v>7</v>
      </c>
      <c r="E4505" s="36">
        <f t="shared" si="634"/>
        <v>12</v>
      </c>
      <c r="F4505" s="5">
        <v>47.11125217337365</v>
      </c>
      <c r="G4505" s="5">
        <v>30.158149542764928</v>
      </c>
      <c r="H4505" s="5">
        <v>5.7527112166907708</v>
      </c>
      <c r="I4505" s="5">
        <v>0.29472477064220182</v>
      </c>
      <c r="J4505" s="5">
        <v>4.3172409210220284</v>
      </c>
      <c r="K4505" s="5">
        <f t="shared" si="635"/>
        <v>87.634078624493583</v>
      </c>
      <c r="L4505" s="5">
        <v>525.24661641987564</v>
      </c>
      <c r="M4505" s="5">
        <v>46.005221722318915</v>
      </c>
      <c r="N4505" s="5">
        <f t="shared" si="636"/>
        <v>571.25183814219452</v>
      </c>
      <c r="O4505" s="5">
        <f t="shared" si="637"/>
        <v>658.88591676668807</v>
      </c>
      <c r="P4505" s="5"/>
      <c r="Q4505" s="5">
        <v>48.537333736396619</v>
      </c>
      <c r="R4505" s="5">
        <v>159.07729379651386</v>
      </c>
      <c r="S4505" s="5">
        <f t="shared" si="638"/>
        <v>207.61462753291048</v>
      </c>
      <c r="U4505" s="6">
        <f t="shared" si="631"/>
        <v>866.50054429959857</v>
      </c>
      <c r="V4505" s="6"/>
    </row>
    <row r="4506" spans="1:22">
      <c r="A4506" s="35">
        <f t="shared" si="630"/>
        <v>44384.5</v>
      </c>
      <c r="C4506" s="36">
        <f t="shared" si="632"/>
        <v>7</v>
      </c>
      <c r="D4506" s="36">
        <f t="shared" si="633"/>
        <v>7</v>
      </c>
      <c r="E4506" s="36">
        <f t="shared" si="634"/>
        <v>13</v>
      </c>
      <c r="F4506" s="5">
        <v>47.883027696835747</v>
      </c>
      <c r="G4506" s="5">
        <v>30.158149542764928</v>
      </c>
      <c r="H4506" s="5">
        <v>5.8419489774839954</v>
      </c>
      <c r="I4506" s="5">
        <v>0.29862385321100915</v>
      </c>
      <c r="J4506" s="5">
        <v>6</v>
      </c>
      <c r="K4506" s="5">
        <f t="shared" si="635"/>
        <v>90.181750070295678</v>
      </c>
      <c r="L4506" s="5">
        <v>475.59162704654813</v>
      </c>
      <c r="M4506" s="5">
        <v>45.054317452094082</v>
      </c>
      <c r="N4506" s="5">
        <f t="shared" si="636"/>
        <v>520.64594449864217</v>
      </c>
      <c r="O4506" s="5">
        <f t="shared" si="637"/>
        <v>610.82769456893789</v>
      </c>
      <c r="P4506" s="5"/>
      <c r="Q4506" s="5">
        <v>49.518055402880073</v>
      </c>
      <c r="R4506" s="5">
        <v>171.27487489541693</v>
      </c>
      <c r="S4506" s="5">
        <f t="shared" si="638"/>
        <v>220.79293029829699</v>
      </c>
      <c r="U4506" s="6">
        <f t="shared" si="631"/>
        <v>831.62062486723494</v>
      </c>
      <c r="V4506" s="6"/>
    </row>
    <row r="4507" spans="1:22">
      <c r="A4507" s="35">
        <f t="shared" si="630"/>
        <v>44384.541666666664</v>
      </c>
      <c r="C4507" s="36">
        <f t="shared" si="632"/>
        <v>7</v>
      </c>
      <c r="D4507" s="36">
        <f t="shared" si="633"/>
        <v>7</v>
      </c>
      <c r="E4507" s="36">
        <f t="shared" si="634"/>
        <v>14</v>
      </c>
      <c r="F4507" s="5">
        <v>25.099595222627556</v>
      </c>
      <c r="G4507" s="5">
        <v>30.014703245472475</v>
      </c>
      <c r="H4507" s="5">
        <v>5.7477535633133687</v>
      </c>
      <c r="I4507" s="5">
        <v>0.31972477064220178</v>
      </c>
      <c r="J4507" s="5">
        <v>5.3134199421869281</v>
      </c>
      <c r="K4507" s="5">
        <f t="shared" si="635"/>
        <v>66.495196744242534</v>
      </c>
      <c r="L4507" s="5">
        <v>459.14449684919612</v>
      </c>
      <c r="M4507" s="5">
        <v>42.916726108945632</v>
      </c>
      <c r="N4507" s="5">
        <f t="shared" si="636"/>
        <v>502.06122295814174</v>
      </c>
      <c r="O4507" s="5">
        <f t="shared" si="637"/>
        <v>568.55641970238423</v>
      </c>
      <c r="P4507" s="5"/>
      <c r="Q4507" s="5">
        <v>48.755441354292628</v>
      </c>
      <c r="R4507" s="5">
        <v>170.81002187944247</v>
      </c>
      <c r="S4507" s="5">
        <f t="shared" si="638"/>
        <v>219.5654632337351</v>
      </c>
      <c r="U4507" s="6">
        <f t="shared" si="631"/>
        <v>788.12188293611939</v>
      </c>
      <c r="V4507" s="6"/>
    </row>
    <row r="4508" spans="1:22">
      <c r="A4508" s="35">
        <f t="shared" si="630"/>
        <v>44384.583333333336</v>
      </c>
      <c r="C4508" s="36">
        <f t="shared" si="632"/>
        <v>7</v>
      </c>
      <c r="D4508" s="36">
        <f t="shared" si="633"/>
        <v>7</v>
      </c>
      <c r="E4508" s="36">
        <f t="shared" si="634"/>
        <v>15</v>
      </c>
      <c r="F4508" s="5">
        <v>47.851844847402937</v>
      </c>
      <c r="G4508" s="5">
        <v>30.331432669894209</v>
      </c>
      <c r="H4508" s="5">
        <v>5.8208789506300391</v>
      </c>
      <c r="I4508" s="5">
        <v>0.31605504587155958</v>
      </c>
      <c r="J4508" s="5">
        <v>4.2169651460278423</v>
      </c>
      <c r="K4508" s="5">
        <f t="shared" si="635"/>
        <v>88.537176659826585</v>
      </c>
      <c r="L4508" s="5">
        <v>448.63928879355313</v>
      </c>
      <c r="M4508" s="5">
        <v>40.941073503914474</v>
      </c>
      <c r="N4508" s="5">
        <f t="shared" si="636"/>
        <v>489.58036229746762</v>
      </c>
      <c r="O4508" s="5">
        <f t="shared" si="637"/>
        <v>578.11753895729419</v>
      </c>
      <c r="P4508" s="5"/>
      <c r="Q4508" s="5">
        <v>48.69138177421128</v>
      </c>
      <c r="R4508" s="5">
        <v>172.23597622909833</v>
      </c>
      <c r="S4508" s="5">
        <f t="shared" si="638"/>
        <v>220.92735800330962</v>
      </c>
      <c r="U4508" s="6">
        <f t="shared" si="631"/>
        <v>799.04489696060386</v>
      </c>
      <c r="V4508" s="6"/>
    </row>
    <row r="4509" spans="1:22">
      <c r="A4509" s="35">
        <f t="shared" si="630"/>
        <v>44384.625</v>
      </c>
      <c r="C4509" s="36">
        <f t="shared" si="632"/>
        <v>7</v>
      </c>
      <c r="D4509" s="36">
        <f t="shared" si="633"/>
        <v>7</v>
      </c>
      <c r="E4509" s="36">
        <f t="shared" si="634"/>
        <v>16</v>
      </c>
      <c r="F4509" s="5">
        <v>48.732760343879875</v>
      </c>
      <c r="G4509" s="5">
        <v>30.402582033351262</v>
      </c>
      <c r="H4509" s="5">
        <v>5.7025407973559172</v>
      </c>
      <c r="I4509" s="5">
        <v>0.31399082568807335</v>
      </c>
      <c r="J4509" s="5">
        <v>3.8593215270624981</v>
      </c>
      <c r="K4509" s="5">
        <f t="shared" si="635"/>
        <v>89.011195527337634</v>
      </c>
      <c r="L4509" s="5">
        <v>440.57032790042041</v>
      </c>
      <c r="M4509" s="5">
        <v>43.526911274171638</v>
      </c>
      <c r="N4509" s="5">
        <f t="shared" si="636"/>
        <v>484.09723917459206</v>
      </c>
      <c r="O4509" s="5">
        <f t="shared" si="637"/>
        <v>573.1084347019297</v>
      </c>
      <c r="P4509" s="5"/>
      <c r="Q4509" s="5">
        <v>48.682230405628225</v>
      </c>
      <c r="R4509" s="5">
        <v>177.91548758767095</v>
      </c>
      <c r="S4509" s="5">
        <f t="shared" si="638"/>
        <v>226.59771799329917</v>
      </c>
      <c r="U4509" s="6">
        <f t="shared" si="631"/>
        <v>799.70615269522887</v>
      </c>
      <c r="V4509" s="6"/>
    </row>
    <row r="4510" spans="1:22">
      <c r="A4510" s="35">
        <f t="shared" si="630"/>
        <v>44384.666666666664</v>
      </c>
      <c r="C4510" s="36">
        <f t="shared" si="632"/>
        <v>7</v>
      </c>
      <c r="D4510" s="36">
        <f t="shared" si="633"/>
        <v>7</v>
      </c>
      <c r="E4510" s="36">
        <f t="shared" si="634"/>
        <v>17</v>
      </c>
      <c r="F4510" s="5">
        <v>47.96878053277598</v>
      </c>
      <c r="G4510" s="5">
        <v>30.29241527703066</v>
      </c>
      <c r="H4510" s="5">
        <v>5.7849359636438793</v>
      </c>
      <c r="I4510" s="5">
        <v>0.32454128440366969</v>
      </c>
      <c r="J4510" s="5">
        <v>4.5906310453046117</v>
      </c>
      <c r="K4510" s="5">
        <f t="shared" si="635"/>
        <v>88.961304103158795</v>
      </c>
      <c r="L4510" s="5">
        <v>457.27152105974795</v>
      </c>
      <c r="M4510" s="5">
        <v>45.962469895455939</v>
      </c>
      <c r="N4510" s="5">
        <f t="shared" si="636"/>
        <v>503.23399095520392</v>
      </c>
      <c r="O4510" s="5">
        <f t="shared" si="637"/>
        <v>592.19529505836272</v>
      </c>
      <c r="P4510" s="5"/>
      <c r="Q4510" s="5">
        <v>48.866783005386395</v>
      </c>
      <c r="R4510" s="5">
        <v>171.97671180188817</v>
      </c>
      <c r="S4510" s="5">
        <f t="shared" si="638"/>
        <v>220.84349480727457</v>
      </c>
      <c r="U4510" s="6">
        <f t="shared" si="631"/>
        <v>813.03878986563723</v>
      </c>
      <c r="V4510" s="6"/>
    </row>
    <row r="4511" spans="1:22">
      <c r="A4511" s="35">
        <f t="shared" si="630"/>
        <v>44384.708333333336</v>
      </c>
      <c r="C4511" s="36">
        <f t="shared" si="632"/>
        <v>7</v>
      </c>
      <c r="D4511" s="36">
        <f t="shared" si="633"/>
        <v>7</v>
      </c>
      <c r="E4511" s="36">
        <f t="shared" si="634"/>
        <v>18</v>
      </c>
      <c r="F4511" s="5">
        <v>48.977025997770234</v>
      </c>
      <c r="G4511" s="5">
        <v>30.119132149901379</v>
      </c>
      <c r="H4511" s="5">
        <v>5.6789919438132612</v>
      </c>
      <c r="I4511" s="5">
        <v>0.31697247706422016</v>
      </c>
      <c r="J4511" s="5">
        <v>3.2124870442413829</v>
      </c>
      <c r="K4511" s="5">
        <f t="shared" si="635"/>
        <v>88.304609612790486</v>
      </c>
      <c r="L4511" s="5">
        <v>449.16317056010746</v>
      </c>
      <c r="M4511" s="5">
        <v>43.126598713545661</v>
      </c>
      <c r="N4511" s="5">
        <f t="shared" si="636"/>
        <v>492.28976927365312</v>
      </c>
      <c r="O4511" s="5">
        <f t="shared" si="637"/>
        <v>580.59437888644356</v>
      </c>
      <c r="P4511" s="5"/>
      <c r="Q4511" s="5">
        <v>62.749659632807862</v>
      </c>
      <c r="R4511" s="5">
        <v>172.34737891266519</v>
      </c>
      <c r="S4511" s="5">
        <f t="shared" si="638"/>
        <v>235.09703854547305</v>
      </c>
      <c r="U4511" s="6">
        <f t="shared" si="631"/>
        <v>815.69141743191665</v>
      </c>
      <c r="V4511" s="6"/>
    </row>
    <row r="4512" spans="1:22">
      <c r="A4512" s="35">
        <f t="shared" si="630"/>
        <v>44384.75</v>
      </c>
      <c r="C4512" s="36">
        <f t="shared" si="632"/>
        <v>7</v>
      </c>
      <c r="D4512" s="36">
        <f t="shared" si="633"/>
        <v>7</v>
      </c>
      <c r="E4512" s="36">
        <f t="shared" si="634"/>
        <v>19</v>
      </c>
      <c r="F4512" s="5">
        <v>47.815464856397988</v>
      </c>
      <c r="G4512" s="5">
        <v>30.099623453469604</v>
      </c>
      <c r="H4512" s="5">
        <v>5.7936118570543309</v>
      </c>
      <c r="I4512" s="5">
        <v>0.29472477064220182</v>
      </c>
      <c r="J4512" s="5">
        <v>3.2862485487102666</v>
      </c>
      <c r="K4512" s="5">
        <f t="shared" si="635"/>
        <v>87.289673486274395</v>
      </c>
      <c r="L4512" s="5">
        <v>441.72641285142578</v>
      </c>
      <c r="M4512" s="5">
        <v>43.143440342309859</v>
      </c>
      <c r="N4512" s="5">
        <f t="shared" si="636"/>
        <v>484.86985319373565</v>
      </c>
      <c r="O4512" s="5">
        <f t="shared" si="637"/>
        <v>572.15952668001</v>
      </c>
      <c r="P4512" s="5"/>
      <c r="Q4512" s="5">
        <v>62.162446815395541</v>
      </c>
      <c r="R4512" s="5">
        <v>178.04714530461362</v>
      </c>
      <c r="S4512" s="5">
        <f t="shared" si="638"/>
        <v>240.20959212000918</v>
      </c>
      <c r="U4512" s="6">
        <f t="shared" si="631"/>
        <v>812.36911880001912</v>
      </c>
      <c r="V4512" s="6"/>
    </row>
    <row r="4513" spans="1:22">
      <c r="A4513" s="35">
        <f t="shared" si="630"/>
        <v>44384.791666666664</v>
      </c>
      <c r="C4513" s="36">
        <f t="shared" si="632"/>
        <v>7</v>
      </c>
      <c r="D4513" s="36">
        <f t="shared" si="633"/>
        <v>7</v>
      </c>
      <c r="E4513" s="36">
        <f t="shared" si="634"/>
        <v>20</v>
      </c>
      <c r="F4513" s="5">
        <v>47.480249224995255</v>
      </c>
      <c r="G4513" s="5">
        <v>30.241922180383717</v>
      </c>
      <c r="H4513" s="5">
        <v>5.7013013840115665</v>
      </c>
      <c r="I4513" s="5">
        <v>0.30527522935779816</v>
      </c>
      <c r="J4513" s="5">
        <v>3.4090514858800844</v>
      </c>
      <c r="K4513" s="5">
        <f t="shared" si="635"/>
        <v>87.137799504628433</v>
      </c>
      <c r="L4513" s="5">
        <v>451.1513609485911</v>
      </c>
      <c r="M4513" s="5">
        <v>42.552687825657912</v>
      </c>
      <c r="N4513" s="5">
        <f t="shared" si="636"/>
        <v>493.70404877424903</v>
      </c>
      <c r="O4513" s="5">
        <f t="shared" si="637"/>
        <v>580.84184827887748</v>
      </c>
      <c r="P4513" s="5"/>
      <c r="Q4513" s="5">
        <v>61.787240703490511</v>
      </c>
      <c r="R4513" s="5">
        <v>188.47342373480353</v>
      </c>
      <c r="S4513" s="5">
        <f t="shared" si="638"/>
        <v>250.26066443829404</v>
      </c>
      <c r="U4513" s="6">
        <f t="shared" si="631"/>
        <v>831.10251271717152</v>
      </c>
      <c r="V4513" s="6"/>
    </row>
    <row r="4514" spans="1:22">
      <c r="A4514" s="35">
        <f t="shared" si="630"/>
        <v>44384.833333333336</v>
      </c>
      <c r="C4514" s="36">
        <f t="shared" si="632"/>
        <v>7</v>
      </c>
      <c r="D4514" s="36">
        <f t="shared" si="633"/>
        <v>7</v>
      </c>
      <c r="E4514" s="36">
        <f t="shared" si="634"/>
        <v>21</v>
      </c>
      <c r="F4514" s="5">
        <v>47.732310591243824</v>
      </c>
      <c r="G4514" s="5">
        <v>30.123722431414738</v>
      </c>
      <c r="H4514" s="5">
        <v>5.7774994835777767</v>
      </c>
      <c r="I4514" s="5">
        <v>0.31880733944954126</v>
      </c>
      <c r="J4514" s="5">
        <v>-1.2653088347675849</v>
      </c>
      <c r="K4514" s="5">
        <f t="shared" si="635"/>
        <v>82.68703101091829</v>
      </c>
      <c r="L4514" s="5">
        <v>456.24246758973044</v>
      </c>
      <c r="M4514" s="5">
        <v>42.091486299499834</v>
      </c>
      <c r="N4514" s="5">
        <f t="shared" si="636"/>
        <v>498.33395388923026</v>
      </c>
      <c r="O4514" s="5">
        <f t="shared" si="637"/>
        <v>581.02098490014851</v>
      </c>
      <c r="P4514" s="5"/>
      <c r="Q4514" s="5">
        <v>61.271713606645406</v>
      </c>
      <c r="R4514" s="5">
        <v>183.42384391421811</v>
      </c>
      <c r="S4514" s="5">
        <f t="shared" si="638"/>
        <v>244.69555752086353</v>
      </c>
      <c r="U4514" s="6">
        <f t="shared" si="631"/>
        <v>825.71654242101204</v>
      </c>
      <c r="V4514" s="6"/>
    </row>
    <row r="4515" spans="1:22">
      <c r="A4515" s="35">
        <f t="shared" si="630"/>
        <v>44384.875</v>
      </c>
      <c r="C4515" s="36">
        <f t="shared" si="632"/>
        <v>7</v>
      </c>
      <c r="D4515" s="36">
        <f t="shared" si="633"/>
        <v>7</v>
      </c>
      <c r="E4515" s="36">
        <f t="shared" si="634"/>
        <v>22</v>
      </c>
      <c r="F4515" s="5">
        <v>47.950590537273499</v>
      </c>
      <c r="G4515" s="5">
        <v>29.872404518558362</v>
      </c>
      <c r="H4515" s="5">
        <v>5.6616401569923562</v>
      </c>
      <c r="I4515" s="5">
        <v>0.31972477064220178</v>
      </c>
      <c r="J4515" s="5">
        <v>3.2990072954292087</v>
      </c>
      <c r="K4515" s="5">
        <f t="shared" si="635"/>
        <v>87.103367278895618</v>
      </c>
      <c r="L4515" s="5">
        <v>449.41723352208311</v>
      </c>
      <c r="M4515" s="5">
        <v>41.727448016212115</v>
      </c>
      <c r="N4515" s="5">
        <f t="shared" si="636"/>
        <v>491.14468153829523</v>
      </c>
      <c r="O4515" s="5">
        <f t="shared" si="637"/>
        <v>578.24804881719081</v>
      </c>
      <c r="P4515" s="5"/>
      <c r="Q4515" s="5">
        <v>61.274764062839751</v>
      </c>
      <c r="R4515" s="5">
        <v>184.16517813577215</v>
      </c>
      <c r="S4515" s="5">
        <f t="shared" si="638"/>
        <v>245.4399421986119</v>
      </c>
      <c r="U4515" s="6">
        <f t="shared" si="631"/>
        <v>823.68799101580271</v>
      </c>
      <c r="V4515" s="6"/>
    </row>
    <row r="4516" spans="1:22">
      <c r="A4516" s="35">
        <f t="shared" si="630"/>
        <v>44384.916666666664</v>
      </c>
      <c r="C4516" s="36">
        <f t="shared" si="632"/>
        <v>7</v>
      </c>
      <c r="D4516" s="36">
        <f t="shared" si="633"/>
        <v>7</v>
      </c>
      <c r="E4516" s="36">
        <f t="shared" si="634"/>
        <v>23</v>
      </c>
      <c r="F4516" s="5">
        <v>48.218243328238472</v>
      </c>
      <c r="G4516" s="5">
        <v>29.575183790568403</v>
      </c>
      <c r="H4516" s="5">
        <v>5.7675841768229743</v>
      </c>
      <c r="I4516" s="5">
        <v>0.31009174311926607</v>
      </c>
      <c r="J4516" s="5">
        <v>2.7585547586315213</v>
      </c>
      <c r="K4516" s="5">
        <f t="shared" si="635"/>
        <v>86.629657797380645</v>
      </c>
      <c r="L4516" s="5">
        <v>396.55047314757485</v>
      </c>
      <c r="M4516" s="5">
        <v>35.920972622277951</v>
      </c>
      <c r="N4516" s="5">
        <f t="shared" si="636"/>
        <v>432.47144576985278</v>
      </c>
      <c r="O4516" s="5">
        <f t="shared" si="637"/>
        <v>519.10110356723339</v>
      </c>
      <c r="P4516" s="5"/>
      <c r="Q4516" s="5">
        <v>60.379455169798092</v>
      </c>
      <c r="R4516" s="5">
        <v>194.09925925493025</v>
      </c>
      <c r="S4516" s="5">
        <f t="shared" si="638"/>
        <v>254.47871442472834</v>
      </c>
      <c r="U4516" s="6">
        <f t="shared" si="631"/>
        <v>773.5798179919617</v>
      </c>
      <c r="V4516" s="6"/>
    </row>
    <row r="4517" spans="1:22">
      <c r="A4517" s="35">
        <f t="shared" si="630"/>
        <v>44384.958333333336</v>
      </c>
      <c r="C4517" s="36">
        <f t="shared" si="632"/>
        <v>7</v>
      </c>
      <c r="D4517" s="36">
        <f t="shared" si="633"/>
        <v>7</v>
      </c>
      <c r="E4517" s="36">
        <f t="shared" si="634"/>
        <v>24</v>
      </c>
      <c r="F4517" s="5">
        <v>48.228637611382752</v>
      </c>
      <c r="G4517" s="5">
        <v>29.731253362022592</v>
      </c>
      <c r="H4517" s="5">
        <v>5.651724850237553</v>
      </c>
      <c r="I4517" s="5">
        <v>0.29954128440366973</v>
      </c>
      <c r="J4517" s="5">
        <v>3.9213949088126023</v>
      </c>
      <c r="K4517" s="5">
        <f t="shared" si="635"/>
        <v>87.832552016859182</v>
      </c>
      <c r="L4517" s="5">
        <v>339.64529336584951</v>
      </c>
      <c r="M4517" s="5">
        <v>35.512517514173013</v>
      </c>
      <c r="N4517" s="5">
        <f t="shared" si="636"/>
        <v>375.15781088002251</v>
      </c>
      <c r="O4517" s="5">
        <f t="shared" si="637"/>
        <v>462.99036289688172</v>
      </c>
      <c r="P4517" s="5"/>
      <c r="Q4517" s="5">
        <v>55.71073196434574</v>
      </c>
      <c r="R4517" s="5">
        <v>209.86037530326286</v>
      </c>
      <c r="S4517" s="5">
        <f t="shared" si="638"/>
        <v>265.57110726760857</v>
      </c>
      <c r="U4517" s="6">
        <f t="shared" si="631"/>
        <v>728.56147016449029</v>
      </c>
      <c r="V4517" s="6"/>
    </row>
    <row r="4518" spans="1:22">
      <c r="A4518" s="35">
        <f t="shared" si="630"/>
        <v>44385</v>
      </c>
      <c r="C4518" s="36">
        <f t="shared" si="632"/>
        <v>7</v>
      </c>
      <c r="D4518" s="36">
        <f t="shared" si="633"/>
        <v>8</v>
      </c>
      <c r="E4518" s="36">
        <f t="shared" si="634"/>
        <v>1</v>
      </c>
      <c r="F4518" s="5">
        <v>47.758296299104501</v>
      </c>
      <c r="G4518" s="5">
        <v>29.825354133046439</v>
      </c>
      <c r="H4518" s="5">
        <v>5.7365988432142165</v>
      </c>
      <c r="I4518" s="5">
        <v>0.30527522935779816</v>
      </c>
      <c r="J4518" s="5">
        <v>3.3630003844414027</v>
      </c>
      <c r="K4518" s="5">
        <f t="shared" si="635"/>
        <v>86.988524889164353</v>
      </c>
      <c r="L4518" s="5">
        <v>338.14598550759763</v>
      </c>
      <c r="M4518" s="5">
        <v>32.417544351275033</v>
      </c>
      <c r="N4518" s="5">
        <f t="shared" si="636"/>
        <v>370.56352985887264</v>
      </c>
      <c r="O4518" s="5">
        <f t="shared" si="637"/>
        <v>457.55205474803699</v>
      </c>
      <c r="P4518" s="5"/>
      <c r="Q4518" s="5">
        <v>38.54403924370672</v>
      </c>
      <c r="R4518" s="5">
        <v>194.36662569549074</v>
      </c>
      <c r="S4518" s="5">
        <f t="shared" si="638"/>
        <v>232.91066493919746</v>
      </c>
      <c r="U4518" s="6">
        <f t="shared" si="631"/>
        <v>690.46271968723443</v>
      </c>
      <c r="V4518" s="6"/>
    </row>
    <row r="4519" spans="1:22">
      <c r="A4519" s="35">
        <f t="shared" si="630"/>
        <v>44385.041666666664</v>
      </c>
      <c r="C4519" s="36">
        <f t="shared" si="632"/>
        <v>7</v>
      </c>
      <c r="D4519" s="36">
        <f t="shared" si="633"/>
        <v>8</v>
      </c>
      <c r="E4519" s="36">
        <f t="shared" si="634"/>
        <v>2</v>
      </c>
      <c r="F4519" s="5">
        <v>49.000413134844841</v>
      </c>
      <c r="G4519" s="5">
        <v>29.780598888291195</v>
      </c>
      <c r="H4519" s="5">
        <v>5.6616401569923562</v>
      </c>
      <c r="I4519" s="5">
        <v>0.30252293577981648</v>
      </c>
      <c r="J4519" s="5">
        <v>3.8847135119956442</v>
      </c>
      <c r="K4519" s="5">
        <f t="shared" si="635"/>
        <v>88.629888627903867</v>
      </c>
      <c r="L4519" s="5">
        <v>322.26212668330783</v>
      </c>
      <c r="M4519" s="5">
        <v>30.029919596473455</v>
      </c>
      <c r="N4519" s="5">
        <f t="shared" si="636"/>
        <v>352.29204627978129</v>
      </c>
      <c r="O4519" s="5">
        <f t="shared" si="637"/>
        <v>440.92193490768517</v>
      </c>
      <c r="P4519" s="5"/>
      <c r="Q4519" s="5">
        <v>36.921196548312629</v>
      </c>
      <c r="R4519" s="5">
        <v>189.57631030211547</v>
      </c>
      <c r="S4519" s="5">
        <f t="shared" si="638"/>
        <v>226.4975068504281</v>
      </c>
      <c r="U4519" s="6">
        <f t="shared" si="631"/>
        <v>667.41944175811329</v>
      </c>
      <c r="V4519" s="6"/>
    </row>
    <row r="4520" spans="1:22">
      <c r="A4520" s="35">
        <f t="shared" si="630"/>
        <v>44385.083333333336</v>
      </c>
      <c r="C4520" s="36">
        <f t="shared" si="632"/>
        <v>7</v>
      </c>
      <c r="D4520" s="36">
        <f t="shared" si="633"/>
        <v>8</v>
      </c>
      <c r="E4520" s="36">
        <f t="shared" si="634"/>
        <v>3</v>
      </c>
      <c r="F4520" s="5">
        <v>48.335179013611516</v>
      </c>
      <c r="G4520" s="5">
        <v>29.922897615205304</v>
      </c>
      <c r="H4520" s="5">
        <v>5.7539506300351198</v>
      </c>
      <c r="I4520" s="5">
        <v>0.29862385321100915</v>
      </c>
      <c r="J4520" s="5">
        <v>3.0504110898273216</v>
      </c>
      <c r="K4520" s="5">
        <f t="shared" si="635"/>
        <v>87.361062201890277</v>
      </c>
      <c r="L4520" s="5">
        <v>311.22811316029691</v>
      </c>
      <c r="M4520" s="5">
        <v>29.953484512082085</v>
      </c>
      <c r="N4520" s="5">
        <f t="shared" si="636"/>
        <v>341.18159767237898</v>
      </c>
      <c r="O4520" s="5">
        <f t="shared" si="637"/>
        <v>428.54265987426925</v>
      </c>
      <c r="P4520" s="5"/>
      <c r="Q4520" s="5">
        <v>37.459602066615368</v>
      </c>
      <c r="R4520" s="5">
        <v>184.44165934135174</v>
      </c>
      <c r="S4520" s="5">
        <f t="shared" si="638"/>
        <v>221.9012614079671</v>
      </c>
      <c r="U4520" s="6">
        <f t="shared" si="631"/>
        <v>650.44392128223637</v>
      </c>
      <c r="V4520" s="6"/>
    </row>
    <row r="4521" spans="1:22">
      <c r="A4521" s="35">
        <f t="shared" si="630"/>
        <v>44385.125</v>
      </c>
      <c r="C4521" s="36">
        <f t="shared" si="632"/>
        <v>7</v>
      </c>
      <c r="D4521" s="36">
        <f t="shared" si="633"/>
        <v>8</v>
      </c>
      <c r="E4521" s="36">
        <f t="shared" si="634"/>
        <v>4</v>
      </c>
      <c r="F4521" s="5">
        <v>49.036793125849798</v>
      </c>
      <c r="G4521" s="5">
        <v>30.143231127846509</v>
      </c>
      <c r="H4521" s="5">
        <v>5.6442883701714521</v>
      </c>
      <c r="I4521" s="5">
        <v>0.29770642201834863</v>
      </c>
      <c r="J4521" s="5">
        <v>3.3907107874716051</v>
      </c>
      <c r="K4521" s="5">
        <f t="shared" si="635"/>
        <v>88.51272983335771</v>
      </c>
      <c r="L4521" s="5">
        <v>313.53043566068061</v>
      </c>
      <c r="M4521" s="5">
        <v>29.513011144403009</v>
      </c>
      <c r="N4521" s="5">
        <f t="shared" si="636"/>
        <v>343.04344680508359</v>
      </c>
      <c r="O4521" s="5">
        <f t="shared" si="637"/>
        <v>431.55617663844129</v>
      </c>
      <c r="P4521" s="5"/>
      <c r="Q4521" s="5">
        <v>36.994407496977026</v>
      </c>
      <c r="R4521" s="5">
        <v>173.30442923967146</v>
      </c>
      <c r="S4521" s="5">
        <f t="shared" si="638"/>
        <v>210.2988367366485</v>
      </c>
      <c r="U4521" s="6">
        <f t="shared" si="631"/>
        <v>641.85501337508981</v>
      </c>
      <c r="V4521" s="6"/>
    </row>
    <row r="4522" spans="1:22">
      <c r="A4522" s="35">
        <f t="shared" si="630"/>
        <v>44385.166666666664</v>
      </c>
      <c r="C4522" s="36">
        <f t="shared" si="632"/>
        <v>7</v>
      </c>
      <c r="D4522" s="36">
        <f t="shared" si="633"/>
        <v>8</v>
      </c>
      <c r="E4522" s="36">
        <f t="shared" si="634"/>
        <v>5</v>
      </c>
      <c r="F4522" s="5">
        <v>49.023800271919448</v>
      </c>
      <c r="G4522" s="5">
        <v>29.895378937301977</v>
      </c>
      <c r="H4522" s="5">
        <v>5.7675841768229743</v>
      </c>
      <c r="I4522" s="5">
        <v>0.29380733944954124</v>
      </c>
      <c r="J4522" s="5">
        <v>3.4293857384633983</v>
      </c>
      <c r="K4522" s="5">
        <f t="shared" si="635"/>
        <v>88.409956463957343</v>
      </c>
      <c r="L4522" s="5">
        <v>315.97653022481802</v>
      </c>
      <c r="M4522" s="5">
        <v>28.845823543359703</v>
      </c>
      <c r="N4522" s="5">
        <f t="shared" si="636"/>
        <v>344.82235376817772</v>
      </c>
      <c r="O4522" s="5">
        <f t="shared" si="637"/>
        <v>433.23231023213509</v>
      </c>
      <c r="P4522" s="5"/>
      <c r="Q4522" s="5">
        <v>38.00258326920963</v>
      </c>
      <c r="R4522" s="5">
        <v>173.14643997934024</v>
      </c>
      <c r="S4522" s="5">
        <f t="shared" si="638"/>
        <v>211.14902324854987</v>
      </c>
      <c r="U4522" s="6">
        <f t="shared" si="631"/>
        <v>644.38133348068493</v>
      </c>
      <c r="V4522" s="6"/>
    </row>
    <row r="4523" spans="1:22">
      <c r="A4523" s="35">
        <f t="shared" si="630"/>
        <v>44385.208333333336</v>
      </c>
      <c r="C4523" s="36">
        <f t="shared" si="632"/>
        <v>7</v>
      </c>
      <c r="D4523" s="36">
        <f t="shared" si="633"/>
        <v>8</v>
      </c>
      <c r="E4523" s="36">
        <f t="shared" si="634"/>
        <v>6</v>
      </c>
      <c r="F4523" s="5">
        <v>47.893421979980019</v>
      </c>
      <c r="G4523" s="5">
        <v>30.311923973462434</v>
      </c>
      <c r="H4523" s="5">
        <v>5.6740342904358609</v>
      </c>
      <c r="I4523" s="5">
        <v>0.29472477064220182</v>
      </c>
      <c r="J4523" s="5">
        <v>3.3257209213719938</v>
      </c>
      <c r="K4523" s="5">
        <f t="shared" si="635"/>
        <v>87.499825935892503</v>
      </c>
      <c r="L4523" s="5">
        <v>332.45221788688815</v>
      </c>
      <c r="M4523" s="5">
        <v>29.148972861115304</v>
      </c>
      <c r="N4523" s="5">
        <f t="shared" si="636"/>
        <v>361.60119074800343</v>
      </c>
      <c r="O4523" s="5">
        <f t="shared" si="637"/>
        <v>449.10101668389592</v>
      </c>
      <c r="P4523" s="5"/>
      <c r="Q4523" s="5">
        <v>38.621825876662641</v>
      </c>
      <c r="R4523" s="5">
        <v>168.5171521013026</v>
      </c>
      <c r="S4523" s="5">
        <f t="shared" si="638"/>
        <v>207.13897797796523</v>
      </c>
      <c r="U4523" s="6">
        <f t="shared" si="631"/>
        <v>656.23999466186115</v>
      </c>
      <c r="V4523" s="6"/>
    </row>
    <row r="4524" spans="1:22">
      <c r="A4524" s="35">
        <f t="shared" si="630"/>
        <v>44385.25</v>
      </c>
      <c r="C4524" s="36">
        <f t="shared" si="632"/>
        <v>7</v>
      </c>
      <c r="D4524" s="36">
        <f t="shared" si="633"/>
        <v>8</v>
      </c>
      <c r="E4524" s="36">
        <f t="shared" si="634"/>
        <v>7</v>
      </c>
      <c r="F4524" s="5">
        <v>47.854443418189007</v>
      </c>
      <c r="G4524" s="5">
        <v>30.26831629908553</v>
      </c>
      <c r="H4524" s="5">
        <v>5.7613871101012224</v>
      </c>
      <c r="I4524" s="5">
        <v>0.31123853211009173</v>
      </c>
      <c r="J4524" s="5">
        <v>2.7300469339313853</v>
      </c>
      <c r="K4524" s="5">
        <f t="shared" si="635"/>
        <v>86.925432293417245</v>
      </c>
      <c r="L4524" s="5">
        <v>366.80639653333617</v>
      </c>
      <c r="M4524" s="5">
        <v>35.244346963850745</v>
      </c>
      <c r="N4524" s="5">
        <f t="shared" si="636"/>
        <v>402.05074349718689</v>
      </c>
      <c r="O4524" s="5">
        <f t="shared" si="637"/>
        <v>488.97617579060415</v>
      </c>
      <c r="P4524" s="5"/>
      <c r="Q4524" s="5">
        <v>55.704631051957037</v>
      </c>
      <c r="R4524" s="5">
        <v>173.75915473895802</v>
      </c>
      <c r="S4524" s="5">
        <f t="shared" si="638"/>
        <v>229.46378579091504</v>
      </c>
      <c r="U4524" s="6">
        <f t="shared" si="631"/>
        <v>718.43996158151913</v>
      </c>
      <c r="V4524" s="6"/>
    </row>
    <row r="4525" spans="1:22">
      <c r="A4525" s="35">
        <f t="shared" si="630"/>
        <v>44385.291666666664</v>
      </c>
      <c r="C4525" s="36">
        <f t="shared" si="632"/>
        <v>7</v>
      </c>
      <c r="D4525" s="36">
        <f t="shared" si="633"/>
        <v>8</v>
      </c>
      <c r="E4525" s="36">
        <f t="shared" si="634"/>
        <v>8</v>
      </c>
      <c r="F4525" s="5">
        <v>47.893421979980019</v>
      </c>
      <c r="G4525" s="5">
        <v>30.364712210866056</v>
      </c>
      <c r="H4525" s="5">
        <v>5.667837223714109</v>
      </c>
      <c r="I4525" s="5">
        <v>0.31399082568807335</v>
      </c>
      <c r="J4525" s="5">
        <v>3.5362402422345385</v>
      </c>
      <c r="K4525" s="5">
        <f t="shared" si="635"/>
        <v>87.776202482482816</v>
      </c>
      <c r="L4525" s="5">
        <v>425.02817391258628</v>
      </c>
      <c r="M4525" s="5">
        <v>37.08434051691269</v>
      </c>
      <c r="N4525" s="5">
        <f t="shared" si="636"/>
        <v>462.11251442949896</v>
      </c>
      <c r="O4525" s="5">
        <f t="shared" si="637"/>
        <v>549.88871691198176</v>
      </c>
      <c r="P4525" s="5"/>
      <c r="Q4525" s="5">
        <v>60.898032722837556</v>
      </c>
      <c r="R4525" s="5">
        <v>173.64673930372237</v>
      </c>
      <c r="S4525" s="5">
        <f t="shared" si="638"/>
        <v>234.54477202655994</v>
      </c>
      <c r="U4525" s="6">
        <f t="shared" si="631"/>
        <v>784.4334889385417</v>
      </c>
      <c r="V4525" s="6"/>
    </row>
    <row r="4526" spans="1:22">
      <c r="A4526" s="35">
        <f t="shared" si="630"/>
        <v>44385.333333333336</v>
      </c>
      <c r="C4526" s="36">
        <f t="shared" si="632"/>
        <v>7</v>
      </c>
      <c r="D4526" s="36">
        <f t="shared" si="633"/>
        <v>8</v>
      </c>
      <c r="E4526" s="36">
        <f t="shared" si="634"/>
        <v>9</v>
      </c>
      <c r="F4526" s="5">
        <v>48.220841899024542</v>
      </c>
      <c r="G4526" s="5">
        <v>29.762260773414585</v>
      </c>
      <c r="H4526" s="5">
        <v>5.7651053501342737</v>
      </c>
      <c r="I4526" s="5">
        <v>0.31880733944954126</v>
      </c>
      <c r="J4526" s="5">
        <v>3.5039446646022161</v>
      </c>
      <c r="K4526" s="5">
        <f t="shared" si="635"/>
        <v>87.570960026625158</v>
      </c>
      <c r="L4526" s="5">
        <v>434.33002948941464</v>
      </c>
      <c r="M4526" s="5">
        <v>40.615900517774925</v>
      </c>
      <c r="N4526" s="5">
        <f t="shared" si="636"/>
        <v>474.94593000718959</v>
      </c>
      <c r="O4526" s="5">
        <f t="shared" si="637"/>
        <v>562.51689003381478</v>
      </c>
      <c r="P4526" s="5"/>
      <c r="Q4526" s="5">
        <v>61.813169581142489</v>
      </c>
      <c r="R4526" s="5">
        <v>173.22948561618102</v>
      </c>
      <c r="S4526" s="5">
        <f t="shared" si="638"/>
        <v>235.04265519732351</v>
      </c>
      <c r="U4526" s="6">
        <f t="shared" si="631"/>
        <v>797.55954523113826</v>
      </c>
      <c r="V4526" s="6"/>
    </row>
    <row r="4527" spans="1:22">
      <c r="A4527" s="35">
        <f t="shared" si="630"/>
        <v>44385.375</v>
      </c>
      <c r="C4527" s="36">
        <f t="shared" si="632"/>
        <v>7</v>
      </c>
      <c r="D4527" s="36">
        <f t="shared" si="633"/>
        <v>8</v>
      </c>
      <c r="E4527" s="36">
        <f t="shared" si="634"/>
        <v>10</v>
      </c>
      <c r="F4527" s="5">
        <v>47.784282006965178</v>
      </c>
      <c r="G4527" s="5">
        <v>29.754227780766207</v>
      </c>
      <c r="H4527" s="5">
        <v>5.6913860772567642</v>
      </c>
      <c r="I4527" s="5">
        <v>0.31123853211009173</v>
      </c>
      <c r="J4527" s="5">
        <v>3.0819092457897099</v>
      </c>
      <c r="K4527" s="5">
        <f t="shared" si="635"/>
        <v>86.62304364288795</v>
      </c>
      <c r="L4527" s="5">
        <v>448.35174466604582</v>
      </c>
      <c r="M4527" s="5">
        <v>41.745585154881262</v>
      </c>
      <c r="N4527" s="5">
        <f t="shared" si="636"/>
        <v>490.09732982092709</v>
      </c>
      <c r="O4527" s="5">
        <f t="shared" si="637"/>
        <v>576.72037346381501</v>
      </c>
      <c r="P4527" s="5"/>
      <c r="Q4527" s="5">
        <v>62.95556542592648</v>
      </c>
      <c r="R4527" s="5">
        <v>178.94039227648608</v>
      </c>
      <c r="S4527" s="5">
        <f t="shared" si="638"/>
        <v>241.89595770241255</v>
      </c>
      <c r="U4527" s="6">
        <f t="shared" si="631"/>
        <v>818.61633116622761</v>
      </c>
      <c r="V4527" s="6"/>
    </row>
    <row r="4528" spans="1:22">
      <c r="A4528" s="35">
        <f t="shared" si="630"/>
        <v>44385.416666666664</v>
      </c>
      <c r="C4528" s="36">
        <f t="shared" si="632"/>
        <v>7</v>
      </c>
      <c r="D4528" s="36">
        <f t="shared" si="633"/>
        <v>8</v>
      </c>
      <c r="E4528" s="36">
        <f t="shared" si="634"/>
        <v>11</v>
      </c>
      <c r="F4528" s="5">
        <v>47.137237881234327</v>
      </c>
      <c r="G4528" s="5">
        <v>30.067491482876097</v>
      </c>
      <c r="H4528" s="5">
        <v>5.7613871101012224</v>
      </c>
      <c r="I4528" s="5">
        <v>0.31697247706422016</v>
      </c>
      <c r="J4528" s="5">
        <v>3.0892853962365985</v>
      </c>
      <c r="K4528" s="5">
        <f t="shared" si="635"/>
        <v>86.372374347512476</v>
      </c>
      <c r="L4528" s="5">
        <v>443.835726279921</v>
      </c>
      <c r="M4528" s="5">
        <v>42.613576791190027</v>
      </c>
      <c r="N4528" s="5">
        <f t="shared" si="636"/>
        <v>486.44930307111105</v>
      </c>
      <c r="O4528" s="5">
        <f t="shared" si="637"/>
        <v>572.82167741862349</v>
      </c>
      <c r="P4528" s="5"/>
      <c r="Q4528" s="5">
        <v>62.984544759772803</v>
      </c>
      <c r="R4528" s="5">
        <v>177.4881063834417</v>
      </c>
      <c r="S4528" s="5">
        <f t="shared" si="638"/>
        <v>240.47265114321451</v>
      </c>
      <c r="U4528" s="6">
        <f t="shared" si="631"/>
        <v>813.29432856183803</v>
      </c>
      <c r="V4528" s="6"/>
    </row>
    <row r="4529" spans="1:22">
      <c r="A4529" s="35">
        <f t="shared" si="630"/>
        <v>44385.458333333336</v>
      </c>
      <c r="C4529" s="36">
        <f t="shared" si="632"/>
        <v>7</v>
      </c>
      <c r="D4529" s="36">
        <f t="shared" si="633"/>
        <v>8</v>
      </c>
      <c r="E4529" s="36">
        <f t="shared" si="634"/>
        <v>12</v>
      </c>
      <c r="F4529" s="5">
        <v>47.794676290109443</v>
      </c>
      <c r="G4529" s="5">
        <v>30.313071543840771</v>
      </c>
      <c r="H4529" s="5">
        <v>5.650485436893204</v>
      </c>
      <c r="I4529" s="5">
        <v>0.29770642201834863</v>
      </c>
      <c r="J4529" s="5">
        <v>2.9445533631435992</v>
      </c>
      <c r="K4529" s="5">
        <f t="shared" si="635"/>
        <v>87.000493056005368</v>
      </c>
      <c r="L4529" s="5">
        <v>452.29169005699327</v>
      </c>
      <c r="M4529" s="5">
        <v>43.157690951264179</v>
      </c>
      <c r="N4529" s="5">
        <f t="shared" si="636"/>
        <v>495.44938100825743</v>
      </c>
      <c r="O4529" s="5">
        <f t="shared" si="637"/>
        <v>582.44987406426276</v>
      </c>
      <c r="P4529" s="5"/>
      <c r="Q4529" s="5">
        <v>48.406164120039577</v>
      </c>
      <c r="R4529" s="5">
        <v>176.90071041554364</v>
      </c>
      <c r="S4529" s="5">
        <f t="shared" si="638"/>
        <v>225.30687453558323</v>
      </c>
      <c r="U4529" s="6">
        <f t="shared" si="631"/>
        <v>807.75674859984599</v>
      </c>
      <c r="V4529" s="6"/>
    </row>
    <row r="4530" spans="1:22">
      <c r="A4530" s="35">
        <f t="shared" si="630"/>
        <v>44385.5</v>
      </c>
      <c r="C4530" s="36">
        <f t="shared" si="632"/>
        <v>7</v>
      </c>
      <c r="D4530" s="36">
        <f t="shared" si="633"/>
        <v>8</v>
      </c>
      <c r="E4530" s="36">
        <f t="shared" si="634"/>
        <v>13</v>
      </c>
      <c r="F4530" s="5">
        <v>50.042440020057967</v>
      </c>
      <c r="G4530" s="5">
        <v>29.747342358496169</v>
      </c>
      <c r="H4530" s="5">
        <v>5.7074984507333202</v>
      </c>
      <c r="I4530" s="5">
        <v>0.28417431192660553</v>
      </c>
      <c r="J4530" s="5">
        <v>-3.1603814333654521</v>
      </c>
      <c r="K4530" s="5">
        <f t="shared" si="635"/>
        <v>82.621073707848609</v>
      </c>
      <c r="L4530" s="5">
        <v>439.47234261901417</v>
      </c>
      <c r="M4530" s="5">
        <v>42.42184132525913</v>
      </c>
      <c r="N4530" s="5">
        <f t="shared" si="636"/>
        <v>481.89418394427332</v>
      </c>
      <c r="O4530" s="5">
        <f t="shared" si="637"/>
        <v>564.51525765212193</v>
      </c>
      <c r="P4530" s="5"/>
      <c r="Q4530" s="5">
        <v>62.409533767137873</v>
      </c>
      <c r="R4530" s="5">
        <v>183.57474391286777</v>
      </c>
      <c r="S4530" s="5">
        <f t="shared" si="638"/>
        <v>245.98427768000565</v>
      </c>
      <c r="U4530" s="6">
        <f t="shared" si="631"/>
        <v>810.49953533212761</v>
      </c>
      <c r="V4530" s="6"/>
    </row>
    <row r="4531" spans="1:22">
      <c r="A4531" s="35">
        <f t="shared" si="630"/>
        <v>44385.541666666664</v>
      </c>
      <c r="C4531" s="36">
        <f t="shared" si="632"/>
        <v>7</v>
      </c>
      <c r="D4531" s="36">
        <f t="shared" si="633"/>
        <v>8</v>
      </c>
      <c r="E4531" s="36">
        <f t="shared" si="634"/>
        <v>14</v>
      </c>
      <c r="F4531" s="5">
        <v>49.587690132496135</v>
      </c>
      <c r="G4531" s="5">
        <v>30.280939573247263</v>
      </c>
      <c r="H4531" s="5">
        <v>5.6467671968601527</v>
      </c>
      <c r="I4531" s="5">
        <v>0.28233944954128443</v>
      </c>
      <c r="J4531" s="5">
        <v>3.7338014609606573</v>
      </c>
      <c r="K4531" s="5">
        <f t="shared" si="635"/>
        <v>89.531537813105501</v>
      </c>
      <c r="L4531" s="5">
        <v>426.05919686292924</v>
      </c>
      <c r="M4531" s="5">
        <v>41.228676702810816</v>
      </c>
      <c r="N4531" s="5">
        <f t="shared" si="636"/>
        <v>467.28787356574003</v>
      </c>
      <c r="O4531" s="5">
        <f t="shared" si="637"/>
        <v>556.81941137884553</v>
      </c>
      <c r="P4531" s="5"/>
      <c r="Q4531" s="5">
        <v>62.850324687221416</v>
      </c>
      <c r="R4531" s="5">
        <v>183.59094793956837</v>
      </c>
      <c r="S4531" s="5">
        <f t="shared" si="638"/>
        <v>246.44127262678978</v>
      </c>
      <c r="U4531" s="6">
        <f t="shared" si="631"/>
        <v>803.26068400563531</v>
      </c>
      <c r="V4531" s="6"/>
    </row>
    <row r="4532" spans="1:22">
      <c r="A4532" s="35">
        <f t="shared" si="630"/>
        <v>44385.583333333336</v>
      </c>
      <c r="C4532" s="36">
        <f t="shared" si="632"/>
        <v>7</v>
      </c>
      <c r="D4532" s="36">
        <f t="shared" si="633"/>
        <v>8</v>
      </c>
      <c r="E4532" s="36">
        <f t="shared" si="634"/>
        <v>15</v>
      </c>
      <c r="F4532" s="5">
        <v>50.084017152635056</v>
      </c>
      <c r="G4532" s="5">
        <v>30.391106329567865</v>
      </c>
      <c r="H4532" s="5">
        <v>5.7087378640776691</v>
      </c>
      <c r="I4532" s="5">
        <v>0.27454128440366971</v>
      </c>
      <c r="J4532" s="5">
        <v>3.9279736375895569</v>
      </c>
      <c r="K4532" s="5">
        <f t="shared" si="635"/>
        <v>90.386376268273821</v>
      </c>
      <c r="L4532" s="5">
        <v>412.97101536053401</v>
      </c>
      <c r="M4532" s="5">
        <v>39.837299064906915</v>
      </c>
      <c r="N4532" s="5">
        <f t="shared" si="636"/>
        <v>452.80831442544093</v>
      </c>
      <c r="O4532" s="5">
        <f t="shared" si="637"/>
        <v>543.19469069371473</v>
      </c>
      <c r="P4532" s="5"/>
      <c r="Q4532" s="5">
        <v>62.031277199038499</v>
      </c>
      <c r="R4532" s="5">
        <v>183.94844927865114</v>
      </c>
      <c r="S4532" s="5">
        <f t="shared" si="638"/>
        <v>245.97972647768964</v>
      </c>
      <c r="U4532" s="6">
        <f t="shared" si="631"/>
        <v>789.17441717140434</v>
      </c>
      <c r="V4532" s="6"/>
    </row>
    <row r="4533" spans="1:22">
      <c r="A4533" s="35">
        <f t="shared" si="630"/>
        <v>44385.625</v>
      </c>
      <c r="C4533" s="36">
        <f t="shared" si="632"/>
        <v>7</v>
      </c>
      <c r="D4533" s="36">
        <f t="shared" si="633"/>
        <v>8</v>
      </c>
      <c r="E4533" s="36">
        <f t="shared" si="634"/>
        <v>16</v>
      </c>
      <c r="F4533" s="5">
        <v>50.764842698584786</v>
      </c>
      <c r="G4533" s="5">
        <v>30.280939573247263</v>
      </c>
      <c r="H4533" s="5">
        <v>5.5773600495765336</v>
      </c>
      <c r="I4533" s="5">
        <v>0.28509174311926605</v>
      </c>
      <c r="J4533" s="5">
        <v>3.7822448274091403</v>
      </c>
      <c r="K4533" s="5">
        <f t="shared" si="635"/>
        <v>90.690478891936991</v>
      </c>
      <c r="L4533" s="5">
        <v>418.41761320040666</v>
      </c>
      <c r="M4533" s="5">
        <v>41.713197407257802</v>
      </c>
      <c r="N4533" s="5">
        <f t="shared" si="636"/>
        <v>460.13081060766444</v>
      </c>
      <c r="O4533" s="5">
        <f t="shared" si="637"/>
        <v>550.82128949960145</v>
      </c>
      <c r="P4533" s="5"/>
      <c r="Q4533" s="5">
        <v>61.88943098600123</v>
      </c>
      <c r="R4533" s="5">
        <v>188.72762440366972</v>
      </c>
      <c r="S4533" s="5">
        <f t="shared" si="638"/>
        <v>250.61705538967095</v>
      </c>
      <c r="U4533" s="6">
        <f t="shared" si="631"/>
        <v>801.43834488927246</v>
      </c>
      <c r="V4533" s="6"/>
    </row>
    <row r="4534" spans="1:22">
      <c r="A4534" s="35">
        <f t="shared" si="630"/>
        <v>44385.666666666664</v>
      </c>
      <c r="C4534" s="36">
        <f t="shared" si="632"/>
        <v>7</v>
      </c>
      <c r="D4534" s="36">
        <f t="shared" si="633"/>
        <v>8</v>
      </c>
      <c r="E4534" s="36">
        <f t="shared" si="634"/>
        <v>17</v>
      </c>
      <c r="F4534" s="5">
        <v>40.939646556462954</v>
      </c>
      <c r="G4534" s="5">
        <v>30.19601936525013</v>
      </c>
      <c r="H4534" s="5">
        <v>5.6963437306341671</v>
      </c>
      <c r="I4534" s="5">
        <v>0.27362385321100918</v>
      </c>
      <c r="J4534" s="5">
        <v>3.9014593670642554</v>
      </c>
      <c r="K4534" s="5">
        <f t="shared" si="635"/>
        <v>81.007092872622508</v>
      </c>
      <c r="L4534" s="5">
        <v>432.01785958740396</v>
      </c>
      <c r="M4534" s="5">
        <v>41.827202278892386</v>
      </c>
      <c r="N4534" s="5">
        <f t="shared" si="636"/>
        <v>473.84506186629636</v>
      </c>
      <c r="O4534" s="5">
        <f t="shared" si="637"/>
        <v>554.8521547389189</v>
      </c>
      <c r="P4534" s="5"/>
      <c r="Q4534" s="5">
        <v>62.206678430213614</v>
      </c>
      <c r="R4534" s="5">
        <v>183.63652176466391</v>
      </c>
      <c r="S4534" s="5">
        <f t="shared" si="638"/>
        <v>245.84320019487751</v>
      </c>
      <c r="U4534" s="6">
        <f t="shared" si="631"/>
        <v>800.69535493379635</v>
      </c>
      <c r="V4534" s="6"/>
    </row>
    <row r="4535" spans="1:22">
      <c r="A4535" s="35">
        <f t="shared" si="630"/>
        <v>44385.708333333336</v>
      </c>
      <c r="C4535" s="36">
        <f t="shared" si="632"/>
        <v>7</v>
      </c>
      <c r="D4535" s="36">
        <f t="shared" si="633"/>
        <v>8</v>
      </c>
      <c r="E4535" s="36">
        <f t="shared" si="634"/>
        <v>18</v>
      </c>
      <c r="F4535" s="5">
        <v>31.557043626005701</v>
      </c>
      <c r="G4535" s="5">
        <v>30.060606060606059</v>
      </c>
      <c r="H4535" s="5">
        <v>5.6207395166287952</v>
      </c>
      <c r="I4535" s="5">
        <v>0.27844036697247704</v>
      </c>
      <c r="J4535" s="5">
        <v>4.0503778639244077</v>
      </c>
      <c r="K4535" s="5">
        <f t="shared" si="635"/>
        <v>71.567207434137444</v>
      </c>
      <c r="L4535" s="5">
        <v>407.64947952132377</v>
      </c>
      <c r="M4535" s="5">
        <v>40.11065165484893</v>
      </c>
      <c r="N4535" s="5">
        <f t="shared" si="636"/>
        <v>447.76013117617271</v>
      </c>
      <c r="O4535" s="5">
        <f t="shared" si="637"/>
        <v>519.32733861031011</v>
      </c>
      <c r="P4535" s="5"/>
      <c r="Q4535" s="5">
        <v>61.607263788023886</v>
      </c>
      <c r="R4535" s="5">
        <v>183.11495465523723</v>
      </c>
      <c r="S4535" s="5">
        <f t="shared" si="638"/>
        <v>244.72221844326111</v>
      </c>
      <c r="U4535" s="6">
        <f t="shared" si="631"/>
        <v>764.04955705357122</v>
      </c>
      <c r="V4535" s="6"/>
    </row>
    <row r="4536" spans="1:22">
      <c r="A4536" s="35">
        <f t="shared" si="630"/>
        <v>44385.75</v>
      </c>
      <c r="C4536" s="36">
        <f t="shared" si="632"/>
        <v>7</v>
      </c>
      <c r="D4536" s="36">
        <f t="shared" si="633"/>
        <v>8</v>
      </c>
      <c r="E4536" s="36">
        <f t="shared" si="634"/>
        <v>19</v>
      </c>
      <c r="F4536" s="5">
        <v>30.748888111538655</v>
      </c>
      <c r="G4536" s="5">
        <v>30.119132149901379</v>
      </c>
      <c r="H4536" s="5">
        <v>5.7539506300351198</v>
      </c>
      <c r="I4536" s="5">
        <v>0.2880733944954128</v>
      </c>
      <c r="J4536" s="5">
        <v>3.7222388467466159</v>
      </c>
      <c r="K4536" s="5">
        <f t="shared" si="635"/>
        <v>70.632283132717191</v>
      </c>
      <c r="L4536" s="5">
        <v>382.59965926265778</v>
      </c>
      <c r="M4536" s="5">
        <v>38.44721693690795</v>
      </c>
      <c r="N4536" s="5">
        <f t="shared" si="636"/>
        <v>421.04687619956576</v>
      </c>
      <c r="O4536" s="5">
        <f t="shared" si="637"/>
        <v>491.67915933228295</v>
      </c>
      <c r="P4536" s="5"/>
      <c r="Q4536" s="5">
        <v>60.637218718220652</v>
      </c>
      <c r="R4536" s="5">
        <v>182.99848821332643</v>
      </c>
      <c r="S4536" s="5">
        <f t="shared" si="638"/>
        <v>243.63570693154708</v>
      </c>
      <c r="U4536" s="6">
        <f t="shared" si="631"/>
        <v>735.31486626383003</v>
      </c>
      <c r="V4536" s="6"/>
    </row>
    <row r="4537" spans="1:22">
      <c r="A4537" s="35">
        <f t="shared" si="630"/>
        <v>44385.791666666664</v>
      </c>
      <c r="C4537" s="36">
        <f t="shared" si="632"/>
        <v>7</v>
      </c>
      <c r="D4537" s="36">
        <f t="shared" si="633"/>
        <v>8</v>
      </c>
      <c r="E4537" s="36">
        <f t="shared" si="634"/>
        <v>20</v>
      </c>
      <c r="F4537" s="5">
        <v>30.722902403677981</v>
      </c>
      <c r="G4537" s="5">
        <v>30.124870001793077</v>
      </c>
      <c r="H4537" s="5">
        <v>5.6913860772567642</v>
      </c>
      <c r="I4537" s="5">
        <v>0.29288990825688072</v>
      </c>
      <c r="J4537" s="5">
        <v>3.5918604037124267</v>
      </c>
      <c r="K4537" s="5">
        <f t="shared" si="635"/>
        <v>70.423908794697141</v>
      </c>
      <c r="L4537" s="5">
        <v>375.66708851727651</v>
      </c>
      <c r="M4537" s="5">
        <v>37.577929790694242</v>
      </c>
      <c r="N4537" s="5">
        <f t="shared" si="636"/>
        <v>413.24501830797078</v>
      </c>
      <c r="O4537" s="5">
        <f t="shared" si="637"/>
        <v>483.66892710266791</v>
      </c>
      <c r="P4537" s="5"/>
      <c r="Q4537" s="5">
        <v>60.640269174414996</v>
      </c>
      <c r="R4537" s="5">
        <v>183.84616136010337</v>
      </c>
      <c r="S4537" s="5">
        <f t="shared" si="638"/>
        <v>244.48643053451838</v>
      </c>
      <c r="U4537" s="6">
        <f t="shared" si="631"/>
        <v>728.15535763718628</v>
      </c>
      <c r="V4537" s="6"/>
    </row>
    <row r="4538" spans="1:22">
      <c r="A4538" s="35">
        <f t="shared" si="630"/>
        <v>44385.833333333336</v>
      </c>
      <c r="C4538" s="36">
        <f t="shared" si="632"/>
        <v>7</v>
      </c>
      <c r="D4538" s="36">
        <f t="shared" si="633"/>
        <v>8</v>
      </c>
      <c r="E4538" s="36">
        <f t="shared" si="634"/>
        <v>21</v>
      </c>
      <c r="F4538" s="5">
        <v>31.715556443955826</v>
      </c>
      <c r="G4538" s="5">
        <v>30.112246727631341</v>
      </c>
      <c r="H4538" s="5">
        <v>5.8134424705639365</v>
      </c>
      <c r="I4538" s="5">
        <v>0.28990825688073391</v>
      </c>
      <c r="J4538" s="5">
        <v>3.4887936528734724</v>
      </c>
      <c r="K4538" s="5">
        <f t="shared" si="635"/>
        <v>71.41994755190531</v>
      </c>
      <c r="L4538" s="5">
        <v>387.94581360593548</v>
      </c>
      <c r="M4538" s="5">
        <v>38.296937787935086</v>
      </c>
      <c r="N4538" s="5">
        <f t="shared" si="636"/>
        <v>426.24275139387055</v>
      </c>
      <c r="O4538" s="5">
        <f t="shared" si="637"/>
        <v>497.66269894577584</v>
      </c>
      <c r="P4538" s="5"/>
      <c r="Q4538" s="5">
        <v>59.880705582021903</v>
      </c>
      <c r="R4538" s="5">
        <v>189.12968681617923</v>
      </c>
      <c r="S4538" s="5">
        <f t="shared" si="638"/>
        <v>249.01039239820113</v>
      </c>
      <c r="U4538" s="6">
        <f t="shared" si="631"/>
        <v>746.67309134397692</v>
      </c>
      <c r="V4538" s="6"/>
    </row>
    <row r="4539" spans="1:22">
      <c r="A4539" s="35">
        <f t="shared" si="630"/>
        <v>44385.875</v>
      </c>
      <c r="C4539" s="36">
        <f t="shared" si="632"/>
        <v>7</v>
      </c>
      <c r="D4539" s="36">
        <f t="shared" si="633"/>
        <v>8</v>
      </c>
      <c r="E4539" s="36">
        <f t="shared" si="634"/>
        <v>22</v>
      </c>
      <c r="F4539" s="5">
        <v>31.837689270901009</v>
      </c>
      <c r="G4539" s="5">
        <v>30.07896718665949</v>
      </c>
      <c r="H4539" s="5">
        <v>5.6938649039454656</v>
      </c>
      <c r="I4539" s="5">
        <v>0.28325688073394495</v>
      </c>
      <c r="J4539" s="5">
        <v>3.4002798475108116</v>
      </c>
      <c r="K4539" s="5">
        <f t="shared" si="635"/>
        <v>71.29405808975072</v>
      </c>
      <c r="L4539" s="5">
        <v>409.80409099730304</v>
      </c>
      <c r="M4539" s="5">
        <v>39.776410099374807</v>
      </c>
      <c r="N4539" s="5">
        <f t="shared" si="636"/>
        <v>449.58050109667784</v>
      </c>
      <c r="O4539" s="5">
        <f t="shared" si="637"/>
        <v>520.87455918642854</v>
      </c>
      <c r="P4539" s="5"/>
      <c r="Q4539" s="5">
        <v>59.653446595542832</v>
      </c>
      <c r="R4539" s="5">
        <v>194.27041428695571</v>
      </c>
      <c r="S4539" s="5">
        <f t="shared" si="638"/>
        <v>253.92386088249856</v>
      </c>
      <c r="U4539" s="6">
        <f t="shared" si="631"/>
        <v>774.79842006892704</v>
      </c>
      <c r="V4539" s="6"/>
    </row>
    <row r="4540" spans="1:22">
      <c r="A4540" s="35">
        <f t="shared" si="630"/>
        <v>44385.916666666664</v>
      </c>
      <c r="C4540" s="36">
        <f t="shared" si="632"/>
        <v>7</v>
      </c>
      <c r="D4540" s="36">
        <f t="shared" si="633"/>
        <v>8</v>
      </c>
      <c r="E4540" s="36">
        <f t="shared" si="634"/>
        <v>23</v>
      </c>
      <c r="F4540" s="5">
        <v>38.647707123151271</v>
      </c>
      <c r="G4540" s="5">
        <v>30.293562847409</v>
      </c>
      <c r="H4540" s="5">
        <v>5.8171607105969878</v>
      </c>
      <c r="I4540" s="5">
        <v>0.27844036697247704</v>
      </c>
      <c r="J4540" s="5">
        <v>3.6504708964525667</v>
      </c>
      <c r="K4540" s="5">
        <f t="shared" si="635"/>
        <v>78.6873419445823</v>
      </c>
      <c r="L4540" s="5">
        <v>371.79902915820588</v>
      </c>
      <c r="M4540" s="5">
        <v>36.143800325927366</v>
      </c>
      <c r="N4540" s="5">
        <f t="shared" si="636"/>
        <v>407.94282948413326</v>
      </c>
      <c r="O4540" s="5">
        <f t="shared" si="637"/>
        <v>486.63017142871558</v>
      </c>
      <c r="P4540" s="5"/>
      <c r="Q4540" s="5">
        <v>59.270614343151948</v>
      </c>
      <c r="R4540" s="5">
        <v>188.90991970405184</v>
      </c>
      <c r="S4540" s="5">
        <f t="shared" si="638"/>
        <v>248.18053404720379</v>
      </c>
      <c r="U4540" s="6">
        <f t="shared" si="631"/>
        <v>734.81070547591935</v>
      </c>
      <c r="V4540" s="6"/>
    </row>
    <row r="4541" spans="1:22">
      <c r="A4541" s="35">
        <f t="shared" si="630"/>
        <v>44385.958333333336</v>
      </c>
      <c r="C4541" s="36">
        <f t="shared" si="632"/>
        <v>7</v>
      </c>
      <c r="D4541" s="36">
        <f t="shared" si="633"/>
        <v>8</v>
      </c>
      <c r="E4541" s="36">
        <f t="shared" si="634"/>
        <v>24</v>
      </c>
      <c r="F4541" s="5">
        <v>38.871184210753093</v>
      </c>
      <c r="G4541" s="5">
        <v>30.333727810650885</v>
      </c>
      <c r="H4541" s="5">
        <v>5.7378382565585655</v>
      </c>
      <c r="I4541" s="5">
        <v>0.27844036697247704</v>
      </c>
      <c r="J4541" s="5">
        <v>5.9683763355328736</v>
      </c>
      <c r="K4541" s="5">
        <f t="shared" si="635"/>
        <v>81.189566980467873</v>
      </c>
      <c r="L4541" s="5">
        <v>347.65956021940559</v>
      </c>
      <c r="M4541" s="5">
        <v>35.622635856092778</v>
      </c>
      <c r="N4541" s="5">
        <f t="shared" si="636"/>
        <v>383.28219607549835</v>
      </c>
      <c r="O4541" s="5">
        <f t="shared" si="637"/>
        <v>464.47176305596622</v>
      </c>
      <c r="P4541" s="5"/>
      <c r="Q4541" s="5">
        <v>55.050308198269008</v>
      </c>
      <c r="R4541" s="5">
        <v>194.20661093182196</v>
      </c>
      <c r="S4541" s="5">
        <f t="shared" si="638"/>
        <v>249.25691913009098</v>
      </c>
      <c r="U4541" s="6">
        <f t="shared" si="631"/>
        <v>713.7286821860572</v>
      </c>
      <c r="V4541" s="6"/>
    </row>
    <row r="4542" spans="1:22">
      <c r="A4542" s="35">
        <f t="shared" si="630"/>
        <v>44386</v>
      </c>
      <c r="C4542" s="36">
        <f t="shared" si="632"/>
        <v>7</v>
      </c>
      <c r="D4542" s="36">
        <f t="shared" si="633"/>
        <v>9</v>
      </c>
      <c r="E4542" s="36">
        <f t="shared" si="634"/>
        <v>1</v>
      </c>
      <c r="F4542" s="5">
        <v>31.928639248413376</v>
      </c>
      <c r="G4542" s="5">
        <v>30.175363098440023</v>
      </c>
      <c r="H4542" s="5">
        <v>5.8047665771534849</v>
      </c>
      <c r="I4542" s="5">
        <v>0.29564220183486234</v>
      </c>
      <c r="J4542" s="5">
        <v>5.2576742722043024</v>
      </c>
      <c r="K4542" s="5">
        <f t="shared" si="635"/>
        <v>73.462085398046042</v>
      </c>
      <c r="L4542" s="5">
        <v>304.24729014694356</v>
      </c>
      <c r="M4542" s="5">
        <v>31.921364057683604</v>
      </c>
      <c r="N4542" s="5">
        <f t="shared" si="636"/>
        <v>336.16865420462716</v>
      </c>
      <c r="O4542" s="5">
        <f t="shared" si="637"/>
        <v>409.6307396026732</v>
      </c>
      <c r="P4542" s="5"/>
      <c r="Q4542" s="5">
        <v>37.837858634714742</v>
      </c>
      <c r="R4542" s="5">
        <v>214.56663230812856</v>
      </c>
      <c r="S4542" s="5">
        <f t="shared" si="638"/>
        <v>252.4044909428433</v>
      </c>
      <c r="U4542" s="6">
        <f t="shared" si="631"/>
        <v>662.03523054551647</v>
      </c>
      <c r="V4542" s="6"/>
    </row>
    <row r="4543" spans="1:22">
      <c r="A4543" s="35">
        <f t="shared" si="630"/>
        <v>44386.041666666664</v>
      </c>
      <c r="C4543" s="36">
        <f t="shared" si="632"/>
        <v>7</v>
      </c>
      <c r="D4543" s="36">
        <f t="shared" si="633"/>
        <v>9</v>
      </c>
      <c r="E4543" s="36">
        <f t="shared" si="634"/>
        <v>2</v>
      </c>
      <c r="F4543" s="5">
        <v>38.889374206255567</v>
      </c>
      <c r="G4543" s="5">
        <v>30.194871794871794</v>
      </c>
      <c r="H4543" s="5">
        <v>5.7112166907663706</v>
      </c>
      <c r="I4543" s="5">
        <v>0.29197247706422014</v>
      </c>
      <c r="J4543" s="5">
        <v>3.0874173505665015</v>
      </c>
      <c r="K4543" s="5">
        <f t="shared" si="635"/>
        <v>78.17485251952445</v>
      </c>
      <c r="L4543" s="5">
        <v>288.05816187221802</v>
      </c>
      <c r="M4543" s="5">
        <v>30.300681166605592</v>
      </c>
      <c r="N4543" s="5">
        <f t="shared" si="636"/>
        <v>318.35884303882364</v>
      </c>
      <c r="O4543" s="5">
        <f t="shared" si="637"/>
        <v>396.53369555834809</v>
      </c>
      <c r="P4543" s="5"/>
      <c r="Q4543" s="5">
        <v>35.41884687259536</v>
      </c>
      <c r="R4543" s="5">
        <v>219.86737454257383</v>
      </c>
      <c r="S4543" s="5">
        <f t="shared" si="638"/>
        <v>255.28622141516919</v>
      </c>
      <c r="U4543" s="6">
        <f t="shared" si="631"/>
        <v>651.81991697351725</v>
      </c>
      <c r="V4543" s="6"/>
    </row>
    <row r="4544" spans="1:22">
      <c r="A4544" s="35">
        <f t="shared" si="630"/>
        <v>44386.083333333336</v>
      </c>
      <c r="C4544" s="36">
        <f t="shared" si="632"/>
        <v>7</v>
      </c>
      <c r="D4544" s="36">
        <f t="shared" si="633"/>
        <v>9</v>
      </c>
      <c r="E4544" s="36">
        <f t="shared" si="634"/>
        <v>3</v>
      </c>
      <c r="F4544" s="5">
        <v>38.910162772544105</v>
      </c>
      <c r="G4544" s="5">
        <v>30.137493275954814</v>
      </c>
      <c r="H4544" s="5">
        <v>5.8134424705639365</v>
      </c>
      <c r="I4544" s="5">
        <v>0.28417431192660553</v>
      </c>
      <c r="J4544" s="5">
        <v>3.27580822008838</v>
      </c>
      <c r="K4544" s="5">
        <f t="shared" si="635"/>
        <v>78.421081051077849</v>
      </c>
      <c r="L4544" s="5">
        <v>283.48108959600609</v>
      </c>
      <c r="M4544" s="5">
        <v>29.914619214933936</v>
      </c>
      <c r="N4544" s="5">
        <f t="shared" si="636"/>
        <v>313.39570881094005</v>
      </c>
      <c r="O4544" s="5">
        <f t="shared" si="637"/>
        <v>391.81678986201791</v>
      </c>
      <c r="P4544" s="5"/>
      <c r="Q4544" s="5">
        <v>35.447826206441682</v>
      </c>
      <c r="R4544" s="5">
        <v>214.62132089824323</v>
      </c>
      <c r="S4544" s="5">
        <f t="shared" si="638"/>
        <v>250.0691471046849</v>
      </c>
      <c r="U4544" s="6">
        <f t="shared" si="631"/>
        <v>641.88593696670284</v>
      </c>
      <c r="V4544" s="6"/>
    </row>
    <row r="4545" spans="1:22">
      <c r="A4545" s="35">
        <f t="shared" si="630"/>
        <v>44386.125</v>
      </c>
      <c r="C4545" s="36">
        <f t="shared" si="632"/>
        <v>7</v>
      </c>
      <c r="D4545" s="36">
        <f t="shared" si="633"/>
        <v>9</v>
      </c>
      <c r="E4545" s="36">
        <f t="shared" si="634"/>
        <v>4</v>
      </c>
      <c r="F4545" s="5">
        <v>31.731147868672231</v>
      </c>
      <c r="G4545" s="5">
        <v>30.155854402008245</v>
      </c>
      <c r="H4545" s="5">
        <v>5.7204864697376623</v>
      </c>
      <c r="I4545" s="5">
        <v>0.29678899082568805</v>
      </c>
      <c r="J4545" s="5">
        <v>3.0732631159251755</v>
      </c>
      <c r="K4545" s="5">
        <f t="shared" si="635"/>
        <v>70.977540847168996</v>
      </c>
      <c r="L4545" s="5">
        <v>278.16940115842283</v>
      </c>
      <c r="M4545" s="5">
        <v>29.544103382121534</v>
      </c>
      <c r="N4545" s="5">
        <f t="shared" si="636"/>
        <v>307.71350454054436</v>
      </c>
      <c r="O4545" s="5">
        <f t="shared" si="637"/>
        <v>378.69104538771336</v>
      </c>
      <c r="P4545" s="5"/>
      <c r="Q4545" s="5">
        <v>35.675085192920747</v>
      </c>
      <c r="R4545" s="5">
        <v>213.90226721340252</v>
      </c>
      <c r="S4545" s="5">
        <f t="shared" si="638"/>
        <v>249.57735240632326</v>
      </c>
      <c r="U4545" s="6">
        <f t="shared" si="631"/>
        <v>628.26839779403667</v>
      </c>
      <c r="V4545" s="6"/>
    </row>
    <row r="4546" spans="1:22">
      <c r="A4546" s="35">
        <f t="shared" si="630"/>
        <v>44386.166666666664</v>
      </c>
      <c r="C4546" s="36">
        <f t="shared" si="632"/>
        <v>7</v>
      </c>
      <c r="D4546" s="36">
        <f t="shared" si="633"/>
        <v>9</v>
      </c>
      <c r="E4546" s="36">
        <f t="shared" si="634"/>
        <v>5</v>
      </c>
      <c r="F4546" s="5">
        <v>38.608728561360259</v>
      </c>
      <c r="G4546" s="5">
        <v>30.021588667742513</v>
      </c>
      <c r="H4546" s="5">
        <v>5.850624870894447</v>
      </c>
      <c r="I4546" s="5">
        <v>0.29678899082568805</v>
      </c>
      <c r="J4546" s="5">
        <v>3.2602584975246702</v>
      </c>
      <c r="K4546" s="5">
        <f t="shared" si="635"/>
        <v>78.037989588347585</v>
      </c>
      <c r="L4546" s="5">
        <v>279.71741269418123</v>
      </c>
      <c r="M4546" s="5">
        <v>29.173587549309133</v>
      </c>
      <c r="N4546" s="5">
        <f t="shared" si="636"/>
        <v>308.89100024349034</v>
      </c>
      <c r="O4546" s="5">
        <f t="shared" si="637"/>
        <v>386.92898983183795</v>
      </c>
      <c r="P4546" s="5"/>
      <c r="Q4546" s="5">
        <v>35.522562383203251</v>
      </c>
      <c r="R4546" s="5">
        <v>209.27095383202726</v>
      </c>
      <c r="S4546" s="5">
        <f t="shared" si="638"/>
        <v>244.79351621523051</v>
      </c>
      <c r="U4546" s="6">
        <f t="shared" si="631"/>
        <v>631.72250604706846</v>
      </c>
      <c r="V4546" s="6"/>
    </row>
    <row r="4547" spans="1:22">
      <c r="A4547" s="35">
        <f t="shared" si="630"/>
        <v>44386.208333333336</v>
      </c>
      <c r="C4547" s="36">
        <f t="shared" si="632"/>
        <v>7</v>
      </c>
      <c r="D4547" s="36">
        <f t="shared" si="633"/>
        <v>9</v>
      </c>
      <c r="E4547" s="36">
        <f t="shared" si="634"/>
        <v>6</v>
      </c>
      <c r="F4547" s="5">
        <v>31.70776073159762</v>
      </c>
      <c r="G4547" s="5">
        <v>29.995194549040704</v>
      </c>
      <c r="H4547" s="5">
        <v>5.7316411898368145</v>
      </c>
      <c r="I4547" s="5">
        <v>0.29288990825688072</v>
      </c>
      <c r="J4547" s="5">
        <v>5.7277543466303253</v>
      </c>
      <c r="K4547" s="5">
        <f t="shared" si="635"/>
        <v>73.45524072536233</v>
      </c>
      <c r="L4547" s="5">
        <v>297.42402555962161</v>
      </c>
      <c r="M4547" s="5">
        <v>30.018260007329008</v>
      </c>
      <c r="N4547" s="5">
        <f t="shared" si="636"/>
        <v>327.4422855669506</v>
      </c>
      <c r="O4547" s="5">
        <f t="shared" si="637"/>
        <v>400.89752629231293</v>
      </c>
      <c r="P4547" s="5"/>
      <c r="Q4547" s="5">
        <v>37.182010552929533</v>
      </c>
      <c r="R4547" s="5">
        <v>193.77922972759271</v>
      </c>
      <c r="S4547" s="5">
        <f t="shared" si="638"/>
        <v>230.96124028052225</v>
      </c>
      <c r="U4547" s="6">
        <f t="shared" si="631"/>
        <v>631.85876657283518</v>
      </c>
      <c r="V4547" s="6"/>
    </row>
    <row r="4548" spans="1:22">
      <c r="A4548" s="35">
        <f t="shared" si="630"/>
        <v>44386.25</v>
      </c>
      <c r="C4548" s="36">
        <f t="shared" si="632"/>
        <v>7</v>
      </c>
      <c r="D4548" s="36">
        <f t="shared" si="633"/>
        <v>9</v>
      </c>
      <c r="E4548" s="36">
        <f t="shared" si="634"/>
        <v>7</v>
      </c>
      <c r="F4548" s="5">
        <v>30.920393783419119</v>
      </c>
      <c r="G4548" s="5">
        <v>29.905684059530209</v>
      </c>
      <c r="H4548" s="5">
        <v>5.7998089237760837</v>
      </c>
      <c r="I4548" s="5">
        <v>0.27064220183486237</v>
      </c>
      <c r="J4548" s="5">
        <v>4.1380942476171345</v>
      </c>
      <c r="K4548" s="5">
        <f t="shared" si="635"/>
        <v>71.034623216177408</v>
      </c>
      <c r="L4548" s="5">
        <v>364.31742481157454</v>
      </c>
      <c r="M4548" s="5">
        <v>35.687411351339705</v>
      </c>
      <c r="N4548" s="5">
        <f t="shared" si="636"/>
        <v>400.00483616291422</v>
      </c>
      <c r="O4548" s="5">
        <f t="shared" si="637"/>
        <v>471.03945937909162</v>
      </c>
      <c r="P4548" s="5"/>
      <c r="Q4548" s="5">
        <v>55.756488807260993</v>
      </c>
      <c r="R4548" s="5">
        <v>188.82181030886716</v>
      </c>
      <c r="S4548" s="5">
        <f t="shared" si="638"/>
        <v>244.57829911612816</v>
      </c>
      <c r="U4548" s="6">
        <f t="shared" si="631"/>
        <v>715.61775849521973</v>
      </c>
      <c r="V4548" s="6"/>
    </row>
    <row r="4549" spans="1:22">
      <c r="A4549" s="35">
        <f t="shared" si="630"/>
        <v>44386.291666666664</v>
      </c>
      <c r="C4549" s="36">
        <f t="shared" si="632"/>
        <v>7</v>
      </c>
      <c r="D4549" s="36">
        <f t="shared" si="633"/>
        <v>9</v>
      </c>
      <c r="E4549" s="36">
        <f t="shared" si="634"/>
        <v>8</v>
      </c>
      <c r="F4549" s="5">
        <v>31.645395032732004</v>
      </c>
      <c r="G4549" s="5">
        <v>29.924045185583648</v>
      </c>
      <c r="H4549" s="5">
        <v>5.6789919438132612</v>
      </c>
      <c r="I4549" s="5">
        <v>0.26192660550458713</v>
      </c>
      <c r="J4549" s="5">
        <v>3.3039173339535504</v>
      </c>
      <c r="K4549" s="5">
        <f t="shared" si="635"/>
        <v>70.814276101587041</v>
      </c>
      <c r="L4549" s="5">
        <v>394.51403049111912</v>
      </c>
      <c r="M4549" s="5">
        <v>36.996245843376876</v>
      </c>
      <c r="N4549" s="5">
        <f t="shared" si="636"/>
        <v>431.51027633449598</v>
      </c>
      <c r="O4549" s="5">
        <f t="shared" si="637"/>
        <v>502.32455243608302</v>
      </c>
      <c r="P4549" s="5"/>
      <c r="Q4549" s="5">
        <v>59.775464843316826</v>
      </c>
      <c r="R4549" s="5">
        <v>193.01055121098133</v>
      </c>
      <c r="S4549" s="5">
        <f t="shared" si="638"/>
        <v>252.78601605429816</v>
      </c>
      <c r="U4549" s="6">
        <f t="shared" si="631"/>
        <v>755.11056849038118</v>
      </c>
      <c r="V4549" s="6"/>
    </row>
    <row r="4550" spans="1:22">
      <c r="A4550" s="35">
        <f t="shared" ref="A4550:A4613" si="639">IFERROR(IF(YEAR(A4549+1/24)=ForecastYear,--TEXT(A4549+1/24,"m/d/yyyy hh:mm"),""),"")</f>
        <v>44386.333333333336</v>
      </c>
      <c r="C4550" s="36">
        <f t="shared" si="632"/>
        <v>7</v>
      </c>
      <c r="D4550" s="36">
        <f t="shared" si="633"/>
        <v>9</v>
      </c>
      <c r="E4550" s="36">
        <f t="shared" si="634"/>
        <v>9</v>
      </c>
      <c r="F4550" s="5">
        <v>31.29718654739893</v>
      </c>
      <c r="G4550" s="5">
        <v>30.058310919849383</v>
      </c>
      <c r="H4550" s="5">
        <v>5.7489929766577195</v>
      </c>
      <c r="I4550" s="5">
        <v>0.26192660550458713</v>
      </c>
      <c r="J4550" s="5">
        <v>3.1474233312290258</v>
      </c>
      <c r="K4550" s="5">
        <f t="shared" si="635"/>
        <v>70.513840380639635</v>
      </c>
      <c r="L4550" s="5">
        <v>421.68104209958193</v>
      </c>
      <c r="M4550" s="5">
        <v>41.324544435776254</v>
      </c>
      <c r="N4550" s="5">
        <f t="shared" si="636"/>
        <v>463.00558653535819</v>
      </c>
      <c r="O4550" s="5">
        <f t="shared" si="637"/>
        <v>533.51942691599788</v>
      </c>
      <c r="P4550" s="5"/>
      <c r="Q4550" s="5">
        <v>62.923535635885813</v>
      </c>
      <c r="R4550" s="5">
        <v>193.68301831905765</v>
      </c>
      <c r="S4550" s="5">
        <f t="shared" si="638"/>
        <v>256.60655395494348</v>
      </c>
      <c r="U4550" s="6">
        <f t="shared" ref="U4550:U4613" si="640">+O4550+S4550</f>
        <v>790.12598087094136</v>
      </c>
      <c r="V4550" s="6"/>
    </row>
    <row r="4551" spans="1:22">
      <c r="A4551" s="35">
        <f t="shared" si="639"/>
        <v>44386.375</v>
      </c>
      <c r="C4551" s="36">
        <f t="shared" ref="C4551:C4614" si="641">IFERROR(MONTH($A4551),0)</f>
        <v>7</v>
      </c>
      <c r="D4551" s="36">
        <f t="shared" ref="D4551:D4614" si="642">IFERROR(DAY($A4551),0)</f>
        <v>9</v>
      </c>
      <c r="E4551" s="36">
        <f t="shared" ref="E4551:E4614" si="643">IFERROR(HOUR($A4551)+1,0)</f>
        <v>10</v>
      </c>
      <c r="F4551" s="5">
        <v>31.182849432811953</v>
      </c>
      <c r="G4551" s="5">
        <v>30.047982786444326</v>
      </c>
      <c r="H4551" s="5">
        <v>5.6269365833505471</v>
      </c>
      <c r="I4551" s="5">
        <v>0.2727064220183486</v>
      </c>
      <c r="J4551" s="5">
        <v>3.1611788550353852</v>
      </c>
      <c r="K4551" s="5">
        <f t="shared" ref="K4551:K4614" si="644">SUM(F4551:J4551)</f>
        <v>70.29165407966056</v>
      </c>
      <c r="L4551" s="5">
        <v>449.14150627652822</v>
      </c>
      <c r="M4551" s="5">
        <v>42.792357158071532</v>
      </c>
      <c r="N4551" s="5">
        <f t="shared" ref="N4551:N4614" si="645">SUM(L4551:M4551)</f>
        <v>491.93386343459974</v>
      </c>
      <c r="O4551" s="5">
        <f t="shared" ref="O4551:O4614" si="646">SUM(K4551,N4551)</f>
        <v>562.22551751426033</v>
      </c>
      <c r="P4551" s="5"/>
      <c r="Q4551" s="5">
        <v>63.054705252242854</v>
      </c>
      <c r="R4551" s="5">
        <v>192.97814315758006</v>
      </c>
      <c r="S4551" s="5">
        <f t="shared" ref="S4551:S4614" si="647">SUM(Q4551:R4551)</f>
        <v>256.03284840982292</v>
      </c>
      <c r="U4551" s="6">
        <f t="shared" si="640"/>
        <v>818.25836592408325</v>
      </c>
      <c r="V4551" s="6"/>
    </row>
    <row r="4552" spans="1:22">
      <c r="A4552" s="35">
        <f t="shared" si="639"/>
        <v>44386.416666666664</v>
      </c>
      <c r="C4552" s="36">
        <f t="shared" si="641"/>
        <v>7</v>
      </c>
      <c r="D4552" s="36">
        <f t="shared" si="642"/>
        <v>9</v>
      </c>
      <c r="E4552" s="36">
        <f t="shared" si="643"/>
        <v>11</v>
      </c>
      <c r="F4552" s="5">
        <v>30.889210933986313</v>
      </c>
      <c r="G4552" s="5">
        <v>29.873552088936702</v>
      </c>
      <c r="H4552" s="5">
        <v>5.7304017764924646</v>
      </c>
      <c r="I4552" s="5">
        <v>0.2561926605504587</v>
      </c>
      <c r="J4552" s="5">
        <v>2.9273349503272748</v>
      </c>
      <c r="K4552" s="5">
        <f t="shared" si="644"/>
        <v>69.676692410293214</v>
      </c>
      <c r="L4552" s="5">
        <v>460.36754413126488</v>
      </c>
      <c r="M4552" s="5">
        <v>43.881880988124777</v>
      </c>
      <c r="N4552" s="5">
        <f t="shared" si="645"/>
        <v>504.24942511938968</v>
      </c>
      <c r="O4552" s="5">
        <f t="shared" si="646"/>
        <v>573.92611752968287</v>
      </c>
      <c r="P4552" s="5"/>
      <c r="Q4552" s="5">
        <v>48.303973837528865</v>
      </c>
      <c r="R4552" s="5">
        <v>208.41416592023117</v>
      </c>
      <c r="S4552" s="5">
        <f t="shared" si="647"/>
        <v>256.71813975776001</v>
      </c>
      <c r="U4552" s="6">
        <f t="shared" si="640"/>
        <v>830.64425728744288</v>
      </c>
      <c r="V4552" s="6"/>
    </row>
    <row r="4553" spans="1:22">
      <c r="A4553" s="35">
        <f t="shared" si="639"/>
        <v>44386.458333333336</v>
      </c>
      <c r="C4553" s="36">
        <f t="shared" si="641"/>
        <v>7</v>
      </c>
      <c r="D4553" s="36">
        <f t="shared" si="642"/>
        <v>9</v>
      </c>
      <c r="E4553" s="36">
        <f t="shared" si="643"/>
        <v>12</v>
      </c>
      <c r="F4553" s="5">
        <v>31.039928039578232</v>
      </c>
      <c r="G4553" s="5">
        <v>30.119132149901379</v>
      </c>
      <c r="H4553" s="5">
        <v>5.6467671968601527</v>
      </c>
      <c r="I4553" s="5">
        <v>0.27454128440366971</v>
      </c>
      <c r="J4553" s="5">
        <v>3.1813137522012158</v>
      </c>
      <c r="K4553" s="5">
        <f t="shared" si="644"/>
        <v>70.261682422944645</v>
      </c>
      <c r="L4553" s="5">
        <v>458.63046248426878</v>
      </c>
      <c r="M4553" s="5">
        <v>44.624208163654515</v>
      </c>
      <c r="N4553" s="5">
        <f t="shared" si="645"/>
        <v>503.25467064792326</v>
      </c>
      <c r="O4553" s="5">
        <f t="shared" si="646"/>
        <v>573.51635307086792</v>
      </c>
      <c r="P4553" s="5"/>
      <c r="Q4553" s="5">
        <v>63.036402515076745</v>
      </c>
      <c r="R4553" s="5">
        <v>168.01178901857651</v>
      </c>
      <c r="S4553" s="5">
        <f t="shared" si="647"/>
        <v>231.04819153365327</v>
      </c>
      <c r="U4553" s="6">
        <f t="shared" si="640"/>
        <v>804.56454460452119</v>
      </c>
      <c r="V4553" s="6"/>
    </row>
    <row r="4554" spans="1:22">
      <c r="A4554" s="35">
        <f t="shared" si="639"/>
        <v>44386.5</v>
      </c>
      <c r="C4554" s="36">
        <f t="shared" si="641"/>
        <v>7</v>
      </c>
      <c r="D4554" s="36">
        <f t="shared" si="642"/>
        <v>9</v>
      </c>
      <c r="E4554" s="36">
        <f t="shared" si="643"/>
        <v>13</v>
      </c>
      <c r="F4554" s="5">
        <v>30.696916695817301</v>
      </c>
      <c r="G4554" s="5">
        <v>30.190281513358435</v>
      </c>
      <c r="H4554" s="5">
        <v>5.6814707705019618</v>
      </c>
      <c r="I4554" s="5">
        <v>0.2561926605504587</v>
      </c>
      <c r="J4554" s="5">
        <v>6.0792179476536834</v>
      </c>
      <c r="K4554" s="5">
        <f t="shared" si="644"/>
        <v>72.904079587881839</v>
      </c>
      <c r="L4554" s="5">
        <v>447.02923862754477</v>
      </c>
      <c r="M4554" s="5">
        <v>43.221170936606164</v>
      </c>
      <c r="N4554" s="5">
        <f t="shared" si="645"/>
        <v>490.25040956415091</v>
      </c>
      <c r="O4554" s="5">
        <f t="shared" si="646"/>
        <v>563.15448915203274</v>
      </c>
      <c r="P4554" s="5"/>
      <c r="Q4554" s="5">
        <v>48.487001209189842</v>
      </c>
      <c r="R4554" s="5">
        <v>155.78281261794095</v>
      </c>
      <c r="S4554" s="5">
        <f t="shared" si="647"/>
        <v>204.2698138271308</v>
      </c>
      <c r="U4554" s="6">
        <f t="shared" si="640"/>
        <v>767.42430297916349</v>
      </c>
      <c r="V4554" s="6"/>
    </row>
    <row r="4555" spans="1:22">
      <c r="A4555" s="35">
        <f t="shared" si="639"/>
        <v>44386.541666666664</v>
      </c>
      <c r="C4555" s="36">
        <f t="shared" si="641"/>
        <v>7</v>
      </c>
      <c r="D4555" s="36">
        <f t="shared" si="642"/>
        <v>9</v>
      </c>
      <c r="E4555" s="36">
        <f t="shared" si="643"/>
        <v>14</v>
      </c>
      <c r="F4555" s="5">
        <v>30.642346709309884</v>
      </c>
      <c r="G4555" s="5">
        <v>30.333727810650885</v>
      </c>
      <c r="H4555" s="5">
        <v>5.6219789299731451</v>
      </c>
      <c r="I4555" s="5">
        <v>0.25435779816513759</v>
      </c>
      <c r="J4555" s="5">
        <v>3.3023224906136828</v>
      </c>
      <c r="K4555" s="5">
        <f t="shared" si="644"/>
        <v>70.154733738712721</v>
      </c>
      <c r="L4555" s="5">
        <v>432.1015625012331</v>
      </c>
      <c r="M4555" s="5">
        <v>41.172969776898462</v>
      </c>
      <c r="N4555" s="5">
        <f t="shared" si="645"/>
        <v>473.27453227813157</v>
      </c>
      <c r="O4555" s="5">
        <f t="shared" si="646"/>
        <v>543.42926601684428</v>
      </c>
      <c r="P4555" s="5"/>
      <c r="Q4555" s="5">
        <v>61.559981717011453</v>
      </c>
      <c r="R4555" s="5">
        <v>152.68683076645084</v>
      </c>
      <c r="S4555" s="5">
        <f t="shared" si="647"/>
        <v>214.24681248346229</v>
      </c>
      <c r="U4555" s="6">
        <f t="shared" si="640"/>
        <v>757.67607850030663</v>
      </c>
      <c r="V4555" s="6"/>
    </row>
    <row r="4556" spans="1:22">
      <c r="A4556" s="35">
        <f t="shared" si="639"/>
        <v>44386.583333333336</v>
      </c>
      <c r="C4556" s="36">
        <f t="shared" si="641"/>
        <v>7</v>
      </c>
      <c r="D4556" s="36">
        <f t="shared" si="642"/>
        <v>9</v>
      </c>
      <c r="E4556" s="36">
        <f t="shared" si="643"/>
        <v>15</v>
      </c>
      <c r="F4556" s="5">
        <v>30.987956623856885</v>
      </c>
      <c r="G4556" s="5">
        <v>29.93781603012372</v>
      </c>
      <c r="H4556" s="5">
        <v>5.7254441231150635</v>
      </c>
      <c r="I4556" s="5">
        <v>0.25229357798165136</v>
      </c>
      <c r="J4556" s="5">
        <v>3.3045154002060011</v>
      </c>
      <c r="K4556" s="5">
        <f t="shared" si="644"/>
        <v>70.208025755283316</v>
      </c>
      <c r="L4556" s="5">
        <v>413.66033347442135</v>
      </c>
      <c r="M4556" s="5">
        <v>39.707748074413061</v>
      </c>
      <c r="N4556" s="5">
        <f t="shared" si="645"/>
        <v>453.36808154883443</v>
      </c>
      <c r="O4556" s="5">
        <f t="shared" si="646"/>
        <v>523.57610730411773</v>
      </c>
      <c r="P4556" s="5"/>
      <c r="Q4556" s="5">
        <v>62.032802427135678</v>
      </c>
      <c r="R4556" s="5">
        <v>127.25629819010024</v>
      </c>
      <c r="S4556" s="5">
        <f t="shared" si="647"/>
        <v>189.28910061723593</v>
      </c>
      <c r="U4556" s="6">
        <f t="shared" si="640"/>
        <v>712.86520792135366</v>
      </c>
      <c r="V4556" s="6"/>
    </row>
    <row r="4557" spans="1:22">
      <c r="A4557" s="35">
        <f t="shared" si="639"/>
        <v>44386.625</v>
      </c>
      <c r="C4557" s="36">
        <f t="shared" si="641"/>
        <v>7</v>
      </c>
      <c r="D4557" s="36">
        <f t="shared" si="642"/>
        <v>9</v>
      </c>
      <c r="E4557" s="36">
        <f t="shared" si="643"/>
        <v>16</v>
      </c>
      <c r="F4557" s="5">
        <v>31.481685073209736</v>
      </c>
      <c r="G4557" s="5">
        <v>29.932078178232022</v>
      </c>
      <c r="H4557" s="5">
        <v>5.5922330097087372</v>
      </c>
      <c r="I4557" s="5">
        <v>0.23990825688073394</v>
      </c>
      <c r="J4557" s="5">
        <v>3.6994384822407542</v>
      </c>
      <c r="K4557" s="5">
        <f t="shared" si="644"/>
        <v>70.94534300027199</v>
      </c>
      <c r="L4557" s="5">
        <v>414.07293960259108</v>
      </c>
      <c r="M4557" s="5">
        <v>40.741564978553953</v>
      </c>
      <c r="N4557" s="5">
        <f t="shared" si="645"/>
        <v>454.814504581145</v>
      </c>
      <c r="O4557" s="5">
        <f t="shared" si="646"/>
        <v>525.75984758141703</v>
      </c>
      <c r="P4557" s="5"/>
      <c r="Q4557" s="5">
        <v>61.439488697334639</v>
      </c>
      <c r="R4557" s="5">
        <v>136.66172293815012</v>
      </c>
      <c r="S4557" s="5">
        <f t="shared" si="647"/>
        <v>198.10121163548476</v>
      </c>
      <c r="U4557" s="6">
        <f t="shared" si="640"/>
        <v>723.86105921690182</v>
      </c>
      <c r="V4557" s="6"/>
    </row>
    <row r="4558" spans="1:22">
      <c r="A4558" s="35">
        <f t="shared" si="639"/>
        <v>44386.666666666664</v>
      </c>
      <c r="C4558" s="36">
        <f t="shared" si="641"/>
        <v>7</v>
      </c>
      <c r="D4558" s="36">
        <f t="shared" si="642"/>
        <v>9</v>
      </c>
      <c r="E4558" s="36">
        <f t="shared" si="643"/>
        <v>17</v>
      </c>
      <c r="F4558" s="5">
        <v>30.709909549747639</v>
      </c>
      <c r="G4558" s="5">
        <v>29.977980993365609</v>
      </c>
      <c r="H4558" s="5">
        <v>5.7291623631481139</v>
      </c>
      <c r="I4558" s="5">
        <v>0.25711009174311927</v>
      </c>
      <c r="J4558" s="5">
        <v>3.504668239359404</v>
      </c>
      <c r="K4558" s="5">
        <f t="shared" si="644"/>
        <v>70.17883123736388</v>
      </c>
      <c r="L4558" s="5">
        <v>421.70073690283584</v>
      </c>
      <c r="M4558" s="5">
        <v>42.060394061781302</v>
      </c>
      <c r="N4558" s="5">
        <f t="shared" si="645"/>
        <v>463.76113096461717</v>
      </c>
      <c r="O4558" s="5">
        <f t="shared" si="646"/>
        <v>533.93996220198107</v>
      </c>
      <c r="P4558" s="5"/>
      <c r="Q4558" s="5">
        <v>60.507574329960775</v>
      </c>
      <c r="R4558" s="5">
        <v>141.98170745430238</v>
      </c>
      <c r="S4558" s="5">
        <f t="shared" si="647"/>
        <v>202.48928178426314</v>
      </c>
      <c r="U4558" s="6">
        <f t="shared" si="640"/>
        <v>736.42924398624427</v>
      </c>
      <c r="V4558" s="6"/>
    </row>
    <row r="4559" spans="1:22">
      <c r="A4559" s="35">
        <f t="shared" si="639"/>
        <v>44386.708333333336</v>
      </c>
      <c r="C4559" s="36">
        <f t="shared" si="641"/>
        <v>7</v>
      </c>
      <c r="D4559" s="36">
        <f t="shared" si="642"/>
        <v>9</v>
      </c>
      <c r="E4559" s="36">
        <f t="shared" si="643"/>
        <v>18</v>
      </c>
      <c r="F4559" s="5">
        <v>28.345210134426065</v>
      </c>
      <c r="G4559" s="5">
        <v>29.99634211941904</v>
      </c>
      <c r="H4559" s="5">
        <v>5.6442883701714521</v>
      </c>
      <c r="I4559" s="5">
        <v>0.23509174311926601</v>
      </c>
      <c r="J4559" s="5">
        <v>4.1241393683932914</v>
      </c>
      <c r="K4559" s="5">
        <f t="shared" si="644"/>
        <v>68.345071735529118</v>
      </c>
      <c r="L4559" s="5">
        <v>417.42302563608348</v>
      </c>
      <c r="M4559" s="5">
        <v>40.250566724582285</v>
      </c>
      <c r="N4559" s="5">
        <f t="shared" si="645"/>
        <v>457.67359236066579</v>
      </c>
      <c r="O4559" s="5">
        <f t="shared" si="646"/>
        <v>526.01866409619493</v>
      </c>
      <c r="P4559" s="5"/>
      <c r="Q4559" s="5">
        <v>60.888881354254508</v>
      </c>
      <c r="R4559" s="5">
        <v>147.11872209144511</v>
      </c>
      <c r="S4559" s="5">
        <f t="shared" si="647"/>
        <v>208.0076034456996</v>
      </c>
      <c r="U4559" s="6">
        <f t="shared" si="640"/>
        <v>734.02626754189453</v>
      </c>
      <c r="V4559" s="6"/>
    </row>
    <row r="4560" spans="1:22">
      <c r="A4560" s="35">
        <f t="shared" si="639"/>
        <v>44386.75</v>
      </c>
      <c r="C4560" s="36">
        <f t="shared" si="641"/>
        <v>7</v>
      </c>
      <c r="D4560" s="36">
        <f t="shared" si="642"/>
        <v>9</v>
      </c>
      <c r="E4560" s="36">
        <f t="shared" si="643"/>
        <v>19</v>
      </c>
      <c r="F4560" s="5">
        <v>28.945479986007694</v>
      </c>
      <c r="G4560" s="5">
        <v>29.977980993365609</v>
      </c>
      <c r="H4560" s="5">
        <v>5.763865936789923</v>
      </c>
      <c r="I4560" s="5">
        <v>0.23692660550458711</v>
      </c>
      <c r="J4560" s="5">
        <v>4.274054642340861</v>
      </c>
      <c r="K4560" s="5">
        <f t="shared" si="644"/>
        <v>69.198308164008679</v>
      </c>
      <c r="L4560" s="5">
        <v>401.98525410549519</v>
      </c>
      <c r="M4560" s="5">
        <v>39.360551419889561</v>
      </c>
      <c r="N4560" s="5">
        <f t="shared" si="645"/>
        <v>441.34580552538478</v>
      </c>
      <c r="O4560" s="5">
        <f t="shared" si="646"/>
        <v>510.54411368939344</v>
      </c>
      <c r="P4560" s="5"/>
      <c r="Q4560" s="5">
        <v>60.07593477846028</v>
      </c>
      <c r="R4560" s="5">
        <v>152.64125694135532</v>
      </c>
      <c r="S4560" s="5">
        <f t="shared" si="647"/>
        <v>212.71719171981562</v>
      </c>
      <c r="U4560" s="6">
        <f t="shared" si="640"/>
        <v>723.26130540920906</v>
      </c>
      <c r="V4560" s="6"/>
    </row>
    <row r="4561" spans="1:22">
      <c r="A4561" s="35">
        <f t="shared" si="639"/>
        <v>44386.791666666664</v>
      </c>
      <c r="C4561" s="36">
        <f t="shared" si="641"/>
        <v>7</v>
      </c>
      <c r="D4561" s="36">
        <f t="shared" si="642"/>
        <v>9</v>
      </c>
      <c r="E4561" s="36">
        <f t="shared" si="643"/>
        <v>20</v>
      </c>
      <c r="F4561" s="5">
        <v>29.254709909549746</v>
      </c>
      <c r="G4561" s="5">
        <v>29.862076385153305</v>
      </c>
      <c r="H4561" s="5">
        <v>5.6480066102045035</v>
      </c>
      <c r="I4561" s="5">
        <v>0.23027522935779815</v>
      </c>
      <c r="J4561" s="5">
        <v>3.0698740738279557</v>
      </c>
      <c r="K4561" s="5">
        <f t="shared" si="644"/>
        <v>68.064942208093314</v>
      </c>
      <c r="L4561" s="5">
        <v>395.20236386484379</v>
      </c>
      <c r="M4561" s="5">
        <v>39.256910627494484</v>
      </c>
      <c r="N4561" s="5">
        <f t="shared" si="645"/>
        <v>434.4592744923383</v>
      </c>
      <c r="O4561" s="5">
        <f t="shared" si="646"/>
        <v>502.52421670043162</v>
      </c>
      <c r="P4561" s="5"/>
      <c r="Q4561" s="5">
        <v>60.228457588177776</v>
      </c>
      <c r="R4561" s="5">
        <v>143.07986843631181</v>
      </c>
      <c r="S4561" s="5">
        <f t="shared" si="647"/>
        <v>203.30832602448959</v>
      </c>
      <c r="U4561" s="6">
        <f t="shared" si="640"/>
        <v>705.83254272492127</v>
      </c>
      <c r="V4561" s="6"/>
    </row>
    <row r="4562" spans="1:22">
      <c r="A4562" s="35">
        <f t="shared" si="639"/>
        <v>44386.833333333336</v>
      </c>
      <c r="C4562" s="36">
        <f t="shared" si="641"/>
        <v>7</v>
      </c>
      <c r="D4562" s="36">
        <f t="shared" si="642"/>
        <v>9</v>
      </c>
      <c r="E4562" s="36">
        <f t="shared" si="643"/>
        <v>21</v>
      </c>
      <c r="F4562" s="5">
        <v>30.184998250961975</v>
      </c>
      <c r="G4562" s="5">
        <v>29.817321140398061</v>
      </c>
      <c r="H4562" s="5">
        <v>5.7799783102664781</v>
      </c>
      <c r="I4562" s="5">
        <v>0.24082568807339449</v>
      </c>
      <c r="J4562" s="5">
        <v>3.5961723759843176</v>
      </c>
      <c r="K4562" s="5">
        <f t="shared" si="644"/>
        <v>69.619295765684228</v>
      </c>
      <c r="L4562" s="5">
        <v>405.69673977869724</v>
      </c>
      <c r="M4562" s="5">
        <v>39.589856673063665</v>
      </c>
      <c r="N4562" s="5">
        <f t="shared" si="645"/>
        <v>445.28659645176089</v>
      </c>
      <c r="O4562" s="5">
        <f t="shared" si="646"/>
        <v>514.90589221744517</v>
      </c>
      <c r="P4562" s="5"/>
      <c r="Q4562" s="5">
        <v>60.201003482428618</v>
      </c>
      <c r="R4562" s="5">
        <v>147.70206705266801</v>
      </c>
      <c r="S4562" s="5">
        <f t="shared" si="647"/>
        <v>207.90307053509662</v>
      </c>
      <c r="U4562" s="6">
        <f t="shared" si="640"/>
        <v>722.80896275254179</v>
      </c>
      <c r="V4562" s="6"/>
    </row>
    <row r="4563" spans="1:22">
      <c r="A4563" s="35">
        <f t="shared" si="639"/>
        <v>44386.875</v>
      </c>
      <c r="C4563" s="36">
        <f t="shared" si="641"/>
        <v>7</v>
      </c>
      <c r="D4563" s="36">
        <f t="shared" si="642"/>
        <v>9</v>
      </c>
      <c r="E4563" s="36">
        <f t="shared" si="643"/>
        <v>22</v>
      </c>
      <c r="F4563" s="5">
        <v>30.382489630703112</v>
      </c>
      <c r="G4563" s="5">
        <v>29.990604267527342</v>
      </c>
      <c r="H4563" s="5">
        <v>5.6951043172898164</v>
      </c>
      <c r="I4563" s="5">
        <v>0.2465596330275229</v>
      </c>
      <c r="J4563" s="5">
        <v>3.3732930192377975</v>
      </c>
      <c r="K4563" s="5">
        <f t="shared" si="644"/>
        <v>69.688050867785577</v>
      </c>
      <c r="L4563" s="5">
        <v>412.54757709057469</v>
      </c>
      <c r="M4563" s="5">
        <v>40.356798536787231</v>
      </c>
      <c r="N4563" s="5">
        <f t="shared" si="645"/>
        <v>452.9043756273619</v>
      </c>
      <c r="O4563" s="5">
        <f t="shared" si="646"/>
        <v>522.59242649514749</v>
      </c>
      <c r="P4563" s="5"/>
      <c r="Q4563" s="5">
        <v>59.924937196839977</v>
      </c>
      <c r="R4563" s="5">
        <v>168.26598968744275</v>
      </c>
      <c r="S4563" s="5">
        <f t="shared" si="647"/>
        <v>228.19092688428273</v>
      </c>
      <c r="U4563" s="6">
        <f t="shared" si="640"/>
        <v>750.7833533794302</v>
      </c>
      <c r="V4563" s="6"/>
    </row>
    <row r="4564" spans="1:22">
      <c r="A4564" s="35">
        <f t="shared" si="639"/>
        <v>44386.916666666664</v>
      </c>
      <c r="C4564" s="36">
        <f t="shared" si="641"/>
        <v>7</v>
      </c>
      <c r="D4564" s="36">
        <f t="shared" si="642"/>
        <v>9</v>
      </c>
      <c r="E4564" s="36">
        <f t="shared" si="643"/>
        <v>23</v>
      </c>
      <c r="F4564" s="5">
        <v>30.044675428514317</v>
      </c>
      <c r="G4564" s="5">
        <v>29.839124977586515</v>
      </c>
      <c r="H4564" s="5">
        <v>5.8320336707291922</v>
      </c>
      <c r="I4564" s="5">
        <v>0.2426605504587156</v>
      </c>
      <c r="J4564" s="5">
        <v>3.8405821178190518</v>
      </c>
      <c r="K4564" s="5">
        <f t="shared" si="644"/>
        <v>69.799076745107783</v>
      </c>
      <c r="L4564" s="5">
        <v>375.61588202881632</v>
      </c>
      <c r="M4564" s="5">
        <v>33.395654329503564</v>
      </c>
      <c r="N4564" s="5">
        <f t="shared" si="645"/>
        <v>409.01153635831986</v>
      </c>
      <c r="O4564" s="5">
        <f t="shared" si="646"/>
        <v>478.81061310342761</v>
      </c>
      <c r="P4564" s="5"/>
      <c r="Q4564" s="5">
        <v>58.912185740315834</v>
      </c>
      <c r="R4564" s="5">
        <v>172.46992186458874</v>
      </c>
      <c r="S4564" s="5">
        <f t="shared" si="647"/>
        <v>231.38210760490458</v>
      </c>
      <c r="U4564" s="6">
        <f t="shared" si="640"/>
        <v>710.19272070833222</v>
      </c>
      <c r="V4564" s="6"/>
    </row>
    <row r="4565" spans="1:22">
      <c r="A4565" s="35">
        <f t="shared" si="639"/>
        <v>44386.958333333336</v>
      </c>
      <c r="C4565" s="36">
        <f t="shared" si="641"/>
        <v>7</v>
      </c>
      <c r="D4565" s="36">
        <f t="shared" si="642"/>
        <v>9</v>
      </c>
      <c r="E4565" s="36">
        <f t="shared" si="643"/>
        <v>24</v>
      </c>
      <c r="F4565" s="5">
        <v>30.689120983459102</v>
      </c>
      <c r="G4565" s="5">
        <v>29.781746458669534</v>
      </c>
      <c r="H4565" s="5">
        <v>5.7180076430489608</v>
      </c>
      <c r="I4565" s="5">
        <v>0.24747706422018345</v>
      </c>
      <c r="J4565" s="5">
        <v>3.5174269860783465</v>
      </c>
      <c r="K4565" s="5">
        <f t="shared" si="644"/>
        <v>69.953779135476125</v>
      </c>
      <c r="L4565" s="5">
        <v>348.81958413106167</v>
      </c>
      <c r="M4565" s="5">
        <v>35.249529003470506</v>
      </c>
      <c r="N4565" s="5">
        <f t="shared" si="645"/>
        <v>384.06911313453219</v>
      </c>
      <c r="O4565" s="5">
        <f t="shared" si="646"/>
        <v>454.0228922700083</v>
      </c>
      <c r="P4565" s="5"/>
      <c r="Q4565" s="5">
        <v>56.904985564433687</v>
      </c>
      <c r="R4565" s="5">
        <v>178.51402382392567</v>
      </c>
      <c r="S4565" s="5">
        <f t="shared" si="647"/>
        <v>235.41900938835937</v>
      </c>
      <c r="U4565" s="6">
        <f t="shared" si="640"/>
        <v>689.44190165836767</v>
      </c>
      <c r="V4565" s="6"/>
    </row>
    <row r="4566" spans="1:22">
      <c r="A4566" s="35">
        <f t="shared" si="639"/>
        <v>44387</v>
      </c>
      <c r="C4566" s="36">
        <f t="shared" si="641"/>
        <v>7</v>
      </c>
      <c r="D4566" s="36">
        <f t="shared" si="642"/>
        <v>10</v>
      </c>
      <c r="E4566" s="36">
        <f t="shared" si="643"/>
        <v>1</v>
      </c>
      <c r="F4566" s="5">
        <v>31.245215131677575</v>
      </c>
      <c r="G4566" s="5">
        <v>29.826524714601604</v>
      </c>
      <c r="H4566" s="5">
        <v>5.844427804172696</v>
      </c>
      <c r="I4566" s="5">
        <v>0.25711009174311927</v>
      </c>
      <c r="J4566" s="5">
        <v>3.3758846396650832</v>
      </c>
      <c r="K4566" s="5">
        <f t="shared" si="644"/>
        <v>70.549162381860086</v>
      </c>
      <c r="L4566" s="5">
        <v>321.65552674308702</v>
      </c>
      <c r="M4566" s="5">
        <v>32.785469164277551</v>
      </c>
      <c r="N4566" s="5">
        <f t="shared" si="645"/>
        <v>354.4409959073646</v>
      </c>
      <c r="O4566" s="5">
        <f t="shared" si="646"/>
        <v>424.99015828922467</v>
      </c>
      <c r="P4566" s="5"/>
      <c r="Q4566" s="5">
        <v>54.42648990652448</v>
      </c>
      <c r="R4566" s="5">
        <v>178.19500704825691</v>
      </c>
      <c r="S4566" s="5">
        <f t="shared" si="647"/>
        <v>232.62149695478138</v>
      </c>
      <c r="U4566" s="6">
        <f t="shared" si="640"/>
        <v>657.61165524400599</v>
      </c>
      <c r="V4566" s="6"/>
    </row>
    <row r="4567" spans="1:22">
      <c r="A4567" s="35">
        <f t="shared" si="639"/>
        <v>44387.041666666664</v>
      </c>
      <c r="C4567" s="36">
        <f t="shared" si="641"/>
        <v>7</v>
      </c>
      <c r="D4567" s="36">
        <f t="shared" si="642"/>
        <v>10</v>
      </c>
      <c r="E4567" s="36">
        <f t="shared" si="643"/>
        <v>2</v>
      </c>
      <c r="F4567" s="5">
        <v>31.816900704612461</v>
      </c>
      <c r="G4567" s="5">
        <v>29.871279959356848</v>
      </c>
      <c r="H4567" s="5">
        <v>5.7799783102664781</v>
      </c>
      <c r="I4567" s="5">
        <v>0.24174311926605505</v>
      </c>
      <c r="J4567" s="5">
        <v>3.3079044423032196</v>
      </c>
      <c r="K4567" s="5">
        <f t="shared" si="644"/>
        <v>71.017806535805065</v>
      </c>
      <c r="L4567" s="5">
        <v>303.42109315044144</v>
      </c>
      <c r="M4567" s="5">
        <v>31.106488327477315</v>
      </c>
      <c r="N4567" s="5">
        <f t="shared" si="645"/>
        <v>334.52758147791877</v>
      </c>
      <c r="O4567" s="5">
        <f t="shared" si="646"/>
        <v>405.54538801372382</v>
      </c>
      <c r="P4567" s="5"/>
      <c r="Q4567" s="5">
        <v>38.440323733098822</v>
      </c>
      <c r="R4567" s="5">
        <v>183.26788015722448</v>
      </c>
      <c r="S4567" s="5">
        <f t="shared" si="647"/>
        <v>221.70820389032332</v>
      </c>
      <c r="U4567" s="6">
        <f t="shared" si="640"/>
        <v>627.2535919040472</v>
      </c>
      <c r="V4567" s="6"/>
    </row>
    <row r="4568" spans="1:22">
      <c r="A4568" s="35">
        <f t="shared" si="639"/>
        <v>44387.083333333336</v>
      </c>
      <c r="C4568" s="36">
        <f t="shared" si="641"/>
        <v>7</v>
      </c>
      <c r="D4568" s="36">
        <f t="shared" si="642"/>
        <v>10</v>
      </c>
      <c r="E4568" s="36">
        <f t="shared" si="643"/>
        <v>3</v>
      </c>
      <c r="F4568" s="5">
        <v>32.15471490680126</v>
      </c>
      <c r="G4568" s="5">
        <v>29.76685105492794</v>
      </c>
      <c r="H4568" s="5">
        <v>5.8661433588101621</v>
      </c>
      <c r="I4568" s="5">
        <v>0.24380733944954125</v>
      </c>
      <c r="J4568" s="5">
        <v>3.2911585872346083</v>
      </c>
      <c r="K4568" s="5">
        <f t="shared" si="644"/>
        <v>71.322675247223515</v>
      </c>
      <c r="L4568" s="5">
        <v>300.23939768477004</v>
      </c>
      <c r="M4568" s="5">
        <v>30.43282317690932</v>
      </c>
      <c r="N4568" s="5">
        <f t="shared" si="645"/>
        <v>330.67222086167936</v>
      </c>
      <c r="O4568" s="5">
        <f t="shared" si="646"/>
        <v>401.99489610890288</v>
      </c>
      <c r="P4568" s="5"/>
      <c r="Q4568" s="5">
        <v>37.558741892931735</v>
      </c>
      <c r="R4568" s="5">
        <v>178.63757952751797</v>
      </c>
      <c r="S4568" s="5">
        <f t="shared" si="647"/>
        <v>216.19632142044969</v>
      </c>
      <c r="U4568" s="6">
        <f t="shared" si="640"/>
        <v>618.19121752935257</v>
      </c>
      <c r="V4568" s="6"/>
    </row>
    <row r="4569" spans="1:22">
      <c r="A4569" s="35">
        <f t="shared" si="639"/>
        <v>44387.125</v>
      </c>
      <c r="C4569" s="36">
        <f t="shared" si="641"/>
        <v>7</v>
      </c>
      <c r="D4569" s="36">
        <f t="shared" si="642"/>
        <v>10</v>
      </c>
      <c r="E4569" s="36">
        <f t="shared" si="643"/>
        <v>4</v>
      </c>
      <c r="F4569" s="5">
        <v>31.198440857528364</v>
      </c>
      <c r="G4569" s="5">
        <v>30.371597633136094</v>
      </c>
      <c r="H4569" s="5">
        <v>5.7601476967568734</v>
      </c>
      <c r="I4569" s="5">
        <v>0.24954128440366971</v>
      </c>
      <c r="J4569" s="5">
        <v>6.3337948157800739</v>
      </c>
      <c r="K4569" s="5">
        <f t="shared" si="644"/>
        <v>73.913522287605076</v>
      </c>
      <c r="L4569" s="5">
        <v>300.53088077292807</v>
      </c>
      <c r="M4569" s="5">
        <v>30.260520359552501</v>
      </c>
      <c r="N4569" s="5">
        <f t="shared" si="645"/>
        <v>330.79140113248059</v>
      </c>
      <c r="O4569" s="5">
        <f t="shared" si="646"/>
        <v>404.70492342008566</v>
      </c>
      <c r="P4569" s="5"/>
      <c r="Q4569" s="5">
        <v>36.922721776409809</v>
      </c>
      <c r="R4569" s="5">
        <v>183.11495465523723</v>
      </c>
      <c r="S4569" s="5">
        <f t="shared" si="647"/>
        <v>220.03767643164704</v>
      </c>
      <c r="U4569" s="6">
        <f t="shared" si="640"/>
        <v>624.74259985173273</v>
      </c>
      <c r="V4569" s="6"/>
    </row>
    <row r="4570" spans="1:22">
      <c r="A4570" s="35">
        <f t="shared" si="639"/>
        <v>44387.166666666664</v>
      </c>
      <c r="C4570" s="36">
        <f t="shared" si="641"/>
        <v>7</v>
      </c>
      <c r="D4570" s="36">
        <f t="shared" si="642"/>
        <v>10</v>
      </c>
      <c r="E4570" s="36">
        <f t="shared" si="643"/>
        <v>5</v>
      </c>
      <c r="F4570" s="5">
        <v>32.063764929288894</v>
      </c>
      <c r="G4570" s="5">
        <v>29.76685105492794</v>
      </c>
      <c r="H4570" s="5">
        <v>5.8735798388762648</v>
      </c>
      <c r="I4570" s="5">
        <v>0.2465596330275229</v>
      </c>
      <c r="J4570" s="5">
        <v>6.270001082185364</v>
      </c>
      <c r="K4570" s="5">
        <f t="shared" si="644"/>
        <v>74.220756538305977</v>
      </c>
      <c r="L4570" s="5">
        <v>304.42158915574083</v>
      </c>
      <c r="M4570" s="5">
        <v>29.490987476019058</v>
      </c>
      <c r="N4570" s="5">
        <f t="shared" si="645"/>
        <v>333.91257663175986</v>
      </c>
      <c r="O4570" s="5">
        <f t="shared" si="646"/>
        <v>408.13333317006584</v>
      </c>
      <c r="P4570" s="5"/>
      <c r="Q4570" s="5">
        <v>38.353385731559854</v>
      </c>
      <c r="R4570" s="5">
        <v>188.44202843307102</v>
      </c>
      <c r="S4570" s="5">
        <f t="shared" si="647"/>
        <v>226.79541416463087</v>
      </c>
      <c r="U4570" s="6">
        <f t="shared" si="640"/>
        <v>634.92874733469671</v>
      </c>
      <c r="V4570" s="6"/>
    </row>
    <row r="4571" spans="1:22">
      <c r="A4571" s="35">
        <f t="shared" si="639"/>
        <v>44387.208333333336</v>
      </c>
      <c r="C4571" s="36">
        <f t="shared" si="641"/>
        <v>7</v>
      </c>
      <c r="D4571" s="36">
        <f t="shared" si="642"/>
        <v>10</v>
      </c>
      <c r="E4571" s="36">
        <f t="shared" si="643"/>
        <v>6</v>
      </c>
      <c r="F4571" s="5">
        <v>31.507670781070409</v>
      </c>
      <c r="G4571" s="5">
        <v>29.935543900543866</v>
      </c>
      <c r="H4571" s="5">
        <v>5.7774994835777767</v>
      </c>
      <c r="I4571" s="5">
        <v>0.2426605504587156</v>
      </c>
      <c r="J4571" s="5">
        <v>3.7313353490381092</v>
      </c>
      <c r="K4571" s="5">
        <f t="shared" si="644"/>
        <v>71.194710064688863</v>
      </c>
      <c r="L4571" s="5">
        <v>307.19461745389327</v>
      </c>
      <c r="M4571" s="5">
        <v>29.389937703433858</v>
      </c>
      <c r="N4571" s="5">
        <f t="shared" si="645"/>
        <v>336.58455515732715</v>
      </c>
      <c r="O4571" s="5">
        <f t="shared" si="646"/>
        <v>407.77926522201602</v>
      </c>
      <c r="P4571" s="5"/>
      <c r="Q4571" s="5">
        <v>38.113924920303404</v>
      </c>
      <c r="R4571" s="5">
        <v>189.38186198170786</v>
      </c>
      <c r="S4571" s="5">
        <f t="shared" si="647"/>
        <v>227.49578690201128</v>
      </c>
      <c r="U4571" s="6">
        <f t="shared" si="640"/>
        <v>635.2750521240273</v>
      </c>
      <c r="V4571" s="6"/>
    </row>
    <row r="4572" spans="1:22">
      <c r="A4572" s="35">
        <f t="shared" si="639"/>
        <v>44387.25</v>
      </c>
      <c r="C4572" s="36">
        <f t="shared" si="641"/>
        <v>7</v>
      </c>
      <c r="D4572" s="36">
        <f t="shared" si="642"/>
        <v>10</v>
      </c>
      <c r="E4572" s="36">
        <f t="shared" si="643"/>
        <v>7</v>
      </c>
      <c r="F4572" s="5">
        <v>30.465643895857283</v>
      </c>
      <c r="G4572" s="5">
        <v>30.274054150977225</v>
      </c>
      <c r="H4572" s="5">
        <v>5.8531036975831476</v>
      </c>
      <c r="I4572" s="5">
        <v>0.24174311926605505</v>
      </c>
      <c r="J4572" s="5">
        <v>3.1705485596571084</v>
      </c>
      <c r="K4572" s="5">
        <f t="shared" si="644"/>
        <v>70.005093423340824</v>
      </c>
      <c r="L4572" s="5">
        <v>348.58029227152656</v>
      </c>
      <c r="M4572" s="5">
        <v>33.297195576728249</v>
      </c>
      <c r="N4572" s="5">
        <f t="shared" si="645"/>
        <v>381.87748784825482</v>
      </c>
      <c r="O4572" s="5">
        <f t="shared" si="646"/>
        <v>451.88258127159565</v>
      </c>
      <c r="P4572" s="5"/>
      <c r="Q4572" s="5">
        <v>38.90094261844564</v>
      </c>
      <c r="R4572" s="5">
        <v>194.3878934805353</v>
      </c>
      <c r="S4572" s="5">
        <f t="shared" si="647"/>
        <v>233.28883609898094</v>
      </c>
      <c r="U4572" s="6">
        <f t="shared" si="640"/>
        <v>685.17141737057659</v>
      </c>
      <c r="V4572" s="6"/>
    </row>
    <row r="4573" spans="1:22">
      <c r="A4573" s="35">
        <f t="shared" si="639"/>
        <v>44387.291666666664</v>
      </c>
      <c r="C4573" s="36">
        <f t="shared" si="641"/>
        <v>7</v>
      </c>
      <c r="D4573" s="36">
        <f t="shared" si="642"/>
        <v>10</v>
      </c>
      <c r="E4573" s="36">
        <f t="shared" si="643"/>
        <v>8</v>
      </c>
      <c r="F4573" s="5">
        <v>30.1668082554595</v>
      </c>
      <c r="G4573" s="5">
        <v>30.221265913573607</v>
      </c>
      <c r="H4573" s="5">
        <v>5.7663447634786245</v>
      </c>
      <c r="I4573" s="5">
        <v>0.25137614678899084</v>
      </c>
      <c r="J4573" s="5">
        <v>3.3866498322091898</v>
      </c>
      <c r="K4573" s="5">
        <f t="shared" si="644"/>
        <v>69.792444911509904</v>
      </c>
      <c r="L4573" s="5">
        <v>363.79013741499762</v>
      </c>
      <c r="M4573" s="5">
        <v>35.630778403571739</v>
      </c>
      <c r="N4573" s="5">
        <f t="shared" si="645"/>
        <v>399.42091581856937</v>
      </c>
      <c r="O4573" s="5">
        <f t="shared" si="646"/>
        <v>469.21336073007927</v>
      </c>
      <c r="P4573" s="5"/>
      <c r="Q4573" s="5">
        <v>56.32387365941004</v>
      </c>
      <c r="R4573" s="5">
        <v>189.34337741829384</v>
      </c>
      <c r="S4573" s="5">
        <f t="shared" si="647"/>
        <v>245.6672510777039</v>
      </c>
      <c r="U4573" s="6">
        <f t="shared" si="640"/>
        <v>714.88061180778323</v>
      </c>
      <c r="V4573" s="6"/>
    </row>
    <row r="4574" spans="1:22">
      <c r="A4574" s="35">
        <f t="shared" si="639"/>
        <v>44387.333333333336</v>
      </c>
      <c r="C4574" s="36">
        <f t="shared" si="641"/>
        <v>7</v>
      </c>
      <c r="D4574" s="36">
        <f t="shared" si="642"/>
        <v>10</v>
      </c>
      <c r="E4574" s="36">
        <f t="shared" si="643"/>
        <v>9</v>
      </c>
      <c r="F4574" s="5">
        <v>31.008745190145422</v>
      </c>
      <c r="G4574" s="5">
        <v>30.130607853684776</v>
      </c>
      <c r="H4574" s="5">
        <v>5.850624870894447</v>
      </c>
      <c r="I4574" s="5">
        <v>0.25435779816513759</v>
      </c>
      <c r="J4574" s="5">
        <v>6.3820388268110744</v>
      </c>
      <c r="K4574" s="5">
        <f t="shared" si="644"/>
        <v>73.626374539700848</v>
      </c>
      <c r="L4574" s="5">
        <v>426.94546300935582</v>
      </c>
      <c r="M4574" s="5">
        <v>41.194993445282414</v>
      </c>
      <c r="N4574" s="5">
        <f t="shared" si="645"/>
        <v>468.14045645463824</v>
      </c>
      <c r="O4574" s="5">
        <f t="shared" si="646"/>
        <v>541.7668309943391</v>
      </c>
      <c r="P4574" s="5"/>
      <c r="Q4574" s="5">
        <v>59.020476935215257</v>
      </c>
      <c r="R4574" s="5">
        <v>194.23192972354167</v>
      </c>
      <c r="S4574" s="5">
        <f t="shared" si="647"/>
        <v>253.25240665875691</v>
      </c>
      <c r="U4574" s="6">
        <f t="shared" si="640"/>
        <v>795.01923765309607</v>
      </c>
      <c r="V4574" s="6"/>
    </row>
    <row r="4575" spans="1:22">
      <c r="A4575" s="35">
        <f t="shared" si="639"/>
        <v>44387.375</v>
      </c>
      <c r="C4575" s="36">
        <f t="shared" si="641"/>
        <v>7</v>
      </c>
      <c r="D4575" s="36">
        <f t="shared" si="642"/>
        <v>10</v>
      </c>
      <c r="E4575" s="36">
        <f t="shared" si="643"/>
        <v>10</v>
      </c>
      <c r="F4575" s="5">
        <v>30.800859527260009</v>
      </c>
      <c r="G4575" s="5">
        <v>29.994046978662361</v>
      </c>
      <c r="H4575" s="5">
        <v>5.7427959099359684</v>
      </c>
      <c r="I4575" s="5">
        <v>0.24380733944954125</v>
      </c>
      <c r="J4575" s="5">
        <v>3.4470545237066816</v>
      </c>
      <c r="K4575" s="5">
        <f t="shared" si="644"/>
        <v>70.228564279014563</v>
      </c>
      <c r="L4575" s="5">
        <v>467.57485738203837</v>
      </c>
      <c r="M4575" s="5">
        <v>43.578731670369173</v>
      </c>
      <c r="N4575" s="5">
        <f t="shared" si="645"/>
        <v>511.15358905240754</v>
      </c>
      <c r="O4575" s="5">
        <f t="shared" si="646"/>
        <v>581.38215333142216</v>
      </c>
      <c r="P4575" s="5"/>
      <c r="Q4575" s="5">
        <v>61.149695358871412</v>
      </c>
      <c r="R4575" s="5">
        <v>194.1428075766882</v>
      </c>
      <c r="S4575" s="5">
        <f t="shared" si="647"/>
        <v>255.29250293555961</v>
      </c>
      <c r="U4575" s="6">
        <f t="shared" si="640"/>
        <v>836.67465626698174</v>
      </c>
      <c r="V4575" s="6"/>
    </row>
    <row r="4576" spans="1:22">
      <c r="A4576" s="35">
        <f t="shared" si="639"/>
        <v>44387.416666666664</v>
      </c>
      <c r="C4576" s="36">
        <f t="shared" si="641"/>
        <v>7</v>
      </c>
      <c r="D4576" s="36">
        <f t="shared" si="642"/>
        <v>10</v>
      </c>
      <c r="E4576" s="36">
        <f t="shared" si="643"/>
        <v>11</v>
      </c>
      <c r="F4576" s="5">
        <v>30.90740092948878</v>
      </c>
      <c r="G4576" s="5">
        <v>30.20864263941187</v>
      </c>
      <c r="H4576" s="5">
        <v>5.8283154306961418</v>
      </c>
      <c r="I4576" s="5">
        <v>0.23899082568807339</v>
      </c>
      <c r="J4576" s="5">
        <v>3.1621756321228025</v>
      </c>
      <c r="K4576" s="5">
        <f t="shared" si="644"/>
        <v>70.34552545740766</v>
      </c>
      <c r="L4576" s="5">
        <v>482.39027312980272</v>
      </c>
      <c r="M4576" s="5">
        <v>44.98824644694222</v>
      </c>
      <c r="N4576" s="5">
        <f t="shared" si="645"/>
        <v>527.37851957674491</v>
      </c>
      <c r="O4576" s="5">
        <f t="shared" si="646"/>
        <v>597.7240450341526</v>
      </c>
      <c r="P4576" s="5"/>
      <c r="Q4576" s="5">
        <v>62.752710089002221</v>
      </c>
      <c r="R4576" s="5">
        <v>189.24311500308369</v>
      </c>
      <c r="S4576" s="5">
        <f t="shared" si="647"/>
        <v>251.99582509208591</v>
      </c>
      <c r="U4576" s="6">
        <f t="shared" si="640"/>
        <v>849.71987012623845</v>
      </c>
      <c r="V4576" s="6"/>
    </row>
    <row r="4577" spans="1:22">
      <c r="A4577" s="35">
        <f t="shared" si="639"/>
        <v>44387.458333333336</v>
      </c>
      <c r="C4577" s="36">
        <f t="shared" si="641"/>
        <v>7</v>
      </c>
      <c r="D4577" s="36">
        <f t="shared" si="642"/>
        <v>10</v>
      </c>
      <c r="E4577" s="36">
        <f t="shared" si="643"/>
        <v>12</v>
      </c>
      <c r="F4577" s="5">
        <v>30.702113837389437</v>
      </c>
      <c r="G4577" s="5">
        <v>30.073229334767795</v>
      </c>
      <c r="H4577" s="5">
        <v>5.7192470563933115</v>
      </c>
      <c r="I4577" s="5">
        <v>0.23692660550458711</v>
      </c>
      <c r="J4577" s="5">
        <v>3.4366880419975407</v>
      </c>
      <c r="K4577" s="5">
        <f t="shared" si="644"/>
        <v>70.168204876052684</v>
      </c>
      <c r="L4577" s="5">
        <v>521.06836390955573</v>
      </c>
      <c r="M4577" s="5">
        <v>45.647660988555891</v>
      </c>
      <c r="N4577" s="5">
        <f t="shared" si="645"/>
        <v>566.71602489811164</v>
      </c>
      <c r="O4577" s="5">
        <f t="shared" si="646"/>
        <v>636.88422977416428</v>
      </c>
      <c r="P4577" s="5"/>
      <c r="Q4577" s="5">
        <v>62.232607307865592</v>
      </c>
      <c r="R4577" s="5">
        <v>189.77379687752946</v>
      </c>
      <c r="S4577" s="5">
        <f t="shared" si="647"/>
        <v>252.00640418539507</v>
      </c>
      <c r="U4577" s="6">
        <f t="shared" si="640"/>
        <v>888.89063395955941</v>
      </c>
      <c r="V4577" s="6"/>
    </row>
    <row r="4578" spans="1:22">
      <c r="A4578" s="35">
        <f t="shared" si="639"/>
        <v>44387.5</v>
      </c>
      <c r="C4578" s="36">
        <f t="shared" si="641"/>
        <v>7</v>
      </c>
      <c r="D4578" s="36">
        <f t="shared" si="642"/>
        <v>10</v>
      </c>
      <c r="E4578" s="36">
        <f t="shared" si="643"/>
        <v>13</v>
      </c>
      <c r="F4578" s="5">
        <v>30.28634251161861</v>
      </c>
      <c r="G4578" s="5">
        <v>30.021588667742513</v>
      </c>
      <c r="H4578" s="5">
        <v>5.8382307374509441</v>
      </c>
      <c r="I4578" s="5">
        <v>0.24564220183486235</v>
      </c>
      <c r="J4578" s="5">
        <v>3.4297106023856201</v>
      </c>
      <c r="K4578" s="5">
        <f t="shared" si="644"/>
        <v>69.821514721032557</v>
      </c>
      <c r="L4578" s="5">
        <v>472.80087342546705</v>
      </c>
      <c r="M4578" s="5">
        <v>43.69144103209883</v>
      </c>
      <c r="N4578" s="5">
        <f t="shared" si="645"/>
        <v>516.49231445756584</v>
      </c>
      <c r="O4578" s="5">
        <f t="shared" si="646"/>
        <v>586.31382917859844</v>
      </c>
      <c r="P4578" s="5"/>
      <c r="Q4578" s="5">
        <v>61.323571361949348</v>
      </c>
      <c r="R4578" s="5">
        <v>194.13976932168183</v>
      </c>
      <c r="S4578" s="5">
        <f t="shared" si="647"/>
        <v>255.46334068363117</v>
      </c>
      <c r="U4578" s="6">
        <f t="shared" si="640"/>
        <v>841.77716986222958</v>
      </c>
      <c r="V4578" s="6"/>
    </row>
    <row r="4579" spans="1:22">
      <c r="A4579" s="35">
        <f t="shared" si="639"/>
        <v>44387.541666666664</v>
      </c>
      <c r="C4579" s="36">
        <f t="shared" si="641"/>
        <v>7</v>
      </c>
      <c r="D4579" s="36">
        <f t="shared" si="642"/>
        <v>10</v>
      </c>
      <c r="E4579" s="36">
        <f t="shared" si="643"/>
        <v>14</v>
      </c>
      <c r="F4579" s="5">
        <v>29.670481235320572</v>
      </c>
      <c r="G4579" s="5">
        <v>30.060606060606059</v>
      </c>
      <c r="H4579" s="5">
        <v>5.7675841768229743</v>
      </c>
      <c r="I4579" s="5">
        <v>0.24380733944954125</v>
      </c>
      <c r="J4579" s="5">
        <v>3.6286673090341228</v>
      </c>
      <c r="K4579" s="5">
        <f t="shared" si="644"/>
        <v>69.371146121233281</v>
      </c>
      <c r="L4579" s="5">
        <v>448.21782000391909</v>
      </c>
      <c r="M4579" s="5">
        <v>41.150946108514511</v>
      </c>
      <c r="N4579" s="5">
        <f t="shared" si="645"/>
        <v>489.3687661124336</v>
      </c>
      <c r="O4579" s="5">
        <f t="shared" si="646"/>
        <v>558.73991223366693</v>
      </c>
      <c r="P4579" s="5"/>
      <c r="Q4579" s="5">
        <v>60.396232678867008</v>
      </c>
      <c r="R4579" s="5">
        <v>187.6581586414278</v>
      </c>
      <c r="S4579" s="5">
        <f t="shared" si="647"/>
        <v>248.05439132029483</v>
      </c>
      <c r="U4579" s="6">
        <f t="shared" si="640"/>
        <v>806.79430355396175</v>
      </c>
      <c r="V4579" s="6"/>
    </row>
    <row r="4580" spans="1:22">
      <c r="A4580" s="35">
        <f t="shared" si="639"/>
        <v>44387.583333333336</v>
      </c>
      <c r="C4580" s="36">
        <f t="shared" si="641"/>
        <v>7</v>
      </c>
      <c r="D4580" s="36">
        <f t="shared" si="642"/>
        <v>10</v>
      </c>
      <c r="E4580" s="36">
        <f t="shared" si="643"/>
        <v>15</v>
      </c>
      <c r="F4580" s="5">
        <v>30.434461046424467</v>
      </c>
      <c r="G4580" s="5">
        <v>30.170772816926661</v>
      </c>
      <c r="H4580" s="5">
        <v>5.8245971906630905</v>
      </c>
      <c r="I4580" s="5">
        <v>0.26582568807339446</v>
      </c>
      <c r="J4580" s="5">
        <v>3.5606871116722596</v>
      </c>
      <c r="K4580" s="5">
        <f t="shared" si="644"/>
        <v>70.256343853759873</v>
      </c>
      <c r="L4580" s="5">
        <v>437.25569251278506</v>
      </c>
      <c r="M4580" s="5">
        <v>40.172836130285972</v>
      </c>
      <c r="N4580" s="5">
        <f t="shared" si="645"/>
        <v>477.42852864307105</v>
      </c>
      <c r="O4580" s="5">
        <f t="shared" si="646"/>
        <v>547.68487249683096</v>
      </c>
      <c r="P4580" s="5"/>
      <c r="Q4580" s="5">
        <v>59.273664799346292</v>
      </c>
      <c r="R4580" s="5">
        <v>193.98988207470097</v>
      </c>
      <c r="S4580" s="5">
        <f t="shared" si="647"/>
        <v>253.26354687404728</v>
      </c>
      <c r="U4580" s="6">
        <f t="shared" si="640"/>
        <v>800.94841937087824</v>
      </c>
      <c r="V4580" s="6"/>
    </row>
    <row r="4581" spans="1:22">
      <c r="A4581" s="35">
        <f t="shared" si="639"/>
        <v>44387.625</v>
      </c>
      <c r="C4581" s="36">
        <f t="shared" si="641"/>
        <v>7</v>
      </c>
      <c r="D4581" s="36">
        <f t="shared" si="642"/>
        <v>10</v>
      </c>
      <c r="E4581" s="36">
        <f t="shared" si="643"/>
        <v>16</v>
      </c>
      <c r="F4581" s="5">
        <v>30.146019689170959</v>
      </c>
      <c r="G4581" s="5">
        <v>30.170772816926661</v>
      </c>
      <c r="H4581" s="5">
        <v>5.7626265234455731</v>
      </c>
      <c r="I4581" s="5">
        <v>0.2715596330275229</v>
      </c>
      <c r="J4581" s="5">
        <v>3.6529886699671068</v>
      </c>
      <c r="K4581" s="5">
        <f t="shared" si="644"/>
        <v>70.003967332537812</v>
      </c>
      <c r="L4581" s="5">
        <v>434.46789311219209</v>
      </c>
      <c r="M4581" s="5">
        <v>39.90337007005877</v>
      </c>
      <c r="N4581" s="5">
        <f t="shared" si="645"/>
        <v>474.37126318225086</v>
      </c>
      <c r="O4581" s="5">
        <f t="shared" si="646"/>
        <v>544.37523051478865</v>
      </c>
      <c r="P4581" s="5"/>
      <c r="Q4581" s="5">
        <v>59.711405263235477</v>
      </c>
      <c r="R4581" s="5">
        <v>193.1918337596947</v>
      </c>
      <c r="S4581" s="5">
        <f t="shared" si="647"/>
        <v>252.90323902293017</v>
      </c>
      <c r="U4581" s="6">
        <f t="shared" si="640"/>
        <v>797.27846953771882</v>
      </c>
      <c r="V4581" s="6"/>
    </row>
    <row r="4582" spans="1:22">
      <c r="A4582" s="35">
        <f t="shared" si="639"/>
        <v>44387.666666666664</v>
      </c>
      <c r="C4582" s="36">
        <f t="shared" si="641"/>
        <v>7</v>
      </c>
      <c r="D4582" s="36">
        <f t="shared" si="642"/>
        <v>10</v>
      </c>
      <c r="E4582" s="36">
        <f t="shared" si="643"/>
        <v>17</v>
      </c>
      <c r="F4582" s="5">
        <v>30.917795212633049</v>
      </c>
      <c r="G4582" s="5">
        <v>30.202904787520168</v>
      </c>
      <c r="H4582" s="5">
        <v>5.8369913241065934</v>
      </c>
      <c r="I4582" s="5">
        <v>0.26009174311926603</v>
      </c>
      <c r="J4582" s="5">
        <v>6.1904582706094597</v>
      </c>
      <c r="K4582" s="5">
        <f t="shared" si="644"/>
        <v>73.408241337988528</v>
      </c>
      <c r="L4582" s="5">
        <v>450.08291787206571</v>
      </c>
      <c r="M4582" s="5">
        <v>40.481167487661324</v>
      </c>
      <c r="N4582" s="5">
        <f t="shared" si="645"/>
        <v>490.56408535972702</v>
      </c>
      <c r="O4582" s="5">
        <f t="shared" si="646"/>
        <v>563.97232669771552</v>
      </c>
      <c r="P4582" s="5"/>
      <c r="Q4582" s="5">
        <v>59.537529260157555</v>
      </c>
      <c r="R4582" s="5">
        <v>209.11600282670244</v>
      </c>
      <c r="S4582" s="5">
        <f t="shared" si="647"/>
        <v>268.65353208685997</v>
      </c>
      <c r="U4582" s="6">
        <f t="shared" si="640"/>
        <v>832.62585878457548</v>
      </c>
      <c r="V4582" s="6"/>
    </row>
    <row r="4583" spans="1:22">
      <c r="A4583" s="35">
        <f t="shared" si="639"/>
        <v>44387.708333333336</v>
      </c>
      <c r="C4583" s="36">
        <f t="shared" si="641"/>
        <v>7</v>
      </c>
      <c r="D4583" s="36">
        <f t="shared" si="642"/>
        <v>10</v>
      </c>
      <c r="E4583" s="36">
        <f t="shared" si="643"/>
        <v>18</v>
      </c>
      <c r="F4583" s="5">
        <v>30.69951526660337</v>
      </c>
      <c r="G4583" s="5">
        <v>30.041097364174288</v>
      </c>
      <c r="H4583" s="5">
        <v>5.7266835364594142</v>
      </c>
      <c r="I4583" s="5">
        <v>0.25344036697247702</v>
      </c>
      <c r="J4583" s="5">
        <v>3.7500747582815559</v>
      </c>
      <c r="K4583" s="5">
        <f t="shared" si="644"/>
        <v>70.470811292491121</v>
      </c>
      <c r="L4583" s="5">
        <v>447.91255055348336</v>
      </c>
      <c r="M4583" s="5">
        <v>39.356664890174741</v>
      </c>
      <c r="N4583" s="5">
        <f t="shared" si="645"/>
        <v>487.26921544365808</v>
      </c>
      <c r="O4583" s="5">
        <f t="shared" si="646"/>
        <v>557.74002673614916</v>
      </c>
      <c r="P4583" s="5"/>
      <c r="Q4583" s="5">
        <v>59.805969405260328</v>
      </c>
      <c r="R4583" s="5">
        <v>194.03039214145258</v>
      </c>
      <c r="S4583" s="5">
        <f t="shared" si="647"/>
        <v>253.83636154671291</v>
      </c>
      <c r="U4583" s="6">
        <f t="shared" si="640"/>
        <v>811.57638828286213</v>
      </c>
      <c r="V4583" s="6"/>
    </row>
    <row r="4584" spans="1:22">
      <c r="A4584" s="35">
        <f t="shared" si="639"/>
        <v>44387.75</v>
      </c>
      <c r="C4584" s="36">
        <f t="shared" si="641"/>
        <v>7</v>
      </c>
      <c r="D4584" s="36">
        <f t="shared" si="642"/>
        <v>10</v>
      </c>
      <c r="E4584" s="36">
        <f t="shared" si="643"/>
        <v>19</v>
      </c>
      <c r="F4584" s="5">
        <v>29.992704012792963</v>
      </c>
      <c r="G4584" s="5">
        <v>30.027326519634212</v>
      </c>
      <c r="H4584" s="5">
        <v>5.8283154306961418</v>
      </c>
      <c r="I4584" s="5">
        <v>0.25344036697247702</v>
      </c>
      <c r="J4584" s="5">
        <v>3.5385586603315939</v>
      </c>
      <c r="K4584" s="5">
        <f t="shared" si="644"/>
        <v>69.64034499042738</v>
      </c>
      <c r="L4584" s="5">
        <v>442.8480318967367</v>
      </c>
      <c r="M4584" s="5">
        <v>39.403303246752529</v>
      </c>
      <c r="N4584" s="5">
        <f t="shared" si="645"/>
        <v>482.2513351434892</v>
      </c>
      <c r="O4584" s="5">
        <f t="shared" si="646"/>
        <v>551.89168013391657</v>
      </c>
      <c r="P4584" s="5"/>
      <c r="Q4584" s="5">
        <v>59.208079991167764</v>
      </c>
      <c r="R4584" s="5">
        <v>208.97928135141584</v>
      </c>
      <c r="S4584" s="5">
        <f t="shared" si="647"/>
        <v>268.18736134258359</v>
      </c>
      <c r="U4584" s="6">
        <f t="shared" si="640"/>
        <v>820.07904147650015</v>
      </c>
      <c r="V4584" s="6"/>
    </row>
    <row r="4585" spans="1:22">
      <c r="A4585" s="35">
        <f t="shared" si="639"/>
        <v>44387.791666666664</v>
      </c>
      <c r="C4585" s="36">
        <f t="shared" si="641"/>
        <v>7</v>
      </c>
      <c r="D4585" s="36">
        <f t="shared" si="642"/>
        <v>10</v>
      </c>
      <c r="E4585" s="36">
        <f t="shared" si="643"/>
        <v>20</v>
      </c>
      <c r="F4585" s="5">
        <v>30.182399680175905</v>
      </c>
      <c r="G4585" s="5">
        <v>30.163887394656623</v>
      </c>
      <c r="H4585" s="5">
        <v>5.7440353232803174</v>
      </c>
      <c r="I4585" s="5">
        <v>0.25527522935779812</v>
      </c>
      <c r="J4585" s="5">
        <v>3.7859587334285809</v>
      </c>
      <c r="K4585" s="5">
        <f t="shared" si="644"/>
        <v>70.131556360899225</v>
      </c>
      <c r="L4585" s="5">
        <v>436.02181308892665</v>
      </c>
      <c r="M4585" s="5">
        <v>39.299662454357453</v>
      </c>
      <c r="N4585" s="5">
        <f t="shared" si="645"/>
        <v>475.32147554328412</v>
      </c>
      <c r="O4585" s="5">
        <f t="shared" si="646"/>
        <v>545.45303190418338</v>
      </c>
      <c r="P4585" s="5"/>
      <c r="Q4585" s="5">
        <v>58.899983915538442</v>
      </c>
      <c r="R4585" s="5">
        <v>208.71292766252415</v>
      </c>
      <c r="S4585" s="5">
        <f t="shared" si="647"/>
        <v>267.61291157806261</v>
      </c>
      <c r="U4585" s="6">
        <f t="shared" si="640"/>
        <v>813.06594348224598</v>
      </c>
      <c r="V4585" s="6"/>
    </row>
    <row r="4586" spans="1:22">
      <c r="A4586" s="35">
        <f t="shared" si="639"/>
        <v>44387.833333333336</v>
      </c>
      <c r="C4586" s="36">
        <f t="shared" si="641"/>
        <v>7</v>
      </c>
      <c r="D4586" s="36">
        <f t="shared" si="642"/>
        <v>10</v>
      </c>
      <c r="E4586" s="36">
        <f t="shared" si="643"/>
        <v>21</v>
      </c>
      <c r="F4586" s="5">
        <v>30.769676677827192</v>
      </c>
      <c r="G4586" s="5">
        <v>29.829967425736623</v>
      </c>
      <c r="H4586" s="5">
        <v>5.850624870894447</v>
      </c>
      <c r="I4586" s="5">
        <v>0.25711009174311927</v>
      </c>
      <c r="J4586" s="5">
        <v>3.5044688839419207</v>
      </c>
      <c r="K4586" s="5">
        <f t="shared" si="644"/>
        <v>70.211847950143309</v>
      </c>
      <c r="L4586" s="5">
        <v>439.19267641280851</v>
      </c>
      <c r="M4586" s="5">
        <v>39.951303936541493</v>
      </c>
      <c r="N4586" s="5">
        <f t="shared" si="645"/>
        <v>479.14398034934999</v>
      </c>
      <c r="O4586" s="5">
        <f t="shared" si="646"/>
        <v>549.35582829949328</v>
      </c>
      <c r="P4586" s="5"/>
      <c r="Q4586" s="5">
        <v>58.540030084605164</v>
      </c>
      <c r="R4586" s="5">
        <v>208.47999477870249</v>
      </c>
      <c r="S4586" s="5">
        <f t="shared" si="647"/>
        <v>267.02002486330764</v>
      </c>
      <c r="U4586" s="6">
        <f t="shared" si="640"/>
        <v>816.37585316280092</v>
      </c>
      <c r="V4586" s="6"/>
    </row>
    <row r="4587" spans="1:22">
      <c r="A4587" s="35">
        <f t="shared" si="639"/>
        <v>44387.875</v>
      </c>
      <c r="C4587" s="36">
        <f t="shared" si="641"/>
        <v>7</v>
      </c>
      <c r="D4587" s="36">
        <f t="shared" si="642"/>
        <v>10</v>
      </c>
      <c r="E4587" s="36">
        <f t="shared" si="643"/>
        <v>22</v>
      </c>
      <c r="F4587" s="5">
        <v>31.268602268752186</v>
      </c>
      <c r="G4587" s="5">
        <v>29.868984818600168</v>
      </c>
      <c r="H4587" s="5">
        <v>5.798569510431733</v>
      </c>
      <c r="I4587" s="5">
        <v>0.26399082568807336</v>
      </c>
      <c r="J4587" s="5">
        <v>3.8244343290028908</v>
      </c>
      <c r="K4587" s="5">
        <f t="shared" si="644"/>
        <v>71.024581752475058</v>
      </c>
      <c r="L4587" s="5">
        <v>437.89281939804954</v>
      </c>
      <c r="M4587" s="5">
        <v>39.3786885585587</v>
      </c>
      <c r="N4587" s="5">
        <f t="shared" si="645"/>
        <v>477.27150795660822</v>
      </c>
      <c r="O4587" s="5">
        <f t="shared" si="646"/>
        <v>548.29608970908328</v>
      </c>
      <c r="P4587" s="5"/>
      <c r="Q4587" s="5">
        <v>58.030603900148748</v>
      </c>
      <c r="R4587" s="5">
        <v>209.19297195353045</v>
      </c>
      <c r="S4587" s="5">
        <f t="shared" si="647"/>
        <v>267.22357585367922</v>
      </c>
      <c r="U4587" s="6">
        <f t="shared" si="640"/>
        <v>815.5196655627625</v>
      </c>
      <c r="V4587" s="6"/>
    </row>
    <row r="4588" spans="1:22">
      <c r="A4588" s="35">
        <f t="shared" si="639"/>
        <v>44387.916666666664</v>
      </c>
      <c r="C4588" s="36">
        <f t="shared" si="641"/>
        <v>7</v>
      </c>
      <c r="D4588" s="36">
        <f t="shared" si="642"/>
        <v>10</v>
      </c>
      <c r="E4588" s="36">
        <f t="shared" si="643"/>
        <v>23</v>
      </c>
      <c r="F4588" s="5">
        <v>31.120483733946337</v>
      </c>
      <c r="G4588" s="5">
        <v>29.967675871137374</v>
      </c>
      <c r="H4588" s="5">
        <v>5.8934104523858704</v>
      </c>
      <c r="I4588" s="5">
        <v>0.26399082568807336</v>
      </c>
      <c r="J4588" s="5">
        <v>3.6228860019271019</v>
      </c>
      <c r="K4588" s="5">
        <f t="shared" si="644"/>
        <v>70.868446885084751</v>
      </c>
      <c r="L4588" s="5">
        <v>402.80357318069571</v>
      </c>
      <c r="M4588" s="5">
        <v>36.090684419824896</v>
      </c>
      <c r="N4588" s="5">
        <f t="shared" si="645"/>
        <v>438.89425760052063</v>
      </c>
      <c r="O4588" s="5">
        <f t="shared" si="646"/>
        <v>509.76270448560535</v>
      </c>
      <c r="P4588" s="5"/>
      <c r="Q4588" s="5">
        <v>56.99344879406982</v>
      </c>
      <c r="R4588" s="5">
        <v>214.71550680344066</v>
      </c>
      <c r="S4588" s="5">
        <f t="shared" si="647"/>
        <v>271.70895559751045</v>
      </c>
      <c r="U4588" s="6">
        <f t="shared" si="640"/>
        <v>781.47166008311581</v>
      </c>
      <c r="V4588" s="6"/>
    </row>
    <row r="4589" spans="1:22">
      <c r="A4589" s="35">
        <f t="shared" si="639"/>
        <v>44387.958333333336</v>
      </c>
      <c r="C4589" s="36">
        <f t="shared" si="641"/>
        <v>7</v>
      </c>
      <c r="D4589" s="36">
        <f t="shared" si="642"/>
        <v>10</v>
      </c>
      <c r="E4589" s="36">
        <f t="shared" si="643"/>
        <v>24</v>
      </c>
      <c r="F4589" s="5">
        <v>31.660986457448402</v>
      </c>
      <c r="G4589" s="5">
        <v>29.857509114816772</v>
      </c>
      <c r="H4589" s="5">
        <v>5.8382307374509441</v>
      </c>
      <c r="I4589" s="5">
        <v>0.26307339449541284</v>
      </c>
      <c r="J4589" s="5">
        <v>3.7387114994849986</v>
      </c>
      <c r="K4589" s="5">
        <f t="shared" si="644"/>
        <v>71.358511203696523</v>
      </c>
      <c r="L4589" s="5">
        <v>356.24998198923282</v>
      </c>
      <c r="M4589" s="5">
        <v>36.055336164342222</v>
      </c>
      <c r="N4589" s="5">
        <f t="shared" si="645"/>
        <v>392.30531815357506</v>
      </c>
      <c r="O4589" s="5">
        <f t="shared" si="646"/>
        <v>463.6638293572716</v>
      </c>
      <c r="P4589" s="5"/>
      <c r="Q4589" s="5">
        <v>54.672051630169648</v>
      </c>
      <c r="R4589" s="5">
        <v>214.44814036288017</v>
      </c>
      <c r="S4589" s="5">
        <f t="shared" si="647"/>
        <v>269.12019199304984</v>
      </c>
      <c r="U4589" s="6">
        <f t="shared" si="640"/>
        <v>732.78402135032138</v>
      </c>
      <c r="V4589" s="6"/>
    </row>
    <row r="4590" spans="1:22">
      <c r="A4590" s="35">
        <f t="shared" si="639"/>
        <v>44388</v>
      </c>
      <c r="C4590" s="36">
        <f t="shared" si="641"/>
        <v>7</v>
      </c>
      <c r="D4590" s="36">
        <f t="shared" si="642"/>
        <v>11</v>
      </c>
      <c r="E4590" s="36">
        <f t="shared" si="643"/>
        <v>1</v>
      </c>
      <c r="F4590" s="5">
        <v>31.273799410324322</v>
      </c>
      <c r="G4590" s="5">
        <v>29.751932640009528</v>
      </c>
      <c r="H4590" s="5">
        <v>5.8921710390415196</v>
      </c>
      <c r="I4590" s="5">
        <v>0.2426605504587156</v>
      </c>
      <c r="J4590" s="5">
        <v>3.70203010266804</v>
      </c>
      <c r="K4590" s="5">
        <f t="shared" si="644"/>
        <v>70.862593742502128</v>
      </c>
      <c r="L4590" s="5">
        <v>358.58032862370646</v>
      </c>
      <c r="M4590" s="5">
        <v>33.433224116746786</v>
      </c>
      <c r="N4590" s="5">
        <f t="shared" si="645"/>
        <v>392.01355274045324</v>
      </c>
      <c r="O4590" s="5">
        <f t="shared" si="646"/>
        <v>462.87614648295539</v>
      </c>
      <c r="P4590" s="5"/>
      <c r="Q4590" s="5">
        <v>36.863237880619984</v>
      </c>
      <c r="R4590" s="5">
        <v>209.44008336071514</v>
      </c>
      <c r="S4590" s="5">
        <f t="shared" si="647"/>
        <v>246.30332124133511</v>
      </c>
      <c r="U4590" s="6">
        <f t="shared" si="640"/>
        <v>709.17946772429048</v>
      </c>
      <c r="V4590" s="6"/>
    </row>
    <row r="4591" spans="1:22">
      <c r="A4591" s="35">
        <f t="shared" si="639"/>
        <v>44388.041666666664</v>
      </c>
      <c r="C4591" s="36">
        <f t="shared" si="641"/>
        <v>7</v>
      </c>
      <c r="D4591" s="36">
        <f t="shared" si="642"/>
        <v>11</v>
      </c>
      <c r="E4591" s="36">
        <f t="shared" si="643"/>
        <v>2</v>
      </c>
      <c r="F4591" s="5">
        <v>31.603817900154919</v>
      </c>
      <c r="G4591" s="5">
        <v>29.778326758711337</v>
      </c>
      <c r="H4591" s="5">
        <v>5.8456672175170468</v>
      </c>
      <c r="I4591" s="5">
        <v>0.25527522935779812</v>
      </c>
      <c r="J4591" s="5">
        <v>3.4207396085988631</v>
      </c>
      <c r="K4591" s="5">
        <f t="shared" si="644"/>
        <v>70.903826714339957</v>
      </c>
      <c r="L4591" s="5">
        <v>339.37494123064243</v>
      </c>
      <c r="M4591" s="5">
        <v>31.563803323920588</v>
      </c>
      <c r="N4591" s="5">
        <f t="shared" si="645"/>
        <v>370.93874455456302</v>
      </c>
      <c r="O4591" s="5">
        <f t="shared" si="646"/>
        <v>441.84257126890299</v>
      </c>
      <c r="P4591" s="5"/>
      <c r="Q4591" s="5">
        <v>35.902344179399805</v>
      </c>
      <c r="R4591" s="5">
        <v>209.54642228593804</v>
      </c>
      <c r="S4591" s="5">
        <f t="shared" si="647"/>
        <v>245.44876646533783</v>
      </c>
      <c r="U4591" s="6">
        <f t="shared" si="640"/>
        <v>687.29133773424087</v>
      </c>
      <c r="V4591" s="6"/>
    </row>
    <row r="4592" spans="1:22">
      <c r="A4592" s="35">
        <f t="shared" si="639"/>
        <v>44388.083333333336</v>
      </c>
      <c r="C4592" s="36">
        <f t="shared" si="641"/>
        <v>7</v>
      </c>
      <c r="D4592" s="36">
        <f t="shared" si="642"/>
        <v>11</v>
      </c>
      <c r="E4592" s="36">
        <f t="shared" si="643"/>
        <v>3</v>
      </c>
      <c r="F4592" s="5">
        <v>30.980160911498679</v>
      </c>
      <c r="G4592" s="5">
        <v>30.259135736058809</v>
      </c>
      <c r="H4592" s="5">
        <v>5.9107622392067753</v>
      </c>
      <c r="I4592" s="5">
        <v>0.24747706422018345</v>
      </c>
      <c r="J4592" s="5">
        <v>3.5042695285244374</v>
      </c>
      <c r="K4592" s="5">
        <f t="shared" si="644"/>
        <v>70.90180547950888</v>
      </c>
      <c r="L4592" s="5">
        <v>331.11887970659751</v>
      </c>
      <c r="M4592" s="5">
        <v>30.690629647992068</v>
      </c>
      <c r="N4592" s="5">
        <f t="shared" si="645"/>
        <v>361.80950935458958</v>
      </c>
      <c r="O4592" s="5">
        <f t="shared" si="646"/>
        <v>432.71131483409846</v>
      </c>
      <c r="P4592" s="5"/>
      <c r="Q4592" s="5">
        <v>35.575945366604373</v>
      </c>
      <c r="R4592" s="5">
        <v>194.04659616815317</v>
      </c>
      <c r="S4592" s="5">
        <f t="shared" si="647"/>
        <v>229.62254153475754</v>
      </c>
      <c r="U4592" s="6">
        <f t="shared" si="640"/>
        <v>662.333856368856</v>
      </c>
      <c r="V4592" s="6"/>
    </row>
    <row r="4593" spans="1:22">
      <c r="A4593" s="35">
        <f t="shared" si="639"/>
        <v>44388.125</v>
      </c>
      <c r="C4593" s="36">
        <f t="shared" si="641"/>
        <v>7</v>
      </c>
      <c r="D4593" s="36">
        <f t="shared" si="642"/>
        <v>11</v>
      </c>
      <c r="E4593" s="36">
        <f t="shared" si="643"/>
        <v>4</v>
      </c>
      <c r="F4593" s="5">
        <v>31.29458797661286</v>
      </c>
      <c r="G4593" s="5">
        <v>30.142083557468169</v>
      </c>
      <c r="H4593" s="5">
        <v>5.889692212352819</v>
      </c>
      <c r="I4593" s="5">
        <v>0.24954128440366971</v>
      </c>
      <c r="J4593" s="5">
        <v>3.5521148287204705</v>
      </c>
      <c r="K4593" s="5">
        <f t="shared" si="644"/>
        <v>71.128019859557995</v>
      </c>
      <c r="L4593" s="5">
        <v>334.7978689544305</v>
      </c>
      <c r="M4593" s="5">
        <v>30.390071350046345</v>
      </c>
      <c r="N4593" s="5">
        <f t="shared" si="645"/>
        <v>365.18794030447685</v>
      </c>
      <c r="O4593" s="5">
        <f t="shared" si="646"/>
        <v>436.31596016403483</v>
      </c>
      <c r="P4593" s="5"/>
      <c r="Q4593" s="5">
        <v>34.640980543036171</v>
      </c>
      <c r="R4593" s="5">
        <v>193.77922972759271</v>
      </c>
      <c r="S4593" s="5">
        <f t="shared" si="647"/>
        <v>228.42021027062887</v>
      </c>
      <c r="U4593" s="6">
        <f t="shared" si="640"/>
        <v>664.73617043466368</v>
      </c>
      <c r="V4593" s="6"/>
    </row>
    <row r="4594" spans="1:22">
      <c r="A4594" s="35">
        <f t="shared" si="639"/>
        <v>44388.166666666664</v>
      </c>
      <c r="C4594" s="36">
        <f t="shared" si="641"/>
        <v>7</v>
      </c>
      <c r="D4594" s="36">
        <f t="shared" si="642"/>
        <v>11</v>
      </c>
      <c r="E4594" s="36">
        <f t="shared" si="643"/>
        <v>5</v>
      </c>
      <c r="F4594" s="5">
        <v>31.240017990105443</v>
      </c>
      <c r="G4594" s="5">
        <v>29.92062548562545</v>
      </c>
      <c r="H4594" s="5">
        <v>5.9008469324519721</v>
      </c>
      <c r="I4594" s="5">
        <v>0.24954128440366971</v>
      </c>
      <c r="J4594" s="5">
        <v>3.5024753297670861</v>
      </c>
      <c r="K4594" s="5">
        <f t="shared" si="644"/>
        <v>70.813507022353619</v>
      </c>
      <c r="L4594" s="5">
        <v>333.79835768929382</v>
      </c>
      <c r="M4594" s="5">
        <v>30.313636265654981</v>
      </c>
      <c r="N4594" s="5">
        <f t="shared" si="645"/>
        <v>364.11199395494879</v>
      </c>
      <c r="O4594" s="5">
        <f t="shared" si="646"/>
        <v>434.92550097730242</v>
      </c>
      <c r="P4594" s="5"/>
      <c r="Q4594" s="5">
        <v>35.617126525228102</v>
      </c>
      <c r="R4594" s="5">
        <v>193.8582243577583</v>
      </c>
      <c r="S4594" s="5">
        <f t="shared" si="647"/>
        <v>229.47535088298639</v>
      </c>
      <c r="U4594" s="6">
        <f t="shared" si="640"/>
        <v>664.40085186028887</v>
      </c>
      <c r="V4594" s="6"/>
    </row>
    <row r="4595" spans="1:22">
      <c r="A4595" s="35">
        <f t="shared" si="639"/>
        <v>44388.208333333336</v>
      </c>
      <c r="C4595" s="36">
        <f t="shared" si="641"/>
        <v>7</v>
      </c>
      <c r="D4595" s="36">
        <f t="shared" si="642"/>
        <v>11</v>
      </c>
      <c r="E4595" s="36">
        <f t="shared" si="643"/>
        <v>6</v>
      </c>
      <c r="F4595" s="5">
        <v>31.138673729448804</v>
      </c>
      <c r="G4595" s="5">
        <v>29.838000418384997</v>
      </c>
      <c r="H4595" s="5">
        <v>5.8772980789093161</v>
      </c>
      <c r="I4595" s="5">
        <v>0.2465596330275229</v>
      </c>
      <c r="J4595" s="5">
        <v>3.4099744160547565</v>
      </c>
      <c r="K4595" s="5">
        <f t="shared" si="644"/>
        <v>70.510506275825392</v>
      </c>
      <c r="L4595" s="5">
        <v>333.68314309025834</v>
      </c>
      <c r="M4595" s="5">
        <v>30.238496691168546</v>
      </c>
      <c r="N4595" s="5">
        <f t="shared" si="645"/>
        <v>363.9216397814269</v>
      </c>
      <c r="O4595" s="5">
        <f t="shared" si="646"/>
        <v>434.43214605725228</v>
      </c>
      <c r="P4595" s="5"/>
      <c r="Q4595" s="5">
        <v>35.61407606903375</v>
      </c>
      <c r="R4595" s="5">
        <v>188.04806803391185</v>
      </c>
      <c r="S4595" s="5">
        <f t="shared" si="647"/>
        <v>223.6621441029456</v>
      </c>
      <c r="U4595" s="6">
        <f t="shared" si="640"/>
        <v>658.09429016019794</v>
      </c>
      <c r="V4595" s="6"/>
    </row>
    <row r="4596" spans="1:22">
      <c r="A4596" s="35">
        <f t="shared" si="639"/>
        <v>44388.25</v>
      </c>
      <c r="C4596" s="36">
        <f t="shared" si="641"/>
        <v>7</v>
      </c>
      <c r="D4596" s="36">
        <f t="shared" si="642"/>
        <v>11</v>
      </c>
      <c r="E4596" s="36">
        <f t="shared" si="643"/>
        <v>7</v>
      </c>
      <c r="F4596" s="5">
        <v>30.327919644195688</v>
      </c>
      <c r="G4596" s="5">
        <v>29.787507321738055</v>
      </c>
      <c r="H4596" s="5">
        <v>5.8785374922536668</v>
      </c>
      <c r="I4596" s="5">
        <v>0.25435779816513759</v>
      </c>
      <c r="J4596" s="5">
        <v>3.4398777286772759</v>
      </c>
      <c r="K4596" s="5">
        <f t="shared" si="644"/>
        <v>69.688199985029812</v>
      </c>
      <c r="L4596" s="5">
        <v>359.12784415416547</v>
      </c>
      <c r="M4596" s="5">
        <v>32.59762022806148</v>
      </c>
      <c r="N4596" s="5">
        <f t="shared" si="645"/>
        <v>391.72546438222696</v>
      </c>
      <c r="O4596" s="5">
        <f t="shared" si="646"/>
        <v>461.41366436725679</v>
      </c>
      <c r="P4596" s="5"/>
      <c r="Q4596" s="5">
        <v>36.146380674947792</v>
      </c>
      <c r="R4596" s="5">
        <v>194.14685858336335</v>
      </c>
      <c r="S4596" s="5">
        <f t="shared" si="647"/>
        <v>230.29323925831113</v>
      </c>
      <c r="U4596" s="6">
        <f t="shared" si="640"/>
        <v>691.70690362556797</v>
      </c>
      <c r="V4596" s="6"/>
    </row>
    <row r="4597" spans="1:22">
      <c r="A4597" s="35">
        <f t="shared" si="639"/>
        <v>44388.291666666664</v>
      </c>
      <c r="C4597" s="36">
        <f t="shared" si="641"/>
        <v>7</v>
      </c>
      <c r="D4597" s="36">
        <f t="shared" si="642"/>
        <v>11</v>
      </c>
      <c r="E4597" s="36">
        <f t="shared" si="643"/>
        <v>8</v>
      </c>
      <c r="F4597" s="5">
        <v>30.159012543101294</v>
      </c>
      <c r="G4597" s="5">
        <v>29.967675871137374</v>
      </c>
      <c r="H4597" s="5">
        <v>5.8673827721545129</v>
      </c>
      <c r="I4597" s="5">
        <v>0.24747706422018345</v>
      </c>
      <c r="J4597" s="5">
        <v>3.3433897066152776</v>
      </c>
      <c r="K4597" s="5">
        <f t="shared" si="644"/>
        <v>69.584937957228647</v>
      </c>
      <c r="L4597" s="5">
        <v>366.15548328579399</v>
      </c>
      <c r="M4597" s="5">
        <v>38.292681770170944</v>
      </c>
      <c r="N4597" s="5">
        <f t="shared" si="645"/>
        <v>404.44816505596492</v>
      </c>
      <c r="O4597" s="5">
        <f t="shared" si="646"/>
        <v>474.03310301319357</v>
      </c>
      <c r="P4597" s="5"/>
      <c r="Q4597" s="5">
        <v>37.436723645157748</v>
      </c>
      <c r="R4597" s="5">
        <v>188.81472104718563</v>
      </c>
      <c r="S4597" s="5">
        <f t="shared" si="647"/>
        <v>226.25144469234337</v>
      </c>
      <c r="U4597" s="6">
        <f t="shared" si="640"/>
        <v>700.28454770553697</v>
      </c>
      <c r="V4597" s="6"/>
    </row>
    <row r="4598" spans="1:22">
      <c r="A4598" s="35">
        <f t="shared" si="639"/>
        <v>44388.333333333336</v>
      </c>
      <c r="C4598" s="36">
        <f t="shared" si="641"/>
        <v>7</v>
      </c>
      <c r="D4598" s="36">
        <f t="shared" si="642"/>
        <v>11</v>
      </c>
      <c r="E4598" s="36">
        <f t="shared" si="643"/>
        <v>9</v>
      </c>
      <c r="F4598" s="5">
        <v>29.6600869521763</v>
      </c>
      <c r="G4598" s="5">
        <v>29.92177305600379</v>
      </c>
      <c r="H4598" s="5">
        <v>5.8686221854988636</v>
      </c>
      <c r="I4598" s="5">
        <v>0.2426605504587156</v>
      </c>
      <c r="J4598" s="5">
        <v>3.1904841014054561</v>
      </c>
      <c r="K4598" s="5">
        <f t="shared" si="644"/>
        <v>68.88362684554312</v>
      </c>
      <c r="L4598" s="5">
        <v>422.81743224733333</v>
      </c>
      <c r="M4598" s="5">
        <v>39.55876443534514</v>
      </c>
      <c r="N4598" s="5">
        <f t="shared" si="645"/>
        <v>462.37619668267848</v>
      </c>
      <c r="O4598" s="5">
        <f t="shared" si="646"/>
        <v>531.25982352822166</v>
      </c>
      <c r="P4598" s="5"/>
      <c r="Q4598" s="5">
        <v>55.227234657541302</v>
      </c>
      <c r="R4598" s="5">
        <v>193.82277804935066</v>
      </c>
      <c r="S4598" s="5">
        <f t="shared" si="647"/>
        <v>249.05001270689195</v>
      </c>
      <c r="U4598" s="6">
        <f t="shared" si="640"/>
        <v>780.30983623511361</v>
      </c>
      <c r="V4598" s="6"/>
    </row>
    <row r="4599" spans="1:22">
      <c r="A4599" s="35">
        <f t="shared" si="639"/>
        <v>44388.375</v>
      </c>
      <c r="C4599" s="36">
        <f t="shared" si="641"/>
        <v>7</v>
      </c>
      <c r="D4599" s="36">
        <f t="shared" si="642"/>
        <v>11</v>
      </c>
      <c r="E4599" s="36">
        <f t="shared" si="643"/>
        <v>10</v>
      </c>
      <c r="F4599" s="5">
        <v>30.369496776772774</v>
      </c>
      <c r="G4599" s="5">
        <v>30.025054390054354</v>
      </c>
      <c r="H4599" s="5">
        <v>5.8407095641396447</v>
      </c>
      <c r="I4599" s="5">
        <v>0.2447247706422018</v>
      </c>
      <c r="J4599" s="5">
        <v>3.3314283815662686</v>
      </c>
      <c r="K4599" s="5">
        <f t="shared" si="644"/>
        <v>69.811413883175248</v>
      </c>
      <c r="L4599" s="5">
        <v>467.18194605712256</v>
      </c>
      <c r="M4599" s="5">
        <v>43.503592095882745</v>
      </c>
      <c r="N4599" s="5">
        <f t="shared" si="645"/>
        <v>510.68553815300533</v>
      </c>
      <c r="O4599" s="5">
        <f t="shared" si="646"/>
        <v>580.49695203618057</v>
      </c>
      <c r="P4599" s="5"/>
      <c r="Q4599" s="5">
        <v>57.714881684033557</v>
      </c>
      <c r="R4599" s="5">
        <v>193.84910959273921</v>
      </c>
      <c r="S4599" s="5">
        <f t="shared" si="647"/>
        <v>251.56399127677275</v>
      </c>
      <c r="U4599" s="6">
        <f t="shared" si="640"/>
        <v>832.06094331295333</v>
      </c>
      <c r="V4599" s="6"/>
    </row>
    <row r="4600" spans="1:22">
      <c r="A4600" s="35">
        <f t="shared" si="639"/>
        <v>44388.416666666664</v>
      </c>
      <c r="C4600" s="36">
        <f t="shared" si="641"/>
        <v>7</v>
      </c>
      <c r="D4600" s="36">
        <f t="shared" si="642"/>
        <v>11</v>
      </c>
      <c r="E4600" s="36">
        <f t="shared" si="643"/>
        <v>11</v>
      </c>
      <c r="F4600" s="5">
        <v>30.125231122882415</v>
      </c>
      <c r="G4600" s="5">
        <v>29.86324696670847</v>
      </c>
      <c r="H4600" s="5">
        <v>5.8357519107622435</v>
      </c>
      <c r="I4600" s="5">
        <v>0.26192660550458713</v>
      </c>
      <c r="J4600" s="5">
        <v>4.3663562006357077</v>
      </c>
      <c r="K4600" s="5">
        <f t="shared" si="644"/>
        <v>70.452512806493417</v>
      </c>
      <c r="L4600" s="5">
        <v>473.21840325445027</v>
      </c>
      <c r="M4600" s="5">
        <v>45.367830849089188</v>
      </c>
      <c r="N4600" s="5">
        <f t="shared" si="645"/>
        <v>518.58623410353948</v>
      </c>
      <c r="O4600" s="5">
        <f t="shared" si="646"/>
        <v>589.03874691003284</v>
      </c>
      <c r="P4600" s="5"/>
      <c r="Q4600" s="5">
        <v>59.940189477811714</v>
      </c>
      <c r="R4600" s="5">
        <v>188.96663379750407</v>
      </c>
      <c r="S4600" s="5">
        <f t="shared" si="647"/>
        <v>248.90682327531579</v>
      </c>
      <c r="U4600" s="6">
        <f t="shared" si="640"/>
        <v>837.94557018534863</v>
      </c>
      <c r="V4600" s="6"/>
    </row>
    <row r="4601" spans="1:22">
      <c r="A4601" s="35">
        <f t="shared" si="639"/>
        <v>44388.458333333336</v>
      </c>
      <c r="C4601" s="36">
        <f t="shared" si="641"/>
        <v>7</v>
      </c>
      <c r="D4601" s="36">
        <f t="shared" si="642"/>
        <v>11</v>
      </c>
      <c r="E4601" s="36">
        <f t="shared" si="643"/>
        <v>12</v>
      </c>
      <c r="F4601" s="5">
        <v>30.785268102543604</v>
      </c>
      <c r="G4601" s="5">
        <v>30.356679218217678</v>
      </c>
      <c r="H4601" s="5">
        <v>5.8295548440404925</v>
      </c>
      <c r="I4601" s="5">
        <v>0.2561926605504587</v>
      </c>
      <c r="J4601" s="5">
        <v>4.3817065677819347</v>
      </c>
      <c r="K4601" s="5">
        <f t="shared" si="644"/>
        <v>71.609401393134164</v>
      </c>
      <c r="L4601" s="5">
        <v>475.29325077725122</v>
      </c>
      <c r="M4601" s="5">
        <v>44.708416307475517</v>
      </c>
      <c r="N4601" s="5">
        <f t="shared" si="645"/>
        <v>520.00166708472671</v>
      </c>
      <c r="O4601" s="5">
        <f t="shared" si="646"/>
        <v>591.61106847786084</v>
      </c>
      <c r="P4601" s="5"/>
      <c r="Q4601" s="5">
        <v>62.554430436369486</v>
      </c>
      <c r="R4601" s="5">
        <v>193.35083577169465</v>
      </c>
      <c r="S4601" s="5">
        <f t="shared" si="647"/>
        <v>255.90526620806412</v>
      </c>
      <c r="U4601" s="6">
        <f t="shared" si="640"/>
        <v>847.5163346859249</v>
      </c>
      <c r="V4601" s="6"/>
    </row>
    <row r="4602" spans="1:22">
      <c r="A4602" s="35">
        <f t="shared" si="639"/>
        <v>44388.5</v>
      </c>
      <c r="C4602" s="36">
        <f t="shared" si="641"/>
        <v>7</v>
      </c>
      <c r="D4602" s="36">
        <f t="shared" si="642"/>
        <v>11</v>
      </c>
      <c r="E4602" s="36">
        <f t="shared" si="643"/>
        <v>13</v>
      </c>
      <c r="F4602" s="5">
        <v>30.785268102543604</v>
      </c>
      <c r="G4602" s="5">
        <v>30.144378698224852</v>
      </c>
      <c r="H4602" s="5">
        <v>5.8146818839082872</v>
      </c>
      <c r="I4602" s="5">
        <v>0.2465596330275229</v>
      </c>
      <c r="J4602" s="5">
        <v>4.5571393351673883</v>
      </c>
      <c r="K4602" s="5">
        <f t="shared" si="644"/>
        <v>71.548027652871653</v>
      </c>
      <c r="L4602" s="5">
        <v>460.40594899760998</v>
      </c>
      <c r="M4602" s="5">
        <v>43.577436160464238</v>
      </c>
      <c r="N4602" s="5">
        <f t="shared" si="645"/>
        <v>503.98338515807421</v>
      </c>
      <c r="O4602" s="5">
        <f t="shared" si="646"/>
        <v>575.53141281094588</v>
      </c>
      <c r="P4602" s="5"/>
      <c r="Q4602" s="5">
        <v>63.233156939612314</v>
      </c>
      <c r="R4602" s="5">
        <v>188.69116534359327</v>
      </c>
      <c r="S4602" s="5">
        <f t="shared" si="647"/>
        <v>251.92432228320558</v>
      </c>
      <c r="U4602" s="6">
        <f t="shared" si="640"/>
        <v>827.45573509415146</v>
      </c>
      <c r="V4602" s="6"/>
    </row>
    <row r="4603" spans="1:22">
      <c r="A4603" s="35">
        <f t="shared" si="639"/>
        <v>44388.541666666664</v>
      </c>
      <c r="C4603" s="36">
        <f t="shared" si="641"/>
        <v>7</v>
      </c>
      <c r="D4603" s="36">
        <f t="shared" si="642"/>
        <v>11</v>
      </c>
      <c r="E4603" s="36">
        <f t="shared" si="643"/>
        <v>14</v>
      </c>
      <c r="F4603" s="5">
        <v>31.414122232771977</v>
      </c>
      <c r="G4603" s="5">
        <v>30.184543661466737</v>
      </c>
      <c r="H4603" s="5">
        <v>5.7936118570543309</v>
      </c>
      <c r="I4603" s="5">
        <v>0.24954128440366971</v>
      </c>
      <c r="J4603" s="5">
        <v>4.631698261306207</v>
      </c>
      <c r="K4603" s="5">
        <f t="shared" si="644"/>
        <v>72.27351729700294</v>
      </c>
      <c r="L4603" s="5">
        <v>440.35663928511536</v>
      </c>
      <c r="M4603" s="5">
        <v>43.212102367271591</v>
      </c>
      <c r="N4603" s="5">
        <f t="shared" si="645"/>
        <v>483.56874165238696</v>
      </c>
      <c r="O4603" s="5">
        <f t="shared" si="646"/>
        <v>555.84225894938993</v>
      </c>
      <c r="P4603" s="5"/>
      <c r="Q4603" s="5">
        <v>48.674604265142356</v>
      </c>
      <c r="R4603" s="5">
        <v>193.01460221765649</v>
      </c>
      <c r="S4603" s="5">
        <f t="shared" si="647"/>
        <v>241.68920648279885</v>
      </c>
      <c r="U4603" s="6">
        <f t="shared" si="640"/>
        <v>797.53146543218872</v>
      </c>
      <c r="V4603" s="6"/>
    </row>
    <row r="4604" spans="1:22">
      <c r="A4604" s="35">
        <f t="shared" si="639"/>
        <v>44388.583333333336</v>
      </c>
      <c r="C4604" s="36">
        <f t="shared" si="641"/>
        <v>7</v>
      </c>
      <c r="D4604" s="36">
        <f t="shared" si="642"/>
        <v>11</v>
      </c>
      <c r="E4604" s="36">
        <f t="shared" si="643"/>
        <v>15</v>
      </c>
      <c r="F4604" s="5">
        <v>31.003548048573283</v>
      </c>
      <c r="G4604" s="5">
        <v>30.19601936525013</v>
      </c>
      <c r="H4604" s="5">
        <v>5.8184001239413385</v>
      </c>
      <c r="I4604" s="5">
        <v>0.25229357798165136</v>
      </c>
      <c r="J4604" s="5">
        <v>4.7186172233289998</v>
      </c>
      <c r="K4604" s="5">
        <f t="shared" si="644"/>
        <v>71.988878339075413</v>
      </c>
      <c r="L4604" s="5">
        <v>434.51122167935074</v>
      </c>
      <c r="M4604" s="5">
        <v>43.412906402537054</v>
      </c>
      <c r="N4604" s="5">
        <f t="shared" si="645"/>
        <v>477.92412808188777</v>
      </c>
      <c r="O4604" s="5">
        <f t="shared" si="646"/>
        <v>549.91300642096314</v>
      </c>
      <c r="P4604" s="5"/>
      <c r="Q4604" s="5">
        <v>48.580040123117513</v>
      </c>
      <c r="R4604" s="5">
        <v>193.61921496392395</v>
      </c>
      <c r="S4604" s="5">
        <f t="shared" si="647"/>
        <v>242.19925508704148</v>
      </c>
      <c r="U4604" s="6">
        <f t="shared" si="640"/>
        <v>792.11226150800462</v>
      </c>
      <c r="V4604" s="6"/>
    </row>
    <row r="4605" spans="1:22">
      <c r="A4605" s="35">
        <f t="shared" si="639"/>
        <v>44388.625</v>
      </c>
      <c r="C4605" s="36">
        <f t="shared" si="641"/>
        <v>7</v>
      </c>
      <c r="D4605" s="36">
        <f t="shared" si="642"/>
        <v>11</v>
      </c>
      <c r="E4605" s="36">
        <f t="shared" si="643"/>
        <v>16</v>
      </c>
      <c r="F4605" s="5">
        <v>31.49987506871221</v>
      </c>
      <c r="G4605" s="5">
        <v>30.190281513358435</v>
      </c>
      <c r="H4605" s="5">
        <v>5.815921297252638</v>
      </c>
      <c r="I4605" s="5">
        <v>0.26880733944954127</v>
      </c>
      <c r="J4605" s="5">
        <v>4.3715394414902775</v>
      </c>
      <c r="K4605" s="5">
        <f t="shared" si="644"/>
        <v>72.146424660263108</v>
      </c>
      <c r="L4605" s="5">
        <v>440.13999644932221</v>
      </c>
      <c r="M4605" s="5">
        <v>44.201871934644572</v>
      </c>
      <c r="N4605" s="5">
        <f t="shared" si="645"/>
        <v>484.34186838396681</v>
      </c>
      <c r="O4605" s="5">
        <f t="shared" si="646"/>
        <v>556.48829304422998</v>
      </c>
      <c r="P4605" s="5"/>
      <c r="Q4605" s="5">
        <v>63.077583673700474</v>
      </c>
      <c r="R4605" s="5">
        <v>194.08102972489201</v>
      </c>
      <c r="S4605" s="5">
        <f t="shared" si="647"/>
        <v>257.15861339859248</v>
      </c>
      <c r="U4605" s="6">
        <f t="shared" si="640"/>
        <v>813.64690644282246</v>
      </c>
      <c r="V4605" s="6"/>
    </row>
    <row r="4606" spans="1:22">
      <c r="A4606" s="35">
        <f t="shared" si="639"/>
        <v>44388.666666666664</v>
      </c>
      <c r="C4606" s="36">
        <f t="shared" si="641"/>
        <v>7</v>
      </c>
      <c r="D4606" s="36">
        <f t="shared" si="642"/>
        <v>11</v>
      </c>
      <c r="E4606" s="36">
        <f t="shared" si="643"/>
        <v>17</v>
      </c>
      <c r="F4606" s="5">
        <v>31.850682124831341</v>
      </c>
      <c r="G4606" s="5">
        <v>30.247660032275416</v>
      </c>
      <c r="H4606" s="5">
        <v>5.8345124974178928</v>
      </c>
      <c r="I4606" s="5">
        <v>0.26674311926605504</v>
      </c>
      <c r="J4606" s="5">
        <v>4.4742074814942647</v>
      </c>
      <c r="K4606" s="5">
        <f t="shared" si="644"/>
        <v>72.673805255284961</v>
      </c>
      <c r="L4606" s="5">
        <v>452.95048122583711</v>
      </c>
      <c r="M4606" s="5">
        <v>44.004954429093935</v>
      </c>
      <c r="N4606" s="5">
        <f t="shared" si="645"/>
        <v>496.95543565493102</v>
      </c>
      <c r="O4606" s="5">
        <f t="shared" si="646"/>
        <v>569.62924091021603</v>
      </c>
      <c r="P4606" s="5"/>
      <c r="Q4606" s="5">
        <v>48.737138617126526</v>
      </c>
      <c r="R4606" s="5">
        <v>188.78940225546589</v>
      </c>
      <c r="S4606" s="5">
        <f t="shared" si="647"/>
        <v>237.52654087259242</v>
      </c>
      <c r="U4606" s="6">
        <f t="shared" si="640"/>
        <v>807.15578178280839</v>
      </c>
      <c r="V4606" s="6"/>
    </row>
    <row r="4607" spans="1:22">
      <c r="A4607" s="35">
        <f t="shared" si="639"/>
        <v>44388.708333333336</v>
      </c>
      <c r="C4607" s="36">
        <f t="shared" si="641"/>
        <v>7</v>
      </c>
      <c r="D4607" s="36">
        <f t="shared" si="642"/>
        <v>11</v>
      </c>
      <c r="E4607" s="36">
        <f t="shared" si="643"/>
        <v>18</v>
      </c>
      <c r="F4607" s="5">
        <v>31.502473639498277</v>
      </c>
      <c r="G4607" s="5">
        <v>30.002079971310739</v>
      </c>
      <c r="H4607" s="5">
        <v>5.8673827721545129</v>
      </c>
      <c r="I4607" s="5">
        <v>0.27362385321100918</v>
      </c>
      <c r="J4607" s="5">
        <v>4.3559897189265673</v>
      </c>
      <c r="K4607" s="5">
        <f t="shared" si="644"/>
        <v>72.001549955101098</v>
      </c>
      <c r="L4607" s="5">
        <v>451.24294178372185</v>
      </c>
      <c r="M4607" s="5">
        <v>42.754787370828325</v>
      </c>
      <c r="N4607" s="5">
        <f t="shared" si="645"/>
        <v>493.99772915455014</v>
      </c>
      <c r="O4607" s="5">
        <f t="shared" si="646"/>
        <v>565.9992791096513</v>
      </c>
      <c r="P4607" s="5"/>
      <c r="Q4607" s="5">
        <v>62.922010407788633</v>
      </c>
      <c r="R4607" s="5">
        <v>188.48962776150412</v>
      </c>
      <c r="S4607" s="5">
        <f t="shared" si="647"/>
        <v>251.41163816929276</v>
      </c>
      <c r="U4607" s="6">
        <f t="shared" si="640"/>
        <v>817.410917278944</v>
      </c>
      <c r="V4607" s="6"/>
    </row>
    <row r="4608" spans="1:22">
      <c r="A4608" s="35">
        <f t="shared" si="639"/>
        <v>44388.75</v>
      </c>
      <c r="C4608" s="36">
        <f t="shared" si="641"/>
        <v>7</v>
      </c>
      <c r="D4608" s="36">
        <f t="shared" si="642"/>
        <v>11</v>
      </c>
      <c r="E4608" s="36">
        <f t="shared" si="643"/>
        <v>19</v>
      </c>
      <c r="F4608" s="5">
        <v>32.074159212433159</v>
      </c>
      <c r="G4608" s="5">
        <v>29.885027792720102</v>
      </c>
      <c r="H4608" s="5">
        <v>5.844427804172696</v>
      </c>
      <c r="I4608" s="5">
        <v>0.26880733944954127</v>
      </c>
      <c r="J4608" s="5">
        <v>5.1685624005891917</v>
      </c>
      <c r="K4608" s="5">
        <f t="shared" si="644"/>
        <v>73.240984549364683</v>
      </c>
      <c r="L4608" s="5">
        <v>443.87905484707966</v>
      </c>
      <c r="M4608" s="5">
        <v>41.971003878340554</v>
      </c>
      <c r="N4608" s="5">
        <f t="shared" si="645"/>
        <v>485.85005872542024</v>
      </c>
      <c r="O4608" s="5">
        <f t="shared" si="646"/>
        <v>559.09104327478497</v>
      </c>
      <c r="P4608" s="5"/>
      <c r="Q4608" s="5">
        <v>61.422711188265708</v>
      </c>
      <c r="R4608" s="5">
        <v>209.1109390683585</v>
      </c>
      <c r="S4608" s="5">
        <f t="shared" si="647"/>
        <v>270.53365025662424</v>
      </c>
      <c r="U4608" s="6">
        <f t="shared" si="640"/>
        <v>829.62469353140921</v>
      </c>
      <c r="V4608" s="6"/>
    </row>
    <row r="4609" spans="1:22">
      <c r="A4609" s="35">
        <f t="shared" si="639"/>
        <v>44388.791666666664</v>
      </c>
      <c r="C4609" s="36">
        <f t="shared" si="641"/>
        <v>7</v>
      </c>
      <c r="D4609" s="36">
        <f t="shared" si="642"/>
        <v>11</v>
      </c>
      <c r="E4609" s="36">
        <f t="shared" si="643"/>
        <v>20</v>
      </c>
      <c r="F4609" s="5">
        <v>30.595572435160662</v>
      </c>
      <c r="G4609" s="5">
        <v>30.293562847409</v>
      </c>
      <c r="H4609" s="5">
        <v>5.7973300970873822</v>
      </c>
      <c r="I4609" s="5">
        <v>0.26582568807339446</v>
      </c>
      <c r="J4609" s="5">
        <v>5.1765366172885301</v>
      </c>
      <c r="K4609" s="5">
        <f t="shared" si="644"/>
        <v>72.128827685018976</v>
      </c>
      <c r="L4609" s="5">
        <v>440.95043760322113</v>
      </c>
      <c r="M4609" s="5">
        <v>40.970870231728064</v>
      </c>
      <c r="N4609" s="5">
        <f t="shared" si="645"/>
        <v>481.92130783494918</v>
      </c>
      <c r="O4609" s="5">
        <f t="shared" si="646"/>
        <v>554.05013551996819</v>
      </c>
      <c r="P4609" s="5"/>
      <c r="Q4609" s="5">
        <v>61.596587191343644</v>
      </c>
      <c r="R4609" s="5">
        <v>209.49882295750493</v>
      </c>
      <c r="S4609" s="5">
        <f t="shared" si="647"/>
        <v>271.0954101488486</v>
      </c>
      <c r="U4609" s="6">
        <f t="shared" si="640"/>
        <v>825.14554566881679</v>
      </c>
      <c r="V4609" s="6"/>
    </row>
    <row r="4610" spans="1:22">
      <c r="A4610" s="35">
        <f t="shared" si="639"/>
        <v>44388.833333333336</v>
      </c>
      <c r="C4610" s="36">
        <f t="shared" si="641"/>
        <v>7</v>
      </c>
      <c r="D4610" s="36">
        <f t="shared" si="642"/>
        <v>11</v>
      </c>
      <c r="E4610" s="36">
        <f t="shared" si="643"/>
        <v>21</v>
      </c>
      <c r="F4610" s="5">
        <v>31.541452201289289</v>
      </c>
      <c r="G4610" s="5">
        <v>30.253397884167114</v>
      </c>
      <c r="H4610" s="5">
        <v>5.8394701507952949</v>
      </c>
      <c r="I4610" s="5">
        <v>0.27752293577981646</v>
      </c>
      <c r="J4610" s="5">
        <v>5.0567240113809646</v>
      </c>
      <c r="K4610" s="5">
        <f t="shared" si="644"/>
        <v>72.968567183412475</v>
      </c>
      <c r="L4610" s="5">
        <v>463.05686951558818</v>
      </c>
      <c r="M4610" s="5">
        <v>41.555145198855307</v>
      </c>
      <c r="N4610" s="5">
        <f t="shared" si="645"/>
        <v>504.61201471444349</v>
      </c>
      <c r="O4610" s="5">
        <f t="shared" si="646"/>
        <v>577.58058189785595</v>
      </c>
      <c r="P4610" s="5"/>
      <c r="Q4610" s="5">
        <v>61.145119674579888</v>
      </c>
      <c r="R4610" s="5">
        <v>209.21221423523747</v>
      </c>
      <c r="S4610" s="5">
        <f t="shared" si="647"/>
        <v>270.35733390981738</v>
      </c>
      <c r="U4610" s="6">
        <f t="shared" si="640"/>
        <v>847.93791580767333</v>
      </c>
      <c r="V4610" s="6"/>
    </row>
    <row r="4611" spans="1:22">
      <c r="A4611" s="35">
        <f t="shared" si="639"/>
        <v>44388.875</v>
      </c>
      <c r="C4611" s="36">
        <f t="shared" si="641"/>
        <v>7</v>
      </c>
      <c r="D4611" s="36">
        <f t="shared" si="642"/>
        <v>11</v>
      </c>
      <c r="E4611" s="36">
        <f t="shared" si="643"/>
        <v>22</v>
      </c>
      <c r="F4611" s="5">
        <v>38.962134188265459</v>
      </c>
      <c r="G4611" s="5">
        <v>29.765703484549604</v>
      </c>
      <c r="H4611" s="5">
        <v>5.8834951456310671</v>
      </c>
      <c r="I4611" s="5">
        <v>0.27844036697247704</v>
      </c>
      <c r="J4611" s="5">
        <v>4.9201655504047874</v>
      </c>
      <c r="K4611" s="5">
        <f t="shared" si="644"/>
        <v>79.809938735823408</v>
      </c>
      <c r="L4611" s="5">
        <v>449.60137993250731</v>
      </c>
      <c r="M4611" s="5">
        <v>41.513688881897274</v>
      </c>
      <c r="N4611" s="5">
        <f t="shared" si="645"/>
        <v>491.11506881440459</v>
      </c>
      <c r="O4611" s="5">
        <f t="shared" si="646"/>
        <v>570.92500755022797</v>
      </c>
      <c r="P4611" s="5"/>
      <c r="Q4611" s="5">
        <v>60.704328754496331</v>
      </c>
      <c r="R4611" s="5">
        <v>209.34488470384892</v>
      </c>
      <c r="S4611" s="5">
        <f t="shared" si="647"/>
        <v>270.04921345834526</v>
      </c>
      <c r="U4611" s="6">
        <f t="shared" si="640"/>
        <v>840.97422100857329</v>
      </c>
      <c r="V4611" s="6"/>
    </row>
    <row r="4612" spans="1:22">
      <c r="A4612" s="35">
        <f t="shared" si="639"/>
        <v>44388.916666666664</v>
      </c>
      <c r="C4612" s="36">
        <f t="shared" si="641"/>
        <v>7</v>
      </c>
      <c r="D4612" s="36">
        <f t="shared" si="642"/>
        <v>11</v>
      </c>
      <c r="E4612" s="36">
        <f t="shared" si="643"/>
        <v>23</v>
      </c>
      <c r="F4612" s="5">
        <v>38.829607078176011</v>
      </c>
      <c r="G4612" s="5">
        <v>29.812753870061528</v>
      </c>
      <c r="H4612" s="5">
        <v>5.8357519107622435</v>
      </c>
      <c r="I4612" s="5">
        <v>0.27454128440366971</v>
      </c>
      <c r="J4612" s="5">
        <v>4.3715394414902775</v>
      </c>
      <c r="K4612" s="5">
        <f t="shared" si="644"/>
        <v>79.124193584893732</v>
      </c>
      <c r="L4612" s="5">
        <v>397.01428576420477</v>
      </c>
      <c r="M4612" s="5">
        <v>37.048066239574418</v>
      </c>
      <c r="N4612" s="5">
        <f t="shared" si="645"/>
        <v>434.06235200377921</v>
      </c>
      <c r="O4612" s="5">
        <f t="shared" si="646"/>
        <v>513.18654558867297</v>
      </c>
      <c r="P4612" s="5"/>
      <c r="Q4612" s="5">
        <v>59.792242352385756</v>
      </c>
      <c r="R4612" s="5">
        <v>209.27196658369607</v>
      </c>
      <c r="S4612" s="5">
        <f t="shared" si="647"/>
        <v>269.06420893608185</v>
      </c>
      <c r="U4612" s="6">
        <f t="shared" si="640"/>
        <v>782.25075452475483</v>
      </c>
      <c r="V4612" s="6"/>
    </row>
    <row r="4613" spans="1:22">
      <c r="A4613" s="35">
        <f t="shared" si="639"/>
        <v>44388.958333333336</v>
      </c>
      <c r="C4613" s="36">
        <f t="shared" si="641"/>
        <v>7</v>
      </c>
      <c r="D4613" s="36">
        <f t="shared" si="642"/>
        <v>11</v>
      </c>
      <c r="E4613" s="36">
        <f t="shared" si="643"/>
        <v>24</v>
      </c>
      <c r="F4613" s="5">
        <v>38.990718466912206</v>
      </c>
      <c r="G4613" s="5">
        <v>29.780621899468017</v>
      </c>
      <c r="H4613" s="5">
        <v>5.8394701507952949</v>
      </c>
      <c r="I4613" s="5">
        <v>0.27752293577981646</v>
      </c>
      <c r="J4613" s="5">
        <v>5.6864877752112468</v>
      </c>
      <c r="K4613" s="5">
        <f t="shared" si="644"/>
        <v>80.574821228166584</v>
      </c>
      <c r="L4613" s="5">
        <v>340.761988710347</v>
      </c>
      <c r="M4613" s="5">
        <v>36.248367140178054</v>
      </c>
      <c r="N4613" s="5">
        <f t="shared" si="645"/>
        <v>377.01035585052506</v>
      </c>
      <c r="O4613" s="5">
        <f t="shared" si="646"/>
        <v>457.58517707869163</v>
      </c>
      <c r="P4613" s="5"/>
      <c r="Q4613" s="5">
        <v>57.179526621925163</v>
      </c>
      <c r="R4613" s="5">
        <v>194.13470556333786</v>
      </c>
      <c r="S4613" s="5">
        <f t="shared" si="647"/>
        <v>251.31423218526302</v>
      </c>
      <c r="U4613" s="6">
        <f t="shared" si="640"/>
        <v>708.89940926395468</v>
      </c>
      <c r="V4613" s="6"/>
    </row>
    <row r="4614" spans="1:22">
      <c r="A4614" s="35">
        <f t="shared" ref="A4614:A4677" si="648">IFERROR(IF(YEAR(A4613+1/24)=ForecastYear,--TEXT(A4613+1/24,"m/d/yyyy hh:mm"),""),"")</f>
        <v>44389</v>
      </c>
      <c r="C4614" s="36">
        <f t="shared" si="641"/>
        <v>7</v>
      </c>
      <c r="D4614" s="36">
        <f t="shared" si="642"/>
        <v>12</v>
      </c>
      <c r="E4614" s="36">
        <f t="shared" si="643"/>
        <v>1</v>
      </c>
      <c r="F4614" s="5">
        <v>39.533819761200348</v>
      </c>
      <c r="G4614" s="5">
        <v>30.388811188811189</v>
      </c>
      <c r="H4614" s="5">
        <v>5.8760586655649654</v>
      </c>
      <c r="I4614" s="5">
        <v>0.27454128440366971</v>
      </c>
      <c r="J4614" s="5">
        <v>3.0379772070306013</v>
      </c>
      <c r="K4614" s="5">
        <f t="shared" si="644"/>
        <v>79.111208107010782</v>
      </c>
      <c r="L4614" s="5">
        <v>343.86240215204896</v>
      </c>
      <c r="M4614" s="5">
        <v>32.15196482076265</v>
      </c>
      <c r="N4614" s="5">
        <f t="shared" si="645"/>
        <v>376.01436697281162</v>
      </c>
      <c r="O4614" s="5">
        <f t="shared" si="646"/>
        <v>455.1255750798224</v>
      </c>
      <c r="P4614" s="5"/>
      <c r="Q4614" s="5">
        <v>54.383783519803586</v>
      </c>
      <c r="R4614" s="5">
        <v>214.49877794631965</v>
      </c>
      <c r="S4614" s="5">
        <f t="shared" si="647"/>
        <v>268.88256146612321</v>
      </c>
      <c r="U4614" s="6">
        <f t="shared" ref="U4614:U4677" si="649">+O4614+S4614</f>
        <v>724.0081365459456</v>
      </c>
      <c r="V4614" s="6"/>
    </row>
    <row r="4615" spans="1:22">
      <c r="A4615" s="35">
        <f t="shared" si="648"/>
        <v>44389.041666666664</v>
      </c>
      <c r="C4615" s="36">
        <f t="shared" ref="C4615:C4678" si="650">IFERROR(MONTH($A4615),0)</f>
        <v>7</v>
      </c>
      <c r="D4615" s="36">
        <f t="shared" ref="D4615:D4678" si="651">IFERROR(DAY($A4615),0)</f>
        <v>12</v>
      </c>
      <c r="E4615" s="36">
        <f t="shared" ref="E4615:E4678" si="652">IFERROR(HOUR($A4615)+1,0)</f>
        <v>2</v>
      </c>
      <c r="F4615" s="5">
        <v>39.224589837658293</v>
      </c>
      <c r="G4615" s="5">
        <v>29.849476122168397</v>
      </c>
      <c r="H4615" s="5">
        <v>5.856821937616199</v>
      </c>
      <c r="I4615" s="5">
        <v>0.28990825688073391</v>
      </c>
      <c r="J4615" s="5">
        <v>4.116962573363887</v>
      </c>
      <c r="K4615" s="5">
        <f t="shared" ref="K4615:K4678" si="653">SUM(F4615:J4615)</f>
        <v>79.337758727687529</v>
      </c>
      <c r="L4615" s="5">
        <v>329.61222725767237</v>
      </c>
      <c r="M4615" s="5">
        <v>31.339680110366235</v>
      </c>
      <c r="N4615" s="5">
        <f t="shared" ref="N4615:N4678" si="654">SUM(L4615:M4615)</f>
        <v>360.95190736803863</v>
      </c>
      <c r="O4615" s="5">
        <f t="shared" ref="O4615:O4678" si="655">SUM(K4615,N4615)</f>
        <v>440.28966609572615</v>
      </c>
      <c r="P4615" s="5"/>
      <c r="Q4615" s="5">
        <v>38.344234362976806</v>
      </c>
      <c r="R4615" s="5">
        <v>214.54131351640885</v>
      </c>
      <c r="S4615" s="5">
        <f t="shared" ref="S4615:S4678" si="656">SUM(Q4615:R4615)</f>
        <v>252.88554787938565</v>
      </c>
      <c r="U4615" s="6">
        <f t="shared" si="649"/>
        <v>693.17521397511177</v>
      </c>
      <c r="V4615" s="6"/>
    </row>
    <row r="4616" spans="1:22">
      <c r="A4616" s="35">
        <f t="shared" si="648"/>
        <v>44389.083333333336</v>
      </c>
      <c r="C4616" s="36">
        <f t="shared" si="650"/>
        <v>7</v>
      </c>
      <c r="D4616" s="36">
        <f t="shared" si="651"/>
        <v>12</v>
      </c>
      <c r="E4616" s="36">
        <f t="shared" si="652"/>
        <v>3</v>
      </c>
      <c r="F4616" s="5">
        <v>32.139123482084855</v>
      </c>
      <c r="G4616" s="5">
        <v>30.381925766541151</v>
      </c>
      <c r="H4616" s="5">
        <v>5.8258366040074412</v>
      </c>
      <c r="I4616" s="5">
        <v>0.2880733944954128</v>
      </c>
      <c r="J4616" s="5">
        <v>4.408220838307237</v>
      </c>
      <c r="K4616" s="5">
        <f t="shared" si="653"/>
        <v>73.043180085436092</v>
      </c>
      <c r="L4616" s="5">
        <v>326.22275161767197</v>
      </c>
      <c r="M4616" s="5">
        <v>31.236039317971159</v>
      </c>
      <c r="N4616" s="5">
        <f t="shared" si="654"/>
        <v>357.45879093564315</v>
      </c>
      <c r="O4616" s="5">
        <f t="shared" si="655"/>
        <v>430.50197102107927</v>
      </c>
      <c r="P4616" s="5"/>
      <c r="Q4616" s="5">
        <v>38.030037374958781</v>
      </c>
      <c r="R4616" s="5">
        <v>214.46130613457441</v>
      </c>
      <c r="S4616" s="5">
        <f t="shared" si="656"/>
        <v>252.49134350953318</v>
      </c>
      <c r="U4616" s="6">
        <f t="shared" si="649"/>
        <v>682.99331453061245</v>
      </c>
      <c r="V4616" s="6"/>
    </row>
    <row r="4617" spans="1:22">
      <c r="A4617" s="35">
        <f t="shared" si="648"/>
        <v>44389.125</v>
      </c>
      <c r="C4617" s="36">
        <f t="shared" si="650"/>
        <v>7</v>
      </c>
      <c r="D4617" s="36">
        <f t="shared" si="651"/>
        <v>12</v>
      </c>
      <c r="E4617" s="36">
        <f t="shared" si="652"/>
        <v>4</v>
      </c>
      <c r="F4617" s="5">
        <v>31.468692219279397</v>
      </c>
      <c r="G4617" s="5">
        <v>29.842590699898359</v>
      </c>
      <c r="H4617" s="5">
        <v>5.8171607105969878</v>
      </c>
      <c r="I4617" s="5">
        <v>0.27844036697247704</v>
      </c>
      <c r="J4617" s="5">
        <v>3.8851122228306112</v>
      </c>
      <c r="K4617" s="5">
        <f t="shared" si="653"/>
        <v>71.29199621957784</v>
      </c>
      <c r="L4617" s="5">
        <v>324.01397943274441</v>
      </c>
      <c r="M4617" s="5">
        <v>31.137580565195837</v>
      </c>
      <c r="N4617" s="5">
        <f t="shared" si="654"/>
        <v>355.15155999794024</v>
      </c>
      <c r="O4617" s="5">
        <f t="shared" si="655"/>
        <v>426.44355621751811</v>
      </c>
      <c r="P4617" s="5"/>
      <c r="Q4617" s="5">
        <v>38.518110366054749</v>
      </c>
      <c r="R4617" s="5">
        <v>219.62330139039551</v>
      </c>
      <c r="S4617" s="5">
        <f t="shared" si="656"/>
        <v>258.14141175645028</v>
      </c>
      <c r="U4617" s="6">
        <f t="shared" si="649"/>
        <v>684.58496797396833</v>
      </c>
      <c r="V4617" s="6"/>
    </row>
    <row r="4618" spans="1:22">
      <c r="A4618" s="35">
        <f t="shared" si="648"/>
        <v>44389.166666666664</v>
      </c>
      <c r="C4618" s="36">
        <f t="shared" si="650"/>
        <v>7</v>
      </c>
      <c r="D4618" s="36">
        <f t="shared" si="651"/>
        <v>12</v>
      </c>
      <c r="E4618" s="36">
        <f t="shared" si="652"/>
        <v>5</v>
      </c>
      <c r="F4618" s="5">
        <v>31.551846484433558</v>
      </c>
      <c r="G4618" s="5">
        <v>30.253397884167114</v>
      </c>
      <c r="H4618" s="5">
        <v>5.8481460442057465</v>
      </c>
      <c r="I4618" s="5">
        <v>0.28600917431192663</v>
      </c>
      <c r="J4618" s="5">
        <v>3.0151251809327473</v>
      </c>
      <c r="K4618" s="5">
        <f t="shared" si="653"/>
        <v>70.954524768051087</v>
      </c>
      <c r="L4618" s="5">
        <v>329.07062016818941</v>
      </c>
      <c r="M4618" s="5">
        <v>30.309749735940162</v>
      </c>
      <c r="N4618" s="5">
        <f t="shared" si="654"/>
        <v>359.38036990412957</v>
      </c>
      <c r="O4618" s="5">
        <f t="shared" si="655"/>
        <v>430.33489467218067</v>
      </c>
      <c r="P4618" s="5"/>
      <c r="Q4618" s="5">
        <v>54.391409660289455</v>
      </c>
      <c r="R4618" s="5">
        <v>219.66684971215349</v>
      </c>
      <c r="S4618" s="5">
        <f t="shared" si="656"/>
        <v>274.05825937244293</v>
      </c>
      <c r="U4618" s="6">
        <f t="shared" si="649"/>
        <v>704.39315404462354</v>
      </c>
      <c r="V4618" s="6"/>
    </row>
    <row r="4619" spans="1:22">
      <c r="A4619" s="35">
        <f t="shared" si="648"/>
        <v>44389.208333333336</v>
      </c>
      <c r="C4619" s="36">
        <f t="shared" si="650"/>
        <v>7</v>
      </c>
      <c r="D4619" s="36">
        <f t="shared" si="651"/>
        <v>12</v>
      </c>
      <c r="E4619" s="36">
        <f t="shared" si="652"/>
        <v>6</v>
      </c>
      <c r="F4619" s="5">
        <v>31.380340812553101</v>
      </c>
      <c r="G4619" s="5">
        <v>30.260283306437152</v>
      </c>
      <c r="H4619" s="5">
        <v>5.7948512703986825</v>
      </c>
      <c r="I4619" s="5">
        <v>0.28027522935779814</v>
      </c>
      <c r="J4619" s="5">
        <v>3.0199097109523505</v>
      </c>
      <c r="K4619" s="5">
        <f t="shared" si="653"/>
        <v>70.735660329699087</v>
      </c>
      <c r="L4619" s="5">
        <v>350.89640113418801</v>
      </c>
      <c r="M4619" s="5">
        <v>30.549419068353775</v>
      </c>
      <c r="N4619" s="5">
        <f t="shared" si="654"/>
        <v>381.44582020254177</v>
      </c>
      <c r="O4619" s="5">
        <f t="shared" si="655"/>
        <v>452.18148053224087</v>
      </c>
      <c r="P4619" s="5"/>
      <c r="Q4619" s="5">
        <v>55.944091863213501</v>
      </c>
      <c r="R4619" s="5">
        <v>214.6709457300139</v>
      </c>
      <c r="S4619" s="5">
        <f t="shared" si="656"/>
        <v>270.61503759322738</v>
      </c>
      <c r="U4619" s="6">
        <f t="shared" si="649"/>
        <v>722.79651812546831</v>
      </c>
      <c r="V4619" s="6"/>
    </row>
    <row r="4620" spans="1:22">
      <c r="A4620" s="35">
        <f t="shared" si="648"/>
        <v>44389.25</v>
      </c>
      <c r="C4620" s="36">
        <f t="shared" si="650"/>
        <v>7</v>
      </c>
      <c r="D4620" s="36">
        <f t="shared" si="651"/>
        <v>12</v>
      </c>
      <c r="E4620" s="36">
        <f t="shared" si="652"/>
        <v>7</v>
      </c>
      <c r="F4620" s="5">
        <v>30.90740092948878</v>
      </c>
      <c r="G4620" s="5">
        <v>30.365859781244392</v>
      </c>
      <c r="H4620" s="5">
        <v>5.7774994835777767</v>
      </c>
      <c r="I4620" s="5">
        <v>0.28233944954128443</v>
      </c>
      <c r="J4620" s="5">
        <v>3.5521886756332157</v>
      </c>
      <c r="K4620" s="5">
        <f t="shared" si="653"/>
        <v>70.88528831948544</v>
      </c>
      <c r="L4620" s="5">
        <v>380.22151176974648</v>
      </c>
      <c r="M4620" s="5">
        <v>36.718637235670712</v>
      </c>
      <c r="N4620" s="5">
        <f t="shared" si="654"/>
        <v>416.9401490054172</v>
      </c>
      <c r="O4620" s="5">
        <f t="shared" si="655"/>
        <v>487.82543732490262</v>
      </c>
      <c r="P4620" s="5"/>
      <c r="Q4620" s="5">
        <v>57.094113848483374</v>
      </c>
      <c r="R4620" s="5">
        <v>214.29926586756807</v>
      </c>
      <c r="S4620" s="5">
        <f t="shared" si="656"/>
        <v>271.39337971605141</v>
      </c>
      <c r="U4620" s="6">
        <f t="shared" si="649"/>
        <v>759.21881704095404</v>
      </c>
      <c r="V4620" s="6"/>
    </row>
    <row r="4621" spans="1:22">
      <c r="A4621" s="35">
        <f t="shared" si="648"/>
        <v>44389.291666666664</v>
      </c>
      <c r="C4621" s="36">
        <f t="shared" si="650"/>
        <v>7</v>
      </c>
      <c r="D4621" s="36">
        <f t="shared" si="651"/>
        <v>12</v>
      </c>
      <c r="E4621" s="36">
        <f t="shared" si="652"/>
        <v>8</v>
      </c>
      <c r="F4621" s="5">
        <v>30.398081055419524</v>
      </c>
      <c r="G4621" s="5">
        <v>29.850623692546733</v>
      </c>
      <c r="H4621" s="5">
        <v>5.8060059904978356</v>
      </c>
      <c r="I4621" s="5">
        <v>0.28119266055045872</v>
      </c>
      <c r="J4621" s="5">
        <v>2.917441026365847</v>
      </c>
      <c r="K4621" s="5">
        <f t="shared" si="653"/>
        <v>69.253344425380405</v>
      </c>
      <c r="L4621" s="5">
        <v>443.36108152150149</v>
      </c>
      <c r="M4621" s="5">
        <v>39.023718844605561</v>
      </c>
      <c r="N4621" s="5">
        <f t="shared" si="654"/>
        <v>482.38480036610707</v>
      </c>
      <c r="O4621" s="5">
        <f t="shared" si="655"/>
        <v>551.63814479148743</v>
      </c>
      <c r="P4621" s="5"/>
      <c r="Q4621" s="5">
        <v>60.417585872227463</v>
      </c>
      <c r="R4621" s="5">
        <v>214.04303969536434</v>
      </c>
      <c r="S4621" s="5">
        <f t="shared" si="656"/>
        <v>274.46062556759182</v>
      </c>
      <c r="U4621" s="6">
        <f t="shared" si="649"/>
        <v>826.09877035907925</v>
      </c>
      <c r="V4621" s="6"/>
    </row>
    <row r="4622" spans="1:22">
      <c r="A4622" s="35">
        <f t="shared" si="648"/>
        <v>44389.333333333336</v>
      </c>
      <c r="C4622" s="36">
        <f t="shared" si="650"/>
        <v>7</v>
      </c>
      <c r="D4622" s="36">
        <f t="shared" si="651"/>
        <v>12</v>
      </c>
      <c r="E4622" s="36">
        <f t="shared" si="652"/>
        <v>9</v>
      </c>
      <c r="F4622" s="5">
        <v>30.917795212633049</v>
      </c>
      <c r="G4622" s="5">
        <v>30.044563086486129</v>
      </c>
      <c r="H4622" s="5">
        <v>5.722965296426362</v>
      </c>
      <c r="I4622" s="5">
        <v>0.26972477064220179</v>
      </c>
      <c r="J4622" s="5">
        <v>3.221059327193172</v>
      </c>
      <c r="K4622" s="5">
        <f t="shared" si="653"/>
        <v>70.176107693380914</v>
      </c>
      <c r="L4622" s="5">
        <v>485.05202578957051</v>
      </c>
      <c r="M4622" s="5">
        <v>44.819830159300217</v>
      </c>
      <c r="N4622" s="5">
        <f t="shared" si="654"/>
        <v>529.87185594887069</v>
      </c>
      <c r="O4622" s="5">
        <f t="shared" si="655"/>
        <v>600.0479636422516</v>
      </c>
      <c r="P4622" s="5"/>
      <c r="Q4622" s="5">
        <v>62.26463709790626</v>
      </c>
      <c r="R4622" s="5">
        <v>209.34387195218014</v>
      </c>
      <c r="S4622" s="5">
        <f t="shared" si="656"/>
        <v>271.60850905008641</v>
      </c>
      <c r="U4622" s="6">
        <f t="shared" si="649"/>
        <v>871.65647269233796</v>
      </c>
      <c r="V4622" s="6"/>
    </row>
    <row r="4623" spans="1:22">
      <c r="A4623" s="35">
        <f t="shared" si="648"/>
        <v>44389.375</v>
      </c>
      <c r="C4623" s="36">
        <f t="shared" si="650"/>
        <v>7</v>
      </c>
      <c r="D4623" s="36">
        <f t="shared" si="651"/>
        <v>12</v>
      </c>
      <c r="E4623" s="36">
        <f t="shared" si="652"/>
        <v>10</v>
      </c>
      <c r="F4623" s="5">
        <v>30.146019689170959</v>
      </c>
      <c r="G4623" s="5">
        <v>29.960790448867336</v>
      </c>
      <c r="H4623" s="5">
        <v>5.7973300970873822</v>
      </c>
      <c r="I4623" s="5">
        <v>0.25711009174311927</v>
      </c>
      <c r="J4623" s="5">
        <v>2.6748254832884637</v>
      </c>
      <c r="K4623" s="5">
        <f t="shared" si="653"/>
        <v>68.836075810157254</v>
      </c>
      <c r="L4623" s="5">
        <v>555.60714037596222</v>
      </c>
      <c r="M4623" s="5">
        <v>52.082089198335886</v>
      </c>
      <c r="N4623" s="5">
        <f t="shared" si="654"/>
        <v>607.68922957429811</v>
      </c>
      <c r="O4623" s="5">
        <f t="shared" si="655"/>
        <v>676.52530538445535</v>
      </c>
      <c r="P4623" s="5"/>
      <c r="Q4623" s="5">
        <v>63.170622587628145</v>
      </c>
      <c r="R4623" s="5">
        <v>208.47493102035855</v>
      </c>
      <c r="S4623" s="5">
        <f t="shared" si="656"/>
        <v>271.6455536079867</v>
      </c>
      <c r="U4623" s="6">
        <f t="shared" si="649"/>
        <v>948.17085899244205</v>
      </c>
      <c r="V4623" s="6"/>
    </row>
    <row r="4624" spans="1:22">
      <c r="A4624" s="35">
        <f t="shared" si="648"/>
        <v>44389.416666666664</v>
      </c>
      <c r="C4624" s="36">
        <f t="shared" si="650"/>
        <v>7</v>
      </c>
      <c r="D4624" s="36">
        <f t="shared" si="651"/>
        <v>12</v>
      </c>
      <c r="E4624" s="36">
        <f t="shared" si="652"/>
        <v>11</v>
      </c>
      <c r="F4624" s="5">
        <v>30.112238268952076</v>
      </c>
      <c r="G4624" s="5">
        <v>30.311923973462434</v>
      </c>
      <c r="H4624" s="5">
        <v>5.6963437306341671</v>
      </c>
      <c r="I4624" s="5">
        <v>0.2561926605504587</v>
      </c>
      <c r="J4624" s="5">
        <v>4.912191333705449</v>
      </c>
      <c r="K4624" s="5">
        <f t="shared" si="653"/>
        <v>71.288889967304584</v>
      </c>
      <c r="L4624" s="5">
        <v>567.32456357188437</v>
      </c>
      <c r="M4624" s="5">
        <v>53.253230152400256</v>
      </c>
      <c r="N4624" s="5">
        <f t="shared" si="654"/>
        <v>620.57779372428467</v>
      </c>
      <c r="O4624" s="5">
        <f t="shared" si="655"/>
        <v>691.86668369158929</v>
      </c>
      <c r="P4624" s="5"/>
      <c r="Q4624" s="5">
        <v>48.34515499615258</v>
      </c>
      <c r="R4624" s="5">
        <v>214.41370680614133</v>
      </c>
      <c r="S4624" s="5">
        <f t="shared" si="656"/>
        <v>262.75886180229389</v>
      </c>
      <c r="U4624" s="6">
        <f t="shared" si="649"/>
        <v>954.62554549388324</v>
      </c>
      <c r="V4624" s="6"/>
    </row>
    <row r="4625" spans="1:22">
      <c r="A4625" s="35">
        <f t="shared" si="648"/>
        <v>44389.458333333336</v>
      </c>
      <c r="C4625" s="36">
        <f t="shared" si="650"/>
        <v>7</v>
      </c>
      <c r="D4625" s="36">
        <f t="shared" si="651"/>
        <v>12</v>
      </c>
      <c r="E4625" s="36">
        <f t="shared" si="652"/>
        <v>12</v>
      </c>
      <c r="F4625" s="5">
        <v>30.392883913847385</v>
      </c>
      <c r="G4625" s="5">
        <v>29.891936226166958</v>
      </c>
      <c r="H4625" s="5">
        <v>5.7948512703986825</v>
      </c>
      <c r="I4625" s="5">
        <v>0.23990825688073394</v>
      </c>
      <c r="J4625" s="5">
        <v>4.308742484982985</v>
      </c>
      <c r="K4625" s="5">
        <f t="shared" si="653"/>
        <v>70.628322152276752</v>
      </c>
      <c r="L4625" s="5">
        <v>572.50331208750367</v>
      </c>
      <c r="M4625" s="5">
        <v>53.465693776810163</v>
      </c>
      <c r="N4625" s="5">
        <f t="shared" si="654"/>
        <v>625.96900586431389</v>
      </c>
      <c r="O4625" s="5">
        <f t="shared" si="655"/>
        <v>696.59732801659061</v>
      </c>
      <c r="P4625" s="5"/>
      <c r="Q4625" s="5">
        <v>49.234362976805542</v>
      </c>
      <c r="R4625" s="5">
        <v>193.99494583304491</v>
      </c>
      <c r="S4625" s="5">
        <f t="shared" si="656"/>
        <v>243.22930880985047</v>
      </c>
      <c r="U4625" s="6">
        <f t="shared" si="649"/>
        <v>939.82663682644102</v>
      </c>
      <c r="V4625" s="6"/>
    </row>
    <row r="4626" spans="1:22">
      <c r="A4626" s="35">
        <f t="shared" si="648"/>
        <v>44389.5</v>
      </c>
      <c r="C4626" s="36">
        <f t="shared" si="650"/>
        <v>7</v>
      </c>
      <c r="D4626" s="36">
        <f t="shared" si="651"/>
        <v>12</v>
      </c>
      <c r="E4626" s="36">
        <f t="shared" si="652"/>
        <v>13</v>
      </c>
      <c r="F4626" s="5">
        <v>30.676128129528763</v>
      </c>
      <c r="G4626" s="5">
        <v>29.865542107465149</v>
      </c>
      <c r="H4626" s="5">
        <v>5.716768229704611</v>
      </c>
      <c r="I4626" s="5">
        <v>0.24082568807339449</v>
      </c>
      <c r="J4626" s="5">
        <v>4.6121614303928267</v>
      </c>
      <c r="K4626" s="5">
        <f t="shared" si="653"/>
        <v>71.111425585164753</v>
      </c>
      <c r="L4626" s="5">
        <v>562.288602379856</v>
      </c>
      <c r="M4626" s="5">
        <v>50.76326011510853</v>
      </c>
      <c r="N4626" s="5">
        <f t="shared" si="654"/>
        <v>613.05186249496455</v>
      </c>
      <c r="O4626" s="5">
        <f t="shared" si="655"/>
        <v>684.16328808012929</v>
      </c>
      <c r="P4626" s="5"/>
      <c r="Q4626" s="5">
        <v>48.244489941739033</v>
      </c>
      <c r="R4626" s="5">
        <v>193.79948476096851</v>
      </c>
      <c r="S4626" s="5">
        <f t="shared" si="656"/>
        <v>242.04397470270754</v>
      </c>
      <c r="U4626" s="6">
        <f t="shared" si="649"/>
        <v>926.20726278283678</v>
      </c>
      <c r="V4626" s="6"/>
    </row>
    <row r="4627" spans="1:22">
      <c r="A4627" s="35">
        <f t="shared" si="648"/>
        <v>44389.541666666664</v>
      </c>
      <c r="C4627" s="36">
        <f t="shared" si="650"/>
        <v>7</v>
      </c>
      <c r="D4627" s="36">
        <f t="shared" si="651"/>
        <v>12</v>
      </c>
      <c r="E4627" s="36">
        <f t="shared" si="652"/>
        <v>14</v>
      </c>
      <c r="F4627" s="5">
        <v>31.000949477787216</v>
      </c>
      <c r="G4627" s="5">
        <v>29.813901440439864</v>
      </c>
      <c r="H4627" s="5">
        <v>5.7626265234455731</v>
      </c>
      <c r="I4627" s="5">
        <v>0.2465596330275229</v>
      </c>
      <c r="J4627" s="5">
        <v>4.9843579948344647</v>
      </c>
      <c r="K4627" s="5">
        <f t="shared" si="653"/>
        <v>71.80839506953464</v>
      </c>
      <c r="L4627" s="5">
        <v>540.80551099047568</v>
      </c>
      <c r="M4627" s="5">
        <v>42.708149014250537</v>
      </c>
      <c r="N4627" s="5">
        <f t="shared" si="654"/>
        <v>583.51366000472626</v>
      </c>
      <c r="O4627" s="5">
        <f t="shared" si="655"/>
        <v>655.3220550742609</v>
      </c>
      <c r="P4627" s="5"/>
      <c r="Q4627" s="5">
        <v>63.024200690299352</v>
      </c>
      <c r="R4627" s="5">
        <v>193.88556865281564</v>
      </c>
      <c r="S4627" s="5">
        <f t="shared" si="656"/>
        <v>256.90976934311499</v>
      </c>
      <c r="U4627" s="6">
        <f t="shared" si="649"/>
        <v>912.23182441737595</v>
      </c>
      <c r="V4627" s="6"/>
    </row>
    <row r="4628" spans="1:22">
      <c r="A4628" s="35">
        <f t="shared" si="648"/>
        <v>44389.583333333336</v>
      </c>
      <c r="C4628" s="36">
        <f t="shared" si="650"/>
        <v>7</v>
      </c>
      <c r="D4628" s="36">
        <f t="shared" si="651"/>
        <v>12</v>
      </c>
      <c r="E4628" s="36">
        <f t="shared" si="652"/>
        <v>15</v>
      </c>
      <c r="F4628" s="5">
        <v>30.855429513767433</v>
      </c>
      <c r="G4628" s="5">
        <v>30.142106568644994</v>
      </c>
      <c r="H4628" s="5">
        <v>5.6765131171245606</v>
      </c>
      <c r="I4628" s="5">
        <v>0.23600917431192656</v>
      </c>
      <c r="J4628" s="5">
        <v>4.8545776180527263</v>
      </c>
      <c r="K4628" s="5">
        <f t="shared" si="653"/>
        <v>71.764635991901642</v>
      </c>
      <c r="L4628" s="5">
        <v>524.58979473135742</v>
      </c>
      <c r="M4628" s="5">
        <v>41.745585154881262</v>
      </c>
      <c r="N4628" s="5">
        <f t="shared" si="654"/>
        <v>566.33537988623868</v>
      </c>
      <c r="O4628" s="5">
        <f t="shared" si="655"/>
        <v>638.10001587814031</v>
      </c>
      <c r="P4628" s="5"/>
      <c r="Q4628" s="5">
        <v>62.391231029971777</v>
      </c>
      <c r="R4628" s="5">
        <v>208.82331759442221</v>
      </c>
      <c r="S4628" s="5">
        <f t="shared" si="656"/>
        <v>271.21454862439396</v>
      </c>
      <c r="U4628" s="6">
        <f t="shared" si="649"/>
        <v>909.31456450253427</v>
      </c>
      <c r="V4628" s="6"/>
    </row>
    <row r="4629" spans="1:22">
      <c r="A4629" s="35">
        <f t="shared" si="648"/>
        <v>44389.625</v>
      </c>
      <c r="C4629" s="36">
        <f t="shared" si="650"/>
        <v>7</v>
      </c>
      <c r="D4629" s="36">
        <f t="shared" si="651"/>
        <v>12</v>
      </c>
      <c r="E4629" s="36">
        <f t="shared" si="652"/>
        <v>16</v>
      </c>
      <c r="F4629" s="5">
        <v>31.88706211583629</v>
      </c>
      <c r="G4629" s="5">
        <v>30.070957205187938</v>
      </c>
      <c r="H4629" s="5">
        <v>5.8022877504647843</v>
      </c>
      <c r="I4629" s="5">
        <v>0.24082568807339449</v>
      </c>
      <c r="J4629" s="5">
        <v>4.7078520307848919</v>
      </c>
      <c r="K4629" s="5">
        <f t="shared" si="653"/>
        <v>72.708984790347301</v>
      </c>
      <c r="L4629" s="5">
        <v>526.51791596991654</v>
      </c>
      <c r="M4629" s="5">
        <v>42.42184132525913</v>
      </c>
      <c r="N4629" s="5">
        <f t="shared" si="654"/>
        <v>568.9397572951757</v>
      </c>
      <c r="O4629" s="5">
        <f t="shared" si="655"/>
        <v>641.64874208552305</v>
      </c>
      <c r="P4629" s="5"/>
      <c r="Q4629" s="5">
        <v>63.25145967677841</v>
      </c>
      <c r="R4629" s="5">
        <v>193.60807469556724</v>
      </c>
      <c r="S4629" s="5">
        <f t="shared" si="656"/>
        <v>256.85953437234565</v>
      </c>
      <c r="U4629" s="6">
        <f t="shared" si="649"/>
        <v>898.50827645786876</v>
      </c>
      <c r="V4629" s="6"/>
    </row>
    <row r="4630" spans="1:22">
      <c r="A4630" s="35">
        <f t="shared" si="648"/>
        <v>44389.666666666664</v>
      </c>
      <c r="C4630" s="36">
        <f t="shared" si="650"/>
        <v>7</v>
      </c>
      <c r="D4630" s="36">
        <f t="shared" si="651"/>
        <v>12</v>
      </c>
      <c r="E4630" s="36">
        <f t="shared" si="652"/>
        <v>17</v>
      </c>
      <c r="F4630" s="5">
        <v>31.915646394483034</v>
      </c>
      <c r="G4630" s="5">
        <v>31.180634749865515</v>
      </c>
      <c r="H4630" s="5">
        <v>5.6641189836810577</v>
      </c>
      <c r="I4630" s="5">
        <v>0.24082568807339449</v>
      </c>
      <c r="J4630" s="5">
        <v>4.8695292743639866</v>
      </c>
      <c r="K4630" s="5">
        <f t="shared" si="653"/>
        <v>73.870755090467</v>
      </c>
      <c r="L4630" s="5">
        <v>534.83306190372321</v>
      </c>
      <c r="M4630" s="5">
        <v>43.456953739304964</v>
      </c>
      <c r="N4630" s="5">
        <f t="shared" si="654"/>
        <v>578.29001564302814</v>
      </c>
      <c r="O4630" s="5">
        <f t="shared" si="655"/>
        <v>652.16077073349516</v>
      </c>
      <c r="P4630" s="5"/>
      <c r="Q4630" s="5">
        <v>63.124865744712906</v>
      </c>
      <c r="R4630" s="5">
        <v>193.20196127638258</v>
      </c>
      <c r="S4630" s="5">
        <f t="shared" si="656"/>
        <v>256.32682702109548</v>
      </c>
      <c r="U4630" s="6">
        <f t="shared" si="649"/>
        <v>908.48759775459064</v>
      </c>
      <c r="V4630" s="6"/>
    </row>
    <row r="4631" spans="1:22">
      <c r="A4631" s="35">
        <f t="shared" si="648"/>
        <v>44389.708333333336</v>
      </c>
      <c r="C4631" s="36">
        <f t="shared" si="650"/>
        <v>7</v>
      </c>
      <c r="D4631" s="36">
        <f t="shared" si="651"/>
        <v>12</v>
      </c>
      <c r="E4631" s="36">
        <f t="shared" si="652"/>
        <v>18</v>
      </c>
      <c r="F4631" s="5">
        <v>31.764929288891111</v>
      </c>
      <c r="G4631" s="5">
        <v>30.143254139023334</v>
      </c>
      <c r="H4631" s="5">
        <v>5.7613871101012224</v>
      </c>
      <c r="I4631" s="5">
        <v>0.23899082568807339</v>
      </c>
      <c r="J4631" s="5">
        <v>5.0038948257478451</v>
      </c>
      <c r="K4631" s="5">
        <f t="shared" si="653"/>
        <v>72.912456189451589</v>
      </c>
      <c r="L4631" s="5">
        <v>471.93824104294521</v>
      </c>
      <c r="M4631" s="5">
        <v>40.304978140589689</v>
      </c>
      <c r="N4631" s="5">
        <f t="shared" si="654"/>
        <v>512.24321918353485</v>
      </c>
      <c r="O4631" s="5">
        <f t="shared" si="655"/>
        <v>585.15567537298648</v>
      </c>
      <c r="P4631" s="5"/>
      <c r="Q4631" s="5">
        <v>48.454971419149167</v>
      </c>
      <c r="R4631" s="5">
        <v>193.14423443126157</v>
      </c>
      <c r="S4631" s="5">
        <f t="shared" si="656"/>
        <v>241.59920585041073</v>
      </c>
      <c r="U4631" s="6">
        <f t="shared" si="649"/>
        <v>826.75488122339721</v>
      </c>
      <c r="V4631" s="6"/>
    </row>
    <row r="4632" spans="1:22">
      <c r="A4632" s="35">
        <f t="shared" si="648"/>
        <v>44389.75</v>
      </c>
      <c r="C4632" s="36">
        <f t="shared" si="650"/>
        <v>7</v>
      </c>
      <c r="D4632" s="36">
        <f t="shared" si="651"/>
        <v>12</v>
      </c>
      <c r="E4632" s="36">
        <f t="shared" si="652"/>
        <v>19</v>
      </c>
      <c r="F4632" s="5">
        <v>30.717705262105838</v>
      </c>
      <c r="G4632" s="5">
        <v>30.201780228318654</v>
      </c>
      <c r="H4632" s="5">
        <v>5.6851890105350122</v>
      </c>
      <c r="I4632" s="5">
        <v>0.23600917431192656</v>
      </c>
      <c r="J4632" s="5">
        <v>4.9367120500559158</v>
      </c>
      <c r="K4632" s="5">
        <f t="shared" si="653"/>
        <v>71.777395725327352</v>
      </c>
      <c r="L4632" s="5">
        <v>438.51714466119881</v>
      </c>
      <c r="M4632" s="5">
        <v>39.566537494774771</v>
      </c>
      <c r="N4632" s="5">
        <f t="shared" si="654"/>
        <v>478.08368215597358</v>
      </c>
      <c r="O4632" s="5">
        <f t="shared" si="655"/>
        <v>549.86107788130096</v>
      </c>
      <c r="P4632" s="5"/>
      <c r="Q4632" s="5">
        <v>63.248409220584065</v>
      </c>
      <c r="R4632" s="5">
        <v>209.02080416983623</v>
      </c>
      <c r="S4632" s="5">
        <f t="shared" si="656"/>
        <v>272.2692133904203</v>
      </c>
      <c r="U4632" s="6">
        <f t="shared" si="649"/>
        <v>822.13029127172126</v>
      </c>
      <c r="V4632" s="6"/>
    </row>
    <row r="4633" spans="1:22">
      <c r="A4633" s="35">
        <f t="shared" si="648"/>
        <v>44389.791666666664</v>
      </c>
      <c r="C4633" s="36">
        <f t="shared" si="650"/>
        <v>7</v>
      </c>
      <c r="D4633" s="36">
        <f t="shared" si="651"/>
        <v>12</v>
      </c>
      <c r="E4633" s="36">
        <f t="shared" si="652"/>
        <v>20</v>
      </c>
      <c r="F4633" s="5">
        <v>31.021738044075764</v>
      </c>
      <c r="G4633" s="5">
        <v>30.08702319048469</v>
      </c>
      <c r="H4633" s="5">
        <v>5.7948512703986825</v>
      </c>
      <c r="I4633" s="5">
        <v>0.2447247706422018</v>
      </c>
      <c r="J4633" s="5">
        <v>4.6328943938111076</v>
      </c>
      <c r="K4633" s="5">
        <f t="shared" si="653"/>
        <v>71.781231669412463</v>
      </c>
      <c r="L4633" s="5">
        <v>429.01637157150594</v>
      </c>
      <c r="M4633" s="5">
        <v>38.711500957515391</v>
      </c>
      <c r="N4633" s="5">
        <f t="shared" si="654"/>
        <v>467.72787252902134</v>
      </c>
      <c r="O4633" s="5">
        <f t="shared" si="655"/>
        <v>539.50910419843376</v>
      </c>
      <c r="P4633" s="5"/>
      <c r="Q4633" s="5">
        <v>61.601162875635183</v>
      </c>
      <c r="R4633" s="5">
        <v>208.44556122196366</v>
      </c>
      <c r="S4633" s="5">
        <f t="shared" si="656"/>
        <v>270.04672409759883</v>
      </c>
      <c r="U4633" s="6">
        <f t="shared" si="649"/>
        <v>809.55582829603259</v>
      </c>
      <c r="V4633" s="6"/>
    </row>
    <row r="4634" spans="1:22">
      <c r="A4634" s="35">
        <f t="shared" si="648"/>
        <v>44389.833333333336</v>
      </c>
      <c r="C4634" s="36">
        <f t="shared" si="650"/>
        <v>7</v>
      </c>
      <c r="D4634" s="36">
        <f t="shared" si="651"/>
        <v>12</v>
      </c>
      <c r="E4634" s="36">
        <f t="shared" si="652"/>
        <v>21</v>
      </c>
      <c r="F4634" s="5">
        <v>32.079356354005299</v>
      </c>
      <c r="G4634" s="5">
        <v>30.168500687346807</v>
      </c>
      <c r="H4634" s="5">
        <v>5.7465141499690189</v>
      </c>
      <c r="I4634" s="5">
        <v>0.24564220183486235</v>
      </c>
      <c r="J4634" s="5">
        <v>3.8964754816271689</v>
      </c>
      <c r="K4634" s="5">
        <f t="shared" si="653"/>
        <v>72.136488874783154</v>
      </c>
      <c r="L4634" s="5">
        <v>442.29460792530148</v>
      </c>
      <c r="M4634" s="5">
        <v>40.277772432585984</v>
      </c>
      <c r="N4634" s="5">
        <f t="shared" si="654"/>
        <v>482.57238035788748</v>
      </c>
      <c r="O4634" s="5">
        <f t="shared" si="655"/>
        <v>554.70886923267062</v>
      </c>
      <c r="P4634" s="5"/>
      <c r="Q4634" s="5">
        <v>61.045979848263514</v>
      </c>
      <c r="R4634" s="5">
        <v>193.44805993189846</v>
      </c>
      <c r="S4634" s="5">
        <f t="shared" si="656"/>
        <v>254.49403978016198</v>
      </c>
      <c r="U4634" s="6">
        <f t="shared" si="649"/>
        <v>809.20290901283261</v>
      </c>
      <c r="V4634" s="6"/>
    </row>
    <row r="4635" spans="1:22">
      <c r="A4635" s="35">
        <f t="shared" si="648"/>
        <v>44389.875</v>
      </c>
      <c r="C4635" s="36">
        <f t="shared" si="650"/>
        <v>7</v>
      </c>
      <c r="D4635" s="36">
        <f t="shared" si="651"/>
        <v>12</v>
      </c>
      <c r="E4635" s="36">
        <f t="shared" si="652"/>
        <v>22</v>
      </c>
      <c r="F4635" s="5">
        <v>32.089750637149571</v>
      </c>
      <c r="G4635" s="5">
        <v>30.252273324965596</v>
      </c>
      <c r="H4635" s="5">
        <v>5.8134424705639365</v>
      </c>
      <c r="I4635" s="5">
        <v>0.26880733944954127</v>
      </c>
      <c r="J4635" s="5">
        <v>5.3166834757794099</v>
      </c>
      <c r="K4635" s="5">
        <f t="shared" si="653"/>
        <v>73.740957247908057</v>
      </c>
      <c r="L4635" s="5">
        <v>449.72447245284434</v>
      </c>
      <c r="M4635" s="5">
        <v>40.930709424674973</v>
      </c>
      <c r="N4635" s="5">
        <f t="shared" si="654"/>
        <v>490.65518187751934</v>
      </c>
      <c r="O4635" s="5">
        <f t="shared" si="655"/>
        <v>564.39613912542745</v>
      </c>
      <c r="P4635" s="5"/>
      <c r="Q4635" s="5">
        <v>60.23150804437212</v>
      </c>
      <c r="R4635" s="5">
        <v>218.31381348265046</v>
      </c>
      <c r="S4635" s="5">
        <f t="shared" si="656"/>
        <v>278.54532152702257</v>
      </c>
      <c r="U4635" s="6">
        <f t="shared" si="649"/>
        <v>842.94146065245002</v>
      </c>
      <c r="V4635" s="6"/>
    </row>
    <row r="4636" spans="1:22">
      <c r="A4636" s="35">
        <f t="shared" si="648"/>
        <v>44389.916666666664</v>
      </c>
      <c r="C4636" s="36">
        <f t="shared" si="650"/>
        <v>7</v>
      </c>
      <c r="D4636" s="36">
        <f t="shared" si="651"/>
        <v>12</v>
      </c>
      <c r="E4636" s="36">
        <f t="shared" si="652"/>
        <v>23</v>
      </c>
      <c r="F4636" s="5">
        <v>31.965019239418318</v>
      </c>
      <c r="G4636" s="5">
        <v>31.297686928456159</v>
      </c>
      <c r="H4636" s="5">
        <v>5.7112166907663706</v>
      </c>
      <c r="I4636" s="5">
        <v>0.27064220183486237</v>
      </c>
      <c r="J4636" s="5">
        <v>3.9441214264057183</v>
      </c>
      <c r="K4636" s="5">
        <f t="shared" si="653"/>
        <v>73.188686486881423</v>
      </c>
      <c r="L4636" s="5">
        <v>395.13047783296702</v>
      </c>
      <c r="M4636" s="5">
        <v>37.273484963033702</v>
      </c>
      <c r="N4636" s="5">
        <f t="shared" si="654"/>
        <v>432.40396279600071</v>
      </c>
      <c r="O4636" s="5">
        <f t="shared" si="655"/>
        <v>505.59264928288212</v>
      </c>
      <c r="P4636" s="5"/>
      <c r="Q4636" s="5">
        <v>59.899008319187999</v>
      </c>
      <c r="R4636" s="5">
        <v>197.85049143612727</v>
      </c>
      <c r="S4636" s="5">
        <f t="shared" si="656"/>
        <v>257.74949975531524</v>
      </c>
      <c r="U4636" s="6">
        <f t="shared" si="649"/>
        <v>763.34214903819736</v>
      </c>
      <c r="V4636" s="6"/>
    </row>
    <row r="4637" spans="1:22">
      <c r="A4637" s="35">
        <f t="shared" si="648"/>
        <v>44389.958333333336</v>
      </c>
      <c r="C4637" s="36">
        <f t="shared" si="650"/>
        <v>7</v>
      </c>
      <c r="D4637" s="36">
        <f t="shared" si="651"/>
        <v>12</v>
      </c>
      <c r="E4637" s="36">
        <f t="shared" si="652"/>
        <v>24</v>
      </c>
      <c r="F4637" s="5">
        <v>31.879266403478091</v>
      </c>
      <c r="G4637" s="5">
        <v>30.03882523459443</v>
      </c>
      <c r="H4637" s="5">
        <v>5.8283154306961418</v>
      </c>
      <c r="I4637" s="5">
        <v>0.26880733944954127</v>
      </c>
      <c r="J4637" s="5">
        <v>5.4057953473945215</v>
      </c>
      <c r="K4637" s="5">
        <f t="shared" si="653"/>
        <v>73.421009755612715</v>
      </c>
      <c r="L4637" s="5">
        <v>334.78067696213031</v>
      </c>
      <c r="M4637" s="5">
        <v>36.188773684550888</v>
      </c>
      <c r="N4637" s="5">
        <f t="shared" si="654"/>
        <v>370.9694506466812</v>
      </c>
      <c r="O4637" s="5">
        <f t="shared" si="655"/>
        <v>444.39046040229391</v>
      </c>
      <c r="P4637" s="5"/>
      <c r="Q4637" s="5">
        <v>56.070685795279019</v>
      </c>
      <c r="R4637" s="5">
        <v>219.57975306863756</v>
      </c>
      <c r="S4637" s="5">
        <f t="shared" si="656"/>
        <v>275.65043886391658</v>
      </c>
      <c r="U4637" s="6">
        <f t="shared" si="649"/>
        <v>720.04089926621054</v>
      </c>
      <c r="V4637" s="6"/>
    </row>
    <row r="4638" spans="1:22">
      <c r="A4638" s="35">
        <f t="shared" si="648"/>
        <v>44390</v>
      </c>
      <c r="C4638" s="36">
        <f t="shared" si="650"/>
        <v>7</v>
      </c>
      <c r="D4638" s="36">
        <f t="shared" si="651"/>
        <v>13</v>
      </c>
      <c r="E4638" s="36">
        <f t="shared" si="652"/>
        <v>1</v>
      </c>
      <c r="F4638" s="5">
        <v>31.705162160811554</v>
      </c>
      <c r="G4638" s="5">
        <v>29.909149781842054</v>
      </c>
      <c r="H4638" s="5">
        <v>5.7328806031811652</v>
      </c>
      <c r="I4638" s="5">
        <v>0.27545871559633028</v>
      </c>
      <c r="J4638" s="5">
        <v>5.4042005040546535</v>
      </c>
      <c r="K4638" s="5">
        <f t="shared" si="653"/>
        <v>73.026851765485759</v>
      </c>
      <c r="L4638" s="5">
        <v>334.28284984934044</v>
      </c>
      <c r="M4638" s="5">
        <v>32.755672436463968</v>
      </c>
      <c r="N4638" s="5">
        <f t="shared" si="654"/>
        <v>367.03852228580439</v>
      </c>
      <c r="O4638" s="5">
        <f t="shared" si="655"/>
        <v>440.06537405129018</v>
      </c>
      <c r="P4638" s="5"/>
      <c r="Q4638" s="5">
        <v>37.810404528965591</v>
      </c>
      <c r="R4638" s="5">
        <v>214.71550680344066</v>
      </c>
      <c r="S4638" s="5">
        <f t="shared" si="656"/>
        <v>252.52591133240625</v>
      </c>
      <c r="U4638" s="6">
        <f t="shared" si="649"/>
        <v>692.59128538369646</v>
      </c>
      <c r="V4638" s="6"/>
    </row>
    <row r="4639" spans="1:22">
      <c r="A4639" s="35">
        <f t="shared" si="648"/>
        <v>44390.041666666664</v>
      </c>
      <c r="C4639" s="36">
        <f t="shared" si="650"/>
        <v>7</v>
      </c>
      <c r="D4639" s="36">
        <f t="shared" si="651"/>
        <v>13</v>
      </c>
      <c r="E4639" s="36">
        <f t="shared" si="652"/>
        <v>2</v>
      </c>
      <c r="F4639" s="5">
        <v>31.957223527060119</v>
      </c>
      <c r="G4639" s="5">
        <v>30.34979379594764</v>
      </c>
      <c r="H4639" s="5">
        <v>5.8258366040074412</v>
      </c>
      <c r="I4639" s="5">
        <v>0.27064220183486237</v>
      </c>
      <c r="J4639" s="5">
        <v>5.208832194920852</v>
      </c>
      <c r="K4639" s="5">
        <f t="shared" si="653"/>
        <v>73.612328323770896</v>
      </c>
      <c r="L4639" s="5">
        <v>317.33645638950145</v>
      </c>
      <c r="M4639" s="5">
        <v>31.002847535082239</v>
      </c>
      <c r="N4639" s="5">
        <f t="shared" si="654"/>
        <v>348.3393039245837</v>
      </c>
      <c r="O4639" s="5">
        <f t="shared" si="655"/>
        <v>421.9516322483546</v>
      </c>
      <c r="P4639" s="5"/>
      <c r="Q4639" s="5">
        <v>36.489556996812141</v>
      </c>
      <c r="R4639" s="5">
        <v>219.99093024616619</v>
      </c>
      <c r="S4639" s="5">
        <f t="shared" si="656"/>
        <v>256.48048724297831</v>
      </c>
      <c r="U4639" s="6">
        <f t="shared" si="649"/>
        <v>678.43211949133297</v>
      </c>
      <c r="V4639" s="6"/>
    </row>
    <row r="4640" spans="1:22">
      <c r="A4640" s="35">
        <f t="shared" si="648"/>
        <v>44390.083333333336</v>
      </c>
      <c r="C4640" s="36">
        <f t="shared" si="650"/>
        <v>7</v>
      </c>
      <c r="D4640" s="36">
        <f t="shared" si="651"/>
        <v>13</v>
      </c>
      <c r="E4640" s="36">
        <f t="shared" si="652"/>
        <v>3</v>
      </c>
      <c r="F4640" s="5">
        <v>32.019589225925735</v>
      </c>
      <c r="G4640" s="5">
        <v>30.377335485027793</v>
      </c>
      <c r="H4640" s="5">
        <v>5.7539506300351198</v>
      </c>
      <c r="I4640" s="5">
        <v>0.27454128440366971</v>
      </c>
      <c r="J4640" s="5">
        <v>5.2231857849796626</v>
      </c>
      <c r="K4640" s="5">
        <f t="shared" si="653"/>
        <v>73.648602410371979</v>
      </c>
      <c r="L4640" s="5">
        <v>311.87804166767643</v>
      </c>
      <c r="M4640" s="5">
        <v>30.646582311224158</v>
      </c>
      <c r="N4640" s="5">
        <f t="shared" si="654"/>
        <v>342.52462397890059</v>
      </c>
      <c r="O4640" s="5">
        <f t="shared" si="655"/>
        <v>416.1732263892726</v>
      </c>
      <c r="P4640" s="5"/>
      <c r="Q4640" s="5">
        <v>36.349236011872051</v>
      </c>
      <c r="R4640" s="5">
        <v>225</v>
      </c>
      <c r="S4640" s="5">
        <f t="shared" si="656"/>
        <v>261.34923601187205</v>
      </c>
      <c r="U4640" s="6">
        <f t="shared" si="649"/>
        <v>677.52246240114459</v>
      </c>
      <c r="V4640" s="6"/>
    </row>
    <row r="4641" spans="1:22">
      <c r="A4641" s="35">
        <f t="shared" si="648"/>
        <v>44390.125</v>
      </c>
      <c r="C4641" s="36">
        <f t="shared" si="650"/>
        <v>7</v>
      </c>
      <c r="D4641" s="36">
        <f t="shared" si="651"/>
        <v>13</v>
      </c>
      <c r="E4641" s="36">
        <f t="shared" si="652"/>
        <v>4</v>
      </c>
      <c r="F4641" s="5">
        <v>39.315539815170659</v>
      </c>
      <c r="G4641" s="5">
        <v>29.92177305600379</v>
      </c>
      <c r="H4641" s="5">
        <v>5.8797769055980167</v>
      </c>
      <c r="I4641" s="5">
        <v>0.27454128440366971</v>
      </c>
      <c r="J4641" s="5">
        <v>5.2445168146503942</v>
      </c>
      <c r="K4641" s="5">
        <f t="shared" si="653"/>
        <v>80.636147875826538</v>
      </c>
      <c r="L4641" s="5">
        <v>314.61660406013459</v>
      </c>
      <c r="M4641" s="5">
        <v>30.292908107175961</v>
      </c>
      <c r="N4641" s="5">
        <f t="shared" si="654"/>
        <v>344.90951216731054</v>
      </c>
      <c r="O4641" s="5">
        <f t="shared" si="655"/>
        <v>425.5456600431371</v>
      </c>
      <c r="P4641" s="5"/>
      <c r="Q4641" s="5">
        <v>35.473755084093661</v>
      </c>
      <c r="R4641" s="5">
        <v>219.51189870682865</v>
      </c>
      <c r="S4641" s="5">
        <f t="shared" si="656"/>
        <v>254.9856537909223</v>
      </c>
      <c r="U4641" s="6">
        <f t="shared" si="649"/>
        <v>680.53131383405935</v>
      </c>
      <c r="V4641" s="6"/>
    </row>
    <row r="4642" spans="1:22">
      <c r="A4642" s="35">
        <f t="shared" si="648"/>
        <v>44390.166666666664</v>
      </c>
      <c r="C4642" s="36">
        <f t="shared" si="650"/>
        <v>7</v>
      </c>
      <c r="D4642" s="36">
        <f t="shared" si="651"/>
        <v>13</v>
      </c>
      <c r="E4642" s="36">
        <f t="shared" si="652"/>
        <v>5</v>
      </c>
      <c r="F4642" s="5">
        <v>40.063928201558149</v>
      </c>
      <c r="G4642" s="5">
        <v>29.92177305600379</v>
      </c>
      <c r="H4642" s="5">
        <v>5.827076017351791</v>
      </c>
      <c r="I4642" s="5">
        <v>0.28119266055045872</v>
      </c>
      <c r="J4642" s="5">
        <v>5.2449155254853608</v>
      </c>
      <c r="K4642" s="5">
        <f t="shared" si="653"/>
        <v>81.338885460949541</v>
      </c>
      <c r="L4642" s="5">
        <v>326.71512169902013</v>
      </c>
      <c r="M4642" s="5">
        <v>29.948302472462334</v>
      </c>
      <c r="N4642" s="5">
        <f t="shared" si="654"/>
        <v>356.66342417148246</v>
      </c>
      <c r="O4642" s="5">
        <f t="shared" si="655"/>
        <v>438.002309632432</v>
      </c>
      <c r="P4642" s="5"/>
      <c r="Q4642" s="5">
        <v>37.253696273496757</v>
      </c>
      <c r="R4642" s="5">
        <v>219.11186179765673</v>
      </c>
      <c r="S4642" s="5">
        <f t="shared" si="656"/>
        <v>256.36555807115349</v>
      </c>
      <c r="U4642" s="6">
        <f t="shared" si="649"/>
        <v>694.36786770358549</v>
      </c>
      <c r="V4642" s="6"/>
    </row>
    <row r="4643" spans="1:22">
      <c r="A4643" s="35">
        <f t="shared" si="648"/>
        <v>44390.208333333336</v>
      </c>
      <c r="C4643" s="36">
        <f t="shared" si="650"/>
        <v>7</v>
      </c>
      <c r="D4643" s="36">
        <f t="shared" si="651"/>
        <v>13</v>
      </c>
      <c r="E4643" s="36">
        <f t="shared" si="652"/>
        <v>6</v>
      </c>
      <c r="F4643" s="5">
        <v>39.162224138792674</v>
      </c>
      <c r="G4643" s="5">
        <v>29.810458729304845</v>
      </c>
      <c r="H4643" s="5">
        <v>5.9095228258624246</v>
      </c>
      <c r="I4643" s="5">
        <v>0.28233944954128443</v>
      </c>
      <c r="J4643" s="5">
        <v>5.1759385510360794</v>
      </c>
      <c r="K4643" s="5">
        <f t="shared" si="653"/>
        <v>80.340483694537312</v>
      </c>
      <c r="L4643" s="5">
        <v>343.64182035560503</v>
      </c>
      <c r="M4643" s="5">
        <v>29.97550818046604</v>
      </c>
      <c r="N4643" s="5">
        <f t="shared" si="654"/>
        <v>373.61732853607106</v>
      </c>
      <c r="O4643" s="5">
        <f t="shared" si="655"/>
        <v>453.9578122306084</v>
      </c>
      <c r="P4643" s="5"/>
      <c r="Q4643" s="5">
        <v>37.456551610421016</v>
      </c>
      <c r="R4643" s="5">
        <v>208.97624309640946</v>
      </c>
      <c r="S4643" s="5">
        <f t="shared" si="656"/>
        <v>246.43279470683046</v>
      </c>
      <c r="U4643" s="6">
        <f t="shared" si="649"/>
        <v>700.39060693743886</v>
      </c>
      <c r="V4643" s="6"/>
    </row>
    <row r="4644" spans="1:22">
      <c r="A4644" s="35">
        <f t="shared" si="648"/>
        <v>44390.25</v>
      </c>
      <c r="C4644" s="36">
        <f t="shared" si="650"/>
        <v>7</v>
      </c>
      <c r="D4644" s="36">
        <f t="shared" si="651"/>
        <v>13</v>
      </c>
      <c r="E4644" s="36">
        <f t="shared" si="652"/>
        <v>7</v>
      </c>
      <c r="F4644" s="5">
        <v>31.988406376492932</v>
      </c>
      <c r="G4644" s="5">
        <v>29.786359751359718</v>
      </c>
      <c r="H4644" s="5">
        <v>5.7762600702334277</v>
      </c>
      <c r="I4644" s="5">
        <v>0.27545871559633028</v>
      </c>
      <c r="J4644" s="5">
        <v>-1.4397448250656211</v>
      </c>
      <c r="K4644" s="5">
        <f t="shared" si="653"/>
        <v>66.38674008861679</v>
      </c>
      <c r="L4644" s="5">
        <v>376.05999984219233</v>
      </c>
      <c r="M4644" s="5">
        <v>36.048858614817533</v>
      </c>
      <c r="N4644" s="5">
        <f t="shared" si="654"/>
        <v>412.10885845700989</v>
      </c>
      <c r="O4644" s="5">
        <f t="shared" si="655"/>
        <v>478.49559854562665</v>
      </c>
      <c r="P4644" s="5"/>
      <c r="Q4644" s="5">
        <v>55.655823752847439</v>
      </c>
      <c r="R4644" s="5">
        <v>214.80260344695657</v>
      </c>
      <c r="S4644" s="5">
        <f t="shared" si="656"/>
        <v>270.45842719980402</v>
      </c>
      <c r="U4644" s="6">
        <f t="shared" si="649"/>
        <v>748.95402574543073</v>
      </c>
      <c r="V4644" s="6"/>
    </row>
    <row r="4645" spans="1:22">
      <c r="A4645" s="35">
        <f t="shared" si="648"/>
        <v>44390.291666666664</v>
      </c>
      <c r="C4645" s="36">
        <f t="shared" si="650"/>
        <v>7</v>
      </c>
      <c r="D4645" s="36">
        <f t="shared" si="651"/>
        <v>13</v>
      </c>
      <c r="E4645" s="36">
        <f t="shared" si="652"/>
        <v>8</v>
      </c>
      <c r="F4645" s="5">
        <v>39.021901316345023</v>
      </c>
      <c r="G4645" s="5">
        <v>30.344055944055942</v>
      </c>
      <c r="H4645" s="5">
        <v>5.8847345589754179</v>
      </c>
      <c r="I4645" s="5">
        <v>0.27064220183486237</v>
      </c>
      <c r="J4645" s="5">
        <v>5.1484275034233615</v>
      </c>
      <c r="K4645" s="5">
        <f t="shared" si="653"/>
        <v>80.669761524634609</v>
      </c>
      <c r="L4645" s="5">
        <v>435.05282876883359</v>
      </c>
      <c r="M4645" s="5">
        <v>37.176321720163315</v>
      </c>
      <c r="N4645" s="5">
        <f t="shared" si="654"/>
        <v>472.22915048899688</v>
      </c>
      <c r="O4645" s="5">
        <f t="shared" si="655"/>
        <v>552.8989120136315</v>
      </c>
      <c r="P4645" s="5"/>
      <c r="Q4645" s="5">
        <v>59.520751751088625</v>
      </c>
      <c r="R4645" s="5">
        <v>215.1023779409183</v>
      </c>
      <c r="S4645" s="5">
        <f t="shared" si="656"/>
        <v>274.62312969200696</v>
      </c>
      <c r="U4645" s="6">
        <f t="shared" si="649"/>
        <v>827.52204170563846</v>
      </c>
      <c r="V4645" s="6"/>
    </row>
    <row r="4646" spans="1:22">
      <c r="A4646" s="35">
        <f t="shared" si="648"/>
        <v>44390.333333333336</v>
      </c>
      <c r="C4646" s="36">
        <f t="shared" si="650"/>
        <v>7</v>
      </c>
      <c r="D4646" s="36">
        <f t="shared" si="651"/>
        <v>13</v>
      </c>
      <c r="E4646" s="36">
        <f t="shared" si="652"/>
        <v>9</v>
      </c>
      <c r="F4646" s="5">
        <v>38.850395644464548</v>
      </c>
      <c r="G4646" s="5">
        <v>30.165034965034966</v>
      </c>
      <c r="H4646" s="5">
        <v>5.7489929766577195</v>
      </c>
      <c r="I4646" s="5">
        <v>0.26490825688073394</v>
      </c>
      <c r="J4646" s="5">
        <v>5.0335987829528825</v>
      </c>
      <c r="K4646" s="5">
        <f t="shared" si="653"/>
        <v>80.062930625990845</v>
      </c>
      <c r="L4646" s="5">
        <v>452.31532382089802</v>
      </c>
      <c r="M4646" s="5">
        <v>41.205357524521922</v>
      </c>
      <c r="N4646" s="5">
        <f t="shared" si="654"/>
        <v>493.52068134541992</v>
      </c>
      <c r="O4646" s="5">
        <f t="shared" si="655"/>
        <v>573.58361197141073</v>
      </c>
      <c r="P4646" s="5"/>
      <c r="Q4646" s="5">
        <v>62.635267525519751</v>
      </c>
      <c r="R4646" s="5">
        <v>194.58031629760538</v>
      </c>
      <c r="S4646" s="5">
        <f t="shared" si="656"/>
        <v>257.21558382312514</v>
      </c>
      <c r="U4646" s="6">
        <f t="shared" si="649"/>
        <v>830.79919579453588</v>
      </c>
      <c r="V4646" s="6"/>
    </row>
    <row r="4647" spans="1:22">
      <c r="A4647" s="35">
        <f t="shared" si="648"/>
        <v>44390.375</v>
      </c>
      <c r="C4647" s="36">
        <f t="shared" si="650"/>
        <v>7</v>
      </c>
      <c r="D4647" s="36">
        <f t="shared" si="651"/>
        <v>13</v>
      </c>
      <c r="E4647" s="36">
        <f t="shared" si="652"/>
        <v>10</v>
      </c>
      <c r="F4647" s="5">
        <v>31.993603518065065</v>
      </c>
      <c r="G4647" s="5">
        <v>30.25569302492379</v>
      </c>
      <c r="H4647" s="5">
        <v>5.8233577773187397</v>
      </c>
      <c r="I4647" s="5">
        <v>0.24174311926605505</v>
      </c>
      <c r="J4647" s="5">
        <v>5.2415264833881423</v>
      </c>
      <c r="K4647" s="5">
        <f t="shared" si="653"/>
        <v>73.555923922961796</v>
      </c>
      <c r="L4647" s="5">
        <v>454.57825671477383</v>
      </c>
      <c r="M4647" s="5">
        <v>42.722399623204858</v>
      </c>
      <c r="N4647" s="5">
        <f t="shared" si="654"/>
        <v>497.30065633797869</v>
      </c>
      <c r="O4647" s="5">
        <f t="shared" si="655"/>
        <v>570.85658026094052</v>
      </c>
      <c r="P4647" s="5"/>
      <c r="Q4647" s="5">
        <v>48.230762888864462</v>
      </c>
      <c r="R4647" s="5">
        <v>209.59705986937755</v>
      </c>
      <c r="S4647" s="5">
        <f t="shared" si="656"/>
        <v>257.82782275824201</v>
      </c>
      <c r="U4647" s="6">
        <f t="shared" si="649"/>
        <v>828.68440301918258</v>
      </c>
      <c r="V4647" s="6"/>
    </row>
    <row r="4648" spans="1:22">
      <c r="A4648" s="35">
        <f t="shared" si="648"/>
        <v>44390.416666666664</v>
      </c>
      <c r="C4648" s="36">
        <f t="shared" si="650"/>
        <v>7</v>
      </c>
      <c r="D4648" s="36">
        <f t="shared" si="651"/>
        <v>13</v>
      </c>
      <c r="E4648" s="36">
        <f t="shared" si="652"/>
        <v>11</v>
      </c>
      <c r="F4648" s="5">
        <v>32.144320623656988</v>
      </c>
      <c r="G4648" s="5">
        <v>30.222413483951943</v>
      </c>
      <c r="H4648" s="5">
        <v>5.716768229704611</v>
      </c>
      <c r="I4648" s="5">
        <v>0.23692660550458711</v>
      </c>
      <c r="J4648" s="5">
        <v>4.5886374911297771</v>
      </c>
      <c r="K4648" s="5">
        <f t="shared" si="653"/>
        <v>72.909066433947913</v>
      </c>
      <c r="L4648" s="5">
        <v>456.07013806125866</v>
      </c>
      <c r="M4648" s="5">
        <v>43.336471318145684</v>
      </c>
      <c r="N4648" s="5">
        <f t="shared" si="654"/>
        <v>499.40660937940436</v>
      </c>
      <c r="O4648" s="5">
        <f t="shared" si="655"/>
        <v>572.3156758133523</v>
      </c>
      <c r="P4648" s="5"/>
      <c r="Q4648" s="5">
        <v>63.358225643580653</v>
      </c>
      <c r="R4648" s="5">
        <v>184.28873383936448</v>
      </c>
      <c r="S4648" s="5">
        <f t="shared" si="656"/>
        <v>247.64695948294514</v>
      </c>
      <c r="U4648" s="6">
        <f t="shared" si="649"/>
        <v>819.96263529629744</v>
      </c>
      <c r="V4648" s="6"/>
    </row>
    <row r="4649" spans="1:22">
      <c r="A4649" s="35">
        <f t="shared" si="648"/>
        <v>44390.458333333336</v>
      </c>
      <c r="C4649" s="36">
        <f t="shared" si="650"/>
        <v>7</v>
      </c>
      <c r="D4649" s="36">
        <f t="shared" si="651"/>
        <v>13</v>
      </c>
      <c r="E4649" s="36">
        <f t="shared" si="652"/>
        <v>12</v>
      </c>
      <c r="F4649" s="5">
        <v>32.118334915796311</v>
      </c>
      <c r="G4649" s="5">
        <v>30.209790209790206</v>
      </c>
      <c r="H4649" s="5">
        <v>5.7998089237760837</v>
      </c>
      <c r="I4649" s="5">
        <v>0.23211009174311925</v>
      </c>
      <c r="J4649" s="5">
        <v>4.9046158278410772</v>
      </c>
      <c r="K4649" s="5">
        <f t="shared" si="653"/>
        <v>73.264659968946802</v>
      </c>
      <c r="L4649" s="5">
        <v>461.50885797982971</v>
      </c>
      <c r="M4649" s="5">
        <v>43.950543013086509</v>
      </c>
      <c r="N4649" s="5">
        <f t="shared" si="654"/>
        <v>505.45940099291624</v>
      </c>
      <c r="O4649" s="5">
        <f t="shared" si="655"/>
        <v>578.72406096186307</v>
      </c>
      <c r="P4649" s="5"/>
      <c r="Q4649" s="5">
        <v>48.342104539958235</v>
      </c>
      <c r="R4649" s="5">
        <v>184.31709088609057</v>
      </c>
      <c r="S4649" s="5">
        <f t="shared" si="656"/>
        <v>232.6591954260488</v>
      </c>
      <c r="U4649" s="6">
        <f t="shared" si="649"/>
        <v>811.38325638791184</v>
      </c>
      <c r="V4649" s="6"/>
    </row>
    <row r="4650" spans="1:22">
      <c r="A4650" s="35">
        <f t="shared" si="648"/>
        <v>44390.5</v>
      </c>
      <c r="C4650" s="36">
        <f t="shared" si="650"/>
        <v>7</v>
      </c>
      <c r="D4650" s="36">
        <f t="shared" si="651"/>
        <v>13</v>
      </c>
      <c r="E4650" s="36">
        <f t="shared" si="652"/>
        <v>13</v>
      </c>
      <c r="F4650" s="5">
        <v>31.312777972115342</v>
      </c>
      <c r="G4650" s="5">
        <v>29.780621899468017</v>
      </c>
      <c r="H4650" s="5">
        <v>5.686428423879363</v>
      </c>
      <c r="I4650" s="5">
        <v>0.2330275229357798</v>
      </c>
      <c r="J4650" s="5">
        <v>4.8691305635290192</v>
      </c>
      <c r="K4650" s="5">
        <f t="shared" si="653"/>
        <v>71.881986381927533</v>
      </c>
      <c r="L4650" s="5">
        <v>450.52014250430284</v>
      </c>
      <c r="M4650" s="5">
        <v>42.531959667178903</v>
      </c>
      <c r="N4650" s="5">
        <f t="shared" si="654"/>
        <v>493.05210217148175</v>
      </c>
      <c r="O4650" s="5">
        <f t="shared" si="655"/>
        <v>564.93408855340931</v>
      </c>
      <c r="P4650" s="5"/>
      <c r="Q4650" s="5">
        <v>63.272812870138864</v>
      </c>
      <c r="R4650" s="5">
        <v>179.10952180517401</v>
      </c>
      <c r="S4650" s="5">
        <f t="shared" si="656"/>
        <v>242.38233467531288</v>
      </c>
      <c r="U4650" s="6">
        <f t="shared" si="649"/>
        <v>807.31642322872221</v>
      </c>
      <c r="V4650" s="6"/>
    </row>
    <row r="4651" spans="1:22">
      <c r="A4651" s="35">
        <f t="shared" si="648"/>
        <v>44390.541666666664</v>
      </c>
      <c r="C4651" s="36">
        <f t="shared" si="650"/>
        <v>7</v>
      </c>
      <c r="D4651" s="36">
        <f t="shared" si="651"/>
        <v>13</v>
      </c>
      <c r="E4651" s="36">
        <f t="shared" si="652"/>
        <v>14</v>
      </c>
      <c r="F4651" s="5">
        <v>31.510269351856479</v>
      </c>
      <c r="G4651" s="5">
        <v>29.878165381626886</v>
      </c>
      <c r="H4651" s="5">
        <v>5.7465141499690189</v>
      </c>
      <c r="I4651" s="5">
        <v>0.25435779816513759</v>
      </c>
      <c r="J4651" s="5">
        <v>3.014925825515264</v>
      </c>
      <c r="K4651" s="5">
        <f t="shared" si="653"/>
        <v>70.404232507132775</v>
      </c>
      <c r="L4651" s="5">
        <v>432.4718248024069</v>
      </c>
      <c r="M4651" s="5">
        <v>40.494122586710709</v>
      </c>
      <c r="N4651" s="5">
        <f t="shared" si="654"/>
        <v>472.96594738911762</v>
      </c>
      <c r="O4651" s="5">
        <f t="shared" si="655"/>
        <v>543.37017989625042</v>
      </c>
      <c r="P4651" s="5"/>
      <c r="Q4651" s="5">
        <v>55.944091863213501</v>
      </c>
      <c r="R4651" s="5">
        <v>154.11379786777553</v>
      </c>
      <c r="S4651" s="5">
        <f t="shared" si="656"/>
        <v>210.05788973098902</v>
      </c>
      <c r="U4651" s="6">
        <f t="shared" si="649"/>
        <v>753.42806962723944</v>
      </c>
      <c r="V4651" s="6"/>
    </row>
    <row r="4652" spans="1:22">
      <c r="A4652" s="35">
        <f t="shared" si="648"/>
        <v>44390.583333333336</v>
      </c>
      <c r="C4652" s="36">
        <f t="shared" si="650"/>
        <v>7</v>
      </c>
      <c r="D4652" s="36">
        <f t="shared" si="651"/>
        <v>13</v>
      </c>
      <c r="E4652" s="36">
        <f t="shared" si="652"/>
        <v>15</v>
      </c>
      <c r="F4652" s="5">
        <v>31.253010844035781</v>
      </c>
      <c r="G4652" s="5">
        <v>30.324547247624171</v>
      </c>
      <c r="H4652" s="5">
        <v>5.651724850237553</v>
      </c>
      <c r="I4652" s="5">
        <v>0.24174311926605505</v>
      </c>
      <c r="J4652" s="5">
        <v>3.3739649324029934</v>
      </c>
      <c r="K4652" s="5">
        <f t="shared" si="653"/>
        <v>70.844990993566569</v>
      </c>
      <c r="L4652" s="5">
        <v>422.32210794549712</v>
      </c>
      <c r="M4652" s="5">
        <v>39.604107282017992</v>
      </c>
      <c r="N4652" s="5">
        <f t="shared" si="654"/>
        <v>461.92621522751512</v>
      </c>
      <c r="O4652" s="5">
        <f t="shared" si="655"/>
        <v>532.77120622108168</v>
      </c>
      <c r="P4652" s="5"/>
      <c r="Q4652" s="5">
        <v>60.440464293685082</v>
      </c>
      <c r="R4652" s="5">
        <v>137.92968802747484</v>
      </c>
      <c r="S4652" s="5">
        <f t="shared" si="656"/>
        <v>198.37015232115994</v>
      </c>
      <c r="U4652" s="6">
        <f t="shared" si="649"/>
        <v>731.14135854224162</v>
      </c>
      <c r="V4652" s="6"/>
    </row>
    <row r="4653" spans="1:22">
      <c r="A4653" s="35">
        <f t="shared" si="648"/>
        <v>44390.625</v>
      </c>
      <c r="C4653" s="36">
        <f t="shared" si="650"/>
        <v>7</v>
      </c>
      <c r="D4653" s="36">
        <f t="shared" si="651"/>
        <v>13</v>
      </c>
      <c r="E4653" s="36">
        <f t="shared" si="652"/>
        <v>16</v>
      </c>
      <c r="F4653" s="5">
        <v>30.392883913847385</v>
      </c>
      <c r="G4653" s="5">
        <v>30.221265913573607</v>
      </c>
      <c r="H4653" s="5">
        <v>5.7124561041107214</v>
      </c>
      <c r="I4653" s="5">
        <v>0.24174311926605505</v>
      </c>
      <c r="J4653" s="5">
        <v>-1.4792171977273481</v>
      </c>
      <c r="K4653" s="5">
        <f t="shared" si="653"/>
        <v>65.089131853070413</v>
      </c>
      <c r="L4653" s="5">
        <v>432.87064456829881</v>
      </c>
      <c r="M4653" s="5">
        <v>41.080988573647836</v>
      </c>
      <c r="N4653" s="5">
        <f t="shared" si="654"/>
        <v>473.95163314194667</v>
      </c>
      <c r="O4653" s="5">
        <f t="shared" si="655"/>
        <v>539.04076499501707</v>
      </c>
      <c r="P4653" s="5"/>
      <c r="Q4653" s="5">
        <v>61.985520356123246</v>
      </c>
      <c r="R4653" s="5">
        <v>138.5609704901722</v>
      </c>
      <c r="S4653" s="5">
        <f t="shared" si="656"/>
        <v>200.54649084629546</v>
      </c>
      <c r="U4653" s="6">
        <f t="shared" si="649"/>
        <v>739.58725584131253</v>
      </c>
      <c r="V4653" s="6"/>
    </row>
    <row r="4654" spans="1:22">
      <c r="A4654" s="35">
        <f t="shared" si="648"/>
        <v>44390.666666666664</v>
      </c>
      <c r="C4654" s="36">
        <f t="shared" si="650"/>
        <v>7</v>
      </c>
      <c r="D4654" s="36">
        <f t="shared" si="651"/>
        <v>13</v>
      </c>
      <c r="E4654" s="36">
        <f t="shared" si="652"/>
        <v>17</v>
      </c>
      <c r="F4654" s="5">
        <v>31.195842286742295</v>
      </c>
      <c r="G4654" s="5">
        <v>30.013555675094135</v>
      </c>
      <c r="H4654" s="5">
        <v>5.6071059698409416</v>
      </c>
      <c r="I4654" s="5">
        <v>0.2426605504587156</v>
      </c>
      <c r="J4654" s="5">
        <v>3.5830887653431538</v>
      </c>
      <c r="K4654" s="5">
        <f t="shared" si="653"/>
        <v>70.642253247479232</v>
      </c>
      <c r="L4654" s="5">
        <v>444.26999669167003</v>
      </c>
      <c r="M4654" s="5">
        <v>42.34022420124802</v>
      </c>
      <c r="N4654" s="5">
        <f t="shared" si="654"/>
        <v>486.61022089291805</v>
      </c>
      <c r="O4654" s="5">
        <f t="shared" si="655"/>
        <v>557.25247414039723</v>
      </c>
      <c r="P4654" s="5"/>
      <c r="Q4654" s="5">
        <v>61.167998096037508</v>
      </c>
      <c r="R4654" s="5">
        <v>157.16825690084528</v>
      </c>
      <c r="S4654" s="5">
        <f t="shared" si="656"/>
        <v>218.33625499688279</v>
      </c>
      <c r="U4654" s="6">
        <f t="shared" si="649"/>
        <v>775.58872913727998</v>
      </c>
      <c r="V4654" s="6"/>
    </row>
    <row r="4655" spans="1:22">
      <c r="A4655" s="35">
        <f t="shared" si="648"/>
        <v>44390.708333333336</v>
      </c>
      <c r="C4655" s="36">
        <f t="shared" si="650"/>
        <v>7</v>
      </c>
      <c r="D4655" s="36">
        <f t="shared" si="651"/>
        <v>13</v>
      </c>
      <c r="E4655" s="36">
        <f t="shared" si="652"/>
        <v>18</v>
      </c>
      <c r="F4655" s="5">
        <v>31.486882214781872</v>
      </c>
      <c r="G4655" s="5">
        <v>30.014703245472475</v>
      </c>
      <c r="H4655" s="5">
        <v>5.7440353232803174</v>
      </c>
      <c r="I4655" s="5">
        <v>0.25435779816513759</v>
      </c>
      <c r="J4655" s="5">
        <v>3.2980105183417914</v>
      </c>
      <c r="K4655" s="5">
        <f t="shared" si="653"/>
        <v>70.79798910004159</v>
      </c>
      <c r="L4655" s="5">
        <v>434.27882300095439</v>
      </c>
      <c r="M4655" s="5">
        <v>40.66512989416259</v>
      </c>
      <c r="N4655" s="5">
        <f t="shared" si="654"/>
        <v>474.94395289511698</v>
      </c>
      <c r="O4655" s="5">
        <f t="shared" si="655"/>
        <v>545.74194199515853</v>
      </c>
      <c r="P4655" s="5"/>
      <c r="Q4655" s="5">
        <v>62.819820125277914</v>
      </c>
      <c r="R4655" s="5">
        <v>151.98398110831081</v>
      </c>
      <c r="S4655" s="5">
        <f t="shared" si="656"/>
        <v>214.80380123358873</v>
      </c>
      <c r="U4655" s="6">
        <f t="shared" si="649"/>
        <v>760.54574322874726</v>
      </c>
      <c r="V4655" s="6"/>
    </row>
    <row r="4656" spans="1:22">
      <c r="A4656" s="35">
        <f t="shared" si="648"/>
        <v>44390.75</v>
      </c>
      <c r="C4656" s="36">
        <f t="shared" si="650"/>
        <v>7</v>
      </c>
      <c r="D4656" s="36">
        <f t="shared" si="651"/>
        <v>13</v>
      </c>
      <c r="E4656" s="36">
        <f t="shared" si="652"/>
        <v>19</v>
      </c>
      <c r="F4656" s="5">
        <v>30.335715356553894</v>
      </c>
      <c r="G4656" s="5">
        <v>30.222413483951943</v>
      </c>
      <c r="H4656" s="5">
        <v>5.6467671968601527</v>
      </c>
      <c r="I4656" s="5">
        <v>0.24954128440366971</v>
      </c>
      <c r="J4656" s="5">
        <v>4.6257175987817023</v>
      </c>
      <c r="K4656" s="5">
        <f t="shared" si="653"/>
        <v>71.080154920551365</v>
      </c>
      <c r="L4656" s="5">
        <v>411.17977300458966</v>
      </c>
      <c r="M4656" s="5">
        <v>39.250433077969788</v>
      </c>
      <c r="N4656" s="5">
        <f t="shared" si="654"/>
        <v>450.43020608255944</v>
      </c>
      <c r="O4656" s="5">
        <f t="shared" si="655"/>
        <v>521.5103610031108</v>
      </c>
      <c r="P4656" s="5"/>
      <c r="Q4656" s="5">
        <v>61.958066250374102</v>
      </c>
      <c r="R4656" s="5">
        <v>167.07600647661482</v>
      </c>
      <c r="S4656" s="5">
        <f t="shared" si="656"/>
        <v>229.03407272698894</v>
      </c>
      <c r="U4656" s="6">
        <f t="shared" si="649"/>
        <v>750.54443373009974</v>
      </c>
      <c r="V4656" s="6"/>
    </row>
    <row r="4657" spans="1:22">
      <c r="A4657" s="35">
        <f t="shared" si="648"/>
        <v>44390.791666666664</v>
      </c>
      <c r="C4657" s="36">
        <f t="shared" si="650"/>
        <v>7</v>
      </c>
      <c r="D4657" s="36">
        <f t="shared" si="651"/>
        <v>13</v>
      </c>
      <c r="E4657" s="36">
        <f t="shared" si="652"/>
        <v>20</v>
      </c>
      <c r="F4657" s="5">
        <v>31.245215131677575</v>
      </c>
      <c r="G4657" s="5">
        <v>30.131755424063115</v>
      </c>
      <c r="H4657" s="5">
        <v>5.7663447634786245</v>
      </c>
      <c r="I4657" s="5">
        <v>0.24747706422018345</v>
      </c>
      <c r="J4657" s="5">
        <v>2.6879829408423728</v>
      </c>
      <c r="K4657" s="5">
        <f t="shared" si="653"/>
        <v>70.078775324281864</v>
      </c>
      <c r="L4657" s="5">
        <v>398.62433593021308</v>
      </c>
      <c r="M4657" s="5">
        <v>38.107793341814066</v>
      </c>
      <c r="N4657" s="5">
        <f t="shared" si="654"/>
        <v>436.73212927202712</v>
      </c>
      <c r="O4657" s="5">
        <f t="shared" si="655"/>
        <v>506.810904596309</v>
      </c>
      <c r="P4657" s="5"/>
      <c r="Q4657" s="5">
        <v>61.317470449560645</v>
      </c>
      <c r="R4657" s="5">
        <v>167.44869909072943</v>
      </c>
      <c r="S4657" s="5">
        <f t="shared" si="656"/>
        <v>228.76616954029009</v>
      </c>
      <c r="U4657" s="6">
        <f t="shared" si="649"/>
        <v>735.57707413659909</v>
      </c>
      <c r="V4657" s="6"/>
    </row>
    <row r="4658" spans="1:22">
      <c r="A4658" s="35">
        <f t="shared" si="648"/>
        <v>44390.833333333336</v>
      </c>
      <c r="C4658" s="36">
        <f t="shared" si="650"/>
        <v>7</v>
      </c>
      <c r="D4658" s="36">
        <f t="shared" si="651"/>
        <v>13</v>
      </c>
      <c r="E4658" s="36">
        <f t="shared" si="652"/>
        <v>21</v>
      </c>
      <c r="F4658" s="5">
        <v>31.4764879316376</v>
      </c>
      <c r="G4658" s="5">
        <v>30.131755424063115</v>
      </c>
      <c r="H4658" s="5">
        <v>5.7087378640776691</v>
      </c>
      <c r="I4658" s="5">
        <v>0.2465596330275229</v>
      </c>
      <c r="J4658" s="5">
        <v>5.028614897515796</v>
      </c>
      <c r="K4658" s="5">
        <f t="shared" si="653"/>
        <v>72.592155750321695</v>
      </c>
      <c r="L4658" s="5">
        <v>413.11971112510111</v>
      </c>
      <c r="M4658" s="5">
        <v>38.140181089437533</v>
      </c>
      <c r="N4658" s="5">
        <f t="shared" si="654"/>
        <v>451.25989221453864</v>
      </c>
      <c r="O4658" s="5">
        <f t="shared" si="655"/>
        <v>523.85204796486028</v>
      </c>
      <c r="P4658" s="5"/>
      <c r="Q4658" s="5">
        <v>60.620441209151721</v>
      </c>
      <c r="R4658" s="5">
        <v>208.3918853835178</v>
      </c>
      <c r="S4658" s="5">
        <f t="shared" si="656"/>
        <v>269.01232659266952</v>
      </c>
      <c r="U4658" s="6">
        <f t="shared" si="649"/>
        <v>792.8643745575298</v>
      </c>
      <c r="V4658" s="6"/>
    </row>
    <row r="4659" spans="1:22">
      <c r="A4659" s="35">
        <f t="shared" si="648"/>
        <v>44390.875</v>
      </c>
      <c r="C4659" s="36">
        <f t="shared" si="650"/>
        <v>7</v>
      </c>
      <c r="D4659" s="36">
        <f t="shared" si="651"/>
        <v>13</v>
      </c>
      <c r="E4659" s="36">
        <f t="shared" si="652"/>
        <v>22</v>
      </c>
      <c r="F4659" s="5">
        <v>38.619122844504531</v>
      </c>
      <c r="G4659" s="5">
        <v>30.112246727631341</v>
      </c>
      <c r="H4659" s="5">
        <v>5.8022877504647843</v>
      </c>
      <c r="I4659" s="5">
        <v>0.25435779816513759</v>
      </c>
      <c r="J4659" s="5">
        <v>5.2301632245915837</v>
      </c>
      <c r="K4659" s="5">
        <f t="shared" si="653"/>
        <v>80.01817834535737</v>
      </c>
      <c r="L4659" s="5">
        <v>435.43786217244786</v>
      </c>
      <c r="M4659" s="5">
        <v>40.512259725379856</v>
      </c>
      <c r="N4659" s="5">
        <f t="shared" si="654"/>
        <v>475.95012189782773</v>
      </c>
      <c r="O4659" s="5">
        <f t="shared" si="655"/>
        <v>555.96830024318513</v>
      </c>
      <c r="P4659" s="5"/>
      <c r="Q4659" s="5">
        <v>59.805969405260328</v>
      </c>
      <c r="R4659" s="5">
        <v>209.59402161437117</v>
      </c>
      <c r="S4659" s="5">
        <f t="shared" si="656"/>
        <v>269.3999910196315</v>
      </c>
      <c r="U4659" s="6">
        <f t="shared" si="649"/>
        <v>825.36829126281668</v>
      </c>
      <c r="V4659" s="6"/>
    </row>
    <row r="4660" spans="1:22">
      <c r="A4660" s="35">
        <f t="shared" si="648"/>
        <v>44390.916666666664</v>
      </c>
      <c r="C4660" s="36">
        <f t="shared" si="650"/>
        <v>7</v>
      </c>
      <c r="D4660" s="36">
        <f t="shared" si="651"/>
        <v>13</v>
      </c>
      <c r="E4660" s="36">
        <f t="shared" si="652"/>
        <v>23</v>
      </c>
      <c r="F4660" s="5">
        <v>31.775323572035379</v>
      </c>
      <c r="G4660" s="5">
        <v>29.977980993365609</v>
      </c>
      <c r="H4660" s="5">
        <v>5.7415564965916177</v>
      </c>
      <c r="I4660" s="5">
        <v>0.25711009174311927</v>
      </c>
      <c r="J4660" s="5">
        <v>3.6181753188202443</v>
      </c>
      <c r="K4660" s="5">
        <f t="shared" si="653"/>
        <v>71.370146472555973</v>
      </c>
      <c r="L4660" s="5">
        <v>382.81925631893904</v>
      </c>
      <c r="M4660" s="5">
        <v>37.203527428167028</v>
      </c>
      <c r="N4660" s="5">
        <f t="shared" si="654"/>
        <v>420.02278374710608</v>
      </c>
      <c r="O4660" s="5">
        <f t="shared" si="655"/>
        <v>491.39293021966205</v>
      </c>
      <c r="P4660" s="5"/>
      <c r="Q4660" s="5">
        <v>59.12571767392032</v>
      </c>
      <c r="R4660" s="5">
        <v>214.71246854843429</v>
      </c>
      <c r="S4660" s="5">
        <f t="shared" si="656"/>
        <v>273.83818622235458</v>
      </c>
      <c r="U4660" s="6">
        <f t="shared" si="649"/>
        <v>765.23111644201663</v>
      </c>
      <c r="V4660" s="6"/>
    </row>
    <row r="4661" spans="1:22">
      <c r="A4661" s="35">
        <f t="shared" si="648"/>
        <v>44390.958333333336</v>
      </c>
      <c r="C4661" s="36">
        <f t="shared" si="650"/>
        <v>7</v>
      </c>
      <c r="D4661" s="36">
        <f t="shared" si="651"/>
        <v>13</v>
      </c>
      <c r="E4661" s="36">
        <f t="shared" si="652"/>
        <v>24</v>
      </c>
      <c r="F4661" s="5">
        <v>31.655789315876273</v>
      </c>
      <c r="G4661" s="5">
        <v>29.969948000717228</v>
      </c>
      <c r="H4661" s="5">
        <v>5.8735798388762648</v>
      </c>
      <c r="I4661" s="5">
        <v>0.25229357798165136</v>
      </c>
      <c r="J4661" s="5">
        <v>5.4972994840194342</v>
      </c>
      <c r="K4661" s="5">
        <f t="shared" si="653"/>
        <v>73.248910217470851</v>
      </c>
      <c r="L4661" s="5">
        <v>357.03527130843611</v>
      </c>
      <c r="M4661" s="5">
        <v>35.889510896510103</v>
      </c>
      <c r="N4661" s="5">
        <f t="shared" si="654"/>
        <v>392.92478220494621</v>
      </c>
      <c r="O4661" s="5">
        <f t="shared" si="655"/>
        <v>466.17369242241705</v>
      </c>
      <c r="P4661" s="5"/>
      <c r="Q4661" s="5">
        <v>55.924263897950226</v>
      </c>
      <c r="R4661" s="5">
        <v>224.25967853011474</v>
      </c>
      <c r="S4661" s="5">
        <f t="shared" si="656"/>
        <v>280.18394242806494</v>
      </c>
      <c r="U4661" s="6">
        <f t="shared" si="649"/>
        <v>746.35763485048199</v>
      </c>
      <c r="V4661" s="6"/>
    </row>
    <row r="4662" spans="1:22">
      <c r="A4662" s="35">
        <f t="shared" si="648"/>
        <v>44391</v>
      </c>
      <c r="C4662" s="36">
        <f t="shared" si="650"/>
        <v>7</v>
      </c>
      <c r="D4662" s="36">
        <f t="shared" si="651"/>
        <v>14</v>
      </c>
      <c r="E4662" s="36">
        <f t="shared" si="652"/>
        <v>1</v>
      </c>
      <c r="F4662" s="5">
        <v>31.570036479936032</v>
      </c>
      <c r="G4662" s="5">
        <v>29.957324726555495</v>
      </c>
      <c r="H4662" s="5">
        <v>5.7551900433794705</v>
      </c>
      <c r="I4662" s="5">
        <v>0.25435779816513759</v>
      </c>
      <c r="J4662" s="5">
        <v>4.9512649955322088</v>
      </c>
      <c r="K4662" s="5">
        <f t="shared" si="653"/>
        <v>72.488174043568335</v>
      </c>
      <c r="L4662" s="5">
        <v>322.80373377279079</v>
      </c>
      <c r="M4662" s="5">
        <v>32.918906684486217</v>
      </c>
      <c r="N4662" s="5">
        <f t="shared" si="654"/>
        <v>355.72264045727701</v>
      </c>
      <c r="O4662" s="5">
        <f t="shared" si="655"/>
        <v>428.21081450084534</v>
      </c>
      <c r="P4662" s="5"/>
      <c r="Q4662" s="5">
        <v>37.903443442893263</v>
      </c>
      <c r="R4662" s="5">
        <v>213.93366251513501</v>
      </c>
      <c r="S4662" s="5">
        <f t="shared" si="656"/>
        <v>251.83710595802827</v>
      </c>
      <c r="U4662" s="6">
        <f t="shared" si="649"/>
        <v>680.04792045887359</v>
      </c>
      <c r="V4662" s="6"/>
    </row>
    <row r="4663" spans="1:22">
      <c r="A4663" s="35">
        <f t="shared" si="648"/>
        <v>44391.041666666664</v>
      </c>
      <c r="C4663" s="36">
        <f t="shared" si="650"/>
        <v>7</v>
      </c>
      <c r="D4663" s="36">
        <f t="shared" si="651"/>
        <v>14</v>
      </c>
      <c r="E4663" s="36">
        <f t="shared" si="652"/>
        <v>2</v>
      </c>
      <c r="F4663" s="5">
        <v>31.455699365349062</v>
      </c>
      <c r="G4663" s="5">
        <v>30.054868208714364</v>
      </c>
      <c r="H4663" s="5">
        <v>5.8171607105969878</v>
      </c>
      <c r="I4663" s="5">
        <v>0.25527522935779812</v>
      </c>
      <c r="J4663" s="5">
        <v>4.9700044047756551</v>
      </c>
      <c r="K4663" s="5">
        <f t="shared" si="653"/>
        <v>72.553007918793867</v>
      </c>
      <c r="L4663" s="5">
        <v>307.20151063503215</v>
      </c>
      <c r="M4663" s="5">
        <v>31.320247461792153</v>
      </c>
      <c r="N4663" s="5">
        <f t="shared" si="654"/>
        <v>338.52175809682433</v>
      </c>
      <c r="O4663" s="5">
        <f t="shared" si="655"/>
        <v>411.0747660156182</v>
      </c>
      <c r="P4663" s="5"/>
      <c r="Q4663" s="5">
        <v>36.257722326041552</v>
      </c>
      <c r="R4663" s="5">
        <v>219.18275441447199</v>
      </c>
      <c r="S4663" s="5">
        <f t="shared" si="656"/>
        <v>255.44047674051353</v>
      </c>
      <c r="U4663" s="6">
        <f t="shared" si="649"/>
        <v>666.51524275613178</v>
      </c>
      <c r="V4663" s="6"/>
    </row>
    <row r="4664" spans="1:22">
      <c r="A4664" s="35">
        <f t="shared" si="648"/>
        <v>44391.083333333336</v>
      </c>
      <c r="C4664" s="36">
        <f t="shared" si="650"/>
        <v>7</v>
      </c>
      <c r="D4664" s="36">
        <f t="shared" si="651"/>
        <v>14</v>
      </c>
      <c r="E4664" s="36">
        <f t="shared" si="652"/>
        <v>3</v>
      </c>
      <c r="F4664" s="5">
        <v>31.362150817050626</v>
      </c>
      <c r="G4664" s="5">
        <v>30.280939573247263</v>
      </c>
      <c r="H4664" s="5">
        <v>5.7000619706672175</v>
      </c>
      <c r="I4664" s="5">
        <v>0.24174311926605505</v>
      </c>
      <c r="J4664" s="5">
        <v>5.0736692218670596</v>
      </c>
      <c r="K4664" s="5">
        <f t="shared" si="653"/>
        <v>72.658564702098232</v>
      </c>
      <c r="L4664" s="5">
        <v>300.85978398726866</v>
      </c>
      <c r="M4664" s="5">
        <v>30.029919596473455</v>
      </c>
      <c r="N4664" s="5">
        <f t="shared" si="654"/>
        <v>330.88970358374212</v>
      </c>
      <c r="O4664" s="5">
        <f t="shared" si="655"/>
        <v>403.54826828584032</v>
      </c>
      <c r="P4664" s="5"/>
      <c r="Q4664" s="5">
        <v>35.961828075189622</v>
      </c>
      <c r="R4664" s="5">
        <v>218.68650609676502</v>
      </c>
      <c r="S4664" s="5">
        <f t="shared" si="656"/>
        <v>254.64833417195464</v>
      </c>
      <c r="U4664" s="6">
        <f t="shared" si="649"/>
        <v>658.19660245779494</v>
      </c>
      <c r="V4664" s="6"/>
    </row>
    <row r="4665" spans="1:22">
      <c r="A4665" s="35">
        <f t="shared" si="648"/>
        <v>44391.125</v>
      </c>
      <c r="C4665" s="36">
        <f t="shared" si="650"/>
        <v>7</v>
      </c>
      <c r="D4665" s="36">
        <f t="shared" si="651"/>
        <v>14</v>
      </c>
      <c r="E4665" s="36">
        <f t="shared" si="652"/>
        <v>4</v>
      </c>
      <c r="F4665" s="5">
        <v>31.53105791814502</v>
      </c>
      <c r="G4665" s="5">
        <v>30.391106329567865</v>
      </c>
      <c r="H4665" s="5">
        <v>5.8295548440404925</v>
      </c>
      <c r="I4665" s="5">
        <v>0.23600917431192656</v>
      </c>
      <c r="J4665" s="5">
        <v>5.1408519975589897</v>
      </c>
      <c r="K4665" s="5">
        <f t="shared" si="653"/>
        <v>73.128580263624286</v>
      </c>
      <c r="L4665" s="5">
        <v>296.97399930526944</v>
      </c>
      <c r="M4665" s="5">
        <v>29.225407945506674</v>
      </c>
      <c r="N4665" s="5">
        <f t="shared" si="654"/>
        <v>326.19940725077612</v>
      </c>
      <c r="O4665" s="5">
        <f t="shared" si="655"/>
        <v>399.32798751440043</v>
      </c>
      <c r="P4665" s="5"/>
      <c r="Q4665" s="5">
        <v>35.69186270198967</v>
      </c>
      <c r="R4665" s="5">
        <v>224.07333222305743</v>
      </c>
      <c r="S4665" s="5">
        <f t="shared" si="656"/>
        <v>259.76519492504713</v>
      </c>
      <c r="U4665" s="6">
        <f t="shared" si="649"/>
        <v>659.09318243944756</v>
      </c>
      <c r="V4665" s="6"/>
    </row>
    <row r="4666" spans="1:22">
      <c r="A4666" s="35">
        <f t="shared" si="648"/>
        <v>44391.166666666664</v>
      </c>
      <c r="C4666" s="36">
        <f t="shared" si="650"/>
        <v>7</v>
      </c>
      <c r="D4666" s="36">
        <f t="shared" si="651"/>
        <v>14</v>
      </c>
      <c r="E4666" s="36">
        <f t="shared" si="652"/>
        <v>5</v>
      </c>
      <c r="F4666" s="5">
        <v>31.53105791814502</v>
      </c>
      <c r="G4666" s="5">
        <v>30.248807602653756</v>
      </c>
      <c r="H4666" s="5">
        <v>5.722965296426362</v>
      </c>
      <c r="I4666" s="5">
        <v>0.2465596330275229</v>
      </c>
      <c r="J4666" s="5">
        <v>5.4257308891428684</v>
      </c>
      <c r="K4666" s="5">
        <f t="shared" si="653"/>
        <v>73.175121339395531</v>
      </c>
      <c r="L4666" s="5">
        <v>301.29996283999384</v>
      </c>
      <c r="M4666" s="5">
        <v>29.058287167769613</v>
      </c>
      <c r="N4666" s="5">
        <f t="shared" si="654"/>
        <v>330.35825000776344</v>
      </c>
      <c r="O4666" s="5">
        <f t="shared" si="655"/>
        <v>403.533371347159</v>
      </c>
      <c r="P4666" s="5"/>
      <c r="Q4666" s="5">
        <v>36.606999560294604</v>
      </c>
      <c r="R4666" s="5">
        <v>194.29370757533789</v>
      </c>
      <c r="S4666" s="5">
        <f t="shared" si="656"/>
        <v>230.9007071356325</v>
      </c>
      <c r="U4666" s="6">
        <f t="shared" si="649"/>
        <v>634.43407848279151</v>
      </c>
      <c r="V4666" s="6"/>
    </row>
    <row r="4667" spans="1:22">
      <c r="A4667" s="35">
        <f t="shared" si="648"/>
        <v>44391.208333333336</v>
      </c>
      <c r="C4667" s="36">
        <f t="shared" si="650"/>
        <v>7</v>
      </c>
      <c r="D4667" s="36">
        <f t="shared" si="651"/>
        <v>14</v>
      </c>
      <c r="E4667" s="36">
        <f t="shared" si="652"/>
        <v>6</v>
      </c>
      <c r="F4667" s="5">
        <v>30.855429513767433</v>
      </c>
      <c r="G4667" s="5">
        <v>30.241922180383717</v>
      </c>
      <c r="H4667" s="5">
        <v>5.7663447634786245</v>
      </c>
      <c r="I4667" s="5">
        <v>0.23509174311926601</v>
      </c>
      <c r="J4667" s="5">
        <v>3.0203084217873175</v>
      </c>
      <c r="K4667" s="5">
        <f t="shared" si="653"/>
        <v>70.119096622536361</v>
      </c>
      <c r="L4667" s="5">
        <v>312.66583379783339</v>
      </c>
      <c r="M4667" s="5">
        <v>29.940529413032703</v>
      </c>
      <c r="N4667" s="5">
        <f t="shared" si="654"/>
        <v>342.60636321086611</v>
      </c>
      <c r="O4667" s="5">
        <f t="shared" si="655"/>
        <v>412.72545983340245</v>
      </c>
      <c r="P4667" s="5"/>
      <c r="Q4667" s="5">
        <v>38.370163240628777</v>
      </c>
      <c r="R4667" s="5">
        <v>187.81412239842143</v>
      </c>
      <c r="S4667" s="5">
        <f t="shared" si="656"/>
        <v>226.18428563905022</v>
      </c>
      <c r="U4667" s="6">
        <f t="shared" si="649"/>
        <v>638.90974547245264</v>
      </c>
      <c r="V4667" s="6"/>
    </row>
    <row r="4668" spans="1:22">
      <c r="A4668" s="35">
        <f t="shared" si="648"/>
        <v>44391.25</v>
      </c>
      <c r="C4668" s="36">
        <f t="shared" si="650"/>
        <v>7</v>
      </c>
      <c r="D4668" s="36">
        <f t="shared" si="651"/>
        <v>14</v>
      </c>
      <c r="E4668" s="36">
        <f t="shared" si="652"/>
        <v>7</v>
      </c>
      <c r="F4668" s="5">
        <v>30.800859527260009</v>
      </c>
      <c r="G4668" s="5">
        <v>30.229298906221981</v>
      </c>
      <c r="H4668" s="5">
        <v>5.6963437306341671</v>
      </c>
      <c r="I4668" s="5">
        <v>0.2330275229357798</v>
      </c>
      <c r="J4668" s="5">
        <v>-2.0641259926238495</v>
      </c>
      <c r="K4668" s="5">
        <f t="shared" si="653"/>
        <v>64.895403694428097</v>
      </c>
      <c r="L4668" s="5">
        <v>349.61874173363668</v>
      </c>
      <c r="M4668" s="5">
        <v>34.337490030393823</v>
      </c>
      <c r="N4668" s="5">
        <f t="shared" si="654"/>
        <v>383.95623176403052</v>
      </c>
      <c r="O4668" s="5">
        <f t="shared" si="655"/>
        <v>448.85163545845865</v>
      </c>
      <c r="P4668" s="5"/>
      <c r="Q4668" s="5">
        <v>55.855628633577354</v>
      </c>
      <c r="R4668" s="5">
        <v>192.11629148744001</v>
      </c>
      <c r="S4668" s="5">
        <f t="shared" si="656"/>
        <v>247.97192012101738</v>
      </c>
      <c r="U4668" s="6">
        <f t="shared" si="649"/>
        <v>696.82355557947608</v>
      </c>
      <c r="V4668" s="6"/>
    </row>
    <row r="4669" spans="1:22">
      <c r="A4669" s="35">
        <f t="shared" si="648"/>
        <v>44391.291666666664</v>
      </c>
      <c r="C4669" s="36">
        <f t="shared" si="650"/>
        <v>7</v>
      </c>
      <c r="D4669" s="36">
        <f t="shared" si="651"/>
        <v>14</v>
      </c>
      <c r="E4669" s="36">
        <f t="shared" si="652"/>
        <v>8</v>
      </c>
      <c r="F4669" s="5">
        <v>30.803458098046072</v>
      </c>
      <c r="G4669" s="5">
        <v>29.843738270276695</v>
      </c>
      <c r="H4669" s="5">
        <v>5.7551900433794705</v>
      </c>
      <c r="I4669" s="5">
        <v>0.23211009174311925</v>
      </c>
      <c r="J4669" s="5">
        <v>-3.4185466990065456</v>
      </c>
      <c r="K4669" s="5">
        <f t="shared" si="653"/>
        <v>63.215949804438814</v>
      </c>
      <c r="L4669" s="5">
        <v>412.57810403561825</v>
      </c>
      <c r="M4669" s="5">
        <v>35.985748117524878</v>
      </c>
      <c r="N4669" s="5">
        <f t="shared" si="654"/>
        <v>448.5638521531431</v>
      </c>
      <c r="O4669" s="5">
        <f t="shared" si="655"/>
        <v>511.77980195758192</v>
      </c>
      <c r="P4669" s="5"/>
      <c r="Q4669" s="5">
        <v>59.102839252462701</v>
      </c>
      <c r="R4669" s="5">
        <v>187.71791098988641</v>
      </c>
      <c r="S4669" s="5">
        <f t="shared" si="656"/>
        <v>246.82075024234911</v>
      </c>
      <c r="U4669" s="6">
        <f t="shared" si="649"/>
        <v>758.60055219993103</v>
      </c>
      <c r="V4669" s="6"/>
    </row>
    <row r="4670" spans="1:22">
      <c r="A4670" s="35">
        <f t="shared" si="648"/>
        <v>44391.333333333336</v>
      </c>
      <c r="C4670" s="36">
        <f t="shared" si="650"/>
        <v>7</v>
      </c>
      <c r="D4670" s="36">
        <f t="shared" si="651"/>
        <v>14</v>
      </c>
      <c r="E4670" s="36">
        <f t="shared" si="652"/>
        <v>9</v>
      </c>
      <c r="F4670" s="5">
        <v>30.650142421668082</v>
      </c>
      <c r="G4670" s="5">
        <v>29.928658478273828</v>
      </c>
      <c r="H4670" s="5">
        <v>5.722965296426362</v>
      </c>
      <c r="I4670" s="5">
        <v>0.23211009174311925</v>
      </c>
      <c r="J4670" s="5">
        <v>3.0557936860993751</v>
      </c>
      <c r="K4670" s="5">
        <f t="shared" si="653"/>
        <v>69.589669974210778</v>
      </c>
      <c r="L4670" s="5">
        <v>446.76237404345414</v>
      </c>
      <c r="M4670" s="5">
        <v>39.120882087475948</v>
      </c>
      <c r="N4670" s="5">
        <f t="shared" si="654"/>
        <v>485.88325613093008</v>
      </c>
      <c r="O4670" s="5">
        <f t="shared" si="655"/>
        <v>555.47292610514091</v>
      </c>
      <c r="P4670" s="5"/>
      <c r="Q4670" s="5">
        <v>62.351575099445228</v>
      </c>
      <c r="R4670" s="5">
        <v>182.44552580216725</v>
      </c>
      <c r="S4670" s="5">
        <f t="shared" si="656"/>
        <v>244.79710090161248</v>
      </c>
      <c r="U4670" s="6">
        <f t="shared" si="649"/>
        <v>800.27002700675337</v>
      </c>
      <c r="V4670" s="6"/>
    </row>
    <row r="4671" spans="1:22">
      <c r="A4671" s="35">
        <f t="shared" si="648"/>
        <v>44391.375</v>
      </c>
      <c r="C4671" s="36">
        <f t="shared" si="650"/>
        <v>7</v>
      </c>
      <c r="D4671" s="36">
        <f t="shared" si="651"/>
        <v>14</v>
      </c>
      <c r="E4671" s="36">
        <f t="shared" si="652"/>
        <v>10</v>
      </c>
      <c r="F4671" s="5">
        <v>30.452651041926941</v>
      </c>
      <c r="G4671" s="5">
        <v>30.388834199988011</v>
      </c>
      <c r="H4671" s="5">
        <v>5.7874147903325799</v>
      </c>
      <c r="I4671" s="5">
        <v>0.23600917431192656</v>
      </c>
      <c r="J4671" s="5">
        <v>3.0041606329711565</v>
      </c>
      <c r="K4671" s="5">
        <f t="shared" si="653"/>
        <v>69.86906983953061</v>
      </c>
      <c r="L4671" s="5">
        <v>471.22627390531585</v>
      </c>
      <c r="M4671" s="5">
        <v>40.643106225778638</v>
      </c>
      <c r="N4671" s="5">
        <f t="shared" si="654"/>
        <v>511.86938013109449</v>
      </c>
      <c r="O4671" s="5">
        <f t="shared" si="655"/>
        <v>581.73844997062508</v>
      </c>
      <c r="P4671" s="5"/>
      <c r="Q4671" s="5">
        <v>62.171598183978588</v>
      </c>
      <c r="R4671" s="5">
        <v>183.53828485279132</v>
      </c>
      <c r="S4671" s="5">
        <f t="shared" si="656"/>
        <v>245.7098830367699</v>
      </c>
      <c r="U4671" s="6">
        <f t="shared" si="649"/>
        <v>827.44833300739492</v>
      </c>
      <c r="V4671" s="6"/>
    </row>
    <row r="4672" spans="1:22">
      <c r="A4672" s="35">
        <f t="shared" si="648"/>
        <v>44391.416666666664</v>
      </c>
      <c r="C4672" s="36">
        <f t="shared" si="650"/>
        <v>7</v>
      </c>
      <c r="D4672" s="36">
        <f t="shared" si="651"/>
        <v>14</v>
      </c>
      <c r="E4672" s="36">
        <f t="shared" si="652"/>
        <v>11</v>
      </c>
      <c r="F4672" s="5">
        <v>30.060266853230722</v>
      </c>
      <c r="G4672" s="5">
        <v>30.368177933177897</v>
      </c>
      <c r="H4672" s="5">
        <v>5.650485436893204</v>
      </c>
      <c r="I4672" s="5">
        <v>0.23417431192660546</v>
      </c>
      <c r="J4672" s="5">
        <v>2.6417324839862077</v>
      </c>
      <c r="K4672" s="5">
        <f t="shared" si="653"/>
        <v>68.954837019214636</v>
      </c>
      <c r="L4672" s="5">
        <v>528.04327848193293</v>
      </c>
      <c r="M4672" s="5">
        <v>42.924499168375263</v>
      </c>
      <c r="N4672" s="5">
        <f t="shared" si="654"/>
        <v>570.96777765030822</v>
      </c>
      <c r="O4672" s="5">
        <f t="shared" si="655"/>
        <v>639.92261466952289</v>
      </c>
      <c r="P4672" s="5"/>
      <c r="Q4672" s="5">
        <v>48.592241947894912</v>
      </c>
      <c r="R4672" s="5">
        <v>183.44612445093148</v>
      </c>
      <c r="S4672" s="5">
        <f t="shared" si="656"/>
        <v>232.03836639882638</v>
      </c>
      <c r="U4672" s="6">
        <f t="shared" si="649"/>
        <v>871.96098106834927</v>
      </c>
      <c r="V4672" s="6"/>
    </row>
    <row r="4673" spans="1:22">
      <c r="A4673" s="35">
        <f t="shared" si="648"/>
        <v>44391.458333333336</v>
      </c>
      <c r="C4673" s="36">
        <f t="shared" si="650"/>
        <v>7</v>
      </c>
      <c r="D4673" s="36">
        <f t="shared" si="651"/>
        <v>14</v>
      </c>
      <c r="E4673" s="36">
        <f t="shared" si="652"/>
        <v>12</v>
      </c>
      <c r="F4673" s="5">
        <v>30.663135275598421</v>
      </c>
      <c r="G4673" s="5">
        <v>30.435884585499934</v>
      </c>
      <c r="H4673" s="5">
        <v>5.7663447634786245</v>
      </c>
      <c r="I4673" s="5">
        <v>0.23027522935779815</v>
      </c>
      <c r="J4673" s="5">
        <v>-2.2188257965910223</v>
      </c>
      <c r="K4673" s="5">
        <f t="shared" si="653"/>
        <v>64.876814057343765</v>
      </c>
      <c r="L4673" s="5">
        <v>543.48892793382277</v>
      </c>
      <c r="M4673" s="5">
        <v>44.05677482529147</v>
      </c>
      <c r="N4673" s="5">
        <f t="shared" si="654"/>
        <v>587.54570275911419</v>
      </c>
      <c r="O4673" s="5">
        <f t="shared" si="655"/>
        <v>652.42251681645791</v>
      </c>
      <c r="P4673" s="5"/>
      <c r="Q4673" s="5">
        <v>63.350599503094784</v>
      </c>
      <c r="R4673" s="5">
        <v>188.0318640072112</v>
      </c>
      <c r="S4673" s="5">
        <f t="shared" si="656"/>
        <v>251.38246351030597</v>
      </c>
      <c r="U4673" s="6">
        <f t="shared" si="649"/>
        <v>903.80498032676383</v>
      </c>
      <c r="V4673" s="6"/>
    </row>
    <row r="4674" spans="1:22">
      <c r="A4674" s="35">
        <f t="shared" si="648"/>
        <v>44391.5</v>
      </c>
      <c r="C4674" s="36">
        <f t="shared" si="650"/>
        <v>7</v>
      </c>
      <c r="D4674" s="36">
        <f t="shared" si="651"/>
        <v>14</v>
      </c>
      <c r="E4674" s="36">
        <f t="shared" si="652"/>
        <v>13</v>
      </c>
      <c r="F4674" s="5">
        <v>31.060716605866773</v>
      </c>
      <c r="G4674" s="5">
        <v>30.403752614906427</v>
      </c>
      <c r="H4674" s="5">
        <v>5.6653583970254076</v>
      </c>
      <c r="I4674" s="5">
        <v>0.21972477064220181</v>
      </c>
      <c r="J4674" s="5">
        <v>-1.7632986676412932</v>
      </c>
      <c r="K4674" s="5">
        <f t="shared" si="653"/>
        <v>65.586253720799519</v>
      </c>
      <c r="L4674" s="5">
        <v>534.26486682984751</v>
      </c>
      <c r="M4674" s="5">
        <v>42.432205404498646</v>
      </c>
      <c r="N4674" s="5">
        <f t="shared" si="654"/>
        <v>576.69707223434614</v>
      </c>
      <c r="O4674" s="5">
        <f t="shared" si="655"/>
        <v>642.28332595514564</v>
      </c>
      <c r="P4674" s="5"/>
      <c r="Q4674" s="5">
        <v>48.38328569858195</v>
      </c>
      <c r="R4674" s="5">
        <v>178.30033322181103</v>
      </c>
      <c r="S4674" s="5">
        <f t="shared" si="656"/>
        <v>226.68361892039297</v>
      </c>
      <c r="U4674" s="6">
        <f t="shared" si="649"/>
        <v>868.96694487553862</v>
      </c>
      <c r="V4674" s="6"/>
    </row>
    <row r="4675" spans="1:22">
      <c r="A4675" s="35">
        <f t="shared" si="648"/>
        <v>44391.541666666664</v>
      </c>
      <c r="C4675" s="36">
        <f t="shared" si="650"/>
        <v>7</v>
      </c>
      <c r="D4675" s="36">
        <f t="shared" si="651"/>
        <v>14</v>
      </c>
      <c r="E4675" s="36">
        <f t="shared" si="652"/>
        <v>14</v>
      </c>
      <c r="F4675" s="5">
        <v>31.77012643046325</v>
      </c>
      <c r="G4675" s="5">
        <v>30.196042376426956</v>
      </c>
      <c r="H4675" s="5">
        <v>5.7514718033464201</v>
      </c>
      <c r="I4675" s="5">
        <v>0.20321100917431192</v>
      </c>
      <c r="J4675" s="5">
        <v>-1.1237664883543208</v>
      </c>
      <c r="K4675" s="5">
        <f t="shared" si="653"/>
        <v>66.797085131056619</v>
      </c>
      <c r="L4675" s="5">
        <v>483.74527559367266</v>
      </c>
      <c r="M4675" s="5">
        <v>40.821886592660142</v>
      </c>
      <c r="N4675" s="5">
        <f t="shared" si="654"/>
        <v>524.56716218633278</v>
      </c>
      <c r="O4675" s="5">
        <f t="shared" si="655"/>
        <v>591.36424731738941</v>
      </c>
      <c r="P4675" s="5"/>
      <c r="Q4675" s="5">
        <v>63.451264557508324</v>
      </c>
      <c r="R4675" s="5">
        <v>192.78977134718519</v>
      </c>
      <c r="S4675" s="5">
        <f t="shared" si="656"/>
        <v>256.24103590469349</v>
      </c>
      <c r="U4675" s="6">
        <f t="shared" si="649"/>
        <v>847.6052832220829</v>
      </c>
      <c r="V4675" s="6"/>
    </row>
    <row r="4676" spans="1:22">
      <c r="A4676" s="35">
        <f t="shared" si="648"/>
        <v>44391.583333333336</v>
      </c>
      <c r="C4676" s="36">
        <f t="shared" si="650"/>
        <v>7</v>
      </c>
      <c r="D4676" s="36">
        <f t="shared" si="651"/>
        <v>14</v>
      </c>
      <c r="E4676" s="36">
        <f t="shared" si="652"/>
        <v>15</v>
      </c>
      <c r="F4676" s="5">
        <v>41.511332129397836</v>
      </c>
      <c r="G4676" s="5">
        <v>30.073252345944621</v>
      </c>
      <c r="H4676" s="5">
        <v>5.6108242098739929</v>
      </c>
      <c r="I4676" s="5">
        <v>0.20412844036697247</v>
      </c>
      <c r="J4676" s="5">
        <v>2.663860935326873</v>
      </c>
      <c r="K4676" s="5">
        <f t="shared" si="653"/>
        <v>80.063398060910288</v>
      </c>
      <c r="L4676" s="5">
        <v>471.09333398335195</v>
      </c>
      <c r="M4676" s="5">
        <v>39.768637039945176</v>
      </c>
      <c r="N4676" s="5">
        <f t="shared" si="654"/>
        <v>510.86197102329714</v>
      </c>
      <c r="O4676" s="5">
        <f t="shared" si="655"/>
        <v>590.92536908420743</v>
      </c>
      <c r="P4676" s="5"/>
      <c r="Q4676" s="5">
        <v>62.952514969732135</v>
      </c>
      <c r="R4676" s="5">
        <v>188.16352172415384</v>
      </c>
      <c r="S4676" s="5">
        <f t="shared" si="656"/>
        <v>251.11603669388597</v>
      </c>
      <c r="U4676" s="6">
        <f t="shared" si="649"/>
        <v>842.04140577809335</v>
      </c>
      <c r="V4676" s="6"/>
    </row>
    <row r="4677" spans="1:22">
      <c r="A4677" s="35">
        <f t="shared" si="648"/>
        <v>44391.625</v>
      </c>
      <c r="C4677" s="36">
        <f t="shared" si="650"/>
        <v>7</v>
      </c>
      <c r="D4677" s="36">
        <f t="shared" si="651"/>
        <v>14</v>
      </c>
      <c r="E4677" s="36">
        <f t="shared" si="652"/>
        <v>16</v>
      </c>
      <c r="F4677" s="5">
        <v>40.627818062134835</v>
      </c>
      <c r="G4677" s="5">
        <v>30.157024983563407</v>
      </c>
      <c r="H4677" s="5">
        <v>5.7427959099359684</v>
      </c>
      <c r="I4677" s="5">
        <v>0.22064220183486236</v>
      </c>
      <c r="J4677" s="5">
        <v>2.5946846054601087</v>
      </c>
      <c r="K4677" s="5">
        <f t="shared" si="653"/>
        <v>79.342965762929168</v>
      </c>
      <c r="L4677" s="5">
        <v>475.051004697228</v>
      </c>
      <c r="M4677" s="5">
        <v>40.330888338688467</v>
      </c>
      <c r="N4677" s="5">
        <f t="shared" si="654"/>
        <v>515.38189303591651</v>
      </c>
      <c r="O4677" s="5">
        <f t="shared" si="655"/>
        <v>594.72485879884562</v>
      </c>
      <c r="P4677" s="5"/>
      <c r="Q4677" s="5">
        <v>48.883560514455311</v>
      </c>
      <c r="R4677" s="5">
        <v>193.40552436180928</v>
      </c>
      <c r="S4677" s="5">
        <f t="shared" si="656"/>
        <v>242.28908487626461</v>
      </c>
      <c r="U4677" s="6">
        <f t="shared" si="649"/>
        <v>837.01394367511023</v>
      </c>
      <c r="V4677" s="6"/>
    </row>
    <row r="4678" spans="1:22">
      <c r="A4678" s="35">
        <f t="shared" ref="A4678:A4741" si="657">IFERROR(IF(YEAR(A4677+1/24)=ForecastYear,--TEXT(A4677+1/24,"m/d/yyyy hh:mm"),""),"")</f>
        <v>44391.666666666664</v>
      </c>
      <c r="C4678" s="36">
        <f t="shared" si="650"/>
        <v>7</v>
      </c>
      <c r="D4678" s="36">
        <f t="shared" si="651"/>
        <v>14</v>
      </c>
      <c r="E4678" s="36">
        <f t="shared" si="652"/>
        <v>17</v>
      </c>
      <c r="F4678" s="5">
        <v>40.430326682393691</v>
      </c>
      <c r="G4678" s="5">
        <v>30.183419102265223</v>
      </c>
      <c r="H4678" s="5">
        <v>5.6604007436480064</v>
      </c>
      <c r="I4678" s="5">
        <v>0.22545871559633027</v>
      </c>
      <c r="J4678" s="5">
        <v>-1.5475961059241783</v>
      </c>
      <c r="K4678" s="5">
        <f t="shared" si="653"/>
        <v>74.952009137979076</v>
      </c>
      <c r="L4678" s="5">
        <v>525.50560308266483</v>
      </c>
      <c r="M4678" s="5">
        <v>41.542190099805929</v>
      </c>
      <c r="N4678" s="5">
        <f t="shared" si="654"/>
        <v>567.04779318247074</v>
      </c>
      <c r="O4678" s="5">
        <f t="shared" si="655"/>
        <v>641.99980232044982</v>
      </c>
      <c r="P4678" s="5"/>
      <c r="Q4678" s="5">
        <v>63.38567974932981</v>
      </c>
      <c r="R4678" s="5">
        <v>193.50578677701947</v>
      </c>
      <c r="S4678" s="5">
        <f t="shared" si="656"/>
        <v>256.89146652634929</v>
      </c>
      <c r="U4678" s="6">
        <f t="shared" ref="U4678:U4741" si="658">+O4678+S4678</f>
        <v>898.89126884679911</v>
      </c>
      <c r="V4678" s="6"/>
    </row>
    <row r="4679" spans="1:22">
      <c r="A4679" s="35">
        <f t="shared" si="657"/>
        <v>44391.708333333336</v>
      </c>
      <c r="C4679" s="36">
        <f t="shared" ref="C4679:C4742" si="659">IFERROR(MONTH($A4679),0)</f>
        <v>7</v>
      </c>
      <c r="D4679" s="36">
        <f t="shared" ref="D4679:D4742" si="660">IFERROR(DAY($A4679),0)</f>
        <v>14</v>
      </c>
      <c r="E4679" s="36">
        <f t="shared" ref="E4679:E4742" si="661">IFERROR(HOUR($A4679)+1,0)</f>
        <v>18</v>
      </c>
      <c r="F4679" s="5">
        <v>41.428177864243672</v>
      </c>
      <c r="G4679" s="5">
        <v>29.995217560217526</v>
      </c>
      <c r="H4679" s="5">
        <v>5.7626265234455731</v>
      </c>
      <c r="I4679" s="5">
        <v>0.24380733944954125</v>
      </c>
      <c r="J4679" s="5">
        <v>-1.4963617636309265</v>
      </c>
      <c r="K4679" s="5">
        <f t="shared" ref="K4679:K4742" si="662">SUM(F4679:J4679)</f>
        <v>75.933467523725398</v>
      </c>
      <c r="L4679" s="5">
        <v>475.96582830837269</v>
      </c>
      <c r="M4679" s="5">
        <v>40.34643445754773</v>
      </c>
      <c r="N4679" s="5">
        <f t="shared" ref="N4679:N4742" si="663">SUM(L4679:M4679)</f>
        <v>516.31226276592042</v>
      </c>
      <c r="O4679" s="5">
        <f t="shared" ref="O4679:O4742" si="664">SUM(K4679,N4679)</f>
        <v>592.24573028964585</v>
      </c>
      <c r="P4679" s="5"/>
      <c r="Q4679" s="5">
        <v>63.403982486495906</v>
      </c>
      <c r="R4679" s="5">
        <v>188.40050561465065</v>
      </c>
      <c r="S4679" s="5">
        <f t="shared" ref="S4679:S4742" si="665">SUM(Q4679:R4679)</f>
        <v>251.80448810114655</v>
      </c>
      <c r="U4679" s="6">
        <f t="shared" si="658"/>
        <v>844.05021839079245</v>
      </c>
      <c r="V4679" s="6"/>
    </row>
    <row r="4680" spans="1:22">
      <c r="A4680" s="35">
        <f t="shared" si="657"/>
        <v>44391.75</v>
      </c>
      <c r="C4680" s="36">
        <f t="shared" si="659"/>
        <v>7</v>
      </c>
      <c r="D4680" s="36">
        <f t="shared" si="660"/>
        <v>14</v>
      </c>
      <c r="E4680" s="36">
        <f t="shared" si="661"/>
        <v>19</v>
      </c>
      <c r="F4680" s="5">
        <v>42.093411985476997</v>
      </c>
      <c r="G4680" s="5">
        <v>29.935543900543866</v>
      </c>
      <c r="H4680" s="5">
        <v>5.6182606899400955</v>
      </c>
      <c r="I4680" s="5">
        <v>0.24082568807339449</v>
      </c>
      <c r="J4680" s="5">
        <v>-1.4162208858025718</v>
      </c>
      <c r="K4680" s="5">
        <f t="shared" si="662"/>
        <v>76.471821378231795</v>
      </c>
      <c r="L4680" s="5">
        <v>445.63090759651624</v>
      </c>
      <c r="M4680" s="5">
        <v>38.07799661400049</v>
      </c>
      <c r="N4680" s="5">
        <f t="shared" si="663"/>
        <v>483.70890421051672</v>
      </c>
      <c r="O4680" s="5">
        <f t="shared" si="664"/>
        <v>560.18072558874849</v>
      </c>
      <c r="P4680" s="5"/>
      <c r="Q4680" s="5">
        <v>62.935737460663205</v>
      </c>
      <c r="R4680" s="5">
        <v>188.20605729424301</v>
      </c>
      <c r="S4680" s="5">
        <f t="shared" si="665"/>
        <v>251.14179475490621</v>
      </c>
      <c r="U4680" s="6">
        <f t="shared" si="658"/>
        <v>811.32252034365467</v>
      </c>
      <c r="V4680" s="6"/>
    </row>
    <row r="4681" spans="1:22">
      <c r="A4681" s="35">
        <f t="shared" si="657"/>
        <v>44391.791666666664</v>
      </c>
      <c r="C4681" s="36">
        <f t="shared" si="659"/>
        <v>7</v>
      </c>
      <c r="D4681" s="36">
        <f t="shared" si="660"/>
        <v>14</v>
      </c>
      <c r="E4681" s="36">
        <f t="shared" si="661"/>
        <v>20</v>
      </c>
      <c r="F4681" s="5">
        <v>42.867786079725157</v>
      </c>
      <c r="G4681" s="5">
        <v>29.968823441515713</v>
      </c>
      <c r="H4681" s="5">
        <v>5.7452747366246681</v>
      </c>
      <c r="I4681" s="5">
        <v>0.24564220183486235</v>
      </c>
      <c r="J4681" s="5">
        <v>-1.1387181446655812</v>
      </c>
      <c r="K4681" s="5">
        <f t="shared" si="662"/>
        <v>77.688808315034834</v>
      </c>
      <c r="L4681" s="5">
        <v>427.17195324677596</v>
      </c>
      <c r="M4681" s="5">
        <v>36.839489144879316</v>
      </c>
      <c r="N4681" s="5">
        <f t="shared" si="663"/>
        <v>464.01144239165529</v>
      </c>
      <c r="O4681" s="5">
        <f t="shared" si="664"/>
        <v>541.7002507066901</v>
      </c>
      <c r="P4681" s="5"/>
      <c r="Q4681" s="5">
        <v>62.194476605436208</v>
      </c>
      <c r="R4681" s="5">
        <v>188.56457138499457</v>
      </c>
      <c r="S4681" s="5">
        <f t="shared" si="665"/>
        <v>250.75904799043076</v>
      </c>
      <c r="U4681" s="6">
        <f t="shared" si="658"/>
        <v>792.45929869712086</v>
      </c>
      <c r="V4681" s="6"/>
    </row>
    <row r="4682" spans="1:22">
      <c r="A4682" s="35">
        <f t="shared" si="657"/>
        <v>44391.833333333336</v>
      </c>
      <c r="C4682" s="36">
        <f t="shared" si="659"/>
        <v>7</v>
      </c>
      <c r="D4682" s="36">
        <f t="shared" si="660"/>
        <v>14</v>
      </c>
      <c r="E4682" s="36">
        <f t="shared" si="661"/>
        <v>21</v>
      </c>
      <c r="F4682" s="5">
        <v>42.813216093217733</v>
      </c>
      <c r="G4682" s="5">
        <v>29.903411929950355</v>
      </c>
      <c r="H4682" s="5">
        <v>5.667837223714109</v>
      </c>
      <c r="I4682" s="5">
        <v>0.2447247706422018</v>
      </c>
      <c r="J4682" s="5">
        <v>2.9389714114540619</v>
      </c>
      <c r="K4682" s="5">
        <f t="shared" si="662"/>
        <v>81.56816142897847</v>
      </c>
      <c r="L4682" s="5">
        <v>432.32312903783975</v>
      </c>
      <c r="M4682" s="5">
        <v>38.592314046261052</v>
      </c>
      <c r="N4682" s="5">
        <f t="shared" si="663"/>
        <v>470.91544308410079</v>
      </c>
      <c r="O4682" s="5">
        <f t="shared" si="664"/>
        <v>552.48360451307929</v>
      </c>
      <c r="P4682" s="5"/>
      <c r="Q4682" s="5">
        <v>63.359750871677832</v>
      </c>
      <c r="R4682" s="5">
        <v>188.87852440231939</v>
      </c>
      <c r="S4682" s="5">
        <f t="shared" si="665"/>
        <v>252.2382752739972</v>
      </c>
      <c r="U4682" s="6">
        <f t="shared" si="658"/>
        <v>804.72187978707643</v>
      </c>
      <c r="V4682" s="6"/>
    </row>
    <row r="4683" spans="1:22">
      <c r="A4683" s="35">
        <f t="shared" si="657"/>
        <v>44391.875</v>
      </c>
      <c r="C4683" s="36">
        <f t="shared" si="659"/>
        <v>7</v>
      </c>
      <c r="D4683" s="36">
        <f t="shared" si="660"/>
        <v>14</v>
      </c>
      <c r="E4683" s="36">
        <f t="shared" si="661"/>
        <v>22</v>
      </c>
      <c r="F4683" s="5">
        <v>43.561604479605229</v>
      </c>
      <c r="G4683" s="5">
        <v>29.740456936226131</v>
      </c>
      <c r="H4683" s="5">
        <v>5.8146818839082872</v>
      </c>
      <c r="I4683" s="5">
        <v>0.24862385321100916</v>
      </c>
      <c r="J4683" s="5">
        <v>3.9584750164645279</v>
      </c>
      <c r="K4683" s="5">
        <f t="shared" si="662"/>
        <v>83.323842169415201</v>
      </c>
      <c r="L4683" s="5">
        <v>443.11292700050205</v>
      </c>
      <c r="M4683" s="5">
        <v>39.907256599773589</v>
      </c>
      <c r="N4683" s="5">
        <f t="shared" si="663"/>
        <v>483.02018360027563</v>
      </c>
      <c r="O4683" s="5">
        <f t="shared" si="664"/>
        <v>566.3440257696908</v>
      </c>
      <c r="P4683" s="5"/>
      <c r="Q4683" s="5">
        <v>61.541678979845358</v>
      </c>
      <c r="R4683" s="5">
        <v>188.54330359994998</v>
      </c>
      <c r="S4683" s="5">
        <f t="shared" si="665"/>
        <v>250.08498257979534</v>
      </c>
      <c r="U4683" s="6">
        <f t="shared" si="658"/>
        <v>816.42900834948614</v>
      </c>
      <c r="V4683" s="6"/>
    </row>
    <row r="4684" spans="1:22">
      <c r="A4684" s="35">
        <f t="shared" si="657"/>
        <v>44391.916666666664</v>
      </c>
      <c r="C4684" s="36">
        <f t="shared" si="659"/>
        <v>7</v>
      </c>
      <c r="D4684" s="36">
        <f t="shared" si="660"/>
        <v>14</v>
      </c>
      <c r="E4684" s="36">
        <f t="shared" si="661"/>
        <v>23</v>
      </c>
      <c r="F4684" s="5">
        <v>43.431675940301837</v>
      </c>
      <c r="G4684" s="5">
        <v>29.885050803896924</v>
      </c>
      <c r="H4684" s="5">
        <v>5.6876678372237137</v>
      </c>
      <c r="I4684" s="5">
        <v>0.24380733944954125</v>
      </c>
      <c r="J4684" s="5">
        <v>-1.2517526663787086</v>
      </c>
      <c r="K4684" s="5">
        <f t="shared" si="662"/>
        <v>77.996449254493314</v>
      </c>
      <c r="L4684" s="5">
        <v>397.24373022211307</v>
      </c>
      <c r="M4684" s="5">
        <v>36.536339827123719</v>
      </c>
      <c r="N4684" s="5">
        <f t="shared" si="663"/>
        <v>433.78007004923677</v>
      </c>
      <c r="O4684" s="5">
        <f t="shared" si="664"/>
        <v>511.77651930373008</v>
      </c>
      <c r="P4684" s="5"/>
      <c r="Q4684" s="5">
        <v>60.814145177492932</v>
      </c>
      <c r="R4684" s="5">
        <v>183.28205868058754</v>
      </c>
      <c r="S4684" s="5">
        <f t="shared" si="665"/>
        <v>244.09620385808046</v>
      </c>
      <c r="U4684" s="6">
        <f t="shared" si="658"/>
        <v>755.87272316181054</v>
      </c>
      <c r="V4684" s="6"/>
    </row>
    <row r="4685" spans="1:22">
      <c r="A4685" s="35">
        <f t="shared" si="657"/>
        <v>44391.958333333336</v>
      </c>
      <c r="C4685" s="36">
        <f t="shared" si="659"/>
        <v>7</v>
      </c>
      <c r="D4685" s="36">
        <f t="shared" si="660"/>
        <v>14</v>
      </c>
      <c r="E4685" s="36">
        <f t="shared" si="661"/>
        <v>24</v>
      </c>
      <c r="F4685" s="5">
        <v>44.044938645813808</v>
      </c>
      <c r="G4685" s="5">
        <v>29.83914798876334</v>
      </c>
      <c r="H4685" s="5">
        <v>5.7787388969221274</v>
      </c>
      <c r="I4685" s="5">
        <v>0.2447247706422018</v>
      </c>
      <c r="J4685" s="5">
        <v>5.0314058733605638</v>
      </c>
      <c r="K4685" s="5">
        <f t="shared" si="662"/>
        <v>84.938956175502042</v>
      </c>
      <c r="L4685" s="5">
        <v>334.39367407819066</v>
      </c>
      <c r="M4685" s="5">
        <v>35.195117587463088</v>
      </c>
      <c r="N4685" s="5">
        <f t="shared" si="663"/>
        <v>369.58879166565373</v>
      </c>
      <c r="O4685" s="5">
        <f t="shared" si="664"/>
        <v>454.52774784115576</v>
      </c>
      <c r="P4685" s="5"/>
      <c r="Q4685" s="5">
        <v>56.438265766698166</v>
      </c>
      <c r="R4685" s="5">
        <v>183.55550163116075</v>
      </c>
      <c r="S4685" s="5">
        <f t="shared" si="665"/>
        <v>239.9937673978589</v>
      </c>
      <c r="U4685" s="6">
        <f t="shared" si="658"/>
        <v>694.52151523901466</v>
      </c>
      <c r="V4685" s="6"/>
    </row>
    <row r="4686" spans="1:22">
      <c r="A4686" s="35">
        <f t="shared" si="657"/>
        <v>44392</v>
      </c>
      <c r="C4686" s="36">
        <f t="shared" si="659"/>
        <v>7</v>
      </c>
      <c r="D4686" s="36">
        <f t="shared" si="660"/>
        <v>15</v>
      </c>
      <c r="E4686" s="36">
        <f t="shared" si="661"/>
        <v>1</v>
      </c>
      <c r="F4686" s="5">
        <v>43.460260218948591</v>
      </c>
      <c r="G4686" s="5">
        <v>29.909149781842054</v>
      </c>
      <c r="H4686" s="5">
        <v>5.6665978103697583</v>
      </c>
      <c r="I4686" s="5">
        <v>0.24747706422018345</v>
      </c>
      <c r="J4686" s="5">
        <v>5.6286747041410408</v>
      </c>
      <c r="K4686" s="5">
        <f t="shared" si="662"/>
        <v>84.912159579521614</v>
      </c>
      <c r="L4686" s="5">
        <v>332.88944251912523</v>
      </c>
      <c r="M4686" s="5">
        <v>31.908408958634215</v>
      </c>
      <c r="N4686" s="5">
        <f t="shared" si="663"/>
        <v>364.79785147775942</v>
      </c>
      <c r="O4686" s="5">
        <f t="shared" si="664"/>
        <v>449.71001105728101</v>
      </c>
      <c r="P4686" s="5"/>
      <c r="Q4686" s="5">
        <v>54.630870471545919</v>
      </c>
      <c r="R4686" s="5">
        <v>183.06229156846015</v>
      </c>
      <c r="S4686" s="5">
        <f t="shared" si="665"/>
        <v>237.69316204000609</v>
      </c>
      <c r="U4686" s="6">
        <f t="shared" si="658"/>
        <v>687.40317309728709</v>
      </c>
      <c r="V4686" s="6"/>
    </row>
    <row r="4687" spans="1:22">
      <c r="A4687" s="35">
        <f t="shared" si="657"/>
        <v>44392.041666666664</v>
      </c>
      <c r="C4687" s="36">
        <f t="shared" si="659"/>
        <v>7</v>
      </c>
      <c r="D4687" s="36">
        <f t="shared" si="660"/>
        <v>15</v>
      </c>
      <c r="E4687" s="36">
        <f t="shared" si="661"/>
        <v>2</v>
      </c>
      <c r="F4687" s="5">
        <v>43.330331679645198</v>
      </c>
      <c r="G4687" s="5">
        <v>29.76799862530628</v>
      </c>
      <c r="H4687" s="5">
        <v>5.7973300970873822</v>
      </c>
      <c r="I4687" s="5">
        <v>0.2447247706422018</v>
      </c>
      <c r="J4687" s="5">
        <v>5.2953524461086783</v>
      </c>
      <c r="K4687" s="5">
        <f t="shared" si="662"/>
        <v>84.435737618789744</v>
      </c>
      <c r="L4687" s="5">
        <v>312.23550234673519</v>
      </c>
      <c r="M4687" s="5">
        <v>30.730790455045163</v>
      </c>
      <c r="N4687" s="5">
        <f t="shared" si="663"/>
        <v>342.96629280178036</v>
      </c>
      <c r="O4687" s="5">
        <f t="shared" si="664"/>
        <v>427.4020304205701</v>
      </c>
      <c r="P4687" s="5"/>
      <c r="Q4687" s="5">
        <v>37.703638562163349</v>
      </c>
      <c r="R4687" s="5">
        <v>193.95544851796211</v>
      </c>
      <c r="S4687" s="5">
        <f t="shared" si="665"/>
        <v>231.65908708012546</v>
      </c>
      <c r="U4687" s="6">
        <f t="shared" si="658"/>
        <v>659.06111750069556</v>
      </c>
      <c r="V4687" s="6"/>
    </row>
    <row r="4688" spans="1:22">
      <c r="A4688" s="35">
        <f t="shared" si="657"/>
        <v>44392.083333333336</v>
      </c>
      <c r="C4688" s="36">
        <f t="shared" si="659"/>
        <v>7</v>
      </c>
      <c r="D4688" s="36">
        <f t="shared" si="660"/>
        <v>15</v>
      </c>
      <c r="E4688" s="36">
        <f t="shared" si="661"/>
        <v>3</v>
      </c>
      <c r="F4688" s="5">
        <v>42.27531194050173</v>
      </c>
      <c r="G4688" s="5">
        <v>29.740456936226131</v>
      </c>
      <c r="H4688" s="5">
        <v>5.6814707705019618</v>
      </c>
      <c r="I4688" s="5">
        <v>0.24862385321100916</v>
      </c>
      <c r="J4688" s="5">
        <v>5.3126963674297407</v>
      </c>
      <c r="K4688" s="5">
        <f t="shared" si="662"/>
        <v>83.258559867870574</v>
      </c>
      <c r="L4688" s="5">
        <v>305.1591595376002</v>
      </c>
      <c r="M4688" s="5">
        <v>29.918505744648751</v>
      </c>
      <c r="N4688" s="5">
        <f t="shared" si="663"/>
        <v>335.07766528224897</v>
      </c>
      <c r="O4688" s="5">
        <f t="shared" si="664"/>
        <v>418.33622515011956</v>
      </c>
      <c r="P4688" s="5"/>
      <c r="Q4688" s="5">
        <v>38.086470814554247</v>
      </c>
      <c r="R4688" s="5">
        <v>188.34986803121114</v>
      </c>
      <c r="S4688" s="5">
        <f t="shared" si="665"/>
        <v>226.43633884576539</v>
      </c>
      <c r="U4688" s="6">
        <f t="shared" si="658"/>
        <v>644.77256399588498</v>
      </c>
      <c r="V4688" s="6"/>
    </row>
    <row r="4689" spans="1:22">
      <c r="A4689" s="35">
        <f t="shared" si="657"/>
        <v>44392.125</v>
      </c>
      <c r="C4689" s="36">
        <f t="shared" si="659"/>
        <v>7</v>
      </c>
      <c r="D4689" s="36">
        <f t="shared" si="660"/>
        <v>15</v>
      </c>
      <c r="E4689" s="36">
        <f t="shared" si="661"/>
        <v>4</v>
      </c>
      <c r="F4689" s="5">
        <v>41.594486394552007</v>
      </c>
      <c r="G4689" s="5">
        <v>29.92177305600379</v>
      </c>
      <c r="H4689" s="5">
        <v>5.781217723610828</v>
      </c>
      <c r="I4689" s="5">
        <v>0.2465596330275229</v>
      </c>
      <c r="J4689" s="5">
        <v>-1.1020367478486226</v>
      </c>
      <c r="K4689" s="5">
        <f t="shared" si="662"/>
        <v>76.442000059345503</v>
      </c>
      <c r="L4689" s="5">
        <v>305.68993448529352</v>
      </c>
      <c r="M4689" s="5">
        <v>29.234476514841241</v>
      </c>
      <c r="N4689" s="5">
        <f t="shared" si="663"/>
        <v>334.92441100013474</v>
      </c>
      <c r="O4689" s="5">
        <f t="shared" si="664"/>
        <v>411.36641105948024</v>
      </c>
      <c r="P4689" s="5"/>
      <c r="Q4689" s="5">
        <v>37.885140705727167</v>
      </c>
      <c r="R4689" s="5">
        <v>188.78838950379711</v>
      </c>
      <c r="S4689" s="5">
        <f t="shared" si="665"/>
        <v>226.67353020952427</v>
      </c>
      <c r="U4689" s="6">
        <f t="shared" si="658"/>
        <v>638.03994126900454</v>
      </c>
      <c r="V4689" s="6"/>
    </row>
    <row r="4690" spans="1:22">
      <c r="A4690" s="35">
        <f t="shared" si="657"/>
        <v>44392.166666666664</v>
      </c>
      <c r="C4690" s="36">
        <f t="shared" si="659"/>
        <v>7</v>
      </c>
      <c r="D4690" s="36">
        <f t="shared" si="660"/>
        <v>15</v>
      </c>
      <c r="E4690" s="36">
        <f t="shared" si="661"/>
        <v>5</v>
      </c>
      <c r="F4690" s="5">
        <v>40.729162322791474</v>
      </c>
      <c r="G4690" s="5">
        <v>29.829967425736623</v>
      </c>
      <c r="H4690" s="5">
        <v>5.6554430902706052</v>
      </c>
      <c r="I4690" s="5">
        <v>0.2465596330275229</v>
      </c>
      <c r="J4690" s="5">
        <v>5.4907207552424797</v>
      </c>
      <c r="K4690" s="5">
        <f t="shared" si="662"/>
        <v>81.951853227068696</v>
      </c>
      <c r="L4690" s="5">
        <v>306.54370420635109</v>
      </c>
      <c r="M4690" s="5">
        <v>29.234476514841241</v>
      </c>
      <c r="N4690" s="5">
        <f t="shared" si="663"/>
        <v>335.77818072119231</v>
      </c>
      <c r="O4690" s="5">
        <f t="shared" si="664"/>
        <v>417.730033948261</v>
      </c>
      <c r="P4690" s="5"/>
      <c r="Q4690" s="5">
        <v>54.54545769810413</v>
      </c>
      <c r="R4690" s="5">
        <v>184.36165195951733</v>
      </c>
      <c r="S4690" s="5">
        <f t="shared" si="665"/>
        <v>238.90710965762145</v>
      </c>
      <c r="U4690" s="6">
        <f t="shared" si="658"/>
        <v>656.63714360588244</v>
      </c>
      <c r="V4690" s="6"/>
    </row>
    <row r="4691" spans="1:22">
      <c r="A4691" s="35">
        <f t="shared" si="657"/>
        <v>44392.208333333336</v>
      </c>
      <c r="C4691" s="36">
        <f t="shared" si="659"/>
        <v>7</v>
      </c>
      <c r="D4691" s="36">
        <f t="shared" si="660"/>
        <v>15</v>
      </c>
      <c r="E4691" s="36">
        <f t="shared" si="661"/>
        <v>6</v>
      </c>
      <c r="F4691" s="5">
        <v>40.575846646413474</v>
      </c>
      <c r="G4691" s="5">
        <v>29.842590699898359</v>
      </c>
      <c r="H4691" s="5">
        <v>5.740317083247267</v>
      </c>
      <c r="I4691" s="5">
        <v>0.2426605504587156</v>
      </c>
      <c r="J4691" s="5">
        <v>4.8904615931997508</v>
      </c>
      <c r="K4691" s="5">
        <f t="shared" si="662"/>
        <v>81.29187657321755</v>
      </c>
      <c r="L4691" s="5">
        <v>323.52456357188441</v>
      </c>
      <c r="M4691" s="5">
        <v>29.235772024746179</v>
      </c>
      <c r="N4691" s="5">
        <f t="shared" si="663"/>
        <v>352.76033559663057</v>
      </c>
      <c r="O4691" s="5">
        <f t="shared" si="664"/>
        <v>434.05221216984813</v>
      </c>
      <c r="P4691" s="5"/>
      <c r="Q4691" s="5">
        <v>55.558209154628244</v>
      </c>
      <c r="R4691" s="5">
        <v>178.50288355556899</v>
      </c>
      <c r="S4691" s="5">
        <f t="shared" si="665"/>
        <v>234.06109271019722</v>
      </c>
      <c r="U4691" s="6">
        <f t="shared" si="658"/>
        <v>668.11330488004535</v>
      </c>
      <c r="V4691" s="6"/>
    </row>
    <row r="4692" spans="1:22">
      <c r="A4692" s="35">
        <f t="shared" si="657"/>
        <v>44392.25</v>
      </c>
      <c r="C4692" s="36">
        <f t="shared" si="659"/>
        <v>7</v>
      </c>
      <c r="D4692" s="36">
        <f t="shared" si="660"/>
        <v>15</v>
      </c>
      <c r="E4692" s="36">
        <f t="shared" si="661"/>
        <v>7</v>
      </c>
      <c r="F4692" s="5">
        <v>40.393946691388749</v>
      </c>
      <c r="G4692" s="5">
        <v>30.026201960432694</v>
      </c>
      <c r="H4692" s="5">
        <v>5.6430489568271014</v>
      </c>
      <c r="I4692" s="5">
        <v>0.2447247706422018</v>
      </c>
      <c r="J4692" s="5">
        <v>4.8541789072177597</v>
      </c>
      <c r="K4692" s="5">
        <f t="shared" si="662"/>
        <v>81.162101286508516</v>
      </c>
      <c r="L4692" s="5">
        <v>356.27361575313756</v>
      </c>
      <c r="M4692" s="5">
        <v>34.632866288719796</v>
      </c>
      <c r="N4692" s="5">
        <f t="shared" si="663"/>
        <v>390.90648204185737</v>
      </c>
      <c r="O4692" s="5">
        <f t="shared" si="664"/>
        <v>472.06858332836589</v>
      </c>
      <c r="P4692" s="5"/>
      <c r="Q4692" s="5">
        <v>57.687427578284399</v>
      </c>
      <c r="R4692" s="5">
        <v>183.7550137099123</v>
      </c>
      <c r="S4692" s="5">
        <f t="shared" si="665"/>
        <v>241.4424412881967</v>
      </c>
      <c r="U4692" s="6">
        <f t="shared" si="658"/>
        <v>713.51102461656262</v>
      </c>
      <c r="V4692" s="6"/>
    </row>
    <row r="4693" spans="1:22">
      <c r="A4693" s="35">
        <f t="shared" si="657"/>
        <v>44392.291666666664</v>
      </c>
      <c r="C4693" s="36">
        <f t="shared" si="659"/>
        <v>7</v>
      </c>
      <c r="D4693" s="36">
        <f t="shared" si="660"/>
        <v>15</v>
      </c>
      <c r="E4693" s="36">
        <f t="shared" si="661"/>
        <v>8</v>
      </c>
      <c r="F4693" s="5">
        <v>40.448516677896166</v>
      </c>
      <c r="G4693" s="5">
        <v>30.383073336919487</v>
      </c>
      <c r="H4693" s="5">
        <v>5.7112166907663706</v>
      </c>
      <c r="I4693" s="5">
        <v>0.24082568807339449</v>
      </c>
      <c r="J4693" s="5">
        <v>4.9331236525412132</v>
      </c>
      <c r="K4693" s="5">
        <f t="shared" si="662"/>
        <v>81.716756046196636</v>
      </c>
      <c r="L4693" s="5">
        <v>421.41023855484048</v>
      </c>
      <c r="M4693" s="5">
        <v>35.97538403828537</v>
      </c>
      <c r="N4693" s="5">
        <f t="shared" si="663"/>
        <v>457.38562259312585</v>
      </c>
      <c r="O4693" s="5">
        <f t="shared" si="664"/>
        <v>539.10237863932252</v>
      </c>
      <c r="P4693" s="5"/>
      <c r="Q4693" s="5">
        <v>61.776564106810298</v>
      </c>
      <c r="R4693" s="5">
        <v>173.7429507122574</v>
      </c>
      <c r="S4693" s="5">
        <f t="shared" si="665"/>
        <v>235.51951481906769</v>
      </c>
      <c r="U4693" s="6">
        <f t="shared" si="658"/>
        <v>774.62189345839022</v>
      </c>
      <c r="V4693" s="6"/>
    </row>
    <row r="4694" spans="1:22">
      <c r="A4694" s="35">
        <f t="shared" si="657"/>
        <v>44392.333333333336</v>
      </c>
      <c r="C4694" s="36">
        <f t="shared" si="659"/>
        <v>7</v>
      </c>
      <c r="D4694" s="36">
        <f t="shared" si="660"/>
        <v>15</v>
      </c>
      <c r="E4694" s="36">
        <f t="shared" si="661"/>
        <v>9</v>
      </c>
      <c r="F4694" s="5">
        <v>40.360165271169862</v>
      </c>
      <c r="G4694" s="5">
        <v>30.319956966110809</v>
      </c>
      <c r="H4694" s="5">
        <v>5.6170212765957448</v>
      </c>
      <c r="I4694" s="5">
        <v>0.23211009174311925</v>
      </c>
      <c r="J4694" s="5">
        <v>4.9893418802715521</v>
      </c>
      <c r="K4694" s="5">
        <f t="shared" si="662"/>
        <v>81.518595485891097</v>
      </c>
      <c r="L4694" s="5">
        <v>446.05040690582484</v>
      </c>
      <c r="M4694" s="5">
        <v>41.169083247183643</v>
      </c>
      <c r="N4694" s="5">
        <f t="shared" si="663"/>
        <v>487.21949015300851</v>
      </c>
      <c r="O4694" s="5">
        <f t="shared" si="664"/>
        <v>568.73808563889963</v>
      </c>
      <c r="P4694" s="5"/>
      <c r="Q4694" s="5">
        <v>49.792596460371556</v>
      </c>
      <c r="R4694" s="5">
        <v>173.08466212754411</v>
      </c>
      <c r="S4694" s="5">
        <f t="shared" si="665"/>
        <v>222.87725858791566</v>
      </c>
      <c r="U4694" s="6">
        <f t="shared" si="658"/>
        <v>791.6153442268153</v>
      </c>
      <c r="V4694" s="6"/>
    </row>
    <row r="4695" spans="1:22">
      <c r="A4695" s="35">
        <f t="shared" si="657"/>
        <v>44392.375</v>
      </c>
      <c r="C4695" s="36">
        <f t="shared" si="659"/>
        <v>7</v>
      </c>
      <c r="D4695" s="36">
        <f t="shared" si="660"/>
        <v>15</v>
      </c>
      <c r="E4695" s="36">
        <f t="shared" si="661"/>
        <v>10</v>
      </c>
      <c r="F4695" s="5">
        <v>40.056132489199946</v>
      </c>
      <c r="G4695" s="5">
        <v>30.143254139023334</v>
      </c>
      <c r="H4695" s="5">
        <v>5.6765131171245606</v>
      </c>
      <c r="I4695" s="5">
        <v>0.2293577981651376</v>
      </c>
      <c r="J4695" s="5">
        <v>5.0022999824079779</v>
      </c>
      <c r="K4695" s="5">
        <f t="shared" si="662"/>
        <v>81.107557525920953</v>
      </c>
      <c r="L4695" s="5">
        <v>461.06474016645376</v>
      </c>
      <c r="M4695" s="5">
        <v>43.297606020997534</v>
      </c>
      <c r="N4695" s="5">
        <f t="shared" si="663"/>
        <v>504.36234618745129</v>
      </c>
      <c r="O4695" s="5">
        <f t="shared" si="664"/>
        <v>585.46990371337222</v>
      </c>
      <c r="P4695" s="5"/>
      <c r="Q4695" s="5">
        <v>49.812424425634823</v>
      </c>
      <c r="R4695" s="5">
        <v>173.44925272830841</v>
      </c>
      <c r="S4695" s="5">
        <f t="shared" si="665"/>
        <v>223.26167715394322</v>
      </c>
      <c r="U4695" s="6">
        <f t="shared" si="658"/>
        <v>808.73158086731542</v>
      </c>
      <c r="V4695" s="6"/>
    </row>
    <row r="4696" spans="1:22">
      <c r="A4696" s="35">
        <f t="shared" si="657"/>
        <v>44392.416666666664</v>
      </c>
      <c r="C4696" s="36">
        <f t="shared" si="659"/>
        <v>7</v>
      </c>
      <c r="D4696" s="36">
        <f t="shared" si="660"/>
        <v>15</v>
      </c>
      <c r="E4696" s="36">
        <f t="shared" si="661"/>
        <v>11</v>
      </c>
      <c r="F4696" s="5">
        <v>40.084716767846686</v>
      </c>
      <c r="G4696" s="5">
        <v>29.948167174705599</v>
      </c>
      <c r="H4696" s="5">
        <v>5.5922330097087372</v>
      </c>
      <c r="I4696" s="5">
        <v>0.22729357798165137</v>
      </c>
      <c r="J4696" s="5">
        <v>5.0946015407028238</v>
      </c>
      <c r="K4696" s="5">
        <f t="shared" si="662"/>
        <v>80.947012070945505</v>
      </c>
      <c r="L4696" s="5">
        <v>466.80971427562343</v>
      </c>
      <c r="M4696" s="5">
        <v>51.558703196740751</v>
      </c>
      <c r="N4696" s="5">
        <f t="shared" si="663"/>
        <v>518.36841747236417</v>
      </c>
      <c r="O4696" s="5">
        <f t="shared" si="664"/>
        <v>599.31542954330962</v>
      </c>
      <c r="P4696" s="5"/>
      <c r="Q4696" s="5">
        <v>51.198856765966802</v>
      </c>
      <c r="R4696" s="5">
        <v>162.46899913529049</v>
      </c>
      <c r="S4696" s="5">
        <f t="shared" si="665"/>
        <v>213.6678559012573</v>
      </c>
      <c r="U4696" s="6">
        <f t="shared" si="658"/>
        <v>812.98328544456695</v>
      </c>
      <c r="V4696" s="6"/>
    </row>
    <row r="4697" spans="1:22">
      <c r="A4697" s="35">
        <f t="shared" si="657"/>
        <v>44392.458333333336</v>
      </c>
      <c r="C4697" s="36">
        <f t="shared" si="659"/>
        <v>7</v>
      </c>
      <c r="D4697" s="36">
        <f t="shared" si="660"/>
        <v>15</v>
      </c>
      <c r="E4697" s="36">
        <f t="shared" si="661"/>
        <v>12</v>
      </c>
      <c r="F4697" s="5">
        <v>40.555058080124937</v>
      </c>
      <c r="G4697" s="5">
        <v>30.070957205187938</v>
      </c>
      <c r="H4697" s="5">
        <v>5.6814707705019618</v>
      </c>
      <c r="I4697" s="5">
        <v>0.2311926605504587</v>
      </c>
      <c r="J4697" s="5">
        <v>5.0339974937878491</v>
      </c>
      <c r="K4697" s="5">
        <f t="shared" si="662"/>
        <v>81.572676210153148</v>
      </c>
      <c r="L4697" s="5">
        <v>475.93431662316641</v>
      </c>
      <c r="M4697" s="5">
        <v>52.39171606561618</v>
      </c>
      <c r="N4697" s="5">
        <f t="shared" si="663"/>
        <v>528.32603268878256</v>
      </c>
      <c r="O4697" s="5">
        <f t="shared" si="664"/>
        <v>609.89870889893575</v>
      </c>
      <c r="P4697" s="5"/>
      <c r="Q4697" s="5">
        <v>51.648799054633393</v>
      </c>
      <c r="R4697" s="5">
        <v>162.19656893638611</v>
      </c>
      <c r="S4697" s="5">
        <f t="shared" si="665"/>
        <v>213.84536799101951</v>
      </c>
      <c r="U4697" s="6">
        <f t="shared" si="658"/>
        <v>823.74407688995529</v>
      </c>
      <c r="V4697" s="6"/>
    </row>
    <row r="4698" spans="1:22">
      <c r="A4698" s="35">
        <f t="shared" si="657"/>
        <v>44392.5</v>
      </c>
      <c r="C4698" s="36">
        <f t="shared" si="659"/>
        <v>7</v>
      </c>
      <c r="D4698" s="36">
        <f t="shared" si="660"/>
        <v>15</v>
      </c>
      <c r="E4698" s="36">
        <f t="shared" si="661"/>
        <v>13</v>
      </c>
      <c r="F4698" s="5">
        <v>44.380154277216533</v>
      </c>
      <c r="G4698" s="5">
        <v>30.026201960432694</v>
      </c>
      <c r="H4698" s="5">
        <v>5.5934724230530879</v>
      </c>
      <c r="I4698" s="5">
        <v>0.21972477064220181</v>
      </c>
      <c r="J4698" s="5">
        <v>5.1912889181823072</v>
      </c>
      <c r="K4698" s="5">
        <f t="shared" si="662"/>
        <v>85.410842349526817</v>
      </c>
      <c r="L4698" s="5">
        <v>465.21541995221821</v>
      </c>
      <c r="M4698" s="5">
        <v>46.0687017076609</v>
      </c>
      <c r="N4698" s="5">
        <f t="shared" si="663"/>
        <v>511.28412165987913</v>
      </c>
      <c r="O4698" s="5">
        <f t="shared" si="664"/>
        <v>596.69496400940591</v>
      </c>
      <c r="P4698" s="5"/>
      <c r="Q4698" s="5">
        <v>50.870932725074205</v>
      </c>
      <c r="R4698" s="5">
        <v>163.69037764785088</v>
      </c>
      <c r="S4698" s="5">
        <f t="shared" si="665"/>
        <v>214.56131037292508</v>
      </c>
      <c r="U4698" s="6">
        <f t="shared" si="658"/>
        <v>811.25627438233096</v>
      </c>
      <c r="V4698" s="6"/>
    </row>
    <row r="4699" spans="1:22">
      <c r="A4699" s="35">
        <f t="shared" si="657"/>
        <v>44392.541666666664</v>
      </c>
      <c r="C4699" s="36">
        <f t="shared" si="659"/>
        <v>7</v>
      </c>
      <c r="D4699" s="36">
        <f t="shared" si="660"/>
        <v>15</v>
      </c>
      <c r="E4699" s="36">
        <f t="shared" si="661"/>
        <v>14</v>
      </c>
      <c r="F4699" s="5">
        <v>44.322985719923047</v>
      </c>
      <c r="G4699" s="5">
        <v>29.994069989839183</v>
      </c>
      <c r="H4699" s="5">
        <v>5.6703160504028087</v>
      </c>
      <c r="I4699" s="5">
        <v>0.23027522935779815</v>
      </c>
      <c r="J4699" s="5">
        <v>5.0694827580999071</v>
      </c>
      <c r="K4699" s="5">
        <f t="shared" si="662"/>
        <v>85.287129747622743</v>
      </c>
      <c r="L4699" s="5">
        <v>458.60190501955054</v>
      </c>
      <c r="M4699" s="5">
        <v>43.771762646205005</v>
      </c>
      <c r="N4699" s="5">
        <f t="shared" si="663"/>
        <v>502.37366766575553</v>
      </c>
      <c r="O4699" s="5">
        <f t="shared" si="664"/>
        <v>587.6607974133783</v>
      </c>
      <c r="P4699" s="5"/>
      <c r="Q4699" s="5">
        <v>48.878984830163787</v>
      </c>
      <c r="R4699" s="5">
        <v>158.13239648953308</v>
      </c>
      <c r="S4699" s="5">
        <f t="shared" si="665"/>
        <v>207.01138131969685</v>
      </c>
      <c r="U4699" s="6">
        <f t="shared" si="658"/>
        <v>794.67217873307516</v>
      </c>
      <c r="V4699" s="6"/>
    </row>
    <row r="4700" spans="1:22">
      <c r="A4700" s="35">
        <f t="shared" si="657"/>
        <v>44392.583333333336</v>
      </c>
      <c r="C4700" s="36">
        <f t="shared" si="659"/>
        <v>7</v>
      </c>
      <c r="D4700" s="36">
        <f t="shared" si="660"/>
        <v>15</v>
      </c>
      <c r="E4700" s="36">
        <f t="shared" si="661"/>
        <v>15</v>
      </c>
      <c r="F4700" s="5">
        <v>46.175766690389295</v>
      </c>
      <c r="G4700" s="5">
        <v>29.98144671567745</v>
      </c>
      <c r="H4700" s="5">
        <v>5.6442883701714521</v>
      </c>
      <c r="I4700" s="5">
        <v>0.23027522935779815</v>
      </c>
      <c r="J4700" s="5">
        <v>4.9430914234153871</v>
      </c>
      <c r="K4700" s="5">
        <f t="shared" si="662"/>
        <v>86.97486842901138</v>
      </c>
      <c r="L4700" s="5">
        <v>452.55756990092129</v>
      </c>
      <c r="M4700" s="5">
        <v>43.179714619648131</v>
      </c>
      <c r="N4700" s="5">
        <f t="shared" si="663"/>
        <v>495.7372845205694</v>
      </c>
      <c r="O4700" s="5">
        <f t="shared" si="664"/>
        <v>582.71215294958074</v>
      </c>
      <c r="P4700" s="5"/>
      <c r="Q4700" s="5">
        <v>48.804248653402226</v>
      </c>
      <c r="R4700" s="5">
        <v>168.40574941773571</v>
      </c>
      <c r="S4700" s="5">
        <f t="shared" si="665"/>
        <v>217.20999807113793</v>
      </c>
      <c r="U4700" s="6">
        <f t="shared" si="658"/>
        <v>799.92215102071873</v>
      </c>
      <c r="V4700" s="6"/>
    </row>
    <row r="4701" spans="1:22">
      <c r="A4701" s="35">
        <f t="shared" si="657"/>
        <v>44392.625</v>
      </c>
      <c r="C4701" s="36">
        <f t="shared" si="659"/>
        <v>7</v>
      </c>
      <c r="D4701" s="36">
        <f t="shared" si="660"/>
        <v>15</v>
      </c>
      <c r="E4701" s="36">
        <f t="shared" si="661"/>
        <v>16</v>
      </c>
      <c r="F4701" s="5">
        <v>46.318688083623009</v>
      </c>
      <c r="G4701" s="5">
        <v>30.130630864861597</v>
      </c>
      <c r="H4701" s="5">
        <v>5.6616401569923562</v>
      </c>
      <c r="I4701" s="5">
        <v>0.23899082568807339</v>
      </c>
      <c r="J4701" s="5">
        <v>4.8954454786368373</v>
      </c>
      <c r="K4701" s="5">
        <f t="shared" si="662"/>
        <v>87.245395409801887</v>
      </c>
      <c r="L4701" s="5">
        <v>456.63340943432087</v>
      </c>
      <c r="M4701" s="5">
        <v>44.681210599471804</v>
      </c>
      <c r="N4701" s="5">
        <f t="shared" si="663"/>
        <v>501.31462003379266</v>
      </c>
      <c r="O4701" s="5">
        <f t="shared" si="664"/>
        <v>588.56001544359458</v>
      </c>
      <c r="P4701" s="5"/>
      <c r="Q4701" s="5">
        <v>48.921691216884696</v>
      </c>
      <c r="R4701" s="5">
        <v>172.9256601155441</v>
      </c>
      <c r="S4701" s="5">
        <f t="shared" si="665"/>
        <v>221.84735133242879</v>
      </c>
      <c r="U4701" s="6">
        <f t="shared" si="658"/>
        <v>810.40736677602331</v>
      </c>
      <c r="V4701" s="6"/>
    </row>
    <row r="4702" spans="1:22">
      <c r="A4702" s="35">
        <f t="shared" si="657"/>
        <v>44392.666666666664</v>
      </c>
      <c r="C4702" s="36">
        <f t="shared" si="659"/>
        <v>7</v>
      </c>
      <c r="D4702" s="36">
        <f t="shared" si="660"/>
        <v>15</v>
      </c>
      <c r="E4702" s="36">
        <f t="shared" si="661"/>
        <v>17</v>
      </c>
      <c r="F4702" s="5">
        <v>45.674242528678235</v>
      </c>
      <c r="G4702" s="5">
        <v>29.883903233518581</v>
      </c>
      <c r="H4702" s="5">
        <v>5.633133650072299</v>
      </c>
      <c r="I4702" s="5">
        <v>0.23027522935779815</v>
      </c>
      <c r="J4702" s="5">
        <v>4.9424933571629364</v>
      </c>
      <c r="K4702" s="5">
        <f t="shared" si="662"/>
        <v>86.364047998789843</v>
      </c>
      <c r="L4702" s="5">
        <v>461.7323939967618</v>
      </c>
      <c r="M4702" s="5">
        <v>44.836671788064422</v>
      </c>
      <c r="N4702" s="5">
        <f t="shared" si="663"/>
        <v>506.56906578482619</v>
      </c>
      <c r="O4702" s="5">
        <f t="shared" si="664"/>
        <v>592.93311378361602</v>
      </c>
      <c r="P4702" s="5"/>
      <c r="Q4702" s="5">
        <v>49.482975156645047</v>
      </c>
      <c r="R4702" s="5">
        <v>178.85734663964536</v>
      </c>
      <c r="S4702" s="5">
        <f t="shared" si="665"/>
        <v>228.3403217962904</v>
      </c>
      <c r="U4702" s="6">
        <f t="shared" si="658"/>
        <v>821.27343557990639</v>
      </c>
      <c r="V4702" s="6"/>
    </row>
    <row r="4703" spans="1:22">
      <c r="A4703" s="35">
        <f t="shared" si="657"/>
        <v>44392.708333333336</v>
      </c>
      <c r="C4703" s="36">
        <f t="shared" si="659"/>
        <v>7</v>
      </c>
      <c r="D4703" s="36">
        <f t="shared" si="660"/>
        <v>15</v>
      </c>
      <c r="E4703" s="36">
        <f t="shared" si="661"/>
        <v>18</v>
      </c>
      <c r="F4703" s="5">
        <v>43.218593135844294</v>
      </c>
      <c r="G4703" s="5">
        <v>29.820786862709902</v>
      </c>
      <c r="H4703" s="5">
        <v>5.703780210700268</v>
      </c>
      <c r="I4703" s="5">
        <v>0.23600917431192656</v>
      </c>
      <c r="J4703" s="5">
        <v>4.085265061984015</v>
      </c>
      <c r="K4703" s="5">
        <f t="shared" si="662"/>
        <v>83.064434445550418</v>
      </c>
      <c r="L4703" s="5">
        <v>450.31728603078744</v>
      </c>
      <c r="M4703" s="5">
        <v>43.196556248412328</v>
      </c>
      <c r="N4703" s="5">
        <f t="shared" si="663"/>
        <v>493.51384227919976</v>
      </c>
      <c r="O4703" s="5">
        <f t="shared" si="664"/>
        <v>576.57827672475014</v>
      </c>
      <c r="P4703" s="5"/>
      <c r="Q4703" s="5">
        <v>48.761542266681325</v>
      </c>
      <c r="R4703" s="5">
        <v>173.64977755872874</v>
      </c>
      <c r="S4703" s="5">
        <f t="shared" si="665"/>
        <v>222.41131982541006</v>
      </c>
      <c r="U4703" s="6">
        <f t="shared" si="658"/>
        <v>798.98959655016017</v>
      </c>
      <c r="V4703" s="6"/>
    </row>
    <row r="4704" spans="1:22">
      <c r="A4704" s="35">
        <f t="shared" si="657"/>
        <v>44392.75</v>
      </c>
      <c r="C4704" s="36">
        <f t="shared" si="659"/>
        <v>7</v>
      </c>
      <c r="D4704" s="36">
        <f t="shared" si="660"/>
        <v>15</v>
      </c>
      <c r="E4704" s="36">
        <f t="shared" si="661"/>
        <v>19</v>
      </c>
      <c r="F4704" s="5">
        <v>42.979524623526068</v>
      </c>
      <c r="G4704" s="5">
        <v>29.83914798876334</v>
      </c>
      <c r="H4704" s="5">
        <v>5.6256971700061964</v>
      </c>
      <c r="I4704" s="5">
        <v>0.2330275229357798</v>
      </c>
      <c r="J4704" s="5">
        <v>4.8577673047324614</v>
      </c>
      <c r="K4704" s="5">
        <f t="shared" si="662"/>
        <v>83.535164609963843</v>
      </c>
      <c r="L4704" s="5">
        <v>427.48707009883873</v>
      </c>
      <c r="M4704" s="5">
        <v>41.034350217070049</v>
      </c>
      <c r="N4704" s="5">
        <f t="shared" si="663"/>
        <v>468.52142031590876</v>
      </c>
      <c r="O4704" s="5">
        <f t="shared" si="664"/>
        <v>552.05658492587258</v>
      </c>
      <c r="P4704" s="5"/>
      <c r="Q4704" s="5">
        <v>49.217585467736619</v>
      </c>
      <c r="R4704" s="5">
        <v>178.59403120576002</v>
      </c>
      <c r="S4704" s="5">
        <f t="shared" si="665"/>
        <v>227.81161667349664</v>
      </c>
      <c r="U4704" s="6">
        <f t="shared" si="658"/>
        <v>779.86820159936929</v>
      </c>
      <c r="V4704" s="6"/>
    </row>
    <row r="4705" spans="1:22">
      <c r="A4705" s="35">
        <f t="shared" si="657"/>
        <v>44392.791666666664</v>
      </c>
      <c r="C4705" s="36">
        <f t="shared" si="659"/>
        <v>7</v>
      </c>
      <c r="D4705" s="36">
        <f t="shared" si="660"/>
        <v>15</v>
      </c>
      <c r="E4705" s="36">
        <f t="shared" si="661"/>
        <v>20</v>
      </c>
      <c r="F4705" s="5">
        <v>42.940546061735049</v>
      </c>
      <c r="G4705" s="5">
        <v>30.205199928276851</v>
      </c>
      <c r="H4705" s="5">
        <v>5.7087378640776691</v>
      </c>
      <c r="I4705" s="5">
        <v>0.23027522935779815</v>
      </c>
      <c r="J4705" s="5">
        <v>4.9086029361907464</v>
      </c>
      <c r="K4705" s="5">
        <f t="shared" si="662"/>
        <v>83.993362019638127</v>
      </c>
      <c r="L4705" s="5">
        <v>414.22951328845971</v>
      </c>
      <c r="M4705" s="5">
        <v>40.04846717941188</v>
      </c>
      <c r="N4705" s="5">
        <f t="shared" si="663"/>
        <v>454.2779804678716</v>
      </c>
      <c r="O4705" s="5">
        <f t="shared" si="664"/>
        <v>538.27134248750974</v>
      </c>
      <c r="P4705" s="5"/>
      <c r="Q4705" s="5">
        <v>62.583409770215809</v>
      </c>
      <c r="R4705" s="5">
        <v>173.7459889672638</v>
      </c>
      <c r="S4705" s="5">
        <f t="shared" si="665"/>
        <v>236.32939873747961</v>
      </c>
      <c r="U4705" s="6">
        <f t="shared" si="658"/>
        <v>774.60074122498941</v>
      </c>
      <c r="V4705" s="6"/>
    </row>
    <row r="4706" spans="1:22">
      <c r="A4706" s="35">
        <f t="shared" si="657"/>
        <v>44392.833333333336</v>
      </c>
      <c r="C4706" s="36">
        <f t="shared" si="659"/>
        <v>7</v>
      </c>
      <c r="D4706" s="36">
        <f t="shared" si="660"/>
        <v>15</v>
      </c>
      <c r="E4706" s="36">
        <f t="shared" si="661"/>
        <v>21</v>
      </c>
      <c r="F4706" s="5">
        <v>42.714470403347164</v>
      </c>
      <c r="G4706" s="5">
        <v>30.166182535413302</v>
      </c>
      <c r="H4706" s="5">
        <v>5.6715554637471595</v>
      </c>
      <c r="I4706" s="5">
        <v>0.2330275229357798</v>
      </c>
      <c r="J4706" s="5">
        <v>4.8922557919571021</v>
      </c>
      <c r="K4706" s="5">
        <f t="shared" si="662"/>
        <v>83.6774917174005</v>
      </c>
      <c r="L4706" s="5">
        <v>423.04589196507885</v>
      </c>
      <c r="M4706" s="5">
        <v>41.398388500357754</v>
      </c>
      <c r="N4706" s="5">
        <f t="shared" si="663"/>
        <v>464.44428046543658</v>
      </c>
      <c r="O4706" s="5">
        <f t="shared" si="664"/>
        <v>548.12177218283705</v>
      </c>
      <c r="P4706" s="5"/>
      <c r="Q4706" s="5">
        <v>62.760336229488104</v>
      </c>
      <c r="R4706" s="5">
        <v>162.25632128484469</v>
      </c>
      <c r="S4706" s="5">
        <f t="shared" si="665"/>
        <v>225.01665751433279</v>
      </c>
      <c r="U4706" s="6">
        <f t="shared" si="658"/>
        <v>773.13842969716984</v>
      </c>
      <c r="V4706" s="6"/>
    </row>
    <row r="4707" spans="1:22">
      <c r="A4707" s="35">
        <f t="shared" si="657"/>
        <v>44392.875</v>
      </c>
      <c r="C4707" s="36">
        <f t="shared" si="659"/>
        <v>7</v>
      </c>
      <c r="D4707" s="36">
        <f t="shared" si="660"/>
        <v>15</v>
      </c>
      <c r="E4707" s="36">
        <f t="shared" si="661"/>
        <v>22</v>
      </c>
      <c r="F4707" s="5">
        <v>43.644758744759386</v>
      </c>
      <c r="G4707" s="5">
        <v>30.013578686270957</v>
      </c>
      <c r="H4707" s="5">
        <v>5.7328806031811652</v>
      </c>
      <c r="I4707" s="5">
        <v>0.23990825688073394</v>
      </c>
      <c r="J4707" s="5">
        <v>4.9793741093973782</v>
      </c>
      <c r="K4707" s="5">
        <f t="shared" si="662"/>
        <v>84.610500400489627</v>
      </c>
      <c r="L4707" s="5">
        <v>442.46693745377331</v>
      </c>
      <c r="M4707" s="5">
        <v>42.002096116059079</v>
      </c>
      <c r="N4707" s="5">
        <f t="shared" si="663"/>
        <v>484.46903356983239</v>
      </c>
      <c r="O4707" s="5">
        <f t="shared" si="664"/>
        <v>569.07953397032202</v>
      </c>
      <c r="P4707" s="5"/>
      <c r="Q4707" s="5">
        <v>62.902182442525358</v>
      </c>
      <c r="R4707" s="5">
        <v>173.03908830244856</v>
      </c>
      <c r="S4707" s="5">
        <f t="shared" si="665"/>
        <v>235.94127074497391</v>
      </c>
      <c r="U4707" s="6">
        <f t="shared" si="658"/>
        <v>805.02080471529598</v>
      </c>
      <c r="V4707" s="6"/>
    </row>
    <row r="4708" spans="1:22">
      <c r="A4708" s="35">
        <f t="shared" si="657"/>
        <v>44392.916666666664</v>
      </c>
      <c r="C4708" s="36">
        <f t="shared" si="659"/>
        <v>7</v>
      </c>
      <c r="D4708" s="36">
        <f t="shared" si="660"/>
        <v>15</v>
      </c>
      <c r="E4708" s="36">
        <f t="shared" si="661"/>
        <v>23</v>
      </c>
      <c r="F4708" s="5">
        <v>43.623970178470842</v>
      </c>
      <c r="G4708" s="5">
        <v>29.916035204112092</v>
      </c>
      <c r="H4708" s="5">
        <v>5.7713024168560256</v>
      </c>
      <c r="I4708" s="5">
        <v>0.24862385321100916</v>
      </c>
      <c r="J4708" s="5">
        <v>4.5645154856142769</v>
      </c>
      <c r="K4708" s="5">
        <f t="shared" si="662"/>
        <v>84.124447138264259</v>
      </c>
      <c r="L4708" s="5">
        <v>397.93304833600035</v>
      </c>
      <c r="M4708" s="5">
        <v>37.919944405597988</v>
      </c>
      <c r="N4708" s="5">
        <f t="shared" si="663"/>
        <v>435.85299274159831</v>
      </c>
      <c r="O4708" s="5">
        <f t="shared" si="664"/>
        <v>519.97743987986257</v>
      </c>
      <c r="P4708" s="5"/>
      <c r="Q4708" s="5">
        <v>61.822320949725537</v>
      </c>
      <c r="R4708" s="5">
        <v>178.36920033528872</v>
      </c>
      <c r="S4708" s="5">
        <f t="shared" si="665"/>
        <v>240.19152128501426</v>
      </c>
      <c r="U4708" s="6">
        <f t="shared" si="658"/>
        <v>760.16896116487681</v>
      </c>
      <c r="V4708" s="6"/>
    </row>
    <row r="4709" spans="1:22">
      <c r="A4709" s="35">
        <f t="shared" si="657"/>
        <v>44392.958333333336</v>
      </c>
      <c r="C4709" s="36">
        <f t="shared" si="659"/>
        <v>7</v>
      </c>
      <c r="D4709" s="36">
        <f t="shared" si="660"/>
        <v>15</v>
      </c>
      <c r="E4709" s="36">
        <f t="shared" si="661"/>
        <v>24</v>
      </c>
      <c r="F4709" s="5">
        <v>43.099058879685174</v>
      </c>
      <c r="G4709" s="5">
        <v>30.006693264000923</v>
      </c>
      <c r="H4709" s="5">
        <v>5.7787388969221274</v>
      </c>
      <c r="I4709" s="5">
        <v>0.25137614678899084</v>
      </c>
      <c r="J4709" s="5">
        <v>4.746526981776686</v>
      </c>
      <c r="K4709" s="5">
        <f t="shared" si="662"/>
        <v>83.882394169173878</v>
      </c>
      <c r="L4709" s="5">
        <v>336.08151871705201</v>
      </c>
      <c r="M4709" s="5">
        <v>36.609814403655882</v>
      </c>
      <c r="N4709" s="5">
        <f t="shared" si="663"/>
        <v>372.6913331207079</v>
      </c>
      <c r="O4709" s="5">
        <f t="shared" si="664"/>
        <v>456.57372728988179</v>
      </c>
      <c r="P4709" s="5"/>
      <c r="Q4709" s="5">
        <v>58.662048332379158</v>
      </c>
      <c r="R4709" s="5">
        <v>188.66179554519837</v>
      </c>
      <c r="S4709" s="5">
        <f t="shared" si="665"/>
        <v>247.32384387757753</v>
      </c>
      <c r="U4709" s="6">
        <f t="shared" si="658"/>
        <v>703.89757116745932</v>
      </c>
      <c r="V4709" s="6"/>
    </row>
    <row r="4710" spans="1:22">
      <c r="A4710" s="35">
        <f t="shared" si="657"/>
        <v>44393</v>
      </c>
      <c r="C4710" s="36">
        <f t="shared" si="659"/>
        <v>7</v>
      </c>
      <c r="D4710" s="36">
        <f t="shared" si="660"/>
        <v>16</v>
      </c>
      <c r="E4710" s="36">
        <f t="shared" si="661"/>
        <v>1</v>
      </c>
      <c r="F4710" s="5">
        <v>43.808468704281651</v>
      </c>
      <c r="G4710" s="5">
        <v>29.904559500328695</v>
      </c>
      <c r="H4710" s="5">
        <v>5.740317083247267</v>
      </c>
      <c r="I4710" s="5">
        <v>0.25435779816513759</v>
      </c>
      <c r="J4710" s="5">
        <v>4.8075297395266272</v>
      </c>
      <c r="K4710" s="5">
        <f t="shared" si="662"/>
        <v>84.515232825549361</v>
      </c>
      <c r="L4710" s="5">
        <v>330.46993593938072</v>
      </c>
      <c r="M4710" s="5">
        <v>32.254310103252784</v>
      </c>
      <c r="N4710" s="5">
        <f t="shared" si="663"/>
        <v>362.72424604263352</v>
      </c>
      <c r="O4710" s="5">
        <f t="shared" si="664"/>
        <v>447.23947886818291</v>
      </c>
      <c r="P4710" s="5"/>
      <c r="Q4710" s="5">
        <v>55.901385476492607</v>
      </c>
      <c r="R4710" s="5">
        <v>188.67597406856143</v>
      </c>
      <c r="S4710" s="5">
        <f t="shared" si="665"/>
        <v>244.57735954505404</v>
      </c>
      <c r="U4710" s="6">
        <f t="shared" si="658"/>
        <v>691.81683841323695</v>
      </c>
      <c r="V4710" s="6"/>
    </row>
    <row r="4711" spans="1:22">
      <c r="A4711" s="35">
        <f t="shared" si="657"/>
        <v>44393.041666666664</v>
      </c>
      <c r="C4711" s="36">
        <f t="shared" si="659"/>
        <v>7</v>
      </c>
      <c r="D4711" s="36">
        <f t="shared" si="660"/>
        <v>16</v>
      </c>
      <c r="E4711" s="36">
        <f t="shared" si="661"/>
        <v>2</v>
      </c>
      <c r="F4711" s="5">
        <v>44.076121495246625</v>
      </c>
      <c r="G4711" s="5">
        <v>29.868984818600168</v>
      </c>
      <c r="H4711" s="5">
        <v>5.7774994835777767</v>
      </c>
      <c r="I4711" s="5">
        <v>0.24954128440366971</v>
      </c>
      <c r="J4711" s="5">
        <v>4.6749583869001192</v>
      </c>
      <c r="K4711" s="5">
        <f t="shared" si="662"/>
        <v>84.647105468728356</v>
      </c>
      <c r="L4711" s="5">
        <v>312.19611274022731</v>
      </c>
      <c r="M4711" s="5">
        <v>31.328020521221784</v>
      </c>
      <c r="N4711" s="5">
        <f t="shared" si="663"/>
        <v>343.52413326144909</v>
      </c>
      <c r="O4711" s="5">
        <f t="shared" si="664"/>
        <v>428.17123873017744</v>
      </c>
      <c r="P4711" s="5"/>
      <c r="Q4711" s="5">
        <v>55.121993918836225</v>
      </c>
      <c r="R4711" s="5">
        <v>188.11490964405192</v>
      </c>
      <c r="S4711" s="5">
        <f t="shared" si="665"/>
        <v>243.23690356288813</v>
      </c>
      <c r="U4711" s="6">
        <f t="shared" si="658"/>
        <v>671.40814229306557</v>
      </c>
      <c r="V4711" s="6"/>
    </row>
    <row r="4712" spans="1:22">
      <c r="A4712" s="35">
        <f t="shared" si="657"/>
        <v>44393.083333333336</v>
      </c>
      <c r="C4712" s="36">
        <f t="shared" si="659"/>
        <v>7</v>
      </c>
      <c r="D4712" s="36">
        <f t="shared" si="660"/>
        <v>16</v>
      </c>
      <c r="E4712" s="36">
        <f t="shared" si="661"/>
        <v>3</v>
      </c>
      <c r="F4712" s="5">
        <v>44.08651577839089</v>
      </c>
      <c r="G4712" s="5">
        <v>30.225879206263787</v>
      </c>
      <c r="H4712" s="5">
        <v>5.7589082834125227</v>
      </c>
      <c r="I4712" s="5">
        <v>0.25344036697247702</v>
      </c>
      <c r="J4712" s="5">
        <v>4.8149058899735158</v>
      </c>
      <c r="K4712" s="5">
        <f t="shared" si="662"/>
        <v>85.139649525013198</v>
      </c>
      <c r="L4712" s="5">
        <v>302.44226142872145</v>
      </c>
      <c r="M4712" s="5">
        <v>30.733381474855037</v>
      </c>
      <c r="N4712" s="5">
        <f t="shared" si="663"/>
        <v>333.17564290357649</v>
      </c>
      <c r="O4712" s="5">
        <f t="shared" si="664"/>
        <v>418.31529242858971</v>
      </c>
      <c r="P4712" s="5"/>
      <c r="Q4712" s="5">
        <v>54.952693600049827</v>
      </c>
      <c r="R4712" s="5">
        <v>188.76610896708374</v>
      </c>
      <c r="S4712" s="5">
        <f t="shared" si="665"/>
        <v>243.71880256713357</v>
      </c>
      <c r="U4712" s="6">
        <f t="shared" si="658"/>
        <v>662.03409499572331</v>
      </c>
      <c r="V4712" s="6"/>
    </row>
    <row r="4713" spans="1:22">
      <c r="A4713" s="35">
        <f t="shared" si="657"/>
        <v>44393.125</v>
      </c>
      <c r="C4713" s="36">
        <f t="shared" si="659"/>
        <v>7</v>
      </c>
      <c r="D4713" s="36">
        <f t="shared" si="660"/>
        <v>16</v>
      </c>
      <c r="E4713" s="36">
        <f t="shared" si="661"/>
        <v>4</v>
      </c>
      <c r="F4713" s="5">
        <v>43.559005908819159</v>
      </c>
      <c r="G4713" s="5">
        <v>31.271292809754346</v>
      </c>
      <c r="H4713" s="5">
        <v>5.7799783102664781</v>
      </c>
      <c r="I4713" s="5">
        <v>0.2561926605504587</v>
      </c>
      <c r="J4713" s="5">
        <v>4.9789753985624117</v>
      </c>
      <c r="K4713" s="5">
        <f t="shared" si="662"/>
        <v>85.845445087952839</v>
      </c>
      <c r="L4713" s="5">
        <v>297.51462165458963</v>
      </c>
      <c r="M4713" s="5">
        <v>30.325295854799425</v>
      </c>
      <c r="N4713" s="5">
        <f t="shared" si="663"/>
        <v>327.83991750938907</v>
      </c>
      <c r="O4713" s="5">
        <f t="shared" si="664"/>
        <v>413.68536259734191</v>
      </c>
      <c r="P4713" s="5"/>
      <c r="Q4713" s="5">
        <v>54.757464403611436</v>
      </c>
      <c r="R4713" s="5">
        <v>183.6355090129951</v>
      </c>
      <c r="S4713" s="5">
        <f t="shared" si="665"/>
        <v>238.39297341660654</v>
      </c>
      <c r="U4713" s="6">
        <f t="shared" si="658"/>
        <v>652.0783360139485</v>
      </c>
      <c r="V4713" s="6"/>
    </row>
    <row r="4714" spans="1:22">
      <c r="A4714" s="35">
        <f t="shared" si="657"/>
        <v>44393.166666666664</v>
      </c>
      <c r="C4714" s="36">
        <f t="shared" si="659"/>
        <v>7</v>
      </c>
      <c r="D4714" s="36">
        <f t="shared" si="660"/>
        <v>16</v>
      </c>
      <c r="E4714" s="36">
        <f t="shared" si="661"/>
        <v>5</v>
      </c>
      <c r="F4714" s="5">
        <v>44.294401441276307</v>
      </c>
      <c r="G4714" s="5">
        <v>30.083580479349674</v>
      </c>
      <c r="H4714" s="5">
        <v>5.7737812435447262</v>
      </c>
      <c r="I4714" s="5">
        <v>0.26399082568807336</v>
      </c>
      <c r="J4714" s="5">
        <v>4.8456066242659706</v>
      </c>
      <c r="K4714" s="5">
        <f t="shared" si="662"/>
        <v>85.261360614124754</v>
      </c>
      <c r="L4714" s="5">
        <v>299.89473862782631</v>
      </c>
      <c r="M4714" s="5">
        <v>30.228132611929041</v>
      </c>
      <c r="N4714" s="5">
        <f t="shared" si="663"/>
        <v>330.12287123975534</v>
      </c>
      <c r="O4714" s="5">
        <f t="shared" si="664"/>
        <v>415.38423185388012</v>
      </c>
      <c r="P4714" s="5"/>
      <c r="Q4714" s="5">
        <v>56.156098568720807</v>
      </c>
      <c r="R4714" s="5">
        <v>178.84012986127595</v>
      </c>
      <c r="S4714" s="5">
        <f t="shared" si="665"/>
        <v>234.99622842999676</v>
      </c>
      <c r="U4714" s="6">
        <f t="shared" si="658"/>
        <v>650.38046028387691</v>
      </c>
      <c r="V4714" s="6"/>
    </row>
    <row r="4715" spans="1:22">
      <c r="A4715" s="35">
        <f t="shared" si="657"/>
        <v>44393.208333333336</v>
      </c>
      <c r="C4715" s="36">
        <f t="shared" si="659"/>
        <v>7</v>
      </c>
      <c r="D4715" s="36">
        <f t="shared" si="660"/>
        <v>16</v>
      </c>
      <c r="E4715" s="36">
        <f t="shared" si="661"/>
        <v>6</v>
      </c>
      <c r="F4715" s="5">
        <v>43.273163122351711</v>
      </c>
      <c r="G4715" s="5">
        <v>30.414080748311481</v>
      </c>
      <c r="H4715" s="5">
        <v>5.8258366040074412</v>
      </c>
      <c r="I4715" s="5">
        <v>0.2561926605504587</v>
      </c>
      <c r="J4715" s="5">
        <v>4.7411443855046311</v>
      </c>
      <c r="K4715" s="5">
        <f t="shared" si="662"/>
        <v>84.51041752072571</v>
      </c>
      <c r="L4715" s="5">
        <v>315.80321595618346</v>
      </c>
      <c r="M4715" s="5">
        <v>31.291746243883512</v>
      </c>
      <c r="N4715" s="5">
        <f t="shared" si="663"/>
        <v>347.09496220006696</v>
      </c>
      <c r="O4715" s="5">
        <f t="shared" si="664"/>
        <v>431.60537972079266</v>
      </c>
      <c r="P4715" s="5"/>
      <c r="Q4715" s="5">
        <v>57.16885002524495</v>
      </c>
      <c r="R4715" s="5">
        <v>178.84823187462621</v>
      </c>
      <c r="S4715" s="5">
        <f t="shared" si="665"/>
        <v>236.01708189987116</v>
      </c>
      <c r="U4715" s="6">
        <f t="shared" si="658"/>
        <v>667.62246162066378</v>
      </c>
      <c r="V4715" s="6"/>
    </row>
    <row r="4716" spans="1:22">
      <c r="A4716" s="35">
        <f t="shared" si="657"/>
        <v>44393.25</v>
      </c>
      <c r="C4716" s="36">
        <f t="shared" si="659"/>
        <v>7</v>
      </c>
      <c r="D4716" s="36">
        <f t="shared" si="660"/>
        <v>16</v>
      </c>
      <c r="E4716" s="36">
        <f t="shared" si="661"/>
        <v>7</v>
      </c>
      <c r="F4716" s="5">
        <v>40.710972327288999</v>
      </c>
      <c r="G4716" s="5">
        <v>30.337193532962726</v>
      </c>
      <c r="H4716" s="5">
        <v>5.7898936170212814</v>
      </c>
      <c r="I4716" s="5">
        <v>0.25045871559633026</v>
      </c>
      <c r="J4716" s="5">
        <v>4.4692235960571782</v>
      </c>
      <c r="K4716" s="5">
        <f t="shared" si="662"/>
        <v>81.557741788926506</v>
      </c>
      <c r="L4716" s="5">
        <v>343.60296407972555</v>
      </c>
      <c r="M4716" s="5">
        <v>35.419240801017438</v>
      </c>
      <c r="N4716" s="5">
        <f t="shared" si="663"/>
        <v>379.022204880743</v>
      </c>
      <c r="O4716" s="5">
        <f t="shared" si="664"/>
        <v>460.57994666966954</v>
      </c>
      <c r="P4716" s="5"/>
      <c r="Q4716" s="5">
        <v>58.884731634566691</v>
      </c>
      <c r="R4716" s="5">
        <v>178.08664261969639</v>
      </c>
      <c r="S4716" s="5">
        <f t="shared" si="665"/>
        <v>236.97137425426308</v>
      </c>
      <c r="U4716" s="6">
        <f t="shared" si="658"/>
        <v>697.55132092393262</v>
      </c>
      <c r="V4716" s="6"/>
    </row>
    <row r="4717" spans="1:22">
      <c r="A4717" s="35">
        <f t="shared" si="657"/>
        <v>44393.291666666664</v>
      </c>
      <c r="C4717" s="36">
        <f t="shared" si="659"/>
        <v>7</v>
      </c>
      <c r="D4717" s="36">
        <f t="shared" si="660"/>
        <v>16</v>
      </c>
      <c r="E4717" s="36">
        <f t="shared" si="661"/>
        <v>8</v>
      </c>
      <c r="F4717" s="5">
        <v>40.045738206055681</v>
      </c>
      <c r="G4717" s="5">
        <v>31.211619150080686</v>
      </c>
      <c r="H4717" s="5">
        <v>5.7936118570543309</v>
      </c>
      <c r="I4717" s="5">
        <v>0.24747706422018345</v>
      </c>
      <c r="J4717" s="5">
        <v>3.4393535093375718</v>
      </c>
      <c r="K4717" s="5">
        <f t="shared" si="662"/>
        <v>80.73779978674844</v>
      </c>
      <c r="L4717" s="5">
        <v>407.88384768004551</v>
      </c>
      <c r="M4717" s="5">
        <v>37.375830245523844</v>
      </c>
      <c r="N4717" s="5">
        <f t="shared" si="663"/>
        <v>445.25967792556935</v>
      </c>
      <c r="O4717" s="5">
        <f t="shared" si="664"/>
        <v>525.99747771231773</v>
      </c>
      <c r="P4717" s="5"/>
      <c r="Q4717" s="5">
        <v>61.592011507052121</v>
      </c>
      <c r="R4717" s="5">
        <v>176.77816746362015</v>
      </c>
      <c r="S4717" s="5">
        <f t="shared" si="665"/>
        <v>238.37017897067227</v>
      </c>
      <c r="U4717" s="6">
        <f t="shared" si="658"/>
        <v>764.36765668298995</v>
      </c>
      <c r="V4717" s="6"/>
    </row>
    <row r="4718" spans="1:22">
      <c r="A4718" s="35">
        <f t="shared" si="657"/>
        <v>44393.333333333336</v>
      </c>
      <c r="C4718" s="36">
        <f t="shared" si="659"/>
        <v>7</v>
      </c>
      <c r="D4718" s="36">
        <f t="shared" si="660"/>
        <v>16</v>
      </c>
      <c r="E4718" s="36">
        <f t="shared" si="661"/>
        <v>9</v>
      </c>
      <c r="F4718" s="5">
        <v>42.036243428183511</v>
      </c>
      <c r="G4718" s="5">
        <v>31.428509951586875</v>
      </c>
      <c r="H4718" s="5">
        <v>5.7849359636438793</v>
      </c>
      <c r="I4718" s="5">
        <v>0.25045871559633026</v>
      </c>
      <c r="J4718" s="5">
        <v>3.1789953341041599</v>
      </c>
      <c r="K4718" s="5">
        <f t="shared" si="662"/>
        <v>82.679143393114742</v>
      </c>
      <c r="L4718" s="5">
        <v>441.24684439219277</v>
      </c>
      <c r="M4718" s="5">
        <v>42.765151450067826</v>
      </c>
      <c r="N4718" s="5">
        <f t="shared" si="663"/>
        <v>484.0119958422606</v>
      </c>
      <c r="O4718" s="5">
        <f t="shared" si="664"/>
        <v>566.69113923537532</v>
      </c>
      <c r="P4718" s="5"/>
      <c r="Q4718" s="5">
        <v>48.406164120039577</v>
      </c>
      <c r="R4718" s="5">
        <v>166.99498634311169</v>
      </c>
      <c r="S4718" s="5">
        <f t="shared" si="665"/>
        <v>215.40115046315128</v>
      </c>
      <c r="U4718" s="6">
        <f t="shared" si="658"/>
        <v>782.09228969852666</v>
      </c>
      <c r="V4718" s="6"/>
    </row>
    <row r="4719" spans="1:22">
      <c r="A4719" s="35">
        <f t="shared" si="657"/>
        <v>44393.375</v>
      </c>
      <c r="C4719" s="36">
        <f t="shared" si="659"/>
        <v>7</v>
      </c>
      <c r="D4719" s="36">
        <f t="shared" si="660"/>
        <v>16</v>
      </c>
      <c r="E4719" s="36">
        <f t="shared" si="661"/>
        <v>10</v>
      </c>
      <c r="F4719" s="5">
        <v>41.711422079925043</v>
      </c>
      <c r="G4719" s="5">
        <v>30.383096348096313</v>
      </c>
      <c r="H4719" s="5">
        <v>5.7973300970873822</v>
      </c>
      <c r="I4719" s="5">
        <v>0.25045871559633026</v>
      </c>
      <c r="J4719" s="5">
        <v>3.1803908220265442</v>
      </c>
      <c r="K4719" s="5">
        <f t="shared" si="662"/>
        <v>81.322698062731604</v>
      </c>
      <c r="L4719" s="5">
        <v>462.43943743357767</v>
      </c>
      <c r="M4719" s="5">
        <v>44.047706255956896</v>
      </c>
      <c r="N4719" s="5">
        <f t="shared" si="663"/>
        <v>506.48714368953455</v>
      </c>
      <c r="O4719" s="5">
        <f t="shared" si="664"/>
        <v>587.80984175226615</v>
      </c>
      <c r="P4719" s="5"/>
      <c r="Q4719" s="5">
        <v>63.002847496938912</v>
      </c>
      <c r="R4719" s="5">
        <v>160.80808639847541</v>
      </c>
      <c r="S4719" s="5">
        <f t="shared" si="665"/>
        <v>223.81093389541434</v>
      </c>
      <c r="U4719" s="6">
        <f t="shared" si="658"/>
        <v>811.62077564768049</v>
      </c>
      <c r="V4719" s="6"/>
    </row>
    <row r="4720" spans="1:22">
      <c r="A4720" s="35">
        <f t="shared" si="657"/>
        <v>44393.416666666664</v>
      </c>
      <c r="C4720" s="36">
        <f t="shared" si="659"/>
        <v>7</v>
      </c>
      <c r="D4720" s="36">
        <f t="shared" si="660"/>
        <v>16</v>
      </c>
      <c r="E4720" s="36">
        <f t="shared" si="661"/>
        <v>11</v>
      </c>
      <c r="F4720" s="5">
        <v>41.625669243984817</v>
      </c>
      <c r="G4720" s="5">
        <v>30.401457474149744</v>
      </c>
      <c r="H4720" s="5">
        <v>5.7675841768229743</v>
      </c>
      <c r="I4720" s="5">
        <v>0.23509174311926601</v>
      </c>
      <c r="J4720" s="5">
        <v>3.0282826384866564</v>
      </c>
      <c r="K4720" s="5">
        <f t="shared" si="662"/>
        <v>81.05808527656346</v>
      </c>
      <c r="L4720" s="5">
        <v>469.507902321411</v>
      </c>
      <c r="M4720" s="5">
        <v>45.67227567674972</v>
      </c>
      <c r="N4720" s="5">
        <f t="shared" si="663"/>
        <v>515.18017799816073</v>
      </c>
      <c r="O4720" s="5">
        <f t="shared" si="664"/>
        <v>596.2382632747242</v>
      </c>
      <c r="P4720" s="5"/>
      <c r="Q4720" s="5">
        <v>63.045553883659792</v>
      </c>
      <c r="R4720" s="5">
        <v>166.84915010280596</v>
      </c>
      <c r="S4720" s="5">
        <f t="shared" si="665"/>
        <v>229.89470398646574</v>
      </c>
      <c r="U4720" s="6">
        <f t="shared" si="658"/>
        <v>826.13296726118995</v>
      </c>
      <c r="V4720" s="6"/>
    </row>
    <row r="4721" spans="1:22">
      <c r="A4721" s="35">
        <f t="shared" si="657"/>
        <v>44393.458333333336</v>
      </c>
      <c r="C4721" s="36">
        <f t="shared" si="659"/>
        <v>7</v>
      </c>
      <c r="D4721" s="36">
        <f t="shared" si="660"/>
        <v>16</v>
      </c>
      <c r="E4721" s="36">
        <f t="shared" si="661"/>
        <v>12</v>
      </c>
      <c r="F4721" s="5">
        <v>42.943144632521118</v>
      </c>
      <c r="G4721" s="5">
        <v>30.394572051879706</v>
      </c>
      <c r="H4721" s="5">
        <v>5.7390776699029162</v>
      </c>
      <c r="I4721" s="5">
        <v>0.23600917431192656</v>
      </c>
      <c r="J4721" s="5">
        <v>2.8193581609639797</v>
      </c>
      <c r="K4721" s="5">
        <f t="shared" si="662"/>
        <v>82.132161689579647</v>
      </c>
      <c r="L4721" s="5">
        <v>474.88556834989498</v>
      </c>
      <c r="M4721" s="5">
        <v>50.50415813412085</v>
      </c>
      <c r="N4721" s="5">
        <f t="shared" si="663"/>
        <v>525.3897264840158</v>
      </c>
      <c r="O4721" s="5">
        <f t="shared" si="664"/>
        <v>607.52188817359547</v>
      </c>
      <c r="P4721" s="5"/>
      <c r="Q4721" s="5">
        <v>63.310943572568235</v>
      </c>
      <c r="R4721" s="5">
        <v>172.48713864295814</v>
      </c>
      <c r="S4721" s="5">
        <f t="shared" si="665"/>
        <v>235.79808221552639</v>
      </c>
      <c r="U4721" s="6">
        <f t="shared" si="658"/>
        <v>843.31997038912186</v>
      </c>
      <c r="V4721" s="6"/>
    </row>
    <row r="4722" spans="1:22">
      <c r="A4722" s="35">
        <f t="shared" si="657"/>
        <v>44393.5</v>
      </c>
      <c r="C4722" s="36">
        <f t="shared" si="659"/>
        <v>7</v>
      </c>
      <c r="D4722" s="36">
        <f t="shared" si="660"/>
        <v>16</v>
      </c>
      <c r="E4722" s="36">
        <f t="shared" si="661"/>
        <v>13</v>
      </c>
      <c r="F4722" s="5">
        <v>43.034094610033485</v>
      </c>
      <c r="G4722" s="5">
        <v>31.388344988344986</v>
      </c>
      <c r="H4722" s="5">
        <v>5.7465141499690189</v>
      </c>
      <c r="I4722" s="5">
        <v>0.23417431192660546</v>
      </c>
      <c r="J4722" s="5">
        <v>3.3901127212191549</v>
      </c>
      <c r="K4722" s="5">
        <f t="shared" si="662"/>
        <v>83.793240781493253</v>
      </c>
      <c r="L4722" s="5">
        <v>460.87665479537878</v>
      </c>
      <c r="M4722" s="5">
        <v>44.462269425537208</v>
      </c>
      <c r="N4722" s="5">
        <f t="shared" si="663"/>
        <v>505.338924220916</v>
      </c>
      <c r="O4722" s="5">
        <f t="shared" si="664"/>
        <v>589.13216500240924</v>
      </c>
      <c r="P4722" s="5"/>
      <c r="Q4722" s="5">
        <v>63.338397678317378</v>
      </c>
      <c r="R4722" s="5">
        <v>176.73158088685577</v>
      </c>
      <c r="S4722" s="5">
        <f t="shared" si="665"/>
        <v>240.06997856517313</v>
      </c>
      <c r="U4722" s="6">
        <f t="shared" si="658"/>
        <v>829.20214356758243</v>
      </c>
      <c r="V4722" s="6"/>
    </row>
    <row r="4723" spans="1:22">
      <c r="A4723" s="35">
        <f t="shared" si="657"/>
        <v>44393.541666666664</v>
      </c>
      <c r="C4723" s="36">
        <f t="shared" si="659"/>
        <v>7</v>
      </c>
      <c r="D4723" s="36">
        <f t="shared" si="660"/>
        <v>16</v>
      </c>
      <c r="E4723" s="36">
        <f t="shared" si="661"/>
        <v>14</v>
      </c>
      <c r="F4723" s="5">
        <v>45.783382501693076</v>
      </c>
      <c r="G4723" s="5">
        <v>31.181782320243858</v>
      </c>
      <c r="H4723" s="5">
        <v>5.7112166907663706</v>
      </c>
      <c r="I4723" s="5">
        <v>0.2293577981651376</v>
      </c>
      <c r="J4723" s="5">
        <v>3.2170722188435028</v>
      </c>
      <c r="K4723" s="5">
        <f t="shared" si="662"/>
        <v>86.122811529711939</v>
      </c>
      <c r="L4723" s="5">
        <v>448.89926019650488</v>
      </c>
      <c r="M4723" s="5">
        <v>42.762560430257956</v>
      </c>
      <c r="N4723" s="5">
        <f t="shared" si="663"/>
        <v>491.66182062676285</v>
      </c>
      <c r="O4723" s="5">
        <f t="shared" si="664"/>
        <v>577.7846321564748</v>
      </c>
      <c r="P4723" s="5"/>
      <c r="Q4723" s="5">
        <v>62.546804295883618</v>
      </c>
      <c r="R4723" s="5">
        <v>176.70727484680484</v>
      </c>
      <c r="S4723" s="5">
        <f t="shared" si="665"/>
        <v>239.25407914268845</v>
      </c>
      <c r="U4723" s="6">
        <f t="shared" si="658"/>
        <v>817.0387112991632</v>
      </c>
      <c r="V4723" s="6"/>
    </row>
    <row r="4724" spans="1:22">
      <c r="A4724" s="35">
        <f t="shared" si="657"/>
        <v>44393.583333333336</v>
      </c>
      <c r="C4724" s="36">
        <f t="shared" si="659"/>
        <v>7</v>
      </c>
      <c r="D4724" s="36">
        <f t="shared" si="660"/>
        <v>16</v>
      </c>
      <c r="E4724" s="36">
        <f t="shared" si="661"/>
        <v>15</v>
      </c>
      <c r="F4724" s="5">
        <v>45.318238330986965</v>
      </c>
      <c r="G4724" s="5">
        <v>31.194405594405591</v>
      </c>
      <c r="H4724" s="5">
        <v>5.7415564965916177</v>
      </c>
      <c r="I4724" s="5">
        <v>0.22637614678899082</v>
      </c>
      <c r="J4724" s="5">
        <v>3.604419795013885</v>
      </c>
      <c r="K4724" s="5">
        <f t="shared" si="662"/>
        <v>86.084996363787042</v>
      </c>
      <c r="L4724" s="5">
        <v>429.90460719825791</v>
      </c>
      <c r="M4724" s="5">
        <v>41.217017113666365</v>
      </c>
      <c r="N4724" s="5">
        <f t="shared" si="663"/>
        <v>471.12162431192428</v>
      </c>
      <c r="O4724" s="5">
        <f t="shared" si="664"/>
        <v>557.20662067571129</v>
      </c>
      <c r="P4724" s="5"/>
      <c r="Q4724" s="5">
        <v>62.070933129565049</v>
      </c>
      <c r="R4724" s="5">
        <v>187.06468616351702</v>
      </c>
      <c r="S4724" s="5">
        <f t="shared" si="665"/>
        <v>249.13561929308207</v>
      </c>
      <c r="U4724" s="6">
        <f t="shared" si="658"/>
        <v>806.34223996879336</v>
      </c>
      <c r="V4724" s="6"/>
    </row>
    <row r="4725" spans="1:22">
      <c r="A4725" s="35">
        <f t="shared" si="657"/>
        <v>44393.625</v>
      </c>
      <c r="C4725" s="36">
        <f t="shared" si="659"/>
        <v>7</v>
      </c>
      <c r="D4725" s="36">
        <f t="shared" si="660"/>
        <v>16</v>
      </c>
      <c r="E4725" s="36">
        <f t="shared" si="661"/>
        <v>16</v>
      </c>
      <c r="F4725" s="5">
        <v>45.889923903921847</v>
      </c>
      <c r="G4725" s="5">
        <v>31.221947283485743</v>
      </c>
      <c r="H4725" s="5">
        <v>5.7353594298698658</v>
      </c>
      <c r="I4725" s="5">
        <v>0.23211009174311925</v>
      </c>
      <c r="J4725" s="5">
        <v>3.0093438738257268</v>
      </c>
      <c r="K4725" s="5">
        <f t="shared" si="662"/>
        <v>86.088684582846298</v>
      </c>
      <c r="L4725" s="5">
        <v>428.88540112986732</v>
      </c>
      <c r="M4725" s="5">
        <v>41.609556614862726</v>
      </c>
      <c r="N4725" s="5">
        <f t="shared" si="663"/>
        <v>470.49495774473007</v>
      </c>
      <c r="O4725" s="5">
        <f t="shared" si="664"/>
        <v>556.5836423275764</v>
      </c>
      <c r="P4725" s="5"/>
      <c r="Q4725" s="5">
        <v>62.253960501226032</v>
      </c>
      <c r="R4725" s="5">
        <v>193.06827805610234</v>
      </c>
      <c r="S4725" s="5">
        <f t="shared" si="665"/>
        <v>255.32223855732838</v>
      </c>
      <c r="U4725" s="6">
        <f t="shared" si="658"/>
        <v>811.90588088490472</v>
      </c>
      <c r="V4725" s="6"/>
    </row>
    <row r="4726" spans="1:22">
      <c r="A4726" s="35">
        <f t="shared" si="657"/>
        <v>44393.666666666664</v>
      </c>
      <c r="C4726" s="36">
        <f t="shared" si="659"/>
        <v>7</v>
      </c>
      <c r="D4726" s="36">
        <f t="shared" si="660"/>
        <v>16</v>
      </c>
      <c r="E4726" s="36">
        <f t="shared" si="661"/>
        <v>17</v>
      </c>
      <c r="F4726" s="5">
        <v>45.650855391603621</v>
      </c>
      <c r="G4726" s="5">
        <v>31.17604446835216</v>
      </c>
      <c r="H4726" s="5">
        <v>5.7279229498037632</v>
      </c>
      <c r="I4726" s="5">
        <v>0.22339449541284401</v>
      </c>
      <c r="J4726" s="5">
        <v>3.794804218710599</v>
      </c>
      <c r="K4726" s="5">
        <f t="shared" si="662"/>
        <v>86.573021523882986</v>
      </c>
      <c r="L4726" s="5">
        <v>436.48759518588196</v>
      </c>
      <c r="M4726" s="5">
        <v>42.824744905694992</v>
      </c>
      <c r="N4726" s="5">
        <f t="shared" si="663"/>
        <v>479.31234009157697</v>
      </c>
      <c r="O4726" s="5">
        <f t="shared" si="664"/>
        <v>565.88536161545994</v>
      </c>
      <c r="P4726" s="5"/>
      <c r="Q4726" s="5">
        <v>61.139018762191185</v>
      </c>
      <c r="R4726" s="5">
        <v>187.76348481498189</v>
      </c>
      <c r="S4726" s="5">
        <f t="shared" si="665"/>
        <v>248.90250357717309</v>
      </c>
      <c r="U4726" s="6">
        <f t="shared" si="658"/>
        <v>814.78786519263303</v>
      </c>
      <c r="V4726" s="6"/>
    </row>
    <row r="4727" spans="1:22">
      <c r="A4727" s="35">
        <f t="shared" si="657"/>
        <v>44393.708333333336</v>
      </c>
      <c r="C4727" s="36">
        <f t="shared" si="659"/>
        <v>7</v>
      </c>
      <c r="D4727" s="36">
        <f t="shared" si="660"/>
        <v>16</v>
      </c>
      <c r="E4727" s="36">
        <f t="shared" si="661"/>
        <v>18</v>
      </c>
      <c r="F4727" s="5">
        <v>44.08131863681875</v>
      </c>
      <c r="G4727" s="5">
        <v>30.371620644312916</v>
      </c>
      <c r="H4727" s="5">
        <v>5.6789919438132612</v>
      </c>
      <c r="I4727" s="5">
        <v>0.22247706422018346</v>
      </c>
      <c r="J4727" s="5">
        <v>2.91704231553088</v>
      </c>
      <c r="K4727" s="5">
        <f t="shared" si="662"/>
        <v>83.271450604695985</v>
      </c>
      <c r="L4727" s="5">
        <v>432.4718248024069</v>
      </c>
      <c r="M4727" s="5">
        <v>41.948980209956602</v>
      </c>
      <c r="N4727" s="5">
        <f t="shared" si="663"/>
        <v>474.42080501236353</v>
      </c>
      <c r="O4727" s="5">
        <f t="shared" si="664"/>
        <v>557.69225561705957</v>
      </c>
      <c r="P4727" s="5"/>
      <c r="Q4727" s="5">
        <v>61.402883223002448</v>
      </c>
      <c r="R4727" s="5">
        <v>182.07182043638386</v>
      </c>
      <c r="S4727" s="5">
        <f t="shared" si="665"/>
        <v>243.47470365938631</v>
      </c>
      <c r="U4727" s="6">
        <f t="shared" si="658"/>
        <v>801.16695927644582</v>
      </c>
      <c r="V4727" s="6"/>
    </row>
    <row r="4728" spans="1:22">
      <c r="A4728" s="35">
        <f t="shared" si="657"/>
        <v>44393.75</v>
      </c>
      <c r="C4728" s="36">
        <f t="shared" si="659"/>
        <v>7</v>
      </c>
      <c r="D4728" s="36">
        <f t="shared" si="660"/>
        <v>16</v>
      </c>
      <c r="E4728" s="36">
        <f t="shared" si="661"/>
        <v>19</v>
      </c>
      <c r="F4728" s="5">
        <v>42.628717567406937</v>
      </c>
      <c r="G4728" s="5">
        <v>30.389981770366351</v>
      </c>
      <c r="H4728" s="5">
        <v>5.7390776699029162</v>
      </c>
      <c r="I4728" s="5">
        <v>0.22155963302752291</v>
      </c>
      <c r="J4728" s="5">
        <v>3.2902356570599363</v>
      </c>
      <c r="K4728" s="5">
        <f t="shared" si="662"/>
        <v>82.269572297763659</v>
      </c>
      <c r="L4728" s="5">
        <v>408.20585771324716</v>
      </c>
      <c r="M4728" s="5">
        <v>40.816704553040388</v>
      </c>
      <c r="N4728" s="5">
        <f t="shared" si="663"/>
        <v>449.02256226628754</v>
      </c>
      <c r="O4728" s="5">
        <f t="shared" si="664"/>
        <v>531.29213456405114</v>
      </c>
      <c r="P4728" s="5"/>
      <c r="Q4728" s="5">
        <v>61.073433954012657</v>
      </c>
      <c r="R4728" s="5">
        <v>177.8121869174544</v>
      </c>
      <c r="S4728" s="5">
        <f t="shared" si="665"/>
        <v>238.88562087146704</v>
      </c>
      <c r="U4728" s="6">
        <f t="shared" si="658"/>
        <v>770.17775543551818</v>
      </c>
      <c r="V4728" s="6"/>
    </row>
    <row r="4729" spans="1:22">
      <c r="A4729" s="35">
        <f t="shared" si="657"/>
        <v>44393.791666666664</v>
      </c>
      <c r="C4729" s="36">
        <f t="shared" si="659"/>
        <v>7</v>
      </c>
      <c r="D4729" s="36">
        <f t="shared" si="660"/>
        <v>16</v>
      </c>
      <c r="E4729" s="36">
        <f t="shared" si="661"/>
        <v>20</v>
      </c>
      <c r="F4729" s="5">
        <v>41.274862187865679</v>
      </c>
      <c r="G4729" s="5">
        <v>30.350964377502802</v>
      </c>
      <c r="H4729" s="5">
        <v>5.7099772774220199</v>
      </c>
      <c r="I4729" s="5">
        <v>0.22064220183486236</v>
      </c>
      <c r="J4729" s="5">
        <v>2.8713899249271657</v>
      </c>
      <c r="K4729" s="5">
        <f t="shared" si="662"/>
        <v>80.427835969552547</v>
      </c>
      <c r="L4729" s="5">
        <v>401.19352301468746</v>
      </c>
      <c r="M4729" s="5">
        <v>40.192268778860047</v>
      </c>
      <c r="N4729" s="5">
        <f t="shared" si="663"/>
        <v>441.38579179354753</v>
      </c>
      <c r="O4729" s="5">
        <f t="shared" si="664"/>
        <v>521.81362776310004</v>
      </c>
      <c r="P4729" s="5"/>
      <c r="Q4729" s="5">
        <v>62.56053134875819</v>
      </c>
      <c r="R4729" s="5">
        <v>183.97883182871485</v>
      </c>
      <c r="S4729" s="5">
        <f t="shared" si="665"/>
        <v>246.53936317747304</v>
      </c>
      <c r="U4729" s="6">
        <f t="shared" si="658"/>
        <v>768.35299094057314</v>
      </c>
      <c r="V4729" s="6"/>
    </row>
    <row r="4730" spans="1:22">
      <c r="A4730" s="35">
        <f t="shared" si="657"/>
        <v>44393.833333333336</v>
      </c>
      <c r="C4730" s="36">
        <f t="shared" si="659"/>
        <v>7</v>
      </c>
      <c r="D4730" s="36">
        <f t="shared" si="660"/>
        <v>16</v>
      </c>
      <c r="E4730" s="36">
        <f t="shared" si="661"/>
        <v>21</v>
      </c>
      <c r="F4730" s="5">
        <v>41.654253522631556</v>
      </c>
      <c r="G4730" s="5">
        <v>30.299323710477523</v>
      </c>
      <c r="H4730" s="5">
        <v>5.7465141499690189</v>
      </c>
      <c r="I4730" s="5">
        <v>0.22339449541284401</v>
      </c>
      <c r="J4730" s="5">
        <v>-1.8857028939761435</v>
      </c>
      <c r="K4730" s="5">
        <f t="shared" si="662"/>
        <v>76.037782984514806</v>
      </c>
      <c r="L4730" s="5">
        <v>408.05223824786657</v>
      </c>
      <c r="M4730" s="5">
        <v>40.597763379105778</v>
      </c>
      <c r="N4730" s="5">
        <f t="shared" si="663"/>
        <v>448.65000162697237</v>
      </c>
      <c r="O4730" s="5">
        <f t="shared" si="664"/>
        <v>524.68778461148713</v>
      </c>
      <c r="P4730" s="5"/>
      <c r="Q4730" s="5">
        <v>61.079534866401374</v>
      </c>
      <c r="R4730" s="5">
        <v>193.32652973164375</v>
      </c>
      <c r="S4730" s="5">
        <f t="shared" si="665"/>
        <v>254.40606459804513</v>
      </c>
      <c r="U4730" s="6">
        <f t="shared" si="658"/>
        <v>779.09384920953221</v>
      </c>
      <c r="V4730" s="6"/>
    </row>
    <row r="4731" spans="1:22">
      <c r="A4731" s="35">
        <f t="shared" si="657"/>
        <v>44393.875</v>
      </c>
      <c r="C4731" s="36">
        <f t="shared" si="659"/>
        <v>7</v>
      </c>
      <c r="D4731" s="36">
        <f t="shared" si="660"/>
        <v>16</v>
      </c>
      <c r="E4731" s="36">
        <f t="shared" si="661"/>
        <v>22</v>
      </c>
      <c r="F4731" s="5">
        <v>41.968680587745745</v>
      </c>
      <c r="G4731" s="5">
        <v>30.402605044528087</v>
      </c>
      <c r="H4731" s="5">
        <v>5.7136955174550721</v>
      </c>
      <c r="I4731" s="5">
        <v>0.23027522935779815</v>
      </c>
      <c r="J4731" s="5">
        <v>2.774503192030199</v>
      </c>
      <c r="K4731" s="5">
        <f t="shared" si="662"/>
        <v>81.089759571116915</v>
      </c>
      <c r="L4731" s="5">
        <v>421.01831197008738</v>
      </c>
      <c r="M4731" s="5">
        <v>40.558898081957636</v>
      </c>
      <c r="N4731" s="5">
        <f t="shared" si="663"/>
        <v>461.57721005204502</v>
      </c>
      <c r="O4731" s="5">
        <f t="shared" si="664"/>
        <v>542.66696962316189</v>
      </c>
      <c r="P4731" s="5"/>
      <c r="Q4731" s="5">
        <v>60.213205307206024</v>
      </c>
      <c r="R4731" s="5">
        <v>194.06685120152898</v>
      </c>
      <c r="S4731" s="5">
        <f t="shared" si="665"/>
        <v>254.28005650873502</v>
      </c>
      <c r="U4731" s="6">
        <f t="shared" si="658"/>
        <v>796.94702613189691</v>
      </c>
      <c r="V4731" s="6"/>
    </row>
    <row r="4732" spans="1:22">
      <c r="A4732" s="35">
        <f t="shared" si="657"/>
        <v>44393.916666666664</v>
      </c>
      <c r="C4732" s="36">
        <f t="shared" si="659"/>
        <v>7</v>
      </c>
      <c r="D4732" s="36">
        <f t="shared" si="660"/>
        <v>16</v>
      </c>
      <c r="E4732" s="36">
        <f t="shared" si="661"/>
        <v>23</v>
      </c>
      <c r="F4732" s="5">
        <v>41.91670917202439</v>
      </c>
      <c r="G4732" s="5">
        <v>30.376210925826275</v>
      </c>
      <c r="H4732" s="5">
        <v>5.7713024168560256</v>
      </c>
      <c r="I4732" s="5">
        <v>0.22637614678899082</v>
      </c>
      <c r="J4732" s="5">
        <v>3.3506403485574277</v>
      </c>
      <c r="K4732" s="5">
        <f t="shared" si="662"/>
        <v>81.641239010053127</v>
      </c>
      <c r="L4732" s="5">
        <v>384.2215263106184</v>
      </c>
      <c r="M4732" s="5">
        <v>37.168548660733691</v>
      </c>
      <c r="N4732" s="5">
        <f t="shared" si="663"/>
        <v>421.39007497135208</v>
      </c>
      <c r="O4732" s="5">
        <f t="shared" si="664"/>
        <v>503.03131398140522</v>
      </c>
      <c r="P4732" s="5"/>
      <c r="Q4732" s="5">
        <v>59.374329853759832</v>
      </c>
      <c r="R4732" s="5">
        <v>193.1715787263189</v>
      </c>
      <c r="S4732" s="5">
        <f t="shared" si="665"/>
        <v>252.54590858007873</v>
      </c>
      <c r="U4732" s="6">
        <f t="shared" si="658"/>
        <v>755.57722256148395</v>
      </c>
      <c r="V4732" s="6"/>
    </row>
    <row r="4733" spans="1:22">
      <c r="A4733" s="35">
        <f t="shared" si="657"/>
        <v>44393.958333333336</v>
      </c>
      <c r="C4733" s="36">
        <f t="shared" si="659"/>
        <v>7</v>
      </c>
      <c r="D4733" s="36">
        <f t="shared" si="660"/>
        <v>16</v>
      </c>
      <c r="E4733" s="36">
        <f t="shared" si="661"/>
        <v>24</v>
      </c>
      <c r="F4733" s="5">
        <v>42.002462007964631</v>
      </c>
      <c r="G4733" s="5">
        <v>30.325717829179332</v>
      </c>
      <c r="H4733" s="5">
        <v>5.7155288163602593</v>
      </c>
      <c r="I4733" s="5">
        <v>0.23027522935779815</v>
      </c>
      <c r="J4733" s="5">
        <v>3.8599934402276936</v>
      </c>
      <c r="K4733" s="5">
        <f t="shared" si="662"/>
        <v>82.133977323089724</v>
      </c>
      <c r="L4733" s="5">
        <v>342.85259207575103</v>
      </c>
      <c r="M4733" s="5">
        <v>37.865163501541254</v>
      </c>
      <c r="N4733" s="5">
        <f t="shared" si="663"/>
        <v>380.71775557729228</v>
      </c>
      <c r="O4733" s="5">
        <f t="shared" si="664"/>
        <v>462.85173290038199</v>
      </c>
      <c r="P4733" s="5"/>
      <c r="Q4733" s="5">
        <v>56.865329633907137</v>
      </c>
      <c r="R4733" s="5">
        <v>187.80703313673988</v>
      </c>
      <c r="S4733" s="5">
        <f t="shared" si="665"/>
        <v>244.672362770647</v>
      </c>
      <c r="U4733" s="6">
        <f t="shared" si="658"/>
        <v>707.52409567102904</v>
      </c>
      <c r="V4733" s="6"/>
    </row>
    <row r="4734" spans="1:22">
      <c r="A4734" s="35">
        <f t="shared" si="657"/>
        <v>44394</v>
      </c>
      <c r="C4734" s="36">
        <f t="shared" si="659"/>
        <v>7</v>
      </c>
      <c r="D4734" s="36">
        <f t="shared" si="660"/>
        <v>17</v>
      </c>
      <c r="E4734" s="36">
        <f t="shared" si="661"/>
        <v>1</v>
      </c>
      <c r="F4734" s="5">
        <v>42.080419131546655</v>
      </c>
      <c r="G4734" s="5">
        <v>30.231617058155482</v>
      </c>
      <c r="H4734" s="5">
        <v>5.8357519107622435</v>
      </c>
      <c r="I4734" s="5">
        <v>0.22821100917431192</v>
      </c>
      <c r="J4734" s="5">
        <v>3.1764037136768746</v>
      </c>
      <c r="K4734" s="5">
        <f t="shared" si="662"/>
        <v>81.552402823315575</v>
      </c>
      <c r="L4734" s="5">
        <v>340.66101188312371</v>
      </c>
      <c r="M4734" s="5">
        <v>34.334899010583946</v>
      </c>
      <c r="N4734" s="5">
        <f t="shared" si="663"/>
        <v>374.99591089370767</v>
      </c>
      <c r="O4734" s="5">
        <f t="shared" si="664"/>
        <v>456.54831371702323</v>
      </c>
      <c r="P4734" s="5"/>
      <c r="Q4734" s="5">
        <v>54.408187169358385</v>
      </c>
      <c r="R4734" s="5">
        <v>194.1529350933761</v>
      </c>
      <c r="S4734" s="5">
        <f t="shared" si="665"/>
        <v>248.5611222627345</v>
      </c>
      <c r="U4734" s="6">
        <f t="shared" si="658"/>
        <v>705.10943597975779</v>
      </c>
      <c r="V4734" s="6"/>
    </row>
    <row r="4735" spans="1:22">
      <c r="A4735" s="35">
        <f t="shared" si="657"/>
        <v>44394.041666666664</v>
      </c>
      <c r="C4735" s="36">
        <f t="shared" si="659"/>
        <v>7</v>
      </c>
      <c r="D4735" s="36">
        <f t="shared" si="660"/>
        <v>17</v>
      </c>
      <c r="E4735" s="36">
        <f t="shared" si="661"/>
        <v>2</v>
      </c>
      <c r="F4735" s="5">
        <v>42.480599032601077</v>
      </c>
      <c r="G4735" s="5">
        <v>30.245387902695558</v>
      </c>
      <c r="H4735" s="5">
        <v>5.7527112166907708</v>
      </c>
      <c r="I4735" s="5">
        <v>0.22821100917431192</v>
      </c>
      <c r="J4735" s="5">
        <v>3.2513613506506593</v>
      </c>
      <c r="K4735" s="5">
        <f t="shared" si="662"/>
        <v>81.958270511812373</v>
      </c>
      <c r="L4735" s="5">
        <v>321.61416765625376</v>
      </c>
      <c r="M4735" s="5">
        <v>32.848949149619543</v>
      </c>
      <c r="N4735" s="5">
        <f t="shared" si="663"/>
        <v>354.46311680587331</v>
      </c>
      <c r="O4735" s="5">
        <f t="shared" si="664"/>
        <v>436.42138731768569</v>
      </c>
      <c r="P4735" s="5"/>
      <c r="Q4735" s="5">
        <v>38.077319445971206</v>
      </c>
      <c r="R4735" s="5">
        <v>209.5909833593648</v>
      </c>
      <c r="S4735" s="5">
        <f t="shared" si="665"/>
        <v>247.668302805336</v>
      </c>
      <c r="U4735" s="6">
        <f t="shared" si="658"/>
        <v>684.08969012302168</v>
      </c>
      <c r="V4735" s="6"/>
    </row>
    <row r="4736" spans="1:22">
      <c r="A4736" s="35">
        <f t="shared" si="657"/>
        <v>44394.083333333336</v>
      </c>
      <c r="C4736" s="36">
        <f t="shared" si="659"/>
        <v>7</v>
      </c>
      <c r="D4736" s="36">
        <f t="shared" si="660"/>
        <v>17</v>
      </c>
      <c r="E4736" s="36">
        <f t="shared" si="661"/>
        <v>3</v>
      </c>
      <c r="F4736" s="5">
        <v>42.730061828063569</v>
      </c>
      <c r="G4736" s="5">
        <v>30.246535473073902</v>
      </c>
      <c r="H4736" s="5">
        <v>5.7973300970873822</v>
      </c>
      <c r="I4736" s="5">
        <v>0.2426605504587156</v>
      </c>
      <c r="J4736" s="5">
        <v>3.7459621414271487</v>
      </c>
      <c r="K4736" s="5">
        <f t="shared" si="662"/>
        <v>82.762550090110707</v>
      </c>
      <c r="L4736" s="5">
        <v>315.1660890709191</v>
      </c>
      <c r="M4736" s="5">
        <v>31.712786962988513</v>
      </c>
      <c r="N4736" s="5">
        <f t="shared" si="663"/>
        <v>346.8788760339076</v>
      </c>
      <c r="O4736" s="5">
        <f t="shared" si="664"/>
        <v>429.64142612401832</v>
      </c>
      <c r="P4736" s="5"/>
      <c r="Q4736" s="5">
        <v>37.119476200945371</v>
      </c>
      <c r="R4736" s="5">
        <v>209.53021825923742</v>
      </c>
      <c r="S4736" s="5">
        <f t="shared" si="665"/>
        <v>246.64969446018279</v>
      </c>
      <c r="U4736" s="6">
        <f t="shared" si="658"/>
        <v>676.29112058420105</v>
      </c>
      <c r="V4736" s="6"/>
    </row>
    <row r="4737" spans="1:22">
      <c r="A4737" s="35">
        <f t="shared" si="657"/>
        <v>44394.125</v>
      </c>
      <c r="C4737" s="36">
        <f t="shared" si="659"/>
        <v>7</v>
      </c>
      <c r="D4737" s="36">
        <f t="shared" si="660"/>
        <v>17</v>
      </c>
      <c r="E4737" s="36">
        <f t="shared" si="661"/>
        <v>4</v>
      </c>
      <c r="F4737" s="5">
        <v>42.730061828063569</v>
      </c>
      <c r="G4737" s="5">
        <v>30.458835993066728</v>
      </c>
      <c r="H4737" s="5">
        <v>5.6926254906011149</v>
      </c>
      <c r="I4737" s="5">
        <v>0.23509174311926601</v>
      </c>
      <c r="J4737" s="5">
        <v>3.7977945499728509</v>
      </c>
      <c r="K4737" s="5">
        <f t="shared" si="662"/>
        <v>82.914409604823533</v>
      </c>
      <c r="L4737" s="5">
        <v>311.73919330473626</v>
      </c>
      <c r="M4737" s="5">
        <v>31.260654006164987</v>
      </c>
      <c r="N4737" s="5">
        <f t="shared" si="663"/>
        <v>342.99984731090126</v>
      </c>
      <c r="O4737" s="5">
        <f t="shared" si="664"/>
        <v>425.91425691572476</v>
      </c>
      <c r="P4737" s="5"/>
      <c r="Q4737" s="5">
        <v>37.442824557546444</v>
      </c>
      <c r="R4737" s="5">
        <v>194.29066932033149</v>
      </c>
      <c r="S4737" s="5">
        <f t="shared" si="665"/>
        <v>231.73349387787795</v>
      </c>
      <c r="U4737" s="6">
        <f t="shared" si="658"/>
        <v>657.64775079360265</v>
      </c>
      <c r="V4737" s="6"/>
    </row>
    <row r="4738" spans="1:22">
      <c r="A4738" s="35">
        <f t="shared" si="657"/>
        <v>44394.166666666664</v>
      </c>
      <c r="C4738" s="36">
        <f t="shared" si="659"/>
        <v>7</v>
      </c>
      <c r="D4738" s="36">
        <f t="shared" si="660"/>
        <v>17</v>
      </c>
      <c r="E4738" s="36">
        <f t="shared" si="661"/>
        <v>5</v>
      </c>
      <c r="F4738" s="5">
        <v>43.390098807724755</v>
      </c>
      <c r="G4738" s="5">
        <v>30.35555465901616</v>
      </c>
      <c r="H4738" s="5">
        <v>5.8320336707291922</v>
      </c>
      <c r="I4738" s="5">
        <v>0.23600917431192656</v>
      </c>
      <c r="J4738" s="5">
        <v>3.5936546024697775</v>
      </c>
      <c r="K4738" s="5">
        <f t="shared" si="662"/>
        <v>83.407350914251822</v>
      </c>
      <c r="L4738" s="5">
        <v>315.24880724458558</v>
      </c>
      <c r="M4738" s="5">
        <v>30.967868767648902</v>
      </c>
      <c r="N4738" s="5">
        <f t="shared" si="663"/>
        <v>346.21667601223447</v>
      </c>
      <c r="O4738" s="5">
        <f t="shared" si="664"/>
        <v>429.62402692648629</v>
      </c>
      <c r="P4738" s="5"/>
      <c r="Q4738" s="5">
        <v>38.344234362976806</v>
      </c>
      <c r="R4738" s="5">
        <v>189.27451030481615</v>
      </c>
      <c r="S4738" s="5">
        <f t="shared" si="665"/>
        <v>227.61874466779295</v>
      </c>
      <c r="U4738" s="6">
        <f t="shared" si="658"/>
        <v>657.24277159427925</v>
      </c>
      <c r="V4738" s="6"/>
    </row>
    <row r="4739" spans="1:22">
      <c r="A4739" s="35">
        <f t="shared" si="657"/>
        <v>44394.208333333336</v>
      </c>
      <c r="C4739" s="36">
        <f t="shared" si="659"/>
        <v>7</v>
      </c>
      <c r="D4739" s="36">
        <f t="shared" si="660"/>
        <v>17</v>
      </c>
      <c r="E4739" s="36">
        <f t="shared" si="661"/>
        <v>6</v>
      </c>
      <c r="F4739" s="5">
        <v>44.109902915465504</v>
      </c>
      <c r="G4739" s="5">
        <v>29.941281752435561</v>
      </c>
      <c r="H4739" s="5">
        <v>5.7000619706672175</v>
      </c>
      <c r="I4739" s="5">
        <v>0.22729357798165137</v>
      </c>
      <c r="J4739" s="5">
        <v>3.6235579150922983</v>
      </c>
      <c r="K4739" s="5">
        <f t="shared" si="662"/>
        <v>83.602098131642236</v>
      </c>
      <c r="L4739" s="5">
        <v>315.02625596781621</v>
      </c>
      <c r="M4739" s="5">
        <v>30.899206742687159</v>
      </c>
      <c r="N4739" s="5">
        <f t="shared" si="663"/>
        <v>345.92546271050338</v>
      </c>
      <c r="O4739" s="5">
        <f t="shared" si="664"/>
        <v>429.52756084214559</v>
      </c>
      <c r="P4739" s="5"/>
      <c r="Q4739" s="5">
        <v>38.126126745080796</v>
      </c>
      <c r="R4739" s="5">
        <v>183.68108283809067</v>
      </c>
      <c r="S4739" s="5">
        <f t="shared" si="665"/>
        <v>221.80720958317147</v>
      </c>
      <c r="U4739" s="6">
        <f t="shared" si="658"/>
        <v>651.33477042531706</v>
      </c>
      <c r="V4739" s="6"/>
    </row>
    <row r="4740" spans="1:22">
      <c r="A4740" s="35">
        <f t="shared" si="657"/>
        <v>44394.25</v>
      </c>
      <c r="C4740" s="36">
        <f t="shared" si="659"/>
        <v>7</v>
      </c>
      <c r="D4740" s="36">
        <f t="shared" si="660"/>
        <v>17</v>
      </c>
      <c r="E4740" s="36">
        <f t="shared" si="661"/>
        <v>7</v>
      </c>
      <c r="F4740" s="5">
        <v>42.431226187665786</v>
      </c>
      <c r="G4740" s="5">
        <v>29.940134182057221</v>
      </c>
      <c r="H4740" s="5">
        <v>5.7898936170212814</v>
      </c>
      <c r="I4740" s="5">
        <v>0.23027522935779815</v>
      </c>
      <c r="J4740" s="5">
        <v>-4.1932418513473104</v>
      </c>
      <c r="K4740" s="5">
        <f t="shared" si="662"/>
        <v>74.198287364754776</v>
      </c>
      <c r="L4740" s="5">
        <v>337.02239698196121</v>
      </c>
      <c r="M4740" s="5">
        <v>35.341510206721139</v>
      </c>
      <c r="N4740" s="5">
        <f t="shared" si="663"/>
        <v>372.36390718868233</v>
      </c>
      <c r="O4740" s="5">
        <f t="shared" si="664"/>
        <v>446.56219455343711</v>
      </c>
      <c r="P4740" s="5"/>
      <c r="Q4740" s="5">
        <v>54.475297205634078</v>
      </c>
      <c r="R4740" s="5">
        <v>178.30843523516134</v>
      </c>
      <c r="S4740" s="5">
        <f t="shared" si="665"/>
        <v>232.7837324407954</v>
      </c>
      <c r="U4740" s="6">
        <f t="shared" si="658"/>
        <v>679.34592699423251</v>
      </c>
      <c r="V4740" s="6"/>
    </row>
    <row r="4741" spans="1:22">
      <c r="A4741" s="35">
        <f t="shared" si="657"/>
        <v>44394.291666666664</v>
      </c>
      <c r="C4741" s="36">
        <f t="shared" si="659"/>
        <v>7</v>
      </c>
      <c r="D4741" s="36">
        <f t="shared" si="660"/>
        <v>17</v>
      </c>
      <c r="E4741" s="36">
        <f t="shared" si="661"/>
        <v>8</v>
      </c>
      <c r="F4741" s="5">
        <v>42.535169019108494</v>
      </c>
      <c r="G4741" s="5">
        <v>29.826524714601604</v>
      </c>
      <c r="H4741" s="5">
        <v>5.740317083247267</v>
      </c>
      <c r="I4741" s="5">
        <v>0.22729357798165137</v>
      </c>
      <c r="J4741" s="5">
        <v>-1.706083662823537</v>
      </c>
      <c r="K4741" s="5">
        <f t="shared" si="662"/>
        <v>76.623220732115485</v>
      </c>
      <c r="L4741" s="5">
        <v>353.72313873175443</v>
      </c>
      <c r="M4741" s="5">
        <v>36.071251771250814</v>
      </c>
      <c r="N4741" s="5">
        <f t="shared" si="663"/>
        <v>389.79439050300527</v>
      </c>
      <c r="O4741" s="5">
        <f t="shared" si="664"/>
        <v>466.41761123512077</v>
      </c>
      <c r="P4741" s="5"/>
      <c r="Q4741" s="5">
        <v>56.941591038765878</v>
      </c>
      <c r="R4741" s="5">
        <v>183.68817209977217</v>
      </c>
      <c r="S4741" s="5">
        <f t="shared" si="665"/>
        <v>240.62976313853807</v>
      </c>
      <c r="U4741" s="6">
        <f t="shared" si="658"/>
        <v>707.04737437365884</v>
      </c>
      <c r="V4741" s="6"/>
    </row>
    <row r="4742" spans="1:22">
      <c r="A4742" s="35">
        <f t="shared" ref="A4742:A4805" si="666">IFERROR(IF(YEAR(A4741+1/24)=ForecastYear,--TEXT(A4741+1/24,"m/d/yyyy hh:mm"),""),"")</f>
        <v>44394.333333333336</v>
      </c>
      <c r="C4742" s="36">
        <f t="shared" si="659"/>
        <v>7</v>
      </c>
      <c r="D4742" s="36">
        <f t="shared" si="660"/>
        <v>17</v>
      </c>
      <c r="E4742" s="36">
        <f t="shared" si="661"/>
        <v>9</v>
      </c>
      <c r="F4742" s="5">
        <v>43.915010106510429</v>
      </c>
      <c r="G4742" s="5">
        <v>30.03997280497277</v>
      </c>
      <c r="H4742" s="5">
        <v>5.8332730840735421</v>
      </c>
      <c r="I4742" s="5">
        <v>0.20412844036697247</v>
      </c>
      <c r="J4742" s="5">
        <v>3.1903585929007177</v>
      </c>
      <c r="K4742" s="5">
        <f t="shared" si="662"/>
        <v>83.182743028824433</v>
      </c>
      <c r="L4742" s="5">
        <v>406.71988480773854</v>
      </c>
      <c r="M4742" s="5">
        <v>41.214426093856495</v>
      </c>
      <c r="N4742" s="5">
        <f t="shared" si="663"/>
        <v>447.93431090159504</v>
      </c>
      <c r="O4742" s="5">
        <f t="shared" si="664"/>
        <v>531.1170539304195</v>
      </c>
      <c r="P4742" s="5"/>
      <c r="Q4742" s="5">
        <v>56.692978858926367</v>
      </c>
      <c r="R4742" s="5">
        <v>182.79391237623091</v>
      </c>
      <c r="S4742" s="5">
        <f t="shared" si="665"/>
        <v>239.48689123515726</v>
      </c>
      <c r="U4742" s="6">
        <f t="shared" ref="U4742:U4805" si="667">+O4742+S4742</f>
        <v>770.60394516557676</v>
      </c>
      <c r="V4742" s="6"/>
    </row>
    <row r="4743" spans="1:22">
      <c r="A4743" s="35">
        <f t="shared" si="666"/>
        <v>44394.375</v>
      </c>
      <c r="C4743" s="36">
        <f t="shared" ref="C4743:C4806" si="668">IFERROR(MONTH($A4743),0)</f>
        <v>7</v>
      </c>
      <c r="D4743" s="36">
        <f t="shared" ref="D4743:D4806" si="669">IFERROR(DAY($A4743),0)</f>
        <v>17</v>
      </c>
      <c r="E4743" s="36">
        <f t="shared" ref="E4743:E4806" si="670">IFERROR(HOUR($A4743)+1,0)</f>
        <v>10</v>
      </c>
      <c r="F4743" s="5">
        <v>45.606679688240476</v>
      </c>
      <c r="G4743" s="5">
        <v>29.94357689319224</v>
      </c>
      <c r="H4743" s="5">
        <v>5.7118105763272089</v>
      </c>
      <c r="I4743" s="5">
        <v>0.19747706422018346</v>
      </c>
      <c r="J4743" s="5">
        <v>3.3855275466170349</v>
      </c>
      <c r="K4743" s="5">
        <f t="shared" ref="K4743:K4806" si="671">SUM(F4743:J4743)</f>
        <v>84.845071768597151</v>
      </c>
      <c r="L4743" s="5">
        <v>445.51273877699271</v>
      </c>
      <c r="M4743" s="5">
        <v>44.86517300597307</v>
      </c>
      <c r="N4743" s="5">
        <f t="shared" ref="N4743:N4806" si="672">SUM(L4743:M4743)</f>
        <v>490.37791178296578</v>
      </c>
      <c r="O4743" s="5">
        <f t="shared" ref="O4743:O4806" si="673">SUM(K4743,N4743)</f>
        <v>575.22298355156295</v>
      </c>
      <c r="P4743" s="5"/>
      <c r="Q4743" s="5">
        <v>62.450714925761588</v>
      </c>
      <c r="R4743" s="5">
        <v>173.14846548267786</v>
      </c>
      <c r="S4743" s="5">
        <f t="shared" ref="S4743:S4806" si="674">SUM(Q4743:R4743)</f>
        <v>235.59918040843945</v>
      </c>
      <c r="U4743" s="6">
        <f t="shared" si="667"/>
        <v>810.8221639600024</v>
      </c>
      <c r="V4743" s="6"/>
    </row>
    <row r="4744" spans="1:22">
      <c r="A4744" s="35">
        <f t="shared" si="666"/>
        <v>44394.416666666664</v>
      </c>
      <c r="C4744" s="36">
        <f t="shared" si="668"/>
        <v>7</v>
      </c>
      <c r="D4744" s="36">
        <f t="shared" si="669"/>
        <v>17</v>
      </c>
      <c r="E4744" s="36">
        <f t="shared" si="670"/>
        <v>11</v>
      </c>
      <c r="F4744" s="5">
        <v>45.887325333135784</v>
      </c>
      <c r="G4744" s="5">
        <v>29.83914798876334</v>
      </c>
      <c r="H4744" s="5">
        <v>5.8580613509605497</v>
      </c>
      <c r="I4744" s="5">
        <v>0.22545871559633027</v>
      </c>
      <c r="J4744" s="5">
        <v>3.5852816749354721</v>
      </c>
      <c r="K4744" s="5">
        <f t="shared" si="671"/>
        <v>85.39527506339148</v>
      </c>
      <c r="L4744" s="5">
        <v>447.86134406502316</v>
      </c>
      <c r="M4744" s="5">
        <v>50.947222521609795</v>
      </c>
      <c r="N4744" s="5">
        <f t="shared" si="672"/>
        <v>498.80856658663294</v>
      </c>
      <c r="O4744" s="5">
        <f t="shared" si="673"/>
        <v>584.2038416500244</v>
      </c>
      <c r="P4744" s="5"/>
      <c r="Q4744" s="5">
        <v>48.511404858744648</v>
      </c>
      <c r="R4744" s="5">
        <v>174.03259768953123</v>
      </c>
      <c r="S4744" s="5">
        <f t="shared" si="674"/>
        <v>222.54400254827587</v>
      </c>
      <c r="U4744" s="6">
        <f t="shared" si="667"/>
        <v>806.7478441983003</v>
      </c>
      <c r="V4744" s="6"/>
    </row>
    <row r="4745" spans="1:22">
      <c r="A4745" s="35">
        <f t="shared" si="666"/>
        <v>44394.458333333336</v>
      </c>
      <c r="C4745" s="36">
        <f t="shared" si="668"/>
        <v>7</v>
      </c>
      <c r="D4745" s="36">
        <f t="shared" si="669"/>
        <v>17</v>
      </c>
      <c r="E4745" s="36">
        <f t="shared" si="670"/>
        <v>12</v>
      </c>
      <c r="F4745" s="5">
        <v>45.14933122989256</v>
      </c>
      <c r="G4745" s="5">
        <v>29.975708863785751</v>
      </c>
      <c r="H4745" s="5">
        <v>5.7452747366246681</v>
      </c>
      <c r="I4745" s="5">
        <v>0.22339449541284401</v>
      </c>
      <c r="J4745" s="5">
        <v>3.7280201538536364</v>
      </c>
      <c r="K4745" s="5">
        <f t="shared" si="671"/>
        <v>84.821729479569456</v>
      </c>
      <c r="L4745" s="5">
        <v>461.49113265690124</v>
      </c>
      <c r="M4745" s="5">
        <v>52.453900541053223</v>
      </c>
      <c r="N4745" s="5">
        <f t="shared" si="672"/>
        <v>513.94503319795444</v>
      </c>
      <c r="O4745" s="5">
        <f t="shared" si="673"/>
        <v>598.76676267752396</v>
      </c>
      <c r="P4745" s="5"/>
      <c r="Q4745" s="5">
        <v>49.299947784984063</v>
      </c>
      <c r="R4745" s="5">
        <v>173.90195272425737</v>
      </c>
      <c r="S4745" s="5">
        <f t="shared" si="674"/>
        <v>223.20190050924143</v>
      </c>
      <c r="U4745" s="6">
        <f t="shared" si="667"/>
        <v>821.96866318676541</v>
      </c>
      <c r="V4745" s="6"/>
    </row>
    <row r="4746" spans="1:22">
      <c r="A4746" s="35">
        <f t="shared" si="666"/>
        <v>44394.5</v>
      </c>
      <c r="C4746" s="36">
        <f t="shared" si="668"/>
        <v>7</v>
      </c>
      <c r="D4746" s="36">
        <f t="shared" si="669"/>
        <v>17</v>
      </c>
      <c r="E4746" s="36">
        <f t="shared" si="670"/>
        <v>13</v>
      </c>
      <c r="F4746" s="5">
        <v>44.691982771544659</v>
      </c>
      <c r="G4746" s="5">
        <v>29.826524714601604</v>
      </c>
      <c r="H4746" s="5">
        <v>5.827076017351791</v>
      </c>
      <c r="I4746" s="5">
        <v>0.21766055045871557</v>
      </c>
      <c r="J4746" s="5">
        <v>3.4361638226578362</v>
      </c>
      <c r="K4746" s="5">
        <f t="shared" si="671"/>
        <v>83.999407876614598</v>
      </c>
      <c r="L4746" s="5">
        <v>450.30940810948584</v>
      </c>
      <c r="M4746" s="5">
        <v>50.447155698303554</v>
      </c>
      <c r="N4746" s="5">
        <f t="shared" si="672"/>
        <v>500.75656380778941</v>
      </c>
      <c r="O4746" s="5">
        <f t="shared" si="673"/>
        <v>584.75597168440402</v>
      </c>
      <c r="P4746" s="5"/>
      <c r="Q4746" s="5">
        <v>48.537333736396619</v>
      </c>
      <c r="R4746" s="5">
        <v>179.35967146736502</v>
      </c>
      <c r="S4746" s="5">
        <f t="shared" si="674"/>
        <v>227.89700520376164</v>
      </c>
      <c r="U4746" s="6">
        <f t="shared" si="667"/>
        <v>812.65297688816565</v>
      </c>
      <c r="V4746" s="6"/>
    </row>
    <row r="4747" spans="1:22">
      <c r="A4747" s="35">
        <f t="shared" si="666"/>
        <v>44394.541666666664</v>
      </c>
      <c r="C4747" s="36">
        <f t="shared" si="668"/>
        <v>7</v>
      </c>
      <c r="D4747" s="36">
        <f t="shared" si="669"/>
        <v>17</v>
      </c>
      <c r="E4747" s="36">
        <f t="shared" si="670"/>
        <v>14</v>
      </c>
      <c r="F4747" s="5">
        <v>42.976926052739998</v>
      </c>
      <c r="G4747" s="5">
        <v>29.883903233518581</v>
      </c>
      <c r="H4747" s="5">
        <v>5.7112166907663706</v>
      </c>
      <c r="I4747" s="5">
        <v>0.22247706422018346</v>
      </c>
      <c r="J4747" s="5">
        <v>3.4848065445238028</v>
      </c>
      <c r="K4747" s="5">
        <f t="shared" si="671"/>
        <v>82.279329585768934</v>
      </c>
      <c r="L4747" s="5">
        <v>432.66877283494614</v>
      </c>
      <c r="M4747" s="5">
        <v>44.146165008732225</v>
      </c>
      <c r="N4747" s="5">
        <f t="shared" si="672"/>
        <v>476.81493784367836</v>
      </c>
      <c r="O4747" s="5">
        <f t="shared" si="673"/>
        <v>559.09426742944731</v>
      </c>
      <c r="P4747" s="5"/>
      <c r="Q4747" s="5">
        <v>48.339054083763884</v>
      </c>
      <c r="R4747" s="5">
        <v>179.1976312003587</v>
      </c>
      <c r="S4747" s="5">
        <f t="shared" si="674"/>
        <v>227.5366852841226</v>
      </c>
      <c r="U4747" s="6">
        <f t="shared" si="667"/>
        <v>786.63095271356997</v>
      </c>
      <c r="V4747" s="6"/>
    </row>
    <row r="4748" spans="1:22">
      <c r="A4748" s="35">
        <f t="shared" si="666"/>
        <v>44394.583333333336</v>
      </c>
      <c r="C4748" s="36">
        <f t="shared" si="668"/>
        <v>7</v>
      </c>
      <c r="D4748" s="36">
        <f t="shared" si="669"/>
        <v>17</v>
      </c>
      <c r="E4748" s="36">
        <f t="shared" si="670"/>
        <v>15</v>
      </c>
      <c r="F4748" s="5">
        <v>42.30649478993454</v>
      </c>
      <c r="G4748" s="5">
        <v>29.852918833303413</v>
      </c>
      <c r="H4748" s="5">
        <v>5.8208789506300391</v>
      </c>
      <c r="I4748" s="5">
        <v>0.22454128440366972</v>
      </c>
      <c r="J4748" s="5">
        <v>3.2573420131751636</v>
      </c>
      <c r="K4748" s="5">
        <f t="shared" si="671"/>
        <v>81.462175871446817</v>
      </c>
      <c r="L4748" s="5">
        <v>416.56433221421247</v>
      </c>
      <c r="M4748" s="5">
        <v>42.072053650925753</v>
      </c>
      <c r="N4748" s="5">
        <f t="shared" si="672"/>
        <v>458.63638586513821</v>
      </c>
      <c r="O4748" s="5">
        <f t="shared" si="673"/>
        <v>540.098561736585</v>
      </c>
      <c r="P4748" s="5"/>
      <c r="Q4748" s="5">
        <v>62.655095490783026</v>
      </c>
      <c r="R4748" s="5">
        <v>179.10952180517401</v>
      </c>
      <c r="S4748" s="5">
        <f t="shared" si="674"/>
        <v>241.76461729595704</v>
      </c>
      <c r="U4748" s="6">
        <f t="shared" si="667"/>
        <v>781.86317903254201</v>
      </c>
      <c r="V4748" s="6"/>
    </row>
    <row r="4749" spans="1:22">
      <c r="A4749" s="35">
        <f t="shared" si="666"/>
        <v>44394.625</v>
      </c>
      <c r="C4749" s="36">
        <f t="shared" si="668"/>
        <v>7</v>
      </c>
      <c r="D4749" s="36">
        <f t="shared" si="669"/>
        <v>17</v>
      </c>
      <c r="E4749" s="36">
        <f t="shared" si="670"/>
        <v>16</v>
      </c>
      <c r="F4749" s="5">
        <v>42.132390547268002</v>
      </c>
      <c r="G4749" s="5">
        <v>29.795540314386432</v>
      </c>
      <c r="H4749" s="5">
        <v>5.7477535633133687</v>
      </c>
      <c r="I4749" s="5">
        <v>0.22454128440366972</v>
      </c>
      <c r="J4749" s="5">
        <v>3.4409483526774398</v>
      </c>
      <c r="K4749" s="5">
        <f t="shared" si="671"/>
        <v>81.341174062048907</v>
      </c>
      <c r="L4749" s="5">
        <v>417.15616105199291</v>
      </c>
      <c r="M4749" s="5">
        <v>41.958048779291168</v>
      </c>
      <c r="N4749" s="5">
        <f t="shared" si="672"/>
        <v>459.11420983128409</v>
      </c>
      <c r="O4749" s="5">
        <f t="shared" si="673"/>
        <v>540.45538389333296</v>
      </c>
      <c r="P4749" s="5"/>
      <c r="Q4749" s="5">
        <v>62.937262688760384</v>
      </c>
      <c r="R4749" s="5">
        <v>178.5160493272632</v>
      </c>
      <c r="S4749" s="5">
        <f t="shared" si="674"/>
        <v>241.45331201602357</v>
      </c>
      <c r="U4749" s="6">
        <f t="shared" si="667"/>
        <v>781.90869590935654</v>
      </c>
      <c r="V4749" s="6"/>
    </row>
    <row r="4750" spans="1:22">
      <c r="A4750" s="35">
        <f t="shared" si="666"/>
        <v>44394.666666666664</v>
      </c>
      <c r="C4750" s="36">
        <f t="shared" si="668"/>
        <v>7</v>
      </c>
      <c r="D4750" s="36">
        <f t="shared" si="669"/>
        <v>17</v>
      </c>
      <c r="E4750" s="36">
        <f t="shared" si="670"/>
        <v>17</v>
      </c>
      <c r="F4750" s="5">
        <v>41.823160623725961</v>
      </c>
      <c r="G4750" s="5">
        <v>29.865542107465149</v>
      </c>
      <c r="H4750" s="5">
        <v>5.815921297252638</v>
      </c>
      <c r="I4750" s="5">
        <v>0.22339449541284401</v>
      </c>
      <c r="J4750" s="5">
        <v>4.4791913669313521</v>
      </c>
      <c r="K4750" s="5">
        <f t="shared" si="671"/>
        <v>82.207209890787951</v>
      </c>
      <c r="L4750" s="5">
        <v>432.16754009213378</v>
      </c>
      <c r="M4750" s="5">
        <v>42.845473064174016</v>
      </c>
      <c r="N4750" s="5">
        <f t="shared" si="672"/>
        <v>475.01301315630781</v>
      </c>
      <c r="O4750" s="5">
        <f t="shared" si="673"/>
        <v>557.22022304709571</v>
      </c>
      <c r="P4750" s="5"/>
      <c r="Q4750" s="5">
        <v>63.381104065038286</v>
      </c>
      <c r="R4750" s="5">
        <v>179.10344529516124</v>
      </c>
      <c r="S4750" s="5">
        <f t="shared" si="674"/>
        <v>242.48454936019954</v>
      </c>
      <c r="U4750" s="6">
        <f t="shared" si="667"/>
        <v>799.7047724072952</v>
      </c>
      <c r="V4750" s="6"/>
    </row>
    <row r="4751" spans="1:22">
      <c r="A4751" s="35">
        <f t="shared" si="666"/>
        <v>44394.708333333336</v>
      </c>
      <c r="C4751" s="36">
        <f t="shared" si="668"/>
        <v>7</v>
      </c>
      <c r="D4751" s="36">
        <f t="shared" si="669"/>
        <v>17</v>
      </c>
      <c r="E4751" s="36">
        <f t="shared" si="670"/>
        <v>18</v>
      </c>
      <c r="F4751" s="5">
        <v>41.760794924860335</v>
      </c>
      <c r="G4751" s="5">
        <v>29.917182774490431</v>
      </c>
      <c r="H4751" s="5">
        <v>5.7242047097707127</v>
      </c>
      <c r="I4751" s="5">
        <v>0.23211009174311925</v>
      </c>
      <c r="J4751" s="5">
        <v>2.6794106578905836</v>
      </c>
      <c r="K4751" s="5">
        <f t="shared" si="671"/>
        <v>80.313703158755189</v>
      </c>
      <c r="L4751" s="5">
        <v>432.7396741266603</v>
      </c>
      <c r="M4751" s="5">
        <v>42.065576101401064</v>
      </c>
      <c r="N4751" s="5">
        <f t="shared" si="672"/>
        <v>474.80525022806137</v>
      </c>
      <c r="O4751" s="5">
        <f t="shared" si="673"/>
        <v>555.11895338681654</v>
      </c>
      <c r="P4751" s="5"/>
      <c r="Q4751" s="5">
        <v>63.376528380746748</v>
      </c>
      <c r="R4751" s="5">
        <v>178.62846476249888</v>
      </c>
      <c r="S4751" s="5">
        <f t="shared" si="674"/>
        <v>242.00499314324563</v>
      </c>
      <c r="U4751" s="6">
        <f t="shared" si="667"/>
        <v>797.1239465300622</v>
      </c>
      <c r="V4751" s="6"/>
    </row>
    <row r="4752" spans="1:22">
      <c r="A4752" s="35">
        <f t="shared" si="666"/>
        <v>44394.75</v>
      </c>
      <c r="C4752" s="36">
        <f t="shared" si="668"/>
        <v>7</v>
      </c>
      <c r="D4752" s="36">
        <f t="shared" si="669"/>
        <v>17</v>
      </c>
      <c r="E4752" s="36">
        <f t="shared" si="670"/>
        <v>19</v>
      </c>
      <c r="F4752" s="5">
        <v>40.022351068981067</v>
      </c>
      <c r="G4752" s="5">
        <v>29.896526507680321</v>
      </c>
      <c r="H4752" s="5">
        <v>5.8394701507952949</v>
      </c>
      <c r="I4752" s="5">
        <v>0.22729357798165137</v>
      </c>
      <c r="J4752" s="5">
        <v>3.0147264700977807</v>
      </c>
      <c r="K4752" s="5">
        <f t="shared" si="671"/>
        <v>79.00036777553612</v>
      </c>
      <c r="L4752" s="5">
        <v>431.21726583513191</v>
      </c>
      <c r="M4752" s="5">
        <v>41.074511024123133</v>
      </c>
      <c r="N4752" s="5">
        <f t="shared" si="672"/>
        <v>472.29177685925504</v>
      </c>
      <c r="O4752" s="5">
        <f t="shared" si="673"/>
        <v>551.29214463479116</v>
      </c>
      <c r="P4752" s="5"/>
      <c r="Q4752" s="5">
        <v>62.774063282362675</v>
      </c>
      <c r="R4752" s="5">
        <v>189.64922842226832</v>
      </c>
      <c r="S4752" s="5">
        <f t="shared" si="674"/>
        <v>252.423291704631</v>
      </c>
      <c r="U4752" s="6">
        <f t="shared" si="667"/>
        <v>803.71543633942213</v>
      </c>
      <c r="V4752" s="6"/>
    </row>
    <row r="4753" spans="1:22">
      <c r="A4753" s="35">
        <f t="shared" si="666"/>
        <v>44394.791666666664</v>
      </c>
      <c r="C4753" s="36">
        <f t="shared" si="668"/>
        <v>7</v>
      </c>
      <c r="D4753" s="36">
        <f t="shared" si="669"/>
        <v>17</v>
      </c>
      <c r="E4753" s="36">
        <f t="shared" si="670"/>
        <v>20</v>
      </c>
      <c r="F4753" s="5">
        <v>40.700578044144727</v>
      </c>
      <c r="G4753" s="5">
        <v>29.883903233518581</v>
      </c>
      <c r="H4753" s="5">
        <v>5.7452747366246681</v>
      </c>
      <c r="I4753" s="5">
        <v>0.22637614678899082</v>
      </c>
      <c r="J4753" s="5">
        <v>2.6750248387059474</v>
      </c>
      <c r="K4753" s="5">
        <f t="shared" si="671"/>
        <v>79.231156999782925</v>
      </c>
      <c r="L4753" s="5">
        <v>431.63676514444052</v>
      </c>
      <c r="M4753" s="5">
        <v>41.810360650128175</v>
      </c>
      <c r="N4753" s="5">
        <f t="shared" si="672"/>
        <v>473.44712579456871</v>
      </c>
      <c r="O4753" s="5">
        <f t="shared" si="673"/>
        <v>552.67828279435162</v>
      </c>
      <c r="P4753" s="5"/>
      <c r="Q4753" s="5">
        <v>62.346999415153704</v>
      </c>
      <c r="R4753" s="5">
        <v>188.74079017536397</v>
      </c>
      <c r="S4753" s="5">
        <f t="shared" si="674"/>
        <v>251.08778959051767</v>
      </c>
      <c r="U4753" s="6">
        <f t="shared" si="667"/>
        <v>803.76607238486929</v>
      </c>
      <c r="V4753" s="6"/>
    </row>
    <row r="4754" spans="1:22">
      <c r="A4754" s="35">
        <f t="shared" si="666"/>
        <v>44394.833333333336</v>
      </c>
      <c r="C4754" s="36">
        <f t="shared" si="668"/>
        <v>7</v>
      </c>
      <c r="D4754" s="36">
        <f t="shared" si="669"/>
        <v>17</v>
      </c>
      <c r="E4754" s="36">
        <f t="shared" si="670"/>
        <v>21</v>
      </c>
      <c r="F4754" s="5">
        <v>42.792427526929195</v>
      </c>
      <c r="G4754" s="5">
        <v>29.890788655788619</v>
      </c>
      <c r="H4754" s="5">
        <v>5.8859739723197677</v>
      </c>
      <c r="I4754" s="5">
        <v>0.23027522935779815</v>
      </c>
      <c r="J4754" s="5">
        <v>2.6128259484511047</v>
      </c>
      <c r="K4754" s="5">
        <f t="shared" si="671"/>
        <v>81.412291332846479</v>
      </c>
      <c r="L4754" s="5">
        <v>444.6983586624429</v>
      </c>
      <c r="M4754" s="5">
        <v>42.254720547522076</v>
      </c>
      <c r="N4754" s="5">
        <f t="shared" si="672"/>
        <v>486.95307920996498</v>
      </c>
      <c r="O4754" s="5">
        <f t="shared" si="673"/>
        <v>568.36537054281143</v>
      </c>
      <c r="P4754" s="5"/>
      <c r="Q4754" s="5">
        <v>62.334797590376311</v>
      </c>
      <c r="R4754" s="5">
        <v>188.82181030886716</v>
      </c>
      <c r="S4754" s="5">
        <f t="shared" si="674"/>
        <v>251.15660789924345</v>
      </c>
      <c r="U4754" s="6">
        <f t="shared" si="667"/>
        <v>819.52197844205489</v>
      </c>
      <c r="V4754" s="6"/>
    </row>
    <row r="4755" spans="1:22">
      <c r="A4755" s="35">
        <f t="shared" si="666"/>
        <v>44394.875</v>
      </c>
      <c r="C4755" s="36">
        <f t="shared" si="668"/>
        <v>7</v>
      </c>
      <c r="D4755" s="36">
        <f t="shared" si="669"/>
        <v>17</v>
      </c>
      <c r="E4755" s="36">
        <f t="shared" si="670"/>
        <v>22</v>
      </c>
      <c r="F4755" s="5">
        <v>41.571099257477393</v>
      </c>
      <c r="G4755" s="5">
        <v>29.992922419460847</v>
      </c>
      <c r="H4755" s="5">
        <v>5.7589082834125227</v>
      </c>
      <c r="I4755" s="5">
        <v>0.23600917431192656</v>
      </c>
      <c r="J4755" s="5">
        <v>2.6965552237941619</v>
      </c>
      <c r="K4755" s="5">
        <f t="shared" si="671"/>
        <v>80.255494358456858</v>
      </c>
      <c r="L4755" s="5">
        <v>439.89479614881083</v>
      </c>
      <c r="M4755" s="5">
        <v>42.434796424308523</v>
      </c>
      <c r="N4755" s="5">
        <f t="shared" si="672"/>
        <v>482.32959257311933</v>
      </c>
      <c r="O4755" s="5">
        <f t="shared" si="673"/>
        <v>562.58508693157614</v>
      </c>
      <c r="P4755" s="5"/>
      <c r="Q4755" s="5">
        <v>62.232607307865592</v>
      </c>
      <c r="R4755" s="5">
        <v>183.43498418257474</v>
      </c>
      <c r="S4755" s="5">
        <f t="shared" si="674"/>
        <v>245.66759149044032</v>
      </c>
      <c r="U4755" s="6">
        <f t="shared" si="667"/>
        <v>808.25267842201652</v>
      </c>
      <c r="V4755" s="6"/>
    </row>
    <row r="4756" spans="1:22">
      <c r="A4756" s="35">
        <f t="shared" si="666"/>
        <v>44394.916666666664</v>
      </c>
      <c r="C4756" s="36">
        <f t="shared" si="668"/>
        <v>7</v>
      </c>
      <c r="D4756" s="36">
        <f t="shared" si="669"/>
        <v>17</v>
      </c>
      <c r="E4756" s="36">
        <f t="shared" si="670"/>
        <v>23</v>
      </c>
      <c r="F4756" s="5">
        <v>42.350670493297692</v>
      </c>
      <c r="G4756" s="5">
        <v>30.066366923674583</v>
      </c>
      <c r="H4756" s="5">
        <v>5.8909316256971698</v>
      </c>
      <c r="I4756" s="5">
        <v>0.23990825688073394</v>
      </c>
      <c r="J4756" s="5">
        <v>2.9658843928143304</v>
      </c>
      <c r="K4756" s="5">
        <f t="shared" si="671"/>
        <v>81.513761692364511</v>
      </c>
      <c r="L4756" s="5">
        <v>396.84983415703448</v>
      </c>
      <c r="M4756" s="5">
        <v>39.028900884225308</v>
      </c>
      <c r="N4756" s="5">
        <f t="shared" si="672"/>
        <v>435.8787350412598</v>
      </c>
      <c r="O4756" s="5">
        <f t="shared" si="673"/>
        <v>517.39249673362428</v>
      </c>
      <c r="P4756" s="5"/>
      <c r="Q4756" s="5">
        <v>61.386105713933517</v>
      </c>
      <c r="R4756" s="5">
        <v>188.14326669077803</v>
      </c>
      <c r="S4756" s="5">
        <f t="shared" si="674"/>
        <v>249.52937240471155</v>
      </c>
      <c r="U4756" s="6">
        <f t="shared" si="667"/>
        <v>766.92186913833586</v>
      </c>
      <c r="V4756" s="6"/>
    </row>
    <row r="4757" spans="1:22">
      <c r="A4757" s="35">
        <f t="shared" si="666"/>
        <v>44394.958333333336</v>
      </c>
      <c r="C4757" s="36">
        <f t="shared" si="668"/>
        <v>7</v>
      </c>
      <c r="D4757" s="36">
        <f t="shared" si="669"/>
        <v>17</v>
      </c>
      <c r="E4757" s="36">
        <f t="shared" si="670"/>
        <v>24</v>
      </c>
      <c r="F4757" s="5">
        <v>43.403091661655097</v>
      </c>
      <c r="G4757" s="5">
        <v>30.09849889426809</v>
      </c>
      <c r="H4757" s="5">
        <v>5.7911330303656312</v>
      </c>
      <c r="I4757" s="5">
        <v>0.24082568807339449</v>
      </c>
      <c r="J4757" s="5">
        <v>3.0510091560797719</v>
      </c>
      <c r="K4757" s="5">
        <f t="shared" si="671"/>
        <v>82.584558430441987</v>
      </c>
      <c r="L4757" s="5">
        <v>352.94617874338707</v>
      </c>
      <c r="M4757" s="5">
        <v>35.273217669808723</v>
      </c>
      <c r="N4757" s="5">
        <f t="shared" si="672"/>
        <v>388.2193964131958</v>
      </c>
      <c r="O4757" s="5">
        <f t="shared" si="673"/>
        <v>470.80395484363777</v>
      </c>
      <c r="P4757" s="5"/>
      <c r="Q4757" s="5">
        <v>58.4347893459001</v>
      </c>
      <c r="R4757" s="5">
        <v>188.51089554654868</v>
      </c>
      <c r="S4757" s="5">
        <f t="shared" si="674"/>
        <v>246.94568489244878</v>
      </c>
      <c r="U4757" s="6">
        <f t="shared" si="667"/>
        <v>717.74963973608658</v>
      </c>
      <c r="V4757" s="6"/>
    </row>
    <row r="4758" spans="1:22">
      <c r="A4758" s="35">
        <f t="shared" si="666"/>
        <v>44395</v>
      </c>
      <c r="C4758" s="36">
        <f t="shared" si="668"/>
        <v>7</v>
      </c>
      <c r="D4758" s="36">
        <f t="shared" si="669"/>
        <v>18</v>
      </c>
      <c r="E4758" s="36">
        <f t="shared" si="670"/>
        <v>1</v>
      </c>
      <c r="F4758" s="5">
        <v>43.668145881834</v>
      </c>
      <c r="G4758" s="5">
        <v>30.111122168429823</v>
      </c>
      <c r="H4758" s="5">
        <v>5.9479446395372859</v>
      </c>
      <c r="I4758" s="5">
        <v>0.24380733944954125</v>
      </c>
      <c r="J4758" s="5">
        <v>2.6937642479493933</v>
      </c>
      <c r="K4758" s="5">
        <f t="shared" si="671"/>
        <v>82.664784277200042</v>
      </c>
      <c r="L4758" s="5">
        <v>355.64383345854634</v>
      </c>
      <c r="M4758" s="5">
        <v>36.589086245176865</v>
      </c>
      <c r="N4758" s="5">
        <f t="shared" si="672"/>
        <v>392.23291970372321</v>
      </c>
      <c r="O4758" s="5">
        <f t="shared" si="673"/>
        <v>474.89770398092327</v>
      </c>
      <c r="P4758" s="5"/>
      <c r="Q4758" s="5">
        <v>56.769240263785122</v>
      </c>
      <c r="R4758" s="5">
        <v>193.69314583574561</v>
      </c>
      <c r="S4758" s="5">
        <f t="shared" si="674"/>
        <v>250.46238609953073</v>
      </c>
      <c r="U4758" s="6">
        <f t="shared" si="667"/>
        <v>725.36009008045403</v>
      </c>
      <c r="V4758" s="6"/>
    </row>
    <row r="4759" spans="1:22">
      <c r="A4759" s="35">
        <f t="shared" si="666"/>
        <v>44395.041666666664</v>
      </c>
      <c r="C4759" s="36">
        <f t="shared" si="668"/>
        <v>7</v>
      </c>
      <c r="D4759" s="36">
        <f t="shared" si="669"/>
        <v>18</v>
      </c>
      <c r="E4759" s="36">
        <f t="shared" si="670"/>
        <v>2</v>
      </c>
      <c r="F4759" s="5">
        <v>42.106404839407332</v>
      </c>
      <c r="G4759" s="5">
        <v>30.023906819676014</v>
      </c>
      <c r="H4759" s="5">
        <v>5.7675841768229743</v>
      </c>
      <c r="I4759" s="5">
        <v>0.24564220183486235</v>
      </c>
      <c r="J4759" s="5">
        <v>4.2068718666489318</v>
      </c>
      <c r="K4759" s="5">
        <f t="shared" si="671"/>
        <v>82.350409904390119</v>
      </c>
      <c r="L4759" s="5">
        <v>335.91948799974148</v>
      </c>
      <c r="M4759" s="5">
        <v>34.215712099329615</v>
      </c>
      <c r="N4759" s="5">
        <f t="shared" si="672"/>
        <v>370.13520009907108</v>
      </c>
      <c r="O4759" s="5">
        <f t="shared" si="673"/>
        <v>452.4856100034612</v>
      </c>
      <c r="P4759" s="5"/>
      <c r="Q4759" s="5">
        <v>55.369080870578571</v>
      </c>
      <c r="R4759" s="5">
        <v>193.56857738048444</v>
      </c>
      <c r="S4759" s="5">
        <f t="shared" si="674"/>
        <v>248.937658251063</v>
      </c>
      <c r="U4759" s="6">
        <f t="shared" si="667"/>
        <v>701.42326825452415</v>
      </c>
      <c r="V4759" s="6"/>
    </row>
    <row r="4760" spans="1:22">
      <c r="A4760" s="35">
        <f t="shared" si="666"/>
        <v>44395.083333333336</v>
      </c>
      <c r="C4760" s="36">
        <f t="shared" si="668"/>
        <v>7</v>
      </c>
      <c r="D4760" s="36">
        <f t="shared" si="669"/>
        <v>18</v>
      </c>
      <c r="E4760" s="36">
        <f t="shared" si="670"/>
        <v>3</v>
      </c>
      <c r="F4760" s="5">
        <v>42.566351868541304</v>
      </c>
      <c r="G4760" s="5">
        <v>30.068662064431258</v>
      </c>
      <c r="H4760" s="5">
        <v>5.8797769055980167</v>
      </c>
      <c r="I4760" s="5">
        <v>0.24747706422018345</v>
      </c>
      <c r="J4760" s="5">
        <v>3.9024561441516727</v>
      </c>
      <c r="K4760" s="5">
        <f t="shared" si="671"/>
        <v>82.664724046942425</v>
      </c>
      <c r="L4760" s="5">
        <v>327.59154044381967</v>
      </c>
      <c r="M4760" s="5">
        <v>33.105460110797353</v>
      </c>
      <c r="N4760" s="5">
        <f t="shared" si="672"/>
        <v>360.69700055461703</v>
      </c>
      <c r="O4760" s="5">
        <f t="shared" si="673"/>
        <v>443.36172460155944</v>
      </c>
      <c r="P4760" s="5"/>
      <c r="Q4760" s="5">
        <v>54.446317871787755</v>
      </c>
      <c r="R4760" s="5">
        <v>193.20094852471379</v>
      </c>
      <c r="S4760" s="5">
        <f t="shared" si="674"/>
        <v>247.64726639650155</v>
      </c>
      <c r="U4760" s="6">
        <f t="shared" si="667"/>
        <v>691.00899099806099</v>
      </c>
      <c r="V4760" s="6"/>
    </row>
    <row r="4761" spans="1:22">
      <c r="A4761" s="35">
        <f t="shared" si="666"/>
        <v>44395.125</v>
      </c>
      <c r="C4761" s="36">
        <f t="shared" si="668"/>
        <v>7</v>
      </c>
      <c r="D4761" s="36">
        <f t="shared" si="669"/>
        <v>18</v>
      </c>
      <c r="E4761" s="36">
        <f t="shared" si="670"/>
        <v>4</v>
      </c>
      <c r="F4761" s="5">
        <v>42.654703275267607</v>
      </c>
      <c r="G4761" s="5">
        <v>30.036530093837751</v>
      </c>
      <c r="H4761" s="5">
        <v>5.7626265234455731</v>
      </c>
      <c r="I4761" s="5">
        <v>0.24564220183486235</v>
      </c>
      <c r="J4761" s="5">
        <v>4.2660804256415226</v>
      </c>
      <c r="K4761" s="5">
        <f t="shared" si="671"/>
        <v>82.965582520027326</v>
      </c>
      <c r="L4761" s="5">
        <v>324.42560082075136</v>
      </c>
      <c r="M4761" s="5">
        <v>32.791946713802247</v>
      </c>
      <c r="N4761" s="5">
        <f t="shared" si="672"/>
        <v>357.2175475345536</v>
      </c>
      <c r="O4761" s="5">
        <f t="shared" si="673"/>
        <v>440.18313005458094</v>
      </c>
      <c r="P4761" s="5"/>
      <c r="Q4761" s="5">
        <v>38.746894580630979</v>
      </c>
      <c r="R4761" s="5">
        <v>193.03992100937623</v>
      </c>
      <c r="S4761" s="5">
        <f t="shared" si="674"/>
        <v>231.78681559000722</v>
      </c>
      <c r="U4761" s="6">
        <f t="shared" si="667"/>
        <v>671.96994564458817</v>
      </c>
      <c r="V4761" s="6"/>
    </row>
    <row r="4762" spans="1:22">
      <c r="A4762" s="35">
        <f t="shared" si="666"/>
        <v>44395.166666666664</v>
      </c>
      <c r="C4762" s="36">
        <f t="shared" si="668"/>
        <v>7</v>
      </c>
      <c r="D4762" s="36">
        <f t="shared" si="669"/>
        <v>18</v>
      </c>
      <c r="E4762" s="36">
        <f t="shared" si="670"/>
        <v>5</v>
      </c>
      <c r="F4762" s="5">
        <v>42.085616273118795</v>
      </c>
      <c r="G4762" s="5">
        <v>29.97915157492077</v>
      </c>
      <c r="H4762" s="5">
        <v>5.856821937616199</v>
      </c>
      <c r="I4762" s="5">
        <v>0.2447247706422018</v>
      </c>
      <c r="J4762" s="5">
        <v>3.0920763720813671</v>
      </c>
      <c r="K4762" s="5">
        <f t="shared" si="671"/>
        <v>81.258390928379342</v>
      </c>
      <c r="L4762" s="5">
        <v>327.34338592282029</v>
      </c>
      <c r="M4762" s="5">
        <v>32.478433316807141</v>
      </c>
      <c r="N4762" s="5">
        <f t="shared" si="672"/>
        <v>359.82181923962742</v>
      </c>
      <c r="O4762" s="5">
        <f t="shared" si="673"/>
        <v>441.08021016800677</v>
      </c>
      <c r="P4762" s="5"/>
      <c r="Q4762" s="5">
        <v>55.395009748230535</v>
      </c>
      <c r="R4762" s="5">
        <v>184.02035464713518</v>
      </c>
      <c r="S4762" s="5">
        <f t="shared" si="674"/>
        <v>239.41536439536571</v>
      </c>
      <c r="U4762" s="6">
        <f t="shared" si="667"/>
        <v>680.49557456337243</v>
      </c>
      <c r="V4762" s="6"/>
    </row>
    <row r="4763" spans="1:22">
      <c r="A4763" s="35">
        <f t="shared" si="666"/>
        <v>44395.208333333336</v>
      </c>
      <c r="C4763" s="36">
        <f t="shared" si="668"/>
        <v>7</v>
      </c>
      <c r="D4763" s="36">
        <f t="shared" si="669"/>
        <v>18</v>
      </c>
      <c r="E4763" s="36">
        <f t="shared" si="670"/>
        <v>6</v>
      </c>
      <c r="F4763" s="5">
        <v>42.30909336072061</v>
      </c>
      <c r="G4763" s="5">
        <v>30.075547486701296</v>
      </c>
      <c r="H4763" s="5">
        <v>5.7415564965916177</v>
      </c>
      <c r="I4763" s="5">
        <v>0.23692660550458711</v>
      </c>
      <c r="J4763" s="5">
        <v>3.4212121663465762</v>
      </c>
      <c r="K4763" s="5">
        <f t="shared" si="671"/>
        <v>81.78433611586469</v>
      </c>
      <c r="L4763" s="5">
        <v>328.55855528358734</v>
      </c>
      <c r="M4763" s="5">
        <v>31.629874329072447</v>
      </c>
      <c r="N4763" s="5">
        <f t="shared" si="672"/>
        <v>360.18842961265977</v>
      </c>
      <c r="O4763" s="5">
        <f t="shared" si="673"/>
        <v>441.97276572852445</v>
      </c>
      <c r="P4763" s="5"/>
      <c r="Q4763" s="5">
        <v>54.786443737457759</v>
      </c>
      <c r="R4763" s="5">
        <v>174.01740641449939</v>
      </c>
      <c r="S4763" s="5">
        <f t="shared" si="674"/>
        <v>228.80385015195714</v>
      </c>
      <c r="U4763" s="6">
        <f t="shared" si="667"/>
        <v>670.77661588048159</v>
      </c>
      <c r="V4763" s="6"/>
    </row>
    <row r="4764" spans="1:22">
      <c r="A4764" s="35">
        <f t="shared" si="666"/>
        <v>44395.25</v>
      </c>
      <c r="C4764" s="36">
        <f t="shared" si="668"/>
        <v>7</v>
      </c>
      <c r="D4764" s="36">
        <f t="shared" si="669"/>
        <v>18</v>
      </c>
      <c r="E4764" s="36">
        <f t="shared" si="670"/>
        <v>7</v>
      </c>
      <c r="F4764" s="5">
        <v>42.041440569755636</v>
      </c>
      <c r="G4764" s="5">
        <v>30.053743649512842</v>
      </c>
      <c r="H4764" s="5">
        <v>5.8661433588101621</v>
      </c>
      <c r="I4764" s="5">
        <v>0.25344036697247702</v>
      </c>
      <c r="J4764" s="5">
        <v>3.411045040054919</v>
      </c>
      <c r="K4764" s="5">
        <f t="shared" si="671"/>
        <v>81.625812985106037</v>
      </c>
      <c r="L4764" s="5">
        <v>354.32132742004535</v>
      </c>
      <c r="M4764" s="5">
        <v>34.456676941648169</v>
      </c>
      <c r="N4764" s="5">
        <f t="shared" si="672"/>
        <v>388.77800436169355</v>
      </c>
      <c r="O4764" s="5">
        <f t="shared" si="673"/>
        <v>470.4038173467996</v>
      </c>
      <c r="P4764" s="5"/>
      <c r="Q4764" s="5">
        <v>54.922189038106325</v>
      </c>
      <c r="R4764" s="5">
        <v>182.91645532815443</v>
      </c>
      <c r="S4764" s="5">
        <f t="shared" si="674"/>
        <v>237.83864436626075</v>
      </c>
      <c r="U4764" s="6">
        <f t="shared" si="667"/>
        <v>708.24246171306038</v>
      </c>
      <c r="V4764" s="6"/>
    </row>
    <row r="4765" spans="1:22">
      <c r="A4765" s="35">
        <f t="shared" si="666"/>
        <v>44395.291666666664</v>
      </c>
      <c r="C4765" s="36">
        <f t="shared" si="668"/>
        <v>7</v>
      </c>
      <c r="D4765" s="36">
        <f t="shared" si="669"/>
        <v>18</v>
      </c>
      <c r="E4765" s="36">
        <f t="shared" si="670"/>
        <v>8</v>
      </c>
      <c r="F4765" s="5">
        <v>41.196905064283648</v>
      </c>
      <c r="G4765" s="5">
        <v>29.890788655788619</v>
      </c>
      <c r="H4765" s="5">
        <v>5.7874147903325799</v>
      </c>
      <c r="I4765" s="5">
        <v>0.24954128440366971</v>
      </c>
      <c r="J4765" s="5">
        <v>4.0579533697887795</v>
      </c>
      <c r="K4765" s="5">
        <f t="shared" si="671"/>
        <v>81.182603164597296</v>
      </c>
      <c r="L4765" s="5">
        <v>375.98122062917662</v>
      </c>
      <c r="M4765" s="5">
        <v>36.229303979653309</v>
      </c>
      <c r="N4765" s="5">
        <f t="shared" si="672"/>
        <v>412.21052460882993</v>
      </c>
      <c r="O4765" s="5">
        <f t="shared" si="673"/>
        <v>493.39312777342724</v>
      </c>
      <c r="P4765" s="5"/>
      <c r="Q4765" s="5">
        <v>57.499824522331892</v>
      </c>
      <c r="R4765" s="5">
        <v>182.81619291294427</v>
      </c>
      <c r="S4765" s="5">
        <f t="shared" si="674"/>
        <v>240.31601743527617</v>
      </c>
      <c r="U4765" s="6">
        <f t="shared" si="667"/>
        <v>733.70914520870338</v>
      </c>
      <c r="V4765" s="6"/>
    </row>
    <row r="4766" spans="1:22">
      <c r="A4766" s="35">
        <f t="shared" si="666"/>
        <v>44395.333333333336</v>
      </c>
      <c r="C4766" s="36">
        <f t="shared" si="668"/>
        <v>7</v>
      </c>
      <c r="D4766" s="36">
        <f t="shared" si="669"/>
        <v>18</v>
      </c>
      <c r="E4766" s="36">
        <f t="shared" si="670"/>
        <v>9</v>
      </c>
      <c r="F4766" s="5">
        <v>43.772088713276709</v>
      </c>
      <c r="G4766" s="5">
        <v>30.371597633136094</v>
      </c>
      <c r="H4766" s="5">
        <v>5.8760586655649654</v>
      </c>
      <c r="I4766" s="5">
        <v>0.2465596330275229</v>
      </c>
      <c r="J4766" s="5">
        <v>2.9200326467931319</v>
      </c>
      <c r="K4766" s="5">
        <f t="shared" si="671"/>
        <v>83.186337291798424</v>
      </c>
      <c r="L4766" s="5">
        <v>429.94695102525384</v>
      </c>
      <c r="M4766" s="5">
        <v>43.78601325515934</v>
      </c>
      <c r="N4766" s="5">
        <f t="shared" si="672"/>
        <v>473.73296428041317</v>
      </c>
      <c r="O4766" s="5">
        <f t="shared" si="673"/>
        <v>556.91930157221157</v>
      </c>
      <c r="P4766" s="5"/>
      <c r="Q4766" s="5">
        <v>59.674799788903286</v>
      </c>
      <c r="R4766" s="5">
        <v>193.29412167824248</v>
      </c>
      <c r="S4766" s="5">
        <f t="shared" si="674"/>
        <v>252.96892146714578</v>
      </c>
      <c r="U4766" s="6">
        <f t="shared" si="667"/>
        <v>809.8882230393574</v>
      </c>
      <c r="V4766" s="6"/>
    </row>
    <row r="4767" spans="1:22">
      <c r="A4767" s="35">
        <f t="shared" si="666"/>
        <v>44395.375</v>
      </c>
      <c r="C4767" s="36">
        <f t="shared" si="668"/>
        <v>7</v>
      </c>
      <c r="D4767" s="36">
        <f t="shared" si="669"/>
        <v>18</v>
      </c>
      <c r="E4767" s="36">
        <f t="shared" si="670"/>
        <v>10</v>
      </c>
      <c r="F4767" s="5">
        <v>44.060530070530213</v>
      </c>
      <c r="G4767" s="5">
        <v>30.267168728707187</v>
      </c>
      <c r="H4767" s="5">
        <v>5.7353594298698658</v>
      </c>
      <c r="I4767" s="5">
        <v>0.23899082568807339</v>
      </c>
      <c r="J4767" s="5">
        <v>3.5049414416896334</v>
      </c>
      <c r="K4767" s="5">
        <f t="shared" si="671"/>
        <v>83.806990496484971</v>
      </c>
      <c r="L4767" s="5">
        <v>473.61623828017952</v>
      </c>
      <c r="M4767" s="5">
        <v>53.008378780366883</v>
      </c>
      <c r="N4767" s="5">
        <f t="shared" si="672"/>
        <v>526.62461706054637</v>
      </c>
      <c r="O4767" s="5">
        <f t="shared" si="673"/>
        <v>610.43160755703138</v>
      </c>
      <c r="P4767" s="5"/>
      <c r="Q4767" s="5">
        <v>62.723730755155898</v>
      </c>
      <c r="R4767" s="5">
        <v>193.89569616950351</v>
      </c>
      <c r="S4767" s="5">
        <f t="shared" si="674"/>
        <v>256.61942692465942</v>
      </c>
      <c r="U4767" s="6">
        <f t="shared" si="667"/>
        <v>867.05103448169075</v>
      </c>
      <c r="V4767" s="6"/>
    </row>
    <row r="4768" spans="1:22">
      <c r="A4768" s="35">
        <f t="shared" si="666"/>
        <v>44395.416666666664</v>
      </c>
      <c r="C4768" s="36">
        <f t="shared" si="668"/>
        <v>7</v>
      </c>
      <c r="D4768" s="36">
        <f t="shared" si="669"/>
        <v>18</v>
      </c>
      <c r="E4768" s="36">
        <f t="shared" si="670"/>
        <v>11</v>
      </c>
      <c r="F4768" s="5">
        <v>44.517878528878128</v>
      </c>
      <c r="G4768" s="5">
        <v>29.769146195684623</v>
      </c>
      <c r="H4768" s="5">
        <v>5.8636645321214624</v>
      </c>
      <c r="I4768" s="5">
        <v>0.2561926605504587</v>
      </c>
      <c r="J4768" s="5">
        <v>3.634921173888856</v>
      </c>
      <c r="K4768" s="5">
        <f t="shared" si="671"/>
        <v>84.041803091123526</v>
      </c>
      <c r="L4768" s="5">
        <v>522.3170144358545</v>
      </c>
      <c r="M4768" s="5">
        <v>53.476057856049664</v>
      </c>
      <c r="N4768" s="5">
        <f t="shared" si="672"/>
        <v>575.7930722919042</v>
      </c>
      <c r="O4768" s="5">
        <f t="shared" si="673"/>
        <v>659.83487538302768</v>
      </c>
      <c r="P4768" s="5"/>
      <c r="Q4768" s="5">
        <v>63.031826830785235</v>
      </c>
      <c r="R4768" s="5">
        <v>193.23436932978387</v>
      </c>
      <c r="S4768" s="5">
        <f t="shared" si="674"/>
        <v>256.26619616056911</v>
      </c>
      <c r="U4768" s="6">
        <f t="shared" si="667"/>
        <v>916.10107154359685</v>
      </c>
      <c r="V4768" s="6"/>
    </row>
    <row r="4769" spans="1:22">
      <c r="A4769" s="35">
        <f t="shared" si="666"/>
        <v>44395.458333333336</v>
      </c>
      <c r="C4769" s="36">
        <f t="shared" si="668"/>
        <v>7</v>
      </c>
      <c r="D4769" s="36">
        <f t="shared" si="669"/>
        <v>18</v>
      </c>
      <c r="E4769" s="36">
        <f t="shared" si="670"/>
        <v>12</v>
      </c>
      <c r="F4769" s="5">
        <v>45.003811265872777</v>
      </c>
      <c r="G4769" s="5">
        <v>30.307333691949076</v>
      </c>
      <c r="H4769" s="5">
        <v>5.757668870068172</v>
      </c>
      <c r="I4769" s="5">
        <v>0.25229357798165136</v>
      </c>
      <c r="J4769" s="5">
        <v>3.6299372884517691</v>
      </c>
      <c r="K4769" s="5">
        <f t="shared" si="671"/>
        <v>84.951044694323443</v>
      </c>
      <c r="L4769" s="5">
        <v>526.88325457027679</v>
      </c>
      <c r="M4769" s="5">
        <v>53.425532969757064</v>
      </c>
      <c r="N4769" s="5">
        <f t="shared" si="672"/>
        <v>580.3087875400339</v>
      </c>
      <c r="O4769" s="5">
        <f t="shared" si="673"/>
        <v>665.2598322343573</v>
      </c>
      <c r="P4769" s="5"/>
      <c r="Q4769" s="5">
        <v>63.260611045361472</v>
      </c>
      <c r="R4769" s="5">
        <v>193.2212035580896</v>
      </c>
      <c r="S4769" s="5">
        <f t="shared" si="674"/>
        <v>256.48181460345108</v>
      </c>
      <c r="U4769" s="6">
        <f t="shared" si="667"/>
        <v>921.74164683780839</v>
      </c>
      <c r="V4769" s="6"/>
    </row>
    <row r="4770" spans="1:22">
      <c r="A4770" s="35">
        <f t="shared" si="666"/>
        <v>44395.5</v>
      </c>
      <c r="C4770" s="36">
        <f t="shared" si="668"/>
        <v>7</v>
      </c>
      <c r="D4770" s="36">
        <f t="shared" si="669"/>
        <v>18</v>
      </c>
      <c r="E4770" s="36">
        <f t="shared" si="670"/>
        <v>13</v>
      </c>
      <c r="F4770" s="5">
        <v>43.642160173973323</v>
      </c>
      <c r="G4770" s="5">
        <v>30.368154922001075</v>
      </c>
      <c r="H4770" s="5">
        <v>5.8357519107622435</v>
      </c>
      <c r="I4770" s="5">
        <v>0.25435779816513759</v>
      </c>
      <c r="J4770" s="5">
        <v>3.5322531338848688</v>
      </c>
      <c r="K4770" s="5">
        <f t="shared" si="671"/>
        <v>83.632677938786628</v>
      </c>
      <c r="L4770" s="5">
        <v>521.51346646309446</v>
      </c>
      <c r="M4770" s="5">
        <v>51.540566058071612</v>
      </c>
      <c r="N4770" s="5">
        <f t="shared" si="672"/>
        <v>573.05403252116605</v>
      </c>
      <c r="O4770" s="5">
        <f t="shared" si="673"/>
        <v>656.68671045995268</v>
      </c>
      <c r="P4770" s="5"/>
      <c r="Q4770" s="5">
        <v>63.307893116373876</v>
      </c>
      <c r="R4770" s="5">
        <v>193.46628946193667</v>
      </c>
      <c r="S4770" s="5">
        <f t="shared" si="674"/>
        <v>256.77418257831056</v>
      </c>
      <c r="U4770" s="6">
        <f t="shared" si="667"/>
        <v>913.46089303826329</v>
      </c>
      <c r="V4770" s="6"/>
    </row>
    <row r="4771" spans="1:22">
      <c r="A4771" s="35">
        <f t="shared" si="666"/>
        <v>44395.541666666664</v>
      </c>
      <c r="C4771" s="36">
        <f t="shared" si="668"/>
        <v>7</v>
      </c>
      <c r="D4771" s="36">
        <f t="shared" si="669"/>
        <v>18</v>
      </c>
      <c r="E4771" s="36">
        <f t="shared" si="670"/>
        <v>14</v>
      </c>
      <c r="F4771" s="5">
        <v>43.000313189814605</v>
      </c>
      <c r="G4771" s="5">
        <v>30.341760803299266</v>
      </c>
      <c r="H4771" s="5">
        <v>5.7502323900020702</v>
      </c>
      <c r="I4771" s="5">
        <v>0.24862385321100916</v>
      </c>
      <c r="J4771" s="5">
        <v>3.7278207984361531</v>
      </c>
      <c r="K4771" s="5">
        <f t="shared" si="671"/>
        <v>83.06875103476311</v>
      </c>
      <c r="L4771" s="5">
        <v>474.65021545101052</v>
      </c>
      <c r="M4771" s="5">
        <v>44.322354355803853</v>
      </c>
      <c r="N4771" s="5">
        <f t="shared" si="672"/>
        <v>518.97256980681436</v>
      </c>
      <c r="O4771" s="5">
        <f t="shared" si="673"/>
        <v>602.04132084157743</v>
      </c>
      <c r="P4771" s="5"/>
      <c r="Q4771" s="5">
        <v>48.476324612509622</v>
      </c>
      <c r="R4771" s="5">
        <v>187.88704051857428</v>
      </c>
      <c r="S4771" s="5">
        <f t="shared" si="674"/>
        <v>236.3633651310839</v>
      </c>
      <c r="U4771" s="6">
        <f t="shared" si="667"/>
        <v>838.40468597266135</v>
      </c>
      <c r="V4771" s="6"/>
    </row>
    <row r="4772" spans="1:22">
      <c r="A4772" s="35">
        <f t="shared" si="666"/>
        <v>44395.583333333336</v>
      </c>
      <c r="C4772" s="36">
        <f t="shared" si="668"/>
        <v>7</v>
      </c>
      <c r="D4772" s="36">
        <f t="shared" si="669"/>
        <v>18</v>
      </c>
      <c r="E4772" s="36">
        <f t="shared" si="670"/>
        <v>15</v>
      </c>
      <c r="F4772" s="5">
        <v>42.758646106710316</v>
      </c>
      <c r="G4772" s="5">
        <v>30.254545454545454</v>
      </c>
      <c r="H4772" s="5">
        <v>5.8580613509605497</v>
      </c>
      <c r="I4772" s="5">
        <v>0.24174311926605505</v>
      </c>
      <c r="J4772" s="5">
        <v>3.5525873864681827</v>
      </c>
      <c r="K4772" s="5">
        <f t="shared" si="671"/>
        <v>82.665583417950558</v>
      </c>
      <c r="L4772" s="5">
        <v>459.24690982611656</v>
      </c>
      <c r="M4772" s="5">
        <v>43.489341486928431</v>
      </c>
      <c r="N4772" s="5">
        <f t="shared" si="672"/>
        <v>502.73625131304499</v>
      </c>
      <c r="O4772" s="5">
        <f t="shared" si="673"/>
        <v>585.40183473099557</v>
      </c>
      <c r="P4772" s="5"/>
      <c r="Q4772" s="5">
        <v>62.218880254991006</v>
      </c>
      <c r="R4772" s="5">
        <v>178.57580167572181</v>
      </c>
      <c r="S4772" s="5">
        <f t="shared" si="674"/>
        <v>240.79468193071281</v>
      </c>
      <c r="U4772" s="6">
        <f t="shared" si="667"/>
        <v>826.19651666170842</v>
      </c>
      <c r="V4772" s="6"/>
    </row>
    <row r="4773" spans="1:22">
      <c r="A4773" s="35">
        <f t="shared" si="666"/>
        <v>44395.625</v>
      </c>
      <c r="C4773" s="36">
        <f t="shared" si="668"/>
        <v>7</v>
      </c>
      <c r="D4773" s="36">
        <f t="shared" si="669"/>
        <v>18</v>
      </c>
      <c r="E4773" s="36">
        <f t="shared" si="670"/>
        <v>16</v>
      </c>
      <c r="F4773" s="5">
        <v>42.997714619028542</v>
      </c>
      <c r="G4773" s="5">
        <v>30.396844181459564</v>
      </c>
      <c r="H4773" s="5">
        <v>5.7204864697376623</v>
      </c>
      <c r="I4773" s="5">
        <v>0.25917431192660545</v>
      </c>
      <c r="J4773" s="5">
        <v>3.7429718101648968</v>
      </c>
      <c r="K4773" s="5">
        <f t="shared" si="671"/>
        <v>83.117191392317281</v>
      </c>
      <c r="L4773" s="5">
        <v>466.70139285772683</v>
      </c>
      <c r="M4773" s="5">
        <v>43.651280225045738</v>
      </c>
      <c r="N4773" s="5">
        <f t="shared" si="672"/>
        <v>510.35267308277258</v>
      </c>
      <c r="O4773" s="5">
        <f t="shared" si="673"/>
        <v>593.46986447508982</v>
      </c>
      <c r="P4773" s="5"/>
      <c r="Q4773" s="5">
        <v>62.214304570699483</v>
      </c>
      <c r="R4773" s="5">
        <v>187.89818078693096</v>
      </c>
      <c r="S4773" s="5">
        <f t="shared" si="674"/>
        <v>250.11248535763045</v>
      </c>
      <c r="U4773" s="6">
        <f t="shared" si="667"/>
        <v>843.5823498327203</v>
      </c>
      <c r="V4773" s="6"/>
    </row>
    <row r="4774" spans="1:22">
      <c r="A4774" s="35">
        <f t="shared" si="666"/>
        <v>44395.666666666664</v>
      </c>
      <c r="C4774" s="36">
        <f t="shared" si="668"/>
        <v>7</v>
      </c>
      <c r="D4774" s="36">
        <f t="shared" si="669"/>
        <v>18</v>
      </c>
      <c r="E4774" s="36">
        <f t="shared" si="670"/>
        <v>17</v>
      </c>
      <c r="F4774" s="5">
        <v>42.766441819068518</v>
      </c>
      <c r="G4774" s="5">
        <v>30.299300699300694</v>
      </c>
      <c r="H4774" s="5">
        <v>5.8320336707291922</v>
      </c>
      <c r="I4774" s="5">
        <v>0.2426605504587156</v>
      </c>
      <c r="J4774" s="5">
        <v>3.8356720792947105</v>
      </c>
      <c r="K4774" s="5">
        <f t="shared" si="671"/>
        <v>82.976108818851813</v>
      </c>
      <c r="L4774" s="5">
        <v>521.95856901663319</v>
      </c>
      <c r="M4774" s="5">
        <v>44.169484187021119</v>
      </c>
      <c r="N4774" s="5">
        <f t="shared" si="672"/>
        <v>566.1280532036543</v>
      </c>
      <c r="O4774" s="5">
        <f t="shared" si="673"/>
        <v>649.1041620225061</v>
      </c>
      <c r="P4774" s="5"/>
      <c r="Q4774" s="5">
        <v>62.148719762520969</v>
      </c>
      <c r="R4774" s="5">
        <v>183.70943988481676</v>
      </c>
      <c r="S4774" s="5">
        <f t="shared" si="674"/>
        <v>245.85815964733774</v>
      </c>
      <c r="U4774" s="6">
        <f t="shared" si="667"/>
        <v>894.96232166984385</v>
      </c>
      <c r="V4774" s="6"/>
    </row>
    <row r="4775" spans="1:22">
      <c r="A4775" s="35">
        <f t="shared" si="666"/>
        <v>44395.708333333336</v>
      </c>
      <c r="C4775" s="36">
        <f t="shared" si="668"/>
        <v>7</v>
      </c>
      <c r="D4775" s="36">
        <f t="shared" si="669"/>
        <v>18</v>
      </c>
      <c r="E4775" s="36">
        <f t="shared" si="670"/>
        <v>18</v>
      </c>
      <c r="F4775" s="5">
        <v>41.095560803627009</v>
      </c>
      <c r="G4775" s="5">
        <v>29.762260773414585</v>
      </c>
      <c r="H4775" s="5">
        <v>5.7099772774220199</v>
      </c>
      <c r="I4775" s="5">
        <v>0.24954128440366971</v>
      </c>
      <c r="J4775" s="5">
        <v>3.4293857384633983</v>
      </c>
      <c r="K4775" s="5">
        <f t="shared" si="671"/>
        <v>80.246725877330675</v>
      </c>
      <c r="L4775" s="5">
        <v>521.66708592847499</v>
      </c>
      <c r="M4775" s="5">
        <v>42.257311567331953</v>
      </c>
      <c r="N4775" s="5">
        <f t="shared" si="672"/>
        <v>563.92439749580694</v>
      </c>
      <c r="O4775" s="5">
        <f t="shared" si="673"/>
        <v>644.17112337313756</v>
      </c>
      <c r="P4775" s="5"/>
      <c r="Q4775" s="5">
        <v>62.918959951594289</v>
      </c>
      <c r="R4775" s="5">
        <v>177.98840570782383</v>
      </c>
      <c r="S4775" s="5">
        <f t="shared" si="674"/>
        <v>240.90736565941813</v>
      </c>
      <c r="U4775" s="6">
        <f t="shared" si="667"/>
        <v>885.07848903255569</v>
      </c>
      <c r="V4775" s="6"/>
    </row>
    <row r="4776" spans="1:22">
      <c r="A4776" s="35">
        <f t="shared" si="666"/>
        <v>44395.75</v>
      </c>
      <c r="C4776" s="36">
        <f t="shared" si="668"/>
        <v>7</v>
      </c>
      <c r="D4776" s="36">
        <f t="shared" si="669"/>
        <v>18</v>
      </c>
      <c r="E4776" s="36">
        <f t="shared" si="670"/>
        <v>19</v>
      </c>
      <c r="F4776" s="5">
        <v>40.620022349776626</v>
      </c>
      <c r="G4776" s="5">
        <v>29.891936226166958</v>
      </c>
      <c r="H4776" s="5">
        <v>5.8481460442057465</v>
      </c>
      <c r="I4776" s="5">
        <v>0.24564220183486235</v>
      </c>
      <c r="J4776" s="5">
        <v>3.1841785749587301</v>
      </c>
      <c r="K4776" s="5">
        <f t="shared" si="671"/>
        <v>79.789925396942934</v>
      </c>
      <c r="L4776" s="5">
        <v>483.70884020765288</v>
      </c>
      <c r="M4776" s="5">
        <v>41.275315059388603</v>
      </c>
      <c r="N4776" s="5">
        <f t="shared" si="672"/>
        <v>524.9841552670415</v>
      </c>
      <c r="O4776" s="5">
        <f t="shared" si="673"/>
        <v>604.77408066398448</v>
      </c>
      <c r="P4776" s="5"/>
      <c r="Q4776" s="5">
        <v>62.244809132642985</v>
      </c>
      <c r="R4776" s="5">
        <v>188.31340897113472</v>
      </c>
      <c r="S4776" s="5">
        <f t="shared" si="674"/>
        <v>250.5582181037777</v>
      </c>
      <c r="U4776" s="6">
        <f t="shared" si="667"/>
        <v>855.33229876776215</v>
      </c>
      <c r="V4776" s="6"/>
    </row>
    <row r="4777" spans="1:22">
      <c r="A4777" s="35">
        <f t="shared" si="666"/>
        <v>44395.791666666664</v>
      </c>
      <c r="C4777" s="36">
        <f t="shared" si="668"/>
        <v>7</v>
      </c>
      <c r="D4777" s="36">
        <f t="shared" si="669"/>
        <v>18</v>
      </c>
      <c r="E4777" s="36">
        <f t="shared" si="670"/>
        <v>20</v>
      </c>
      <c r="F4777" s="5">
        <v>41.422980722671539</v>
      </c>
      <c r="G4777" s="5">
        <v>30.307333691949076</v>
      </c>
      <c r="H4777" s="5">
        <v>5.7651053501342737</v>
      </c>
      <c r="I4777" s="5">
        <v>0.24862385321100916</v>
      </c>
      <c r="J4777" s="5">
        <v>3.7776596528070208</v>
      </c>
      <c r="K4777" s="5">
        <f t="shared" si="671"/>
        <v>81.521703270772917</v>
      </c>
      <c r="L4777" s="5">
        <v>529.49281600142172</v>
      </c>
      <c r="M4777" s="5">
        <v>41.586237436573832</v>
      </c>
      <c r="N4777" s="5">
        <f t="shared" si="672"/>
        <v>571.07905343799553</v>
      </c>
      <c r="O4777" s="5">
        <f t="shared" si="673"/>
        <v>652.60075670876847</v>
      </c>
      <c r="P4777" s="5"/>
      <c r="Q4777" s="5">
        <v>62.386655345680254</v>
      </c>
      <c r="R4777" s="5">
        <v>188.1382029324341</v>
      </c>
      <c r="S4777" s="5">
        <f t="shared" si="674"/>
        <v>250.52485827811435</v>
      </c>
      <c r="U4777" s="6">
        <f t="shared" si="667"/>
        <v>903.12561498688285</v>
      </c>
      <c r="V4777" s="6"/>
    </row>
    <row r="4778" spans="1:22">
      <c r="A4778" s="35">
        <f t="shared" si="666"/>
        <v>44395.833333333336</v>
      </c>
      <c r="C4778" s="36">
        <f t="shared" si="668"/>
        <v>7</v>
      </c>
      <c r="D4778" s="36">
        <f t="shared" si="669"/>
        <v>18</v>
      </c>
      <c r="E4778" s="36">
        <f t="shared" si="670"/>
        <v>21</v>
      </c>
      <c r="F4778" s="5">
        <v>43.088664596540909</v>
      </c>
      <c r="G4778" s="5">
        <v>29.773736477197978</v>
      </c>
      <c r="H4778" s="5">
        <v>5.8555825242718491</v>
      </c>
      <c r="I4778" s="5">
        <v>0.25344036697247702</v>
      </c>
      <c r="J4778" s="5">
        <v>4.3795136581896168</v>
      </c>
      <c r="K4778" s="5">
        <f t="shared" si="671"/>
        <v>83.35093762317284</v>
      </c>
      <c r="L4778" s="5">
        <v>542.83407572562987</v>
      </c>
      <c r="M4778" s="5">
        <v>42.236583408852937</v>
      </c>
      <c r="N4778" s="5">
        <f t="shared" si="672"/>
        <v>585.07065913448287</v>
      </c>
      <c r="O4778" s="5">
        <f t="shared" si="673"/>
        <v>668.42159675765572</v>
      </c>
      <c r="P4778" s="5"/>
      <c r="Q4778" s="5">
        <v>61.979419443734557</v>
      </c>
      <c r="R4778" s="5">
        <v>188.71445863197548</v>
      </c>
      <c r="S4778" s="5">
        <f t="shared" si="674"/>
        <v>250.69387807571002</v>
      </c>
      <c r="U4778" s="6">
        <f t="shared" si="667"/>
        <v>919.11547483336574</v>
      </c>
      <c r="V4778" s="6"/>
    </row>
    <row r="4779" spans="1:22">
      <c r="A4779" s="35">
        <f t="shared" si="666"/>
        <v>44395.875</v>
      </c>
      <c r="C4779" s="36">
        <f t="shared" si="668"/>
        <v>7</v>
      </c>
      <c r="D4779" s="36">
        <f t="shared" si="669"/>
        <v>18</v>
      </c>
      <c r="E4779" s="36">
        <f t="shared" si="670"/>
        <v>22</v>
      </c>
      <c r="F4779" s="5">
        <v>43.834454412142328</v>
      </c>
      <c r="G4779" s="5">
        <v>29.948167174705599</v>
      </c>
      <c r="H4779" s="5">
        <v>5.78617537698823</v>
      </c>
      <c r="I4779" s="5">
        <v>0.25917431192660545</v>
      </c>
      <c r="J4779" s="5">
        <v>4.4544712951634011</v>
      </c>
      <c r="K4779" s="5">
        <f t="shared" si="671"/>
        <v>84.28244257092615</v>
      </c>
      <c r="L4779" s="5">
        <v>530.51005258948692</v>
      </c>
      <c r="M4779" s="5">
        <v>42.734059212349301</v>
      </c>
      <c r="N4779" s="5">
        <f t="shared" si="672"/>
        <v>573.2441118018362</v>
      </c>
      <c r="O4779" s="5">
        <f t="shared" si="673"/>
        <v>657.52655437276235</v>
      </c>
      <c r="P4779" s="5"/>
      <c r="Q4779" s="5">
        <v>61.357126380087195</v>
      </c>
      <c r="R4779" s="5">
        <v>194.31294985704488</v>
      </c>
      <c r="S4779" s="5">
        <f t="shared" si="674"/>
        <v>255.67007623713209</v>
      </c>
      <c r="U4779" s="6">
        <f t="shared" si="667"/>
        <v>913.19663060989444</v>
      </c>
      <c r="V4779" s="6"/>
    </row>
    <row r="4780" spans="1:22">
      <c r="A4780" s="35">
        <f t="shared" si="666"/>
        <v>44395.916666666664</v>
      </c>
      <c r="C4780" s="36">
        <f t="shared" si="668"/>
        <v>7</v>
      </c>
      <c r="D4780" s="36">
        <f t="shared" si="669"/>
        <v>18</v>
      </c>
      <c r="E4780" s="36">
        <f t="shared" si="670"/>
        <v>23</v>
      </c>
      <c r="F4780" s="5">
        <v>44.413935697435413</v>
      </c>
      <c r="G4780" s="5">
        <v>29.813901440439864</v>
      </c>
      <c r="H4780" s="5">
        <v>5.8996075191076214</v>
      </c>
      <c r="I4780" s="5">
        <v>0.26490825688073394</v>
      </c>
      <c r="J4780" s="5">
        <v>4.4851720294558559</v>
      </c>
      <c r="K4780" s="5">
        <f t="shared" si="671"/>
        <v>84.877524943319472</v>
      </c>
      <c r="L4780" s="5">
        <v>438.26012747873517</v>
      </c>
      <c r="M4780" s="5">
        <v>38.984853547457405</v>
      </c>
      <c r="N4780" s="5">
        <f t="shared" si="672"/>
        <v>477.24498102619259</v>
      </c>
      <c r="O4780" s="5">
        <f t="shared" si="673"/>
        <v>562.12250596951208</v>
      </c>
      <c r="P4780" s="5"/>
      <c r="Q4780" s="5">
        <v>60.493847277086203</v>
      </c>
      <c r="R4780" s="5">
        <v>194.00811160473916</v>
      </c>
      <c r="S4780" s="5">
        <f t="shared" si="674"/>
        <v>254.50195888182537</v>
      </c>
      <c r="U4780" s="6">
        <f t="shared" si="667"/>
        <v>816.62446485133751</v>
      </c>
      <c r="V4780" s="6"/>
    </row>
    <row r="4781" spans="1:22">
      <c r="A4781" s="35">
        <f t="shared" si="666"/>
        <v>44395.958333333336</v>
      </c>
      <c r="C4781" s="36">
        <f t="shared" si="668"/>
        <v>7</v>
      </c>
      <c r="D4781" s="36">
        <f t="shared" si="669"/>
        <v>18</v>
      </c>
      <c r="E4781" s="36">
        <f t="shared" si="670"/>
        <v>24</v>
      </c>
      <c r="F4781" s="5">
        <v>44.076121495246625</v>
      </c>
      <c r="G4781" s="5">
        <v>29.773736477197978</v>
      </c>
      <c r="H4781" s="5">
        <v>5.757668870068172</v>
      </c>
      <c r="I4781" s="5">
        <v>0.26100917431192655</v>
      </c>
      <c r="J4781" s="5">
        <v>4.5968110632465988</v>
      </c>
      <c r="K4781" s="5">
        <f t="shared" si="671"/>
        <v>84.465347080071297</v>
      </c>
      <c r="L4781" s="5">
        <v>375.56959924116956</v>
      </c>
      <c r="M4781" s="5">
        <v>37.641040287986897</v>
      </c>
      <c r="N4781" s="5">
        <f t="shared" si="672"/>
        <v>413.21063952915642</v>
      </c>
      <c r="O4781" s="5">
        <f t="shared" si="673"/>
        <v>497.67598660922772</v>
      </c>
      <c r="P4781" s="5"/>
      <c r="Q4781" s="5">
        <v>58.108390533104668</v>
      </c>
      <c r="R4781" s="5">
        <v>208.90535047959418</v>
      </c>
      <c r="S4781" s="5">
        <f t="shared" si="674"/>
        <v>267.01374101269886</v>
      </c>
      <c r="U4781" s="6">
        <f t="shared" si="667"/>
        <v>764.68972762192652</v>
      </c>
      <c r="V4781" s="6"/>
    </row>
    <row r="4782" spans="1:22">
      <c r="A4782" s="35">
        <f t="shared" si="666"/>
        <v>44396</v>
      </c>
      <c r="C4782" s="36">
        <f t="shared" si="668"/>
        <v>7</v>
      </c>
      <c r="D4782" s="36">
        <f t="shared" si="669"/>
        <v>19</v>
      </c>
      <c r="E4782" s="36">
        <f t="shared" si="670"/>
        <v>1</v>
      </c>
      <c r="F4782" s="5">
        <v>44.237232883982813</v>
      </c>
      <c r="G4782" s="5">
        <v>29.936691470922206</v>
      </c>
      <c r="H4782" s="5">
        <v>5.8909316256971698</v>
      </c>
      <c r="I4782" s="5">
        <v>0.26490825688073394</v>
      </c>
      <c r="J4782" s="5">
        <v>4.6974855490757514</v>
      </c>
      <c r="K4782" s="5">
        <f t="shared" si="671"/>
        <v>85.027249786558656</v>
      </c>
      <c r="L4782" s="5">
        <v>365.77680973269031</v>
      </c>
      <c r="M4782" s="5">
        <v>34.565499773662992</v>
      </c>
      <c r="N4782" s="5">
        <f t="shared" si="672"/>
        <v>400.34230950635333</v>
      </c>
      <c r="O4782" s="5">
        <f t="shared" si="673"/>
        <v>485.36955929291196</v>
      </c>
      <c r="P4782" s="5"/>
      <c r="Q4782" s="5">
        <v>54.82304921178995</v>
      </c>
      <c r="R4782" s="5">
        <v>193.8187270426755</v>
      </c>
      <c r="S4782" s="5">
        <f t="shared" si="674"/>
        <v>248.64177625446547</v>
      </c>
      <c r="U4782" s="6">
        <f t="shared" si="667"/>
        <v>734.01133554737748</v>
      </c>
      <c r="V4782" s="6"/>
    </row>
    <row r="4783" spans="1:22">
      <c r="A4783" s="35">
        <f t="shared" si="666"/>
        <v>44396.041666666664</v>
      </c>
      <c r="C4783" s="36">
        <f t="shared" si="668"/>
        <v>7</v>
      </c>
      <c r="D4783" s="36">
        <f t="shared" si="669"/>
        <v>19</v>
      </c>
      <c r="E4783" s="36">
        <f t="shared" si="670"/>
        <v>2</v>
      </c>
      <c r="F4783" s="5">
        <v>43.200403140341813</v>
      </c>
      <c r="G4783" s="5">
        <v>30.345203514434285</v>
      </c>
      <c r="H4783" s="5">
        <v>5.7601476967568734</v>
      </c>
      <c r="I4783" s="5">
        <v>0.26307339449541284</v>
      </c>
      <c r="J4783" s="5">
        <v>2.5839194129160017</v>
      </c>
      <c r="K4783" s="5">
        <f t="shared" si="671"/>
        <v>82.152747158944379</v>
      </c>
      <c r="L4783" s="5">
        <v>355.91660648361324</v>
      </c>
      <c r="M4783" s="5">
        <v>33.501886141708525</v>
      </c>
      <c r="N4783" s="5">
        <f t="shared" si="672"/>
        <v>389.41849262532173</v>
      </c>
      <c r="O4783" s="5">
        <f t="shared" si="673"/>
        <v>471.57123978426614</v>
      </c>
      <c r="P4783" s="5"/>
      <c r="Q4783" s="5">
        <v>38.242044080466087</v>
      </c>
      <c r="R4783" s="5">
        <v>208.3422605517471</v>
      </c>
      <c r="S4783" s="5">
        <f t="shared" si="674"/>
        <v>246.58430463221319</v>
      </c>
      <c r="U4783" s="6">
        <f t="shared" si="667"/>
        <v>718.1555444164793</v>
      </c>
      <c r="V4783" s="6"/>
    </row>
    <row r="4784" spans="1:22">
      <c r="A4784" s="35">
        <f t="shared" si="666"/>
        <v>44396.083333333336</v>
      </c>
      <c r="C4784" s="36">
        <f t="shared" si="668"/>
        <v>7</v>
      </c>
      <c r="D4784" s="36">
        <f t="shared" si="669"/>
        <v>19</v>
      </c>
      <c r="E4784" s="36">
        <f t="shared" si="670"/>
        <v>3</v>
      </c>
      <c r="F4784" s="5">
        <v>44.247627167127085</v>
      </c>
      <c r="G4784" s="5">
        <v>30.272906580598885</v>
      </c>
      <c r="H4784" s="5">
        <v>5.8785374922536668</v>
      </c>
      <c r="I4784" s="5">
        <v>0.26582568807339446</v>
      </c>
      <c r="J4784" s="5">
        <v>2.8588305336257069</v>
      </c>
      <c r="K4784" s="5">
        <f t="shared" si="671"/>
        <v>83.523727461678746</v>
      </c>
      <c r="L4784" s="5">
        <v>351.15341831665177</v>
      </c>
      <c r="M4784" s="5">
        <v>31.89804487939471</v>
      </c>
      <c r="N4784" s="5">
        <f t="shared" si="672"/>
        <v>383.05146319604648</v>
      </c>
      <c r="O4784" s="5">
        <f t="shared" si="673"/>
        <v>466.57519065772522</v>
      </c>
      <c r="P4784" s="5"/>
      <c r="Q4784" s="5">
        <v>38.235943168077391</v>
      </c>
      <c r="R4784" s="5">
        <v>209.60921288940301</v>
      </c>
      <c r="S4784" s="5">
        <f t="shared" si="674"/>
        <v>247.84515605748041</v>
      </c>
      <c r="U4784" s="6">
        <f t="shared" si="667"/>
        <v>714.4203467152056</v>
      </c>
      <c r="V4784" s="6"/>
    </row>
    <row r="4785" spans="1:22">
      <c r="A4785" s="35">
        <f t="shared" si="666"/>
        <v>44396.125</v>
      </c>
      <c r="C4785" s="36">
        <f t="shared" si="668"/>
        <v>7</v>
      </c>
      <c r="D4785" s="36">
        <f t="shared" si="669"/>
        <v>19</v>
      </c>
      <c r="E4785" s="36">
        <f t="shared" si="670"/>
        <v>4</v>
      </c>
      <c r="F4785" s="5">
        <v>44.211247176122143</v>
      </c>
      <c r="G4785" s="5">
        <v>30.383073336919487</v>
      </c>
      <c r="H4785" s="5">
        <v>5.7725418302003764</v>
      </c>
      <c r="I4785" s="5">
        <v>0.26490825688073394</v>
      </c>
      <c r="J4785" s="5">
        <v>2.8323162631004051</v>
      </c>
      <c r="K4785" s="5">
        <f t="shared" si="671"/>
        <v>83.464086863223145</v>
      </c>
      <c r="L4785" s="5">
        <v>350.28980119396715</v>
      </c>
      <c r="M4785" s="5">
        <v>32.01334526093423</v>
      </c>
      <c r="N4785" s="5">
        <f t="shared" si="672"/>
        <v>382.30314645490137</v>
      </c>
      <c r="O4785" s="5">
        <f t="shared" si="673"/>
        <v>465.76723331812451</v>
      </c>
      <c r="P4785" s="5"/>
      <c r="Q4785" s="5">
        <v>38.473878751236676</v>
      </c>
      <c r="R4785" s="5">
        <v>209.09676054499542</v>
      </c>
      <c r="S4785" s="5">
        <f t="shared" si="674"/>
        <v>247.57063929623209</v>
      </c>
      <c r="U4785" s="6">
        <f t="shared" si="667"/>
        <v>713.33787261435657</v>
      </c>
      <c r="V4785" s="6"/>
    </row>
    <row r="4786" spans="1:22">
      <c r="A4786" s="35">
        <f t="shared" si="666"/>
        <v>44396.166666666664</v>
      </c>
      <c r="C4786" s="36">
        <f t="shared" si="668"/>
        <v>7</v>
      </c>
      <c r="D4786" s="36">
        <f t="shared" si="669"/>
        <v>19</v>
      </c>
      <c r="E4786" s="36">
        <f t="shared" si="670"/>
        <v>5</v>
      </c>
      <c r="F4786" s="5">
        <v>43.410887374013299</v>
      </c>
      <c r="G4786" s="5">
        <v>29.829967425736623</v>
      </c>
      <c r="H4786" s="5">
        <v>5.9281140260276803</v>
      </c>
      <c r="I4786" s="5">
        <v>0.26399082568807336</v>
      </c>
      <c r="J4786" s="5">
        <v>4.0186803525445356</v>
      </c>
      <c r="K4786" s="5">
        <f t="shared" si="671"/>
        <v>83.451640004010216</v>
      </c>
      <c r="L4786" s="5">
        <v>361.06975175500241</v>
      </c>
      <c r="M4786" s="5">
        <v>32.557459421008389</v>
      </c>
      <c r="N4786" s="5">
        <f t="shared" si="672"/>
        <v>393.6272111760108</v>
      </c>
      <c r="O4786" s="5">
        <f t="shared" si="673"/>
        <v>477.07885118002105</v>
      </c>
      <c r="P4786" s="5"/>
      <c r="Q4786" s="5">
        <v>38.90246784654282</v>
      </c>
      <c r="R4786" s="5">
        <v>194.02532838310862</v>
      </c>
      <c r="S4786" s="5">
        <f t="shared" si="674"/>
        <v>232.92779622965145</v>
      </c>
      <c r="U4786" s="6">
        <f t="shared" si="667"/>
        <v>710.0066474096725</v>
      </c>
      <c r="V4786" s="6"/>
    </row>
    <row r="4787" spans="1:22">
      <c r="A4787" s="35">
        <f t="shared" si="666"/>
        <v>44396.208333333336</v>
      </c>
      <c r="C4787" s="36">
        <f t="shared" si="668"/>
        <v>7</v>
      </c>
      <c r="D4787" s="36">
        <f t="shared" si="669"/>
        <v>19</v>
      </c>
      <c r="E4787" s="36">
        <f t="shared" si="670"/>
        <v>6</v>
      </c>
      <c r="F4787" s="5">
        <v>43.426478798729704</v>
      </c>
      <c r="G4787" s="5">
        <v>29.926363337517149</v>
      </c>
      <c r="H4787" s="5">
        <v>5.7675841768229743</v>
      </c>
      <c r="I4787" s="5">
        <v>0.25344036697247702</v>
      </c>
      <c r="J4787" s="5">
        <v>4.3777194594322655</v>
      </c>
      <c r="K4787" s="5">
        <f t="shared" si="671"/>
        <v>83.751586139474583</v>
      </c>
      <c r="L4787" s="5">
        <v>349.94666020781449</v>
      </c>
      <c r="M4787" s="5">
        <v>33.124892759371434</v>
      </c>
      <c r="N4787" s="5">
        <f t="shared" si="672"/>
        <v>383.07155296718594</v>
      </c>
      <c r="O4787" s="5">
        <f t="shared" si="673"/>
        <v>466.82313910666051</v>
      </c>
      <c r="P4787" s="5"/>
      <c r="Q4787" s="5">
        <v>55.983747793740051</v>
      </c>
      <c r="R4787" s="5">
        <v>183.94844927865114</v>
      </c>
      <c r="S4787" s="5">
        <f t="shared" si="674"/>
        <v>239.9321970723912</v>
      </c>
      <c r="U4787" s="6">
        <f t="shared" si="667"/>
        <v>706.75533617905171</v>
      </c>
      <c r="V4787" s="6"/>
    </row>
    <row r="4788" spans="1:22">
      <c r="A4788" s="35">
        <f t="shared" si="666"/>
        <v>44396.25</v>
      </c>
      <c r="C4788" s="36">
        <f t="shared" si="668"/>
        <v>7</v>
      </c>
      <c r="D4788" s="36">
        <f t="shared" si="669"/>
        <v>19</v>
      </c>
      <c r="E4788" s="36">
        <f t="shared" si="670"/>
        <v>7</v>
      </c>
      <c r="F4788" s="5">
        <v>42.66769612919795</v>
      </c>
      <c r="G4788" s="5">
        <v>29.942429322813904</v>
      </c>
      <c r="H4788" s="5">
        <v>5.8493854575500972</v>
      </c>
      <c r="I4788" s="5">
        <v>0.2715596330275229</v>
      </c>
      <c r="J4788" s="5">
        <v>3.9459156251630692</v>
      </c>
      <c r="K4788" s="5">
        <f t="shared" si="671"/>
        <v>82.676986167752545</v>
      </c>
      <c r="L4788" s="5">
        <v>421.6308203512844</v>
      </c>
      <c r="M4788" s="5">
        <v>35.170872387318582</v>
      </c>
      <c r="N4788" s="5">
        <f t="shared" si="672"/>
        <v>456.80169273860298</v>
      </c>
      <c r="O4788" s="5">
        <f t="shared" si="673"/>
        <v>539.47867890635553</v>
      </c>
      <c r="P4788" s="5"/>
      <c r="Q4788" s="5">
        <v>59.40178395950899</v>
      </c>
      <c r="R4788" s="5">
        <v>183.93021974861293</v>
      </c>
      <c r="S4788" s="5">
        <f t="shared" si="674"/>
        <v>243.33200370812193</v>
      </c>
      <c r="U4788" s="6">
        <f t="shared" si="667"/>
        <v>782.8106826144774</v>
      </c>
      <c r="V4788" s="6"/>
    </row>
    <row r="4789" spans="1:22">
      <c r="A4789" s="35">
        <f t="shared" si="666"/>
        <v>44396.291666666664</v>
      </c>
      <c r="C4789" s="36">
        <f t="shared" si="668"/>
        <v>7</v>
      </c>
      <c r="D4789" s="36">
        <f t="shared" si="669"/>
        <v>19</v>
      </c>
      <c r="E4789" s="36">
        <f t="shared" si="670"/>
        <v>8</v>
      </c>
      <c r="F4789" s="5">
        <v>41.906314888880125</v>
      </c>
      <c r="G4789" s="5">
        <v>30.011283545514278</v>
      </c>
      <c r="H4789" s="5">
        <v>5.7489929766577195</v>
      </c>
      <c r="I4789" s="5">
        <v>0.27637614678899081</v>
      </c>
      <c r="J4789" s="5">
        <v>4.2624920281268199</v>
      </c>
      <c r="K4789" s="5">
        <f t="shared" si="671"/>
        <v>82.20545958596793</v>
      </c>
      <c r="L4789" s="5">
        <v>482.29278385369571</v>
      </c>
      <c r="M4789" s="5">
        <v>42.284517275335666</v>
      </c>
      <c r="N4789" s="5">
        <f t="shared" si="672"/>
        <v>524.57730112903141</v>
      </c>
      <c r="O4789" s="5">
        <f t="shared" si="673"/>
        <v>606.78276071499931</v>
      </c>
      <c r="P4789" s="5"/>
      <c r="Q4789" s="5">
        <v>63.071482761311785</v>
      </c>
      <c r="R4789" s="5">
        <v>127.99459415664792</v>
      </c>
      <c r="S4789" s="5">
        <f t="shared" si="674"/>
        <v>191.06607691795972</v>
      </c>
      <c r="U4789" s="6">
        <f t="shared" si="667"/>
        <v>797.84883763295898</v>
      </c>
      <c r="V4789" s="6"/>
    </row>
    <row r="4790" spans="1:22">
      <c r="A4790" s="35">
        <f t="shared" si="666"/>
        <v>44396.333333333336</v>
      </c>
      <c r="C4790" s="36">
        <f t="shared" si="668"/>
        <v>7</v>
      </c>
      <c r="D4790" s="36">
        <f t="shared" si="669"/>
        <v>19</v>
      </c>
      <c r="E4790" s="36">
        <f t="shared" si="670"/>
        <v>9</v>
      </c>
      <c r="F4790" s="5">
        <v>43.486245926809261</v>
      </c>
      <c r="G4790" s="5">
        <v>30.031939812324392</v>
      </c>
      <c r="H4790" s="5">
        <v>5.8394701507952949</v>
      </c>
      <c r="I4790" s="5">
        <v>0.27362385321100918</v>
      </c>
      <c r="J4790" s="5">
        <v>3.1343397205878625</v>
      </c>
      <c r="K4790" s="5">
        <f t="shared" si="671"/>
        <v>82.765619463727816</v>
      </c>
      <c r="L4790" s="5">
        <v>556.38508510449219</v>
      </c>
      <c r="M4790" s="5">
        <v>50.938153952275229</v>
      </c>
      <c r="N4790" s="5">
        <f t="shared" si="672"/>
        <v>607.32323905676742</v>
      </c>
      <c r="O4790" s="5">
        <f t="shared" si="673"/>
        <v>690.08885852049525</v>
      </c>
      <c r="P4790" s="5"/>
      <c r="Q4790" s="5">
        <v>51.081414202484339</v>
      </c>
      <c r="R4790" s="5">
        <v>143.14367179144557</v>
      </c>
      <c r="S4790" s="5">
        <f t="shared" si="674"/>
        <v>194.22508599392989</v>
      </c>
      <c r="U4790" s="6">
        <f t="shared" si="667"/>
        <v>884.3139445144252</v>
      </c>
      <c r="V4790" s="6"/>
    </row>
    <row r="4791" spans="1:22">
      <c r="A4791" s="35">
        <f t="shared" si="666"/>
        <v>44396.375</v>
      </c>
      <c r="C4791" s="36">
        <f t="shared" si="668"/>
        <v>7</v>
      </c>
      <c r="D4791" s="36">
        <f t="shared" si="669"/>
        <v>19</v>
      </c>
      <c r="E4791" s="36">
        <f t="shared" si="670"/>
        <v>10</v>
      </c>
      <c r="F4791" s="5">
        <v>42.059630565258111</v>
      </c>
      <c r="G4791" s="5">
        <v>30.111122168429823</v>
      </c>
      <c r="H4791" s="5">
        <v>5.7192470563933115</v>
      </c>
      <c r="I4791" s="5">
        <v>0.28899082568807338</v>
      </c>
      <c r="J4791" s="5">
        <v>3.2812646632731801</v>
      </c>
      <c r="K4791" s="5">
        <f t="shared" si="671"/>
        <v>81.460255279042499</v>
      </c>
      <c r="L4791" s="5">
        <v>572.88834549111789</v>
      </c>
      <c r="M4791" s="5">
        <v>54.965894246728894</v>
      </c>
      <c r="N4791" s="5">
        <f t="shared" si="672"/>
        <v>627.8542397378468</v>
      </c>
      <c r="O4791" s="5">
        <f t="shared" si="673"/>
        <v>709.31449501688928</v>
      </c>
      <c r="P4791" s="5"/>
      <c r="Q4791" s="5">
        <v>51.491700560624381</v>
      </c>
      <c r="R4791" s="5">
        <v>153.49196834313867</v>
      </c>
      <c r="S4791" s="5">
        <f t="shared" si="674"/>
        <v>204.98366890376303</v>
      </c>
      <c r="U4791" s="6">
        <f t="shared" si="667"/>
        <v>914.29816392065231</v>
      </c>
      <c r="V4791" s="6"/>
    </row>
    <row r="4792" spans="1:22">
      <c r="A4792" s="35">
        <f t="shared" si="666"/>
        <v>44396.416666666664</v>
      </c>
      <c r="C4792" s="36">
        <f t="shared" si="668"/>
        <v>7</v>
      </c>
      <c r="D4792" s="36">
        <f t="shared" si="669"/>
        <v>19</v>
      </c>
      <c r="E4792" s="36">
        <f t="shared" si="670"/>
        <v>11</v>
      </c>
      <c r="F4792" s="5">
        <v>42.090813414690928</v>
      </c>
      <c r="G4792" s="5">
        <v>29.909149781842054</v>
      </c>
      <c r="H4792" s="5">
        <v>5.8109636438752368</v>
      </c>
      <c r="I4792" s="5">
        <v>0.31123853211009173</v>
      </c>
      <c r="J4792" s="5">
        <v>3.4202153892591585</v>
      </c>
      <c r="K4792" s="5">
        <f t="shared" si="671"/>
        <v>81.542380761777466</v>
      </c>
      <c r="L4792" s="5">
        <v>587.80026577482647</v>
      </c>
      <c r="M4792" s="5">
        <v>57.38202021943912</v>
      </c>
      <c r="N4792" s="5">
        <f t="shared" si="672"/>
        <v>645.18228599426561</v>
      </c>
      <c r="O4792" s="5">
        <f t="shared" si="673"/>
        <v>726.72466675604312</v>
      </c>
      <c r="P4792" s="5"/>
      <c r="Q4792" s="5">
        <v>52.060610640870628</v>
      </c>
      <c r="R4792" s="5">
        <v>153.28030324436162</v>
      </c>
      <c r="S4792" s="5">
        <f t="shared" si="674"/>
        <v>205.34091388523225</v>
      </c>
      <c r="U4792" s="6">
        <f t="shared" si="667"/>
        <v>932.06558064127535</v>
      </c>
      <c r="V4792" s="6"/>
    </row>
    <row r="4793" spans="1:22">
      <c r="A4793" s="35">
        <f t="shared" si="666"/>
        <v>44396.458333333336</v>
      </c>
      <c r="C4793" s="36">
        <f t="shared" si="668"/>
        <v>7</v>
      </c>
      <c r="D4793" s="36">
        <f t="shared" si="669"/>
        <v>19</v>
      </c>
      <c r="E4793" s="36">
        <f t="shared" si="670"/>
        <v>12</v>
      </c>
      <c r="F4793" s="5">
        <v>42.064827706830251</v>
      </c>
      <c r="G4793" s="5">
        <v>30.033087382702732</v>
      </c>
      <c r="H4793" s="5">
        <v>5.7050196240446187</v>
      </c>
      <c r="I4793" s="5">
        <v>0.30435779816513758</v>
      </c>
      <c r="J4793" s="5">
        <v>3.5400279951667244</v>
      </c>
      <c r="K4793" s="5">
        <f t="shared" si="671"/>
        <v>81.64732050690948</v>
      </c>
      <c r="L4793" s="5">
        <v>586.52502726413491</v>
      </c>
      <c r="M4793" s="5">
        <v>58.187827380310843</v>
      </c>
      <c r="N4793" s="5">
        <f t="shared" si="672"/>
        <v>644.71285464444577</v>
      </c>
      <c r="O4793" s="5">
        <f t="shared" si="673"/>
        <v>726.36017515135529</v>
      </c>
      <c r="P4793" s="5"/>
      <c r="Q4793" s="5">
        <v>53.259439925250085</v>
      </c>
      <c r="R4793" s="5">
        <v>158.14151125455214</v>
      </c>
      <c r="S4793" s="5">
        <f t="shared" si="674"/>
        <v>211.40095117980223</v>
      </c>
      <c r="U4793" s="6">
        <f t="shared" si="667"/>
        <v>937.76112633115758</v>
      </c>
      <c r="V4793" s="6"/>
    </row>
    <row r="4794" spans="1:22">
      <c r="A4794" s="35">
        <f t="shared" si="666"/>
        <v>44396.5</v>
      </c>
      <c r="C4794" s="36">
        <f t="shared" si="668"/>
        <v>7</v>
      </c>
      <c r="D4794" s="36">
        <f t="shared" si="669"/>
        <v>19</v>
      </c>
      <c r="E4794" s="36">
        <f t="shared" si="670"/>
        <v>13</v>
      </c>
      <c r="F4794" s="5">
        <v>42.654703275267607</v>
      </c>
      <c r="G4794" s="5">
        <v>30.09849889426809</v>
      </c>
      <c r="H4794" s="5">
        <v>5.8134424705639365</v>
      </c>
      <c r="I4794" s="5">
        <v>0.29197247706422014</v>
      </c>
      <c r="J4794" s="5">
        <v>3.8304888384401403</v>
      </c>
      <c r="K4794" s="5">
        <f t="shared" si="671"/>
        <v>82.689105955604006</v>
      </c>
      <c r="L4794" s="5">
        <v>564.57910799828733</v>
      </c>
      <c r="M4794" s="5">
        <v>55.697857343019123</v>
      </c>
      <c r="N4794" s="5">
        <f t="shared" si="672"/>
        <v>620.27696534130644</v>
      </c>
      <c r="O4794" s="5">
        <f t="shared" si="673"/>
        <v>702.9660712969104</v>
      </c>
      <c r="P4794" s="5"/>
      <c r="Q4794" s="5">
        <v>53.080988237880618</v>
      </c>
      <c r="R4794" s="5">
        <v>158.67118037732916</v>
      </c>
      <c r="S4794" s="5">
        <f t="shared" si="674"/>
        <v>211.75216861520977</v>
      </c>
      <c r="U4794" s="6">
        <f t="shared" si="667"/>
        <v>914.71823991212023</v>
      </c>
      <c r="V4794" s="6"/>
    </row>
    <row r="4795" spans="1:22">
      <c r="A4795" s="35">
        <f t="shared" si="666"/>
        <v>44396.541666666664</v>
      </c>
      <c r="C4795" s="36">
        <f t="shared" si="668"/>
        <v>7</v>
      </c>
      <c r="D4795" s="36">
        <f t="shared" si="669"/>
        <v>19</v>
      </c>
      <c r="E4795" s="36">
        <f t="shared" si="670"/>
        <v>14</v>
      </c>
      <c r="F4795" s="5">
        <v>42.285706223646002</v>
      </c>
      <c r="G4795" s="5">
        <v>29.761113203036242</v>
      </c>
      <c r="H4795" s="5">
        <v>5.6703160504028087</v>
      </c>
      <c r="I4795" s="5">
        <v>0.28600917431192663</v>
      </c>
      <c r="J4795" s="5">
        <v>-2.4391135329102567</v>
      </c>
      <c r="K4795" s="5">
        <f t="shared" si="671"/>
        <v>75.564031118486724</v>
      </c>
      <c r="L4795" s="5">
        <v>539.41308840042336</v>
      </c>
      <c r="M4795" s="5">
        <v>53.165135478864435</v>
      </c>
      <c r="N4795" s="5">
        <f t="shared" si="672"/>
        <v>592.57822387928775</v>
      </c>
      <c r="O4795" s="5">
        <f t="shared" si="673"/>
        <v>668.14225499777444</v>
      </c>
      <c r="P4795" s="5"/>
      <c r="Q4795" s="5">
        <v>51.537457403539634</v>
      </c>
      <c r="R4795" s="5">
        <v>163.37136087218215</v>
      </c>
      <c r="S4795" s="5">
        <f t="shared" si="674"/>
        <v>214.90881827572179</v>
      </c>
      <c r="U4795" s="6">
        <f t="shared" si="667"/>
        <v>883.05107327349629</v>
      </c>
      <c r="V4795" s="6"/>
    </row>
    <row r="4796" spans="1:22">
      <c r="A4796" s="35">
        <f t="shared" si="666"/>
        <v>44396.583333333336</v>
      </c>
      <c r="C4796" s="36">
        <f t="shared" si="668"/>
        <v>7</v>
      </c>
      <c r="D4796" s="36">
        <f t="shared" si="669"/>
        <v>19</v>
      </c>
      <c r="E4796" s="36">
        <f t="shared" si="670"/>
        <v>15</v>
      </c>
      <c r="F4796" s="5">
        <v>43.086066025754846</v>
      </c>
      <c r="G4796" s="5">
        <v>30.319956966110809</v>
      </c>
      <c r="H4796" s="5">
        <v>5.7799783102664781</v>
      </c>
      <c r="I4796" s="5">
        <v>0.28509174311926605</v>
      </c>
      <c r="J4796" s="5">
        <v>3.4754368399020801</v>
      </c>
      <c r="K4796" s="5">
        <f t="shared" si="671"/>
        <v>82.946529885153467</v>
      </c>
      <c r="L4796" s="5">
        <v>527.2190509657562</v>
      </c>
      <c r="M4796" s="5">
        <v>51.478381582634562</v>
      </c>
      <c r="N4796" s="5">
        <f t="shared" si="672"/>
        <v>578.69743254839079</v>
      </c>
      <c r="O4796" s="5">
        <f t="shared" si="673"/>
        <v>661.64396243354429</v>
      </c>
      <c r="P4796" s="5"/>
      <c r="Q4796" s="5">
        <v>51.346803891392767</v>
      </c>
      <c r="R4796" s="5">
        <v>173.44925272830841</v>
      </c>
      <c r="S4796" s="5">
        <f t="shared" si="674"/>
        <v>224.79605661970118</v>
      </c>
      <c r="U4796" s="6">
        <f t="shared" si="667"/>
        <v>886.44001905324546</v>
      </c>
      <c r="V4796" s="6"/>
    </row>
    <row r="4797" spans="1:22">
      <c r="A4797" s="35">
        <f t="shared" si="666"/>
        <v>44396.625</v>
      </c>
      <c r="C4797" s="36">
        <f t="shared" si="668"/>
        <v>7</v>
      </c>
      <c r="D4797" s="36">
        <f t="shared" si="669"/>
        <v>19</v>
      </c>
      <c r="E4797" s="36">
        <f t="shared" si="670"/>
        <v>16</v>
      </c>
      <c r="F4797" s="5">
        <v>42.605330430332323</v>
      </c>
      <c r="G4797" s="5">
        <v>30.379630625784468</v>
      </c>
      <c r="H4797" s="5">
        <v>5.6975831439785178</v>
      </c>
      <c r="I4797" s="5">
        <v>0.28899082568807338</v>
      </c>
      <c r="J4797" s="5">
        <v>3.4299838047158486</v>
      </c>
      <c r="K4797" s="5">
        <f t="shared" si="671"/>
        <v>82.401518830499228</v>
      </c>
      <c r="L4797" s="5">
        <v>536.70012925219532</v>
      </c>
      <c r="M4797" s="5">
        <v>52.420217283524828</v>
      </c>
      <c r="N4797" s="5">
        <f t="shared" si="672"/>
        <v>589.12034653572016</v>
      </c>
      <c r="O4797" s="5">
        <f t="shared" si="673"/>
        <v>671.52186536621934</v>
      </c>
      <c r="P4797" s="5"/>
      <c r="Q4797" s="5">
        <v>52.01790425414972</v>
      </c>
      <c r="R4797" s="5">
        <v>178.25475939671551</v>
      </c>
      <c r="S4797" s="5">
        <f t="shared" si="674"/>
        <v>230.27266365086524</v>
      </c>
      <c r="U4797" s="6">
        <f t="shared" si="667"/>
        <v>901.79452901708464</v>
      </c>
      <c r="V4797" s="6"/>
    </row>
    <row r="4798" spans="1:22">
      <c r="A4798" s="35">
        <f t="shared" si="666"/>
        <v>44396.666666666664</v>
      </c>
      <c r="C4798" s="36">
        <f t="shared" si="668"/>
        <v>7</v>
      </c>
      <c r="D4798" s="36">
        <f t="shared" si="669"/>
        <v>19</v>
      </c>
      <c r="E4798" s="36">
        <f t="shared" si="670"/>
        <v>17</v>
      </c>
      <c r="F4798" s="5">
        <v>42.639111850551203</v>
      </c>
      <c r="G4798" s="5">
        <v>29.77947432908968</v>
      </c>
      <c r="H4798" s="5">
        <v>5.7774994835777767</v>
      </c>
      <c r="I4798" s="5">
        <v>0.2727064220183486</v>
      </c>
      <c r="J4798" s="5">
        <v>4.2234183663000593</v>
      </c>
      <c r="K4798" s="5">
        <f t="shared" si="671"/>
        <v>82.692210451537051</v>
      </c>
      <c r="L4798" s="5">
        <v>564.47964924185499</v>
      </c>
      <c r="M4798" s="5">
        <v>53.128861201526156</v>
      </c>
      <c r="N4798" s="5">
        <f t="shared" si="672"/>
        <v>617.60851044338119</v>
      </c>
      <c r="O4798" s="5">
        <f t="shared" si="673"/>
        <v>700.30072089491819</v>
      </c>
      <c r="P4798" s="5"/>
      <c r="Q4798" s="5">
        <v>51.680828844674068</v>
      </c>
      <c r="R4798" s="5">
        <v>183.36611706909707</v>
      </c>
      <c r="S4798" s="5">
        <f t="shared" si="674"/>
        <v>235.04694591377114</v>
      </c>
      <c r="U4798" s="6">
        <f t="shared" si="667"/>
        <v>935.34766680868938</v>
      </c>
      <c r="V4798" s="6"/>
    </row>
    <row r="4799" spans="1:22">
      <c r="A4799" s="35">
        <f t="shared" si="666"/>
        <v>44396.708333333336</v>
      </c>
      <c r="C4799" s="36">
        <f t="shared" si="668"/>
        <v>7</v>
      </c>
      <c r="D4799" s="36">
        <f t="shared" si="669"/>
        <v>19</v>
      </c>
      <c r="E4799" s="36">
        <f t="shared" si="670"/>
        <v>18</v>
      </c>
      <c r="F4799" s="5">
        <v>43.34332453357554</v>
      </c>
      <c r="G4799" s="5">
        <v>29.825377144223264</v>
      </c>
      <c r="H4799" s="5">
        <v>5.6963437306341671</v>
      </c>
      <c r="I4799" s="5">
        <v>0.26490825688073394</v>
      </c>
      <c r="J4799" s="5">
        <v>4.7024694345128388</v>
      </c>
      <c r="K4799" s="5">
        <f t="shared" si="671"/>
        <v>83.832423099826542</v>
      </c>
      <c r="L4799" s="5">
        <v>556.55446041247592</v>
      </c>
      <c r="M4799" s="5">
        <v>46.005221722318915</v>
      </c>
      <c r="N4799" s="5">
        <f t="shared" si="672"/>
        <v>602.5596821347948</v>
      </c>
      <c r="O4799" s="5">
        <f t="shared" si="673"/>
        <v>686.39210523462134</v>
      </c>
      <c r="P4799" s="5"/>
      <c r="Q4799" s="5">
        <v>51.412388699571288</v>
      </c>
      <c r="R4799" s="5">
        <v>177.27441578132704</v>
      </c>
      <c r="S4799" s="5">
        <f t="shared" si="674"/>
        <v>228.68680448089833</v>
      </c>
      <c r="U4799" s="6">
        <f t="shared" si="667"/>
        <v>915.07890971551967</v>
      </c>
      <c r="V4799" s="6"/>
    </row>
    <row r="4800" spans="1:22">
      <c r="A4800" s="35">
        <f t="shared" si="666"/>
        <v>44396.75</v>
      </c>
      <c r="C4800" s="36">
        <f t="shared" si="668"/>
        <v>7</v>
      </c>
      <c r="D4800" s="36">
        <f t="shared" si="669"/>
        <v>19</v>
      </c>
      <c r="E4800" s="36">
        <f t="shared" si="670"/>
        <v>19</v>
      </c>
      <c r="F4800" s="5">
        <v>42.064827706830251</v>
      </c>
      <c r="G4800" s="5">
        <v>29.794392744008093</v>
      </c>
      <c r="H4800" s="5">
        <v>5.815921297252638</v>
      </c>
      <c r="I4800" s="5">
        <v>0.26582568807339446</v>
      </c>
      <c r="J4800" s="5">
        <v>4.8442111363435858</v>
      </c>
      <c r="K4800" s="5">
        <f t="shared" si="671"/>
        <v>82.785178572507959</v>
      </c>
      <c r="L4800" s="5">
        <v>542.49434036949958</v>
      </c>
      <c r="M4800" s="5">
        <v>45.746119741331221</v>
      </c>
      <c r="N4800" s="5">
        <f t="shared" si="672"/>
        <v>588.24046011083078</v>
      </c>
      <c r="O4800" s="5">
        <f t="shared" si="673"/>
        <v>671.02563868333868</v>
      </c>
      <c r="P4800" s="5"/>
      <c r="Q4800" s="5">
        <v>49.335028031219082</v>
      </c>
      <c r="R4800" s="5">
        <v>183.08761036017992</v>
      </c>
      <c r="S4800" s="5">
        <f t="shared" si="674"/>
        <v>232.422638391399</v>
      </c>
      <c r="U4800" s="6">
        <f t="shared" si="667"/>
        <v>903.44827707473769</v>
      </c>
      <c r="V4800" s="6"/>
    </row>
    <row r="4801" spans="1:22">
      <c r="A4801" s="35">
        <f t="shared" si="666"/>
        <v>44396.791666666664</v>
      </c>
      <c r="C4801" s="36">
        <f t="shared" si="668"/>
        <v>7</v>
      </c>
      <c r="D4801" s="36">
        <f t="shared" si="669"/>
        <v>19</v>
      </c>
      <c r="E4801" s="36">
        <f t="shared" si="670"/>
        <v>20</v>
      </c>
      <c r="F4801" s="5">
        <v>42.24672766185499</v>
      </c>
      <c r="G4801" s="5">
        <v>30.378483055406132</v>
      </c>
      <c r="H4801" s="5">
        <v>5.7112166907663706</v>
      </c>
      <c r="I4801" s="5">
        <v>0.26399082568807336</v>
      </c>
      <c r="J4801" s="5">
        <v>4.6149524062375953</v>
      </c>
      <c r="K4801" s="5">
        <f t="shared" si="671"/>
        <v>83.215370639953164</v>
      </c>
      <c r="L4801" s="5">
        <v>541.61693688453738</v>
      </c>
      <c r="M4801" s="5">
        <v>45.537542646636119</v>
      </c>
      <c r="N4801" s="5">
        <f t="shared" si="672"/>
        <v>587.15447953117348</v>
      </c>
      <c r="O4801" s="5">
        <f t="shared" si="673"/>
        <v>670.3698501711267</v>
      </c>
      <c r="P4801" s="5"/>
      <c r="Q4801" s="5">
        <v>63.303317432082352</v>
      </c>
      <c r="R4801" s="5">
        <v>177.5073486651487</v>
      </c>
      <c r="S4801" s="5">
        <f t="shared" si="674"/>
        <v>240.81066609723104</v>
      </c>
      <c r="U4801" s="6">
        <f t="shared" si="667"/>
        <v>911.18051626835768</v>
      </c>
      <c r="V4801" s="6"/>
    </row>
    <row r="4802" spans="1:22">
      <c r="A4802" s="35">
        <f t="shared" si="666"/>
        <v>44396.833333333336</v>
      </c>
      <c r="C4802" s="36">
        <f t="shared" si="668"/>
        <v>7</v>
      </c>
      <c r="D4802" s="36">
        <f t="shared" si="669"/>
        <v>19</v>
      </c>
      <c r="E4802" s="36">
        <f t="shared" si="670"/>
        <v>21</v>
      </c>
      <c r="F4802" s="5">
        <v>42.756047535924246</v>
      </c>
      <c r="G4802" s="5">
        <v>29.77947432908968</v>
      </c>
      <c r="H4802" s="5">
        <v>5.856821937616199</v>
      </c>
      <c r="I4802" s="5">
        <v>0.26399082568807336</v>
      </c>
      <c r="J4802" s="5">
        <v>4.7028681453478054</v>
      </c>
      <c r="K4802" s="5">
        <f t="shared" si="671"/>
        <v>83.359202773665999</v>
      </c>
      <c r="L4802" s="5">
        <v>558.94639426766503</v>
      </c>
      <c r="M4802" s="5">
        <v>45.290100254792875</v>
      </c>
      <c r="N4802" s="5">
        <f t="shared" si="672"/>
        <v>604.23649452245786</v>
      </c>
      <c r="O4802" s="5">
        <f t="shared" si="673"/>
        <v>687.59569729612383</v>
      </c>
      <c r="P4802" s="5"/>
      <c r="Q4802" s="5">
        <v>48.487001209189842</v>
      </c>
      <c r="R4802" s="5">
        <v>187.82526266677812</v>
      </c>
      <c r="S4802" s="5">
        <f t="shared" si="674"/>
        <v>236.31226387596797</v>
      </c>
      <c r="U4802" s="6">
        <f t="shared" si="667"/>
        <v>923.90796117209175</v>
      </c>
      <c r="V4802" s="6"/>
    </row>
    <row r="4803" spans="1:22">
      <c r="A4803" s="35">
        <f t="shared" si="666"/>
        <v>44396.875</v>
      </c>
      <c r="C4803" s="36">
        <f t="shared" si="668"/>
        <v>7</v>
      </c>
      <c r="D4803" s="36">
        <f t="shared" si="669"/>
        <v>19</v>
      </c>
      <c r="E4803" s="36">
        <f t="shared" si="670"/>
        <v>22</v>
      </c>
      <c r="F4803" s="5">
        <v>44.245028596341015</v>
      </c>
      <c r="G4803" s="5">
        <v>30.020464108540995</v>
      </c>
      <c r="H4803" s="5">
        <v>5.7266835364594142</v>
      </c>
      <c r="I4803" s="5">
        <v>0.26972477064220179</v>
      </c>
      <c r="J4803" s="5">
        <v>4.9337217187936639</v>
      </c>
      <c r="K4803" s="5">
        <f t="shared" si="671"/>
        <v>85.195622730777288</v>
      </c>
      <c r="L4803" s="5">
        <v>544.09257365355563</v>
      </c>
      <c r="M4803" s="5">
        <v>50.330559806859092</v>
      </c>
      <c r="N4803" s="5">
        <f t="shared" si="672"/>
        <v>594.42313346041476</v>
      </c>
      <c r="O4803" s="5">
        <f t="shared" si="673"/>
        <v>679.61875619119201</v>
      </c>
      <c r="P4803" s="5"/>
      <c r="Q4803" s="5">
        <v>63.233156939612314</v>
      </c>
      <c r="R4803" s="5">
        <v>182.45058956051119</v>
      </c>
      <c r="S4803" s="5">
        <f t="shared" si="674"/>
        <v>245.6837465001235</v>
      </c>
      <c r="U4803" s="6">
        <f t="shared" si="667"/>
        <v>925.30250269131557</v>
      </c>
      <c r="V4803" s="6"/>
    </row>
    <row r="4804" spans="1:22">
      <c r="A4804" s="35">
        <f t="shared" si="666"/>
        <v>44396.916666666664</v>
      </c>
      <c r="C4804" s="36">
        <f t="shared" si="668"/>
        <v>7</v>
      </c>
      <c r="D4804" s="36">
        <f t="shared" si="669"/>
        <v>19</v>
      </c>
      <c r="E4804" s="36">
        <f t="shared" si="670"/>
        <v>23</v>
      </c>
      <c r="F4804" s="5">
        <v>43.675941594192203</v>
      </c>
      <c r="G4804" s="5">
        <v>30.201780228318654</v>
      </c>
      <c r="H4804" s="5">
        <v>5.8469066308613957</v>
      </c>
      <c r="I4804" s="5">
        <v>0.28509174311926605</v>
      </c>
      <c r="J4804" s="5">
        <v>4.7224049762611857</v>
      </c>
      <c r="K4804" s="5">
        <f t="shared" si="671"/>
        <v>84.732125172752717</v>
      </c>
      <c r="L4804" s="5">
        <v>450.47385971665614</v>
      </c>
      <c r="M4804" s="5">
        <v>41.818133709557806</v>
      </c>
      <c r="N4804" s="5">
        <f t="shared" si="672"/>
        <v>492.29199342621393</v>
      </c>
      <c r="O4804" s="5">
        <f t="shared" si="673"/>
        <v>577.02411859896665</v>
      </c>
      <c r="P4804" s="5"/>
      <c r="Q4804" s="5">
        <v>62.02365105855263</v>
      </c>
      <c r="R4804" s="5">
        <v>183.11495465523723</v>
      </c>
      <c r="S4804" s="5">
        <f t="shared" si="674"/>
        <v>245.13860571378984</v>
      </c>
      <c r="U4804" s="6">
        <f t="shared" si="667"/>
        <v>822.1627243127565</v>
      </c>
      <c r="V4804" s="6"/>
    </row>
    <row r="4805" spans="1:22">
      <c r="A4805" s="35">
        <f t="shared" si="666"/>
        <v>44396.958333333336</v>
      </c>
      <c r="C4805" s="36">
        <f t="shared" si="668"/>
        <v>7</v>
      </c>
      <c r="D4805" s="36">
        <f t="shared" si="669"/>
        <v>19</v>
      </c>
      <c r="E4805" s="36">
        <f t="shared" si="670"/>
        <v>24</v>
      </c>
      <c r="F4805" s="5">
        <v>43.761694430132437</v>
      </c>
      <c r="G4805" s="5">
        <v>30.220141354372089</v>
      </c>
      <c r="H4805" s="5">
        <v>5.7713024168560256</v>
      </c>
      <c r="I4805" s="5">
        <v>0.28990825688073391</v>
      </c>
      <c r="J4805" s="5">
        <v>4.7985587457398715</v>
      </c>
      <c r="K4805" s="5">
        <f t="shared" si="671"/>
        <v>84.84160520398116</v>
      </c>
      <c r="L4805" s="5">
        <v>384.33083246867773</v>
      </c>
      <c r="M4805" s="5">
        <v>36.467677802161987</v>
      </c>
      <c r="N4805" s="5">
        <f t="shared" si="672"/>
        <v>420.7985102708397</v>
      </c>
      <c r="O4805" s="5">
        <f t="shared" si="673"/>
        <v>505.64011547482085</v>
      </c>
      <c r="P4805" s="5"/>
      <c r="Q4805" s="5">
        <v>59.372804625662667</v>
      </c>
      <c r="R4805" s="5">
        <v>182.58832378746658</v>
      </c>
      <c r="S4805" s="5">
        <f t="shared" si="674"/>
        <v>241.96112841312925</v>
      </c>
      <c r="U4805" s="6">
        <f t="shared" si="667"/>
        <v>747.60124388795009</v>
      </c>
      <c r="V4805" s="6"/>
    </row>
    <row r="4806" spans="1:22">
      <c r="A4806" s="35">
        <f t="shared" ref="A4806:A4869" si="675">IFERROR(IF(YEAR(A4805+1/24)=ForecastYear,--TEXT(A4805+1/24,"m/d/yyyy hh:mm"),""),"")</f>
        <v>44397</v>
      </c>
      <c r="C4806" s="36">
        <f t="shared" si="668"/>
        <v>7</v>
      </c>
      <c r="D4806" s="36">
        <f t="shared" si="669"/>
        <v>20</v>
      </c>
      <c r="E4806" s="36">
        <f t="shared" si="670"/>
        <v>1</v>
      </c>
      <c r="F4806" s="5">
        <v>45.713221090469247</v>
      </c>
      <c r="G4806" s="5">
        <v>30.15587741318507</v>
      </c>
      <c r="H4806" s="5">
        <v>5.8481460442057465</v>
      </c>
      <c r="I4806" s="5">
        <v>0.29380733944954124</v>
      </c>
      <c r="J4806" s="5">
        <v>4.9012267857438578</v>
      </c>
      <c r="K4806" s="5">
        <f t="shared" si="671"/>
        <v>86.912278673053464</v>
      </c>
      <c r="L4806" s="5">
        <v>347.08106633436853</v>
      </c>
      <c r="M4806" s="5">
        <v>35.516404043887825</v>
      </c>
      <c r="N4806" s="5">
        <f t="shared" si="672"/>
        <v>382.59747037825633</v>
      </c>
      <c r="O4806" s="5">
        <f t="shared" si="673"/>
        <v>469.50974905130977</v>
      </c>
      <c r="P4806" s="5"/>
      <c r="Q4806" s="5">
        <v>57.763688983143155</v>
      </c>
      <c r="R4806" s="5">
        <v>188.69217809526205</v>
      </c>
      <c r="S4806" s="5">
        <f t="shared" si="674"/>
        <v>246.45586707840522</v>
      </c>
      <c r="U4806" s="6">
        <f t="shared" ref="U4806:U4869" si="676">+O4806+S4806</f>
        <v>715.96561612971504</v>
      </c>
      <c r="V4806" s="6"/>
    </row>
    <row r="4807" spans="1:22">
      <c r="A4807" s="35">
        <f t="shared" si="675"/>
        <v>44397.041666666664</v>
      </c>
      <c r="C4807" s="36">
        <f t="shared" ref="C4807:C4870" si="677">IFERROR(MONTH($A4807),0)</f>
        <v>7</v>
      </c>
      <c r="D4807" s="36">
        <f t="shared" ref="D4807:D4870" si="678">IFERROR(DAY($A4807),0)</f>
        <v>20</v>
      </c>
      <c r="E4807" s="36">
        <f t="shared" ref="E4807:E4870" si="679">IFERROR(HOUR($A4807)+1,0)</f>
        <v>2</v>
      </c>
      <c r="F4807" s="5">
        <v>44.762144182768488</v>
      </c>
      <c r="G4807" s="5">
        <v>30.207518080210352</v>
      </c>
      <c r="H4807" s="5">
        <v>5.7124561041107214</v>
      </c>
      <c r="I4807" s="5">
        <v>0.28990825688073391</v>
      </c>
      <c r="J4807" s="5">
        <v>4.8398253171589491</v>
      </c>
      <c r="K4807" s="5">
        <f t="shared" ref="K4807:K4870" si="680">SUM(F4807:J4807)</f>
        <v>85.811851941129262</v>
      </c>
      <c r="L4807" s="5">
        <v>335.09382433386776</v>
      </c>
      <c r="M4807" s="5">
        <v>34.413925114785194</v>
      </c>
      <c r="N4807" s="5">
        <f t="shared" ref="N4807:N4870" si="681">SUM(L4807:M4807)</f>
        <v>369.50774944865293</v>
      </c>
      <c r="O4807" s="5">
        <f t="shared" ref="O4807:O4870" si="682">SUM(K4807,N4807)</f>
        <v>455.31960138978218</v>
      </c>
      <c r="P4807" s="5"/>
      <c r="Q4807" s="5">
        <v>56.116442638194258</v>
      </c>
      <c r="R4807" s="5">
        <v>194.00811160473916</v>
      </c>
      <c r="S4807" s="5">
        <f t="shared" ref="S4807:S4870" si="683">SUM(Q4807:R4807)</f>
        <v>250.12455424293341</v>
      </c>
      <c r="U4807" s="6">
        <f t="shared" si="676"/>
        <v>705.44415563271559</v>
      </c>
      <c r="V4807" s="6"/>
    </row>
    <row r="4808" spans="1:22">
      <c r="A4808" s="35">
        <f t="shared" si="675"/>
        <v>44397.083333333336</v>
      </c>
      <c r="C4808" s="36">
        <f t="shared" si="677"/>
        <v>7</v>
      </c>
      <c r="D4808" s="36">
        <f t="shared" si="678"/>
        <v>20</v>
      </c>
      <c r="E4808" s="36">
        <f t="shared" si="679"/>
        <v>3</v>
      </c>
      <c r="F4808" s="5">
        <v>46.154978124100751</v>
      </c>
      <c r="G4808" s="5">
        <v>30.136368716753299</v>
      </c>
      <c r="H4808" s="5">
        <v>5.8518642842387978</v>
      </c>
      <c r="I4808" s="5">
        <v>0.29862385321100915</v>
      </c>
      <c r="J4808" s="5">
        <v>4.8258704379351069</v>
      </c>
      <c r="K4808" s="5">
        <f t="shared" si="680"/>
        <v>87.267705416238968</v>
      </c>
      <c r="L4808" s="5">
        <v>364.61974004152222</v>
      </c>
      <c r="M4808" s="5">
        <v>33.902198702334509</v>
      </c>
      <c r="N4808" s="5">
        <f t="shared" si="681"/>
        <v>398.52193874385671</v>
      </c>
      <c r="O4808" s="5">
        <f t="shared" si="682"/>
        <v>485.78964416009569</v>
      </c>
      <c r="P4808" s="5"/>
      <c r="Q4808" s="5">
        <v>56.28116727268916</v>
      </c>
      <c r="R4808" s="5">
        <v>194.24408274356716</v>
      </c>
      <c r="S4808" s="5">
        <f t="shared" si="683"/>
        <v>250.52525001625634</v>
      </c>
      <c r="U4808" s="6">
        <f t="shared" si="676"/>
        <v>736.31489417635203</v>
      </c>
      <c r="V4808" s="6"/>
    </row>
    <row r="4809" spans="1:22">
      <c r="A4809" s="35">
        <f t="shared" si="675"/>
        <v>44397.125</v>
      </c>
      <c r="C4809" s="36">
        <f t="shared" si="677"/>
        <v>7</v>
      </c>
      <c r="D4809" s="36">
        <f t="shared" si="678"/>
        <v>20</v>
      </c>
      <c r="E4809" s="36">
        <f t="shared" si="679"/>
        <v>4</v>
      </c>
      <c r="F4809" s="5">
        <v>45.232485495046731</v>
      </c>
      <c r="G4809" s="5">
        <v>30.356702229394504</v>
      </c>
      <c r="H4809" s="5">
        <v>5.7836965502995286</v>
      </c>
      <c r="I4809" s="5">
        <v>0.29770642201834863</v>
      </c>
      <c r="J4809" s="5">
        <v>-1.2657075456025517</v>
      </c>
      <c r="K4809" s="5">
        <f t="shared" si="680"/>
        <v>80.404883151156554</v>
      </c>
      <c r="L4809" s="5">
        <v>366.13131619126091</v>
      </c>
      <c r="M4809" s="5">
        <v>33.394358819598637</v>
      </c>
      <c r="N4809" s="5">
        <f t="shared" si="681"/>
        <v>399.52567501085957</v>
      </c>
      <c r="O4809" s="5">
        <f t="shared" si="682"/>
        <v>479.93055816201615</v>
      </c>
      <c r="P4809" s="5"/>
      <c r="Q4809" s="5">
        <v>55.937990950824798</v>
      </c>
      <c r="R4809" s="5">
        <v>194.17217737508309</v>
      </c>
      <c r="S4809" s="5">
        <f t="shared" si="683"/>
        <v>250.11016832590789</v>
      </c>
      <c r="U4809" s="6">
        <f t="shared" si="676"/>
        <v>730.04072648792408</v>
      </c>
      <c r="V4809" s="6"/>
    </row>
    <row r="4810" spans="1:22">
      <c r="A4810" s="35">
        <f t="shared" si="675"/>
        <v>44397.166666666664</v>
      </c>
      <c r="C4810" s="36">
        <f t="shared" si="677"/>
        <v>7</v>
      </c>
      <c r="D4810" s="36">
        <f t="shared" si="678"/>
        <v>20</v>
      </c>
      <c r="E4810" s="36">
        <f t="shared" si="679"/>
        <v>5</v>
      </c>
      <c r="F4810" s="5">
        <v>45.073972677096606</v>
      </c>
      <c r="G4810" s="5">
        <v>30.162762835455109</v>
      </c>
      <c r="H4810" s="5">
        <v>5.8171607105969878</v>
      </c>
      <c r="I4810" s="5">
        <v>0.29472477064220182</v>
      </c>
      <c r="J4810" s="5">
        <v>4.559930311012157</v>
      </c>
      <c r="K4810" s="5">
        <f t="shared" si="680"/>
        <v>85.908551304803069</v>
      </c>
      <c r="L4810" s="5">
        <v>340.62707930805766</v>
      </c>
      <c r="M4810" s="5">
        <v>33.421564527602342</v>
      </c>
      <c r="N4810" s="5">
        <f t="shared" si="681"/>
        <v>374.04864383566002</v>
      </c>
      <c r="O4810" s="5">
        <f t="shared" si="682"/>
        <v>459.95719514046311</v>
      </c>
      <c r="P4810" s="5"/>
      <c r="Q4810" s="5">
        <v>56.763139351396418</v>
      </c>
      <c r="R4810" s="5">
        <v>189.01524587760599</v>
      </c>
      <c r="S4810" s="5">
        <f t="shared" si="683"/>
        <v>245.77838522900242</v>
      </c>
      <c r="U4810" s="6">
        <f t="shared" si="676"/>
        <v>705.73558036946554</v>
      </c>
      <c r="V4810" s="6"/>
    </row>
    <row r="4811" spans="1:22">
      <c r="A4811" s="35">
        <f t="shared" si="675"/>
        <v>44397.208333333336</v>
      </c>
      <c r="C4811" s="36">
        <f t="shared" si="677"/>
        <v>7</v>
      </c>
      <c r="D4811" s="36">
        <f t="shared" si="678"/>
        <v>20</v>
      </c>
      <c r="E4811" s="36">
        <f t="shared" si="679"/>
        <v>6</v>
      </c>
      <c r="F4811" s="5">
        <v>44.307394295206642</v>
      </c>
      <c r="G4811" s="5">
        <v>30.362440081286199</v>
      </c>
      <c r="H4811" s="5">
        <v>5.7390776699029162</v>
      </c>
      <c r="I4811" s="5">
        <v>0.2715596330275229</v>
      </c>
      <c r="J4811" s="5">
        <v>5.0537336801187127</v>
      </c>
      <c r="K4811" s="5">
        <f t="shared" si="680"/>
        <v>85.734205359541988</v>
      </c>
      <c r="L4811" s="5">
        <v>365.68280800769975</v>
      </c>
      <c r="M4811" s="5">
        <v>34.43853980297903</v>
      </c>
      <c r="N4811" s="5">
        <f t="shared" si="681"/>
        <v>400.1213478106788</v>
      </c>
      <c r="O4811" s="5">
        <f t="shared" si="682"/>
        <v>485.85555317022079</v>
      </c>
      <c r="P4811" s="5"/>
      <c r="Q4811" s="5">
        <v>59.444490346229884</v>
      </c>
      <c r="R4811" s="5">
        <v>188.11187138904558</v>
      </c>
      <c r="S4811" s="5">
        <f t="shared" si="683"/>
        <v>247.55636173527546</v>
      </c>
      <c r="U4811" s="6">
        <f t="shared" si="676"/>
        <v>733.41191490549625</v>
      </c>
      <c r="V4811" s="6"/>
    </row>
    <row r="4812" spans="1:22">
      <c r="A4812" s="35">
        <f t="shared" si="675"/>
        <v>44397.25</v>
      </c>
      <c r="C4812" s="36">
        <f t="shared" si="677"/>
        <v>7</v>
      </c>
      <c r="D4812" s="36">
        <f t="shared" si="678"/>
        <v>20</v>
      </c>
      <c r="E4812" s="36">
        <f t="shared" si="679"/>
        <v>7</v>
      </c>
      <c r="F4812" s="5">
        <v>48.132490492298245</v>
      </c>
      <c r="G4812" s="5">
        <v>30.174238539238502</v>
      </c>
      <c r="H4812" s="5">
        <v>5.8097242305308869</v>
      </c>
      <c r="I4812" s="5">
        <v>0.28233944954128443</v>
      </c>
      <c r="J4812" s="5">
        <v>4.9987115848932753</v>
      </c>
      <c r="K4812" s="5">
        <f t="shared" si="680"/>
        <v>89.397504296502191</v>
      </c>
      <c r="L4812" s="5">
        <v>439.22418809801474</v>
      </c>
      <c r="M4812" s="5">
        <v>34.998569569961774</v>
      </c>
      <c r="N4812" s="5">
        <f t="shared" si="681"/>
        <v>474.22275766797651</v>
      </c>
      <c r="O4812" s="5">
        <f t="shared" si="682"/>
        <v>563.62026196447869</v>
      </c>
      <c r="P4812" s="5"/>
      <c r="Q4812" s="5">
        <v>61.139018762191185</v>
      </c>
      <c r="R4812" s="5">
        <v>187.57004924624309</v>
      </c>
      <c r="S4812" s="5">
        <f t="shared" si="683"/>
        <v>248.70906800843426</v>
      </c>
      <c r="U4812" s="6">
        <f t="shared" si="676"/>
        <v>812.329329972913</v>
      </c>
      <c r="V4812" s="6"/>
    </row>
    <row r="4813" spans="1:22">
      <c r="A4813" s="35">
        <f t="shared" si="675"/>
        <v>44397.291666666664</v>
      </c>
      <c r="C4813" s="36">
        <f t="shared" si="677"/>
        <v>7</v>
      </c>
      <c r="D4813" s="36">
        <f t="shared" si="678"/>
        <v>20</v>
      </c>
      <c r="E4813" s="36">
        <f t="shared" si="679"/>
        <v>8</v>
      </c>
      <c r="F4813" s="5">
        <v>48.488494689989516</v>
      </c>
      <c r="G4813" s="5">
        <v>30.206370509832013</v>
      </c>
      <c r="H4813" s="5">
        <v>5.7898936170212814</v>
      </c>
      <c r="I4813" s="5">
        <v>0.2880733944954128</v>
      </c>
      <c r="J4813" s="5">
        <v>4.5944187982367977</v>
      </c>
      <c r="K4813" s="5">
        <f t="shared" si="680"/>
        <v>89.367251009575014</v>
      </c>
      <c r="L4813" s="5">
        <v>542.47464556624573</v>
      </c>
      <c r="M4813" s="5">
        <v>41.210539564141676</v>
      </c>
      <c r="N4813" s="5">
        <f t="shared" si="681"/>
        <v>583.68518513038737</v>
      </c>
      <c r="O4813" s="5">
        <f t="shared" si="682"/>
        <v>673.05243613996242</v>
      </c>
      <c r="P4813" s="5"/>
      <c r="Q4813" s="5">
        <v>50.501827525557879</v>
      </c>
      <c r="R4813" s="5">
        <v>187.76044655997555</v>
      </c>
      <c r="S4813" s="5">
        <f t="shared" si="683"/>
        <v>238.26227408553342</v>
      </c>
      <c r="U4813" s="6">
        <f t="shared" si="676"/>
        <v>911.3147102254959</v>
      </c>
      <c r="V4813" s="6"/>
    </row>
    <row r="4814" spans="1:22">
      <c r="A4814" s="35">
        <f t="shared" si="675"/>
        <v>44397.333333333336</v>
      </c>
      <c r="C4814" s="36">
        <f t="shared" si="677"/>
        <v>7</v>
      </c>
      <c r="D4814" s="36">
        <f t="shared" si="678"/>
        <v>20</v>
      </c>
      <c r="E4814" s="36">
        <f t="shared" si="679"/>
        <v>9</v>
      </c>
      <c r="F4814" s="5">
        <v>45.05921743041327</v>
      </c>
      <c r="G4814" s="5">
        <v>30.188009383778578</v>
      </c>
      <c r="H4814" s="5">
        <v>5.8184001239413385</v>
      </c>
      <c r="I4814" s="5">
        <v>0.28600917431192663</v>
      </c>
      <c r="J4814" s="5">
        <v>3.3819391491023323</v>
      </c>
      <c r="K4814" s="5">
        <f t="shared" si="680"/>
        <v>84.733575261547458</v>
      </c>
      <c r="L4814" s="5">
        <v>575.06560599083923</v>
      </c>
      <c r="M4814" s="5">
        <v>46.022063351083112</v>
      </c>
      <c r="N4814" s="5">
        <f t="shared" si="681"/>
        <v>621.08766934192238</v>
      </c>
      <c r="O4814" s="5">
        <f t="shared" si="682"/>
        <v>705.82124460346984</v>
      </c>
      <c r="P4814" s="5"/>
      <c r="Q4814" s="5">
        <v>53.594990106628565</v>
      </c>
      <c r="R4814" s="5">
        <v>192.85965121233167</v>
      </c>
      <c r="S4814" s="5">
        <f t="shared" si="683"/>
        <v>246.45464131896023</v>
      </c>
      <c r="U4814" s="6">
        <f t="shared" si="676"/>
        <v>952.27588592243001</v>
      </c>
      <c r="V4814" s="6"/>
    </row>
    <row r="4815" spans="1:22">
      <c r="A4815" s="35">
        <f t="shared" si="675"/>
        <v>44397.375</v>
      </c>
      <c r="C4815" s="36">
        <f t="shared" si="677"/>
        <v>7</v>
      </c>
      <c r="D4815" s="36">
        <f t="shared" si="678"/>
        <v>20</v>
      </c>
      <c r="E4815" s="36">
        <f t="shared" si="679"/>
        <v>10</v>
      </c>
      <c r="F4815" s="5">
        <v>50.951939795181659</v>
      </c>
      <c r="G4815" s="5">
        <v>30.245387902695558</v>
      </c>
      <c r="H4815" s="5">
        <v>5.722965296426362</v>
      </c>
      <c r="I4815" s="5">
        <v>0.2880733944954128</v>
      </c>
      <c r="J4815" s="5">
        <v>3.6550560710546867</v>
      </c>
      <c r="K4815" s="5">
        <f t="shared" si="680"/>
        <v>90.86342245985368</v>
      </c>
      <c r="L4815" s="5">
        <v>601.41823748475235</v>
      </c>
      <c r="M4815" s="5">
        <v>53.062790196374308</v>
      </c>
      <c r="N4815" s="5">
        <f t="shared" si="681"/>
        <v>654.48102768112665</v>
      </c>
      <c r="O4815" s="5">
        <f t="shared" si="682"/>
        <v>745.34445014098037</v>
      </c>
      <c r="P4815" s="5"/>
      <c r="Q4815" s="5">
        <v>53.691079476750573</v>
      </c>
      <c r="R4815" s="5">
        <v>192.17705658756739</v>
      </c>
      <c r="S4815" s="5">
        <f t="shared" si="683"/>
        <v>245.86813606431798</v>
      </c>
      <c r="U4815" s="6">
        <f t="shared" si="676"/>
        <v>991.21258620529829</v>
      </c>
      <c r="V4815" s="6"/>
    </row>
    <row r="4816" spans="1:22">
      <c r="A4816" s="35">
        <f t="shared" si="675"/>
        <v>44397.416666666664</v>
      </c>
      <c r="C4816" s="36">
        <f t="shared" si="677"/>
        <v>7</v>
      </c>
      <c r="D4816" s="36">
        <f t="shared" si="678"/>
        <v>20</v>
      </c>
      <c r="E4816" s="36">
        <f t="shared" si="679"/>
        <v>11</v>
      </c>
      <c r="F4816" s="5">
        <v>51.076671192912912</v>
      </c>
      <c r="G4816" s="5">
        <v>30.174238539238502</v>
      </c>
      <c r="H4816" s="5">
        <v>5.8221183639743899</v>
      </c>
      <c r="I4816" s="5">
        <v>0.28990825688073391</v>
      </c>
      <c r="J4816" s="5">
        <v>4.1803575961236303</v>
      </c>
      <c r="K4816" s="5">
        <f t="shared" si="680"/>
        <v>91.54329394913016</v>
      </c>
      <c r="L4816" s="5">
        <v>607.0657223178149</v>
      </c>
      <c r="M4816" s="5">
        <v>54.454167834278202</v>
      </c>
      <c r="N4816" s="5">
        <f t="shared" si="681"/>
        <v>661.51989015209313</v>
      </c>
      <c r="O4816" s="5">
        <f t="shared" si="682"/>
        <v>753.06318410122333</v>
      </c>
      <c r="P4816" s="5"/>
      <c r="Q4816" s="5">
        <v>55.5</v>
      </c>
      <c r="R4816" s="5">
        <v>192.0514753806375</v>
      </c>
      <c r="S4816" s="5">
        <f t="shared" si="683"/>
        <v>247.5514753806375</v>
      </c>
      <c r="U4816" s="6">
        <f t="shared" si="676"/>
        <v>1000.6146594818608</v>
      </c>
      <c r="V4816" s="6"/>
    </row>
    <row r="4817" spans="1:22">
      <c r="A4817" s="35">
        <f t="shared" si="675"/>
        <v>44397.458333333336</v>
      </c>
      <c r="C4817" s="36">
        <f t="shared" si="677"/>
        <v>7</v>
      </c>
      <c r="D4817" s="36">
        <f t="shared" si="678"/>
        <v>20</v>
      </c>
      <c r="E4817" s="36">
        <f t="shared" si="679"/>
        <v>12</v>
      </c>
      <c r="F4817" s="5">
        <v>44.952676028184499</v>
      </c>
      <c r="G4817" s="5">
        <v>30.116860020321525</v>
      </c>
      <c r="H4817" s="5">
        <v>5.7762600702334277</v>
      </c>
      <c r="I4817" s="5">
        <v>0.28233944954128443</v>
      </c>
      <c r="J4817" s="5">
        <v>-2.8111107419344119</v>
      </c>
      <c r="K4817" s="5">
        <f t="shared" si="680"/>
        <v>78.317024826346326</v>
      </c>
      <c r="L4817" s="5">
        <v>609.5</v>
      </c>
      <c r="M4817" s="5">
        <v>55.601989610053671</v>
      </c>
      <c r="N4817" s="5">
        <f t="shared" si="681"/>
        <v>665.10198961005369</v>
      </c>
      <c r="O4817" s="5">
        <f t="shared" si="682"/>
        <v>743.41901443640006</v>
      </c>
      <c r="P4817" s="5"/>
      <c r="Q4817" s="5">
        <v>55.167500274815879</v>
      </c>
      <c r="R4817" s="5">
        <v>186.84188079638326</v>
      </c>
      <c r="S4817" s="5">
        <f t="shared" si="683"/>
        <v>242.00938107119913</v>
      </c>
      <c r="U4817" s="6">
        <f t="shared" si="676"/>
        <v>985.42839550759913</v>
      </c>
      <c r="V4817" s="6"/>
    </row>
    <row r="4818" spans="1:22">
      <c r="A4818" s="35">
        <f t="shared" si="675"/>
        <v>44397.5</v>
      </c>
      <c r="C4818" s="36">
        <f t="shared" si="677"/>
        <v>7</v>
      </c>
      <c r="D4818" s="36">
        <f t="shared" si="678"/>
        <v>20</v>
      </c>
      <c r="E4818" s="36">
        <f t="shared" si="679"/>
        <v>13</v>
      </c>
      <c r="F4818" s="5">
        <v>51.19880401985808</v>
      </c>
      <c r="G4818" s="5">
        <v>29.992922419460847</v>
      </c>
      <c r="H4818" s="5">
        <v>5.7626265234455731</v>
      </c>
      <c r="I4818" s="5">
        <v>0.28417431192660553</v>
      </c>
      <c r="J4818" s="5">
        <v>4.785002577350995</v>
      </c>
      <c r="K4818" s="5">
        <f t="shared" si="680"/>
        <v>92.023529852042103</v>
      </c>
      <c r="L4818" s="5">
        <v>591.2163293992196</v>
      </c>
      <c r="M4818" s="5">
        <v>53.095177943997761</v>
      </c>
      <c r="N4818" s="5">
        <f t="shared" si="681"/>
        <v>644.31150734321739</v>
      </c>
      <c r="O4818" s="5">
        <f t="shared" si="682"/>
        <v>736.33503719525947</v>
      </c>
      <c r="P4818" s="5"/>
      <c r="Q4818" s="5">
        <v>55.075986588985387</v>
      </c>
      <c r="R4818" s="5">
        <v>181.1998412495559</v>
      </c>
      <c r="S4818" s="5">
        <f t="shared" si="683"/>
        <v>236.27582783854129</v>
      </c>
      <c r="U4818" s="6">
        <f t="shared" si="676"/>
        <v>972.61086503380079</v>
      </c>
      <c r="V4818" s="6"/>
    </row>
    <row r="4819" spans="1:22">
      <c r="A4819" s="35">
        <f t="shared" si="675"/>
        <v>44397.541666666664</v>
      </c>
      <c r="C4819" s="36">
        <f t="shared" si="677"/>
        <v>7</v>
      </c>
      <c r="D4819" s="36">
        <f t="shared" si="678"/>
        <v>20</v>
      </c>
      <c r="E4819" s="36">
        <f t="shared" si="679"/>
        <v>14</v>
      </c>
      <c r="F4819" s="5">
        <v>49.309643058386889</v>
      </c>
      <c r="G4819" s="5">
        <v>30.103089175781449</v>
      </c>
      <c r="H4819" s="5">
        <v>5.7551900433794705</v>
      </c>
      <c r="I4819" s="5">
        <v>0.2727064220183486</v>
      </c>
      <c r="J4819" s="5">
        <v>3.3679104229657439</v>
      </c>
      <c r="K4819" s="5">
        <f t="shared" si="680"/>
        <v>88.808539122531911</v>
      </c>
      <c r="L4819" s="5">
        <v>566.1143179119307</v>
      </c>
      <c r="M4819" s="5">
        <v>50.916130283891277</v>
      </c>
      <c r="N4819" s="5">
        <f t="shared" si="681"/>
        <v>617.03044819582192</v>
      </c>
      <c r="O4819" s="5">
        <f t="shared" si="682"/>
        <v>705.83898731835382</v>
      </c>
      <c r="P4819" s="5"/>
      <c r="Q4819" s="5">
        <v>53.762765197317798</v>
      </c>
      <c r="R4819" s="5">
        <v>181.61000567541575</v>
      </c>
      <c r="S4819" s="5">
        <f t="shared" si="683"/>
        <v>235.37277087273355</v>
      </c>
      <c r="U4819" s="6">
        <f t="shared" si="676"/>
        <v>941.21175819108737</v>
      </c>
      <c r="V4819" s="6"/>
    </row>
    <row r="4820" spans="1:22">
      <c r="A4820" s="35">
        <f t="shared" si="675"/>
        <v>44397.583333333336</v>
      </c>
      <c r="C4820" s="36">
        <f t="shared" si="677"/>
        <v>7</v>
      </c>
      <c r="D4820" s="36">
        <f t="shared" si="678"/>
        <v>20</v>
      </c>
      <c r="E4820" s="36">
        <f t="shared" si="679"/>
        <v>15</v>
      </c>
      <c r="F4820" s="5">
        <v>44.905901754035284</v>
      </c>
      <c r="G4820" s="5">
        <v>30.118007590699861</v>
      </c>
      <c r="H4820" s="5">
        <v>5.7836965502995286</v>
      </c>
      <c r="I4820" s="5">
        <v>0.26399082568807336</v>
      </c>
      <c r="J4820" s="5">
        <v>5.349178408829216</v>
      </c>
      <c r="K4820" s="5">
        <f t="shared" si="680"/>
        <v>86.420775129551956</v>
      </c>
      <c r="L4820" s="5">
        <v>553.26148930841998</v>
      </c>
      <c r="M4820" s="5">
        <v>44.951972169603948</v>
      </c>
      <c r="N4820" s="5">
        <f t="shared" si="681"/>
        <v>598.21346147802387</v>
      </c>
      <c r="O4820" s="5">
        <f t="shared" si="682"/>
        <v>684.63423660757587</v>
      </c>
      <c r="P4820" s="5"/>
      <c r="Q4820" s="5">
        <v>51.761665933824339</v>
      </c>
      <c r="R4820" s="5">
        <v>160.72909176830981</v>
      </c>
      <c r="S4820" s="5">
        <f t="shared" si="683"/>
        <v>212.49075770213415</v>
      </c>
      <c r="U4820" s="6">
        <f t="shared" si="676"/>
        <v>897.12499430971002</v>
      </c>
      <c r="V4820" s="6"/>
    </row>
    <row r="4821" spans="1:22">
      <c r="A4821" s="35">
        <f t="shared" si="675"/>
        <v>44397.625</v>
      </c>
      <c r="C4821" s="36">
        <f t="shared" si="677"/>
        <v>7</v>
      </c>
      <c r="D4821" s="36">
        <f t="shared" si="678"/>
        <v>20</v>
      </c>
      <c r="E4821" s="36">
        <f t="shared" si="679"/>
        <v>16</v>
      </c>
      <c r="F4821" s="5">
        <v>50.572548460415774</v>
      </c>
      <c r="G4821" s="5">
        <v>30.142106568644994</v>
      </c>
      <c r="H4821" s="5">
        <v>5.768823590167325</v>
      </c>
      <c r="I4821" s="5">
        <v>0.27064220183486237</v>
      </c>
      <c r="J4821" s="5">
        <v>4.6223285566844829</v>
      </c>
      <c r="K4821" s="5">
        <f t="shared" si="680"/>
        <v>91.376449377747434</v>
      </c>
      <c r="L4821" s="5">
        <v>562.63621565728783</v>
      </c>
      <c r="M4821" s="5">
        <v>45.573816923974405</v>
      </c>
      <c r="N4821" s="5">
        <f t="shared" si="681"/>
        <v>608.21003258126223</v>
      </c>
      <c r="O4821" s="5">
        <f t="shared" si="682"/>
        <v>699.58648195900969</v>
      </c>
      <c r="P4821" s="5"/>
      <c r="Q4821" s="5">
        <v>52.571562053424216</v>
      </c>
      <c r="R4821" s="5">
        <v>171.70225609964618</v>
      </c>
      <c r="S4821" s="5">
        <f t="shared" si="683"/>
        <v>224.27381815307041</v>
      </c>
      <c r="U4821" s="6">
        <f t="shared" si="676"/>
        <v>923.86030011208004</v>
      </c>
      <c r="V4821" s="6"/>
    </row>
    <row r="4822" spans="1:22">
      <c r="A4822" s="35">
        <f t="shared" si="675"/>
        <v>44397.666666666664</v>
      </c>
      <c r="C4822" s="36">
        <f t="shared" si="677"/>
        <v>7</v>
      </c>
      <c r="D4822" s="36">
        <f t="shared" si="678"/>
        <v>20</v>
      </c>
      <c r="E4822" s="36">
        <f t="shared" si="679"/>
        <v>17</v>
      </c>
      <c r="F4822" s="5">
        <v>48.070124793432626</v>
      </c>
      <c r="G4822" s="5">
        <v>30.116860020321525</v>
      </c>
      <c r="H4822" s="5">
        <v>5.768823590167325</v>
      </c>
      <c r="I4822" s="5">
        <v>0.26490825688073394</v>
      </c>
      <c r="J4822" s="5">
        <v>4.9149823095502176</v>
      </c>
      <c r="K4822" s="5">
        <f t="shared" si="680"/>
        <v>89.135698970352422</v>
      </c>
      <c r="L4822" s="5">
        <v>588.96225916680805</v>
      </c>
      <c r="M4822" s="5">
        <v>50.517113233170228</v>
      </c>
      <c r="N4822" s="5">
        <f t="shared" si="681"/>
        <v>639.47937239997827</v>
      </c>
      <c r="O4822" s="5">
        <f t="shared" si="682"/>
        <v>728.61507137033072</v>
      </c>
      <c r="P4822" s="5"/>
      <c r="Q4822" s="5">
        <v>52.521229526217439</v>
      </c>
      <c r="R4822" s="5">
        <v>171.41969838405385</v>
      </c>
      <c r="S4822" s="5">
        <f t="shared" si="683"/>
        <v>223.94092791027128</v>
      </c>
      <c r="U4822" s="6">
        <f t="shared" si="676"/>
        <v>952.55599928060201</v>
      </c>
      <c r="V4822" s="6"/>
    </row>
    <row r="4823" spans="1:22">
      <c r="A4823" s="35">
        <f t="shared" si="675"/>
        <v>44397.708333333336</v>
      </c>
      <c r="C4823" s="36">
        <f t="shared" si="677"/>
        <v>7</v>
      </c>
      <c r="D4823" s="36">
        <f t="shared" si="678"/>
        <v>20</v>
      </c>
      <c r="E4823" s="36">
        <f t="shared" si="679"/>
        <v>18</v>
      </c>
      <c r="F4823" s="5">
        <v>48.041540514785865</v>
      </c>
      <c r="G4823" s="5">
        <v>30.344078955232764</v>
      </c>
      <c r="H4823" s="5">
        <v>5.7675841768229743</v>
      </c>
      <c r="I4823" s="5">
        <v>0.26307339449541284</v>
      </c>
      <c r="J4823" s="5">
        <v>5.1434436179862741</v>
      </c>
      <c r="K4823" s="5">
        <f t="shared" si="680"/>
        <v>89.55972065932329</v>
      </c>
      <c r="L4823" s="5">
        <v>571.32851707340717</v>
      </c>
      <c r="M4823" s="5">
        <v>43.984226270614911</v>
      </c>
      <c r="N4823" s="5">
        <f t="shared" si="681"/>
        <v>615.31274334402212</v>
      </c>
      <c r="O4823" s="5">
        <f t="shared" si="682"/>
        <v>704.87246400334539</v>
      </c>
      <c r="P4823" s="5"/>
      <c r="Q4823" s="5">
        <v>52.054509728481918</v>
      </c>
      <c r="R4823" s="5">
        <v>166.23643534318819</v>
      </c>
      <c r="S4823" s="5">
        <f t="shared" si="683"/>
        <v>218.29094507167011</v>
      </c>
      <c r="U4823" s="6">
        <f t="shared" si="676"/>
        <v>923.16340907501547</v>
      </c>
      <c r="V4823" s="6"/>
    </row>
    <row r="4824" spans="1:22">
      <c r="A4824" s="35">
        <f t="shared" si="675"/>
        <v>44397.75</v>
      </c>
      <c r="C4824" s="36">
        <f t="shared" si="677"/>
        <v>7</v>
      </c>
      <c r="D4824" s="36">
        <f t="shared" si="678"/>
        <v>20</v>
      </c>
      <c r="E4824" s="36">
        <f t="shared" si="679"/>
        <v>19</v>
      </c>
      <c r="F4824" s="5">
        <v>47.690733458666742</v>
      </c>
      <c r="G4824" s="5">
        <v>30.03882523459443</v>
      </c>
      <c r="H4824" s="5">
        <v>5.8146818839082872</v>
      </c>
      <c r="I4824" s="5">
        <v>0.25435779816513759</v>
      </c>
      <c r="J4824" s="5">
        <v>4.8880693281899497</v>
      </c>
      <c r="K4824" s="5">
        <f t="shared" si="680"/>
        <v>88.686667703524535</v>
      </c>
      <c r="L4824" s="5">
        <v>556.71989675980899</v>
      </c>
      <c r="M4824" s="5">
        <v>43.070891787633308</v>
      </c>
      <c r="N4824" s="5">
        <f t="shared" si="681"/>
        <v>599.79078854744228</v>
      </c>
      <c r="O4824" s="5">
        <f t="shared" si="682"/>
        <v>688.47745625096684</v>
      </c>
      <c r="P4824" s="5"/>
      <c r="Q4824" s="5">
        <v>51.758615477629995</v>
      </c>
      <c r="R4824" s="5">
        <v>183.07950834682956</v>
      </c>
      <c r="S4824" s="5">
        <f t="shared" si="683"/>
        <v>234.83812382445956</v>
      </c>
      <c r="U4824" s="6">
        <f t="shared" si="676"/>
        <v>923.3155800754264</v>
      </c>
      <c r="V4824" s="6"/>
    </row>
    <row r="4825" spans="1:22">
      <c r="A4825" s="35">
        <f t="shared" si="675"/>
        <v>44397.791666666664</v>
      </c>
      <c r="C4825" s="36">
        <f t="shared" si="677"/>
        <v>7</v>
      </c>
      <c r="D4825" s="36">
        <f t="shared" si="678"/>
        <v>20</v>
      </c>
      <c r="E4825" s="36">
        <f t="shared" si="679"/>
        <v>20</v>
      </c>
      <c r="F4825" s="5">
        <v>47.651754896875723</v>
      </c>
      <c r="G4825" s="5">
        <v>29.917182774490431</v>
      </c>
      <c r="H4825" s="5">
        <v>5.7973300970873822</v>
      </c>
      <c r="I4825" s="5">
        <v>0.25711009174311927</v>
      </c>
      <c r="J4825" s="5">
        <v>5.0393800900599031</v>
      </c>
      <c r="K4825" s="5">
        <f t="shared" si="680"/>
        <v>88.662757950256562</v>
      </c>
      <c r="L4825" s="5">
        <v>558.03747909749643</v>
      </c>
      <c r="M4825" s="5">
        <v>42.055212022161548</v>
      </c>
      <c r="N4825" s="5">
        <f t="shared" si="681"/>
        <v>600.09269111965796</v>
      </c>
      <c r="O4825" s="5">
        <f t="shared" si="682"/>
        <v>688.75544906991456</v>
      </c>
      <c r="P4825" s="5"/>
      <c r="Q4825" s="5">
        <v>51.653374738924924</v>
      </c>
      <c r="R4825" s="5">
        <v>183.93730901029446</v>
      </c>
      <c r="S4825" s="5">
        <f t="shared" si="683"/>
        <v>235.59068374921938</v>
      </c>
      <c r="U4825" s="6">
        <f t="shared" si="676"/>
        <v>924.34613281913391</v>
      </c>
      <c r="V4825" s="6"/>
    </row>
    <row r="4826" spans="1:22">
      <c r="A4826" s="35">
        <f t="shared" si="675"/>
        <v>44397.833333333336</v>
      </c>
      <c r="C4826" s="36">
        <f t="shared" si="677"/>
        <v>7</v>
      </c>
      <c r="D4826" s="36">
        <f t="shared" si="678"/>
        <v>20</v>
      </c>
      <c r="E4826" s="36">
        <f t="shared" si="679"/>
        <v>21</v>
      </c>
      <c r="F4826" s="5">
        <v>48.615824658506824</v>
      </c>
      <c r="G4826" s="5">
        <v>30.459983563445068</v>
      </c>
      <c r="H4826" s="5">
        <v>5.8146818839082872</v>
      </c>
      <c r="I4826" s="5">
        <v>0.26307339449541284</v>
      </c>
      <c r="J4826" s="5">
        <v>4.2309938721644311</v>
      </c>
      <c r="K4826" s="5">
        <f t="shared" si="680"/>
        <v>89.384557372520021</v>
      </c>
      <c r="L4826" s="5">
        <v>567.20048631138468</v>
      </c>
      <c r="M4826" s="5">
        <v>43.269104803088887</v>
      </c>
      <c r="N4826" s="5">
        <f t="shared" si="681"/>
        <v>610.46959111447359</v>
      </c>
      <c r="O4826" s="5">
        <f t="shared" si="682"/>
        <v>699.85414848699361</v>
      </c>
      <c r="P4826" s="5"/>
      <c r="Q4826" s="5">
        <v>51.578638562163349</v>
      </c>
      <c r="R4826" s="5">
        <v>187.70373246652332</v>
      </c>
      <c r="S4826" s="5">
        <f t="shared" si="683"/>
        <v>239.28237102868667</v>
      </c>
      <c r="U4826" s="6">
        <f t="shared" si="676"/>
        <v>939.13651951568022</v>
      </c>
      <c r="V4826" s="6"/>
    </row>
    <row r="4827" spans="1:22">
      <c r="A4827" s="35">
        <f t="shared" si="675"/>
        <v>44397.875</v>
      </c>
      <c r="C4827" s="36">
        <f t="shared" si="677"/>
        <v>7</v>
      </c>
      <c r="D4827" s="36">
        <f t="shared" si="678"/>
        <v>20</v>
      </c>
      <c r="E4827" s="36">
        <f t="shared" si="679"/>
        <v>22</v>
      </c>
      <c r="F4827" s="5">
        <v>49.579894420137933</v>
      </c>
      <c r="G4827" s="5">
        <v>30.344078955232764</v>
      </c>
      <c r="H4827" s="5">
        <v>5.8345124974178928</v>
      </c>
      <c r="I4827" s="5">
        <v>0.26307339449541284</v>
      </c>
      <c r="J4827" s="5">
        <v>5.0365891142151344</v>
      </c>
      <c r="K4827" s="5">
        <f t="shared" si="680"/>
        <v>91.058148381499123</v>
      </c>
      <c r="L4827" s="5">
        <v>556.14973220560785</v>
      </c>
      <c r="M4827" s="5">
        <v>43.800263864113653</v>
      </c>
      <c r="N4827" s="5">
        <f t="shared" si="681"/>
        <v>599.94999606972146</v>
      </c>
      <c r="O4827" s="5">
        <f t="shared" si="682"/>
        <v>691.00814445122057</v>
      </c>
      <c r="P4827" s="5"/>
      <c r="Q4827" s="5">
        <v>50.370657909200837</v>
      </c>
      <c r="R4827" s="5">
        <v>188.67496131689262</v>
      </c>
      <c r="S4827" s="5">
        <f t="shared" si="683"/>
        <v>239.04561922609346</v>
      </c>
      <c r="U4827" s="6">
        <f t="shared" si="676"/>
        <v>930.05376367731401</v>
      </c>
      <c r="V4827" s="6"/>
    </row>
    <row r="4828" spans="1:22">
      <c r="A4828" s="35">
        <f t="shared" si="675"/>
        <v>44397.916666666664</v>
      </c>
      <c r="C4828" s="36">
        <f t="shared" si="677"/>
        <v>7</v>
      </c>
      <c r="D4828" s="36">
        <f t="shared" si="678"/>
        <v>20</v>
      </c>
      <c r="E4828" s="36">
        <f t="shared" si="679"/>
        <v>23</v>
      </c>
      <c r="F4828" s="5">
        <v>49.28105877974015</v>
      </c>
      <c r="G4828" s="5">
        <v>31.6465483234714</v>
      </c>
      <c r="H4828" s="5">
        <v>5.827076017351791</v>
      </c>
      <c r="I4828" s="5">
        <v>0.26100917431192655</v>
      </c>
      <c r="J4828" s="5">
        <v>4.7654657464376147</v>
      </c>
      <c r="K4828" s="5">
        <f t="shared" si="680"/>
        <v>91.781158041312878</v>
      </c>
      <c r="L4828" s="5">
        <v>458.63834040557037</v>
      </c>
      <c r="M4828" s="5">
        <v>39.385166108083382</v>
      </c>
      <c r="N4828" s="5">
        <f t="shared" si="681"/>
        <v>498.02350651365373</v>
      </c>
      <c r="O4828" s="5">
        <f t="shared" si="682"/>
        <v>589.80466455496662</v>
      </c>
      <c r="P4828" s="5"/>
      <c r="Q4828" s="5">
        <v>48.555636473562714</v>
      </c>
      <c r="R4828" s="5">
        <v>183.34079827737733</v>
      </c>
      <c r="S4828" s="5">
        <f t="shared" si="683"/>
        <v>231.89643475094005</v>
      </c>
      <c r="U4828" s="6">
        <f t="shared" si="676"/>
        <v>821.70109930590661</v>
      </c>
      <c r="V4828" s="6"/>
    </row>
    <row r="4829" spans="1:22">
      <c r="A4829" s="35">
        <f t="shared" si="675"/>
        <v>44397.958333333336</v>
      </c>
      <c r="C4829" s="36">
        <f t="shared" si="677"/>
        <v>7</v>
      </c>
      <c r="D4829" s="36">
        <f t="shared" si="678"/>
        <v>20</v>
      </c>
      <c r="E4829" s="36">
        <f t="shared" si="679"/>
        <v>24</v>
      </c>
      <c r="F4829" s="5">
        <v>50.749251273868381</v>
      </c>
      <c r="G4829" s="5">
        <v>31.621301775147927</v>
      </c>
      <c r="H4829" s="5">
        <v>5.8283154306961418</v>
      </c>
      <c r="I4829" s="5">
        <v>0.26192660550458713</v>
      </c>
      <c r="J4829" s="5">
        <v>4.8539795518002755</v>
      </c>
      <c r="K4829" s="5">
        <f t="shared" si="680"/>
        <v>93.314774637017308</v>
      </c>
      <c r="L4829" s="5">
        <v>394.27375389142128</v>
      </c>
      <c r="M4829" s="5">
        <v>38.12815201224376</v>
      </c>
      <c r="N4829" s="5">
        <f t="shared" si="681"/>
        <v>432.40190590366501</v>
      </c>
      <c r="O4829" s="5">
        <f t="shared" si="682"/>
        <v>525.71668054068232</v>
      </c>
      <c r="P4829" s="5"/>
      <c r="Q4829" s="5">
        <v>60.222356675789072</v>
      </c>
      <c r="R4829" s="5">
        <v>183.5717056578614</v>
      </c>
      <c r="S4829" s="5">
        <f t="shared" si="683"/>
        <v>243.79406233365046</v>
      </c>
      <c r="U4829" s="6">
        <f t="shared" si="676"/>
        <v>769.51074287433278</v>
      </c>
      <c r="V4829" s="6"/>
    </row>
    <row r="4830" spans="1:22">
      <c r="A4830" s="35">
        <f t="shared" si="675"/>
        <v>44398</v>
      </c>
      <c r="C4830" s="36">
        <f t="shared" si="677"/>
        <v>7</v>
      </c>
      <c r="D4830" s="36">
        <f t="shared" si="678"/>
        <v>21</v>
      </c>
      <c r="E4830" s="36">
        <f t="shared" si="679"/>
        <v>1</v>
      </c>
      <c r="F4830" s="5">
        <v>50.401042788535307</v>
      </c>
      <c r="G4830" s="5">
        <v>31.563923256230947</v>
      </c>
      <c r="H4830" s="5">
        <v>5.8357519107622435</v>
      </c>
      <c r="I4830" s="5">
        <v>0.26788990825688069</v>
      </c>
      <c r="J4830" s="5">
        <v>4.9163777974726024</v>
      </c>
      <c r="K4830" s="5">
        <f t="shared" si="680"/>
        <v>92.98498566125798</v>
      </c>
      <c r="L4830" s="5">
        <v>355.61482458429379</v>
      </c>
      <c r="M4830" s="5">
        <v>34.108184777219719</v>
      </c>
      <c r="N4830" s="5">
        <f t="shared" si="681"/>
        <v>389.7230093615135</v>
      </c>
      <c r="O4830" s="5">
        <f t="shared" si="682"/>
        <v>482.70799502277146</v>
      </c>
      <c r="P4830" s="5"/>
      <c r="Q4830" s="5">
        <v>57.371705362169195</v>
      </c>
      <c r="R4830" s="5">
        <v>183.43700968591236</v>
      </c>
      <c r="S4830" s="5">
        <f t="shared" si="683"/>
        <v>240.80871504808155</v>
      </c>
      <c r="U4830" s="6">
        <f t="shared" si="676"/>
        <v>723.51671007085304</v>
      </c>
      <c r="V4830" s="6"/>
    </row>
    <row r="4831" spans="1:22">
      <c r="A4831" s="35">
        <f t="shared" si="675"/>
        <v>44398.041666666664</v>
      </c>
      <c r="C4831" s="36">
        <f t="shared" si="677"/>
        <v>7</v>
      </c>
      <c r="D4831" s="36">
        <f t="shared" si="678"/>
        <v>21</v>
      </c>
      <c r="E4831" s="36">
        <f t="shared" si="679"/>
        <v>2</v>
      </c>
      <c r="F4831" s="5">
        <v>50.494591336833757</v>
      </c>
      <c r="G4831" s="5">
        <v>31.69359870898332</v>
      </c>
      <c r="H4831" s="5">
        <v>5.8419489774839954</v>
      </c>
      <c r="I4831" s="5">
        <v>0.27064220183486237</v>
      </c>
      <c r="J4831" s="5">
        <v>4.7923787277978835</v>
      </c>
      <c r="K4831" s="5">
        <f t="shared" si="680"/>
        <v>93.093159952933817</v>
      </c>
      <c r="L4831" s="5">
        <v>336.40648297074171</v>
      </c>
      <c r="M4831" s="5">
        <v>32.815265892091141</v>
      </c>
      <c r="N4831" s="5">
        <f t="shared" si="681"/>
        <v>369.22174886283284</v>
      </c>
      <c r="O4831" s="5">
        <f t="shared" si="682"/>
        <v>462.31490881576667</v>
      </c>
      <c r="P4831" s="5"/>
      <c r="Q4831" s="5">
        <v>55.765640175844041</v>
      </c>
      <c r="R4831" s="5">
        <v>183.34991304239642</v>
      </c>
      <c r="S4831" s="5">
        <f t="shared" si="683"/>
        <v>239.11555321824045</v>
      </c>
      <c r="U4831" s="6">
        <f t="shared" si="676"/>
        <v>701.43046203400718</v>
      </c>
      <c r="V4831" s="6"/>
    </row>
    <row r="4832" spans="1:22">
      <c r="A4832" s="35">
        <f t="shared" si="675"/>
        <v>44398.083333333336</v>
      </c>
      <c r="C4832" s="36">
        <f t="shared" si="677"/>
        <v>7</v>
      </c>
      <c r="D4832" s="36">
        <f t="shared" si="678"/>
        <v>21</v>
      </c>
      <c r="E4832" s="36">
        <f t="shared" si="679"/>
        <v>3</v>
      </c>
      <c r="F4832" s="5">
        <v>50.455612775042738</v>
      </c>
      <c r="G4832" s="5">
        <v>31.674090012551549</v>
      </c>
      <c r="H4832" s="5">
        <v>5.8245971906630905</v>
      </c>
      <c r="I4832" s="5">
        <v>0.2715596330275229</v>
      </c>
      <c r="J4832" s="5">
        <v>4.9367120500559158</v>
      </c>
      <c r="K4832" s="5">
        <f t="shared" si="680"/>
        <v>93.162571661340806</v>
      </c>
      <c r="L4832" s="5">
        <v>364.3184095517372</v>
      </c>
      <c r="M4832" s="5">
        <v>32.233581944773775</v>
      </c>
      <c r="N4832" s="5">
        <f t="shared" si="681"/>
        <v>396.55199149651099</v>
      </c>
      <c r="O4832" s="5">
        <f t="shared" si="682"/>
        <v>489.71456315785179</v>
      </c>
      <c r="P4832" s="5"/>
      <c r="Q4832" s="5">
        <v>56.246087026454134</v>
      </c>
      <c r="R4832" s="5">
        <v>188.12402440907107</v>
      </c>
      <c r="S4832" s="5">
        <f t="shared" si="683"/>
        <v>244.37011143552519</v>
      </c>
      <c r="U4832" s="6">
        <f t="shared" si="676"/>
        <v>734.08467459337703</v>
      </c>
      <c r="V4832" s="6"/>
    </row>
    <row r="4833" spans="1:22">
      <c r="A4833" s="35">
        <f t="shared" si="675"/>
        <v>44398.125</v>
      </c>
      <c r="C4833" s="36">
        <f t="shared" si="677"/>
        <v>7</v>
      </c>
      <c r="D4833" s="36">
        <f t="shared" si="678"/>
        <v>21</v>
      </c>
      <c r="E4833" s="36">
        <f t="shared" si="679"/>
        <v>4</v>
      </c>
      <c r="F4833" s="5">
        <v>48.509283256278046</v>
      </c>
      <c r="G4833" s="5">
        <v>31.816388739465662</v>
      </c>
      <c r="H4833" s="5">
        <v>5.8295548440404925</v>
      </c>
      <c r="I4833" s="5">
        <v>0.27454128440366971</v>
      </c>
      <c r="J4833" s="5">
        <v>4.9008280749088913</v>
      </c>
      <c r="K4833" s="5">
        <f t="shared" si="680"/>
        <v>91.330596199096746</v>
      </c>
      <c r="L4833" s="5">
        <v>364.9703075394421</v>
      </c>
      <c r="M4833" s="5">
        <v>31.912295488349034</v>
      </c>
      <c r="N4833" s="5">
        <f t="shared" si="681"/>
        <v>396.88260302779116</v>
      </c>
      <c r="O4833" s="5">
        <f t="shared" si="682"/>
        <v>488.21319922688792</v>
      </c>
      <c r="P4833" s="5"/>
      <c r="Q4833" s="5">
        <v>55.5551586984339</v>
      </c>
      <c r="R4833" s="5">
        <v>188.71445863197548</v>
      </c>
      <c r="S4833" s="5">
        <f t="shared" si="683"/>
        <v>244.26961733040937</v>
      </c>
      <c r="U4833" s="6">
        <f t="shared" si="676"/>
        <v>732.48281655729727</v>
      </c>
      <c r="V4833" s="6"/>
    </row>
    <row r="4834" spans="1:22">
      <c r="A4834" s="35">
        <f t="shared" si="675"/>
        <v>44398.166666666664</v>
      </c>
      <c r="C4834" s="36">
        <f t="shared" si="677"/>
        <v>7</v>
      </c>
      <c r="D4834" s="36">
        <f t="shared" si="678"/>
        <v>21</v>
      </c>
      <c r="E4834" s="36">
        <f t="shared" si="679"/>
        <v>5</v>
      </c>
      <c r="F4834" s="5">
        <v>48.329981872039383</v>
      </c>
      <c r="G4834" s="5">
        <v>31.8232741617357</v>
      </c>
      <c r="H4834" s="5">
        <v>5.8456672175170468</v>
      </c>
      <c r="I4834" s="5">
        <v>0.2727064220183486</v>
      </c>
      <c r="J4834" s="5">
        <v>4.8695292743639866</v>
      </c>
      <c r="K4834" s="5">
        <f t="shared" si="680"/>
        <v>91.141158947674455</v>
      </c>
      <c r="L4834" s="5">
        <v>340.14455662833649</v>
      </c>
      <c r="M4834" s="5">
        <v>32.333336207454032</v>
      </c>
      <c r="N4834" s="5">
        <f t="shared" si="681"/>
        <v>372.4778928357905</v>
      </c>
      <c r="O4834" s="5">
        <f t="shared" si="682"/>
        <v>463.61905178346495</v>
      </c>
      <c r="P4834" s="5"/>
      <c r="Q4834" s="5">
        <v>56.337600712284626</v>
      </c>
      <c r="R4834" s="5">
        <v>183.05925331345378</v>
      </c>
      <c r="S4834" s="5">
        <f t="shared" si="683"/>
        <v>239.39685402573841</v>
      </c>
      <c r="U4834" s="6">
        <f t="shared" si="676"/>
        <v>703.01590580920333</v>
      </c>
      <c r="V4834" s="6"/>
    </row>
    <row r="4835" spans="1:22">
      <c r="A4835" s="35">
        <f t="shared" si="675"/>
        <v>44398.208333333336</v>
      </c>
      <c r="C4835" s="36">
        <f t="shared" si="677"/>
        <v>7</v>
      </c>
      <c r="D4835" s="36">
        <f t="shared" si="678"/>
        <v>21</v>
      </c>
      <c r="E4835" s="36">
        <f t="shared" si="679"/>
        <v>6</v>
      </c>
      <c r="F4835" s="5">
        <v>47.306144982328725</v>
      </c>
      <c r="G4835" s="5">
        <v>31.69359870898332</v>
      </c>
      <c r="H4835" s="5">
        <v>5.8258366040074412</v>
      </c>
      <c r="I4835" s="5">
        <v>0.2715596330275229</v>
      </c>
      <c r="J4835" s="5">
        <v>4.9303326766964446</v>
      </c>
      <c r="K4835" s="5">
        <f t="shared" si="680"/>
        <v>90.027472605043442</v>
      </c>
      <c r="L4835" s="5">
        <v>366.51195922468992</v>
      </c>
      <c r="M4835" s="5">
        <v>33.225942531956626</v>
      </c>
      <c r="N4835" s="5">
        <f t="shared" si="681"/>
        <v>399.73790175664652</v>
      </c>
      <c r="O4835" s="5">
        <f t="shared" si="682"/>
        <v>489.76537436168996</v>
      </c>
      <c r="P4835" s="5"/>
      <c r="Q4835" s="5">
        <v>58.253287202336296</v>
      </c>
      <c r="R4835" s="5">
        <v>178.3124862418365</v>
      </c>
      <c r="S4835" s="5">
        <f t="shared" si="683"/>
        <v>236.56577344417281</v>
      </c>
      <c r="U4835" s="6">
        <f t="shared" si="676"/>
        <v>726.33114780586277</v>
      </c>
      <c r="V4835" s="6"/>
    </row>
    <row r="4836" spans="1:22">
      <c r="A4836" s="35">
        <f t="shared" si="675"/>
        <v>44398.25</v>
      </c>
      <c r="C4836" s="36">
        <f t="shared" si="677"/>
        <v>7</v>
      </c>
      <c r="D4836" s="36">
        <f t="shared" si="678"/>
        <v>21</v>
      </c>
      <c r="E4836" s="36">
        <f t="shared" si="679"/>
        <v>7</v>
      </c>
      <c r="F4836" s="5">
        <v>46.913760793632505</v>
      </c>
      <c r="G4836" s="5">
        <v>31.82212659135736</v>
      </c>
      <c r="H4836" s="5">
        <v>5.798569510431733</v>
      </c>
      <c r="I4836" s="5">
        <v>0.27454128440366971</v>
      </c>
      <c r="J4836" s="5">
        <v>5.0920099202755384</v>
      </c>
      <c r="K4836" s="5">
        <f t="shared" si="680"/>
        <v>89.90100810010081</v>
      </c>
      <c r="L4836" s="5">
        <v>435.97848452176805</v>
      </c>
      <c r="M4836" s="5">
        <v>35.177349936843278</v>
      </c>
      <c r="N4836" s="5">
        <f t="shared" si="681"/>
        <v>471.15583445861131</v>
      </c>
      <c r="O4836" s="5">
        <f t="shared" si="682"/>
        <v>561.05684255871211</v>
      </c>
      <c r="P4836" s="5"/>
      <c r="Q4836" s="5">
        <v>60.518250926641002</v>
      </c>
      <c r="R4836" s="5">
        <v>183.75400095824349</v>
      </c>
      <c r="S4836" s="5">
        <f t="shared" si="683"/>
        <v>244.2722518848845</v>
      </c>
      <c r="U4836" s="6">
        <f t="shared" si="676"/>
        <v>805.32909444359666</v>
      </c>
      <c r="V4836" s="6"/>
    </row>
    <row r="4837" spans="1:22">
      <c r="A4837" s="35">
        <f t="shared" si="675"/>
        <v>44398.291666666664</v>
      </c>
      <c r="C4837" s="36">
        <f t="shared" si="677"/>
        <v>7</v>
      </c>
      <c r="D4837" s="36">
        <f t="shared" si="678"/>
        <v>21</v>
      </c>
      <c r="E4837" s="36">
        <f t="shared" si="679"/>
        <v>8</v>
      </c>
      <c r="F4837" s="5">
        <v>46.846197953194746</v>
      </c>
      <c r="G4837" s="5">
        <v>31.563923256230947</v>
      </c>
      <c r="H4837" s="5">
        <v>5.815921297252638</v>
      </c>
      <c r="I4837" s="5">
        <v>0.26972477064220179</v>
      </c>
      <c r="J4837" s="5">
        <v>4.8818893102479617</v>
      </c>
      <c r="K4837" s="5">
        <f t="shared" si="680"/>
        <v>89.377656587568495</v>
      </c>
      <c r="L4837" s="5">
        <v>532.66958776627962</v>
      </c>
      <c r="M4837" s="5">
        <v>40.518737274904531</v>
      </c>
      <c r="N4837" s="5">
        <f t="shared" si="681"/>
        <v>573.18832504118416</v>
      </c>
      <c r="O4837" s="5">
        <f t="shared" si="682"/>
        <v>662.56598162875264</v>
      </c>
      <c r="P4837" s="5"/>
      <c r="Q4837" s="5">
        <v>48.557161701659886</v>
      </c>
      <c r="R4837" s="5">
        <v>188.79446601380982</v>
      </c>
      <c r="S4837" s="5">
        <f t="shared" si="683"/>
        <v>237.3516277154697</v>
      </c>
      <c r="U4837" s="6">
        <f t="shared" si="676"/>
        <v>899.91760934422234</v>
      </c>
      <c r="V4837" s="6"/>
    </row>
    <row r="4838" spans="1:22">
      <c r="A4838" s="35">
        <f t="shared" si="675"/>
        <v>44398.333333333336</v>
      </c>
      <c r="C4838" s="36">
        <f t="shared" si="677"/>
        <v>7</v>
      </c>
      <c r="D4838" s="36">
        <f t="shared" si="678"/>
        <v>21</v>
      </c>
      <c r="E4838" s="36">
        <f t="shared" si="679"/>
        <v>9</v>
      </c>
      <c r="F4838" s="5">
        <v>45.536518277016647</v>
      </c>
      <c r="G4838" s="5">
        <v>31.309162632239556</v>
      </c>
      <c r="H4838" s="5">
        <v>5.7911330303656312</v>
      </c>
      <c r="I4838" s="5">
        <v>0.26582568807339446</v>
      </c>
      <c r="J4838" s="5">
        <v>4.3597774718587532</v>
      </c>
      <c r="K4838" s="5">
        <f t="shared" si="680"/>
        <v>87.262417099553971</v>
      </c>
      <c r="L4838" s="5">
        <v>553.1600610716622</v>
      </c>
      <c r="M4838" s="5">
        <v>45.41965124528673</v>
      </c>
      <c r="N4838" s="5">
        <f t="shared" si="681"/>
        <v>598.57971231694887</v>
      </c>
      <c r="O4838" s="5">
        <f t="shared" si="682"/>
        <v>685.84212941650287</v>
      </c>
      <c r="P4838" s="5"/>
      <c r="Q4838" s="5">
        <v>50.996001429042551</v>
      </c>
      <c r="R4838" s="5">
        <v>178.45022046879188</v>
      </c>
      <c r="S4838" s="5">
        <f t="shared" si="683"/>
        <v>229.44622189783445</v>
      </c>
      <c r="U4838" s="6">
        <f t="shared" si="676"/>
        <v>915.28835131433732</v>
      </c>
      <c r="V4838" s="6"/>
    </row>
    <row r="4839" spans="1:22">
      <c r="A4839" s="35">
        <f t="shared" si="675"/>
        <v>44398.375</v>
      </c>
      <c r="C4839" s="36">
        <f t="shared" si="677"/>
        <v>7</v>
      </c>
      <c r="D4839" s="36">
        <f t="shared" si="678"/>
        <v>21</v>
      </c>
      <c r="E4839" s="36">
        <f t="shared" si="679"/>
        <v>10</v>
      </c>
      <c r="F4839" s="5">
        <v>47.854443418189007</v>
      </c>
      <c r="G4839" s="5">
        <v>31.43310023310023</v>
      </c>
      <c r="H4839" s="5">
        <v>5.8146818839082872</v>
      </c>
      <c r="I4839" s="5">
        <v>0.2727064220183486</v>
      </c>
      <c r="J4839" s="5">
        <v>4.8310536787896767</v>
      </c>
      <c r="K4839" s="5">
        <f t="shared" si="680"/>
        <v>90.205985636005551</v>
      </c>
      <c r="L4839" s="5">
        <v>562.06309688259864</v>
      </c>
      <c r="M4839" s="5">
        <v>52.48887930848656</v>
      </c>
      <c r="N4839" s="5">
        <f t="shared" si="681"/>
        <v>614.55197619108526</v>
      </c>
      <c r="O4839" s="5">
        <f t="shared" si="682"/>
        <v>704.75796182709087</v>
      </c>
      <c r="P4839" s="5"/>
      <c r="Q4839" s="5">
        <v>50.251690117621202</v>
      </c>
      <c r="R4839" s="5">
        <v>167.76974136973578</v>
      </c>
      <c r="S4839" s="5">
        <f t="shared" si="683"/>
        <v>218.02143148735698</v>
      </c>
      <c r="U4839" s="6">
        <f t="shared" si="676"/>
        <v>922.77939331444782</v>
      </c>
      <c r="V4839" s="6"/>
    </row>
    <row r="4840" spans="1:22">
      <c r="A4840" s="35">
        <f t="shared" si="675"/>
        <v>44398.416666666664</v>
      </c>
      <c r="C4840" s="36">
        <f t="shared" si="677"/>
        <v>7</v>
      </c>
      <c r="D4840" s="36">
        <f t="shared" si="678"/>
        <v>21</v>
      </c>
      <c r="E4840" s="36">
        <f t="shared" si="679"/>
        <v>11</v>
      </c>
      <c r="F4840" s="5">
        <v>48.35596757990006</v>
      </c>
      <c r="G4840" s="5">
        <v>31.192110453648915</v>
      </c>
      <c r="H4840" s="5">
        <v>5.7898936170212814</v>
      </c>
      <c r="I4840" s="5">
        <v>0.2727064220183486</v>
      </c>
      <c r="J4840" s="5">
        <v>4.3715394414902775</v>
      </c>
      <c r="K4840" s="5">
        <f t="shared" si="680"/>
        <v>89.982217514078883</v>
      </c>
      <c r="L4840" s="5">
        <v>561.16599859438236</v>
      </c>
      <c r="M4840" s="5">
        <v>54.158791575952236</v>
      </c>
      <c r="N4840" s="5">
        <f t="shared" si="681"/>
        <v>615.32479017033461</v>
      </c>
      <c r="O4840" s="5">
        <f t="shared" si="682"/>
        <v>705.30700768441352</v>
      </c>
      <c r="P4840" s="5"/>
      <c r="Q4840" s="5">
        <v>51.731161371880845</v>
      </c>
      <c r="R4840" s="5">
        <v>167.53782123758293</v>
      </c>
      <c r="S4840" s="5">
        <f t="shared" si="683"/>
        <v>219.26898260946376</v>
      </c>
      <c r="U4840" s="6">
        <f t="shared" si="676"/>
        <v>924.57599029387734</v>
      </c>
      <c r="V4840" s="6"/>
    </row>
    <row r="4841" spans="1:22">
      <c r="A4841" s="35">
        <f t="shared" si="675"/>
        <v>44398.458333333336</v>
      </c>
      <c r="C4841" s="36">
        <f t="shared" si="677"/>
        <v>7</v>
      </c>
      <c r="D4841" s="36">
        <f t="shared" si="678"/>
        <v>21</v>
      </c>
      <c r="E4841" s="36">
        <f t="shared" si="679"/>
        <v>12</v>
      </c>
      <c r="F4841" s="5">
        <v>47.669944892378197</v>
      </c>
      <c r="G4841" s="5">
        <v>31.332114039806346</v>
      </c>
      <c r="H4841" s="5">
        <v>5.8035271638091341</v>
      </c>
      <c r="I4841" s="5">
        <v>0.26307339449541284</v>
      </c>
      <c r="J4841" s="5">
        <v>5.5026820802914873</v>
      </c>
      <c r="K4841" s="5">
        <f t="shared" si="680"/>
        <v>90.571341570780575</v>
      </c>
      <c r="L4841" s="5">
        <v>568.9976371083053</v>
      </c>
      <c r="M4841" s="5">
        <v>55.140788083895593</v>
      </c>
      <c r="N4841" s="5">
        <f t="shared" si="681"/>
        <v>624.13842519220088</v>
      </c>
      <c r="O4841" s="5">
        <f t="shared" si="682"/>
        <v>714.70976676298142</v>
      </c>
      <c r="P4841" s="5"/>
      <c r="Q4841" s="5">
        <v>50.886185006045956</v>
      </c>
      <c r="R4841" s="5">
        <v>167.51857895587594</v>
      </c>
      <c r="S4841" s="5">
        <f t="shared" si="683"/>
        <v>218.4047639619219</v>
      </c>
      <c r="U4841" s="6">
        <f t="shared" si="676"/>
        <v>933.11453072490326</v>
      </c>
      <c r="V4841" s="6"/>
    </row>
    <row r="4842" spans="1:22">
      <c r="A4842" s="35">
        <f t="shared" si="675"/>
        <v>44398.5</v>
      </c>
      <c r="C4842" s="36">
        <f t="shared" si="677"/>
        <v>7</v>
      </c>
      <c r="D4842" s="36">
        <f t="shared" si="678"/>
        <v>21</v>
      </c>
      <c r="E4842" s="36">
        <f t="shared" si="679"/>
        <v>13</v>
      </c>
      <c r="F4842" s="5">
        <v>47.132040739662195</v>
      </c>
      <c r="G4842" s="5">
        <v>31.507692307692306</v>
      </c>
      <c r="H4842" s="5">
        <v>5.7737812435447262</v>
      </c>
      <c r="I4842" s="5">
        <v>0.26100917431192655</v>
      </c>
      <c r="J4842" s="5">
        <v>3.0643659690511647</v>
      </c>
      <c r="K4842" s="5">
        <f t="shared" si="680"/>
        <v>87.738889434262319</v>
      </c>
      <c r="L4842" s="5">
        <v>544.67849405035986</v>
      </c>
      <c r="M4842" s="5">
        <v>52.763527408333523</v>
      </c>
      <c r="N4842" s="5">
        <f t="shared" si="681"/>
        <v>597.44202145869338</v>
      </c>
      <c r="O4842" s="5">
        <f t="shared" si="682"/>
        <v>685.18091089295569</v>
      </c>
      <c r="P4842" s="5"/>
      <c r="Q4842" s="5">
        <v>50.115944816972629</v>
      </c>
      <c r="R4842" s="5">
        <v>162.74345483753254</v>
      </c>
      <c r="S4842" s="5">
        <f t="shared" si="683"/>
        <v>212.85939965450518</v>
      </c>
      <c r="U4842" s="6">
        <f t="shared" si="676"/>
        <v>898.04031054746088</v>
      </c>
      <c r="V4842" s="6"/>
    </row>
    <row r="4843" spans="1:22">
      <c r="A4843" s="35">
        <f t="shared" si="675"/>
        <v>44398.541666666664</v>
      </c>
      <c r="C4843" s="36">
        <f t="shared" si="677"/>
        <v>7</v>
      </c>
      <c r="D4843" s="36">
        <f t="shared" si="678"/>
        <v>21</v>
      </c>
      <c r="E4843" s="36">
        <f t="shared" si="679"/>
        <v>14</v>
      </c>
      <c r="F4843" s="5">
        <v>47.958386249631708</v>
      </c>
      <c r="G4843" s="5">
        <v>32</v>
      </c>
      <c r="H4843" s="5">
        <v>5.7589082834125227</v>
      </c>
      <c r="I4843" s="5">
        <v>0.2426605504587156</v>
      </c>
      <c r="J4843" s="5">
        <v>5.5423538083706978</v>
      </c>
      <c r="K4843" s="5">
        <f t="shared" si="680"/>
        <v>91.502308891873625</v>
      </c>
      <c r="L4843" s="5">
        <v>531.5479687209687</v>
      </c>
      <c r="M4843" s="5">
        <v>50.505453644025785</v>
      </c>
      <c r="N4843" s="5">
        <f t="shared" si="681"/>
        <v>582.0534223649945</v>
      </c>
      <c r="O4843" s="5">
        <f t="shared" si="682"/>
        <v>673.55573125686817</v>
      </c>
      <c r="P4843" s="5"/>
      <c r="Q4843" s="5">
        <v>49.666002528306045</v>
      </c>
      <c r="R4843" s="5">
        <v>157.90554011572416</v>
      </c>
      <c r="S4843" s="5">
        <f t="shared" si="683"/>
        <v>207.57154264403022</v>
      </c>
      <c r="U4843" s="6">
        <f t="shared" si="676"/>
        <v>881.12727390089844</v>
      </c>
      <c r="V4843" s="6"/>
    </row>
    <row r="4844" spans="1:22">
      <c r="A4844" s="35">
        <f t="shared" si="675"/>
        <v>44398.583333333336</v>
      </c>
      <c r="C4844" s="36">
        <f t="shared" si="677"/>
        <v>7</v>
      </c>
      <c r="D4844" s="36">
        <f t="shared" si="678"/>
        <v>21</v>
      </c>
      <c r="E4844" s="36">
        <f t="shared" si="679"/>
        <v>15</v>
      </c>
      <c r="F4844" s="5">
        <v>44.772538465912753</v>
      </c>
      <c r="G4844" s="5">
        <v>31.320638336022949</v>
      </c>
      <c r="H4844" s="5">
        <v>5.7013013840115665</v>
      </c>
      <c r="I4844" s="5">
        <v>0.25711009174311927</v>
      </c>
      <c r="J4844" s="5">
        <v>2.5942858946251421</v>
      </c>
      <c r="K4844" s="5">
        <f t="shared" si="680"/>
        <v>84.64587417231553</v>
      </c>
      <c r="L4844" s="5">
        <v>526.76016204993971</v>
      </c>
      <c r="M4844" s="5">
        <v>44.670846520232303</v>
      </c>
      <c r="N4844" s="5">
        <f t="shared" si="681"/>
        <v>571.43100857017203</v>
      </c>
      <c r="O4844" s="5">
        <f t="shared" si="682"/>
        <v>656.07688274248756</v>
      </c>
      <c r="P4844" s="5"/>
      <c r="Q4844" s="5">
        <v>48.557161701659886</v>
      </c>
      <c r="R4844" s="5">
        <v>157.95921595416999</v>
      </c>
      <c r="S4844" s="5">
        <f t="shared" si="683"/>
        <v>206.51637765582987</v>
      </c>
      <c r="U4844" s="6">
        <f t="shared" si="676"/>
        <v>862.5932603983174</v>
      </c>
      <c r="V4844" s="6"/>
    </row>
    <row r="4845" spans="1:22">
      <c r="A4845" s="35">
        <f t="shared" si="675"/>
        <v>44398.625</v>
      </c>
      <c r="C4845" s="36">
        <f t="shared" si="677"/>
        <v>7</v>
      </c>
      <c r="D4845" s="36">
        <f t="shared" si="678"/>
        <v>21</v>
      </c>
      <c r="E4845" s="36">
        <f t="shared" si="679"/>
        <v>16</v>
      </c>
      <c r="F4845" s="5">
        <v>45.811966780339823</v>
      </c>
      <c r="G4845" s="5">
        <v>30.449655430040011</v>
      </c>
      <c r="H4845" s="5">
        <v>5.8010483371204336</v>
      </c>
      <c r="I4845" s="5">
        <v>0.26582568807339446</v>
      </c>
      <c r="J4845" s="5">
        <v>4.5011204628545336</v>
      </c>
      <c r="K4845" s="5">
        <f t="shared" si="680"/>
        <v>86.829616698428197</v>
      </c>
      <c r="L4845" s="5">
        <v>535.31361510311899</v>
      </c>
      <c r="M4845" s="5">
        <v>50.725690327865323</v>
      </c>
      <c r="N4845" s="5">
        <f t="shared" si="681"/>
        <v>586.03930543098431</v>
      </c>
      <c r="O4845" s="5">
        <f t="shared" si="682"/>
        <v>672.86892212941257</v>
      </c>
      <c r="P4845" s="5"/>
      <c r="Q4845" s="5">
        <v>50.128146641750028</v>
      </c>
      <c r="R4845" s="5">
        <v>157.41233005302357</v>
      </c>
      <c r="S4845" s="5">
        <f t="shared" si="683"/>
        <v>207.54047669477359</v>
      </c>
      <c r="U4845" s="6">
        <f t="shared" si="676"/>
        <v>880.40939882418616</v>
      </c>
      <c r="V4845" s="6"/>
    </row>
    <row r="4846" spans="1:22">
      <c r="A4846" s="35">
        <f t="shared" si="675"/>
        <v>44398.666666666664</v>
      </c>
      <c r="C4846" s="36">
        <f t="shared" si="677"/>
        <v>7</v>
      </c>
      <c r="D4846" s="36">
        <f t="shared" si="678"/>
        <v>21</v>
      </c>
      <c r="E4846" s="36">
        <f t="shared" si="679"/>
        <v>17</v>
      </c>
      <c r="F4846" s="5">
        <v>46.232935247682782</v>
      </c>
      <c r="G4846" s="5">
        <v>31.220799713107404</v>
      </c>
      <c r="H4846" s="5">
        <v>5.7050196240446187</v>
      </c>
      <c r="I4846" s="5">
        <v>0.25527522935779812</v>
      </c>
      <c r="J4846" s="5">
        <v>4.8176968658182844</v>
      </c>
      <c r="K4846" s="5">
        <f t="shared" si="680"/>
        <v>88.231726680010894</v>
      </c>
      <c r="L4846" s="5">
        <v>565.07147807963543</v>
      </c>
      <c r="M4846" s="5">
        <v>51.684367657519786</v>
      </c>
      <c r="N4846" s="5">
        <f t="shared" si="681"/>
        <v>616.75584573715525</v>
      </c>
      <c r="O4846" s="5">
        <f t="shared" si="682"/>
        <v>704.98757241716612</v>
      </c>
      <c r="P4846" s="5"/>
      <c r="Q4846" s="5">
        <v>50.204408046608769</v>
      </c>
      <c r="R4846" s="5">
        <v>157.81945622387704</v>
      </c>
      <c r="S4846" s="5">
        <f t="shared" si="683"/>
        <v>208.0238642704858</v>
      </c>
      <c r="U4846" s="6">
        <f t="shared" si="676"/>
        <v>913.01143668765189</v>
      </c>
      <c r="V4846" s="6"/>
    </row>
    <row r="4847" spans="1:22">
      <c r="A4847" s="35">
        <f t="shared" si="675"/>
        <v>44398.708333333336</v>
      </c>
      <c r="C4847" s="36">
        <f t="shared" si="677"/>
        <v>7</v>
      </c>
      <c r="D4847" s="36">
        <f t="shared" si="678"/>
        <v>21</v>
      </c>
      <c r="E4847" s="36">
        <f t="shared" si="679"/>
        <v>18</v>
      </c>
      <c r="F4847" s="5">
        <v>45.69243252418071</v>
      </c>
      <c r="G4847" s="5">
        <v>30.487525252525217</v>
      </c>
      <c r="H4847" s="5">
        <v>5.7737812435447262</v>
      </c>
      <c r="I4847" s="5">
        <v>0.25137614678899084</v>
      </c>
      <c r="J4847" s="5">
        <v>5.0276181204283779</v>
      </c>
      <c r="K4847" s="5">
        <f t="shared" si="680"/>
        <v>87.232733287468008</v>
      </c>
      <c r="L4847" s="5">
        <v>555.70561439223195</v>
      </c>
      <c r="M4847" s="5">
        <v>44.891083204071833</v>
      </c>
      <c r="N4847" s="5">
        <f t="shared" si="681"/>
        <v>600.59669759630378</v>
      </c>
      <c r="O4847" s="5">
        <f t="shared" si="682"/>
        <v>687.82943088377181</v>
      </c>
      <c r="P4847" s="5"/>
      <c r="Q4847" s="5">
        <v>50.144924150818959</v>
      </c>
      <c r="R4847" s="5">
        <v>157.71615555366049</v>
      </c>
      <c r="S4847" s="5">
        <f t="shared" si="683"/>
        <v>207.86107970447944</v>
      </c>
      <c r="U4847" s="6">
        <f t="shared" si="676"/>
        <v>895.6905105882513</v>
      </c>
      <c r="V4847" s="6"/>
    </row>
    <row r="4848" spans="1:22">
      <c r="A4848" s="35">
        <f t="shared" si="675"/>
        <v>44398.75</v>
      </c>
      <c r="C4848" s="36">
        <f t="shared" si="677"/>
        <v>7</v>
      </c>
      <c r="D4848" s="36">
        <f t="shared" si="678"/>
        <v>21</v>
      </c>
      <c r="E4848" s="36">
        <f t="shared" si="679"/>
        <v>19</v>
      </c>
      <c r="F4848" s="5">
        <v>45.604081117454406</v>
      </c>
      <c r="G4848" s="5">
        <v>30.33260325144937</v>
      </c>
      <c r="H4848" s="5">
        <v>5.7155288163602593</v>
      </c>
      <c r="I4848" s="5">
        <v>0.25344036697247702</v>
      </c>
      <c r="J4848" s="5">
        <v>5.0026986932429445</v>
      </c>
      <c r="K4848" s="5">
        <f t="shared" si="680"/>
        <v>86.908352245479463</v>
      </c>
      <c r="L4848" s="5">
        <v>540.74248762006312</v>
      </c>
      <c r="M4848" s="5">
        <v>43.403837833202488</v>
      </c>
      <c r="N4848" s="5">
        <f t="shared" si="681"/>
        <v>584.1463254532656</v>
      </c>
      <c r="O4848" s="5">
        <f t="shared" si="682"/>
        <v>671.05467769874508</v>
      </c>
      <c r="P4848" s="5"/>
      <c r="Q4848" s="5">
        <v>49.327401890733213</v>
      </c>
      <c r="R4848" s="5">
        <v>160.37665418757101</v>
      </c>
      <c r="S4848" s="5">
        <f t="shared" si="683"/>
        <v>209.70405607830423</v>
      </c>
      <c r="U4848" s="6">
        <f t="shared" si="676"/>
        <v>880.75873377704931</v>
      </c>
      <c r="V4848" s="6"/>
    </row>
    <row r="4849" spans="1:22">
      <c r="A4849" s="35">
        <f t="shared" si="675"/>
        <v>44398.791666666664</v>
      </c>
      <c r="C4849" s="36">
        <f t="shared" si="677"/>
        <v>7</v>
      </c>
      <c r="D4849" s="36">
        <f t="shared" si="678"/>
        <v>21</v>
      </c>
      <c r="E4849" s="36">
        <f t="shared" si="679"/>
        <v>20</v>
      </c>
      <c r="F4849" s="5">
        <v>45.679439670250368</v>
      </c>
      <c r="G4849" s="5">
        <v>30.197189946805295</v>
      </c>
      <c r="H4849" s="5">
        <v>5.8283154306961418</v>
      </c>
      <c r="I4849" s="5">
        <v>0.25825688073394493</v>
      </c>
      <c r="J4849" s="5">
        <v>5.0589169209732834</v>
      </c>
      <c r="K4849" s="5">
        <f t="shared" si="680"/>
        <v>87.022118849459034</v>
      </c>
      <c r="L4849" s="5">
        <v>544.28656746560682</v>
      </c>
      <c r="M4849" s="5">
        <v>45.555679785305266</v>
      </c>
      <c r="N4849" s="5">
        <f t="shared" si="681"/>
        <v>589.84224725091212</v>
      </c>
      <c r="O4849" s="5">
        <f t="shared" si="682"/>
        <v>676.86436610037117</v>
      </c>
      <c r="P4849" s="5"/>
      <c r="Q4849" s="5">
        <v>49.139798834780699</v>
      </c>
      <c r="R4849" s="5">
        <v>156.44110120265424</v>
      </c>
      <c r="S4849" s="5">
        <f t="shared" si="683"/>
        <v>205.58090003743493</v>
      </c>
      <c r="U4849" s="6">
        <f t="shared" si="676"/>
        <v>882.44526613780613</v>
      </c>
      <c r="V4849" s="6"/>
    </row>
    <row r="4850" spans="1:22">
      <c r="A4850" s="35">
        <f t="shared" si="675"/>
        <v>44398.833333333336</v>
      </c>
      <c r="C4850" s="36">
        <f t="shared" si="677"/>
        <v>7</v>
      </c>
      <c r="D4850" s="36">
        <f t="shared" si="678"/>
        <v>21</v>
      </c>
      <c r="E4850" s="36">
        <f t="shared" si="679"/>
        <v>21</v>
      </c>
      <c r="F4850" s="5">
        <v>46.557756595941242</v>
      </c>
      <c r="G4850" s="5">
        <v>30.157024983563407</v>
      </c>
      <c r="H4850" s="5">
        <v>5.716768229704611</v>
      </c>
      <c r="I4850" s="5">
        <v>0.26100917431192655</v>
      </c>
      <c r="J4850" s="5">
        <v>5.2367419533685382</v>
      </c>
      <c r="K4850" s="5">
        <f t="shared" si="680"/>
        <v>87.929300936889717</v>
      </c>
      <c r="L4850" s="5">
        <v>554.37129147177848</v>
      </c>
      <c r="M4850" s="5">
        <v>45.229211289260775</v>
      </c>
      <c r="N4850" s="5">
        <f t="shared" si="681"/>
        <v>599.60050276103925</v>
      </c>
      <c r="O4850" s="5">
        <f t="shared" si="682"/>
        <v>687.52980369792897</v>
      </c>
      <c r="P4850" s="5"/>
      <c r="Q4850" s="5">
        <v>63.464991610382896</v>
      </c>
      <c r="R4850" s="5">
        <v>140.86700604000634</v>
      </c>
      <c r="S4850" s="5">
        <f t="shared" si="683"/>
        <v>204.33199765038924</v>
      </c>
      <c r="U4850" s="6">
        <f t="shared" si="676"/>
        <v>891.86180134831818</v>
      </c>
      <c r="V4850" s="6"/>
    </row>
    <row r="4851" spans="1:22">
      <c r="A4851" s="35">
        <f t="shared" si="675"/>
        <v>44398.875</v>
      </c>
      <c r="C4851" s="36">
        <f t="shared" si="677"/>
        <v>7</v>
      </c>
      <c r="D4851" s="36">
        <f t="shared" si="678"/>
        <v>21</v>
      </c>
      <c r="E4851" s="36">
        <f t="shared" si="679"/>
        <v>22</v>
      </c>
      <c r="F4851" s="5">
        <v>47.038492191363751</v>
      </c>
      <c r="G4851" s="5">
        <v>29.975708863785751</v>
      </c>
      <c r="H4851" s="5">
        <v>5.8233577773187397</v>
      </c>
      <c r="I4851" s="5">
        <v>0.26307339449541284</v>
      </c>
      <c r="J4851" s="5">
        <v>5.1157332149560721</v>
      </c>
      <c r="K4851" s="5">
        <f t="shared" si="680"/>
        <v>88.216365441919706</v>
      </c>
      <c r="L4851" s="5">
        <v>527.77542915767947</v>
      </c>
      <c r="M4851" s="5">
        <v>44.494657173160668</v>
      </c>
      <c r="N4851" s="5">
        <f t="shared" si="681"/>
        <v>572.27008633084017</v>
      </c>
      <c r="O4851" s="5">
        <f t="shared" si="682"/>
        <v>660.48645177275989</v>
      </c>
      <c r="P4851" s="5"/>
      <c r="Q4851" s="5">
        <v>48.328377487083657</v>
      </c>
      <c r="R4851" s="5">
        <v>160.7706145867302</v>
      </c>
      <c r="S4851" s="5">
        <f t="shared" si="683"/>
        <v>209.09899207381386</v>
      </c>
      <c r="U4851" s="6">
        <f t="shared" si="676"/>
        <v>869.58544384657375</v>
      </c>
      <c r="V4851" s="6"/>
    </row>
    <row r="4852" spans="1:22">
      <c r="A4852" s="35">
        <f t="shared" si="675"/>
        <v>44398.916666666664</v>
      </c>
      <c r="C4852" s="36">
        <f t="shared" si="677"/>
        <v>7</v>
      </c>
      <c r="D4852" s="36">
        <f t="shared" si="678"/>
        <v>21</v>
      </c>
      <c r="E4852" s="36">
        <f t="shared" si="679"/>
        <v>23</v>
      </c>
      <c r="F4852" s="5">
        <v>46.737057980179905</v>
      </c>
      <c r="G4852" s="5">
        <v>29.756522921522887</v>
      </c>
      <c r="H4852" s="5">
        <v>5.7477535633133687</v>
      </c>
      <c r="I4852" s="5">
        <v>0.2561926605504587</v>
      </c>
      <c r="J4852" s="5">
        <v>5.1813211473081333</v>
      </c>
      <c r="K4852" s="5">
        <f t="shared" si="680"/>
        <v>87.678848272874745</v>
      </c>
      <c r="L4852" s="5">
        <v>431.23105219740961</v>
      </c>
      <c r="M4852" s="5">
        <v>40.010897392168665</v>
      </c>
      <c r="N4852" s="5">
        <f t="shared" si="681"/>
        <v>471.24194958957827</v>
      </c>
      <c r="O4852" s="5">
        <f t="shared" si="682"/>
        <v>558.92079786245301</v>
      </c>
      <c r="P4852" s="5"/>
      <c r="Q4852" s="5">
        <v>61.686575649076971</v>
      </c>
      <c r="R4852" s="5">
        <v>178.10082114305945</v>
      </c>
      <c r="S4852" s="5">
        <f t="shared" si="683"/>
        <v>239.78739679213641</v>
      </c>
      <c r="U4852" s="6">
        <f t="shared" si="676"/>
        <v>798.70819465458942</v>
      </c>
      <c r="V4852" s="6"/>
    </row>
    <row r="4853" spans="1:22">
      <c r="A4853" s="35">
        <f t="shared" si="675"/>
        <v>44398.958333333336</v>
      </c>
      <c r="C4853" s="36">
        <f t="shared" si="677"/>
        <v>7</v>
      </c>
      <c r="D4853" s="36">
        <f t="shared" si="678"/>
        <v>21</v>
      </c>
      <c r="E4853" s="36">
        <f t="shared" si="679"/>
        <v>24</v>
      </c>
      <c r="F4853" s="5">
        <v>47.274962132895915</v>
      </c>
      <c r="G4853" s="5">
        <v>29.812753870061528</v>
      </c>
      <c r="H4853" s="5">
        <v>5.8122030572195875</v>
      </c>
      <c r="I4853" s="5">
        <v>0.25137614678899084</v>
      </c>
      <c r="J4853" s="5">
        <v>5.0997847815573945</v>
      </c>
      <c r="K4853" s="5">
        <f t="shared" si="680"/>
        <v>88.251079988523415</v>
      </c>
      <c r="L4853" s="5">
        <v>364.80441978257477</v>
      </c>
      <c r="M4853" s="5">
        <v>38.181267918346229</v>
      </c>
      <c r="N4853" s="5">
        <f t="shared" si="681"/>
        <v>402.98568770092101</v>
      </c>
      <c r="O4853" s="5">
        <f t="shared" si="682"/>
        <v>491.23676768944443</v>
      </c>
      <c r="P4853" s="5"/>
      <c r="Q4853" s="5">
        <v>57.53032908427538</v>
      </c>
      <c r="R4853" s="5">
        <v>177.9387808760531</v>
      </c>
      <c r="S4853" s="5">
        <f t="shared" si="683"/>
        <v>235.46910996032847</v>
      </c>
      <c r="U4853" s="6">
        <f t="shared" si="676"/>
        <v>726.7058776497729</v>
      </c>
      <c r="V4853" s="6"/>
    </row>
    <row r="4854" spans="1:22">
      <c r="A4854" s="35">
        <f t="shared" si="675"/>
        <v>44399</v>
      </c>
      <c r="C4854" s="36">
        <f t="shared" si="677"/>
        <v>7</v>
      </c>
      <c r="D4854" s="36">
        <f t="shared" si="678"/>
        <v>22</v>
      </c>
      <c r="E4854" s="36">
        <f t="shared" si="679"/>
        <v>1</v>
      </c>
      <c r="F4854" s="5">
        <v>46.786430825115197</v>
      </c>
      <c r="G4854" s="5">
        <v>29.812753870061528</v>
      </c>
      <c r="H4854" s="5">
        <v>5.7242047097707127</v>
      </c>
      <c r="I4854" s="5">
        <v>0.25229357798165136</v>
      </c>
      <c r="J4854" s="5">
        <v>5.0453607525844069</v>
      </c>
      <c r="K4854" s="5">
        <f t="shared" si="680"/>
        <v>87.621043735513481</v>
      </c>
      <c r="L4854" s="5">
        <v>367.02250603850092</v>
      </c>
      <c r="M4854" s="5">
        <v>34.605660580716091</v>
      </c>
      <c r="N4854" s="5">
        <f t="shared" si="681"/>
        <v>401.62816661921704</v>
      </c>
      <c r="O4854" s="5">
        <f t="shared" si="682"/>
        <v>489.24921035473051</v>
      </c>
      <c r="P4854" s="5"/>
      <c r="Q4854" s="5">
        <v>55.878507055034987</v>
      </c>
      <c r="R4854" s="5">
        <v>178.59403120576002</v>
      </c>
      <c r="S4854" s="5">
        <f t="shared" si="683"/>
        <v>234.47253826079501</v>
      </c>
      <c r="U4854" s="6">
        <f t="shared" si="676"/>
        <v>723.72174861552548</v>
      </c>
      <c r="V4854" s="6"/>
    </row>
    <row r="4855" spans="1:22">
      <c r="A4855" s="35">
        <f t="shared" si="675"/>
        <v>44399.041666666664</v>
      </c>
      <c r="C4855" s="36">
        <f t="shared" si="677"/>
        <v>7</v>
      </c>
      <c r="D4855" s="36">
        <f t="shared" si="678"/>
        <v>22</v>
      </c>
      <c r="E4855" s="36">
        <f t="shared" si="679"/>
        <v>2</v>
      </c>
      <c r="F4855" s="5">
        <v>47.267166420537713</v>
      </c>
      <c r="G4855" s="5">
        <v>29.982594286055789</v>
      </c>
      <c r="H4855" s="5">
        <v>5.7874147903325799</v>
      </c>
      <c r="I4855" s="5">
        <v>0.25527522935779812</v>
      </c>
      <c r="J4855" s="5">
        <v>4.7299804821255576</v>
      </c>
      <c r="K4855" s="5">
        <f t="shared" si="680"/>
        <v>88.022431208409429</v>
      </c>
      <c r="L4855" s="5">
        <v>350.10762426386833</v>
      </c>
      <c r="M4855" s="5">
        <v>33.06918583345908</v>
      </c>
      <c r="N4855" s="5">
        <f t="shared" si="681"/>
        <v>383.1768100973274</v>
      </c>
      <c r="O4855" s="5">
        <f t="shared" si="682"/>
        <v>471.19924130573685</v>
      </c>
      <c r="P4855" s="5"/>
      <c r="Q4855" s="5">
        <v>38.460151698362104</v>
      </c>
      <c r="R4855" s="5">
        <v>168.65691183159555</v>
      </c>
      <c r="S4855" s="5">
        <f t="shared" si="683"/>
        <v>207.11706352995765</v>
      </c>
      <c r="U4855" s="6">
        <f t="shared" si="676"/>
        <v>678.3163048356945</v>
      </c>
      <c r="V4855" s="6"/>
    </row>
    <row r="4856" spans="1:22">
      <c r="A4856" s="35">
        <f t="shared" si="675"/>
        <v>44399.083333333336</v>
      </c>
      <c r="C4856" s="36">
        <f t="shared" si="677"/>
        <v>7</v>
      </c>
      <c r="D4856" s="36">
        <f t="shared" si="678"/>
        <v>22</v>
      </c>
      <c r="E4856" s="36">
        <f t="shared" si="679"/>
        <v>3</v>
      </c>
      <c r="F4856" s="5">
        <v>47.758296299104501</v>
      </c>
      <c r="G4856" s="5">
        <v>29.968823441515713</v>
      </c>
      <c r="H4856" s="5">
        <v>5.7242047097707127</v>
      </c>
      <c r="I4856" s="5">
        <v>0.25711009174311927</v>
      </c>
      <c r="J4856" s="5">
        <v>5.1288906725099812</v>
      </c>
      <c r="K4856" s="5">
        <f t="shared" si="680"/>
        <v>88.837325214644025</v>
      </c>
      <c r="L4856" s="5">
        <v>344.99386859898698</v>
      </c>
      <c r="M4856" s="5">
        <v>32.751785906749156</v>
      </c>
      <c r="N4856" s="5">
        <f t="shared" si="681"/>
        <v>377.74565450573613</v>
      </c>
      <c r="O4856" s="5">
        <f t="shared" si="682"/>
        <v>466.58297972038014</v>
      </c>
      <c r="P4856" s="5"/>
      <c r="Q4856" s="5">
        <v>38.353385731559854</v>
      </c>
      <c r="R4856" s="5">
        <v>156.60617972466699</v>
      </c>
      <c r="S4856" s="5">
        <f t="shared" si="683"/>
        <v>194.95956545622684</v>
      </c>
      <c r="U4856" s="6">
        <f t="shared" si="676"/>
        <v>661.54254517660695</v>
      </c>
      <c r="V4856" s="6"/>
    </row>
    <row r="4857" spans="1:22">
      <c r="A4857" s="35">
        <f t="shared" si="675"/>
        <v>44399.125</v>
      </c>
      <c r="C4857" s="36">
        <f t="shared" si="677"/>
        <v>7</v>
      </c>
      <c r="D4857" s="36">
        <f t="shared" si="678"/>
        <v>22</v>
      </c>
      <c r="E4857" s="36">
        <f t="shared" si="679"/>
        <v>4</v>
      </c>
      <c r="F4857" s="5">
        <v>47.662149180019995</v>
      </c>
      <c r="G4857" s="5">
        <v>30.169648257725147</v>
      </c>
      <c r="H4857" s="5">
        <v>5.7774994835777767</v>
      </c>
      <c r="I4857" s="5">
        <v>0.2561926605504587</v>
      </c>
      <c r="J4857" s="5">
        <v>4.7568934634858255</v>
      </c>
      <c r="K4857" s="5">
        <f t="shared" si="680"/>
        <v>88.622383045359186</v>
      </c>
      <c r="L4857" s="5">
        <v>342.01306012650554</v>
      </c>
      <c r="M4857" s="5">
        <v>32.379974564031812</v>
      </c>
      <c r="N4857" s="5">
        <f t="shared" si="681"/>
        <v>374.39303469053732</v>
      </c>
      <c r="O4857" s="5">
        <f t="shared" si="682"/>
        <v>463.01541773589651</v>
      </c>
      <c r="P4857" s="5"/>
      <c r="Q4857" s="5">
        <v>38.043764427833359</v>
      </c>
      <c r="R4857" s="5">
        <v>162.48419041032236</v>
      </c>
      <c r="S4857" s="5">
        <f t="shared" si="683"/>
        <v>200.52795483815572</v>
      </c>
      <c r="U4857" s="6">
        <f t="shared" si="676"/>
        <v>663.54337257405223</v>
      </c>
      <c r="V4857" s="6"/>
    </row>
    <row r="4858" spans="1:22">
      <c r="A4858" s="35">
        <f t="shared" si="675"/>
        <v>44399.166666666664</v>
      </c>
      <c r="C4858" s="36">
        <f t="shared" si="677"/>
        <v>7</v>
      </c>
      <c r="D4858" s="36">
        <f t="shared" si="678"/>
        <v>22</v>
      </c>
      <c r="E4858" s="36">
        <f t="shared" si="679"/>
        <v>5</v>
      </c>
      <c r="F4858" s="5">
        <v>47.797274860895513</v>
      </c>
      <c r="G4858" s="5">
        <v>30.208665650588692</v>
      </c>
      <c r="H4858" s="5">
        <v>5.6442883701714521</v>
      </c>
      <c r="I4858" s="5">
        <v>0.25917431192660545</v>
      </c>
      <c r="J4858" s="5">
        <v>4.6651899714434295</v>
      </c>
      <c r="K4858" s="5">
        <f t="shared" si="680"/>
        <v>88.574593165025675</v>
      </c>
      <c r="L4858" s="5">
        <v>350.45129858064934</v>
      </c>
      <c r="M4858" s="5">
        <v>32.626121445970128</v>
      </c>
      <c r="N4858" s="5">
        <f t="shared" si="681"/>
        <v>383.07742002661945</v>
      </c>
      <c r="O4858" s="5">
        <f t="shared" si="682"/>
        <v>471.6520131916451</v>
      </c>
      <c r="P4858" s="5"/>
      <c r="Q4858" s="5">
        <v>54.867280826608024</v>
      </c>
      <c r="R4858" s="5">
        <v>157.49335018652675</v>
      </c>
      <c r="S4858" s="5">
        <f t="shared" si="683"/>
        <v>212.36063101313476</v>
      </c>
      <c r="U4858" s="6">
        <f t="shared" si="676"/>
        <v>684.01264420477992</v>
      </c>
      <c r="V4858" s="6"/>
    </row>
    <row r="4859" spans="1:22">
      <c r="A4859" s="35">
        <f t="shared" si="675"/>
        <v>44399.208333333336</v>
      </c>
      <c r="C4859" s="36">
        <f t="shared" si="677"/>
        <v>7</v>
      </c>
      <c r="D4859" s="36">
        <f t="shared" si="678"/>
        <v>22</v>
      </c>
      <c r="E4859" s="36">
        <f t="shared" si="679"/>
        <v>6</v>
      </c>
      <c r="F4859" s="5">
        <v>46.802022249831602</v>
      </c>
      <c r="G4859" s="5">
        <v>30.189156954156918</v>
      </c>
      <c r="H4859" s="5">
        <v>5.7365988432142165</v>
      </c>
      <c r="I4859" s="5">
        <v>0.25917431192660545</v>
      </c>
      <c r="J4859" s="5">
        <v>3.1889631049783334</v>
      </c>
      <c r="K4859" s="5">
        <f t="shared" si="680"/>
        <v>86.175915464107661</v>
      </c>
      <c r="L4859" s="5">
        <v>337.17654977797014</v>
      </c>
      <c r="M4859" s="5">
        <v>34.114662326744408</v>
      </c>
      <c r="N4859" s="5">
        <f t="shared" si="681"/>
        <v>371.29121210471453</v>
      </c>
      <c r="O4859" s="5">
        <f t="shared" si="682"/>
        <v>457.46712756882221</v>
      </c>
      <c r="P4859" s="5"/>
      <c r="Q4859" s="5">
        <v>55.69395445527681</v>
      </c>
      <c r="R4859" s="5">
        <v>157.63918642683248</v>
      </c>
      <c r="S4859" s="5">
        <f t="shared" si="683"/>
        <v>213.33314088210929</v>
      </c>
      <c r="U4859" s="6">
        <f t="shared" si="676"/>
        <v>670.80026845093153</v>
      </c>
      <c r="V4859" s="6"/>
    </row>
    <row r="4860" spans="1:22">
      <c r="A4860" s="35">
        <f t="shared" si="675"/>
        <v>44399.25</v>
      </c>
      <c r="C4860" s="36">
        <f t="shared" si="677"/>
        <v>7</v>
      </c>
      <c r="D4860" s="36">
        <f t="shared" si="678"/>
        <v>22</v>
      </c>
      <c r="E4860" s="36">
        <f t="shared" si="679"/>
        <v>7</v>
      </c>
      <c r="F4860" s="5">
        <v>46.173168119603218</v>
      </c>
      <c r="G4860" s="5">
        <v>30.232764628533825</v>
      </c>
      <c r="H4860" s="5">
        <v>5.6195001032844445</v>
      </c>
      <c r="I4860" s="5">
        <v>0.25711009174311927</v>
      </c>
      <c r="J4860" s="5">
        <v>-1.1789879389972422</v>
      </c>
      <c r="K4860" s="5">
        <f t="shared" si="680"/>
        <v>81.103555004167376</v>
      </c>
      <c r="L4860" s="5">
        <v>406.12904071012082</v>
      </c>
      <c r="M4860" s="5">
        <v>35.265444610379092</v>
      </c>
      <c r="N4860" s="5">
        <f t="shared" si="681"/>
        <v>441.39448532049994</v>
      </c>
      <c r="O4860" s="5">
        <f t="shared" si="682"/>
        <v>522.49804032466727</v>
      </c>
      <c r="P4860" s="5"/>
      <c r="Q4860" s="5">
        <v>57.968069548164578</v>
      </c>
      <c r="R4860" s="5">
        <v>161.3772528363352</v>
      </c>
      <c r="S4860" s="5">
        <f t="shared" si="683"/>
        <v>219.34532238449978</v>
      </c>
      <c r="U4860" s="6">
        <f t="shared" si="676"/>
        <v>741.84336270916708</v>
      </c>
      <c r="V4860" s="6"/>
    </row>
    <row r="4861" spans="1:22">
      <c r="A4861" s="35">
        <f t="shared" si="675"/>
        <v>44399.291666666664</v>
      </c>
      <c r="C4861" s="36">
        <f t="shared" si="677"/>
        <v>7</v>
      </c>
      <c r="D4861" s="36">
        <f t="shared" si="678"/>
        <v>22</v>
      </c>
      <c r="E4861" s="36">
        <f t="shared" si="679"/>
        <v>8</v>
      </c>
      <c r="F4861" s="5">
        <v>46.232935247682782</v>
      </c>
      <c r="G4861" s="5">
        <v>30.442770007769973</v>
      </c>
      <c r="H4861" s="5">
        <v>5.7502323900020702</v>
      </c>
      <c r="I4861" s="5">
        <v>0.27454128440366971</v>
      </c>
      <c r="J4861" s="5">
        <v>3.479224592834266</v>
      </c>
      <c r="K4861" s="5">
        <f t="shared" si="680"/>
        <v>86.179703522692762</v>
      </c>
      <c r="L4861" s="5">
        <v>463.16420619332206</v>
      </c>
      <c r="M4861" s="5">
        <v>42.101850378739336</v>
      </c>
      <c r="N4861" s="5">
        <f t="shared" si="681"/>
        <v>505.26605657206142</v>
      </c>
      <c r="O4861" s="5">
        <f t="shared" si="682"/>
        <v>591.44576009475418</v>
      </c>
      <c r="P4861" s="5"/>
      <c r="Q4861" s="5">
        <v>61.566082629400157</v>
      </c>
      <c r="R4861" s="5">
        <v>147.1804999432413</v>
      </c>
      <c r="S4861" s="5">
        <f t="shared" si="683"/>
        <v>208.74658257264144</v>
      </c>
      <c r="U4861" s="6">
        <f t="shared" si="676"/>
        <v>800.19234266739568</v>
      </c>
      <c r="V4861" s="6"/>
    </row>
    <row r="4862" spans="1:22">
      <c r="A4862" s="35">
        <f t="shared" si="675"/>
        <v>44399.333333333336</v>
      </c>
      <c r="C4862" s="36">
        <f t="shared" si="677"/>
        <v>7</v>
      </c>
      <c r="D4862" s="36">
        <f t="shared" si="678"/>
        <v>22</v>
      </c>
      <c r="E4862" s="36">
        <f t="shared" si="679"/>
        <v>9</v>
      </c>
      <c r="F4862" s="5">
        <v>47.451664946348515</v>
      </c>
      <c r="G4862" s="5">
        <v>30.189156954156918</v>
      </c>
      <c r="H4862" s="5">
        <v>5.6529642635819037</v>
      </c>
      <c r="I4862" s="5">
        <v>0.28027522935779814</v>
      </c>
      <c r="J4862" s="5">
        <v>3.6787793657352195</v>
      </c>
      <c r="K4862" s="5">
        <f t="shared" si="680"/>
        <v>87.252840759180359</v>
      </c>
      <c r="L4862" s="5">
        <v>527.22594414689502</v>
      </c>
      <c r="M4862" s="5">
        <v>52.62490784850511</v>
      </c>
      <c r="N4862" s="5">
        <f t="shared" si="681"/>
        <v>579.85085199540015</v>
      </c>
      <c r="O4862" s="5">
        <f t="shared" si="682"/>
        <v>667.10369275458049</v>
      </c>
      <c r="P4862" s="5"/>
      <c r="Q4862" s="5">
        <v>61.477619399764009</v>
      </c>
      <c r="R4862" s="5">
        <v>146.74096571898656</v>
      </c>
      <c r="S4862" s="5">
        <f t="shared" si="683"/>
        <v>208.21858511875058</v>
      </c>
      <c r="U4862" s="6">
        <f t="shared" si="676"/>
        <v>875.32227787333113</v>
      </c>
      <c r="V4862" s="6"/>
    </row>
    <row r="4863" spans="1:22">
      <c r="A4863" s="35">
        <f t="shared" si="675"/>
        <v>44399.375</v>
      </c>
      <c r="C4863" s="36">
        <f t="shared" si="677"/>
        <v>7</v>
      </c>
      <c r="D4863" s="36">
        <f t="shared" si="678"/>
        <v>22</v>
      </c>
      <c r="E4863" s="36">
        <f t="shared" si="679"/>
        <v>10</v>
      </c>
      <c r="F4863" s="5">
        <v>49.026398842705518</v>
      </c>
      <c r="G4863" s="5">
        <v>30.331455681071031</v>
      </c>
      <c r="H4863" s="5">
        <v>5.7130499896715596</v>
      </c>
      <c r="I4863" s="5">
        <v>0.2715596330275229</v>
      </c>
      <c r="J4863" s="5">
        <v>3.7718783456999998</v>
      </c>
      <c r="K4863" s="5">
        <f t="shared" si="680"/>
        <v>89.114342492175638</v>
      </c>
      <c r="L4863" s="5">
        <v>545.02118362697809</v>
      </c>
      <c r="M4863" s="5">
        <v>56.330066176629089</v>
      </c>
      <c r="N4863" s="5">
        <f t="shared" si="681"/>
        <v>601.35124980360717</v>
      </c>
      <c r="O4863" s="5">
        <f t="shared" si="682"/>
        <v>690.46559229578281</v>
      </c>
      <c r="P4863" s="5"/>
      <c r="Q4863" s="5">
        <v>62.205153202116435</v>
      </c>
      <c r="R4863" s="5">
        <v>140.66006652653186</v>
      </c>
      <c r="S4863" s="5">
        <f t="shared" si="683"/>
        <v>202.8652197286483</v>
      </c>
      <c r="U4863" s="6">
        <f t="shared" si="676"/>
        <v>893.33081202443111</v>
      </c>
      <c r="V4863" s="6"/>
    </row>
    <row r="4864" spans="1:22">
      <c r="A4864" s="35">
        <f t="shared" si="675"/>
        <v>44399.416666666664</v>
      </c>
      <c r="C4864" s="36">
        <f t="shared" si="677"/>
        <v>7</v>
      </c>
      <c r="D4864" s="36">
        <f t="shared" si="678"/>
        <v>22</v>
      </c>
      <c r="E4864" s="36">
        <f t="shared" si="679"/>
        <v>11</v>
      </c>
      <c r="F4864" s="5">
        <v>49.27586163816801</v>
      </c>
      <c r="G4864" s="5">
        <v>30.002102982487564</v>
      </c>
      <c r="H4864" s="5">
        <v>5.6182606899400955</v>
      </c>
      <c r="I4864" s="5">
        <v>0.2727064220183486</v>
      </c>
      <c r="J4864" s="5">
        <v>3.3960933837436587</v>
      </c>
      <c r="K4864" s="5">
        <f t="shared" si="680"/>
        <v>88.565025116357688</v>
      </c>
      <c r="L4864" s="5">
        <v>552.90599810968661</v>
      </c>
      <c r="M4864" s="5">
        <v>59.191847556638137</v>
      </c>
      <c r="N4864" s="5">
        <f t="shared" si="681"/>
        <v>612.0978456663247</v>
      </c>
      <c r="O4864" s="5">
        <f t="shared" si="682"/>
        <v>700.66287078268238</v>
      </c>
      <c r="P4864" s="5"/>
      <c r="Q4864" s="5">
        <v>48.99795262174343</v>
      </c>
      <c r="R4864" s="5">
        <v>140.77687114148404</v>
      </c>
      <c r="S4864" s="5">
        <f t="shared" si="683"/>
        <v>189.77482376322746</v>
      </c>
      <c r="U4864" s="6">
        <f t="shared" si="676"/>
        <v>890.43769454590984</v>
      </c>
      <c r="V4864" s="6"/>
    </row>
    <row r="4865" spans="1:22">
      <c r="A4865" s="35">
        <f t="shared" si="675"/>
        <v>44399.458333333336</v>
      </c>
      <c r="C4865" s="36">
        <f t="shared" si="677"/>
        <v>7</v>
      </c>
      <c r="D4865" s="36">
        <f t="shared" si="678"/>
        <v>22</v>
      </c>
      <c r="E4865" s="36">
        <f t="shared" si="679"/>
        <v>12</v>
      </c>
      <c r="F4865" s="5">
        <v>49.2446787887352</v>
      </c>
      <c r="G4865" s="5">
        <v>30.261453887992314</v>
      </c>
      <c r="H4865" s="5">
        <v>5.7304017764924646</v>
      </c>
      <c r="I4865" s="5">
        <v>0.27545871559633028</v>
      </c>
      <c r="J4865" s="5">
        <v>3.6046191504313687</v>
      </c>
      <c r="K4865" s="5">
        <f t="shared" si="680"/>
        <v>89.116612319247693</v>
      </c>
      <c r="L4865" s="5">
        <v>554.72087422953564</v>
      </c>
      <c r="M4865" s="5">
        <v>60.1</v>
      </c>
      <c r="N4865" s="5">
        <f t="shared" si="681"/>
        <v>614.82087422953566</v>
      </c>
      <c r="O4865" s="5">
        <f t="shared" si="682"/>
        <v>703.93748654878334</v>
      </c>
      <c r="P4865" s="5"/>
      <c r="Q4865" s="5">
        <v>49.487550840936571</v>
      </c>
      <c r="R4865" s="5">
        <v>141.2619791908343</v>
      </c>
      <c r="S4865" s="5">
        <f t="shared" si="683"/>
        <v>190.74953003177086</v>
      </c>
      <c r="U4865" s="6">
        <f t="shared" si="676"/>
        <v>894.6870165805542</v>
      </c>
      <c r="V4865" s="6"/>
    </row>
    <row r="4866" spans="1:22">
      <c r="A4866" s="35">
        <f t="shared" si="675"/>
        <v>44399.5</v>
      </c>
      <c r="C4866" s="36">
        <f t="shared" si="677"/>
        <v>7</v>
      </c>
      <c r="D4866" s="36">
        <f t="shared" si="678"/>
        <v>22</v>
      </c>
      <c r="E4866" s="36">
        <f t="shared" si="679"/>
        <v>13</v>
      </c>
      <c r="F4866" s="5">
        <v>49.086165970785075</v>
      </c>
      <c r="G4866" s="5">
        <v>30.346374095989447</v>
      </c>
      <c r="H4866" s="5">
        <v>5.6157818632513941</v>
      </c>
      <c r="I4866" s="5">
        <v>0.26972477064220179</v>
      </c>
      <c r="J4866" s="5">
        <v>-2.0122935840781473</v>
      </c>
      <c r="K4866" s="5">
        <f t="shared" si="680"/>
        <v>83.305753116589969</v>
      </c>
      <c r="L4866" s="5">
        <v>537.3648288620152</v>
      </c>
      <c r="M4866" s="5">
        <v>58.329037959949133</v>
      </c>
      <c r="N4866" s="5">
        <f t="shared" si="681"/>
        <v>595.69386682196432</v>
      </c>
      <c r="O4866" s="5">
        <f t="shared" si="682"/>
        <v>678.99961993855425</v>
      </c>
      <c r="P4866" s="5"/>
      <c r="Q4866" s="5">
        <v>48.188056502143567</v>
      </c>
      <c r="R4866" s="5">
        <v>141.06550536708912</v>
      </c>
      <c r="S4866" s="5">
        <f t="shared" si="683"/>
        <v>189.25356186923267</v>
      </c>
      <c r="U4866" s="6">
        <f t="shared" si="676"/>
        <v>868.25318180778686</v>
      </c>
      <c r="V4866" s="6"/>
    </row>
    <row r="4867" spans="1:22">
      <c r="A4867" s="35">
        <f t="shared" si="675"/>
        <v>44399.541666666664</v>
      </c>
      <c r="C4867" s="36">
        <f t="shared" si="677"/>
        <v>7</v>
      </c>
      <c r="D4867" s="36">
        <f t="shared" si="678"/>
        <v>22</v>
      </c>
      <c r="E4867" s="36">
        <f t="shared" si="679"/>
        <v>14</v>
      </c>
      <c r="F4867" s="5">
        <v>49.223890222446663</v>
      </c>
      <c r="G4867" s="5">
        <v>30.347521666367783</v>
      </c>
      <c r="H4867" s="5">
        <v>5.7013013840115665</v>
      </c>
      <c r="I4867" s="5">
        <v>0.26582568807339446</v>
      </c>
      <c r="J4867" s="5">
        <v>3.7405795451550952</v>
      </c>
      <c r="K4867" s="5">
        <f t="shared" si="680"/>
        <v>89.279118506054516</v>
      </c>
      <c r="L4867" s="5">
        <v>474.49068754465372</v>
      </c>
      <c r="M4867" s="5">
        <v>55.726358560927771</v>
      </c>
      <c r="N4867" s="5">
        <f t="shared" si="681"/>
        <v>530.21704610558152</v>
      </c>
      <c r="O4867" s="5">
        <f t="shared" si="682"/>
        <v>619.496164611636</v>
      </c>
      <c r="P4867" s="5"/>
      <c r="Q4867" s="5">
        <v>48.178905133560512</v>
      </c>
      <c r="R4867" s="5">
        <v>141.11918120553497</v>
      </c>
      <c r="S4867" s="5">
        <f t="shared" si="683"/>
        <v>189.29808633909548</v>
      </c>
      <c r="U4867" s="6">
        <f t="shared" si="676"/>
        <v>808.79425095073145</v>
      </c>
      <c r="V4867" s="6"/>
    </row>
    <row r="4868" spans="1:22">
      <c r="A4868" s="35">
        <f t="shared" si="675"/>
        <v>44399.583333333336</v>
      </c>
      <c r="C4868" s="36">
        <f t="shared" si="677"/>
        <v>7</v>
      </c>
      <c r="D4868" s="36">
        <f t="shared" si="678"/>
        <v>22</v>
      </c>
      <c r="E4868" s="36">
        <f t="shared" si="679"/>
        <v>15</v>
      </c>
      <c r="F4868" s="5">
        <v>47.204800721672086</v>
      </c>
      <c r="G4868" s="5">
        <v>30.230469487777142</v>
      </c>
      <c r="H4868" s="5">
        <v>5.5971906630861392</v>
      </c>
      <c r="I4868" s="5">
        <v>0.29082568807339448</v>
      </c>
      <c r="J4868" s="5">
        <v>3.8613889281500779</v>
      </c>
      <c r="K4868" s="5">
        <f t="shared" si="680"/>
        <v>87.184675488758842</v>
      </c>
      <c r="L4868" s="5">
        <v>470.02193668633839</v>
      </c>
      <c r="M4868" s="5">
        <v>56.587872647711841</v>
      </c>
      <c r="N4868" s="5">
        <f t="shared" si="681"/>
        <v>526.60980933405028</v>
      </c>
      <c r="O4868" s="5">
        <f t="shared" si="682"/>
        <v>613.79448482280918</v>
      </c>
      <c r="P4868" s="5"/>
      <c r="Q4868" s="5">
        <v>62.597136823090395</v>
      </c>
      <c r="R4868" s="5">
        <v>135.87920407121709</v>
      </c>
      <c r="S4868" s="5">
        <f t="shared" si="683"/>
        <v>198.4763408943075</v>
      </c>
      <c r="U4868" s="6">
        <f t="shared" si="676"/>
        <v>812.27082571711662</v>
      </c>
      <c r="V4868" s="6"/>
    </row>
    <row r="4869" spans="1:22">
      <c r="A4869" s="35">
        <f t="shared" si="675"/>
        <v>44399.625</v>
      </c>
      <c r="C4869" s="36">
        <f t="shared" si="677"/>
        <v>7</v>
      </c>
      <c r="D4869" s="36">
        <f t="shared" si="678"/>
        <v>22</v>
      </c>
      <c r="E4869" s="36">
        <f t="shared" si="679"/>
        <v>16</v>
      </c>
      <c r="F4869" s="5">
        <v>47.126843598090055</v>
      </c>
      <c r="G4869" s="5">
        <v>31.275883091267705</v>
      </c>
      <c r="H4869" s="5">
        <v>5.6913860772567642</v>
      </c>
      <c r="I4869" s="5">
        <v>0.30045871559633025</v>
      </c>
      <c r="J4869" s="5">
        <v>3.506934995864468</v>
      </c>
      <c r="K4869" s="5">
        <f t="shared" si="680"/>
        <v>87.901506478075333</v>
      </c>
      <c r="L4869" s="5">
        <v>476.61969577640298</v>
      </c>
      <c r="M4869" s="5">
        <v>57.690351576814471</v>
      </c>
      <c r="N4869" s="5">
        <f t="shared" si="681"/>
        <v>534.31004735321744</v>
      </c>
      <c r="O4869" s="5">
        <f t="shared" si="682"/>
        <v>622.2115538312928</v>
      </c>
      <c r="P4869" s="5"/>
      <c r="Q4869" s="5">
        <v>63.431436592245049</v>
      </c>
      <c r="R4869" s="5">
        <v>140.95308993185344</v>
      </c>
      <c r="S4869" s="5">
        <f t="shared" si="683"/>
        <v>204.38452652409848</v>
      </c>
      <c r="U4869" s="6">
        <f t="shared" si="676"/>
        <v>826.59608035539122</v>
      </c>
      <c r="V4869" s="6"/>
    </row>
    <row r="4870" spans="1:22">
      <c r="A4870" s="35">
        <f t="shared" ref="A4870:A4933" si="684">IFERROR(IF(YEAR(A4869+1/24)=ForecastYear,--TEXT(A4869+1/24,"m/d/yyyy hh:mm"),""),"")</f>
        <v>44399.666666666664</v>
      </c>
      <c r="C4870" s="36">
        <f t="shared" si="677"/>
        <v>7</v>
      </c>
      <c r="D4870" s="36">
        <f t="shared" si="678"/>
        <v>22</v>
      </c>
      <c r="E4870" s="36">
        <f t="shared" si="679"/>
        <v>17</v>
      </c>
      <c r="F4870" s="5">
        <v>46.443419481354262</v>
      </c>
      <c r="G4870" s="5">
        <v>31.436542944235249</v>
      </c>
      <c r="H4870" s="5">
        <v>5.6393307167940501</v>
      </c>
      <c r="I4870" s="5">
        <v>0.2880733944954128</v>
      </c>
      <c r="J4870" s="5">
        <v>5.1173280582959393</v>
      </c>
      <c r="K4870" s="5">
        <f t="shared" si="680"/>
        <v>88.924694595174913</v>
      </c>
      <c r="L4870" s="5">
        <v>526.40959455201994</v>
      </c>
      <c r="M4870" s="5">
        <v>58.85371947144921</v>
      </c>
      <c r="N4870" s="5">
        <f t="shared" si="681"/>
        <v>585.26331402346909</v>
      </c>
      <c r="O4870" s="5">
        <f t="shared" si="682"/>
        <v>674.18800861864406</v>
      </c>
      <c r="P4870" s="5"/>
      <c r="Q4870" s="5">
        <v>50.250164889524015</v>
      </c>
      <c r="R4870" s="5">
        <v>136.1182134650515</v>
      </c>
      <c r="S4870" s="5">
        <f t="shared" si="683"/>
        <v>186.3683783545755</v>
      </c>
      <c r="U4870" s="6">
        <f t="shared" ref="U4870:U4933" si="685">+O4870+S4870</f>
        <v>860.55638697321956</v>
      </c>
      <c r="V4870" s="6"/>
    </row>
    <row r="4871" spans="1:22">
      <c r="A4871" s="35">
        <f t="shared" si="684"/>
        <v>44399.708333333336</v>
      </c>
      <c r="C4871" s="36">
        <f t="shared" ref="C4871:C4934" si="686">IFERROR(MONTH($A4871),0)</f>
        <v>7</v>
      </c>
      <c r="D4871" s="36">
        <f t="shared" ref="D4871:D4934" si="687">IFERROR(DAY($A4871),0)</f>
        <v>22</v>
      </c>
      <c r="E4871" s="36">
        <f t="shared" ref="E4871:E4934" si="688">IFERROR(HOUR($A4871)+1,0)</f>
        <v>18</v>
      </c>
      <c r="F4871" s="5">
        <v>46.90076793970217</v>
      </c>
      <c r="G4871" s="5">
        <v>30.113417309186506</v>
      </c>
      <c r="H4871" s="5">
        <v>5.7136955174550721</v>
      </c>
      <c r="I4871" s="5">
        <v>0.28899082568807338</v>
      </c>
      <c r="J4871" s="5">
        <v>4.8388285400715318</v>
      </c>
      <c r="K4871" s="5">
        <f t="shared" ref="K4871:K4934" si="689">SUM(F4871:J4871)</f>
        <v>87.855700132103365</v>
      </c>
      <c r="L4871" s="5">
        <v>478.47593098308528</v>
      </c>
      <c r="M4871" s="5">
        <v>55.03714729150051</v>
      </c>
      <c r="N4871" s="5">
        <f t="shared" ref="N4871:N4934" si="690">SUM(L4871:M4871)</f>
        <v>533.51307827458584</v>
      </c>
      <c r="O4871" s="5">
        <f t="shared" ref="O4871:O4934" si="691">SUM(K4871,N4871)</f>
        <v>621.36877840668922</v>
      </c>
      <c r="P4871" s="5"/>
      <c r="Q4871" s="5">
        <v>50.302022644827964</v>
      </c>
      <c r="R4871" s="5">
        <v>135.89844635292408</v>
      </c>
      <c r="S4871" s="5">
        <f t="shared" ref="S4871:S4934" si="692">SUM(Q4871:R4871)</f>
        <v>186.20046899775204</v>
      </c>
      <c r="U4871" s="6">
        <f t="shared" si="685"/>
        <v>807.56924740444128</v>
      </c>
      <c r="V4871" s="6"/>
    </row>
    <row r="4872" spans="1:22">
      <c r="A4872" s="35">
        <f t="shared" si="684"/>
        <v>44399.75</v>
      </c>
      <c r="C4872" s="36">
        <f t="shared" si="686"/>
        <v>7</v>
      </c>
      <c r="D4872" s="36">
        <f t="shared" si="687"/>
        <v>22</v>
      </c>
      <c r="E4872" s="36">
        <f t="shared" si="688"/>
        <v>19</v>
      </c>
      <c r="F4872" s="5">
        <v>46.612326582448659</v>
      </c>
      <c r="G4872" s="5">
        <v>29.94472446357058</v>
      </c>
      <c r="H4872" s="5">
        <v>5.6442883701714521</v>
      </c>
      <c r="I4872" s="5">
        <v>0.2880733944954128</v>
      </c>
      <c r="J4872" s="5">
        <v>4.7399482529997305</v>
      </c>
      <c r="K4872" s="5">
        <f t="shared" si="689"/>
        <v>87.229361063685829</v>
      </c>
      <c r="L4872" s="5">
        <v>457.30894118593045</v>
      </c>
      <c r="M4872" s="5">
        <v>53.670384341790438</v>
      </c>
      <c r="N4872" s="5">
        <f t="shared" si="690"/>
        <v>510.9793255277209</v>
      </c>
      <c r="O4872" s="5">
        <f t="shared" si="691"/>
        <v>598.20868659140672</v>
      </c>
      <c r="P4872" s="5"/>
      <c r="Q4872" s="5">
        <v>49.269443223040561</v>
      </c>
      <c r="R4872" s="5">
        <v>130.89714043939918</v>
      </c>
      <c r="S4872" s="5">
        <f t="shared" si="692"/>
        <v>180.16658366243973</v>
      </c>
      <c r="U4872" s="6">
        <f t="shared" si="685"/>
        <v>778.37527025384645</v>
      </c>
      <c r="V4872" s="6"/>
    </row>
    <row r="4873" spans="1:22">
      <c r="A4873" s="35">
        <f t="shared" si="684"/>
        <v>44399.791666666664</v>
      </c>
      <c r="C4873" s="36">
        <f t="shared" si="686"/>
        <v>7</v>
      </c>
      <c r="D4873" s="36">
        <f t="shared" si="687"/>
        <v>22</v>
      </c>
      <c r="E4873" s="36">
        <f t="shared" si="688"/>
        <v>20</v>
      </c>
      <c r="F4873" s="5">
        <v>46.474602330787071</v>
      </c>
      <c r="G4873" s="5">
        <v>30.165057976211788</v>
      </c>
      <c r="H4873" s="5">
        <v>5.7427959099359684</v>
      </c>
      <c r="I4873" s="5">
        <v>0.28990825688073391</v>
      </c>
      <c r="J4873" s="5">
        <v>4.6777493627448878</v>
      </c>
      <c r="K4873" s="5">
        <f t="shared" si="689"/>
        <v>87.350113836560453</v>
      </c>
      <c r="L4873" s="5">
        <v>456.91996882166546</v>
      </c>
      <c r="M4873" s="5">
        <v>53.220842404776796</v>
      </c>
      <c r="N4873" s="5">
        <f t="shared" si="690"/>
        <v>510.14081122644228</v>
      </c>
      <c r="O4873" s="5">
        <f t="shared" si="691"/>
        <v>597.49092506300269</v>
      </c>
      <c r="P4873" s="5"/>
      <c r="Q4873" s="5">
        <v>49.327401890733213</v>
      </c>
      <c r="R4873" s="5">
        <v>125.68146934513229</v>
      </c>
      <c r="S4873" s="5">
        <f t="shared" si="692"/>
        <v>175.00887123586551</v>
      </c>
      <c r="U4873" s="6">
        <f t="shared" si="685"/>
        <v>772.4997962988682</v>
      </c>
      <c r="V4873" s="6"/>
    </row>
    <row r="4874" spans="1:22">
      <c r="A4874" s="35">
        <f t="shared" si="684"/>
        <v>44399.833333333336</v>
      </c>
      <c r="C4874" s="36">
        <f t="shared" si="686"/>
        <v>7</v>
      </c>
      <c r="D4874" s="36">
        <f t="shared" si="687"/>
        <v>22</v>
      </c>
      <c r="E4874" s="36">
        <f t="shared" si="688"/>
        <v>21</v>
      </c>
      <c r="F4874" s="5">
        <v>48.148081917014643</v>
      </c>
      <c r="G4874" s="5">
        <v>30.261453887992314</v>
      </c>
      <c r="H4874" s="5">
        <v>5.6777525304689114</v>
      </c>
      <c r="I4874" s="5">
        <v>0.29472477064220182</v>
      </c>
      <c r="J4874" s="5">
        <v>3.5115201704665879</v>
      </c>
      <c r="K4874" s="5">
        <f t="shared" si="689"/>
        <v>87.893533276584648</v>
      </c>
      <c r="L4874" s="5">
        <v>472.44439748657112</v>
      </c>
      <c r="M4874" s="5">
        <v>53.047244077515046</v>
      </c>
      <c r="N4874" s="5">
        <f t="shared" si="690"/>
        <v>525.49164156408619</v>
      </c>
      <c r="O4874" s="5">
        <f t="shared" si="691"/>
        <v>613.38517484067086</v>
      </c>
      <c r="P4874" s="5"/>
      <c r="Q4874" s="5">
        <v>49.518055402880073</v>
      </c>
      <c r="R4874" s="5">
        <v>136.40077118064377</v>
      </c>
      <c r="S4874" s="5">
        <f t="shared" si="692"/>
        <v>185.91882658352384</v>
      </c>
      <c r="U4874" s="6">
        <f t="shared" si="685"/>
        <v>799.30400142419467</v>
      </c>
      <c r="V4874" s="6"/>
    </row>
    <row r="4875" spans="1:22">
      <c r="A4875" s="35">
        <f t="shared" si="684"/>
        <v>44399.875</v>
      </c>
      <c r="C4875" s="36">
        <f t="shared" si="686"/>
        <v>7</v>
      </c>
      <c r="D4875" s="36">
        <f t="shared" si="687"/>
        <v>22</v>
      </c>
      <c r="E4875" s="36">
        <f t="shared" si="688"/>
        <v>22</v>
      </c>
      <c r="F4875" s="5">
        <v>47.467256371064927</v>
      </c>
      <c r="G4875" s="5">
        <v>30.442770007769973</v>
      </c>
      <c r="H4875" s="5">
        <v>5.7973300970873822</v>
      </c>
      <c r="I4875" s="5">
        <v>0.29472477064220182</v>
      </c>
      <c r="J4875" s="5">
        <v>4.8470021121883544</v>
      </c>
      <c r="K4875" s="5">
        <f t="shared" si="689"/>
        <v>88.849083358752836</v>
      </c>
      <c r="L4875" s="5">
        <v>468.53005533985367</v>
      </c>
      <c r="M4875" s="5">
        <v>52.596406630596455</v>
      </c>
      <c r="N4875" s="5">
        <f t="shared" si="690"/>
        <v>521.12646197045012</v>
      </c>
      <c r="O4875" s="5">
        <f t="shared" si="691"/>
        <v>609.97554532920299</v>
      </c>
      <c r="P4875" s="5"/>
      <c r="Q4875" s="5">
        <v>50.343203803451686</v>
      </c>
      <c r="R4875" s="5">
        <v>141.35008858601904</v>
      </c>
      <c r="S4875" s="5">
        <f t="shared" si="692"/>
        <v>191.69329238947074</v>
      </c>
      <c r="U4875" s="6">
        <f t="shared" si="685"/>
        <v>801.66883771867379</v>
      </c>
      <c r="V4875" s="6"/>
    </row>
    <row r="4876" spans="1:22">
      <c r="A4876" s="35">
        <f t="shared" si="684"/>
        <v>44399.916666666664</v>
      </c>
      <c r="C4876" s="36">
        <f t="shared" si="686"/>
        <v>7</v>
      </c>
      <c r="D4876" s="36">
        <f t="shared" si="687"/>
        <v>22</v>
      </c>
      <c r="E4876" s="36">
        <f t="shared" si="688"/>
        <v>23</v>
      </c>
      <c r="F4876" s="5">
        <v>47.038492191363751</v>
      </c>
      <c r="G4876" s="5">
        <v>30.260306317613978</v>
      </c>
      <c r="H4876" s="5">
        <v>5.6913860772567642</v>
      </c>
      <c r="I4876" s="5">
        <v>0.29082568807339448</v>
      </c>
      <c r="J4876" s="5">
        <v>4.5435831667785127</v>
      </c>
      <c r="K4876" s="5">
        <f t="shared" si="689"/>
        <v>87.824593441086407</v>
      </c>
      <c r="L4876" s="5">
        <v>412.77505206815749</v>
      </c>
      <c r="M4876" s="5">
        <v>43.156395441359237</v>
      </c>
      <c r="N4876" s="5">
        <f t="shared" si="690"/>
        <v>455.93144750951672</v>
      </c>
      <c r="O4876" s="5">
        <f t="shared" si="691"/>
        <v>543.75604095060316</v>
      </c>
      <c r="P4876" s="5"/>
      <c r="Q4876" s="5">
        <v>48.218561064087069</v>
      </c>
      <c r="R4876" s="5">
        <v>156.83809985681981</v>
      </c>
      <c r="S4876" s="5">
        <f t="shared" si="692"/>
        <v>205.05666092090689</v>
      </c>
      <c r="U4876" s="6">
        <f t="shared" si="685"/>
        <v>748.81270187151006</v>
      </c>
      <c r="V4876" s="6"/>
    </row>
    <row r="4877" spans="1:22">
      <c r="A4877" s="35">
        <f t="shared" si="684"/>
        <v>44399.958333333336</v>
      </c>
      <c r="C4877" s="36">
        <f t="shared" si="686"/>
        <v>7</v>
      </c>
      <c r="D4877" s="36">
        <f t="shared" si="687"/>
        <v>22</v>
      </c>
      <c r="E4877" s="36">
        <f t="shared" si="688"/>
        <v>24</v>
      </c>
      <c r="F4877" s="5">
        <v>48.062329081074417</v>
      </c>
      <c r="G4877" s="5">
        <v>30.480639830255178</v>
      </c>
      <c r="H4877" s="5">
        <v>5.844427804172696</v>
      </c>
      <c r="I4877" s="5">
        <v>0.29380733944954124</v>
      </c>
      <c r="J4877" s="5">
        <v>5.1556042984527659</v>
      </c>
      <c r="K4877" s="5">
        <f t="shared" si="689"/>
        <v>89.836808353404606</v>
      </c>
      <c r="L4877" s="5">
        <v>355.0200415260253</v>
      </c>
      <c r="M4877" s="5">
        <v>38.28657370869557</v>
      </c>
      <c r="N4877" s="5">
        <f t="shared" si="690"/>
        <v>393.30661523472088</v>
      </c>
      <c r="O4877" s="5">
        <f t="shared" si="691"/>
        <v>483.14342358812547</v>
      </c>
      <c r="P4877" s="5"/>
      <c r="Q4877" s="5">
        <v>60.219306219594728</v>
      </c>
      <c r="R4877" s="5">
        <v>162.83764074272997</v>
      </c>
      <c r="S4877" s="5">
        <f t="shared" si="692"/>
        <v>223.0569469623247</v>
      </c>
      <c r="U4877" s="6">
        <f t="shared" si="685"/>
        <v>706.2003705504502</v>
      </c>
      <c r="V4877" s="6"/>
    </row>
    <row r="4878" spans="1:22">
      <c r="A4878" s="35">
        <f t="shared" si="684"/>
        <v>44400</v>
      </c>
      <c r="C4878" s="36">
        <f t="shared" si="686"/>
        <v>7</v>
      </c>
      <c r="D4878" s="36">
        <f t="shared" si="687"/>
        <v>23</v>
      </c>
      <c r="E4878" s="36">
        <f t="shared" si="688"/>
        <v>1</v>
      </c>
      <c r="F4878" s="5">
        <v>48.493691831561655</v>
      </c>
      <c r="G4878" s="5">
        <v>30.188009383778578</v>
      </c>
      <c r="H4878" s="5">
        <v>5.7390776699029162</v>
      </c>
      <c r="I4878" s="5">
        <v>0.27935779816513756</v>
      </c>
      <c r="J4878" s="5">
        <v>4.5812613406828886</v>
      </c>
      <c r="K4878" s="5">
        <f t="shared" si="689"/>
        <v>89.281398024091175</v>
      </c>
      <c r="L4878" s="5">
        <v>346.14502984917885</v>
      </c>
      <c r="M4878" s="5">
        <v>34.552914162662944</v>
      </c>
      <c r="N4878" s="5">
        <f t="shared" si="690"/>
        <v>380.6979440118418</v>
      </c>
      <c r="O4878" s="5">
        <f t="shared" si="691"/>
        <v>469.97934203593297</v>
      </c>
      <c r="P4878" s="5"/>
      <c r="Q4878" s="5">
        <v>57.370180134072015</v>
      </c>
      <c r="R4878" s="5">
        <v>167.1286695633919</v>
      </c>
      <c r="S4878" s="5">
        <f t="shared" si="692"/>
        <v>224.49884969746392</v>
      </c>
      <c r="U4878" s="6">
        <f t="shared" si="685"/>
        <v>694.4781917333969</v>
      </c>
      <c r="V4878" s="6"/>
    </row>
    <row r="4879" spans="1:22">
      <c r="A4879" s="35">
        <f t="shared" si="684"/>
        <v>44400.041666666664</v>
      </c>
      <c r="C4879" s="36">
        <f t="shared" si="686"/>
        <v>7</v>
      </c>
      <c r="D4879" s="36">
        <f t="shared" si="687"/>
        <v>23</v>
      </c>
      <c r="E4879" s="36">
        <f t="shared" si="688"/>
        <v>2</v>
      </c>
      <c r="F4879" s="5">
        <v>47.799873431681583</v>
      </c>
      <c r="G4879" s="5">
        <v>30.311946984639256</v>
      </c>
      <c r="H4879" s="5">
        <v>5.8109636438752368</v>
      </c>
      <c r="I4879" s="5">
        <v>0.28027522935779814</v>
      </c>
      <c r="J4879" s="5">
        <v>4.9825637960771143</v>
      </c>
      <c r="K4879" s="5">
        <f t="shared" si="689"/>
        <v>89.185623085630994</v>
      </c>
      <c r="L4879" s="5">
        <v>331.41233227508098</v>
      </c>
      <c r="M4879" s="5">
        <v>37.348255049470808</v>
      </c>
      <c r="N4879" s="5">
        <f t="shared" si="690"/>
        <v>368.76058732455181</v>
      </c>
      <c r="O4879" s="5">
        <f t="shared" si="691"/>
        <v>457.9462104101828</v>
      </c>
      <c r="P4879" s="5"/>
      <c r="Q4879" s="5">
        <v>56.339125940381791</v>
      </c>
      <c r="R4879" s="5">
        <v>167.02131788650019</v>
      </c>
      <c r="S4879" s="5">
        <f t="shared" si="692"/>
        <v>223.36044382688198</v>
      </c>
      <c r="U4879" s="6">
        <f t="shared" si="685"/>
        <v>681.30665423706478</v>
      </c>
      <c r="V4879" s="6"/>
    </row>
    <row r="4880" spans="1:22">
      <c r="A4880" s="35">
        <f t="shared" si="684"/>
        <v>44400.083333333336</v>
      </c>
      <c r="C4880" s="36">
        <f t="shared" si="686"/>
        <v>7</v>
      </c>
      <c r="D4880" s="36">
        <f t="shared" si="687"/>
        <v>23</v>
      </c>
      <c r="E4880" s="36">
        <f t="shared" si="688"/>
        <v>3</v>
      </c>
      <c r="F4880" s="5">
        <v>47.841450564258665</v>
      </c>
      <c r="G4880" s="5">
        <v>30.130630864861597</v>
      </c>
      <c r="H4880" s="5">
        <v>5.7279229498037632</v>
      </c>
      <c r="I4880" s="5">
        <v>0.27637614678899081</v>
      </c>
      <c r="J4880" s="5">
        <v>4.9564482363867794</v>
      </c>
      <c r="K4880" s="5">
        <f t="shared" si="689"/>
        <v>88.932828762099803</v>
      </c>
      <c r="L4880" s="5">
        <v>328.61271599253564</v>
      </c>
      <c r="M4880" s="5">
        <v>36.729001314910221</v>
      </c>
      <c r="N4880" s="5">
        <f t="shared" si="690"/>
        <v>365.34171730744583</v>
      </c>
      <c r="O4880" s="5">
        <f t="shared" si="691"/>
        <v>454.27454606954564</v>
      </c>
      <c r="P4880" s="5"/>
      <c r="Q4880" s="5">
        <v>56.159149024915166</v>
      </c>
      <c r="R4880" s="5">
        <v>167.26235278367216</v>
      </c>
      <c r="S4880" s="5">
        <f t="shared" si="692"/>
        <v>223.42150180858732</v>
      </c>
      <c r="U4880" s="6">
        <f t="shared" si="685"/>
        <v>677.69604787813296</v>
      </c>
      <c r="V4880" s="6"/>
    </row>
    <row r="4881" spans="1:22">
      <c r="A4881" s="35">
        <f t="shared" si="684"/>
        <v>44400.125</v>
      </c>
      <c r="C4881" s="36">
        <f t="shared" si="686"/>
        <v>7</v>
      </c>
      <c r="D4881" s="36">
        <f t="shared" si="687"/>
        <v>23</v>
      </c>
      <c r="E4881" s="36">
        <f t="shared" si="688"/>
        <v>4</v>
      </c>
      <c r="F4881" s="5">
        <v>47.880429126049677</v>
      </c>
      <c r="G4881" s="5">
        <v>30.162762835455109</v>
      </c>
      <c r="H4881" s="5">
        <v>5.8233577773187397</v>
      </c>
      <c r="I4881" s="5">
        <v>0.27752293577981646</v>
      </c>
      <c r="J4881" s="5">
        <v>4.912191333705449</v>
      </c>
      <c r="K4881" s="5">
        <f t="shared" si="689"/>
        <v>89.056264008308787</v>
      </c>
      <c r="L4881" s="5">
        <v>329.67328114775944</v>
      </c>
      <c r="M4881" s="5">
        <v>36.383100170291655</v>
      </c>
      <c r="N4881" s="5">
        <f t="shared" si="690"/>
        <v>366.05638131805108</v>
      </c>
      <c r="O4881" s="5">
        <f t="shared" si="691"/>
        <v>455.11264532635988</v>
      </c>
      <c r="P4881" s="5"/>
      <c r="Q4881" s="5">
        <v>55.738186070094898</v>
      </c>
      <c r="R4881" s="5">
        <v>167.91355210670392</v>
      </c>
      <c r="S4881" s="5">
        <f t="shared" si="692"/>
        <v>223.6517381767988</v>
      </c>
      <c r="U4881" s="6">
        <f t="shared" si="685"/>
        <v>678.76438350315868</v>
      </c>
      <c r="V4881" s="6"/>
    </row>
    <row r="4882" spans="1:22">
      <c r="A4882" s="35">
        <f t="shared" si="684"/>
        <v>44400.166666666664</v>
      </c>
      <c r="C4882" s="36">
        <f t="shared" si="686"/>
        <v>7</v>
      </c>
      <c r="D4882" s="36">
        <f t="shared" si="687"/>
        <v>23</v>
      </c>
      <c r="E4882" s="36">
        <f t="shared" si="688"/>
        <v>5</v>
      </c>
      <c r="F4882" s="5">
        <v>48.106504784437568</v>
      </c>
      <c r="G4882" s="5">
        <v>30.085875620106354</v>
      </c>
      <c r="H4882" s="5">
        <v>5.7142894030159104</v>
      </c>
      <c r="I4882" s="5">
        <v>0.27545871559633028</v>
      </c>
      <c r="J4882" s="5">
        <v>4.9905380127764527</v>
      </c>
      <c r="K4882" s="5">
        <f t="shared" si="689"/>
        <v>89.17266653593262</v>
      </c>
      <c r="L4882" s="5">
        <v>338.32028451639479</v>
      </c>
      <c r="M4882" s="5">
        <v>36.038494535578025</v>
      </c>
      <c r="N4882" s="5">
        <f t="shared" si="690"/>
        <v>374.35877905197282</v>
      </c>
      <c r="O4882" s="5">
        <f t="shared" si="691"/>
        <v>463.53144558790541</v>
      </c>
      <c r="P4882" s="5"/>
      <c r="Q4882" s="5">
        <v>56.941591038765878</v>
      </c>
      <c r="R4882" s="5">
        <v>167.0496749332263</v>
      </c>
      <c r="S4882" s="5">
        <f t="shared" si="692"/>
        <v>223.99126597199216</v>
      </c>
      <c r="U4882" s="6">
        <f t="shared" si="685"/>
        <v>687.52271155989752</v>
      </c>
      <c r="V4882" s="6"/>
    </row>
    <row r="4883" spans="1:22">
      <c r="A4883" s="35">
        <f t="shared" si="684"/>
        <v>44400.208333333336</v>
      </c>
      <c r="C4883" s="36">
        <f t="shared" si="686"/>
        <v>7</v>
      </c>
      <c r="D4883" s="36">
        <f t="shared" si="687"/>
        <v>23</v>
      </c>
      <c r="E4883" s="36">
        <f t="shared" si="688"/>
        <v>6</v>
      </c>
      <c r="F4883" s="5">
        <v>47.688134887880672</v>
      </c>
      <c r="G4883" s="5">
        <v>29.896526507680321</v>
      </c>
      <c r="H4883" s="5">
        <v>5.8419489774839954</v>
      </c>
      <c r="I4883" s="5">
        <v>0.27752293577981646</v>
      </c>
      <c r="J4883" s="5">
        <v>4.8892654606948494</v>
      </c>
      <c r="K4883" s="5">
        <f t="shared" si="689"/>
        <v>88.593398769519652</v>
      </c>
      <c r="L4883" s="5">
        <v>363.77089402127814</v>
      </c>
      <c r="M4883" s="5">
        <v>36.95701105817939</v>
      </c>
      <c r="N4883" s="5">
        <f t="shared" si="690"/>
        <v>400.72790507945751</v>
      </c>
      <c r="O4883" s="5">
        <f t="shared" si="691"/>
        <v>489.32130384897715</v>
      </c>
      <c r="P4883" s="5"/>
      <c r="Q4883" s="5">
        <v>59.102839252462701</v>
      </c>
      <c r="R4883" s="5">
        <v>172.79197689526387</v>
      </c>
      <c r="S4883" s="5">
        <f t="shared" si="692"/>
        <v>231.89481614772657</v>
      </c>
      <c r="U4883" s="6">
        <f t="shared" si="685"/>
        <v>721.2161199967037</v>
      </c>
      <c r="V4883" s="6"/>
    </row>
    <row r="4884" spans="1:22">
      <c r="A4884" s="35">
        <f t="shared" si="684"/>
        <v>44400.25</v>
      </c>
      <c r="C4884" s="36">
        <f t="shared" si="686"/>
        <v>7</v>
      </c>
      <c r="D4884" s="36">
        <f t="shared" si="687"/>
        <v>23</v>
      </c>
      <c r="E4884" s="36">
        <f t="shared" si="688"/>
        <v>7</v>
      </c>
      <c r="F4884" s="5">
        <v>47.126843598090055</v>
      </c>
      <c r="G4884" s="5">
        <v>29.968823441515713</v>
      </c>
      <c r="H4884" s="5">
        <v>5.716768229704611</v>
      </c>
      <c r="I4884" s="5">
        <v>0.28233944954128443</v>
      </c>
      <c r="J4884" s="5">
        <v>4.8904615931997508</v>
      </c>
      <c r="K4884" s="5">
        <f t="shared" si="689"/>
        <v>87.985236312051413</v>
      </c>
      <c r="L4884" s="5">
        <v>408.42840899001646</v>
      </c>
      <c r="M4884" s="5">
        <v>39.332050201980913</v>
      </c>
      <c r="N4884" s="5">
        <f t="shared" si="690"/>
        <v>447.76045919199737</v>
      </c>
      <c r="O4884" s="5">
        <f t="shared" si="691"/>
        <v>535.74569550404874</v>
      </c>
      <c r="P4884" s="5"/>
      <c r="Q4884" s="5">
        <v>61.139018762191185</v>
      </c>
      <c r="R4884" s="5">
        <v>172.94996615559509</v>
      </c>
      <c r="S4884" s="5">
        <f t="shared" si="692"/>
        <v>234.08898491778626</v>
      </c>
      <c r="U4884" s="6">
        <f t="shared" si="685"/>
        <v>769.83468042183495</v>
      </c>
      <c r="V4884" s="6"/>
    </row>
    <row r="4885" spans="1:22">
      <c r="A4885" s="35">
        <f t="shared" si="684"/>
        <v>44400.291666666664</v>
      </c>
      <c r="C4885" s="36">
        <f t="shared" si="686"/>
        <v>7</v>
      </c>
      <c r="D4885" s="36">
        <f t="shared" si="687"/>
        <v>23</v>
      </c>
      <c r="E4885" s="36">
        <f t="shared" si="688"/>
        <v>8</v>
      </c>
      <c r="F4885" s="5">
        <v>47.451664946348515</v>
      </c>
      <c r="G4885" s="5">
        <v>30.247683043452238</v>
      </c>
      <c r="H4885" s="5">
        <v>5.8332730840735421</v>
      </c>
      <c r="I4885" s="5">
        <v>0.29954128440366973</v>
      </c>
      <c r="J4885" s="5">
        <v>4.9285384779390933</v>
      </c>
      <c r="K4885" s="5">
        <f t="shared" si="689"/>
        <v>88.760700836217069</v>
      </c>
      <c r="L4885" s="5">
        <v>471.20854858238732</v>
      </c>
      <c r="M4885" s="5">
        <v>45.405400636332409</v>
      </c>
      <c r="N4885" s="5">
        <f t="shared" si="690"/>
        <v>516.61394921871977</v>
      </c>
      <c r="O4885" s="5">
        <f t="shared" si="691"/>
        <v>605.37465005493686</v>
      </c>
      <c r="P4885" s="5"/>
      <c r="Q4885" s="5">
        <v>50.035107727822364</v>
      </c>
      <c r="R4885" s="5">
        <v>162.78295215261534</v>
      </c>
      <c r="S4885" s="5">
        <f t="shared" si="692"/>
        <v>212.81805988043772</v>
      </c>
      <c r="U4885" s="6">
        <f t="shared" si="685"/>
        <v>818.19270993537452</v>
      </c>
      <c r="V4885" s="6"/>
    </row>
    <row r="4886" spans="1:22">
      <c r="A4886" s="35">
        <f t="shared" si="684"/>
        <v>44400.333333333336</v>
      </c>
      <c r="C4886" s="36">
        <f t="shared" si="686"/>
        <v>7</v>
      </c>
      <c r="D4886" s="36">
        <f t="shared" si="687"/>
        <v>23</v>
      </c>
      <c r="E4886" s="36">
        <f t="shared" si="688"/>
        <v>9</v>
      </c>
      <c r="F4886" s="5">
        <v>47.934999112557094</v>
      </c>
      <c r="G4886" s="5">
        <v>30.194894806048616</v>
      </c>
      <c r="H4886" s="5">
        <v>5.7254441231150635</v>
      </c>
      <c r="I4886" s="5">
        <v>0.28990825688073391</v>
      </c>
      <c r="J4886" s="5">
        <v>4.9612327664063827</v>
      </c>
      <c r="K4886" s="5">
        <f t="shared" si="689"/>
        <v>89.106479065007903</v>
      </c>
      <c r="L4886" s="5">
        <v>541.77843427121957</v>
      </c>
      <c r="M4886" s="5">
        <v>54.430848655989308</v>
      </c>
      <c r="N4886" s="5">
        <f t="shared" si="690"/>
        <v>596.20928292720885</v>
      </c>
      <c r="O4886" s="5">
        <f t="shared" si="691"/>
        <v>685.31576199221672</v>
      </c>
      <c r="P4886" s="5"/>
      <c r="Q4886" s="5">
        <v>52.310748048807298</v>
      </c>
      <c r="R4886" s="5">
        <v>173.0745346108562</v>
      </c>
      <c r="S4886" s="5">
        <f t="shared" si="692"/>
        <v>225.38528265966352</v>
      </c>
      <c r="U4886" s="6">
        <f t="shared" si="685"/>
        <v>910.70104465188024</v>
      </c>
      <c r="V4886" s="6"/>
    </row>
    <row r="4887" spans="1:22">
      <c r="A4887" s="35">
        <f t="shared" si="684"/>
        <v>44400.375</v>
      </c>
      <c r="C4887" s="36">
        <f t="shared" si="686"/>
        <v>7</v>
      </c>
      <c r="D4887" s="36">
        <f t="shared" si="687"/>
        <v>23</v>
      </c>
      <c r="E4887" s="36">
        <f t="shared" si="688"/>
        <v>10</v>
      </c>
      <c r="F4887" s="5">
        <v>48.844498887680778</v>
      </c>
      <c r="G4887" s="5">
        <v>30.051448508756163</v>
      </c>
      <c r="H4887" s="5">
        <v>5.8283154306961418</v>
      </c>
      <c r="I4887" s="5">
        <v>0.29082568807339448</v>
      </c>
      <c r="J4887" s="5">
        <v>4.6506370259671357</v>
      </c>
      <c r="K4887" s="5">
        <f t="shared" si="689"/>
        <v>89.6657255411736</v>
      </c>
      <c r="L4887" s="5">
        <v>567.42303758815399</v>
      </c>
      <c r="M4887" s="5">
        <v>58.216328598219484</v>
      </c>
      <c r="N4887" s="5">
        <f t="shared" si="690"/>
        <v>625.63936618637342</v>
      </c>
      <c r="O4887" s="5">
        <f t="shared" si="691"/>
        <v>715.30509172754705</v>
      </c>
      <c r="P4887" s="5"/>
      <c r="Q4887" s="5">
        <v>52.925414971968785</v>
      </c>
      <c r="R4887" s="5">
        <v>172.46587085791359</v>
      </c>
      <c r="S4887" s="5">
        <f t="shared" si="692"/>
        <v>225.39128582988238</v>
      </c>
      <c r="U4887" s="6">
        <f t="shared" si="685"/>
        <v>940.6963775574294</v>
      </c>
      <c r="V4887" s="6"/>
    </row>
    <row r="4888" spans="1:22">
      <c r="A4888" s="35">
        <f t="shared" si="684"/>
        <v>44400.416666666664</v>
      </c>
      <c r="C4888" s="36">
        <f t="shared" si="686"/>
        <v>7</v>
      </c>
      <c r="D4888" s="36">
        <f t="shared" si="687"/>
        <v>23</v>
      </c>
      <c r="E4888" s="36">
        <f t="shared" si="688"/>
        <v>11</v>
      </c>
      <c r="F4888" s="5">
        <v>50.718068424435565</v>
      </c>
      <c r="G4888" s="5">
        <v>30.428999163229896</v>
      </c>
      <c r="H4888" s="5">
        <v>5.763865936789923</v>
      </c>
      <c r="I4888" s="5">
        <v>0.28509174311926605</v>
      </c>
      <c r="J4888" s="5">
        <v>4.6422640984328307</v>
      </c>
      <c r="K4888" s="5">
        <f t="shared" si="689"/>
        <v>91.838289366007487</v>
      </c>
      <c r="L4888" s="5">
        <v>571.12763008021705</v>
      </c>
      <c r="M4888" s="5">
        <v>58.672348084757829</v>
      </c>
      <c r="N4888" s="5">
        <f t="shared" si="690"/>
        <v>629.79997816497485</v>
      </c>
      <c r="O4888" s="5">
        <f t="shared" si="691"/>
        <v>721.63826753098238</v>
      </c>
      <c r="P4888" s="5"/>
      <c r="Q4888" s="5">
        <v>53.396710453995823</v>
      </c>
      <c r="R4888" s="5">
        <v>185.64987208221783</v>
      </c>
      <c r="S4888" s="5">
        <f t="shared" si="692"/>
        <v>239.04658253621363</v>
      </c>
      <c r="U4888" s="6">
        <f t="shared" si="685"/>
        <v>960.68485006719607</v>
      </c>
      <c r="V4888" s="6"/>
    </row>
    <row r="4889" spans="1:22">
      <c r="A4889" s="35">
        <f t="shared" si="684"/>
        <v>44400.458333333336</v>
      </c>
      <c r="C4889" s="36">
        <f t="shared" si="686"/>
        <v>7</v>
      </c>
      <c r="D4889" s="36">
        <f t="shared" si="687"/>
        <v>23</v>
      </c>
      <c r="E4889" s="36">
        <f t="shared" si="688"/>
        <v>12</v>
      </c>
      <c r="F4889" s="5">
        <v>49.998264316694822</v>
      </c>
      <c r="G4889" s="5">
        <v>30.306209132747561</v>
      </c>
      <c r="H4889" s="5">
        <v>5.8295548440404925</v>
      </c>
      <c r="I4889" s="5">
        <v>0.29082568807339448</v>
      </c>
      <c r="J4889" s="5">
        <v>4.3376490205180884</v>
      </c>
      <c r="K4889" s="5">
        <f t="shared" si="689"/>
        <v>90.762503002074354</v>
      </c>
      <c r="L4889" s="5">
        <v>582.64613576327451</v>
      </c>
      <c r="M4889" s="5">
        <v>58.005160483714519</v>
      </c>
      <c r="N4889" s="5">
        <f t="shared" si="690"/>
        <v>640.65129624698898</v>
      </c>
      <c r="O4889" s="5">
        <f t="shared" si="691"/>
        <v>731.41379924906335</v>
      </c>
      <c r="P4889" s="5"/>
      <c r="Q4889" s="5">
        <v>52.890334725733759</v>
      </c>
      <c r="R4889" s="5">
        <v>188.5524183649691</v>
      </c>
      <c r="S4889" s="5">
        <f t="shared" si="692"/>
        <v>241.44275309070287</v>
      </c>
      <c r="U4889" s="6">
        <f t="shared" si="685"/>
        <v>972.85655233976627</v>
      </c>
      <c r="V4889" s="6"/>
    </row>
    <row r="4890" spans="1:22">
      <c r="A4890" s="35">
        <f t="shared" si="684"/>
        <v>44400.5</v>
      </c>
      <c r="C4890" s="36">
        <f t="shared" si="686"/>
        <v>7</v>
      </c>
      <c r="D4890" s="36">
        <f t="shared" si="687"/>
        <v>23</v>
      </c>
      <c r="E4890" s="36">
        <f t="shared" si="688"/>
        <v>13</v>
      </c>
      <c r="F4890" s="5">
        <v>50.032045736913702</v>
      </c>
      <c r="G4890" s="5">
        <v>30.274077162154047</v>
      </c>
      <c r="H4890" s="5">
        <v>5.7341200165255151</v>
      </c>
      <c r="I4890" s="5">
        <v>0.29082568807339448</v>
      </c>
      <c r="J4890" s="5">
        <v>4.4365293075898897</v>
      </c>
      <c r="K4890" s="5">
        <f t="shared" si="689"/>
        <v>90.767597911256544</v>
      </c>
      <c r="L4890" s="5">
        <v>573.27436363489483</v>
      </c>
      <c r="M4890" s="5">
        <v>55.332523549826476</v>
      </c>
      <c r="N4890" s="5">
        <f t="shared" si="690"/>
        <v>628.60688718472124</v>
      </c>
      <c r="O4890" s="5">
        <f t="shared" si="691"/>
        <v>719.37448509597778</v>
      </c>
      <c r="P4890" s="5"/>
      <c r="Q4890" s="5">
        <v>52.178053204353091</v>
      </c>
      <c r="R4890" s="5">
        <v>177.99549496950533</v>
      </c>
      <c r="S4890" s="5">
        <f t="shared" si="692"/>
        <v>230.17354817385842</v>
      </c>
      <c r="U4890" s="6">
        <f t="shared" si="685"/>
        <v>949.5480332698362</v>
      </c>
      <c r="V4890" s="6"/>
    </row>
    <row r="4891" spans="1:22">
      <c r="A4891" s="35">
        <f t="shared" si="684"/>
        <v>44400.541666666664</v>
      </c>
      <c r="C4891" s="36">
        <f t="shared" si="686"/>
        <v>7</v>
      </c>
      <c r="D4891" s="36">
        <f t="shared" si="687"/>
        <v>23</v>
      </c>
      <c r="E4891" s="36">
        <f t="shared" si="688"/>
        <v>14</v>
      </c>
      <c r="F4891" s="5">
        <v>50.377655651460699</v>
      </c>
      <c r="G4891" s="5">
        <v>31.487036040882192</v>
      </c>
      <c r="H4891" s="5">
        <v>5.8661433588101621</v>
      </c>
      <c r="I4891" s="5">
        <v>0.28600917431192663</v>
      </c>
      <c r="J4891" s="5">
        <v>3.4562987198236668</v>
      </c>
      <c r="K4891" s="5">
        <f t="shared" si="689"/>
        <v>91.473142945288643</v>
      </c>
      <c r="L4891" s="5">
        <v>571.89769688744548</v>
      </c>
      <c r="M4891" s="5">
        <v>54.588900864391803</v>
      </c>
      <c r="N4891" s="5">
        <f t="shared" si="690"/>
        <v>626.48659775183728</v>
      </c>
      <c r="O4891" s="5">
        <f t="shared" si="691"/>
        <v>717.95974069712588</v>
      </c>
      <c r="P4891" s="5"/>
      <c r="Q4891" s="5">
        <v>50.120520501264153</v>
      </c>
      <c r="R4891" s="5">
        <v>172.43751381118747</v>
      </c>
      <c r="S4891" s="5">
        <f t="shared" si="692"/>
        <v>222.55803431245164</v>
      </c>
      <c r="U4891" s="6">
        <f t="shared" si="685"/>
        <v>940.51777500957746</v>
      </c>
      <c r="V4891" s="6"/>
    </row>
    <row r="4892" spans="1:22">
      <c r="A4892" s="35">
        <f t="shared" si="684"/>
        <v>44400.583333333336</v>
      </c>
      <c r="C4892" s="36">
        <f t="shared" si="686"/>
        <v>7</v>
      </c>
      <c r="D4892" s="36">
        <f t="shared" si="687"/>
        <v>23</v>
      </c>
      <c r="E4892" s="36">
        <f t="shared" si="688"/>
        <v>15</v>
      </c>
      <c r="F4892" s="5">
        <v>49.935898617829203</v>
      </c>
      <c r="G4892" s="5">
        <v>31.365393580778196</v>
      </c>
      <c r="H4892" s="5">
        <v>5.7365988432142165</v>
      </c>
      <c r="I4892" s="5">
        <v>0.29197247706422014</v>
      </c>
      <c r="J4892" s="5">
        <v>4.755697330980925</v>
      </c>
      <c r="K4892" s="5">
        <f t="shared" si="689"/>
        <v>92.085560849866752</v>
      </c>
      <c r="L4892" s="5">
        <v>570.52103013999624</v>
      </c>
      <c r="M4892" s="5">
        <v>53.846573688862065</v>
      </c>
      <c r="N4892" s="5">
        <f t="shared" si="690"/>
        <v>624.36760382885836</v>
      </c>
      <c r="O4892" s="5">
        <f t="shared" si="691"/>
        <v>716.4531646787251</v>
      </c>
      <c r="P4892" s="5"/>
      <c r="Q4892" s="5">
        <v>63.298741747790828</v>
      </c>
      <c r="R4892" s="5">
        <v>167.67859371954469</v>
      </c>
      <c r="S4892" s="5">
        <f t="shared" si="692"/>
        <v>230.97733546733554</v>
      </c>
      <c r="U4892" s="6">
        <f t="shared" si="685"/>
        <v>947.43050014606069</v>
      </c>
      <c r="V4892" s="6"/>
    </row>
    <row r="4893" spans="1:22">
      <c r="A4893" s="35">
        <f t="shared" si="684"/>
        <v>44400.625</v>
      </c>
      <c r="C4893" s="36">
        <f t="shared" si="686"/>
        <v>7</v>
      </c>
      <c r="D4893" s="36">
        <f t="shared" si="687"/>
        <v>23</v>
      </c>
      <c r="E4893" s="36">
        <f t="shared" si="688"/>
        <v>16</v>
      </c>
      <c r="F4893" s="5">
        <v>48.763943193312684</v>
      </c>
      <c r="G4893" s="5">
        <v>31.287358795051102</v>
      </c>
      <c r="H4893" s="5">
        <v>5.8531036975831476</v>
      </c>
      <c r="I4893" s="5">
        <v>0.28715596330275228</v>
      </c>
      <c r="J4893" s="5">
        <v>4.5818594069353393</v>
      </c>
      <c r="K4893" s="5">
        <f t="shared" si="689"/>
        <v>90.773421056185029</v>
      </c>
      <c r="L4893" s="5">
        <v>569.14436339254701</v>
      </c>
      <c r="M4893" s="5">
        <v>53.102951003427393</v>
      </c>
      <c r="N4893" s="5">
        <f t="shared" si="690"/>
        <v>622.2473143959744</v>
      </c>
      <c r="O4893" s="5">
        <f t="shared" si="691"/>
        <v>713.02073545215944</v>
      </c>
      <c r="P4893" s="5"/>
      <c r="Q4893" s="5">
        <v>62.476643803413566</v>
      </c>
      <c r="R4893" s="5">
        <v>167.56820378764661</v>
      </c>
      <c r="S4893" s="5">
        <f t="shared" si="692"/>
        <v>230.04484759106018</v>
      </c>
      <c r="U4893" s="6">
        <f t="shared" si="685"/>
        <v>943.06558304321959</v>
      </c>
      <c r="V4893" s="6"/>
    </row>
    <row r="4894" spans="1:22">
      <c r="A4894" s="35">
        <f t="shared" si="684"/>
        <v>44400.666666666664</v>
      </c>
      <c r="C4894" s="36">
        <f t="shared" si="686"/>
        <v>7</v>
      </c>
      <c r="D4894" s="36">
        <f t="shared" si="687"/>
        <v>23</v>
      </c>
      <c r="E4894" s="36">
        <f t="shared" si="688"/>
        <v>17</v>
      </c>
      <c r="F4894" s="5">
        <v>48.392347570905009</v>
      </c>
      <c r="G4894" s="5">
        <v>31.202438587053972</v>
      </c>
      <c r="H4894" s="5">
        <v>5.7291623631481139</v>
      </c>
      <c r="I4894" s="5">
        <v>0.28600917431192663</v>
      </c>
      <c r="J4894" s="5">
        <v>4.7417424517570819</v>
      </c>
      <c r="K4894" s="5">
        <f t="shared" si="689"/>
        <v>90.351700147176103</v>
      </c>
      <c r="L4894" s="5">
        <v>568.32112061653299</v>
      </c>
      <c r="M4894" s="5">
        <v>52.16759285206183</v>
      </c>
      <c r="N4894" s="5">
        <f t="shared" si="690"/>
        <v>620.48871346859482</v>
      </c>
      <c r="O4894" s="5">
        <f t="shared" si="691"/>
        <v>710.8404136157709</v>
      </c>
      <c r="P4894" s="5"/>
      <c r="Q4894" s="5">
        <v>62.022125830455451</v>
      </c>
      <c r="R4894" s="5">
        <v>171.91594670176079</v>
      </c>
      <c r="S4894" s="5">
        <f t="shared" si="692"/>
        <v>233.93807253221624</v>
      </c>
      <c r="U4894" s="6">
        <f t="shared" si="685"/>
        <v>944.77848614798711</v>
      </c>
      <c r="V4894" s="6"/>
    </row>
    <row r="4895" spans="1:22">
      <c r="A4895" s="35">
        <f t="shared" si="684"/>
        <v>44400.708333333336</v>
      </c>
      <c r="C4895" s="36">
        <f t="shared" si="686"/>
        <v>7</v>
      </c>
      <c r="D4895" s="36">
        <f t="shared" si="687"/>
        <v>23</v>
      </c>
      <c r="E4895" s="36">
        <f t="shared" si="688"/>
        <v>18</v>
      </c>
      <c r="F4895" s="5">
        <v>48.71197177759133</v>
      </c>
      <c r="G4895" s="5">
        <v>31.202438587053972</v>
      </c>
      <c r="H4895" s="5">
        <v>5.8481460442057465</v>
      </c>
      <c r="I4895" s="5">
        <v>0.28600917431192663</v>
      </c>
      <c r="J4895" s="5">
        <v>5.154208810530382</v>
      </c>
      <c r="K4895" s="5">
        <f t="shared" si="689"/>
        <v>91.20277439369336</v>
      </c>
      <c r="L4895" s="5">
        <v>563.10396723456847</v>
      </c>
      <c r="M4895" s="5">
        <v>44.265351919986557</v>
      </c>
      <c r="N4895" s="5">
        <f t="shared" si="690"/>
        <v>607.369319154555</v>
      </c>
      <c r="O4895" s="5">
        <f t="shared" si="691"/>
        <v>698.5720935482484</v>
      </c>
      <c r="P4895" s="5"/>
      <c r="Q4895" s="5">
        <v>61.111564656442042</v>
      </c>
      <c r="R4895" s="5">
        <v>172.91451984718742</v>
      </c>
      <c r="S4895" s="5">
        <f t="shared" si="692"/>
        <v>234.02608450362948</v>
      </c>
      <c r="U4895" s="6">
        <f t="shared" si="685"/>
        <v>932.59817805187788</v>
      </c>
      <c r="V4895" s="6"/>
    </row>
    <row r="4896" spans="1:22">
      <c r="A4896" s="35">
        <f t="shared" si="684"/>
        <v>44400.75</v>
      </c>
      <c r="C4896" s="36">
        <f t="shared" si="686"/>
        <v>7</v>
      </c>
      <c r="D4896" s="36">
        <f t="shared" si="687"/>
        <v>23</v>
      </c>
      <c r="E4896" s="36">
        <f t="shared" si="688"/>
        <v>19</v>
      </c>
      <c r="F4896" s="5">
        <v>48.704176065233135</v>
      </c>
      <c r="G4896" s="5">
        <v>30.230469487777142</v>
      </c>
      <c r="H4896" s="5">
        <v>5.7527112166907708</v>
      </c>
      <c r="I4896" s="5">
        <v>0.28027522935779814</v>
      </c>
      <c r="J4896" s="5">
        <v>4.7895877519531149</v>
      </c>
      <c r="K4896" s="5">
        <f t="shared" si="689"/>
        <v>89.757219751011974</v>
      </c>
      <c r="L4896" s="5">
        <v>550.19697792210934</v>
      </c>
      <c r="M4896" s="5">
        <v>42.804016747215975</v>
      </c>
      <c r="N4896" s="5">
        <f t="shared" si="690"/>
        <v>593.00099466932534</v>
      </c>
      <c r="O4896" s="5">
        <f t="shared" si="691"/>
        <v>682.75821442033725</v>
      </c>
      <c r="P4896" s="5"/>
      <c r="Q4896" s="5">
        <v>59.380430766148535</v>
      </c>
      <c r="R4896" s="5">
        <v>177.74028154897033</v>
      </c>
      <c r="S4896" s="5">
        <f t="shared" si="692"/>
        <v>237.12071231511885</v>
      </c>
      <c r="U4896" s="6">
        <f t="shared" si="685"/>
        <v>919.87892673545616</v>
      </c>
      <c r="V4896" s="6"/>
    </row>
    <row r="4897" spans="1:22">
      <c r="A4897" s="35">
        <f t="shared" si="684"/>
        <v>44400.791666666664</v>
      </c>
      <c r="C4897" s="36">
        <f t="shared" si="686"/>
        <v>7</v>
      </c>
      <c r="D4897" s="36">
        <f t="shared" si="687"/>
        <v>23</v>
      </c>
      <c r="E4897" s="36">
        <f t="shared" si="688"/>
        <v>20</v>
      </c>
      <c r="F4897" s="5">
        <v>48.485896119203446</v>
      </c>
      <c r="G4897" s="5">
        <v>30.354384077460999</v>
      </c>
      <c r="H4897" s="5">
        <v>5.8934104523858704</v>
      </c>
      <c r="I4897" s="5">
        <v>0.28417431192660553</v>
      </c>
      <c r="J4897" s="5">
        <v>4.848198244693255</v>
      </c>
      <c r="K4897" s="5">
        <f t="shared" si="689"/>
        <v>89.866063205670173</v>
      </c>
      <c r="L4897" s="5">
        <v>542.89414487555439</v>
      </c>
      <c r="M4897" s="5">
        <v>42.33115563191344</v>
      </c>
      <c r="N4897" s="5">
        <f t="shared" si="690"/>
        <v>585.22530050746786</v>
      </c>
      <c r="O4897" s="5">
        <f t="shared" si="691"/>
        <v>675.09136371313798</v>
      </c>
      <c r="P4897" s="5"/>
      <c r="Q4897" s="5">
        <v>59.291967536512388</v>
      </c>
      <c r="R4897" s="5">
        <v>182.54680096904622</v>
      </c>
      <c r="S4897" s="5">
        <f t="shared" si="692"/>
        <v>241.83876850555862</v>
      </c>
      <c r="U4897" s="6">
        <f t="shared" si="685"/>
        <v>916.9301322186966</v>
      </c>
      <c r="V4897" s="6"/>
    </row>
    <row r="4898" spans="1:22">
      <c r="A4898" s="35">
        <f t="shared" si="684"/>
        <v>44400.833333333336</v>
      </c>
      <c r="C4898" s="36">
        <f t="shared" si="686"/>
        <v>7</v>
      </c>
      <c r="D4898" s="36">
        <f t="shared" si="687"/>
        <v>23</v>
      </c>
      <c r="E4898" s="36">
        <f t="shared" si="688"/>
        <v>21</v>
      </c>
      <c r="F4898" s="5">
        <v>49.161524523581036</v>
      </c>
      <c r="G4898" s="5">
        <v>29.758818062279566</v>
      </c>
      <c r="H4898" s="5">
        <v>5.768823590167325</v>
      </c>
      <c r="I4898" s="5">
        <v>0.27545871559633028</v>
      </c>
      <c r="J4898" s="5">
        <v>4.5920265332269956</v>
      </c>
      <c r="K4898" s="5">
        <f t="shared" si="689"/>
        <v>89.556651424851253</v>
      </c>
      <c r="L4898" s="5">
        <v>547.47121715176627</v>
      </c>
      <c r="M4898" s="5">
        <v>42.695193915201152</v>
      </c>
      <c r="N4898" s="5">
        <f t="shared" si="690"/>
        <v>590.16641106696738</v>
      </c>
      <c r="O4898" s="5">
        <f t="shared" si="691"/>
        <v>679.72306249181861</v>
      </c>
      <c r="P4898" s="5"/>
      <c r="Q4898" s="5">
        <v>59.084536515296605</v>
      </c>
      <c r="R4898" s="5">
        <v>183.53423384611617</v>
      </c>
      <c r="S4898" s="5">
        <f t="shared" si="692"/>
        <v>242.61877036141277</v>
      </c>
      <c r="U4898" s="6">
        <f t="shared" si="685"/>
        <v>922.34183285323138</v>
      </c>
      <c r="V4898" s="6"/>
    </row>
    <row r="4899" spans="1:22">
      <c r="A4899" s="35">
        <f t="shared" si="684"/>
        <v>44400.875</v>
      </c>
      <c r="C4899" s="36">
        <f t="shared" si="686"/>
        <v>7</v>
      </c>
      <c r="D4899" s="36">
        <f t="shared" si="687"/>
        <v>23</v>
      </c>
      <c r="E4899" s="36">
        <f t="shared" si="688"/>
        <v>22</v>
      </c>
      <c r="F4899" s="5">
        <v>49.119947391003961</v>
      </c>
      <c r="G4899" s="5">
        <v>30.069809634809602</v>
      </c>
      <c r="H4899" s="5">
        <v>5.8996075191076214</v>
      </c>
      <c r="I4899" s="5">
        <v>0.28509174311926605</v>
      </c>
      <c r="J4899" s="5">
        <v>4.7792212702439745</v>
      </c>
      <c r="K4899" s="5">
        <f t="shared" si="689"/>
        <v>90.153677558284429</v>
      </c>
      <c r="L4899" s="5">
        <v>534.73655736777903</v>
      </c>
      <c r="M4899" s="5">
        <v>44.118959300728513</v>
      </c>
      <c r="N4899" s="5">
        <f t="shared" si="690"/>
        <v>578.85551666850756</v>
      </c>
      <c r="O4899" s="5">
        <f t="shared" si="691"/>
        <v>669.00919422679203</v>
      </c>
      <c r="P4899" s="5"/>
      <c r="Q4899" s="5">
        <v>59.409410099994858</v>
      </c>
      <c r="R4899" s="5">
        <v>187.80602038507109</v>
      </c>
      <c r="S4899" s="5">
        <f t="shared" si="692"/>
        <v>247.21543048506595</v>
      </c>
      <c r="U4899" s="6">
        <f t="shared" si="685"/>
        <v>916.22462471185804</v>
      </c>
      <c r="V4899" s="6"/>
    </row>
    <row r="4900" spans="1:22">
      <c r="A4900" s="35">
        <f t="shared" si="684"/>
        <v>44400.916666666664</v>
      </c>
      <c r="C4900" s="36">
        <f t="shared" si="686"/>
        <v>7</v>
      </c>
      <c r="D4900" s="36">
        <f t="shared" si="687"/>
        <v>23</v>
      </c>
      <c r="E4900" s="36">
        <f t="shared" si="688"/>
        <v>23</v>
      </c>
      <c r="F4900" s="5">
        <v>49.0679759752826</v>
      </c>
      <c r="G4900" s="5">
        <v>30.026201960432694</v>
      </c>
      <c r="H4900" s="5">
        <v>5.78617537698823</v>
      </c>
      <c r="I4900" s="5">
        <v>0.29082568807339448</v>
      </c>
      <c r="J4900" s="5">
        <v>4.8073303841091439</v>
      </c>
      <c r="K4900" s="5">
        <f t="shared" si="689"/>
        <v>89.978509384886067</v>
      </c>
      <c r="L4900" s="5">
        <v>450.96622979800424</v>
      </c>
      <c r="M4900" s="5">
        <v>40.210405917529187</v>
      </c>
      <c r="N4900" s="5">
        <f t="shared" si="690"/>
        <v>491.17663571553339</v>
      </c>
      <c r="O4900" s="5">
        <f t="shared" si="691"/>
        <v>581.15514510041942</v>
      </c>
      <c r="P4900" s="5"/>
      <c r="Q4900" s="5">
        <v>59.476520136270551</v>
      </c>
      <c r="R4900" s="5">
        <v>183.27496941890601</v>
      </c>
      <c r="S4900" s="5">
        <f t="shared" si="692"/>
        <v>242.75148955517656</v>
      </c>
      <c r="U4900" s="6">
        <f t="shared" si="685"/>
        <v>823.90663465559601</v>
      </c>
      <c r="V4900" s="6"/>
    </row>
    <row r="4901" spans="1:22">
      <c r="A4901" s="35">
        <f t="shared" si="684"/>
        <v>44400.958333333336</v>
      </c>
      <c r="C4901" s="36">
        <f t="shared" si="686"/>
        <v>7</v>
      </c>
      <c r="D4901" s="36">
        <f t="shared" si="687"/>
        <v>23</v>
      </c>
      <c r="E4901" s="36">
        <f t="shared" si="688"/>
        <v>24</v>
      </c>
      <c r="F4901" s="5">
        <v>49.088764541571145</v>
      </c>
      <c r="G4901" s="5">
        <v>30.051448508756163</v>
      </c>
      <c r="H4901" s="5">
        <v>5.9355505060937812</v>
      </c>
      <c r="I4901" s="5">
        <v>0.29380733944954124</v>
      </c>
      <c r="J4901" s="5">
        <v>4.9269436345992261</v>
      </c>
      <c r="K4901" s="5">
        <f t="shared" si="689"/>
        <v>90.29651453046985</v>
      </c>
      <c r="L4901" s="5">
        <v>398.49631970906256</v>
      </c>
      <c r="M4901" s="5">
        <v>36.518202688454579</v>
      </c>
      <c r="N4901" s="5">
        <f t="shared" si="690"/>
        <v>435.01452239751711</v>
      </c>
      <c r="O4901" s="5">
        <f t="shared" si="691"/>
        <v>525.31103692798695</v>
      </c>
      <c r="P4901" s="5"/>
      <c r="Q4901" s="5">
        <v>58.030603900148748</v>
      </c>
      <c r="R4901" s="5">
        <v>188.07439957730037</v>
      </c>
      <c r="S4901" s="5">
        <f t="shared" si="692"/>
        <v>246.10500347744912</v>
      </c>
      <c r="U4901" s="6">
        <f t="shared" si="685"/>
        <v>771.41604040543609</v>
      </c>
      <c r="V4901" s="6"/>
    </row>
    <row r="4902" spans="1:22">
      <c r="A4902" s="35">
        <f t="shared" si="684"/>
        <v>44401</v>
      </c>
      <c r="C4902" s="36">
        <f t="shared" si="686"/>
        <v>7</v>
      </c>
      <c r="D4902" s="36">
        <f t="shared" si="687"/>
        <v>24</v>
      </c>
      <c r="E4902" s="36">
        <f t="shared" si="688"/>
        <v>1</v>
      </c>
      <c r="F4902" s="5">
        <v>49.348621620177909</v>
      </c>
      <c r="G4902" s="5">
        <v>30.057186360647862</v>
      </c>
      <c r="H4902" s="5">
        <v>5.8084848171865362</v>
      </c>
      <c r="I4902" s="5">
        <v>0.29472477064220182</v>
      </c>
      <c r="J4902" s="5">
        <v>4.9295352550265106</v>
      </c>
      <c r="K4902" s="5">
        <f t="shared" si="689"/>
        <v>90.438552823681022</v>
      </c>
      <c r="L4902" s="5">
        <v>363.90141305338227</v>
      </c>
      <c r="M4902" s="5">
        <v>37.462259921105392</v>
      </c>
      <c r="N4902" s="5">
        <f t="shared" si="690"/>
        <v>401.36367297448766</v>
      </c>
      <c r="O4902" s="5">
        <f t="shared" si="691"/>
        <v>491.80222579816871</v>
      </c>
      <c r="P4902" s="5"/>
      <c r="Q4902" s="5">
        <v>56.656373384594175</v>
      </c>
      <c r="R4902" s="5">
        <v>188.58077541169524</v>
      </c>
      <c r="S4902" s="5">
        <f t="shared" si="692"/>
        <v>245.23714879628943</v>
      </c>
      <c r="U4902" s="6">
        <f t="shared" si="685"/>
        <v>737.0393745944582</v>
      </c>
      <c r="V4902" s="6"/>
    </row>
    <row r="4903" spans="1:22">
      <c r="A4903" s="35">
        <f t="shared" si="684"/>
        <v>44401.041666666664</v>
      </c>
      <c r="C4903" s="36">
        <f t="shared" si="686"/>
        <v>7</v>
      </c>
      <c r="D4903" s="36">
        <f t="shared" si="687"/>
        <v>24</v>
      </c>
      <c r="E4903" s="36">
        <f t="shared" si="688"/>
        <v>2</v>
      </c>
      <c r="F4903" s="5">
        <v>49.299248775242624</v>
      </c>
      <c r="G4903" s="5">
        <v>30.278667443667409</v>
      </c>
      <c r="H4903" s="5">
        <v>5.9206775459615777</v>
      </c>
      <c r="I4903" s="5">
        <v>0.29564220183486234</v>
      </c>
      <c r="J4903" s="5">
        <v>5.043965264662023</v>
      </c>
      <c r="K4903" s="5">
        <f t="shared" si="689"/>
        <v>90.838201231368501</v>
      </c>
      <c r="L4903" s="5">
        <v>342.97469985592539</v>
      </c>
      <c r="M4903" s="5">
        <v>35.616158306568089</v>
      </c>
      <c r="N4903" s="5">
        <f t="shared" si="690"/>
        <v>378.59085816249348</v>
      </c>
      <c r="O4903" s="5">
        <f t="shared" si="691"/>
        <v>469.42905939386196</v>
      </c>
      <c r="P4903" s="5"/>
      <c r="Q4903" s="5">
        <v>55.887658423618035</v>
      </c>
      <c r="R4903" s="5">
        <v>187.76348481498189</v>
      </c>
      <c r="S4903" s="5">
        <f t="shared" si="692"/>
        <v>243.65114323859993</v>
      </c>
      <c r="U4903" s="6">
        <f t="shared" si="685"/>
        <v>713.08020263246192</v>
      </c>
      <c r="V4903" s="6"/>
    </row>
    <row r="4904" spans="1:22">
      <c r="A4904" s="35">
        <f t="shared" si="684"/>
        <v>44401.083333333336</v>
      </c>
      <c r="C4904" s="36">
        <f t="shared" si="686"/>
        <v>7</v>
      </c>
      <c r="D4904" s="36">
        <f t="shared" si="687"/>
        <v>24</v>
      </c>
      <c r="E4904" s="36">
        <f t="shared" si="688"/>
        <v>3</v>
      </c>
      <c r="F4904" s="5">
        <v>49.647457260575692</v>
      </c>
      <c r="G4904" s="5">
        <v>30.284405295559104</v>
      </c>
      <c r="H4904" s="5">
        <v>5.8245971906630905</v>
      </c>
      <c r="I4904" s="5">
        <v>0.3016055045871559</v>
      </c>
      <c r="J4904" s="5">
        <v>2.6215975868203776</v>
      </c>
      <c r="K4904" s="5">
        <f t="shared" si="689"/>
        <v>88.679662838205417</v>
      </c>
      <c r="L4904" s="5">
        <v>336.64971379092771</v>
      </c>
      <c r="M4904" s="5">
        <v>34.999495591817379</v>
      </c>
      <c r="N4904" s="5">
        <f t="shared" si="690"/>
        <v>371.64920938274508</v>
      </c>
      <c r="O4904" s="5">
        <f t="shared" si="691"/>
        <v>460.32887222095053</v>
      </c>
      <c r="P4904" s="5"/>
      <c r="Q4904" s="5">
        <v>55.283668097136768</v>
      </c>
      <c r="R4904" s="5">
        <v>178.49579429388743</v>
      </c>
      <c r="S4904" s="5">
        <f t="shared" si="692"/>
        <v>233.7794623910242</v>
      </c>
      <c r="U4904" s="6">
        <f t="shared" si="685"/>
        <v>694.10833461197467</v>
      </c>
      <c r="V4904" s="6"/>
    </row>
    <row r="4905" spans="1:22">
      <c r="A4905" s="35">
        <f t="shared" si="684"/>
        <v>44401.125</v>
      </c>
      <c r="C4905" s="36">
        <f t="shared" si="686"/>
        <v>7</v>
      </c>
      <c r="D4905" s="36">
        <f t="shared" si="687"/>
        <v>24</v>
      </c>
      <c r="E4905" s="36">
        <f t="shared" si="688"/>
        <v>4</v>
      </c>
      <c r="F4905" s="5">
        <v>49.27586163816801</v>
      </c>
      <c r="G4905" s="5">
        <v>30.291290717829142</v>
      </c>
      <c r="H4905" s="5">
        <v>5.918198719272878</v>
      </c>
      <c r="I4905" s="5">
        <v>0.29862385321100915</v>
      </c>
      <c r="J4905" s="5">
        <v>4.900628719491408</v>
      </c>
      <c r="K4905" s="5">
        <f t="shared" si="689"/>
        <v>90.684603647972452</v>
      </c>
      <c r="L4905" s="5">
        <v>367.18695764567121</v>
      </c>
      <c r="M4905" s="5">
        <v>34.398378995925931</v>
      </c>
      <c r="N4905" s="5">
        <f t="shared" si="690"/>
        <v>401.58533664159717</v>
      </c>
      <c r="O4905" s="5">
        <f t="shared" si="691"/>
        <v>492.2699402895696</v>
      </c>
      <c r="P4905" s="5"/>
      <c r="Q4905" s="5">
        <v>54.553083838589998</v>
      </c>
      <c r="R4905" s="5">
        <v>188.95650628081617</v>
      </c>
      <c r="S4905" s="5">
        <f t="shared" si="692"/>
        <v>243.50959011940617</v>
      </c>
      <c r="U4905" s="6">
        <f t="shared" si="685"/>
        <v>735.7795304089758</v>
      </c>
      <c r="V4905" s="6"/>
    </row>
    <row r="4906" spans="1:22">
      <c r="A4906" s="35">
        <f t="shared" si="684"/>
        <v>44401.166666666664</v>
      </c>
      <c r="C4906" s="36">
        <f t="shared" si="686"/>
        <v>7</v>
      </c>
      <c r="D4906" s="36">
        <f t="shared" si="687"/>
        <v>24</v>
      </c>
      <c r="E4906" s="36">
        <f t="shared" si="688"/>
        <v>5</v>
      </c>
      <c r="F4906" s="5">
        <v>49.405790177471403</v>
      </c>
      <c r="G4906" s="5">
        <v>30.316537266152615</v>
      </c>
      <c r="H4906" s="5">
        <v>5.8109636438752368</v>
      </c>
      <c r="I4906" s="5">
        <v>0.29678899082568805</v>
      </c>
      <c r="J4906" s="5">
        <v>4.889066105277367</v>
      </c>
      <c r="K4906" s="5">
        <f t="shared" si="689"/>
        <v>90.719146183602305</v>
      </c>
      <c r="L4906" s="5">
        <v>339.59408687738937</v>
      </c>
      <c r="M4906" s="5">
        <v>33.812808518893753</v>
      </c>
      <c r="N4906" s="5">
        <f t="shared" si="690"/>
        <v>373.40689539628312</v>
      </c>
      <c r="O4906" s="5">
        <f t="shared" si="691"/>
        <v>464.1260415798854</v>
      </c>
      <c r="P4906" s="5"/>
      <c r="Q4906" s="5">
        <v>56.548082189694753</v>
      </c>
      <c r="R4906" s="5">
        <v>183.35598955240917</v>
      </c>
      <c r="S4906" s="5">
        <f t="shared" si="692"/>
        <v>239.90407174210392</v>
      </c>
      <c r="U4906" s="6">
        <f t="shared" si="685"/>
        <v>704.03011332198935</v>
      </c>
      <c r="V4906" s="6"/>
    </row>
    <row r="4907" spans="1:22">
      <c r="A4907" s="35">
        <f t="shared" si="684"/>
        <v>44401.208333333336</v>
      </c>
      <c r="C4907" s="36">
        <f t="shared" si="686"/>
        <v>7</v>
      </c>
      <c r="D4907" s="36">
        <f t="shared" si="687"/>
        <v>24</v>
      </c>
      <c r="E4907" s="36">
        <f t="shared" si="688"/>
        <v>6</v>
      </c>
      <c r="F4907" s="5">
        <v>48.867886024755393</v>
      </c>
      <c r="G4907" s="5">
        <v>30.297028569720844</v>
      </c>
      <c r="H4907" s="5">
        <v>5.9343110927494322</v>
      </c>
      <c r="I4907" s="5">
        <v>0.28715596330275228</v>
      </c>
      <c r="J4907" s="5">
        <v>4.5691006602163968</v>
      </c>
      <c r="K4907" s="5">
        <f t="shared" si="689"/>
        <v>89.955482310744813</v>
      </c>
      <c r="L4907" s="5">
        <v>347.03970724753526</v>
      </c>
      <c r="M4907" s="5">
        <v>32.569119010152832</v>
      </c>
      <c r="N4907" s="5">
        <f t="shared" si="690"/>
        <v>379.60882625768807</v>
      </c>
      <c r="O4907" s="5">
        <f t="shared" si="691"/>
        <v>469.56430856843286</v>
      </c>
      <c r="P4907" s="5"/>
      <c r="Q4907" s="5">
        <v>56.358953905645066</v>
      </c>
      <c r="R4907" s="5">
        <v>177.68660571052447</v>
      </c>
      <c r="S4907" s="5">
        <f t="shared" si="692"/>
        <v>234.04555961616956</v>
      </c>
      <c r="U4907" s="6">
        <f t="shared" si="685"/>
        <v>703.60986818460242</v>
      </c>
      <c r="V4907" s="6"/>
    </row>
    <row r="4908" spans="1:22">
      <c r="A4908" s="35">
        <f t="shared" si="684"/>
        <v>44401.25</v>
      </c>
      <c r="C4908" s="36">
        <f t="shared" si="686"/>
        <v>7</v>
      </c>
      <c r="D4908" s="36">
        <f t="shared" si="687"/>
        <v>24</v>
      </c>
      <c r="E4908" s="36">
        <f t="shared" si="688"/>
        <v>7</v>
      </c>
      <c r="F4908" s="5">
        <v>48.215644757452402</v>
      </c>
      <c r="G4908" s="5">
        <v>30.412933177933144</v>
      </c>
      <c r="H4908" s="5">
        <v>5.8357519107622435</v>
      </c>
      <c r="I4908" s="5">
        <v>0.28990825688073391</v>
      </c>
      <c r="J4908" s="5">
        <v>3.5216872967582451</v>
      </c>
      <c r="K4908" s="5">
        <f t="shared" si="689"/>
        <v>88.275925399786772</v>
      </c>
      <c r="L4908" s="5">
        <v>382.21561059920623</v>
      </c>
      <c r="M4908" s="5">
        <v>37.218704058976954</v>
      </c>
      <c r="N4908" s="5">
        <f t="shared" si="690"/>
        <v>419.43431465818321</v>
      </c>
      <c r="O4908" s="5">
        <f t="shared" si="691"/>
        <v>507.71024005797</v>
      </c>
      <c r="P4908" s="5"/>
      <c r="Q4908" s="5">
        <v>58.103814848813144</v>
      </c>
      <c r="R4908" s="5">
        <v>178.35704731526326</v>
      </c>
      <c r="S4908" s="5">
        <f t="shared" si="692"/>
        <v>236.46086216407639</v>
      </c>
      <c r="U4908" s="6">
        <f t="shared" si="685"/>
        <v>744.17110222204633</v>
      </c>
      <c r="V4908" s="6"/>
    </row>
    <row r="4909" spans="1:22">
      <c r="A4909" s="35">
        <f t="shared" si="684"/>
        <v>44401.291666666664</v>
      </c>
      <c r="C4909" s="36">
        <f t="shared" si="686"/>
        <v>7</v>
      </c>
      <c r="D4909" s="36">
        <f t="shared" si="687"/>
        <v>24</v>
      </c>
      <c r="E4909" s="36">
        <f t="shared" si="688"/>
        <v>8</v>
      </c>
      <c r="F4909" s="5">
        <v>48.265017602387694</v>
      </c>
      <c r="G4909" s="5">
        <v>30.136368716753299</v>
      </c>
      <c r="H4909" s="5">
        <v>5.9504234662259865</v>
      </c>
      <c r="I4909" s="5">
        <v>0.2880733944954128</v>
      </c>
      <c r="J4909" s="5">
        <v>4.8880693281899497</v>
      </c>
      <c r="K4909" s="5">
        <f t="shared" si="689"/>
        <v>89.527952508052351</v>
      </c>
      <c r="L4909" s="5">
        <v>438.20990573043764</v>
      </c>
      <c r="M4909" s="5">
        <v>37.028633591000336</v>
      </c>
      <c r="N4909" s="5">
        <f t="shared" si="690"/>
        <v>475.238539321438</v>
      </c>
      <c r="O4909" s="5">
        <f t="shared" si="691"/>
        <v>564.76649182949041</v>
      </c>
      <c r="P4909" s="5"/>
      <c r="Q4909" s="5">
        <v>59.288917080318043</v>
      </c>
      <c r="R4909" s="5">
        <v>177.11440101765831</v>
      </c>
      <c r="S4909" s="5">
        <f t="shared" si="692"/>
        <v>236.40331809797635</v>
      </c>
      <c r="U4909" s="6">
        <f t="shared" si="685"/>
        <v>801.16980992746676</v>
      </c>
      <c r="V4909" s="6"/>
    </row>
    <row r="4910" spans="1:22">
      <c r="A4910" s="35">
        <f t="shared" si="684"/>
        <v>44401.333333333336</v>
      </c>
      <c r="C4910" s="36">
        <f t="shared" si="686"/>
        <v>7</v>
      </c>
      <c r="D4910" s="36">
        <f t="shared" si="687"/>
        <v>24</v>
      </c>
      <c r="E4910" s="36">
        <f t="shared" si="688"/>
        <v>9</v>
      </c>
      <c r="F4910" s="5">
        <v>48.984821710128429</v>
      </c>
      <c r="G4910" s="5">
        <v>30.123745442591559</v>
      </c>
      <c r="H4910" s="5">
        <v>5.8184001239413385</v>
      </c>
      <c r="I4910" s="5">
        <v>0.28600917431192663</v>
      </c>
      <c r="J4910" s="5">
        <v>4.3093405512354357</v>
      </c>
      <c r="K4910" s="5">
        <f t="shared" si="689"/>
        <v>89.522317002208695</v>
      </c>
      <c r="L4910" s="5">
        <v>530.56618277876055</v>
      </c>
      <c r="M4910" s="5">
        <v>42.607099241665331</v>
      </c>
      <c r="N4910" s="5">
        <f t="shared" si="690"/>
        <v>573.17328202042586</v>
      </c>
      <c r="O4910" s="5">
        <f t="shared" si="691"/>
        <v>662.6955990226345</v>
      </c>
      <c r="P4910" s="5"/>
      <c r="Q4910" s="5">
        <v>60.42673724081051</v>
      </c>
      <c r="R4910" s="5">
        <v>177.95295939941616</v>
      </c>
      <c r="S4910" s="5">
        <f t="shared" si="692"/>
        <v>238.37969664022665</v>
      </c>
      <c r="U4910" s="6">
        <f t="shared" si="685"/>
        <v>901.07529566286121</v>
      </c>
      <c r="V4910" s="6"/>
    </row>
    <row r="4911" spans="1:22">
      <c r="A4911" s="35">
        <f t="shared" si="684"/>
        <v>44401.375</v>
      </c>
      <c r="C4911" s="36">
        <f t="shared" si="686"/>
        <v>7</v>
      </c>
      <c r="D4911" s="36">
        <f t="shared" si="687"/>
        <v>24</v>
      </c>
      <c r="E4911" s="36">
        <f t="shared" si="688"/>
        <v>10</v>
      </c>
      <c r="F4911" s="5">
        <v>50.988319786186601</v>
      </c>
      <c r="G4911" s="5">
        <v>30.097351323889747</v>
      </c>
      <c r="H4911" s="5">
        <v>5.9256351993389789</v>
      </c>
      <c r="I4911" s="5">
        <v>0.28715596330275228</v>
      </c>
      <c r="J4911" s="5">
        <v>4.8262691487700735</v>
      </c>
      <c r="K4911" s="5">
        <f t="shared" si="689"/>
        <v>92.12473142148815</v>
      </c>
      <c r="L4911" s="5">
        <v>557.27332073124421</v>
      </c>
      <c r="M4911" s="5">
        <v>45.961174385550997</v>
      </c>
      <c r="N4911" s="5">
        <f t="shared" si="690"/>
        <v>603.23449511679519</v>
      </c>
      <c r="O4911" s="5">
        <f t="shared" si="691"/>
        <v>695.35922653828334</v>
      </c>
      <c r="P4911" s="5"/>
      <c r="Q4911" s="5">
        <v>61.697252245757198</v>
      </c>
      <c r="R4911" s="5">
        <v>166.526082320462</v>
      </c>
      <c r="S4911" s="5">
        <f t="shared" si="692"/>
        <v>228.22333456621919</v>
      </c>
      <c r="U4911" s="6">
        <f t="shared" si="685"/>
        <v>923.58256110450247</v>
      </c>
      <c r="V4911" s="6"/>
    </row>
    <row r="4912" spans="1:22">
      <c r="A4912" s="35">
        <f t="shared" si="684"/>
        <v>44401.416666666664</v>
      </c>
      <c r="C4912" s="36">
        <f t="shared" si="686"/>
        <v>7</v>
      </c>
      <c r="D4912" s="36">
        <f t="shared" si="687"/>
        <v>24</v>
      </c>
      <c r="E4912" s="36">
        <f t="shared" si="688"/>
        <v>11</v>
      </c>
      <c r="F4912" s="5">
        <v>51.123445467062119</v>
      </c>
      <c r="G4912" s="5">
        <v>30.294733428964161</v>
      </c>
      <c r="H4912" s="5">
        <v>5.8084848171865362</v>
      </c>
      <c r="I4912" s="5">
        <v>0.27637614678899081</v>
      </c>
      <c r="J4912" s="5">
        <v>4.871323473121338</v>
      </c>
      <c r="K4912" s="5">
        <f t="shared" si="689"/>
        <v>92.374363333123142</v>
      </c>
      <c r="L4912" s="5">
        <v>559.74403379944897</v>
      </c>
      <c r="M4912" s="5">
        <v>51.422674656722208</v>
      </c>
      <c r="N4912" s="5">
        <f t="shared" si="690"/>
        <v>611.16670845617114</v>
      </c>
      <c r="O4912" s="5">
        <f t="shared" si="691"/>
        <v>703.54107178929428</v>
      </c>
      <c r="P4912" s="5"/>
      <c r="Q4912" s="5">
        <v>61.948914881791055</v>
      </c>
      <c r="R4912" s="5">
        <v>172.66133192998998</v>
      </c>
      <c r="S4912" s="5">
        <f t="shared" si="692"/>
        <v>234.61024681178105</v>
      </c>
      <c r="U4912" s="6">
        <f t="shared" si="685"/>
        <v>938.15131860107533</v>
      </c>
      <c r="V4912" s="6"/>
    </row>
    <row r="4913" spans="1:22">
      <c r="A4913" s="35">
        <f t="shared" si="684"/>
        <v>44401.458333333336</v>
      </c>
      <c r="C4913" s="36">
        <f t="shared" si="686"/>
        <v>7</v>
      </c>
      <c r="D4913" s="36">
        <f t="shared" si="687"/>
        <v>24</v>
      </c>
      <c r="E4913" s="36">
        <f t="shared" si="688"/>
        <v>12</v>
      </c>
      <c r="F4913" s="5">
        <v>44.908500324821354</v>
      </c>
      <c r="G4913" s="5">
        <v>29.898821648436996</v>
      </c>
      <c r="H4913" s="5">
        <v>5.9231563726502783</v>
      </c>
      <c r="I4913" s="5">
        <v>0.27545871559633028</v>
      </c>
      <c r="J4913" s="5">
        <v>4.7499160238739044</v>
      </c>
      <c r="K4913" s="5">
        <f t="shared" si="689"/>
        <v>85.755853085378874</v>
      </c>
      <c r="L4913" s="5">
        <v>556.27380946610765</v>
      </c>
      <c r="M4913" s="5">
        <v>54.539671488004139</v>
      </c>
      <c r="N4913" s="5">
        <f t="shared" si="690"/>
        <v>610.81348095411181</v>
      </c>
      <c r="O4913" s="5">
        <f t="shared" si="691"/>
        <v>696.56933403949074</v>
      </c>
      <c r="P4913" s="5"/>
      <c r="Q4913" s="5">
        <v>61.643869262356077</v>
      </c>
      <c r="R4913" s="5">
        <v>178.00359698285564</v>
      </c>
      <c r="S4913" s="5">
        <f t="shared" si="692"/>
        <v>239.64746624521172</v>
      </c>
      <c r="U4913" s="6">
        <f t="shared" si="685"/>
        <v>936.21680028470246</v>
      </c>
      <c r="V4913" s="6"/>
    </row>
    <row r="4914" spans="1:22">
      <c r="A4914" s="35">
        <f t="shared" si="684"/>
        <v>44401.5</v>
      </c>
      <c r="C4914" s="36">
        <f t="shared" si="686"/>
        <v>7</v>
      </c>
      <c r="D4914" s="36">
        <f t="shared" si="687"/>
        <v>24</v>
      </c>
      <c r="E4914" s="36">
        <f t="shared" si="688"/>
        <v>13</v>
      </c>
      <c r="F4914" s="5">
        <v>45.287891659587231</v>
      </c>
      <c r="G4914" s="5">
        <v>30.056038790269525</v>
      </c>
      <c r="H4914" s="5">
        <v>5.7700630035116758</v>
      </c>
      <c r="I4914" s="5">
        <v>0.26582568807339446</v>
      </c>
      <c r="J4914" s="5">
        <v>4.6546241343168058</v>
      </c>
      <c r="K4914" s="5">
        <f t="shared" si="689"/>
        <v>86.034443275758633</v>
      </c>
      <c r="L4914" s="5">
        <v>532.21660729143946</v>
      </c>
      <c r="M4914" s="5">
        <v>50.695893600051733</v>
      </c>
      <c r="N4914" s="5">
        <f t="shared" si="690"/>
        <v>582.91250089149116</v>
      </c>
      <c r="O4914" s="5">
        <f t="shared" si="691"/>
        <v>668.94694416724974</v>
      </c>
      <c r="P4914" s="5"/>
      <c r="Q4914" s="5">
        <v>61.055131216846561</v>
      </c>
      <c r="R4914" s="5">
        <v>177.30074732471559</v>
      </c>
      <c r="S4914" s="5">
        <f t="shared" si="692"/>
        <v>238.35587854156216</v>
      </c>
      <c r="U4914" s="6">
        <f t="shared" si="685"/>
        <v>907.30282270881185</v>
      </c>
      <c r="V4914" s="6"/>
    </row>
    <row r="4915" spans="1:22">
      <c r="A4915" s="35">
        <f t="shared" si="684"/>
        <v>44401.541666666664</v>
      </c>
      <c r="C4915" s="36">
        <f t="shared" si="686"/>
        <v>7</v>
      </c>
      <c r="D4915" s="36">
        <f t="shared" si="687"/>
        <v>24</v>
      </c>
      <c r="E4915" s="36">
        <f t="shared" si="688"/>
        <v>14</v>
      </c>
      <c r="F4915" s="5">
        <v>47.509669681675085</v>
      </c>
      <c r="G4915" s="5">
        <v>30.322252106867488</v>
      </c>
      <c r="H4915" s="5">
        <v>5.8772980789093161</v>
      </c>
      <c r="I4915" s="5">
        <v>0.26192660550458713</v>
      </c>
      <c r="J4915" s="5">
        <v>3.3610068302665681</v>
      </c>
      <c r="K4915" s="5">
        <f t="shared" si="689"/>
        <v>87.332153303223038</v>
      </c>
      <c r="L4915" s="5">
        <v>466.53989547104464</v>
      </c>
      <c r="M4915" s="5">
        <v>43.042390569724652</v>
      </c>
      <c r="N4915" s="5">
        <f t="shared" si="690"/>
        <v>509.5822860407693</v>
      </c>
      <c r="O4915" s="5">
        <f t="shared" si="691"/>
        <v>596.9144393439924</v>
      </c>
      <c r="P4915" s="5"/>
      <c r="Q4915" s="5">
        <v>59.683951157486348</v>
      </c>
      <c r="R4915" s="5">
        <v>178.20007080660082</v>
      </c>
      <c r="S4915" s="5">
        <f t="shared" si="692"/>
        <v>237.88402196408717</v>
      </c>
      <c r="U4915" s="6">
        <f t="shared" si="685"/>
        <v>834.7984613080796</v>
      </c>
      <c r="V4915" s="6"/>
    </row>
    <row r="4916" spans="1:22">
      <c r="A4916" s="35">
        <f t="shared" si="684"/>
        <v>44401.583333333336</v>
      </c>
      <c r="C4916" s="36">
        <f t="shared" si="686"/>
        <v>7</v>
      </c>
      <c r="D4916" s="36">
        <f t="shared" si="687"/>
        <v>24</v>
      </c>
      <c r="E4916" s="36">
        <f t="shared" si="688"/>
        <v>15</v>
      </c>
      <c r="F4916" s="5">
        <v>49.12598071060917</v>
      </c>
      <c r="G4916" s="5">
        <v>30.31651425497579</v>
      </c>
      <c r="H4916" s="5">
        <v>5.7626265234455731</v>
      </c>
      <c r="I4916" s="5">
        <v>0.25825688073394493</v>
      </c>
      <c r="J4916" s="5">
        <v>4.5732871239835493</v>
      </c>
      <c r="K4916" s="5">
        <f t="shared" si="689"/>
        <v>90.036665493748018</v>
      </c>
      <c r="L4916" s="5">
        <v>441.47136514928746</v>
      </c>
      <c r="M4916" s="5">
        <v>41.324544435776254</v>
      </c>
      <c r="N4916" s="5">
        <f t="shared" si="690"/>
        <v>482.79590958506373</v>
      </c>
      <c r="O4916" s="5">
        <f t="shared" si="691"/>
        <v>572.83257507881171</v>
      </c>
      <c r="P4916" s="5"/>
      <c r="Q4916" s="5">
        <v>58.387507274887682</v>
      </c>
      <c r="R4916" s="5">
        <v>173.03807555077978</v>
      </c>
      <c r="S4916" s="5">
        <f t="shared" si="692"/>
        <v>231.42558282566745</v>
      </c>
      <c r="U4916" s="6">
        <f t="shared" si="685"/>
        <v>804.25815790447916</v>
      </c>
      <c r="V4916" s="6"/>
    </row>
    <row r="4917" spans="1:22">
      <c r="A4917" s="35">
        <f t="shared" si="684"/>
        <v>44401.625</v>
      </c>
      <c r="C4917" s="36">
        <f t="shared" si="686"/>
        <v>7</v>
      </c>
      <c r="D4917" s="36">
        <f t="shared" si="687"/>
        <v>24</v>
      </c>
      <c r="E4917" s="36">
        <f t="shared" si="688"/>
        <v>16</v>
      </c>
      <c r="F4917" s="5">
        <v>48.55949227924642</v>
      </c>
      <c r="G4917" s="5">
        <v>29.763408343792921</v>
      </c>
      <c r="H4917" s="5">
        <v>5.8847345589754179</v>
      </c>
      <c r="I4917" s="5">
        <v>0.25711009174311927</v>
      </c>
      <c r="J4917" s="5">
        <v>4.73875212049483</v>
      </c>
      <c r="K4917" s="5">
        <f t="shared" si="689"/>
        <v>89.203497394252707</v>
      </c>
      <c r="L4917" s="5">
        <v>439.96274322003688</v>
      </c>
      <c r="M4917" s="5">
        <v>41.398388500357754</v>
      </c>
      <c r="N4917" s="5">
        <f t="shared" si="690"/>
        <v>481.36113172039461</v>
      </c>
      <c r="O4917" s="5">
        <f t="shared" si="691"/>
        <v>570.56462911464735</v>
      </c>
      <c r="P4917" s="5"/>
      <c r="Q4917" s="5">
        <v>58.064158918286608</v>
      </c>
      <c r="R4917" s="5">
        <v>193.73365590249719</v>
      </c>
      <c r="S4917" s="5">
        <f t="shared" si="692"/>
        <v>251.7978148207838</v>
      </c>
      <c r="U4917" s="6">
        <f t="shared" si="685"/>
        <v>822.3624439354312</v>
      </c>
      <c r="V4917" s="6"/>
    </row>
    <row r="4918" spans="1:22">
      <c r="A4918" s="35">
        <f t="shared" si="684"/>
        <v>44401.666666666664</v>
      </c>
      <c r="C4918" s="36">
        <f t="shared" si="686"/>
        <v>7</v>
      </c>
      <c r="D4918" s="36">
        <f t="shared" si="687"/>
        <v>24</v>
      </c>
      <c r="E4918" s="36">
        <f t="shared" si="688"/>
        <v>17</v>
      </c>
      <c r="F4918" s="5">
        <v>49.131177852181303</v>
      </c>
      <c r="G4918" s="5">
        <v>29.755375351144547</v>
      </c>
      <c r="H4918" s="5">
        <v>5.7452747366246681</v>
      </c>
      <c r="I4918" s="5">
        <v>0.25137614678899084</v>
      </c>
      <c r="J4918" s="5">
        <v>4.7903851736230489</v>
      </c>
      <c r="K4918" s="5">
        <f t="shared" si="689"/>
        <v>89.673589260362547</v>
      </c>
      <c r="L4918" s="5">
        <v>461.95199105304306</v>
      </c>
      <c r="M4918" s="5">
        <v>41.881613694899798</v>
      </c>
      <c r="N4918" s="5">
        <f t="shared" si="690"/>
        <v>503.83360474794284</v>
      </c>
      <c r="O4918" s="5">
        <f t="shared" si="691"/>
        <v>593.50719400830542</v>
      </c>
      <c r="P4918" s="5"/>
      <c r="Q4918" s="5">
        <v>58.027553443954403</v>
      </c>
      <c r="R4918" s="5">
        <v>188.57672440502003</v>
      </c>
      <c r="S4918" s="5">
        <f t="shared" si="692"/>
        <v>246.60427784897445</v>
      </c>
      <c r="U4918" s="6">
        <f t="shared" si="685"/>
        <v>840.11147185727987</v>
      </c>
      <c r="V4918" s="6"/>
    </row>
    <row r="4919" spans="1:22">
      <c r="A4919" s="35">
        <f t="shared" si="684"/>
        <v>44401.708333333336</v>
      </c>
      <c r="C4919" s="36">
        <f t="shared" si="686"/>
        <v>7</v>
      </c>
      <c r="D4919" s="36">
        <f t="shared" si="687"/>
        <v>24</v>
      </c>
      <c r="E4919" s="36">
        <f t="shared" si="688"/>
        <v>18</v>
      </c>
      <c r="F4919" s="5">
        <v>48.530908000599666</v>
      </c>
      <c r="G4919" s="5">
        <v>29.94472446357058</v>
      </c>
      <c r="H4919" s="5">
        <v>5.9058045858293733</v>
      </c>
      <c r="I4919" s="5">
        <v>0.25137614678899084</v>
      </c>
      <c r="J4919" s="5">
        <v>4.8755099368884904</v>
      </c>
      <c r="K4919" s="5">
        <f t="shared" si="689"/>
        <v>89.508323133677095</v>
      </c>
      <c r="L4919" s="5">
        <v>463.13958768925465</v>
      </c>
      <c r="M4919" s="5">
        <v>40.153403481711891</v>
      </c>
      <c r="N4919" s="5">
        <f t="shared" si="690"/>
        <v>503.29299117096656</v>
      </c>
      <c r="O4919" s="5">
        <f t="shared" si="691"/>
        <v>592.80131430464371</v>
      </c>
      <c r="P4919" s="5"/>
      <c r="Q4919" s="5">
        <v>57.21308164006301</v>
      </c>
      <c r="R4919" s="5">
        <v>189.25931902978428</v>
      </c>
      <c r="S4919" s="5">
        <f t="shared" si="692"/>
        <v>246.47240066984727</v>
      </c>
      <c r="U4919" s="6">
        <f t="shared" si="685"/>
        <v>839.27371497449099</v>
      </c>
      <c r="V4919" s="6"/>
    </row>
    <row r="4920" spans="1:22">
      <c r="A4920" s="35">
        <f t="shared" si="684"/>
        <v>44401.75</v>
      </c>
      <c r="C4920" s="36">
        <f t="shared" si="686"/>
        <v>7</v>
      </c>
      <c r="D4920" s="36">
        <f t="shared" si="687"/>
        <v>24</v>
      </c>
      <c r="E4920" s="36">
        <f t="shared" si="688"/>
        <v>19</v>
      </c>
      <c r="F4920" s="5">
        <v>45.955724351606612</v>
      </c>
      <c r="G4920" s="5">
        <v>29.951609885840618</v>
      </c>
      <c r="H4920" s="5">
        <v>5.8221183639743899</v>
      </c>
      <c r="I4920" s="5">
        <v>0.25137614678899084</v>
      </c>
      <c r="J4920" s="5">
        <v>3.6741941911330995</v>
      </c>
      <c r="K4920" s="5">
        <f t="shared" si="689"/>
        <v>85.655022939343709</v>
      </c>
      <c r="L4920" s="5">
        <v>456.68757014326917</v>
      </c>
      <c r="M4920" s="5">
        <v>38.860484596583319</v>
      </c>
      <c r="N4920" s="5">
        <f t="shared" si="690"/>
        <v>495.54805473985249</v>
      </c>
      <c r="O4920" s="5">
        <f t="shared" si="691"/>
        <v>581.20307767919621</v>
      </c>
      <c r="P4920" s="5"/>
      <c r="Q4920" s="5">
        <v>57.083437251803147</v>
      </c>
      <c r="R4920" s="5">
        <v>188.60001769340221</v>
      </c>
      <c r="S4920" s="5">
        <f t="shared" si="692"/>
        <v>245.68345494520537</v>
      </c>
      <c r="U4920" s="6">
        <f t="shared" si="685"/>
        <v>826.88653262440153</v>
      </c>
      <c r="V4920" s="6"/>
    </row>
    <row r="4921" spans="1:22">
      <c r="A4921" s="35">
        <f t="shared" si="684"/>
        <v>44401.791666666664</v>
      </c>
      <c r="C4921" s="36">
        <f t="shared" si="686"/>
        <v>7</v>
      </c>
      <c r="D4921" s="36">
        <f t="shared" si="687"/>
        <v>24</v>
      </c>
      <c r="E4921" s="36">
        <f t="shared" si="688"/>
        <v>20</v>
      </c>
      <c r="F4921" s="5">
        <v>46.400079956024193</v>
      </c>
      <c r="G4921" s="5">
        <v>29.894231366923638</v>
      </c>
      <c r="H4921" s="5">
        <v>5.9219169593059275</v>
      </c>
      <c r="I4921" s="5">
        <v>0.25137614678899084</v>
      </c>
      <c r="J4921" s="5">
        <v>3.1690275632299865</v>
      </c>
      <c r="K4921" s="5">
        <f t="shared" si="689"/>
        <v>85.63663199227274</v>
      </c>
      <c r="L4921" s="5">
        <v>454.02975644415216</v>
      </c>
      <c r="M4921" s="5">
        <v>39.52637668772168</v>
      </c>
      <c r="N4921" s="5">
        <f t="shared" si="690"/>
        <v>493.55613313187382</v>
      </c>
      <c r="O4921" s="5">
        <f t="shared" si="691"/>
        <v>579.1927651241466</v>
      </c>
      <c r="P4921" s="5"/>
      <c r="Q4921" s="5">
        <v>56.641121103622424</v>
      </c>
      <c r="R4921" s="5">
        <v>189.14386533954229</v>
      </c>
      <c r="S4921" s="5">
        <f t="shared" si="692"/>
        <v>245.78498644316471</v>
      </c>
      <c r="U4921" s="6">
        <f t="shared" si="685"/>
        <v>824.97775156731132</v>
      </c>
      <c r="V4921" s="6"/>
    </row>
    <row r="4922" spans="1:22">
      <c r="A4922" s="35">
        <f t="shared" si="684"/>
        <v>44401.833333333336</v>
      </c>
      <c r="C4922" s="36">
        <f t="shared" si="686"/>
        <v>7</v>
      </c>
      <c r="D4922" s="36">
        <f t="shared" si="687"/>
        <v>24</v>
      </c>
      <c r="E4922" s="36">
        <f t="shared" si="688"/>
        <v>21</v>
      </c>
      <c r="F4922" s="5">
        <v>45.59712158312928</v>
      </c>
      <c r="G4922" s="5">
        <v>29.841443129520016</v>
      </c>
      <c r="H4922" s="5">
        <v>5.8295548440404925</v>
      </c>
      <c r="I4922" s="5">
        <v>0.25229357798165136</v>
      </c>
      <c r="J4922" s="5">
        <v>3.4072572871227331</v>
      </c>
      <c r="K4922" s="5">
        <f t="shared" si="689"/>
        <v>84.927670421794161</v>
      </c>
      <c r="L4922" s="5">
        <v>467.80824080059733</v>
      </c>
      <c r="M4922" s="5">
        <v>36.880945461837356</v>
      </c>
      <c r="N4922" s="5">
        <f t="shared" si="690"/>
        <v>504.6891862624347</v>
      </c>
      <c r="O4922" s="5">
        <f t="shared" si="691"/>
        <v>589.61685668422888</v>
      </c>
      <c r="P4922" s="5"/>
      <c r="Q4922" s="5">
        <v>56.226259061190859</v>
      </c>
      <c r="R4922" s="5">
        <v>194.24306999189835</v>
      </c>
      <c r="S4922" s="5">
        <f t="shared" si="692"/>
        <v>250.46932905308921</v>
      </c>
      <c r="U4922" s="6">
        <f t="shared" si="685"/>
        <v>840.08618573731815</v>
      </c>
      <c r="V4922" s="6"/>
    </row>
    <row r="4923" spans="1:22">
      <c r="A4923" s="35">
        <f t="shared" si="684"/>
        <v>44401.875</v>
      </c>
      <c r="C4923" s="36">
        <f t="shared" si="686"/>
        <v>7</v>
      </c>
      <c r="D4923" s="36">
        <f t="shared" si="687"/>
        <v>24</v>
      </c>
      <c r="E4923" s="36">
        <f t="shared" si="688"/>
        <v>22</v>
      </c>
      <c r="F4923" s="5">
        <v>46.750887012143323</v>
      </c>
      <c r="G4923" s="5">
        <v>29.996365130595866</v>
      </c>
      <c r="H4923" s="5">
        <v>5.9541417062590369</v>
      </c>
      <c r="I4923" s="5">
        <v>0.26399082568807336</v>
      </c>
      <c r="J4923" s="5">
        <v>3.352035836479812</v>
      </c>
      <c r="K4923" s="5">
        <f t="shared" si="689"/>
        <v>86.317420511166105</v>
      </c>
      <c r="L4923" s="5">
        <v>466.91015777221844</v>
      </c>
      <c r="M4923" s="5">
        <v>40.938482484104604</v>
      </c>
      <c r="N4923" s="5">
        <f t="shared" si="690"/>
        <v>507.84864025632305</v>
      </c>
      <c r="O4923" s="5">
        <f t="shared" si="691"/>
        <v>594.16606076748917</v>
      </c>
      <c r="P4923" s="5"/>
      <c r="Q4923" s="5">
        <v>56.143896743943415</v>
      </c>
      <c r="R4923" s="5">
        <v>183.59499894624352</v>
      </c>
      <c r="S4923" s="5">
        <f t="shared" si="692"/>
        <v>239.73889569018695</v>
      </c>
      <c r="U4923" s="6">
        <f t="shared" si="685"/>
        <v>833.90495645767612</v>
      </c>
      <c r="V4923" s="6"/>
    </row>
    <row r="4924" spans="1:22">
      <c r="A4924" s="35">
        <f t="shared" si="684"/>
        <v>44401.916666666664</v>
      </c>
      <c r="C4924" s="36">
        <f t="shared" si="686"/>
        <v>7</v>
      </c>
      <c r="D4924" s="36">
        <f t="shared" si="687"/>
        <v>24</v>
      </c>
      <c r="E4924" s="36">
        <f t="shared" si="688"/>
        <v>23</v>
      </c>
      <c r="F4924" s="5">
        <v>46.966568387386943</v>
      </c>
      <c r="G4924" s="5">
        <v>29.749637499252849</v>
      </c>
      <c r="H4924" s="5">
        <v>5.8723404255319149</v>
      </c>
      <c r="I4924" s="5">
        <v>0.2715596330275229</v>
      </c>
      <c r="J4924" s="5">
        <v>-1.1789879389972422</v>
      </c>
      <c r="K4924" s="5">
        <f t="shared" si="689"/>
        <v>81.681118006201984</v>
      </c>
      <c r="L4924" s="5">
        <v>424.45013143708366</v>
      </c>
      <c r="M4924" s="5">
        <v>39.687019915934052</v>
      </c>
      <c r="N4924" s="5">
        <f t="shared" si="690"/>
        <v>464.13715135301771</v>
      </c>
      <c r="O4924" s="5">
        <f t="shared" si="691"/>
        <v>545.8182693592197</v>
      </c>
      <c r="P4924" s="5"/>
      <c r="Q4924" s="5">
        <v>55.840376352605603</v>
      </c>
      <c r="R4924" s="5">
        <v>178.49984530056258</v>
      </c>
      <c r="S4924" s="5">
        <f t="shared" si="692"/>
        <v>234.34022165316819</v>
      </c>
      <c r="U4924" s="6">
        <f t="shared" si="685"/>
        <v>780.15849101238791</v>
      </c>
      <c r="V4924" s="6"/>
    </row>
    <row r="4925" spans="1:22">
      <c r="A4925" s="35">
        <f t="shared" si="684"/>
        <v>44401.958333333336</v>
      </c>
      <c r="C4925" s="36">
        <f t="shared" si="686"/>
        <v>7</v>
      </c>
      <c r="D4925" s="36">
        <f t="shared" si="687"/>
        <v>24</v>
      </c>
      <c r="E4925" s="36">
        <f t="shared" si="688"/>
        <v>24</v>
      </c>
      <c r="F4925" s="5">
        <v>47.722752486132627</v>
      </c>
      <c r="G4925" s="5">
        <v>29.748489928874509</v>
      </c>
      <c r="H4925" s="5">
        <v>5.9690146663912405</v>
      </c>
      <c r="I4925" s="5">
        <v>0.27454128440366971</v>
      </c>
      <c r="J4925" s="5">
        <v>3.6584451131519056</v>
      </c>
      <c r="K4925" s="5">
        <f t="shared" si="689"/>
        <v>87.373243478953952</v>
      </c>
      <c r="L4925" s="5">
        <v>392.97488161682492</v>
      </c>
      <c r="M4925" s="5">
        <v>34.644895365913577</v>
      </c>
      <c r="N4925" s="5">
        <f t="shared" si="690"/>
        <v>427.61977698273847</v>
      </c>
      <c r="O4925" s="5">
        <f t="shared" si="691"/>
        <v>514.99302046169237</v>
      </c>
      <c r="P4925" s="5"/>
      <c r="Q4925" s="5">
        <v>38.42659668022425</v>
      </c>
      <c r="R4925" s="5">
        <v>178.62137550081738</v>
      </c>
      <c r="S4925" s="5">
        <f t="shared" si="692"/>
        <v>217.04797218104164</v>
      </c>
      <c r="U4925" s="6">
        <f t="shared" si="685"/>
        <v>732.04099264273395</v>
      </c>
      <c r="V4925" s="6"/>
    </row>
    <row r="4926" spans="1:22">
      <c r="A4926" s="35">
        <f t="shared" si="684"/>
        <v>44402</v>
      </c>
      <c r="C4926" s="36">
        <f t="shared" si="686"/>
        <v>7</v>
      </c>
      <c r="D4926" s="36">
        <f t="shared" si="687"/>
        <v>25</v>
      </c>
      <c r="E4926" s="36">
        <f t="shared" si="688"/>
        <v>1</v>
      </c>
      <c r="F4926" s="5">
        <v>47.507071110889015</v>
      </c>
      <c r="G4926" s="5">
        <v>30.333727810650885</v>
      </c>
      <c r="H4926" s="5">
        <v>5.8872133856641184</v>
      </c>
      <c r="I4926" s="5">
        <v>0.27752293577981646</v>
      </c>
      <c r="J4926" s="5">
        <v>3.4774303940769147</v>
      </c>
      <c r="K4926" s="5">
        <f t="shared" si="689"/>
        <v>87.482965637060744</v>
      </c>
      <c r="L4926" s="5">
        <v>360.24704230961675</v>
      </c>
      <c r="M4926" s="5">
        <v>35.770323985255764</v>
      </c>
      <c r="N4926" s="5">
        <f t="shared" si="690"/>
        <v>396.01736629487249</v>
      </c>
      <c r="O4926" s="5">
        <f t="shared" si="691"/>
        <v>483.50033193193326</v>
      </c>
      <c r="P4926" s="5"/>
      <c r="Q4926" s="5">
        <v>37.279625151148736</v>
      </c>
      <c r="R4926" s="5">
        <v>179.01837415498289</v>
      </c>
      <c r="S4926" s="5">
        <f t="shared" si="692"/>
        <v>216.29799930613163</v>
      </c>
      <c r="U4926" s="6">
        <f t="shared" si="685"/>
        <v>699.79833123806486</v>
      </c>
      <c r="V4926" s="6"/>
    </row>
    <row r="4927" spans="1:22">
      <c r="A4927" s="35">
        <f t="shared" si="684"/>
        <v>44402.041666666664</v>
      </c>
      <c r="C4927" s="36">
        <f t="shared" si="686"/>
        <v>7</v>
      </c>
      <c r="D4927" s="36">
        <f t="shared" si="687"/>
        <v>25</v>
      </c>
      <c r="E4927" s="36">
        <f t="shared" si="688"/>
        <v>2</v>
      </c>
      <c r="F4927" s="5">
        <v>47.530458247963622</v>
      </c>
      <c r="G4927" s="5">
        <v>30.15587741318507</v>
      </c>
      <c r="H4927" s="5">
        <v>5.9615781863251387</v>
      </c>
      <c r="I4927" s="5">
        <v>0.2727064220183486</v>
      </c>
      <c r="J4927" s="5">
        <v>4.3260864063040465</v>
      </c>
      <c r="K4927" s="5">
        <f t="shared" si="689"/>
        <v>88.246706675796219</v>
      </c>
      <c r="L4927" s="5">
        <v>344.50006236794184</v>
      </c>
      <c r="M4927" s="5">
        <v>33.998066435299954</v>
      </c>
      <c r="N4927" s="5">
        <f t="shared" si="690"/>
        <v>378.4981288032418</v>
      </c>
      <c r="O4927" s="5">
        <f t="shared" si="691"/>
        <v>466.74483547903799</v>
      </c>
      <c r="P4927" s="5"/>
      <c r="Q4927" s="5">
        <v>35.935899197537651</v>
      </c>
      <c r="R4927" s="5">
        <v>178.6477070442059</v>
      </c>
      <c r="S4927" s="5">
        <f t="shared" si="692"/>
        <v>214.58360624174355</v>
      </c>
      <c r="U4927" s="6">
        <f t="shared" si="685"/>
        <v>681.32844172078148</v>
      </c>
      <c r="V4927" s="6"/>
    </row>
    <row r="4928" spans="1:22">
      <c r="A4928" s="35">
        <f t="shared" si="684"/>
        <v>44402.083333333336</v>
      </c>
      <c r="C4928" s="36">
        <f t="shared" si="686"/>
        <v>7</v>
      </c>
      <c r="D4928" s="36">
        <f t="shared" si="687"/>
        <v>25</v>
      </c>
      <c r="E4928" s="36">
        <f t="shared" si="688"/>
        <v>3</v>
      </c>
      <c r="F4928" s="5">
        <v>48.362000899505276</v>
      </c>
      <c r="G4928" s="5">
        <v>30.136368716753299</v>
      </c>
      <c r="H4928" s="5">
        <v>5.9144804792398267</v>
      </c>
      <c r="I4928" s="5">
        <v>0.27752293577981646</v>
      </c>
      <c r="J4928" s="5">
        <v>5.0138625966220189</v>
      </c>
      <c r="K4928" s="5">
        <f t="shared" si="689"/>
        <v>89.704235627900232</v>
      </c>
      <c r="L4928" s="5">
        <v>340.76888189148588</v>
      </c>
      <c r="M4928" s="5">
        <v>33.434519626651728</v>
      </c>
      <c r="N4928" s="5">
        <f t="shared" si="690"/>
        <v>374.20340151813758</v>
      </c>
      <c r="O4928" s="5">
        <f t="shared" si="691"/>
        <v>463.90763714603781</v>
      </c>
      <c r="P4928" s="5"/>
      <c r="Q4928" s="5">
        <v>35.855062108387379</v>
      </c>
      <c r="R4928" s="5">
        <v>183.95351303699508</v>
      </c>
      <c r="S4928" s="5">
        <f t="shared" si="692"/>
        <v>219.80857514538246</v>
      </c>
      <c r="U4928" s="6">
        <f t="shared" si="685"/>
        <v>683.71621229142033</v>
      </c>
      <c r="V4928" s="6"/>
    </row>
    <row r="4929" spans="1:22">
      <c r="A4929" s="35">
        <f t="shared" si="684"/>
        <v>44402.125</v>
      </c>
      <c r="C4929" s="36">
        <f t="shared" si="686"/>
        <v>7</v>
      </c>
      <c r="D4929" s="36">
        <f t="shared" si="687"/>
        <v>25</v>
      </c>
      <c r="E4929" s="36">
        <f t="shared" si="688"/>
        <v>4</v>
      </c>
      <c r="F4929" s="5">
        <v>47.902053870371304</v>
      </c>
      <c r="G4929" s="5">
        <v>30.104236746159785</v>
      </c>
      <c r="H4929" s="5">
        <v>5.9479446395372859</v>
      </c>
      <c r="I4929" s="5">
        <v>0.27935779816513756</v>
      </c>
      <c r="J4929" s="5">
        <v>4.8523847084604075</v>
      </c>
      <c r="K4929" s="5">
        <f t="shared" si="689"/>
        <v>89.085977762693915</v>
      </c>
      <c r="L4929" s="5">
        <v>344.98849348863911</v>
      </c>
      <c r="M4929" s="5">
        <v>32.926679743915848</v>
      </c>
      <c r="N4929" s="5">
        <f t="shared" si="690"/>
        <v>377.91517323255493</v>
      </c>
      <c r="O4929" s="5">
        <f t="shared" si="691"/>
        <v>467.00115099524885</v>
      </c>
      <c r="P4929" s="5"/>
      <c r="Q4929" s="5">
        <v>36.603949104100252</v>
      </c>
      <c r="R4929" s="5">
        <v>178.29729496680466</v>
      </c>
      <c r="S4929" s="5">
        <f t="shared" si="692"/>
        <v>214.90124407090491</v>
      </c>
      <c r="U4929" s="6">
        <f t="shared" si="685"/>
        <v>681.90239506615376</v>
      </c>
      <c r="V4929" s="6"/>
    </row>
    <row r="4930" spans="1:22">
      <c r="A4930" s="35">
        <f t="shared" si="684"/>
        <v>44402.166666666664</v>
      </c>
      <c r="C4930" s="36">
        <f t="shared" si="686"/>
        <v>7</v>
      </c>
      <c r="D4930" s="36">
        <f t="shared" si="687"/>
        <v>25</v>
      </c>
      <c r="E4930" s="36">
        <f t="shared" si="688"/>
        <v>5</v>
      </c>
      <c r="F4930" s="5">
        <v>47.779921043426121</v>
      </c>
      <c r="G4930" s="5">
        <v>31.409001255155101</v>
      </c>
      <c r="H4930" s="5">
        <v>5.9132410658954759</v>
      </c>
      <c r="I4930" s="5">
        <v>0.27637614678899081</v>
      </c>
      <c r="J4930" s="5">
        <v>3.7130684975423764</v>
      </c>
      <c r="K4930" s="5">
        <f t="shared" si="689"/>
        <v>89.091608008808066</v>
      </c>
      <c r="L4930" s="5">
        <v>345.13817399336898</v>
      </c>
      <c r="M4930" s="5">
        <v>32.417544351275033</v>
      </c>
      <c r="N4930" s="5">
        <f t="shared" si="690"/>
        <v>377.55571834464399</v>
      </c>
      <c r="O4930" s="5">
        <f t="shared" si="691"/>
        <v>466.64732635345206</v>
      </c>
      <c r="P4930" s="5"/>
      <c r="Q4930" s="5">
        <v>36.692412333736392</v>
      </c>
      <c r="R4930" s="5">
        <v>173.3419010514167</v>
      </c>
      <c r="S4930" s="5">
        <f t="shared" si="692"/>
        <v>210.0343133851531</v>
      </c>
      <c r="U4930" s="6">
        <f t="shared" si="685"/>
        <v>676.6816397386051</v>
      </c>
      <c r="V4930" s="6"/>
    </row>
    <row r="4931" spans="1:22">
      <c r="A4931" s="35">
        <f t="shared" si="684"/>
        <v>44402.208333333336</v>
      </c>
      <c r="C4931" s="36">
        <f t="shared" si="686"/>
        <v>7</v>
      </c>
      <c r="D4931" s="36">
        <f t="shared" si="687"/>
        <v>25</v>
      </c>
      <c r="E4931" s="36">
        <f t="shared" si="688"/>
        <v>6</v>
      </c>
      <c r="F4931" s="5">
        <v>47.296586877217536</v>
      </c>
      <c r="G4931" s="5">
        <v>31.265554957862651</v>
      </c>
      <c r="H4931" s="5">
        <v>5.9380293327824827</v>
      </c>
      <c r="I4931" s="5">
        <v>0.27362385321100918</v>
      </c>
      <c r="J4931" s="5">
        <v>3.334293204323783</v>
      </c>
      <c r="K4931" s="5">
        <f t="shared" si="689"/>
        <v>88.108088225397452</v>
      </c>
      <c r="L4931" s="5">
        <v>355.72708496284116</v>
      </c>
      <c r="M4931" s="5">
        <v>33.145620917850451</v>
      </c>
      <c r="N4931" s="5">
        <f t="shared" si="690"/>
        <v>388.87270588069163</v>
      </c>
      <c r="O4931" s="5">
        <f t="shared" si="691"/>
        <v>476.98079410608909</v>
      </c>
      <c r="P4931" s="5"/>
      <c r="Q4931" s="5">
        <v>37.189636693415416</v>
      </c>
      <c r="R4931" s="5">
        <v>178.71151039933963</v>
      </c>
      <c r="S4931" s="5">
        <f t="shared" si="692"/>
        <v>215.90114709275505</v>
      </c>
      <c r="U4931" s="6">
        <f t="shared" si="685"/>
        <v>692.88194119884417</v>
      </c>
      <c r="V4931" s="6"/>
    </row>
    <row r="4932" spans="1:22">
      <c r="A4932" s="35">
        <f t="shared" si="684"/>
        <v>44402.25</v>
      </c>
      <c r="C4932" s="36">
        <f t="shared" si="686"/>
        <v>7</v>
      </c>
      <c r="D4932" s="36">
        <f t="shared" si="687"/>
        <v>25</v>
      </c>
      <c r="E4932" s="36">
        <f t="shared" si="688"/>
        <v>7</v>
      </c>
      <c r="F4932" s="5">
        <v>46.831442706511417</v>
      </c>
      <c r="G4932" s="5">
        <v>31.188667742513896</v>
      </c>
      <c r="H4932" s="5">
        <v>5.9640570130138402</v>
      </c>
      <c r="I4932" s="5">
        <v>0.27545871559633028</v>
      </c>
      <c r="J4932" s="5">
        <v>3.443739328522208</v>
      </c>
      <c r="K4932" s="5">
        <f t="shared" si="689"/>
        <v>87.703365506157695</v>
      </c>
      <c r="L4932" s="5">
        <v>380.47557473172208</v>
      </c>
      <c r="M4932" s="5">
        <v>35.222323295466794</v>
      </c>
      <c r="N4932" s="5">
        <f t="shared" si="690"/>
        <v>415.6978980271889</v>
      </c>
      <c r="O4932" s="5">
        <f t="shared" si="691"/>
        <v>503.40126353334659</v>
      </c>
      <c r="P4932" s="5"/>
      <c r="Q4932" s="5">
        <v>35.937424425634831</v>
      </c>
      <c r="R4932" s="5">
        <v>183.62538149630723</v>
      </c>
      <c r="S4932" s="5">
        <f t="shared" si="692"/>
        <v>219.56280592194207</v>
      </c>
      <c r="U4932" s="6">
        <f t="shared" si="685"/>
        <v>722.96406945528861</v>
      </c>
      <c r="V4932" s="6"/>
    </row>
    <row r="4933" spans="1:22">
      <c r="A4933" s="35">
        <f t="shared" si="684"/>
        <v>44402.291666666664</v>
      </c>
      <c r="C4933" s="36">
        <f t="shared" si="686"/>
        <v>7</v>
      </c>
      <c r="D4933" s="36">
        <f t="shared" si="687"/>
        <v>25</v>
      </c>
      <c r="E4933" s="36">
        <f t="shared" si="688"/>
        <v>8</v>
      </c>
      <c r="F4933" s="5">
        <v>46.771675578431861</v>
      </c>
      <c r="G4933" s="5">
        <v>30.389981770366351</v>
      </c>
      <c r="H4933" s="5">
        <v>5.9206775459615777</v>
      </c>
      <c r="I4933" s="5">
        <v>0.27545871559633028</v>
      </c>
      <c r="J4933" s="5">
        <v>-1.2150712695617503</v>
      </c>
      <c r="K4933" s="5">
        <f t="shared" si="689"/>
        <v>82.142722340794379</v>
      </c>
      <c r="L4933" s="5">
        <v>426.60671239338836</v>
      </c>
      <c r="M4933" s="5">
        <v>36.151573385356997</v>
      </c>
      <c r="N4933" s="5">
        <f t="shared" si="690"/>
        <v>462.75828577874535</v>
      </c>
      <c r="O4933" s="5">
        <f t="shared" si="691"/>
        <v>544.90100811953971</v>
      </c>
      <c r="P4933" s="5"/>
      <c r="Q4933" s="5">
        <v>36.074694954380568</v>
      </c>
      <c r="R4933" s="5">
        <v>178.84721912295745</v>
      </c>
      <c r="S4933" s="5">
        <f t="shared" si="692"/>
        <v>214.92191407733802</v>
      </c>
      <c r="U4933" s="6">
        <f t="shared" si="685"/>
        <v>759.8229221968777</v>
      </c>
      <c r="V4933" s="6"/>
    </row>
    <row r="4934" spans="1:22">
      <c r="A4934" s="35">
        <f t="shared" ref="A4934:A4997" si="693">IFERROR(IF(YEAR(A4933+1/24)=ForecastYear,--TEXT(A4933+1/24,"m/d/yyyy hh:mm"),""),"")</f>
        <v>44402.333333333336</v>
      </c>
      <c r="C4934" s="36">
        <f t="shared" si="686"/>
        <v>7</v>
      </c>
      <c r="D4934" s="36">
        <f t="shared" si="687"/>
        <v>25</v>
      </c>
      <c r="E4934" s="36">
        <f t="shared" si="688"/>
        <v>9</v>
      </c>
      <c r="F4934" s="5">
        <v>47.190045474988757</v>
      </c>
      <c r="G4934" s="5">
        <v>29.957347737732317</v>
      </c>
      <c r="H4934" s="5">
        <v>5.8661433588101621</v>
      </c>
      <c r="I4934" s="5">
        <v>0.27637614678899081</v>
      </c>
      <c r="J4934" s="5">
        <v>3.5880726507802403</v>
      </c>
      <c r="K4934" s="5">
        <f t="shared" si="689"/>
        <v>86.877985369100458</v>
      </c>
      <c r="L4934" s="5">
        <v>481.02443852414297</v>
      </c>
      <c r="M4934" s="5">
        <v>41.906228383093627</v>
      </c>
      <c r="N4934" s="5">
        <f t="shared" si="690"/>
        <v>522.93066690723663</v>
      </c>
      <c r="O4934" s="5">
        <f t="shared" si="691"/>
        <v>609.80865227633706</v>
      </c>
      <c r="P4934" s="5"/>
      <c r="Q4934" s="5">
        <v>38.077319445971206</v>
      </c>
      <c r="R4934" s="5">
        <v>178.48769228053712</v>
      </c>
      <c r="S4934" s="5">
        <f t="shared" si="692"/>
        <v>216.56501172650832</v>
      </c>
      <c r="U4934" s="6">
        <f t="shared" ref="U4934:U4997" si="694">+O4934+S4934</f>
        <v>826.37366400284532</v>
      </c>
      <c r="V4934" s="6"/>
    </row>
    <row r="4935" spans="1:22">
      <c r="A4935" s="35">
        <f t="shared" si="693"/>
        <v>44402.375</v>
      </c>
      <c r="C4935" s="36">
        <f t="shared" ref="C4935:C4998" si="695">IFERROR(MONTH($A4935),0)</f>
        <v>7</v>
      </c>
      <c r="D4935" s="36">
        <f t="shared" ref="D4935:D4998" si="696">IFERROR(DAY($A4935),0)</f>
        <v>25</v>
      </c>
      <c r="E4935" s="36">
        <f t="shared" ref="E4935:E4998" si="697">IFERROR(HOUR($A4935)+1,0)</f>
        <v>10</v>
      </c>
      <c r="F4935" s="5">
        <v>47.496676827744736</v>
      </c>
      <c r="G4935" s="5">
        <v>30.435884585499934</v>
      </c>
      <c r="H4935" s="5">
        <v>5.9206775459615777</v>
      </c>
      <c r="I4935" s="5">
        <v>0.27844036697247704</v>
      </c>
      <c r="J4935" s="5">
        <v>4.2014892703768778</v>
      </c>
      <c r="K4935" s="5">
        <f t="shared" ref="K4935:K4998" si="698">SUM(F4935:J4935)</f>
        <v>88.333168596555609</v>
      </c>
      <c r="L4935" s="5">
        <v>556.2550994030164</v>
      </c>
      <c r="M4935" s="5">
        <v>50.532659352029491</v>
      </c>
      <c r="N4935" s="5">
        <f t="shared" ref="N4935:N4998" si="699">SUM(L4935:M4935)</f>
        <v>606.78775875504584</v>
      </c>
      <c r="O4935" s="5">
        <f t="shared" ref="O4935:O4998" si="700">SUM(K4935,N4935)</f>
        <v>695.12092735160149</v>
      </c>
      <c r="P4935" s="5"/>
      <c r="Q4935" s="5">
        <v>55.893759336006724</v>
      </c>
      <c r="R4935" s="5">
        <v>183.79856203167026</v>
      </c>
      <c r="S4935" s="5">
        <f t="shared" ref="S4935:S4998" si="701">SUM(Q4935:R4935)</f>
        <v>239.69232136767698</v>
      </c>
      <c r="U4935" s="6">
        <f t="shared" si="694"/>
        <v>934.81324871927848</v>
      </c>
      <c r="V4935" s="6"/>
    </row>
    <row r="4936" spans="1:22">
      <c r="A4936" s="35">
        <f t="shared" si="693"/>
        <v>44402.416666666664</v>
      </c>
      <c r="C4936" s="36">
        <f t="shared" si="695"/>
        <v>7</v>
      </c>
      <c r="D4936" s="36">
        <f t="shared" si="696"/>
        <v>25</v>
      </c>
      <c r="E4936" s="36">
        <f t="shared" si="697"/>
        <v>11</v>
      </c>
      <c r="F4936" s="5">
        <v>49.583329168957079</v>
      </c>
      <c r="G4936" s="5">
        <v>30.487525252525217</v>
      </c>
      <c r="H4936" s="5">
        <v>5.8983681057632724</v>
      </c>
      <c r="I4936" s="5">
        <v>0.26582568807339446</v>
      </c>
      <c r="J4936" s="5">
        <v>4.0107061358451972</v>
      </c>
      <c r="K4936" s="5">
        <f t="shared" si="698"/>
        <v>90.245754351164152</v>
      </c>
      <c r="L4936" s="5">
        <v>568.66085597266306</v>
      </c>
      <c r="M4936" s="5">
        <v>51.258144898795031</v>
      </c>
      <c r="N4936" s="5">
        <f t="shared" si="699"/>
        <v>619.91900087145814</v>
      </c>
      <c r="O4936" s="5">
        <f t="shared" si="700"/>
        <v>710.16475522262226</v>
      </c>
      <c r="P4936" s="5"/>
      <c r="Q4936" s="5">
        <v>59.520751751088625</v>
      </c>
      <c r="R4936" s="5">
        <v>183.61221572461298</v>
      </c>
      <c r="S4936" s="5">
        <f t="shared" si="701"/>
        <v>243.13296747570161</v>
      </c>
      <c r="U4936" s="6">
        <f t="shared" si="694"/>
        <v>953.29772269832392</v>
      </c>
      <c r="V4936" s="6"/>
    </row>
    <row r="4937" spans="1:22">
      <c r="A4937" s="35">
        <f t="shared" si="693"/>
        <v>44402.458333333336</v>
      </c>
      <c r="C4937" s="36">
        <f t="shared" si="695"/>
        <v>7</v>
      </c>
      <c r="D4937" s="36">
        <f t="shared" si="696"/>
        <v>25</v>
      </c>
      <c r="E4937" s="36">
        <f t="shared" si="697"/>
        <v>12</v>
      </c>
      <c r="F4937" s="5">
        <v>49.866573384638457</v>
      </c>
      <c r="G4937" s="5">
        <v>31.195553164783934</v>
      </c>
      <c r="H4937" s="5">
        <v>5.8971286924189217</v>
      </c>
      <c r="I4937" s="5">
        <v>0.26399082568807336</v>
      </c>
      <c r="J4937" s="5">
        <v>4.3392438638579556</v>
      </c>
      <c r="K4937" s="5">
        <f t="shared" si="698"/>
        <v>91.562489931387333</v>
      </c>
      <c r="L4937" s="5">
        <v>572.50331208750367</v>
      </c>
      <c r="M4937" s="5">
        <v>50.8902200857925</v>
      </c>
      <c r="N4937" s="5">
        <f t="shared" si="699"/>
        <v>623.39353217329619</v>
      </c>
      <c r="O4937" s="5">
        <f t="shared" si="700"/>
        <v>714.95602210468348</v>
      </c>
      <c r="P4937" s="5"/>
      <c r="Q4937" s="5">
        <v>60.115590708986829</v>
      </c>
      <c r="R4937" s="5">
        <v>183.81881706504606</v>
      </c>
      <c r="S4937" s="5">
        <f t="shared" si="701"/>
        <v>243.93440777403288</v>
      </c>
      <c r="U4937" s="6">
        <f t="shared" si="694"/>
        <v>958.8904298787163</v>
      </c>
      <c r="V4937" s="6"/>
    </row>
    <row r="4938" spans="1:22">
      <c r="A4938" s="35">
        <f t="shared" si="693"/>
        <v>44402.5</v>
      </c>
      <c r="C4938" s="36">
        <f t="shared" si="695"/>
        <v>7</v>
      </c>
      <c r="D4938" s="36">
        <f t="shared" si="696"/>
        <v>25</v>
      </c>
      <c r="E4938" s="36">
        <f t="shared" si="697"/>
        <v>13</v>
      </c>
      <c r="F4938" s="5">
        <v>48.902503623007348</v>
      </c>
      <c r="G4938" s="5">
        <v>30.457688422688385</v>
      </c>
      <c r="H4938" s="5">
        <v>5.8872133856641184</v>
      </c>
      <c r="I4938" s="5">
        <v>0.25344036697247702</v>
      </c>
      <c r="J4938" s="5">
        <v>4.1933156982600561</v>
      </c>
      <c r="K4938" s="5">
        <f t="shared" si="698"/>
        <v>89.694161496592386</v>
      </c>
      <c r="L4938" s="5">
        <v>555.86317281826325</v>
      </c>
      <c r="M4938" s="5">
        <v>44.670846520232303</v>
      </c>
      <c r="N4938" s="5">
        <f t="shared" si="699"/>
        <v>600.53401933849557</v>
      </c>
      <c r="O4938" s="5">
        <f t="shared" si="700"/>
        <v>690.22818083508798</v>
      </c>
      <c r="P4938" s="5"/>
      <c r="Q4938" s="5">
        <v>59.564983365906699</v>
      </c>
      <c r="R4938" s="5">
        <v>183.9160412252499</v>
      </c>
      <c r="S4938" s="5">
        <f t="shared" si="701"/>
        <v>243.4810245911566</v>
      </c>
      <c r="U4938" s="6">
        <f t="shared" si="694"/>
        <v>933.70920542624458</v>
      </c>
      <c r="V4938" s="6"/>
    </row>
    <row r="4939" spans="1:22">
      <c r="A4939" s="35">
        <f t="shared" si="693"/>
        <v>44402.541666666664</v>
      </c>
      <c r="C4939" s="36">
        <f t="shared" si="695"/>
        <v>7</v>
      </c>
      <c r="D4939" s="36">
        <f t="shared" si="696"/>
        <v>25</v>
      </c>
      <c r="E4939" s="36">
        <f t="shared" si="697"/>
        <v>14</v>
      </c>
      <c r="F4939" s="5">
        <v>49.754834840837532</v>
      </c>
      <c r="G4939" s="5">
        <v>30.283257725180768</v>
      </c>
      <c r="H4939" s="5">
        <v>5.8797769055980167</v>
      </c>
      <c r="I4939" s="5">
        <v>0.25435779816513759</v>
      </c>
      <c r="J4939" s="5">
        <v>4.7337682350577435</v>
      </c>
      <c r="K4939" s="5">
        <f t="shared" si="698"/>
        <v>90.905995504839183</v>
      </c>
      <c r="L4939" s="5">
        <v>533.93793309583236</v>
      </c>
      <c r="M4939" s="5">
        <v>42.112214457978844</v>
      </c>
      <c r="N4939" s="5">
        <f t="shared" si="699"/>
        <v>576.05014755381126</v>
      </c>
      <c r="O4939" s="5">
        <f t="shared" si="700"/>
        <v>666.95614305865047</v>
      </c>
      <c r="P4939" s="5"/>
      <c r="Q4939" s="5">
        <v>59.435338977646822</v>
      </c>
      <c r="R4939" s="5">
        <v>178.59403120576002</v>
      </c>
      <c r="S4939" s="5">
        <f t="shared" si="701"/>
        <v>238.02937018340685</v>
      </c>
      <c r="U4939" s="6">
        <f t="shared" si="694"/>
        <v>904.98551324205732</v>
      </c>
      <c r="V4939" s="6"/>
    </row>
    <row r="4940" spans="1:22">
      <c r="A4940" s="35">
        <f t="shared" si="693"/>
        <v>44402.583333333336</v>
      </c>
      <c r="C4940" s="36">
        <f t="shared" si="695"/>
        <v>7</v>
      </c>
      <c r="D4940" s="36">
        <f t="shared" si="696"/>
        <v>25</v>
      </c>
      <c r="E4940" s="36">
        <f t="shared" si="697"/>
        <v>15</v>
      </c>
      <c r="F4940" s="5">
        <v>49.455999200439756</v>
      </c>
      <c r="G4940" s="5">
        <v>30.191452094913597</v>
      </c>
      <c r="H4940" s="5">
        <v>5.8543431109274984</v>
      </c>
      <c r="I4940" s="5">
        <v>0.25344036697247702</v>
      </c>
      <c r="J4940" s="5">
        <v>4.4941430232426125</v>
      </c>
      <c r="K4940" s="5">
        <f t="shared" si="698"/>
        <v>90.249377796495949</v>
      </c>
      <c r="L4940" s="5">
        <v>480.15589770064503</v>
      </c>
      <c r="M4940" s="5">
        <v>39.944826387016803</v>
      </c>
      <c r="N4940" s="5">
        <f t="shared" si="699"/>
        <v>520.10072408766177</v>
      </c>
      <c r="O4940" s="5">
        <f t="shared" si="700"/>
        <v>610.35010188415777</v>
      </c>
      <c r="P4940" s="5"/>
      <c r="Q4940" s="5">
        <v>59.148596095377954</v>
      </c>
      <c r="R4940" s="5">
        <v>183.80362579001422</v>
      </c>
      <c r="S4940" s="5">
        <f t="shared" si="701"/>
        <v>242.95222188539219</v>
      </c>
      <c r="U4940" s="6">
        <f t="shared" si="694"/>
        <v>853.30232376954996</v>
      </c>
      <c r="V4940" s="6"/>
    </row>
    <row r="4941" spans="1:22">
      <c r="A4941" s="35">
        <f t="shared" si="693"/>
        <v>44402.625</v>
      </c>
      <c r="C4941" s="36">
        <f t="shared" si="695"/>
        <v>7</v>
      </c>
      <c r="D4941" s="36">
        <f t="shared" si="696"/>
        <v>25</v>
      </c>
      <c r="E4941" s="36">
        <f t="shared" si="697"/>
        <v>16</v>
      </c>
      <c r="F4941" s="5">
        <v>48.336015191644599</v>
      </c>
      <c r="G4941" s="5">
        <v>30.217846213615406</v>
      </c>
      <c r="H4941" s="5">
        <v>5.8518642842387978</v>
      </c>
      <c r="I4941" s="5">
        <v>0.25711009174311927</v>
      </c>
      <c r="J4941" s="5">
        <v>3.1132080463346146</v>
      </c>
      <c r="K4941" s="5">
        <f t="shared" si="698"/>
        <v>87.776043827576544</v>
      </c>
      <c r="L4941" s="5">
        <v>470.65512461095204</v>
      </c>
      <c r="M4941" s="5">
        <v>39.55876443534514</v>
      </c>
      <c r="N4941" s="5">
        <f t="shared" si="699"/>
        <v>510.2138890462972</v>
      </c>
      <c r="O4941" s="5">
        <f t="shared" si="700"/>
        <v>597.98993287387373</v>
      </c>
      <c r="P4941" s="5"/>
      <c r="Q4941" s="5">
        <v>58.186177166060588</v>
      </c>
      <c r="R4941" s="5">
        <v>183.69931236812889</v>
      </c>
      <c r="S4941" s="5">
        <f t="shared" si="701"/>
        <v>241.88548953418947</v>
      </c>
      <c r="U4941" s="6">
        <f t="shared" si="694"/>
        <v>839.87542240806317</v>
      </c>
      <c r="V4941" s="6"/>
    </row>
    <row r="4942" spans="1:22">
      <c r="A4942" s="35">
        <f t="shared" si="693"/>
        <v>44402.666666666664</v>
      </c>
      <c r="C4942" s="36">
        <f t="shared" si="695"/>
        <v>7</v>
      </c>
      <c r="D4942" s="36">
        <f t="shared" si="696"/>
        <v>25</v>
      </c>
      <c r="E4942" s="36">
        <f t="shared" si="697"/>
        <v>17</v>
      </c>
      <c r="F4942" s="5">
        <v>46.174004297636301</v>
      </c>
      <c r="G4942" s="5">
        <v>30.113417309186506</v>
      </c>
      <c r="H4942" s="5">
        <v>5.8531036975831476</v>
      </c>
      <c r="I4942" s="5">
        <v>0.25229357798165136</v>
      </c>
      <c r="J4942" s="5">
        <v>4.1217471033834903</v>
      </c>
      <c r="K4942" s="5">
        <f t="shared" si="698"/>
        <v>86.514565985771085</v>
      </c>
      <c r="L4942" s="5">
        <v>482.8599941874088</v>
      </c>
      <c r="M4942" s="5">
        <v>40.198746328384736</v>
      </c>
      <c r="N4942" s="5">
        <f t="shared" si="699"/>
        <v>523.05874051579349</v>
      </c>
      <c r="O4942" s="5">
        <f t="shared" si="700"/>
        <v>609.57330650156462</v>
      </c>
      <c r="P4942" s="5"/>
      <c r="Q4942" s="5">
        <v>58.407335240150957</v>
      </c>
      <c r="R4942" s="5">
        <v>178.78949227783642</v>
      </c>
      <c r="S4942" s="5">
        <f t="shared" si="701"/>
        <v>237.19682751798737</v>
      </c>
      <c r="U4942" s="6">
        <f t="shared" si="694"/>
        <v>846.77013401955196</v>
      </c>
      <c r="V4942" s="6"/>
    </row>
    <row r="4943" spans="1:22">
      <c r="A4943" s="35">
        <f t="shared" si="693"/>
        <v>44402.708333333336</v>
      </c>
      <c r="C4943" s="36">
        <f t="shared" si="695"/>
        <v>7</v>
      </c>
      <c r="D4943" s="36">
        <f t="shared" si="696"/>
        <v>25</v>
      </c>
      <c r="E4943" s="36">
        <f t="shared" si="697"/>
        <v>18</v>
      </c>
      <c r="F4943" s="5">
        <v>46.186997151566644</v>
      </c>
      <c r="G4943" s="5">
        <v>30.209813220967032</v>
      </c>
      <c r="H4943" s="5">
        <v>5.8859739723197677</v>
      </c>
      <c r="I4943" s="5">
        <v>0.25435779816513759</v>
      </c>
      <c r="J4943" s="5">
        <v>-2.0001329036116555</v>
      </c>
      <c r="K4943" s="5">
        <f t="shared" si="698"/>
        <v>80.537009239406913</v>
      </c>
      <c r="L4943" s="5">
        <v>463.38971169057953</v>
      </c>
      <c r="M4943" s="5">
        <v>38.422602248714121</v>
      </c>
      <c r="N4943" s="5">
        <f t="shared" si="699"/>
        <v>501.81231393929363</v>
      </c>
      <c r="O4943" s="5">
        <f t="shared" si="700"/>
        <v>582.3493231787005</v>
      </c>
      <c r="P4943" s="5"/>
      <c r="Q4943" s="5">
        <v>58.83134865116557</v>
      </c>
      <c r="R4943" s="5">
        <v>184.10643853898236</v>
      </c>
      <c r="S4943" s="5">
        <f t="shared" si="701"/>
        <v>242.93778719014793</v>
      </c>
      <c r="U4943" s="6">
        <f t="shared" si="694"/>
        <v>825.2871103688484</v>
      </c>
      <c r="V4943" s="6"/>
    </row>
    <row r="4944" spans="1:22">
      <c r="A4944" s="35">
        <f t="shared" si="693"/>
        <v>44402.75</v>
      </c>
      <c r="C4944" s="36">
        <f t="shared" si="695"/>
        <v>7</v>
      </c>
      <c r="D4944" s="36">
        <f t="shared" si="696"/>
        <v>25</v>
      </c>
      <c r="E4944" s="36">
        <f t="shared" si="697"/>
        <v>19</v>
      </c>
      <c r="F4944" s="5">
        <v>45.0566188596272</v>
      </c>
      <c r="G4944" s="5">
        <v>30.217846213615406</v>
      </c>
      <c r="H4944" s="5">
        <v>5.8686221854988636</v>
      </c>
      <c r="I4944" s="5">
        <v>0.25435779816513759</v>
      </c>
      <c r="J4944" s="5">
        <v>3.4854046107762535</v>
      </c>
      <c r="K4944" s="5">
        <f t="shared" si="698"/>
        <v>84.882849667682862</v>
      </c>
      <c r="L4944" s="5">
        <v>443.74119122430216</v>
      </c>
      <c r="M4944" s="5">
        <v>37.966582762175776</v>
      </c>
      <c r="N4944" s="5">
        <f t="shared" si="699"/>
        <v>481.70777398647795</v>
      </c>
      <c r="O4944" s="5">
        <f t="shared" si="700"/>
        <v>566.59062365416082</v>
      </c>
      <c r="P4944" s="5"/>
      <c r="Q4944" s="5">
        <v>57.914686564763457</v>
      </c>
      <c r="R4944" s="5">
        <v>188.84712910058693</v>
      </c>
      <c r="S4944" s="5">
        <f t="shared" si="701"/>
        <v>246.76181566535038</v>
      </c>
      <c r="U4944" s="6">
        <f t="shared" si="694"/>
        <v>813.35243931951118</v>
      </c>
      <c r="V4944" s="6"/>
    </row>
    <row r="4945" spans="1:22">
      <c r="A4945" s="35">
        <f t="shared" si="693"/>
        <v>44402.791666666664</v>
      </c>
      <c r="C4945" s="36">
        <f t="shared" si="695"/>
        <v>7</v>
      </c>
      <c r="D4945" s="36">
        <f t="shared" si="696"/>
        <v>25</v>
      </c>
      <c r="E4945" s="36">
        <f t="shared" si="697"/>
        <v>20</v>
      </c>
      <c r="F4945" s="5">
        <v>45.882964369596721</v>
      </c>
      <c r="G4945" s="5">
        <v>30.371620644312916</v>
      </c>
      <c r="H4945" s="5">
        <v>5.8872133856641184</v>
      </c>
      <c r="I4945" s="5">
        <v>0.25527522935779812</v>
      </c>
      <c r="J4945" s="5">
        <v>4.1745762890166098</v>
      </c>
      <c r="K4945" s="5">
        <f t="shared" si="698"/>
        <v>86.571649917948164</v>
      </c>
      <c r="L4945" s="5">
        <v>441.85541381273902</v>
      </c>
      <c r="M4945" s="5">
        <v>38.350053694037555</v>
      </c>
      <c r="N4945" s="5">
        <f t="shared" si="699"/>
        <v>480.20546750677659</v>
      </c>
      <c r="O4945" s="5">
        <f t="shared" si="700"/>
        <v>566.77711742472479</v>
      </c>
      <c r="P4945" s="5"/>
      <c r="Q4945" s="5">
        <v>59.346875748010689</v>
      </c>
      <c r="R4945" s="5">
        <v>188.69420359859964</v>
      </c>
      <c r="S4945" s="5">
        <f t="shared" si="701"/>
        <v>248.04107934661033</v>
      </c>
      <c r="U4945" s="6">
        <f t="shared" si="694"/>
        <v>814.81819677133512</v>
      </c>
      <c r="V4945" s="6"/>
    </row>
    <row r="4946" spans="1:22">
      <c r="A4946" s="35">
        <f t="shared" si="693"/>
        <v>44402.833333333336</v>
      </c>
      <c r="C4946" s="36">
        <f t="shared" si="695"/>
        <v>7</v>
      </c>
      <c r="D4946" s="36">
        <f t="shared" si="696"/>
        <v>25</v>
      </c>
      <c r="E4946" s="36">
        <f t="shared" si="697"/>
        <v>21</v>
      </c>
      <c r="F4946" s="5">
        <v>46.176602868422371</v>
      </c>
      <c r="G4946" s="5">
        <v>29.865542107465149</v>
      </c>
      <c r="H4946" s="5">
        <v>5.8983681057632724</v>
      </c>
      <c r="I4946" s="5">
        <v>0.25435779816513759</v>
      </c>
      <c r="J4946" s="5">
        <v>4.0705127610902379</v>
      </c>
      <c r="K4946" s="5">
        <f t="shared" si="698"/>
        <v>86.265383640906165</v>
      </c>
      <c r="L4946" s="5">
        <v>479.50301497277746</v>
      </c>
      <c r="M4946" s="5">
        <v>40.547238492813186</v>
      </c>
      <c r="N4946" s="5">
        <f t="shared" si="699"/>
        <v>520.05025346559069</v>
      </c>
      <c r="O4946" s="5">
        <f t="shared" si="700"/>
        <v>606.31563710649687</v>
      </c>
      <c r="P4946" s="5"/>
      <c r="Q4946" s="5">
        <v>58.306670185737403</v>
      </c>
      <c r="R4946" s="5">
        <v>214.3195209009439</v>
      </c>
      <c r="S4946" s="5">
        <f t="shared" si="701"/>
        <v>272.62619108668127</v>
      </c>
      <c r="U4946" s="6">
        <f t="shared" si="694"/>
        <v>878.94182819317814</v>
      </c>
      <c r="V4946" s="6"/>
    </row>
    <row r="4947" spans="1:22">
      <c r="A4947" s="35">
        <f t="shared" si="693"/>
        <v>44402.875</v>
      </c>
      <c r="C4947" s="36">
        <f t="shared" si="695"/>
        <v>7</v>
      </c>
      <c r="D4947" s="36">
        <f t="shared" si="696"/>
        <v>25</v>
      </c>
      <c r="E4947" s="36">
        <f t="shared" si="697"/>
        <v>22</v>
      </c>
      <c r="F4947" s="5">
        <v>47.013342661536157</v>
      </c>
      <c r="G4947" s="5">
        <v>29.92292062638213</v>
      </c>
      <c r="H4947" s="5">
        <v>5.9479446395372859</v>
      </c>
      <c r="I4947" s="5">
        <v>0.25825688073394493</v>
      </c>
      <c r="J4947" s="5">
        <v>4.3402406409453729</v>
      </c>
      <c r="K4947" s="5">
        <f t="shared" si="698"/>
        <v>87.482705449134869</v>
      </c>
      <c r="L4947" s="5">
        <v>485.56310593400985</v>
      </c>
      <c r="M4947" s="5">
        <v>41.561622748380003</v>
      </c>
      <c r="N4947" s="5">
        <f t="shared" si="699"/>
        <v>527.1247286823899</v>
      </c>
      <c r="O4947" s="5">
        <f t="shared" si="700"/>
        <v>614.60743413152477</v>
      </c>
      <c r="P4947" s="5"/>
      <c r="Q4947" s="5">
        <v>57.734709649296818</v>
      </c>
      <c r="R4947" s="5">
        <v>214.47953566461265</v>
      </c>
      <c r="S4947" s="5">
        <f t="shared" si="701"/>
        <v>272.21424531390949</v>
      </c>
      <c r="U4947" s="6">
        <f t="shared" si="694"/>
        <v>886.82167944543426</v>
      </c>
      <c r="V4947" s="6"/>
    </row>
    <row r="4948" spans="1:22">
      <c r="A4948" s="35">
        <f t="shared" si="693"/>
        <v>44402.916666666664</v>
      </c>
      <c r="C4948" s="36">
        <f t="shared" si="695"/>
        <v>7</v>
      </c>
      <c r="D4948" s="36">
        <f t="shared" si="696"/>
        <v>25</v>
      </c>
      <c r="E4948" s="36">
        <f t="shared" si="697"/>
        <v>23</v>
      </c>
      <c r="F4948" s="5">
        <v>46.724901304282653</v>
      </c>
      <c r="G4948" s="5">
        <v>30.247683043452238</v>
      </c>
      <c r="H4948" s="5">
        <v>6</v>
      </c>
      <c r="I4948" s="5">
        <v>0.25527522935779812</v>
      </c>
      <c r="J4948" s="5">
        <v>5.048550439264142</v>
      </c>
      <c r="K4948" s="5">
        <f t="shared" si="698"/>
        <v>88.276410016356834</v>
      </c>
      <c r="L4948" s="5">
        <v>434.22367755184342</v>
      </c>
      <c r="M4948" s="5">
        <v>37.317532299801613</v>
      </c>
      <c r="N4948" s="5">
        <f t="shared" si="699"/>
        <v>471.54120985164502</v>
      </c>
      <c r="O4948" s="5">
        <f t="shared" si="700"/>
        <v>559.81761986800188</v>
      </c>
      <c r="P4948" s="5"/>
      <c r="Q4948" s="5">
        <v>56.38030709900552</v>
      </c>
      <c r="R4948" s="5">
        <v>214.67499673668908</v>
      </c>
      <c r="S4948" s="5">
        <f t="shared" si="701"/>
        <v>271.05530383569459</v>
      </c>
      <c r="U4948" s="6">
        <f t="shared" si="694"/>
        <v>830.87292370369642</v>
      </c>
      <c r="V4948" s="6"/>
    </row>
    <row r="4949" spans="1:22">
      <c r="A4949" s="35">
        <f t="shared" si="693"/>
        <v>44402.958333333336</v>
      </c>
      <c r="C4949" s="36">
        <f t="shared" si="695"/>
        <v>7</v>
      </c>
      <c r="D4949" s="36">
        <f t="shared" si="696"/>
        <v>25</v>
      </c>
      <c r="E4949" s="36">
        <f t="shared" si="697"/>
        <v>24</v>
      </c>
      <c r="F4949" s="5">
        <v>47.569436809754642</v>
      </c>
      <c r="G4949" s="5">
        <v>30.29817614009918</v>
      </c>
      <c r="H4949" s="5">
        <v>5.8996075191076214</v>
      </c>
      <c r="I4949" s="5">
        <v>0.25825688073394493</v>
      </c>
      <c r="J4949" s="5">
        <v>5.2255780499894637</v>
      </c>
      <c r="K4949" s="5">
        <f t="shared" si="698"/>
        <v>89.251055399684844</v>
      </c>
      <c r="L4949" s="5">
        <v>373.93591531125657</v>
      </c>
      <c r="M4949" s="5">
        <v>37.120245306201632</v>
      </c>
      <c r="N4949" s="5">
        <f t="shared" si="699"/>
        <v>411.0561606174582</v>
      </c>
      <c r="O4949" s="5">
        <f t="shared" si="700"/>
        <v>500.30721601714305</v>
      </c>
      <c r="P4949" s="5"/>
      <c r="Q4949" s="5">
        <v>38.540988787512362</v>
      </c>
      <c r="R4949" s="5">
        <v>178.88975469304663</v>
      </c>
      <c r="S4949" s="5">
        <f t="shared" si="701"/>
        <v>217.43074348055899</v>
      </c>
      <c r="U4949" s="6">
        <f t="shared" si="694"/>
        <v>717.73795949770204</v>
      </c>
      <c r="V4949" s="6"/>
    </row>
    <row r="4950" spans="1:22">
      <c r="A4950" s="35">
        <f t="shared" si="693"/>
        <v>44403</v>
      </c>
      <c r="C4950" s="36">
        <f t="shared" si="695"/>
        <v>7</v>
      </c>
      <c r="D4950" s="36">
        <f t="shared" si="696"/>
        <v>26</v>
      </c>
      <c r="E4950" s="36">
        <f t="shared" si="697"/>
        <v>1</v>
      </c>
      <c r="F4950" s="5">
        <v>46.98215981210334</v>
      </c>
      <c r="G4950" s="5">
        <v>30.033087382702732</v>
      </c>
      <c r="H4950" s="5">
        <v>5.9144804792398267</v>
      </c>
      <c r="I4950" s="5">
        <v>0.26192660550458713</v>
      </c>
      <c r="J4950" s="5">
        <v>4.7263920846108549</v>
      </c>
      <c r="K4950" s="5">
        <f t="shared" si="698"/>
        <v>87.918046364161341</v>
      </c>
      <c r="L4950" s="5">
        <v>367.31694334714717</v>
      </c>
      <c r="M4950" s="5">
        <v>33.561479597335691</v>
      </c>
      <c r="N4950" s="5">
        <f t="shared" si="699"/>
        <v>400.87842294448285</v>
      </c>
      <c r="O4950" s="5">
        <f t="shared" si="700"/>
        <v>488.79646930864419</v>
      </c>
      <c r="P4950" s="5"/>
      <c r="Q4950" s="5">
        <v>36.250096185555677</v>
      </c>
      <c r="R4950" s="5">
        <v>214.44510210787382</v>
      </c>
      <c r="S4950" s="5">
        <f t="shared" si="701"/>
        <v>250.69519829342948</v>
      </c>
      <c r="U4950" s="6">
        <f t="shared" si="694"/>
        <v>739.49166760207368</v>
      </c>
      <c r="V4950" s="6"/>
    </row>
    <row r="4951" spans="1:22">
      <c r="A4951" s="35">
        <f t="shared" si="693"/>
        <v>44403.041666666664</v>
      </c>
      <c r="C4951" s="36">
        <f t="shared" si="695"/>
        <v>7</v>
      </c>
      <c r="D4951" s="36">
        <f t="shared" si="696"/>
        <v>26</v>
      </c>
      <c r="E4951" s="36">
        <f t="shared" si="697"/>
        <v>2</v>
      </c>
      <c r="F4951" s="5">
        <v>47.257608315426516</v>
      </c>
      <c r="G4951" s="5">
        <v>31.181782320243858</v>
      </c>
      <c r="H4951" s="5">
        <v>5.9206775459615777</v>
      </c>
      <c r="I4951" s="5">
        <v>0.26307339449541284</v>
      </c>
      <c r="J4951" s="5">
        <v>3.6365160172287236</v>
      </c>
      <c r="K4951" s="5">
        <f t="shared" si="698"/>
        <v>88.259657593356096</v>
      </c>
      <c r="L4951" s="5">
        <v>344.71617187310665</v>
      </c>
      <c r="M4951" s="5">
        <v>32.598915737966415</v>
      </c>
      <c r="N4951" s="5">
        <f t="shared" si="699"/>
        <v>377.31508761107307</v>
      </c>
      <c r="O4951" s="5">
        <f t="shared" si="700"/>
        <v>465.57474520442918</v>
      </c>
      <c r="P4951" s="5"/>
      <c r="Q4951" s="5">
        <v>34.920097284819171</v>
      </c>
      <c r="R4951" s="5">
        <v>214.545364523084</v>
      </c>
      <c r="S4951" s="5">
        <f t="shared" si="701"/>
        <v>249.46546180790318</v>
      </c>
      <c r="U4951" s="6">
        <f t="shared" si="694"/>
        <v>715.0402070123323</v>
      </c>
      <c r="V4951" s="6"/>
    </row>
    <row r="4952" spans="1:22">
      <c r="A4952" s="35">
        <f t="shared" si="693"/>
        <v>44403.083333333336</v>
      </c>
      <c r="C4952" s="36">
        <f t="shared" si="695"/>
        <v>7</v>
      </c>
      <c r="D4952" s="36">
        <f t="shared" si="696"/>
        <v>26</v>
      </c>
      <c r="E4952" s="36">
        <f t="shared" si="697"/>
        <v>3</v>
      </c>
      <c r="F4952" s="5">
        <v>46.186997151566644</v>
      </c>
      <c r="G4952" s="5">
        <v>30.410638037176462</v>
      </c>
      <c r="H4952" s="5">
        <v>5.8872133856641184</v>
      </c>
      <c r="I4952" s="5">
        <v>0.2715596330275229</v>
      </c>
      <c r="J4952" s="5">
        <v>4.7929767940503343</v>
      </c>
      <c r="K4952" s="5">
        <f t="shared" si="698"/>
        <v>87.549385001485092</v>
      </c>
      <c r="L4952" s="5">
        <v>343.16323663653475</v>
      </c>
      <c r="M4952" s="5">
        <v>31.825496324718159</v>
      </c>
      <c r="N4952" s="5">
        <f t="shared" si="699"/>
        <v>374.98873296125294</v>
      </c>
      <c r="O4952" s="5">
        <f t="shared" si="700"/>
        <v>462.53811796273806</v>
      </c>
      <c r="P4952" s="5"/>
      <c r="Q4952" s="5">
        <v>34.314581730240739</v>
      </c>
      <c r="R4952" s="5">
        <v>214.34281418932602</v>
      </c>
      <c r="S4952" s="5">
        <f t="shared" si="701"/>
        <v>248.65739591956677</v>
      </c>
      <c r="U4952" s="6">
        <f t="shared" si="694"/>
        <v>711.19551388230479</v>
      </c>
      <c r="V4952" s="6"/>
    </row>
    <row r="4953" spans="1:22">
      <c r="A4953" s="35">
        <f t="shared" si="693"/>
        <v>44403.125</v>
      </c>
      <c r="C4953" s="36">
        <f t="shared" si="695"/>
        <v>7</v>
      </c>
      <c r="D4953" s="36">
        <f t="shared" si="696"/>
        <v>26</v>
      </c>
      <c r="E4953" s="36">
        <f t="shared" si="697"/>
        <v>4</v>
      </c>
      <c r="F4953" s="5">
        <v>46.210384288641251</v>
      </c>
      <c r="G4953" s="5">
        <v>31.266702528240987</v>
      </c>
      <c r="H4953" s="5">
        <v>5.8580613509605497</v>
      </c>
      <c r="I4953" s="5">
        <v>0.2715596330275229</v>
      </c>
      <c r="J4953" s="5">
        <v>4.6368815021607768</v>
      </c>
      <c r="K4953" s="5">
        <f t="shared" si="698"/>
        <v>88.243589303031087</v>
      </c>
      <c r="L4953" s="5">
        <v>340.56450734717941</v>
      </c>
      <c r="M4953" s="5">
        <v>32.18435256838611</v>
      </c>
      <c r="N4953" s="5">
        <f t="shared" si="699"/>
        <v>372.7488599155655</v>
      </c>
      <c r="O4953" s="5">
        <f t="shared" si="700"/>
        <v>460.99244921859656</v>
      </c>
      <c r="P4953" s="5"/>
      <c r="Q4953" s="5">
        <v>34.195613938661097</v>
      </c>
      <c r="R4953" s="5">
        <v>214.309393384256</v>
      </c>
      <c r="S4953" s="5">
        <f t="shared" si="701"/>
        <v>248.50500732291709</v>
      </c>
      <c r="U4953" s="6">
        <f t="shared" si="694"/>
        <v>709.49745654151366</v>
      </c>
      <c r="V4953" s="6"/>
    </row>
    <row r="4954" spans="1:22">
      <c r="A4954" s="35">
        <f t="shared" si="693"/>
        <v>44403.166666666664</v>
      </c>
      <c r="C4954" s="36">
        <f t="shared" si="695"/>
        <v>7</v>
      </c>
      <c r="D4954" s="36">
        <f t="shared" si="696"/>
        <v>26</v>
      </c>
      <c r="E4954" s="36">
        <f t="shared" si="697"/>
        <v>5</v>
      </c>
      <c r="F4954" s="5">
        <v>46.594972764979268</v>
      </c>
      <c r="G4954" s="5">
        <v>30.338341103341069</v>
      </c>
      <c r="H4954" s="5">
        <v>5.9219169593059275</v>
      </c>
      <c r="I4954" s="5">
        <v>0.27752293577981646</v>
      </c>
      <c r="J4954" s="5">
        <v>5.2018547553089309</v>
      </c>
      <c r="K4954" s="5">
        <f t="shared" si="698"/>
        <v>88.334608518715015</v>
      </c>
      <c r="L4954" s="5">
        <v>350.13125802777307</v>
      </c>
      <c r="M4954" s="5">
        <v>32.363132935267622</v>
      </c>
      <c r="N4954" s="5">
        <f t="shared" si="699"/>
        <v>382.4943909630407</v>
      </c>
      <c r="O4954" s="5">
        <f t="shared" si="700"/>
        <v>470.82899948175572</v>
      </c>
      <c r="P4954" s="5"/>
      <c r="Q4954" s="5">
        <v>34.981106408706161</v>
      </c>
      <c r="R4954" s="5">
        <v>209.43907060904633</v>
      </c>
      <c r="S4954" s="5">
        <f t="shared" si="701"/>
        <v>244.42017701775248</v>
      </c>
      <c r="U4954" s="6">
        <f t="shared" si="694"/>
        <v>715.24917649950817</v>
      </c>
      <c r="V4954" s="6"/>
    </row>
    <row r="4955" spans="1:22">
      <c r="A4955" s="35">
        <f t="shared" si="693"/>
        <v>44403.208333333336</v>
      </c>
      <c r="C4955" s="36">
        <f t="shared" si="695"/>
        <v>7</v>
      </c>
      <c r="D4955" s="36">
        <f t="shared" si="696"/>
        <v>26</v>
      </c>
      <c r="E4955" s="36">
        <f t="shared" si="697"/>
        <v>6</v>
      </c>
      <c r="F4955" s="5">
        <v>46.233771425715865</v>
      </c>
      <c r="G4955" s="5">
        <v>30.03882523459443</v>
      </c>
      <c r="H4955" s="5">
        <v>5.8481460442057465</v>
      </c>
      <c r="I4955" s="5">
        <v>0.26674311926605504</v>
      </c>
      <c r="J4955" s="5">
        <v>4.8184942874882175</v>
      </c>
      <c r="K4955" s="5">
        <f t="shared" si="698"/>
        <v>87.205980111270321</v>
      </c>
      <c r="L4955" s="5">
        <v>342.41930640416473</v>
      </c>
      <c r="M4955" s="5">
        <v>33.415086978077646</v>
      </c>
      <c r="N4955" s="5">
        <f t="shared" si="699"/>
        <v>375.83439338224235</v>
      </c>
      <c r="O4955" s="5">
        <f t="shared" si="700"/>
        <v>463.04037349351267</v>
      </c>
      <c r="P4955" s="5"/>
      <c r="Q4955" s="5">
        <v>36.022837199076619</v>
      </c>
      <c r="R4955" s="5">
        <v>194.02937938978377</v>
      </c>
      <c r="S4955" s="5">
        <f t="shared" si="701"/>
        <v>230.0522165888604</v>
      </c>
      <c r="U4955" s="6">
        <f t="shared" si="694"/>
        <v>693.09259008237314</v>
      </c>
      <c r="V4955" s="6"/>
    </row>
    <row r="4956" spans="1:22">
      <c r="A4956" s="35">
        <f t="shared" si="693"/>
        <v>44403.25</v>
      </c>
      <c r="C4956" s="36">
        <f t="shared" si="695"/>
        <v>7</v>
      </c>
      <c r="D4956" s="36">
        <f t="shared" si="696"/>
        <v>26</v>
      </c>
      <c r="E4956" s="36">
        <f t="shared" si="697"/>
        <v>7</v>
      </c>
      <c r="F4956" s="5">
        <v>45.701064414571988</v>
      </c>
      <c r="G4956" s="5">
        <v>30.103089175781449</v>
      </c>
      <c r="H4956" s="5">
        <v>5.9033257591406727</v>
      </c>
      <c r="I4956" s="5">
        <v>0.26399082568807336</v>
      </c>
      <c r="J4956" s="5">
        <v>5.0804473060614974</v>
      </c>
      <c r="K4956" s="5">
        <f t="shared" si="698"/>
        <v>87.051917481243677</v>
      </c>
      <c r="L4956" s="5">
        <v>408.90994692957486</v>
      </c>
      <c r="M4956" s="5">
        <v>38.214951175874639</v>
      </c>
      <c r="N4956" s="5">
        <f t="shared" si="699"/>
        <v>447.12489810544952</v>
      </c>
      <c r="O4956" s="5">
        <f t="shared" si="700"/>
        <v>534.17681558669324</v>
      </c>
      <c r="P4956" s="5"/>
      <c r="Q4956" s="5">
        <v>38.318305485324835</v>
      </c>
      <c r="R4956" s="5">
        <v>193.94835925628058</v>
      </c>
      <c r="S4956" s="5">
        <f t="shared" si="701"/>
        <v>232.26666474160541</v>
      </c>
      <c r="U4956" s="6">
        <f t="shared" si="694"/>
        <v>766.44348032829862</v>
      </c>
      <c r="V4956" s="6"/>
    </row>
    <row r="4957" spans="1:22">
      <c r="A4957" s="35">
        <f t="shared" si="693"/>
        <v>44403.291666666664</v>
      </c>
      <c r="C4957" s="36">
        <f t="shared" si="695"/>
        <v>7</v>
      </c>
      <c r="D4957" s="36">
        <f t="shared" si="696"/>
        <v>26</v>
      </c>
      <c r="E4957" s="36">
        <f t="shared" si="697"/>
        <v>8</v>
      </c>
      <c r="F4957" s="5">
        <v>46.018090050472239</v>
      </c>
      <c r="G4957" s="5">
        <v>30.325717829179332</v>
      </c>
      <c r="H4957" s="5">
        <v>5.8357519107622435</v>
      </c>
      <c r="I4957" s="5">
        <v>0.26972477064220179</v>
      </c>
      <c r="J4957" s="5">
        <v>4.946879176347573</v>
      </c>
      <c r="K4957" s="5">
        <f t="shared" si="698"/>
        <v>87.396163737403583</v>
      </c>
      <c r="L4957" s="5">
        <v>467.9795855889065</v>
      </c>
      <c r="M4957" s="5">
        <v>41.263655470244153</v>
      </c>
      <c r="N4957" s="5">
        <f t="shared" si="699"/>
        <v>509.24324105915065</v>
      </c>
      <c r="O4957" s="5">
        <f t="shared" si="700"/>
        <v>596.63940479655423</v>
      </c>
      <c r="P4957" s="5"/>
      <c r="Q4957" s="5">
        <v>56.709756367995297</v>
      </c>
      <c r="R4957" s="5">
        <v>209.1200538333776</v>
      </c>
      <c r="S4957" s="5">
        <f t="shared" si="701"/>
        <v>265.82981020137288</v>
      </c>
      <c r="U4957" s="6">
        <f t="shared" si="694"/>
        <v>862.46921499792711</v>
      </c>
      <c r="V4957" s="6"/>
    </row>
    <row r="4958" spans="1:22">
      <c r="A4958" s="35">
        <f t="shared" si="693"/>
        <v>44403.333333333336</v>
      </c>
      <c r="C4958" s="36">
        <f t="shared" si="695"/>
        <v>7</v>
      </c>
      <c r="D4958" s="36">
        <f t="shared" si="696"/>
        <v>26</v>
      </c>
      <c r="E4958" s="36">
        <f t="shared" si="697"/>
        <v>9</v>
      </c>
      <c r="F4958" s="5">
        <v>46.070061466193593</v>
      </c>
      <c r="G4958" s="5">
        <v>30.306209132747561</v>
      </c>
      <c r="H4958" s="5">
        <v>5.8921710390415196</v>
      </c>
      <c r="I4958" s="5">
        <v>0.26192660550458713</v>
      </c>
      <c r="J4958" s="5">
        <v>4.8159026670609331</v>
      </c>
      <c r="K4958" s="5">
        <f t="shared" si="698"/>
        <v>87.346270910548185</v>
      </c>
      <c r="L4958" s="5">
        <v>530.86258956773224</v>
      </c>
      <c r="M4958" s="5">
        <v>45.904171949733716</v>
      </c>
      <c r="N4958" s="5">
        <f t="shared" si="699"/>
        <v>576.76676151746597</v>
      </c>
      <c r="O4958" s="5">
        <f t="shared" si="700"/>
        <v>664.11303242801409</v>
      </c>
      <c r="P4958" s="5"/>
      <c r="Q4958" s="5">
        <v>59.336199151330462</v>
      </c>
      <c r="R4958" s="5">
        <v>209.29627262374703</v>
      </c>
      <c r="S4958" s="5">
        <f t="shared" si="701"/>
        <v>268.63247177507748</v>
      </c>
      <c r="U4958" s="6">
        <f t="shared" si="694"/>
        <v>932.74550420309151</v>
      </c>
      <c r="V4958" s="6"/>
    </row>
    <row r="4959" spans="1:22">
      <c r="A4959" s="35">
        <f t="shared" si="693"/>
        <v>44403.375</v>
      </c>
      <c r="C4959" s="36">
        <f t="shared" si="695"/>
        <v>7</v>
      </c>
      <c r="D4959" s="36">
        <f t="shared" si="696"/>
        <v>26</v>
      </c>
      <c r="E4959" s="36">
        <f t="shared" si="697"/>
        <v>10</v>
      </c>
      <c r="F4959" s="5">
        <v>48.103906213651499</v>
      </c>
      <c r="G4959" s="5">
        <v>30.389981770366351</v>
      </c>
      <c r="H4959" s="5">
        <v>5.7886542036769306</v>
      </c>
      <c r="I4959" s="5">
        <v>0.25527522935779812</v>
      </c>
      <c r="J4959" s="5">
        <v>4.7425398734270159</v>
      </c>
      <c r="K4959" s="5">
        <f t="shared" si="698"/>
        <v>89.280357290479586</v>
      </c>
      <c r="L4959" s="5">
        <v>542.42836277859897</v>
      </c>
      <c r="M4959" s="5">
        <v>53.456625207475589</v>
      </c>
      <c r="N4959" s="5">
        <f t="shared" si="699"/>
        <v>595.88498798607452</v>
      </c>
      <c r="O4959" s="5">
        <f t="shared" si="700"/>
        <v>685.16534527655415</v>
      </c>
      <c r="P4959" s="5"/>
      <c r="Q4959" s="5">
        <v>59.661072736028714</v>
      </c>
      <c r="R4959" s="5">
        <v>209.46033839409094</v>
      </c>
      <c r="S4959" s="5">
        <f t="shared" si="701"/>
        <v>269.12141113011967</v>
      </c>
      <c r="U4959" s="6">
        <f t="shared" si="694"/>
        <v>954.28675640667382</v>
      </c>
      <c r="V4959" s="6"/>
    </row>
    <row r="4960" spans="1:22">
      <c r="A4960" s="35">
        <f t="shared" si="693"/>
        <v>44403.416666666664</v>
      </c>
      <c r="C4960" s="36">
        <f t="shared" si="695"/>
        <v>7</v>
      </c>
      <c r="D4960" s="36">
        <f t="shared" si="696"/>
        <v>26</v>
      </c>
      <c r="E4960" s="36">
        <f t="shared" si="697"/>
        <v>11</v>
      </c>
      <c r="F4960" s="5">
        <v>49.008208847203036</v>
      </c>
      <c r="G4960" s="5">
        <v>30.2407976211822</v>
      </c>
      <c r="H4960" s="5">
        <v>5.8822557322867182</v>
      </c>
      <c r="I4960" s="5">
        <v>0.2561926605504587</v>
      </c>
      <c r="J4960" s="5">
        <v>3.4523116114739976</v>
      </c>
      <c r="K4960" s="5">
        <f t="shared" si="698"/>
        <v>88.839766472696411</v>
      </c>
      <c r="L4960" s="5">
        <v>541.32545379637929</v>
      </c>
      <c r="M4960" s="5">
        <v>54.700314716216511</v>
      </c>
      <c r="N4960" s="5">
        <f t="shared" si="699"/>
        <v>596.02576851259585</v>
      </c>
      <c r="O4960" s="5">
        <f t="shared" si="700"/>
        <v>684.86553498529224</v>
      </c>
      <c r="P4960" s="5"/>
      <c r="Q4960" s="5">
        <v>61.369328204864587</v>
      </c>
      <c r="R4960" s="5">
        <v>193.99292032970732</v>
      </c>
      <c r="S4960" s="5">
        <f t="shared" si="701"/>
        <v>255.3622485345719</v>
      </c>
      <c r="U4960" s="6">
        <f t="shared" si="694"/>
        <v>940.22778351986415</v>
      </c>
      <c r="V4960" s="6"/>
    </row>
    <row r="4961" spans="1:22">
      <c r="A4961" s="35">
        <f t="shared" si="693"/>
        <v>44403.458333333336</v>
      </c>
      <c r="C4961" s="36">
        <f t="shared" si="695"/>
        <v>7</v>
      </c>
      <c r="D4961" s="36">
        <f t="shared" si="696"/>
        <v>26</v>
      </c>
      <c r="E4961" s="36">
        <f t="shared" si="697"/>
        <v>12</v>
      </c>
      <c r="F4961" s="5">
        <v>47.436909699665186</v>
      </c>
      <c r="G4961" s="5">
        <v>30.292438288207485</v>
      </c>
      <c r="H4961" s="5">
        <v>5.7737812435447262</v>
      </c>
      <c r="I4961" s="5">
        <v>0.25344036697247702</v>
      </c>
      <c r="J4961" s="5">
        <v>3.67997549824012</v>
      </c>
      <c r="K4961" s="5">
        <f t="shared" si="698"/>
        <v>87.436545096630013</v>
      </c>
      <c r="L4961" s="5">
        <v>544.0906041732303</v>
      </c>
      <c r="M4961" s="5">
        <v>55.112286865986938</v>
      </c>
      <c r="N4961" s="5">
        <f t="shared" si="699"/>
        <v>599.20289103921721</v>
      </c>
      <c r="O4961" s="5">
        <f t="shared" si="700"/>
        <v>686.63943613584718</v>
      </c>
      <c r="P4961" s="5"/>
      <c r="Q4961" s="5">
        <v>62.238708220254281</v>
      </c>
      <c r="R4961" s="5">
        <v>209.64567194947944</v>
      </c>
      <c r="S4961" s="5">
        <f t="shared" si="701"/>
        <v>271.88438016973373</v>
      </c>
      <c r="U4961" s="6">
        <f t="shared" si="694"/>
        <v>958.52381630558091</v>
      </c>
      <c r="V4961" s="6"/>
    </row>
    <row r="4962" spans="1:22">
      <c r="A4962" s="35">
        <f t="shared" si="693"/>
        <v>44403.5</v>
      </c>
      <c r="C4962" s="36">
        <f t="shared" si="695"/>
        <v>7</v>
      </c>
      <c r="D4962" s="36">
        <f t="shared" si="696"/>
        <v>26</v>
      </c>
      <c r="E4962" s="36">
        <f t="shared" si="697"/>
        <v>13</v>
      </c>
      <c r="F4962" s="5">
        <v>46.948378391884468</v>
      </c>
      <c r="G4962" s="5">
        <v>30.188009383778578</v>
      </c>
      <c r="H4962" s="5">
        <v>5.8735798388762648</v>
      </c>
      <c r="I4962" s="5">
        <v>0.25137614678899084</v>
      </c>
      <c r="J4962" s="5">
        <v>3.7995887487302022</v>
      </c>
      <c r="K4962" s="5">
        <f t="shared" si="698"/>
        <v>87.060932510058507</v>
      </c>
      <c r="L4962" s="5">
        <v>485.63991566670006</v>
      </c>
      <c r="M4962" s="5">
        <v>52.050996960617361</v>
      </c>
      <c r="N4962" s="5">
        <f t="shared" si="699"/>
        <v>537.6909126273174</v>
      </c>
      <c r="O4962" s="5">
        <f t="shared" si="700"/>
        <v>624.75184513737588</v>
      </c>
      <c r="P4962" s="5"/>
      <c r="Q4962" s="5">
        <v>61.061232129235265</v>
      </c>
      <c r="R4962" s="5">
        <v>209.49274644749218</v>
      </c>
      <c r="S4962" s="5">
        <f t="shared" si="701"/>
        <v>270.55397857672745</v>
      </c>
      <c r="U4962" s="6">
        <f t="shared" si="694"/>
        <v>895.30582371410333</v>
      </c>
      <c r="V4962" s="6"/>
    </row>
    <row r="4963" spans="1:22">
      <c r="A4963" s="35">
        <f t="shared" si="693"/>
        <v>44403.541666666664</v>
      </c>
      <c r="C4963" s="36">
        <f t="shared" si="695"/>
        <v>7</v>
      </c>
      <c r="D4963" s="36">
        <f t="shared" si="696"/>
        <v>26</v>
      </c>
      <c r="E4963" s="36">
        <f t="shared" si="697"/>
        <v>14</v>
      </c>
      <c r="F4963" s="5">
        <v>47.008145519964017</v>
      </c>
      <c r="G4963" s="5">
        <v>30.493263104416915</v>
      </c>
      <c r="H4963" s="5">
        <v>5.7489929766577195</v>
      </c>
      <c r="I4963" s="5">
        <v>0.25137614678899084</v>
      </c>
      <c r="J4963" s="5">
        <v>4.7682567222823833</v>
      </c>
      <c r="K4963" s="5">
        <f t="shared" si="698"/>
        <v>88.270034470110019</v>
      </c>
      <c r="L4963" s="5">
        <v>463.11595392534991</v>
      </c>
      <c r="M4963" s="5">
        <v>45.832918904962099</v>
      </c>
      <c r="N4963" s="5">
        <f t="shared" si="699"/>
        <v>508.94887283031198</v>
      </c>
      <c r="O4963" s="5">
        <f t="shared" si="700"/>
        <v>597.21890730042196</v>
      </c>
      <c r="P4963" s="5"/>
      <c r="Q4963" s="5">
        <v>60.701278298301986</v>
      </c>
      <c r="R4963" s="5">
        <v>194.06685120152898</v>
      </c>
      <c r="S4963" s="5">
        <f t="shared" si="701"/>
        <v>254.76812949983096</v>
      </c>
      <c r="U4963" s="6">
        <f t="shared" si="694"/>
        <v>851.98703680025289</v>
      </c>
      <c r="V4963" s="6"/>
    </row>
    <row r="4964" spans="1:22">
      <c r="A4964" s="35">
        <f t="shared" si="693"/>
        <v>44403.583333333336</v>
      </c>
      <c r="C4964" s="36">
        <f t="shared" si="695"/>
        <v>7</v>
      </c>
      <c r="D4964" s="36">
        <f t="shared" si="696"/>
        <v>26</v>
      </c>
      <c r="E4964" s="36">
        <f t="shared" si="697"/>
        <v>15</v>
      </c>
      <c r="F4964" s="5">
        <v>45.461995902253761</v>
      </c>
      <c r="G4964" s="5">
        <v>30.163910405833445</v>
      </c>
      <c r="H4964" s="5">
        <v>5.8345124974178928</v>
      </c>
      <c r="I4964" s="5">
        <v>0.25344036697247702</v>
      </c>
      <c r="J4964" s="5">
        <v>4.5130817879035421</v>
      </c>
      <c r="K4964" s="5">
        <f t="shared" si="698"/>
        <v>86.226940960381128</v>
      </c>
      <c r="L4964" s="5">
        <v>444.82243592294265</v>
      </c>
      <c r="M4964" s="5">
        <v>43.605937378372886</v>
      </c>
      <c r="N4964" s="5">
        <f t="shared" si="699"/>
        <v>488.42837330131556</v>
      </c>
      <c r="O4964" s="5">
        <f t="shared" si="700"/>
        <v>574.65531426169673</v>
      </c>
      <c r="P4964" s="5"/>
      <c r="Q4964" s="5">
        <v>59.837999195301009</v>
      </c>
      <c r="R4964" s="5">
        <v>188.82484856387353</v>
      </c>
      <c r="S4964" s="5">
        <f t="shared" si="701"/>
        <v>248.66284775917455</v>
      </c>
      <c r="U4964" s="6">
        <f t="shared" si="694"/>
        <v>823.31816202087134</v>
      </c>
      <c r="V4964" s="6"/>
    </row>
    <row r="4965" spans="1:22">
      <c r="A4965" s="35">
        <f t="shared" si="693"/>
        <v>44403.625</v>
      </c>
      <c r="C4965" s="36">
        <f t="shared" si="695"/>
        <v>7</v>
      </c>
      <c r="D4965" s="36">
        <f t="shared" si="696"/>
        <v>26</v>
      </c>
      <c r="E4965" s="36">
        <f t="shared" si="697"/>
        <v>16</v>
      </c>
      <c r="F4965" s="5">
        <v>47.229024036779776</v>
      </c>
      <c r="G4965" s="5">
        <v>30.261453887992314</v>
      </c>
      <c r="H4965" s="5">
        <v>5.7353594298698658</v>
      </c>
      <c r="I4965" s="5">
        <v>0.25527522935779812</v>
      </c>
      <c r="J4965" s="5">
        <v>3.3370841801685516</v>
      </c>
      <c r="K4965" s="5">
        <f t="shared" si="698"/>
        <v>86.818196764168292</v>
      </c>
      <c r="L4965" s="5">
        <v>450.92093175052014</v>
      </c>
      <c r="M4965" s="5">
        <v>45.524587547586741</v>
      </c>
      <c r="N4965" s="5">
        <f t="shared" si="699"/>
        <v>496.44551929810689</v>
      </c>
      <c r="O4965" s="5">
        <f t="shared" si="700"/>
        <v>583.26371606227519</v>
      </c>
      <c r="P4965" s="5"/>
      <c r="Q4965" s="5">
        <v>60.152196183319035</v>
      </c>
      <c r="R4965" s="5">
        <v>194.1924324084589</v>
      </c>
      <c r="S4965" s="5">
        <f t="shared" si="701"/>
        <v>254.34462859177793</v>
      </c>
      <c r="U4965" s="6">
        <f t="shared" si="694"/>
        <v>837.6083446540531</v>
      </c>
      <c r="V4965" s="6"/>
    </row>
    <row r="4966" spans="1:22">
      <c r="A4966" s="35">
        <f t="shared" si="693"/>
        <v>44403.666666666664</v>
      </c>
      <c r="C4966" s="36">
        <f t="shared" si="695"/>
        <v>7</v>
      </c>
      <c r="D4966" s="36">
        <f t="shared" si="696"/>
        <v>26</v>
      </c>
      <c r="E4966" s="36">
        <f t="shared" si="697"/>
        <v>17</v>
      </c>
      <c r="F4966" s="5">
        <v>47.140672630053466</v>
      </c>
      <c r="G4966" s="5">
        <v>30.442770007769973</v>
      </c>
      <c r="H4966" s="5">
        <v>5.827076017351791</v>
      </c>
      <c r="I4966" s="5">
        <v>0.2465596330275229</v>
      </c>
      <c r="J4966" s="5">
        <v>3.3835339924422003</v>
      </c>
      <c r="K4966" s="5">
        <f t="shared" si="698"/>
        <v>87.040612280644936</v>
      </c>
      <c r="L4966" s="5">
        <v>465.36805467743619</v>
      </c>
      <c r="M4966" s="5">
        <v>51.306078765277753</v>
      </c>
      <c r="N4966" s="5">
        <f t="shared" si="699"/>
        <v>516.67413344271392</v>
      </c>
      <c r="O4966" s="5">
        <f t="shared" si="700"/>
        <v>603.71474572335887</v>
      </c>
      <c r="P4966" s="5"/>
      <c r="Q4966" s="5">
        <v>60.082035690848983</v>
      </c>
      <c r="R4966" s="5">
        <v>183.94439827197601</v>
      </c>
      <c r="S4966" s="5">
        <f t="shared" si="701"/>
        <v>244.026433962825</v>
      </c>
      <c r="U4966" s="6">
        <f t="shared" si="694"/>
        <v>847.74117968618384</v>
      </c>
      <c r="V4966" s="6"/>
    </row>
    <row r="4967" spans="1:22">
      <c r="A4967" s="35">
        <f t="shared" si="693"/>
        <v>44403.708333333336</v>
      </c>
      <c r="C4967" s="36">
        <f t="shared" si="695"/>
        <v>7</v>
      </c>
      <c r="D4967" s="36">
        <f t="shared" si="696"/>
        <v>26</v>
      </c>
      <c r="E4967" s="36">
        <f t="shared" si="697"/>
        <v>18</v>
      </c>
      <c r="F4967" s="5">
        <v>46.922392684023784</v>
      </c>
      <c r="G4967" s="5">
        <v>31.170306616460461</v>
      </c>
      <c r="H4967" s="5">
        <v>5.8109636438752368</v>
      </c>
      <c r="I4967" s="5">
        <v>0.25045871559633026</v>
      </c>
      <c r="J4967" s="5">
        <v>2.5362734681374519</v>
      </c>
      <c r="K4967" s="5">
        <f t="shared" si="698"/>
        <v>86.690395128093257</v>
      </c>
      <c r="L4967" s="5">
        <v>452.33895758480276</v>
      </c>
      <c r="M4967" s="5">
        <v>44.492066153350784</v>
      </c>
      <c r="N4967" s="5">
        <f t="shared" si="699"/>
        <v>496.83102373815353</v>
      </c>
      <c r="O4967" s="5">
        <f t="shared" si="700"/>
        <v>583.52141886624679</v>
      </c>
      <c r="P4967" s="5"/>
      <c r="Q4967" s="5">
        <v>60.815670405590112</v>
      </c>
      <c r="R4967" s="5">
        <v>183.79147276998873</v>
      </c>
      <c r="S4967" s="5">
        <f t="shared" si="701"/>
        <v>244.60714317557884</v>
      </c>
      <c r="U4967" s="6">
        <f t="shared" si="694"/>
        <v>828.1285620418256</v>
      </c>
      <c r="V4967" s="6"/>
    </row>
    <row r="4968" spans="1:22">
      <c r="A4968" s="35">
        <f t="shared" si="693"/>
        <v>44403.75</v>
      </c>
      <c r="C4968" s="36">
        <f t="shared" si="695"/>
        <v>7</v>
      </c>
      <c r="D4968" s="36">
        <f t="shared" si="696"/>
        <v>26</v>
      </c>
      <c r="E4968" s="36">
        <f t="shared" si="697"/>
        <v>19</v>
      </c>
      <c r="F4968" s="5">
        <v>46.324721403228232</v>
      </c>
      <c r="G4968" s="5">
        <v>30.371620644312916</v>
      </c>
      <c r="H4968" s="5">
        <v>5.8847345589754179</v>
      </c>
      <c r="I4968" s="5">
        <v>0.2465596330275229</v>
      </c>
      <c r="J4968" s="5">
        <v>2.9311965501722064</v>
      </c>
      <c r="K4968" s="5">
        <f t="shared" si="698"/>
        <v>85.758832789716294</v>
      </c>
      <c r="L4968" s="5">
        <v>432.47084006224424</v>
      </c>
      <c r="M4968" s="5">
        <v>42.526777627559156</v>
      </c>
      <c r="N4968" s="5">
        <f t="shared" si="699"/>
        <v>474.99761768980341</v>
      </c>
      <c r="O4968" s="5">
        <f t="shared" si="700"/>
        <v>560.75645047951969</v>
      </c>
      <c r="P4968" s="5"/>
      <c r="Q4968" s="5">
        <v>59.139444726794906</v>
      </c>
      <c r="R4968" s="5">
        <v>209.54642228593804</v>
      </c>
      <c r="S4968" s="5">
        <f t="shared" si="701"/>
        <v>268.68586701273296</v>
      </c>
      <c r="U4968" s="6">
        <f t="shared" si="694"/>
        <v>829.44231749225264</v>
      </c>
      <c r="V4968" s="6"/>
    </row>
    <row r="4969" spans="1:22">
      <c r="A4969" s="35">
        <f t="shared" si="693"/>
        <v>44403.791666666664</v>
      </c>
      <c r="C4969" s="36">
        <f t="shared" si="695"/>
        <v>7</v>
      </c>
      <c r="D4969" s="36">
        <f t="shared" si="696"/>
        <v>26</v>
      </c>
      <c r="E4969" s="36">
        <f t="shared" si="697"/>
        <v>20</v>
      </c>
      <c r="F4969" s="5">
        <v>47.293988306431459</v>
      </c>
      <c r="G4969" s="5">
        <v>30.21669864323707</v>
      </c>
      <c r="H4969" s="5">
        <v>5.7762600702334277</v>
      </c>
      <c r="I4969" s="5">
        <v>0.24954128440366971</v>
      </c>
      <c r="J4969" s="5">
        <v>2.6945616696193273</v>
      </c>
      <c r="K4969" s="5">
        <f t="shared" si="698"/>
        <v>86.231049973924968</v>
      </c>
      <c r="L4969" s="5">
        <v>422.6992634278098</v>
      </c>
      <c r="M4969" s="5">
        <v>42.072053650925753</v>
      </c>
      <c r="N4969" s="5">
        <f t="shared" si="699"/>
        <v>464.77131707873554</v>
      </c>
      <c r="O4969" s="5">
        <f t="shared" si="700"/>
        <v>551.00236705266047</v>
      </c>
      <c r="P4969" s="5"/>
      <c r="Q4969" s="5">
        <v>59.598538384044545</v>
      </c>
      <c r="R4969" s="5">
        <v>194.03545589979652</v>
      </c>
      <c r="S4969" s="5">
        <f t="shared" si="701"/>
        <v>253.63399428384105</v>
      </c>
      <c r="U4969" s="6">
        <f t="shared" si="694"/>
        <v>804.63636133650152</v>
      </c>
      <c r="V4969" s="6"/>
    </row>
    <row r="4970" spans="1:22">
      <c r="A4970" s="35">
        <f t="shared" si="693"/>
        <v>44403.833333333336</v>
      </c>
      <c r="C4970" s="36">
        <f t="shared" si="695"/>
        <v>7</v>
      </c>
      <c r="D4970" s="36">
        <f t="shared" si="696"/>
        <v>26</v>
      </c>
      <c r="E4970" s="36">
        <f t="shared" si="697"/>
        <v>21</v>
      </c>
      <c r="F4970" s="5">
        <v>47.933236719804114</v>
      </c>
      <c r="G4970" s="5">
        <v>30.053743649512842</v>
      </c>
      <c r="H4970" s="5">
        <v>5.9095228258624246</v>
      </c>
      <c r="I4970" s="5">
        <v>0.25344036697247702</v>
      </c>
      <c r="J4970" s="5">
        <v>3.0926744383338174</v>
      </c>
      <c r="K4970" s="5">
        <f t="shared" si="698"/>
        <v>87.242618000485677</v>
      </c>
      <c r="L4970" s="5">
        <v>448.6077771083468</v>
      </c>
      <c r="M4970" s="5">
        <v>43.958316072516141</v>
      </c>
      <c r="N4970" s="5">
        <f t="shared" si="699"/>
        <v>492.56609318086294</v>
      </c>
      <c r="O4970" s="5">
        <f t="shared" si="700"/>
        <v>579.8087111813486</v>
      </c>
      <c r="P4970" s="5"/>
      <c r="Q4970" s="5">
        <v>58.871004581692119</v>
      </c>
      <c r="R4970" s="5">
        <v>189.39502775340213</v>
      </c>
      <c r="S4970" s="5">
        <f t="shared" si="701"/>
        <v>248.26603233509425</v>
      </c>
      <c r="U4970" s="6">
        <f t="shared" si="694"/>
        <v>828.07474351644282</v>
      </c>
      <c r="V4970" s="6"/>
    </row>
    <row r="4971" spans="1:22">
      <c r="A4971" s="35">
        <f t="shared" si="693"/>
        <v>44403.875</v>
      </c>
      <c r="C4971" s="36">
        <f t="shared" si="695"/>
        <v>7</v>
      </c>
      <c r="D4971" s="36">
        <f t="shared" si="696"/>
        <v>26</v>
      </c>
      <c r="E4971" s="36">
        <f t="shared" si="697"/>
        <v>22</v>
      </c>
      <c r="F4971" s="5">
        <v>47.546049672680034</v>
      </c>
      <c r="G4971" s="5">
        <v>30.389981770366351</v>
      </c>
      <c r="H4971" s="5">
        <v>5.8555825242718491</v>
      </c>
      <c r="I4971" s="5">
        <v>0.25435779816513759</v>
      </c>
      <c r="J4971" s="5">
        <v>3.0522052885846729</v>
      </c>
      <c r="K4971" s="5">
        <f t="shared" si="698"/>
        <v>87.098177054068046</v>
      </c>
      <c r="L4971" s="5">
        <v>450.51324932316396</v>
      </c>
      <c r="M4971" s="5">
        <v>43.769171626395128</v>
      </c>
      <c r="N4971" s="5">
        <f t="shared" si="699"/>
        <v>494.28242094955908</v>
      </c>
      <c r="O4971" s="5">
        <f t="shared" si="700"/>
        <v>581.38059800362714</v>
      </c>
      <c r="P4971" s="5"/>
      <c r="Q4971" s="5">
        <v>58.96556872371697</v>
      </c>
      <c r="R4971" s="5">
        <v>194.31497536038248</v>
      </c>
      <c r="S4971" s="5">
        <f t="shared" si="701"/>
        <v>253.28054408409946</v>
      </c>
      <c r="U4971" s="6">
        <f t="shared" si="694"/>
        <v>834.6611420877266</v>
      </c>
      <c r="V4971" s="6"/>
    </row>
    <row r="4972" spans="1:22">
      <c r="A4972" s="35">
        <f t="shared" si="693"/>
        <v>44403.916666666664</v>
      </c>
      <c r="C4972" s="36">
        <f t="shared" si="695"/>
        <v>7</v>
      </c>
      <c r="D4972" s="36">
        <f t="shared" si="696"/>
        <v>26</v>
      </c>
      <c r="E4972" s="36">
        <f t="shared" si="697"/>
        <v>23</v>
      </c>
      <c r="F4972" s="5">
        <v>47.309579731147863</v>
      </c>
      <c r="G4972" s="5">
        <v>31.177192038730496</v>
      </c>
      <c r="H4972" s="5">
        <v>5.9206775459615777</v>
      </c>
      <c r="I4972" s="5">
        <v>0.25711009174311927</v>
      </c>
      <c r="J4972" s="5">
        <v>3.2914317895648368</v>
      </c>
      <c r="K4972" s="5">
        <f t="shared" si="698"/>
        <v>87.955991197147895</v>
      </c>
      <c r="L4972" s="5">
        <v>399.83556633032941</v>
      </c>
      <c r="M4972" s="5">
        <v>38.829392358864794</v>
      </c>
      <c r="N4972" s="5">
        <f t="shared" si="699"/>
        <v>438.66495868919424</v>
      </c>
      <c r="O4972" s="5">
        <f t="shared" si="700"/>
        <v>526.62094988634215</v>
      </c>
      <c r="P4972" s="5"/>
      <c r="Q4972" s="5">
        <v>57.440340626542067</v>
      </c>
      <c r="R4972" s="5">
        <v>194.18939415345253</v>
      </c>
      <c r="S4972" s="5">
        <f t="shared" si="701"/>
        <v>251.62973477999458</v>
      </c>
      <c r="U4972" s="6">
        <f t="shared" si="694"/>
        <v>778.25068466633672</v>
      </c>
      <c r="V4972" s="6"/>
    </row>
    <row r="4973" spans="1:22">
      <c r="A4973" s="35">
        <f t="shared" si="693"/>
        <v>44403.958333333336</v>
      </c>
      <c r="C4973" s="36">
        <f t="shared" si="695"/>
        <v>7</v>
      </c>
      <c r="D4973" s="36">
        <f t="shared" si="696"/>
        <v>26</v>
      </c>
      <c r="E4973" s="36">
        <f t="shared" si="697"/>
        <v>24</v>
      </c>
      <c r="F4973" s="5">
        <v>47.112088351406726</v>
      </c>
      <c r="G4973" s="5">
        <v>30.422113740959858</v>
      </c>
      <c r="H4973" s="5">
        <v>5.8196395372856893</v>
      </c>
      <c r="I4973" s="5">
        <v>0.25344036697247702</v>
      </c>
      <c r="J4973" s="5">
        <v>3.2844543499529157</v>
      </c>
      <c r="K4973" s="5">
        <f t="shared" si="698"/>
        <v>86.891736346577673</v>
      </c>
      <c r="L4973" s="5">
        <v>341.8117217237812</v>
      </c>
      <c r="M4973" s="5">
        <v>37.918279407643723</v>
      </c>
      <c r="N4973" s="5">
        <f t="shared" si="699"/>
        <v>379.73000113142496</v>
      </c>
      <c r="O4973" s="5">
        <f t="shared" si="700"/>
        <v>466.62173747800261</v>
      </c>
      <c r="P4973" s="5"/>
      <c r="Q4973" s="5">
        <v>38.124601516983617</v>
      </c>
      <c r="R4973" s="5">
        <v>193.830880062701</v>
      </c>
      <c r="S4973" s="5">
        <f t="shared" si="701"/>
        <v>231.9554815796846</v>
      </c>
      <c r="U4973" s="6">
        <f t="shared" si="694"/>
        <v>698.57721905768722</v>
      </c>
      <c r="V4973" s="6"/>
    </row>
    <row r="4974" spans="1:22">
      <c r="A4974" s="35">
        <f t="shared" si="693"/>
        <v>44404</v>
      </c>
      <c r="C4974" s="36">
        <f t="shared" si="695"/>
        <v>7</v>
      </c>
      <c r="D4974" s="36">
        <f t="shared" si="696"/>
        <v>27</v>
      </c>
      <c r="E4974" s="36">
        <f t="shared" si="697"/>
        <v>1</v>
      </c>
      <c r="F4974" s="5">
        <v>46.763879866073658</v>
      </c>
      <c r="G4974" s="5">
        <v>30.401457474149744</v>
      </c>
      <c r="H4974" s="5">
        <v>5.9033257591406727</v>
      </c>
      <c r="I4974" s="5">
        <v>0.25527522935779812</v>
      </c>
      <c r="J4974" s="5">
        <v>4.9103971349480977</v>
      </c>
      <c r="K4974" s="5">
        <f t="shared" si="698"/>
        <v>88.234335463669964</v>
      </c>
      <c r="L4974" s="5">
        <v>343.15437397507043</v>
      </c>
      <c r="M4974" s="5">
        <v>34.467041020887677</v>
      </c>
      <c r="N4974" s="5">
        <f t="shared" si="699"/>
        <v>377.62141499595811</v>
      </c>
      <c r="O4974" s="5">
        <f t="shared" si="700"/>
        <v>465.8557504596281</v>
      </c>
      <c r="P4974" s="5"/>
      <c r="Q4974" s="5">
        <v>36.269924150818952</v>
      </c>
      <c r="R4974" s="5">
        <v>194.05773643650986</v>
      </c>
      <c r="S4974" s="5">
        <f t="shared" si="701"/>
        <v>230.32766058732881</v>
      </c>
      <c r="U4974" s="6">
        <f t="shared" si="694"/>
        <v>696.18341104695696</v>
      </c>
      <c r="V4974" s="6"/>
    </row>
    <row r="4975" spans="1:22">
      <c r="A4975" s="35">
        <f t="shared" si="693"/>
        <v>44404.041666666664</v>
      </c>
      <c r="C4975" s="36">
        <f t="shared" si="695"/>
        <v>7</v>
      </c>
      <c r="D4975" s="36">
        <f t="shared" si="696"/>
        <v>27</v>
      </c>
      <c r="E4975" s="36">
        <f t="shared" si="697"/>
        <v>2</v>
      </c>
      <c r="F4975" s="5">
        <v>46.98215981210334</v>
      </c>
      <c r="G4975" s="5">
        <v>30.402605044528087</v>
      </c>
      <c r="H4975" s="5">
        <v>5.8233577773187397</v>
      </c>
      <c r="I4975" s="5">
        <v>0.25711009174311927</v>
      </c>
      <c r="J4975" s="5">
        <v>5.3878533598210083</v>
      </c>
      <c r="K4975" s="5">
        <f t="shared" si="698"/>
        <v>88.853086085514278</v>
      </c>
      <c r="L4975" s="5">
        <v>328.71217474896793</v>
      </c>
      <c r="M4975" s="5">
        <v>33.20262335366774</v>
      </c>
      <c r="N4975" s="5">
        <f t="shared" si="699"/>
        <v>361.91479810263564</v>
      </c>
      <c r="O4975" s="5">
        <f t="shared" si="700"/>
        <v>450.76788418814994</v>
      </c>
      <c r="P4975" s="5"/>
      <c r="Q4975" s="5">
        <v>34.206290535341324</v>
      </c>
      <c r="R4975" s="5">
        <v>209.40666255564511</v>
      </c>
      <c r="S4975" s="5">
        <f t="shared" si="701"/>
        <v>243.61295309098642</v>
      </c>
      <c r="U4975" s="6">
        <f t="shared" si="694"/>
        <v>694.38083727913636</v>
      </c>
      <c r="V4975" s="6"/>
    </row>
    <row r="4976" spans="1:22">
      <c r="A4976" s="35">
        <f t="shared" si="693"/>
        <v>44404.083333333336</v>
      </c>
      <c r="C4976" s="36">
        <f t="shared" si="695"/>
        <v>7</v>
      </c>
      <c r="D4976" s="36">
        <f t="shared" si="696"/>
        <v>27</v>
      </c>
      <c r="E4976" s="36">
        <f t="shared" si="697"/>
        <v>3</v>
      </c>
      <c r="F4976" s="5">
        <v>45.662085852780969</v>
      </c>
      <c r="G4976" s="5">
        <v>30.389981770366351</v>
      </c>
      <c r="H4976" s="5">
        <v>5.9281140260276803</v>
      </c>
      <c r="I4976" s="5">
        <v>0.25711009174311927</v>
      </c>
      <c r="J4976" s="5">
        <v>5.2684394647484103</v>
      </c>
      <c r="K4976" s="5">
        <f t="shared" si="698"/>
        <v>87.505731205666535</v>
      </c>
      <c r="L4976" s="5">
        <v>327.43201253746287</v>
      </c>
      <c r="M4976" s="5">
        <v>32.010754241124353</v>
      </c>
      <c r="N4976" s="5">
        <f t="shared" si="699"/>
        <v>359.44276677858721</v>
      </c>
      <c r="O4976" s="5">
        <f t="shared" si="700"/>
        <v>446.94849798425378</v>
      </c>
      <c r="P4976" s="5"/>
      <c r="Q4976" s="5">
        <v>33.826508739144778</v>
      </c>
      <c r="R4976" s="5">
        <v>193.87037737778377</v>
      </c>
      <c r="S4976" s="5">
        <f t="shared" si="701"/>
        <v>227.69688611692854</v>
      </c>
      <c r="U4976" s="6">
        <f t="shared" si="694"/>
        <v>674.64538410118234</v>
      </c>
      <c r="V4976" s="6"/>
    </row>
    <row r="4977" spans="1:22">
      <c r="A4977" s="35">
        <f t="shared" si="693"/>
        <v>44404.125</v>
      </c>
      <c r="C4977" s="36">
        <f t="shared" si="695"/>
        <v>7</v>
      </c>
      <c r="D4977" s="36">
        <f t="shared" si="696"/>
        <v>27</v>
      </c>
      <c r="E4977" s="36">
        <f t="shared" si="697"/>
        <v>4</v>
      </c>
      <c r="F4977" s="5">
        <v>45.397031632602072</v>
      </c>
      <c r="G4977" s="5">
        <v>31.181782320243858</v>
      </c>
      <c r="H4977" s="5">
        <v>5.8010483371204336</v>
      </c>
      <c r="I4977" s="5">
        <v>0.25917431192660545</v>
      </c>
      <c r="J4977" s="5">
        <v>5.2036489540662823</v>
      </c>
      <c r="K4977" s="5">
        <f t="shared" si="698"/>
        <v>87.84268555595925</v>
      </c>
      <c r="L4977" s="5">
        <v>325.29512638441219</v>
      </c>
      <c r="M4977" s="5">
        <v>31.483481709814406</v>
      </c>
      <c r="N4977" s="5">
        <f t="shared" si="699"/>
        <v>356.77860809422657</v>
      </c>
      <c r="O4977" s="5">
        <f t="shared" si="700"/>
        <v>444.62129365018581</v>
      </c>
      <c r="P4977" s="5"/>
      <c r="Q4977" s="5">
        <v>34.126978674288225</v>
      </c>
      <c r="R4977" s="5">
        <v>193.6921330840768</v>
      </c>
      <c r="S4977" s="5">
        <f t="shared" si="701"/>
        <v>227.81911175836501</v>
      </c>
      <c r="U4977" s="6">
        <f t="shared" si="694"/>
        <v>672.44040540855076</v>
      </c>
      <c r="V4977" s="6"/>
    </row>
    <row r="4978" spans="1:22">
      <c r="A4978" s="35">
        <f t="shared" si="693"/>
        <v>44404.166666666664</v>
      </c>
      <c r="C4978" s="36">
        <f t="shared" si="695"/>
        <v>7</v>
      </c>
      <c r="D4978" s="36">
        <f t="shared" si="696"/>
        <v>27</v>
      </c>
      <c r="E4978" s="36">
        <f t="shared" si="697"/>
        <v>5</v>
      </c>
      <c r="F4978" s="5">
        <v>45.004647443905846</v>
      </c>
      <c r="G4978" s="5">
        <v>30.344078955232764</v>
      </c>
      <c r="H4978" s="5">
        <v>5.8983681057632724</v>
      </c>
      <c r="I4978" s="5">
        <v>0.25711009174311927</v>
      </c>
      <c r="J4978" s="5">
        <v>5.1653727139094556</v>
      </c>
      <c r="K4978" s="5">
        <f t="shared" si="698"/>
        <v>86.669577310554445</v>
      </c>
      <c r="L4978" s="5">
        <v>331.5108062913506</v>
      </c>
      <c r="M4978" s="5">
        <v>31.776266948330498</v>
      </c>
      <c r="N4978" s="5">
        <f t="shared" si="699"/>
        <v>363.28707323968109</v>
      </c>
      <c r="O4978" s="5">
        <f t="shared" si="700"/>
        <v>449.95665055023551</v>
      </c>
      <c r="P4978" s="5"/>
      <c r="Q4978" s="5">
        <v>34.178836429592174</v>
      </c>
      <c r="R4978" s="5">
        <v>188.86434587895633</v>
      </c>
      <c r="S4978" s="5">
        <f t="shared" si="701"/>
        <v>223.0431823085485</v>
      </c>
      <c r="U4978" s="6">
        <f t="shared" si="694"/>
        <v>672.99983285878398</v>
      </c>
      <c r="V4978" s="6"/>
    </row>
    <row r="4979" spans="1:22">
      <c r="A4979" s="35">
        <f t="shared" si="693"/>
        <v>44404.208333333336</v>
      </c>
      <c r="C4979" s="36">
        <f t="shared" si="695"/>
        <v>7</v>
      </c>
      <c r="D4979" s="36">
        <f t="shared" si="696"/>
        <v>27</v>
      </c>
      <c r="E4979" s="36">
        <f t="shared" si="697"/>
        <v>6</v>
      </c>
      <c r="F4979" s="5">
        <v>51.081868334485037</v>
      </c>
      <c r="G4979" s="5">
        <v>30.18227153188688</v>
      </c>
      <c r="H4979" s="5">
        <v>5.7762600702334277</v>
      </c>
      <c r="I4979" s="5">
        <v>0.25825688073394493</v>
      </c>
      <c r="J4979" s="5">
        <v>5.1936811831921084</v>
      </c>
      <c r="K4979" s="5">
        <f t="shared" si="698"/>
        <v>92.492338000531404</v>
      </c>
      <c r="L4979" s="5">
        <v>362.89349053631582</v>
      </c>
      <c r="M4979" s="5">
        <v>31.984844043025589</v>
      </c>
      <c r="N4979" s="5">
        <f t="shared" si="699"/>
        <v>394.87833457934141</v>
      </c>
      <c r="O4979" s="5">
        <f t="shared" si="700"/>
        <v>487.3706725798728</v>
      </c>
      <c r="P4979" s="5"/>
      <c r="Q4979" s="5">
        <v>35.684236561503795</v>
      </c>
      <c r="R4979" s="5">
        <v>182.89113653643471</v>
      </c>
      <c r="S4979" s="5">
        <f t="shared" si="701"/>
        <v>218.5753730979385</v>
      </c>
      <c r="U4979" s="6">
        <f t="shared" si="694"/>
        <v>705.9460456778113</v>
      </c>
      <c r="V4979" s="6"/>
    </row>
    <row r="4980" spans="1:22">
      <c r="A4980" s="35">
        <f t="shared" si="693"/>
        <v>44404.25</v>
      </c>
      <c r="C4980" s="36">
        <f t="shared" si="695"/>
        <v>7</v>
      </c>
      <c r="D4980" s="36">
        <f t="shared" si="696"/>
        <v>27</v>
      </c>
      <c r="E4980" s="36">
        <f t="shared" si="697"/>
        <v>7</v>
      </c>
      <c r="F4980" s="5">
        <v>50.780434123301191</v>
      </c>
      <c r="G4980" s="5">
        <v>30.27522473253239</v>
      </c>
      <c r="H4980" s="5">
        <v>5.9033257591406727</v>
      </c>
      <c r="I4980" s="5">
        <v>0.24747706422018345</v>
      </c>
      <c r="J4980" s="5">
        <v>5.0322032950304978</v>
      </c>
      <c r="K4980" s="5">
        <f t="shared" si="698"/>
        <v>92.238664974224932</v>
      </c>
      <c r="L4980" s="5">
        <v>393.45740429654614</v>
      </c>
      <c r="M4980" s="5">
        <v>34.697641783966723</v>
      </c>
      <c r="N4980" s="5">
        <f t="shared" si="699"/>
        <v>428.15504608051288</v>
      </c>
      <c r="O4980" s="5">
        <f t="shared" si="700"/>
        <v>520.39371105473776</v>
      </c>
      <c r="P4980" s="5"/>
      <c r="Q4980" s="5">
        <v>37.790576563702324</v>
      </c>
      <c r="R4980" s="5">
        <v>188.41670964135128</v>
      </c>
      <c r="S4980" s="5">
        <f t="shared" si="701"/>
        <v>226.20728620505361</v>
      </c>
      <c r="U4980" s="6">
        <f t="shared" si="694"/>
        <v>746.60099725979137</v>
      </c>
      <c r="V4980" s="6"/>
    </row>
    <row r="4981" spans="1:22">
      <c r="A4981" s="35">
        <f t="shared" si="693"/>
        <v>44404.291666666664</v>
      </c>
      <c r="C4981" s="36">
        <f t="shared" si="695"/>
        <v>7</v>
      </c>
      <c r="D4981" s="36">
        <f t="shared" si="696"/>
        <v>27</v>
      </c>
      <c r="E4981" s="36">
        <f t="shared" si="697"/>
        <v>8</v>
      </c>
      <c r="F4981" s="5">
        <v>50.606329880634661</v>
      </c>
      <c r="G4981" s="5">
        <v>30.103089175781449</v>
      </c>
      <c r="H4981" s="5">
        <v>5.7898936170212814</v>
      </c>
      <c r="I4981" s="5">
        <v>0.25137614678899084</v>
      </c>
      <c r="J4981" s="5">
        <v>3.5535841635556</v>
      </c>
      <c r="K4981" s="5">
        <f t="shared" si="698"/>
        <v>90.304272983781971</v>
      </c>
      <c r="L4981" s="5">
        <v>462.00319754150325</v>
      </c>
      <c r="M4981" s="5">
        <v>36.680141426571886</v>
      </c>
      <c r="N4981" s="5">
        <f t="shared" si="699"/>
        <v>498.68333896807513</v>
      </c>
      <c r="O4981" s="5">
        <f t="shared" si="700"/>
        <v>588.98761195185716</v>
      </c>
      <c r="P4981" s="5"/>
      <c r="Q4981" s="5">
        <v>56.009676671392015</v>
      </c>
      <c r="R4981" s="5">
        <v>183.86742914514798</v>
      </c>
      <c r="S4981" s="5">
        <f t="shared" si="701"/>
        <v>239.87710581653999</v>
      </c>
      <c r="U4981" s="6">
        <f t="shared" si="694"/>
        <v>828.86471776839721</v>
      </c>
      <c r="V4981" s="6"/>
    </row>
    <row r="4982" spans="1:22">
      <c r="A4982" s="35">
        <f t="shared" si="693"/>
        <v>44404.333333333336</v>
      </c>
      <c r="C4982" s="36">
        <f t="shared" si="695"/>
        <v>7</v>
      </c>
      <c r="D4982" s="36">
        <f t="shared" si="696"/>
        <v>27</v>
      </c>
      <c r="E4982" s="36">
        <f t="shared" si="697"/>
        <v>9</v>
      </c>
      <c r="F4982" s="5">
        <v>50.837602680594678</v>
      </c>
      <c r="G4982" s="5">
        <v>30.186861813400242</v>
      </c>
      <c r="H4982" s="5">
        <v>5.8748192522206155</v>
      </c>
      <c r="I4982" s="5">
        <v>0.25344036697247702</v>
      </c>
      <c r="J4982" s="5">
        <v>3.6121946562957405</v>
      </c>
      <c r="K4982" s="5">
        <f t="shared" si="698"/>
        <v>90.764918769483756</v>
      </c>
      <c r="L4982" s="5">
        <v>522.04522615095027</v>
      </c>
      <c r="M4982" s="5">
        <v>41.325839945681196</v>
      </c>
      <c r="N4982" s="5">
        <f t="shared" si="699"/>
        <v>563.37106609663147</v>
      </c>
      <c r="O4982" s="5">
        <f t="shared" si="700"/>
        <v>654.13598486611522</v>
      </c>
      <c r="P4982" s="5"/>
      <c r="Q4982" s="5">
        <v>59.130293358211844</v>
      </c>
      <c r="R4982" s="5">
        <v>178.80670905620588</v>
      </c>
      <c r="S4982" s="5">
        <f t="shared" si="701"/>
        <v>237.93700241441772</v>
      </c>
      <c r="U4982" s="6">
        <f t="shared" si="694"/>
        <v>892.07298728053297</v>
      </c>
      <c r="V4982" s="6"/>
    </row>
    <row r="4983" spans="1:22">
      <c r="A4983" s="35">
        <f t="shared" si="693"/>
        <v>44404.375</v>
      </c>
      <c r="C4983" s="36">
        <f t="shared" si="695"/>
        <v>7</v>
      </c>
      <c r="D4983" s="36">
        <f t="shared" si="696"/>
        <v>27</v>
      </c>
      <c r="E4983" s="36">
        <f t="shared" si="697"/>
        <v>10</v>
      </c>
      <c r="F4983" s="5">
        <v>45.584128729198945</v>
      </c>
      <c r="G4983" s="5">
        <v>30.282110154802428</v>
      </c>
      <c r="H4983" s="5">
        <v>5.7527112166907708</v>
      </c>
      <c r="I4983" s="5">
        <v>0.25229357798165136</v>
      </c>
      <c r="J4983" s="5">
        <v>3.8623857052374952</v>
      </c>
      <c r="K4983" s="5">
        <f t="shared" si="698"/>
        <v>85.733629383911293</v>
      </c>
      <c r="L4983" s="5">
        <v>481.18002746984905</v>
      </c>
      <c r="M4983" s="5">
        <v>43.555412492080286</v>
      </c>
      <c r="N4983" s="5">
        <f t="shared" si="699"/>
        <v>524.73543996192939</v>
      </c>
      <c r="O4983" s="5">
        <f t="shared" si="700"/>
        <v>610.46906934584069</v>
      </c>
      <c r="P4983" s="5"/>
      <c r="Q4983" s="5">
        <v>59.28281616792934</v>
      </c>
      <c r="R4983" s="5">
        <v>183.15242646698243</v>
      </c>
      <c r="S4983" s="5">
        <f t="shared" si="701"/>
        <v>242.43524263491179</v>
      </c>
      <c r="U4983" s="6">
        <f t="shared" si="694"/>
        <v>852.90431198075248</v>
      </c>
      <c r="V4983" s="6"/>
    </row>
    <row r="4984" spans="1:22">
      <c r="A4984" s="35">
        <f t="shared" si="693"/>
        <v>44404.416666666664</v>
      </c>
      <c r="C4984" s="36">
        <f t="shared" si="695"/>
        <v>7</v>
      </c>
      <c r="D4984" s="36">
        <f t="shared" si="696"/>
        <v>27</v>
      </c>
      <c r="E4984" s="36">
        <f t="shared" si="697"/>
        <v>11</v>
      </c>
      <c r="F4984" s="5">
        <v>47.13287691769527</v>
      </c>
      <c r="G4984" s="5">
        <v>31.519168011475703</v>
      </c>
      <c r="H4984" s="5">
        <v>5.8593007643049004</v>
      </c>
      <c r="I4984" s="5">
        <v>0.25344036697247702</v>
      </c>
      <c r="J4984" s="5">
        <v>3.7509460268642356</v>
      </c>
      <c r="K4984" s="5">
        <f t="shared" si="698"/>
        <v>88.5157320873126</v>
      </c>
      <c r="L4984" s="5">
        <v>484.85113879638061</v>
      </c>
      <c r="M4984" s="5">
        <v>45.838100944581846</v>
      </c>
      <c r="N4984" s="5">
        <f t="shared" si="699"/>
        <v>530.68923974096242</v>
      </c>
      <c r="O4984" s="5">
        <f t="shared" si="700"/>
        <v>619.20497182827501</v>
      </c>
      <c r="P4984" s="5"/>
      <c r="Q4984" s="5">
        <v>60.377929941700913</v>
      </c>
      <c r="R4984" s="5">
        <v>183.48866002102059</v>
      </c>
      <c r="S4984" s="5">
        <f t="shared" si="701"/>
        <v>243.86658996272149</v>
      </c>
      <c r="U4984" s="6">
        <f t="shared" si="694"/>
        <v>863.0715617909965</v>
      </c>
      <c r="V4984" s="6"/>
    </row>
    <row r="4985" spans="1:22">
      <c r="A4985" s="35">
        <f t="shared" si="693"/>
        <v>44404.458333333336</v>
      </c>
      <c r="C4985" s="36">
        <f t="shared" si="695"/>
        <v>7</v>
      </c>
      <c r="D4985" s="36">
        <f t="shared" si="696"/>
        <v>27</v>
      </c>
      <c r="E4985" s="36">
        <f t="shared" si="697"/>
        <v>12</v>
      </c>
      <c r="F4985" s="5">
        <v>48.265853780420777</v>
      </c>
      <c r="G4985" s="5">
        <v>31.694746279361663</v>
      </c>
      <c r="H4985" s="5">
        <v>5.740317083247267</v>
      </c>
      <c r="I4985" s="5">
        <v>0.24954128440366971</v>
      </c>
      <c r="J4985" s="5">
        <v>3.8992664574719376</v>
      </c>
      <c r="K4985" s="5">
        <f t="shared" si="698"/>
        <v>89.849724884905314</v>
      </c>
      <c r="L4985" s="5">
        <v>519.80001858000298</v>
      </c>
      <c r="M4985" s="5">
        <v>51.07288698238883</v>
      </c>
      <c r="N4985" s="5">
        <f t="shared" si="699"/>
        <v>570.87290556239179</v>
      </c>
      <c r="O4985" s="5">
        <f t="shared" si="700"/>
        <v>660.72263044729709</v>
      </c>
      <c r="P4985" s="5"/>
      <c r="Q4985" s="5">
        <v>60.588411419111054</v>
      </c>
      <c r="R4985" s="5">
        <v>177.87396476925053</v>
      </c>
      <c r="S4985" s="5">
        <f t="shared" si="701"/>
        <v>238.46237618836159</v>
      </c>
      <c r="U4985" s="6">
        <f t="shared" si="694"/>
        <v>899.18500663565874</v>
      </c>
      <c r="V4985" s="6"/>
    </row>
    <row r="4986" spans="1:22">
      <c r="A4986" s="35">
        <f t="shared" si="693"/>
        <v>44404.5</v>
      </c>
      <c r="C4986" s="36">
        <f t="shared" si="695"/>
        <v>7</v>
      </c>
      <c r="D4986" s="36">
        <f t="shared" si="696"/>
        <v>27</v>
      </c>
      <c r="E4986" s="36">
        <f t="shared" si="697"/>
        <v>13</v>
      </c>
      <c r="F4986" s="5">
        <v>48.083953825396037</v>
      </c>
      <c r="G4986" s="5">
        <v>31.733763672225209</v>
      </c>
      <c r="H4986" s="5">
        <v>5.8357519107622435</v>
      </c>
      <c r="I4986" s="5">
        <v>0.24862385321100916</v>
      </c>
      <c r="J4986" s="5">
        <v>3.222255459698073</v>
      </c>
      <c r="K4986" s="5">
        <f t="shared" si="698"/>
        <v>89.124348721292577</v>
      </c>
      <c r="L4986" s="5">
        <v>479.27553999519466</v>
      </c>
      <c r="M4986" s="5">
        <v>52.630089888124857</v>
      </c>
      <c r="N4986" s="5">
        <f t="shared" si="699"/>
        <v>531.90562988331953</v>
      </c>
      <c r="O4986" s="5">
        <f t="shared" si="700"/>
        <v>621.0299786046121</v>
      </c>
      <c r="P4986" s="5"/>
      <c r="Q4986" s="5">
        <v>61.091736691178767</v>
      </c>
      <c r="R4986" s="5">
        <v>182.54173721070228</v>
      </c>
      <c r="S4986" s="5">
        <f t="shared" si="701"/>
        <v>243.63347390188105</v>
      </c>
      <c r="U4986" s="6">
        <f t="shared" si="694"/>
        <v>864.66345250649317</v>
      </c>
      <c r="V4986" s="6"/>
    </row>
    <row r="4987" spans="1:22">
      <c r="A4987" s="35">
        <f t="shared" si="693"/>
        <v>44404.541666666664</v>
      </c>
      <c r="C4987" s="36">
        <f t="shared" si="695"/>
        <v>7</v>
      </c>
      <c r="D4987" s="36">
        <f t="shared" si="696"/>
        <v>27</v>
      </c>
      <c r="E4987" s="36">
        <f t="shared" si="697"/>
        <v>14</v>
      </c>
      <c r="F4987" s="5">
        <v>49.045425016241069</v>
      </c>
      <c r="G4987" s="5">
        <v>31.722287968441815</v>
      </c>
      <c r="H4987" s="5">
        <v>5.7564294567238221</v>
      </c>
      <c r="I4987" s="5">
        <v>0.25344036697247702</v>
      </c>
      <c r="J4987" s="5">
        <v>2.9906044645822805</v>
      </c>
      <c r="K4987" s="5">
        <f t="shared" si="698"/>
        <v>89.76818727296147</v>
      </c>
      <c r="L4987" s="5">
        <v>451.98543586639482</v>
      </c>
      <c r="M4987" s="5">
        <v>45.269372096313866</v>
      </c>
      <c r="N4987" s="5">
        <f t="shared" si="699"/>
        <v>497.2548079627087</v>
      </c>
      <c r="O4987" s="5">
        <f t="shared" si="700"/>
        <v>587.02299523567012</v>
      </c>
      <c r="P4987" s="5"/>
      <c r="Q4987" s="5">
        <v>59.38348122234288</v>
      </c>
      <c r="R4987" s="5">
        <v>178.27805268509763</v>
      </c>
      <c r="S4987" s="5">
        <f t="shared" si="701"/>
        <v>237.66153390744051</v>
      </c>
      <c r="U4987" s="6">
        <f t="shared" si="694"/>
        <v>824.68452914311069</v>
      </c>
      <c r="V4987" s="6"/>
    </row>
    <row r="4988" spans="1:22">
      <c r="A4988" s="35">
        <f t="shared" si="693"/>
        <v>44404.583333333336</v>
      </c>
      <c r="C4988" s="36">
        <f t="shared" si="695"/>
        <v>7</v>
      </c>
      <c r="D4988" s="36">
        <f t="shared" si="696"/>
        <v>27</v>
      </c>
      <c r="E4988" s="36">
        <f t="shared" si="697"/>
        <v>15</v>
      </c>
      <c r="F4988" s="5">
        <v>46.880815551446709</v>
      </c>
      <c r="G4988" s="5">
        <v>31.448018648018646</v>
      </c>
      <c r="H4988" s="5">
        <v>5.8184001239413385</v>
      </c>
      <c r="I4988" s="5">
        <v>0.24862385321100916</v>
      </c>
      <c r="J4988" s="5">
        <v>3.2980105183417914</v>
      </c>
      <c r="K4988" s="5">
        <f t="shared" si="698"/>
        <v>87.693868694959505</v>
      </c>
      <c r="L4988" s="5">
        <v>442.79190170746307</v>
      </c>
      <c r="M4988" s="5">
        <v>44.028273607382829</v>
      </c>
      <c r="N4988" s="5">
        <f t="shared" si="699"/>
        <v>486.82017531484587</v>
      </c>
      <c r="O4988" s="5">
        <f t="shared" si="700"/>
        <v>574.51404400980539</v>
      </c>
      <c r="P4988" s="5"/>
      <c r="Q4988" s="5">
        <v>59.316371186067187</v>
      </c>
      <c r="R4988" s="5">
        <v>177.91143658099577</v>
      </c>
      <c r="S4988" s="5">
        <f t="shared" si="701"/>
        <v>237.22780776706296</v>
      </c>
      <c r="U4988" s="6">
        <f t="shared" si="694"/>
        <v>811.74185177686832</v>
      </c>
      <c r="V4988" s="6"/>
    </row>
    <row r="4989" spans="1:22">
      <c r="A4989" s="35">
        <f t="shared" si="693"/>
        <v>44404.625</v>
      </c>
      <c r="C4989" s="36">
        <f t="shared" si="695"/>
        <v>7</v>
      </c>
      <c r="D4989" s="36">
        <f t="shared" si="696"/>
        <v>27</v>
      </c>
      <c r="E4989" s="36">
        <f t="shared" si="697"/>
        <v>16</v>
      </c>
      <c r="F4989" s="5">
        <v>46.122032881914947</v>
      </c>
      <c r="G4989" s="5">
        <v>31.570808678500985</v>
      </c>
      <c r="H4989" s="5">
        <v>5.7130499896715596</v>
      </c>
      <c r="I4989" s="5">
        <v>0.24954128440366971</v>
      </c>
      <c r="J4989" s="5">
        <v>3.3628010290239194</v>
      </c>
      <c r="K4989" s="5">
        <f t="shared" si="698"/>
        <v>87.018233863515078</v>
      </c>
      <c r="L4989" s="5">
        <v>452.44432478221125</v>
      </c>
      <c r="M4989" s="5">
        <v>44.654004891468091</v>
      </c>
      <c r="N4989" s="5">
        <f t="shared" si="699"/>
        <v>497.09832967367936</v>
      </c>
      <c r="O4989" s="5">
        <f t="shared" si="700"/>
        <v>584.11656353719445</v>
      </c>
      <c r="P4989" s="5"/>
      <c r="Q4989" s="5">
        <v>59.729708000401587</v>
      </c>
      <c r="R4989" s="5">
        <v>178.56061040068997</v>
      </c>
      <c r="S4989" s="5">
        <f t="shared" si="701"/>
        <v>238.29031840109155</v>
      </c>
      <c r="U4989" s="6">
        <f t="shared" si="694"/>
        <v>822.40688193828601</v>
      </c>
      <c r="V4989" s="6"/>
    </row>
    <row r="4990" spans="1:22">
      <c r="A4990" s="35">
        <f t="shared" si="693"/>
        <v>44404.666666666664</v>
      </c>
      <c r="C4990" s="36">
        <f t="shared" si="695"/>
        <v>7</v>
      </c>
      <c r="D4990" s="36">
        <f t="shared" si="696"/>
        <v>27</v>
      </c>
      <c r="E4990" s="36">
        <f t="shared" si="697"/>
        <v>17</v>
      </c>
      <c r="F4990" s="5">
        <v>47.563403490149419</v>
      </c>
      <c r="G4990" s="5">
        <v>31.654581316119774</v>
      </c>
      <c r="H4990" s="5">
        <v>5.8345124974178928</v>
      </c>
      <c r="I4990" s="5">
        <v>0.25229357798165136</v>
      </c>
      <c r="J4990" s="5">
        <v>3.8956780599572349</v>
      </c>
      <c r="K4990" s="5">
        <f t="shared" si="698"/>
        <v>89.200468941625957</v>
      </c>
      <c r="L4990" s="5">
        <v>478.72999394506098</v>
      </c>
      <c r="M4990" s="5">
        <v>45.841987474296666</v>
      </c>
      <c r="N4990" s="5">
        <f t="shared" si="699"/>
        <v>524.5719814193576</v>
      </c>
      <c r="O4990" s="5">
        <f t="shared" si="700"/>
        <v>613.77245036098361</v>
      </c>
      <c r="P4990" s="5"/>
      <c r="Q4990" s="5">
        <v>60.028652707447861</v>
      </c>
      <c r="R4990" s="5">
        <v>177.616725845378</v>
      </c>
      <c r="S4990" s="5">
        <f t="shared" si="701"/>
        <v>237.64537855282586</v>
      </c>
      <c r="U4990" s="6">
        <f t="shared" si="694"/>
        <v>851.41782891380944</v>
      </c>
      <c r="V4990" s="6"/>
    </row>
    <row r="4991" spans="1:22">
      <c r="A4991" s="35">
        <f t="shared" si="693"/>
        <v>44404.708333333336</v>
      </c>
      <c r="C4991" s="36">
        <f t="shared" si="695"/>
        <v>7</v>
      </c>
      <c r="D4991" s="36">
        <f t="shared" si="696"/>
        <v>27</v>
      </c>
      <c r="E4991" s="36">
        <f t="shared" si="697"/>
        <v>18</v>
      </c>
      <c r="F4991" s="5">
        <v>47.13983645202039</v>
      </c>
      <c r="G4991" s="5">
        <v>31.55015241169087</v>
      </c>
      <c r="H4991" s="5">
        <v>5.763865936789923</v>
      </c>
      <c r="I4991" s="5">
        <v>0.24747706422018345</v>
      </c>
      <c r="J4991" s="5">
        <v>4.7752341618943053</v>
      </c>
      <c r="K4991" s="5">
        <f t="shared" si="698"/>
        <v>89.476566026615671</v>
      </c>
      <c r="L4991" s="5">
        <v>470.96728724252677</v>
      </c>
      <c r="M4991" s="5">
        <v>43.187487679077762</v>
      </c>
      <c r="N4991" s="5">
        <f t="shared" si="699"/>
        <v>514.15477492160448</v>
      </c>
      <c r="O4991" s="5">
        <f t="shared" si="700"/>
        <v>603.63134094822021</v>
      </c>
      <c r="P4991" s="5"/>
      <c r="Q4991" s="5">
        <v>60.297092852550648</v>
      </c>
      <c r="R4991" s="5">
        <v>209.18385718851138</v>
      </c>
      <c r="S4991" s="5">
        <f t="shared" si="701"/>
        <v>269.48095004106204</v>
      </c>
      <c r="U4991" s="6">
        <f t="shared" si="694"/>
        <v>873.1122909892822</v>
      </c>
      <c r="V4991" s="6"/>
    </row>
    <row r="4992" spans="1:22">
      <c r="A4992" s="35">
        <f t="shared" si="693"/>
        <v>44404.75</v>
      </c>
      <c r="C4992" s="36">
        <f t="shared" si="695"/>
        <v>7</v>
      </c>
      <c r="D4992" s="36">
        <f t="shared" si="696"/>
        <v>27</v>
      </c>
      <c r="E4992" s="36">
        <f t="shared" si="697"/>
        <v>19</v>
      </c>
      <c r="F4992" s="5">
        <v>46.763043688040582</v>
      </c>
      <c r="G4992" s="5">
        <v>31.201291016675629</v>
      </c>
      <c r="H4992" s="5">
        <v>5.8357519107622435</v>
      </c>
      <c r="I4992" s="5">
        <v>0.24954128440366971</v>
      </c>
      <c r="J4992" s="5">
        <v>4.832847877547028</v>
      </c>
      <c r="K4992" s="5">
        <f t="shared" si="698"/>
        <v>88.88247577742915</v>
      </c>
      <c r="L4992" s="5">
        <v>451.99922222867258</v>
      </c>
      <c r="M4992" s="5">
        <v>52.184434480826027</v>
      </c>
      <c r="N4992" s="5">
        <f t="shared" si="699"/>
        <v>504.18365670949862</v>
      </c>
      <c r="O4992" s="5">
        <f t="shared" si="700"/>
        <v>593.06613248692781</v>
      </c>
      <c r="P4992" s="5"/>
      <c r="Q4992" s="5">
        <v>59.044880584770056</v>
      </c>
      <c r="R4992" s="5">
        <v>213.36145782226885</v>
      </c>
      <c r="S4992" s="5">
        <f t="shared" si="701"/>
        <v>272.4063384070389</v>
      </c>
      <c r="U4992" s="6">
        <f t="shared" si="694"/>
        <v>865.47247089396672</v>
      </c>
      <c r="V4992" s="6"/>
    </row>
    <row r="4993" spans="1:22">
      <c r="A4993" s="35">
        <f t="shared" si="693"/>
        <v>44404.791666666664</v>
      </c>
      <c r="C4993" s="36">
        <f t="shared" si="695"/>
        <v>7</v>
      </c>
      <c r="D4993" s="36">
        <f t="shared" si="696"/>
        <v>27</v>
      </c>
      <c r="E4993" s="36">
        <f t="shared" si="697"/>
        <v>20</v>
      </c>
      <c r="F4993" s="5">
        <v>47.100857890229385</v>
      </c>
      <c r="G4993" s="5">
        <v>31.560480545095928</v>
      </c>
      <c r="H4993" s="5">
        <v>5.7551900433794705</v>
      </c>
      <c r="I4993" s="5">
        <v>0.25045871559633026</v>
      </c>
      <c r="J4993" s="5">
        <v>4.9937276994561879</v>
      </c>
      <c r="K4993" s="5">
        <f t="shared" si="698"/>
        <v>89.660714893757302</v>
      </c>
      <c r="L4993" s="5">
        <v>448.53786055679541</v>
      </c>
      <c r="M4993" s="5">
        <v>43.471204348259285</v>
      </c>
      <c r="N4993" s="5">
        <f t="shared" si="699"/>
        <v>492.00906490505469</v>
      </c>
      <c r="O4993" s="5">
        <f t="shared" si="700"/>
        <v>581.66977979881199</v>
      </c>
      <c r="P4993" s="5"/>
      <c r="Q4993" s="5">
        <v>58.224307868489973</v>
      </c>
      <c r="R4993" s="5">
        <v>188.49367876817931</v>
      </c>
      <c r="S4993" s="5">
        <f t="shared" si="701"/>
        <v>246.71798663666928</v>
      </c>
      <c r="U4993" s="6">
        <f t="shared" si="694"/>
        <v>828.38776643548124</v>
      </c>
      <c r="V4993" s="6"/>
    </row>
    <row r="4994" spans="1:22">
      <c r="A4994" s="35">
        <f t="shared" si="693"/>
        <v>44404.833333333336</v>
      </c>
      <c r="C4994" s="36">
        <f t="shared" si="695"/>
        <v>7</v>
      </c>
      <c r="D4994" s="36">
        <f t="shared" si="696"/>
        <v>27</v>
      </c>
      <c r="E4994" s="36">
        <f t="shared" si="697"/>
        <v>21</v>
      </c>
      <c r="F4994" s="5">
        <v>47.017703625075214</v>
      </c>
      <c r="G4994" s="5">
        <v>30.336045962584389</v>
      </c>
      <c r="H4994" s="5">
        <v>5.850624870894447</v>
      </c>
      <c r="I4994" s="5">
        <v>0.25344036697247702</v>
      </c>
      <c r="J4994" s="5">
        <v>5.1023764019846798</v>
      </c>
      <c r="K4994" s="5">
        <f t="shared" si="698"/>
        <v>88.560191227511226</v>
      </c>
      <c r="L4994" s="5">
        <v>473.8240184545084</v>
      </c>
      <c r="M4994" s="5">
        <v>43.896131597079105</v>
      </c>
      <c r="N4994" s="5">
        <f t="shared" si="699"/>
        <v>517.72015005158755</v>
      </c>
      <c r="O4994" s="5">
        <f t="shared" si="700"/>
        <v>606.28034127909882</v>
      </c>
      <c r="P4994" s="5"/>
      <c r="Q4994" s="5">
        <v>57.814021510349917</v>
      </c>
      <c r="R4994" s="5">
        <v>219.19693293783504</v>
      </c>
      <c r="S4994" s="5">
        <f t="shared" si="701"/>
        <v>277.01095444818498</v>
      </c>
      <c r="U4994" s="6">
        <f t="shared" si="694"/>
        <v>883.2912957272838</v>
      </c>
      <c r="V4994" s="6"/>
    </row>
    <row r="4995" spans="1:22">
      <c r="A4995" s="35">
        <f t="shared" si="693"/>
        <v>44404.875</v>
      </c>
      <c r="C4995" s="36">
        <f t="shared" si="695"/>
        <v>7</v>
      </c>
      <c r="D4995" s="36">
        <f t="shared" si="696"/>
        <v>27</v>
      </c>
      <c r="E4995" s="36">
        <f t="shared" si="697"/>
        <v>22</v>
      </c>
      <c r="F4995" s="5">
        <v>48.080519076576891</v>
      </c>
      <c r="G4995" s="5">
        <v>30.227026776642123</v>
      </c>
      <c r="H4995" s="5">
        <v>5.7799783102664781</v>
      </c>
      <c r="I4995" s="5">
        <v>0.25435779816513759</v>
      </c>
      <c r="J4995" s="5">
        <v>5.197269580706811</v>
      </c>
      <c r="K4995" s="5">
        <f t="shared" si="698"/>
        <v>89.53915154235743</v>
      </c>
      <c r="L4995" s="5">
        <v>456.67181430066597</v>
      </c>
      <c r="M4995" s="5">
        <v>44.104708691774192</v>
      </c>
      <c r="N4995" s="5">
        <f t="shared" si="699"/>
        <v>500.77652299244016</v>
      </c>
      <c r="O4995" s="5">
        <f t="shared" si="700"/>
        <v>590.31567453479761</v>
      </c>
      <c r="P4995" s="5"/>
      <c r="Q4995" s="5">
        <v>58.155672604117086</v>
      </c>
      <c r="R4995" s="5">
        <v>219.55342152524901</v>
      </c>
      <c r="S4995" s="5">
        <f t="shared" si="701"/>
        <v>277.70909412936612</v>
      </c>
      <c r="U4995" s="6">
        <f t="shared" si="694"/>
        <v>868.02476866416373</v>
      </c>
      <c r="V4995" s="6"/>
    </row>
    <row r="4996" spans="1:22">
      <c r="A4996" s="35">
        <f t="shared" si="693"/>
        <v>44404.916666666664</v>
      </c>
      <c r="C4996" s="36">
        <f t="shared" si="695"/>
        <v>7</v>
      </c>
      <c r="D4996" s="36">
        <f t="shared" si="696"/>
        <v>27</v>
      </c>
      <c r="E4996" s="36">
        <f t="shared" si="697"/>
        <v>23</v>
      </c>
      <c r="F4996" s="5">
        <v>47.339926402547604</v>
      </c>
      <c r="G4996" s="5">
        <v>30.092761042376392</v>
      </c>
      <c r="H4996" s="5">
        <v>5.8921710390415196</v>
      </c>
      <c r="I4996" s="5">
        <v>0.25917431192660545</v>
      </c>
      <c r="J4996" s="5">
        <v>5.525607953302087</v>
      </c>
      <c r="K4996" s="5">
        <f t="shared" si="698"/>
        <v>89.109640749194199</v>
      </c>
      <c r="L4996" s="5">
        <v>398.06894247845241</v>
      </c>
      <c r="M4996" s="5">
        <v>39.382575088273512</v>
      </c>
      <c r="N4996" s="5">
        <f t="shared" si="699"/>
        <v>437.4515175667259</v>
      </c>
      <c r="O4996" s="5">
        <f t="shared" si="700"/>
        <v>526.56115831592012</v>
      </c>
      <c r="P4996" s="5"/>
      <c r="Q4996" s="5">
        <v>56.468770328641668</v>
      </c>
      <c r="R4996" s="5">
        <v>219.45214635837004</v>
      </c>
      <c r="S4996" s="5">
        <f t="shared" si="701"/>
        <v>275.9209166870117</v>
      </c>
      <c r="U4996" s="6">
        <f t="shared" si="694"/>
        <v>802.48207500293188</v>
      </c>
      <c r="V4996" s="6"/>
    </row>
    <row r="4997" spans="1:22">
      <c r="A4997" s="35">
        <f t="shared" si="693"/>
        <v>44404.958333333336</v>
      </c>
      <c r="C4997" s="36">
        <f t="shared" si="695"/>
        <v>7</v>
      </c>
      <c r="D4997" s="36">
        <f t="shared" si="696"/>
        <v>27</v>
      </c>
      <c r="E4997" s="36">
        <f t="shared" si="697"/>
        <v>24</v>
      </c>
      <c r="F4997" s="5">
        <v>48.342974725969725</v>
      </c>
      <c r="G4997" s="5">
        <v>29.872427529735187</v>
      </c>
      <c r="H4997" s="5">
        <v>5.7700630035116758</v>
      </c>
      <c r="I4997" s="5">
        <v>0.25711009174311927</v>
      </c>
      <c r="J4997" s="5">
        <v>4.855175684305177</v>
      </c>
      <c r="K4997" s="5">
        <f t="shared" si="698"/>
        <v>89.097751035264892</v>
      </c>
      <c r="L4997" s="5">
        <v>338.63494995892324</v>
      </c>
      <c r="M4997" s="5">
        <v>37.90661981849928</v>
      </c>
      <c r="N4997" s="5">
        <f t="shared" si="699"/>
        <v>376.54156977742252</v>
      </c>
      <c r="O4997" s="5">
        <f t="shared" si="700"/>
        <v>465.6393208126874</v>
      </c>
      <c r="P4997" s="5"/>
      <c r="Q4997" s="5">
        <v>37.782950423216448</v>
      </c>
      <c r="R4997" s="5">
        <v>219.3103611247395</v>
      </c>
      <c r="S4997" s="5">
        <f t="shared" si="701"/>
        <v>257.09331154795598</v>
      </c>
      <c r="U4997" s="6">
        <f t="shared" si="694"/>
        <v>722.73263236064338</v>
      </c>
      <c r="V4997" s="6"/>
    </row>
    <row r="4998" spans="1:22">
      <c r="A4998" s="35">
        <f t="shared" ref="A4998:A5061" si="702">IFERROR(IF(YEAR(A4997+1/24)=ForecastYear,--TEXT(A4997+1/24,"m/d/yyyy hh:mm"),""),"")</f>
        <v>44405</v>
      </c>
      <c r="C4998" s="36">
        <f t="shared" si="695"/>
        <v>7</v>
      </c>
      <c r="D4998" s="36">
        <f t="shared" si="696"/>
        <v>28</v>
      </c>
      <c r="E4998" s="36">
        <f t="shared" si="697"/>
        <v>1</v>
      </c>
      <c r="F4998" s="5">
        <v>47.384102105910756</v>
      </c>
      <c r="G4998" s="5">
        <v>29.762260773414585</v>
      </c>
      <c r="H4998" s="5">
        <v>5.8921710390415196</v>
      </c>
      <c r="I4998" s="5">
        <v>0.2561926605504587</v>
      </c>
      <c r="J4998" s="5">
        <v>5.3465867884019307</v>
      </c>
      <c r="K4998" s="5">
        <f t="shared" si="698"/>
        <v>88.641313367319242</v>
      </c>
      <c r="L4998" s="5">
        <v>334.08885603728925</v>
      </c>
      <c r="M4998" s="5">
        <v>35.353169795865583</v>
      </c>
      <c r="N4998" s="5">
        <f t="shared" si="699"/>
        <v>369.44202583315484</v>
      </c>
      <c r="O4998" s="5">
        <f t="shared" si="700"/>
        <v>458.08333920047409</v>
      </c>
      <c r="P4998" s="5"/>
      <c r="Q4998" s="5">
        <v>34.700464438825989</v>
      </c>
      <c r="R4998" s="5">
        <v>209.35501222053682</v>
      </c>
      <c r="S4998" s="5">
        <f t="shared" si="701"/>
        <v>244.0554766593628</v>
      </c>
      <c r="U4998" s="6">
        <f t="shared" ref="U4998:U5061" si="703">+O4998+S4998</f>
        <v>702.13881585983688</v>
      </c>
      <c r="V4998" s="6"/>
    </row>
    <row r="4999" spans="1:22">
      <c r="A4999" s="35">
        <f t="shared" si="702"/>
        <v>44405.041666666664</v>
      </c>
      <c r="C4999" s="36">
        <f t="shared" ref="C4999:C5062" si="704">IFERROR(MONTH($A4999),0)</f>
        <v>7</v>
      </c>
      <c r="D4999" s="36">
        <f t="shared" ref="D4999:D5062" si="705">IFERROR(DAY($A4999),0)</f>
        <v>28</v>
      </c>
      <c r="E4999" s="36">
        <f t="shared" ref="E4999:E5062" si="706">IFERROR(HOUR($A4999)+1,0)</f>
        <v>2</v>
      </c>
      <c r="F4999" s="5">
        <v>47.423080667701768</v>
      </c>
      <c r="G4999" s="5">
        <v>29.953905026597297</v>
      </c>
      <c r="H4999" s="5">
        <v>5.8283154306961418</v>
      </c>
      <c r="I4999" s="5">
        <v>0.25917431192660545</v>
      </c>
      <c r="J4999" s="5">
        <v>5.3134937890996738</v>
      </c>
      <c r="K4999" s="5">
        <f t="shared" ref="K4999:K5062" si="707">SUM(F4999:J4999)</f>
        <v>88.777969226021469</v>
      </c>
      <c r="L4999" s="5">
        <v>320.0691103409834</v>
      </c>
      <c r="M4999" s="5">
        <v>33.250557220150462</v>
      </c>
      <c r="N4999" s="5">
        <f t="shared" ref="N4999:N5062" si="708">SUM(L4999:M4999)</f>
        <v>353.31966756113388</v>
      </c>
      <c r="O4999" s="5">
        <f t="shared" ref="O4999:O5062" si="709">SUM(K4999,N4999)</f>
        <v>442.09763678715535</v>
      </c>
      <c r="P4999" s="5"/>
      <c r="Q4999" s="5">
        <v>32.705466087721234</v>
      </c>
      <c r="R4999" s="5">
        <v>214.27293432417954</v>
      </c>
      <c r="S4999" s="5">
        <f t="shared" ref="S4999:S5062" si="710">SUM(Q4999:R4999)</f>
        <v>246.97840041190079</v>
      </c>
      <c r="U4999" s="6">
        <f t="shared" si="703"/>
        <v>689.07603719905615</v>
      </c>
      <c r="V4999" s="6"/>
    </row>
    <row r="5000" spans="1:22">
      <c r="A5000" s="35">
        <f t="shared" si="702"/>
        <v>44405.083333333336</v>
      </c>
      <c r="C5000" s="36">
        <f t="shared" si="704"/>
        <v>7</v>
      </c>
      <c r="D5000" s="36">
        <f t="shared" si="705"/>
        <v>28</v>
      </c>
      <c r="E5000" s="36">
        <f t="shared" si="706"/>
        <v>3</v>
      </c>
      <c r="F5000" s="5">
        <v>47.311342123900864</v>
      </c>
      <c r="G5000" s="5">
        <v>29.811606299683188</v>
      </c>
      <c r="H5000" s="5">
        <v>5.8921710390415196</v>
      </c>
      <c r="I5000" s="5">
        <v>0.26192660550458713</v>
      </c>
      <c r="J5000" s="5">
        <v>4.9700044047756551</v>
      </c>
      <c r="K5000" s="5">
        <f t="shared" si="707"/>
        <v>88.247050472905798</v>
      </c>
      <c r="L5000" s="5">
        <v>311.89872121109306</v>
      </c>
      <c r="M5000" s="5">
        <v>31.837155913862603</v>
      </c>
      <c r="N5000" s="5">
        <f t="shared" si="708"/>
        <v>343.73587712495566</v>
      </c>
      <c r="O5000" s="5">
        <f t="shared" si="709"/>
        <v>431.98292759786148</v>
      </c>
      <c r="P5000" s="5"/>
      <c r="Q5000" s="5">
        <v>32.409571836869297</v>
      </c>
      <c r="R5000" s="5">
        <v>209.11701557837122</v>
      </c>
      <c r="S5000" s="5">
        <f t="shared" si="710"/>
        <v>241.52658741524053</v>
      </c>
      <c r="U5000" s="6">
        <f t="shared" si="703"/>
        <v>673.50951501310203</v>
      </c>
      <c r="V5000" s="6"/>
    </row>
    <row r="5001" spans="1:22">
      <c r="A5001" s="35">
        <f t="shared" si="702"/>
        <v>44405.125</v>
      </c>
      <c r="C5001" s="36">
        <f t="shared" si="704"/>
        <v>7</v>
      </c>
      <c r="D5001" s="36">
        <f t="shared" si="705"/>
        <v>28</v>
      </c>
      <c r="E5001" s="36">
        <f t="shared" si="706"/>
        <v>4</v>
      </c>
      <c r="F5001" s="5">
        <v>47.99736481142272</v>
      </c>
      <c r="G5001" s="5">
        <v>29.999807841730885</v>
      </c>
      <c r="H5001" s="5">
        <v>5.7774994835777767</v>
      </c>
      <c r="I5001" s="5">
        <v>0.26100917431192655</v>
      </c>
      <c r="J5001" s="5">
        <v>5.1344726241995184</v>
      </c>
      <c r="K5001" s="5">
        <f t="shared" si="707"/>
        <v>89.170153935242809</v>
      </c>
      <c r="L5001" s="5">
        <v>309.062669542528</v>
      </c>
      <c r="M5001" s="5">
        <v>30.988596926127919</v>
      </c>
      <c r="N5001" s="5">
        <f t="shared" si="708"/>
        <v>340.05126646865591</v>
      </c>
      <c r="O5001" s="5">
        <f t="shared" si="709"/>
        <v>429.22142040389872</v>
      </c>
      <c r="P5001" s="5"/>
      <c r="Q5001" s="5">
        <v>32.444652083104316</v>
      </c>
      <c r="R5001" s="5">
        <v>209.13119410173428</v>
      </c>
      <c r="S5001" s="5">
        <f t="shared" si="710"/>
        <v>241.57584618483861</v>
      </c>
      <c r="U5001" s="6">
        <f t="shared" si="703"/>
        <v>670.79726658873733</v>
      </c>
      <c r="V5001" s="6"/>
    </row>
    <row r="5002" spans="1:22">
      <c r="A5002" s="35">
        <f t="shared" si="702"/>
        <v>44405.166666666664</v>
      </c>
      <c r="C5002" s="36">
        <f t="shared" si="704"/>
        <v>7</v>
      </c>
      <c r="D5002" s="36">
        <f t="shared" si="705"/>
        <v>28</v>
      </c>
      <c r="E5002" s="36">
        <f t="shared" si="706"/>
        <v>5</v>
      </c>
      <c r="F5002" s="5">
        <v>48.002561952994867</v>
      </c>
      <c r="G5002" s="5">
        <v>30.07669505707964</v>
      </c>
      <c r="H5002" s="5">
        <v>5.8847345589754179</v>
      </c>
      <c r="I5002" s="5">
        <v>0.26009174311926603</v>
      </c>
      <c r="J5002" s="5">
        <v>5.1892953640074726</v>
      </c>
      <c r="K5002" s="5">
        <f t="shared" si="707"/>
        <v>89.413378676176677</v>
      </c>
      <c r="L5002" s="5">
        <v>319.06467537503329</v>
      </c>
      <c r="M5002" s="5">
        <v>31.005438554892113</v>
      </c>
      <c r="N5002" s="5">
        <f t="shared" si="708"/>
        <v>350.07011392992541</v>
      </c>
      <c r="O5002" s="5">
        <f t="shared" si="709"/>
        <v>439.48349260610212</v>
      </c>
      <c r="P5002" s="5"/>
      <c r="Q5002" s="5">
        <v>33.230144553149387</v>
      </c>
      <c r="R5002" s="5">
        <v>178.40160838868999</v>
      </c>
      <c r="S5002" s="5">
        <f t="shared" si="710"/>
        <v>211.63175294183938</v>
      </c>
      <c r="U5002" s="6">
        <f t="shared" si="703"/>
        <v>651.11524554794153</v>
      </c>
      <c r="V5002" s="6"/>
    </row>
    <row r="5003" spans="1:22">
      <c r="A5003" s="35">
        <f t="shared" si="702"/>
        <v>44405.208333333336</v>
      </c>
      <c r="C5003" s="36">
        <f t="shared" si="704"/>
        <v>7</v>
      </c>
      <c r="D5003" s="36">
        <f t="shared" si="705"/>
        <v>28</v>
      </c>
      <c r="E5003" s="36">
        <f t="shared" si="706"/>
        <v>6</v>
      </c>
      <c r="F5003" s="5">
        <v>47.410087813771433</v>
      </c>
      <c r="G5003" s="5">
        <v>30.339488673719408</v>
      </c>
      <c r="H5003" s="5">
        <v>5.7849359636438793</v>
      </c>
      <c r="I5003" s="5">
        <v>0.26192660550458713</v>
      </c>
      <c r="J5003" s="5">
        <v>5.1603888284723691</v>
      </c>
      <c r="K5003" s="5">
        <f t="shared" si="707"/>
        <v>88.956827885111665</v>
      </c>
      <c r="L5003" s="5">
        <v>338.11545856255401</v>
      </c>
      <c r="M5003" s="5">
        <v>32.778991614752861</v>
      </c>
      <c r="N5003" s="5">
        <f t="shared" si="708"/>
        <v>370.89445017730685</v>
      </c>
      <c r="O5003" s="5">
        <f t="shared" si="709"/>
        <v>459.85127806241849</v>
      </c>
      <c r="P5003" s="5"/>
      <c r="Q5003" s="5">
        <v>34.540315488622625</v>
      </c>
      <c r="R5003" s="5">
        <v>167.20968969689508</v>
      </c>
      <c r="S5003" s="5">
        <f t="shared" si="710"/>
        <v>201.75000518551769</v>
      </c>
      <c r="U5003" s="6">
        <f t="shared" si="703"/>
        <v>661.60128324793618</v>
      </c>
      <c r="V5003" s="6"/>
    </row>
    <row r="5004" spans="1:22">
      <c r="A5004" s="35">
        <f t="shared" si="702"/>
        <v>44405.25</v>
      </c>
      <c r="C5004" s="36">
        <f t="shared" si="704"/>
        <v>7</v>
      </c>
      <c r="D5004" s="36">
        <f t="shared" si="705"/>
        <v>28</v>
      </c>
      <c r="E5004" s="36">
        <f t="shared" si="706"/>
        <v>7</v>
      </c>
      <c r="F5004" s="5">
        <v>46.778635112756987</v>
      </c>
      <c r="G5004" s="5">
        <v>30.078990197836315</v>
      </c>
      <c r="H5004" s="5">
        <v>5.9033257591406727</v>
      </c>
      <c r="I5004" s="5">
        <v>0.25229357798165136</v>
      </c>
      <c r="J5004" s="5">
        <v>5.1358681121219023</v>
      </c>
      <c r="K5004" s="5">
        <f t="shared" si="707"/>
        <v>88.149112759837521</v>
      </c>
      <c r="L5004" s="5">
        <v>368.8320070480022</v>
      </c>
      <c r="M5004" s="5">
        <v>38.297863809790698</v>
      </c>
      <c r="N5004" s="5">
        <f t="shared" si="708"/>
        <v>407.12987085779287</v>
      </c>
      <c r="O5004" s="5">
        <f t="shared" si="709"/>
        <v>495.27898361763039</v>
      </c>
      <c r="P5004" s="5"/>
      <c r="Q5004" s="5">
        <v>35.942000109926354</v>
      </c>
      <c r="R5004" s="5">
        <v>193.5635136221405</v>
      </c>
      <c r="S5004" s="5">
        <f t="shared" si="710"/>
        <v>229.50551373206685</v>
      </c>
      <c r="U5004" s="6">
        <f t="shared" si="703"/>
        <v>724.78449734969718</v>
      </c>
      <c r="V5004" s="6"/>
    </row>
    <row r="5005" spans="1:22">
      <c r="A5005" s="35">
        <f t="shared" si="702"/>
        <v>44405.291666666664</v>
      </c>
      <c r="C5005" s="36">
        <f t="shared" si="704"/>
        <v>7</v>
      </c>
      <c r="D5005" s="36">
        <f t="shared" si="705"/>
        <v>28</v>
      </c>
      <c r="E5005" s="36">
        <f t="shared" si="706"/>
        <v>8</v>
      </c>
      <c r="F5005" s="5">
        <v>46.796825108259462</v>
      </c>
      <c r="G5005" s="5">
        <v>30.201780228318654</v>
      </c>
      <c r="H5005" s="5">
        <v>5.827076017351791</v>
      </c>
      <c r="I5005" s="5">
        <v>0.26192660550458713</v>
      </c>
      <c r="J5005" s="5">
        <v>5.4402838346191613</v>
      </c>
      <c r="K5005" s="5">
        <f t="shared" si="707"/>
        <v>88.527891794053659</v>
      </c>
      <c r="L5005" s="5">
        <v>446.07010170907876</v>
      </c>
      <c r="M5005" s="5">
        <v>40.235020605723022</v>
      </c>
      <c r="N5005" s="5">
        <f t="shared" si="708"/>
        <v>486.30512231480179</v>
      </c>
      <c r="O5005" s="5">
        <f t="shared" si="709"/>
        <v>574.83301410885542</v>
      </c>
      <c r="P5005" s="5"/>
      <c r="Q5005" s="5">
        <v>56.026454180460945</v>
      </c>
      <c r="R5005" s="5">
        <v>193.11992839121064</v>
      </c>
      <c r="S5005" s="5">
        <f t="shared" si="710"/>
        <v>249.14638257167158</v>
      </c>
      <c r="U5005" s="6">
        <f t="shared" si="703"/>
        <v>823.97939668052697</v>
      </c>
      <c r="V5005" s="6"/>
    </row>
    <row r="5006" spans="1:22">
      <c r="A5006" s="35">
        <f t="shared" si="702"/>
        <v>44405.333333333336</v>
      </c>
      <c r="C5006" s="36">
        <f t="shared" si="704"/>
        <v>7</v>
      </c>
      <c r="D5006" s="36">
        <f t="shared" si="705"/>
        <v>28</v>
      </c>
      <c r="E5006" s="36">
        <f t="shared" si="706"/>
        <v>9</v>
      </c>
      <c r="F5006" s="5">
        <v>48.886076020257867</v>
      </c>
      <c r="G5006" s="5">
        <v>30.052596079134506</v>
      </c>
      <c r="H5006" s="5">
        <v>5.8921710390415196</v>
      </c>
      <c r="I5006" s="5">
        <v>0.26100917431192655</v>
      </c>
      <c r="J5006" s="5">
        <v>5.221192230804828</v>
      </c>
      <c r="K5006" s="5">
        <f t="shared" si="707"/>
        <v>90.313044543550646</v>
      </c>
      <c r="L5006" s="5">
        <v>464.89931835999278</v>
      </c>
      <c r="M5006" s="5">
        <v>45.239575368500283</v>
      </c>
      <c r="N5006" s="5">
        <f t="shared" si="708"/>
        <v>510.13889372849303</v>
      </c>
      <c r="O5006" s="5">
        <f t="shared" si="709"/>
        <v>600.45193827204366</v>
      </c>
      <c r="P5006" s="5"/>
      <c r="Q5006" s="5">
        <v>57.350352168808755</v>
      </c>
      <c r="R5006" s="5">
        <v>188.3174599778099</v>
      </c>
      <c r="S5006" s="5">
        <f t="shared" si="710"/>
        <v>245.66781214661864</v>
      </c>
      <c r="U5006" s="6">
        <f t="shared" si="703"/>
        <v>846.11975041866231</v>
      </c>
      <c r="V5006" s="6"/>
    </row>
    <row r="5007" spans="1:22">
      <c r="A5007" s="35">
        <f t="shared" si="702"/>
        <v>44405.375</v>
      </c>
      <c r="C5007" s="36">
        <f t="shared" si="704"/>
        <v>7</v>
      </c>
      <c r="D5007" s="36">
        <f t="shared" si="705"/>
        <v>28</v>
      </c>
      <c r="E5007" s="36">
        <f t="shared" si="706"/>
        <v>10</v>
      </c>
      <c r="F5007" s="5">
        <v>49.278460208954087</v>
      </c>
      <c r="G5007" s="5">
        <v>30.227026776642123</v>
      </c>
      <c r="H5007" s="5">
        <v>5.7589082834125227</v>
      </c>
      <c r="I5007" s="5">
        <v>0.26307339449541284</v>
      </c>
      <c r="J5007" s="5">
        <v>4.9520624172021428</v>
      </c>
      <c r="K5007" s="5">
        <f t="shared" si="707"/>
        <v>90.47953108070628</v>
      </c>
      <c r="L5007" s="5">
        <v>476.75362043852965</v>
      </c>
      <c r="M5007" s="5">
        <v>51.775053350865477</v>
      </c>
      <c r="N5007" s="5">
        <f t="shared" si="708"/>
        <v>528.52867378939516</v>
      </c>
      <c r="O5007" s="5">
        <f t="shared" si="709"/>
        <v>619.00820487010139</v>
      </c>
      <c r="P5007" s="5"/>
      <c r="Q5007" s="5">
        <v>57.544056137149965</v>
      </c>
      <c r="R5007" s="5">
        <v>209.09676054499542</v>
      </c>
      <c r="S5007" s="5">
        <f t="shared" si="710"/>
        <v>266.64081668214538</v>
      </c>
      <c r="U5007" s="6">
        <f t="shared" si="703"/>
        <v>885.64902155224672</v>
      </c>
      <c r="V5007" s="6"/>
    </row>
    <row r="5008" spans="1:22">
      <c r="A5008" s="35">
        <f t="shared" si="702"/>
        <v>44405.416666666664</v>
      </c>
      <c r="C5008" s="36">
        <f t="shared" si="704"/>
        <v>7</v>
      </c>
      <c r="D5008" s="36">
        <f t="shared" si="705"/>
        <v>28</v>
      </c>
      <c r="E5008" s="36">
        <f t="shared" si="706"/>
        <v>11</v>
      </c>
      <c r="F5008" s="5">
        <v>47.446467804776375</v>
      </c>
      <c r="G5008" s="5">
        <v>30.200632657940314</v>
      </c>
      <c r="H5008" s="5">
        <v>5.8245971906630905</v>
      </c>
      <c r="I5008" s="5">
        <v>0.26009174311926603</v>
      </c>
      <c r="J5008" s="5">
        <v>4.4873649390481738</v>
      </c>
      <c r="K5008" s="5">
        <f t="shared" si="707"/>
        <v>88.219154335547216</v>
      </c>
      <c r="L5008" s="5">
        <v>475.72456696851214</v>
      </c>
      <c r="M5008" s="5">
        <v>53.48253540557436</v>
      </c>
      <c r="N5008" s="5">
        <f t="shared" si="708"/>
        <v>529.2071023740865</v>
      </c>
      <c r="O5008" s="5">
        <f t="shared" si="709"/>
        <v>617.42625670963366</v>
      </c>
      <c r="P5008" s="5"/>
      <c r="Q5008" s="5">
        <v>58.299044045251534</v>
      </c>
      <c r="R5008" s="5">
        <v>208.81622833274071</v>
      </c>
      <c r="S5008" s="5">
        <f t="shared" si="710"/>
        <v>267.11527237799226</v>
      </c>
      <c r="U5008" s="6">
        <f t="shared" si="703"/>
        <v>884.54152908762592</v>
      </c>
      <c r="V5008" s="6"/>
    </row>
    <row r="5009" spans="1:22">
      <c r="A5009" s="35">
        <f t="shared" si="702"/>
        <v>44405.458333333336</v>
      </c>
      <c r="C5009" s="36">
        <f t="shared" si="704"/>
        <v>7</v>
      </c>
      <c r="D5009" s="36">
        <f t="shared" si="705"/>
        <v>28</v>
      </c>
      <c r="E5009" s="36">
        <f t="shared" si="706"/>
        <v>12</v>
      </c>
      <c r="F5009" s="5">
        <v>47.516629216000204</v>
      </c>
      <c r="G5009" s="5">
        <v>30.299323710477523</v>
      </c>
      <c r="H5009" s="5">
        <v>5.7013013840115665</v>
      </c>
      <c r="I5009" s="5">
        <v>0.25917431192660545</v>
      </c>
      <c r="J5009" s="5">
        <v>4.6968874828233016</v>
      </c>
      <c r="K5009" s="5">
        <f t="shared" si="707"/>
        <v>88.473316105239206</v>
      </c>
      <c r="L5009" s="5">
        <v>481.31986057295194</v>
      </c>
      <c r="M5009" s="5">
        <v>54.112153219374449</v>
      </c>
      <c r="N5009" s="5">
        <f t="shared" si="708"/>
        <v>535.43201379232642</v>
      </c>
      <c r="O5009" s="5">
        <f t="shared" si="709"/>
        <v>623.90532989756559</v>
      </c>
      <c r="P5009" s="5"/>
      <c r="Q5009" s="5">
        <v>59.093687883879653</v>
      </c>
      <c r="R5009" s="5">
        <v>208.99953638479161</v>
      </c>
      <c r="S5009" s="5">
        <f t="shared" si="710"/>
        <v>268.09322426867129</v>
      </c>
      <c r="U5009" s="6">
        <f t="shared" si="703"/>
        <v>891.99855416623689</v>
      </c>
      <c r="V5009" s="6"/>
    </row>
    <row r="5010" spans="1:22">
      <c r="A5010" s="35">
        <f t="shared" si="702"/>
        <v>44405.5</v>
      </c>
      <c r="C5010" s="36">
        <f t="shared" si="704"/>
        <v>7</v>
      </c>
      <c r="D5010" s="36">
        <f t="shared" si="705"/>
        <v>28</v>
      </c>
      <c r="E5010" s="36">
        <f t="shared" si="706"/>
        <v>13</v>
      </c>
      <c r="F5010" s="5">
        <v>46.134189557812213</v>
      </c>
      <c r="G5010" s="5">
        <v>30.305061562369218</v>
      </c>
      <c r="H5010" s="5">
        <v>5.8072454038421855</v>
      </c>
      <c r="I5010" s="5">
        <v>0.25435779816513759</v>
      </c>
      <c r="J5010" s="5">
        <v>4.2738552869233777</v>
      </c>
      <c r="K5010" s="5">
        <f t="shared" si="707"/>
        <v>86.774709609112136</v>
      </c>
      <c r="L5010" s="5">
        <v>466.91015777221844</v>
      </c>
      <c r="M5010" s="5">
        <v>51.674003578280271</v>
      </c>
      <c r="N5010" s="5">
        <f t="shared" si="708"/>
        <v>518.58416135049868</v>
      </c>
      <c r="O5010" s="5">
        <f t="shared" si="709"/>
        <v>605.35887095961084</v>
      </c>
      <c r="P5010" s="5"/>
      <c r="Q5010" s="5">
        <v>59.38348122234288</v>
      </c>
      <c r="R5010" s="5">
        <v>209.04612296155594</v>
      </c>
      <c r="S5010" s="5">
        <f t="shared" si="710"/>
        <v>268.42960418389885</v>
      </c>
      <c r="U5010" s="6">
        <f t="shared" si="703"/>
        <v>873.78847514350969</v>
      </c>
      <c r="V5010" s="6"/>
    </row>
    <row r="5011" spans="1:22">
      <c r="A5011" s="35">
        <f t="shared" si="702"/>
        <v>44405.541666666664</v>
      </c>
      <c r="C5011" s="36">
        <f t="shared" si="704"/>
        <v>7</v>
      </c>
      <c r="D5011" s="36">
        <f t="shared" si="705"/>
        <v>28</v>
      </c>
      <c r="E5011" s="36">
        <f t="shared" si="706"/>
        <v>14</v>
      </c>
      <c r="F5011" s="5">
        <v>46.575946591443717</v>
      </c>
      <c r="G5011" s="5">
        <v>30.369325503556237</v>
      </c>
      <c r="H5011" s="5">
        <v>5.6851890105350122</v>
      </c>
      <c r="I5011" s="5">
        <v>0.26192660550458713</v>
      </c>
      <c r="J5011" s="5">
        <v>-1.7676844868259294</v>
      </c>
      <c r="K5011" s="5">
        <f t="shared" si="707"/>
        <v>81.124703224213619</v>
      </c>
      <c r="L5011" s="5">
        <v>450.62649444187406</v>
      </c>
      <c r="M5011" s="5">
        <v>45.607500181502807</v>
      </c>
      <c r="N5011" s="5">
        <f t="shared" si="708"/>
        <v>496.23399462337687</v>
      </c>
      <c r="O5011" s="5">
        <f t="shared" si="709"/>
        <v>577.35869784759052</v>
      </c>
      <c r="P5011" s="5"/>
      <c r="Q5011" s="5">
        <v>58.064158918286608</v>
      </c>
      <c r="R5011" s="5">
        <v>209.5443967826005</v>
      </c>
      <c r="S5011" s="5">
        <f t="shared" si="710"/>
        <v>267.60855570088711</v>
      </c>
      <c r="U5011" s="6">
        <f t="shared" si="703"/>
        <v>844.96725354847763</v>
      </c>
      <c r="V5011" s="6"/>
    </row>
    <row r="5012" spans="1:22">
      <c r="A5012" s="35">
        <f t="shared" si="702"/>
        <v>44405.583333333336</v>
      </c>
      <c r="C5012" s="36">
        <f t="shared" si="704"/>
        <v>7</v>
      </c>
      <c r="D5012" s="36">
        <f t="shared" si="705"/>
        <v>28</v>
      </c>
      <c r="E5012" s="36">
        <f t="shared" si="706"/>
        <v>15</v>
      </c>
      <c r="F5012" s="5">
        <v>46.420032344279655</v>
      </c>
      <c r="G5012" s="5">
        <v>30.233912198912162</v>
      </c>
      <c r="H5012" s="5">
        <v>5.7502323900020702</v>
      </c>
      <c r="I5012" s="5">
        <v>0.24862385321100916</v>
      </c>
      <c r="J5012" s="5">
        <v>-1.3775459348107784</v>
      </c>
      <c r="K5012" s="5">
        <f t="shared" si="707"/>
        <v>81.275254851594113</v>
      </c>
      <c r="L5012" s="5">
        <v>449.2380108124724</v>
      </c>
      <c r="M5012" s="5">
        <v>44.891083204071833</v>
      </c>
      <c r="N5012" s="5">
        <f t="shared" si="708"/>
        <v>494.12909401654423</v>
      </c>
      <c r="O5012" s="5">
        <f t="shared" si="709"/>
        <v>575.4043488681383</v>
      </c>
      <c r="P5012" s="5"/>
      <c r="Q5012" s="5">
        <v>58.500374154078628</v>
      </c>
      <c r="R5012" s="5">
        <v>188.7286371553385</v>
      </c>
      <c r="S5012" s="5">
        <f t="shared" si="710"/>
        <v>247.22901130941713</v>
      </c>
      <c r="U5012" s="6">
        <f t="shared" si="703"/>
        <v>822.63336017755546</v>
      </c>
      <c r="V5012" s="6"/>
    </row>
    <row r="5013" spans="1:22">
      <c r="A5013" s="35">
        <f t="shared" si="702"/>
        <v>44405.625</v>
      </c>
      <c r="C5013" s="36">
        <f t="shared" si="704"/>
        <v>7</v>
      </c>
      <c r="D5013" s="36">
        <f t="shared" si="705"/>
        <v>28</v>
      </c>
      <c r="E5013" s="36">
        <f t="shared" si="706"/>
        <v>16</v>
      </c>
      <c r="F5013" s="5">
        <v>45.617910149417817</v>
      </c>
      <c r="G5013" s="5">
        <v>30.116860020321525</v>
      </c>
      <c r="H5013" s="5">
        <v>5.6207395166287952</v>
      </c>
      <c r="I5013" s="5">
        <v>0.24862385321100916</v>
      </c>
      <c r="J5013" s="5">
        <v>-1.7208359637173138</v>
      </c>
      <c r="K5013" s="5">
        <f t="shared" si="707"/>
        <v>79.883297575861818</v>
      </c>
      <c r="L5013" s="5">
        <v>455.03025244945144</v>
      </c>
      <c r="M5013" s="5">
        <v>45.636001399411448</v>
      </c>
      <c r="N5013" s="5">
        <f t="shared" si="708"/>
        <v>500.66625384886288</v>
      </c>
      <c r="O5013" s="5">
        <f t="shared" si="709"/>
        <v>580.54955142472465</v>
      </c>
      <c r="P5013" s="5"/>
      <c r="Q5013" s="5">
        <v>58.363103625332883</v>
      </c>
      <c r="R5013" s="5">
        <v>173.28822521297084</v>
      </c>
      <c r="S5013" s="5">
        <f t="shared" si="710"/>
        <v>231.65132883830373</v>
      </c>
      <c r="U5013" s="6">
        <f t="shared" si="703"/>
        <v>812.20088026302835</v>
      </c>
      <c r="V5013" s="6"/>
    </row>
    <row r="5014" spans="1:22">
      <c r="A5014" s="35">
        <f t="shared" si="702"/>
        <v>44405.666666666664</v>
      </c>
      <c r="C5014" s="36">
        <f t="shared" si="704"/>
        <v>7</v>
      </c>
      <c r="D5014" s="36">
        <f t="shared" si="705"/>
        <v>28</v>
      </c>
      <c r="E5014" s="36">
        <f t="shared" si="706"/>
        <v>17</v>
      </c>
      <c r="F5014" s="5">
        <v>47.582429663684977</v>
      </c>
      <c r="G5014" s="5">
        <v>30.116860020321525</v>
      </c>
      <c r="H5014" s="5">
        <v>5.7675841768229743</v>
      </c>
      <c r="I5014" s="5">
        <v>0.25229357798165136</v>
      </c>
      <c r="J5014" s="5">
        <v>-1.3320928996245471</v>
      </c>
      <c r="K5014" s="5">
        <f t="shared" si="707"/>
        <v>82.387074539186585</v>
      </c>
      <c r="L5014" s="5">
        <v>476.28488412108624</v>
      </c>
      <c r="M5014" s="5">
        <v>45.601022631978104</v>
      </c>
      <c r="N5014" s="5">
        <f t="shared" si="708"/>
        <v>521.88590675306432</v>
      </c>
      <c r="O5014" s="5">
        <f t="shared" si="709"/>
        <v>604.27298129225096</v>
      </c>
      <c r="P5014" s="5"/>
      <c r="Q5014" s="5">
        <v>59.206554763070585</v>
      </c>
      <c r="R5014" s="5">
        <v>209.11701557837122</v>
      </c>
      <c r="S5014" s="5">
        <f t="shared" si="710"/>
        <v>268.32357034144184</v>
      </c>
      <c r="U5014" s="6">
        <f t="shared" si="703"/>
        <v>872.5965516336928</v>
      </c>
      <c r="V5014" s="6"/>
    </row>
    <row r="5015" spans="1:22">
      <c r="A5015" s="35">
        <f t="shared" si="702"/>
        <v>44405.708333333336</v>
      </c>
      <c r="C5015" s="36">
        <f t="shared" si="704"/>
        <v>7</v>
      </c>
      <c r="D5015" s="36">
        <f t="shared" si="705"/>
        <v>28</v>
      </c>
      <c r="E5015" s="36">
        <f t="shared" si="706"/>
        <v>18</v>
      </c>
      <c r="F5015" s="5">
        <v>45.914147219029537</v>
      </c>
      <c r="G5015" s="5">
        <v>30.084728049728014</v>
      </c>
      <c r="H5015" s="5">
        <v>5.6789919438132612</v>
      </c>
      <c r="I5015" s="5">
        <v>0.25045871559633026</v>
      </c>
      <c r="J5015" s="5">
        <v>4.8513879313729902</v>
      </c>
      <c r="K5015" s="5">
        <f t="shared" si="707"/>
        <v>86.779713859540124</v>
      </c>
      <c r="L5015" s="5">
        <v>470.02784512731461</v>
      </c>
      <c r="M5015" s="5">
        <v>43.741965918391422</v>
      </c>
      <c r="N5015" s="5">
        <f t="shared" si="708"/>
        <v>513.76981104570598</v>
      </c>
      <c r="O5015" s="5">
        <f t="shared" si="709"/>
        <v>600.54952490524613</v>
      </c>
      <c r="P5015" s="5"/>
      <c r="Q5015" s="5">
        <v>58.806945001610771</v>
      </c>
      <c r="R5015" s="5">
        <v>209.49983570917374</v>
      </c>
      <c r="S5015" s="5">
        <f t="shared" si="710"/>
        <v>268.30678071078449</v>
      </c>
      <c r="U5015" s="6">
        <f t="shared" si="703"/>
        <v>868.85630561603057</v>
      </c>
      <c r="V5015" s="6"/>
    </row>
    <row r="5016" spans="1:22">
      <c r="A5016" s="35">
        <f t="shared" si="702"/>
        <v>44405.75</v>
      </c>
      <c r="C5016" s="36">
        <f t="shared" si="704"/>
        <v>7</v>
      </c>
      <c r="D5016" s="36">
        <f t="shared" si="705"/>
        <v>28</v>
      </c>
      <c r="E5016" s="36">
        <f t="shared" si="706"/>
        <v>19</v>
      </c>
      <c r="F5016" s="5">
        <v>45.88556294038279</v>
      </c>
      <c r="G5016" s="5">
        <v>30.046858227242804</v>
      </c>
      <c r="H5016" s="5">
        <v>5.7551900433794705</v>
      </c>
      <c r="I5016" s="5">
        <v>0.25229357798165136</v>
      </c>
      <c r="J5016" s="5">
        <v>5.0304090962731465</v>
      </c>
      <c r="K5016" s="5">
        <f t="shared" si="707"/>
        <v>86.970313885259856</v>
      </c>
      <c r="L5016" s="5">
        <v>459.19077963684288</v>
      </c>
      <c r="M5016" s="5">
        <v>41.860885536420781</v>
      </c>
      <c r="N5016" s="5">
        <f t="shared" si="708"/>
        <v>501.05166517326364</v>
      </c>
      <c r="O5016" s="5">
        <f t="shared" si="709"/>
        <v>588.02197905852347</v>
      </c>
      <c r="P5016" s="5"/>
      <c r="Q5016" s="5">
        <v>58.366154081527228</v>
      </c>
      <c r="R5016" s="5">
        <v>214.24761553245983</v>
      </c>
      <c r="S5016" s="5">
        <f t="shared" si="710"/>
        <v>272.61376961398707</v>
      </c>
      <c r="U5016" s="6">
        <f t="shared" si="703"/>
        <v>860.63574867251054</v>
      </c>
      <c r="V5016" s="6"/>
    </row>
    <row r="5017" spans="1:22">
      <c r="A5017" s="35">
        <f t="shared" si="702"/>
        <v>44405.791666666664</v>
      </c>
      <c r="C5017" s="36">
        <f t="shared" si="704"/>
        <v>7</v>
      </c>
      <c r="D5017" s="36">
        <f t="shared" si="705"/>
        <v>28</v>
      </c>
      <c r="E5017" s="36">
        <f t="shared" si="706"/>
        <v>20</v>
      </c>
      <c r="F5017" s="5">
        <v>46.348108540302832</v>
      </c>
      <c r="G5017" s="5">
        <v>30.091613471998052</v>
      </c>
      <c r="H5017" s="5">
        <v>5.680231357157612</v>
      </c>
      <c r="I5017" s="5">
        <v>0.25435779816513759</v>
      </c>
      <c r="J5017" s="5">
        <v>5.007682578680031</v>
      </c>
      <c r="K5017" s="5">
        <f t="shared" si="707"/>
        <v>87.38199374630365</v>
      </c>
      <c r="L5017" s="5">
        <v>452.45318744367552</v>
      </c>
      <c r="M5017" s="5">
        <v>41.750767194501009</v>
      </c>
      <c r="N5017" s="5">
        <f t="shared" si="708"/>
        <v>494.20395463817653</v>
      </c>
      <c r="O5017" s="5">
        <f t="shared" si="709"/>
        <v>581.58594838448016</v>
      </c>
      <c r="P5017" s="5"/>
      <c r="Q5017" s="5">
        <v>58.39513341537355</v>
      </c>
      <c r="R5017" s="5">
        <v>209.27703034204001</v>
      </c>
      <c r="S5017" s="5">
        <f t="shared" si="710"/>
        <v>267.67216375741356</v>
      </c>
      <c r="U5017" s="6">
        <f t="shared" si="703"/>
        <v>849.25811214189366</v>
      </c>
      <c r="V5017" s="6"/>
    </row>
    <row r="5018" spans="1:22">
      <c r="A5018" s="35">
        <f t="shared" si="702"/>
        <v>44405.833333333336</v>
      </c>
      <c r="C5018" s="36">
        <f t="shared" si="704"/>
        <v>7</v>
      </c>
      <c r="D5018" s="36">
        <f t="shared" si="705"/>
        <v>28</v>
      </c>
      <c r="E5018" s="36">
        <f t="shared" si="706"/>
        <v>21</v>
      </c>
      <c r="F5018" s="5">
        <v>47.275798310928991</v>
      </c>
      <c r="G5018" s="5">
        <v>30.271782021397371</v>
      </c>
      <c r="H5018" s="5">
        <v>5.7998089237760837</v>
      </c>
      <c r="I5018" s="5">
        <v>0.25435779816513759</v>
      </c>
      <c r="J5018" s="5">
        <v>4.9644224530861187</v>
      </c>
      <c r="K5018" s="5">
        <f t="shared" si="707"/>
        <v>88.566169507353692</v>
      </c>
      <c r="L5018" s="5">
        <v>475.16621929626342</v>
      </c>
      <c r="M5018" s="5">
        <v>42.542323746418418</v>
      </c>
      <c r="N5018" s="5">
        <f t="shared" si="708"/>
        <v>517.70854304268187</v>
      </c>
      <c r="O5018" s="5">
        <f t="shared" si="709"/>
        <v>606.27471255003559</v>
      </c>
      <c r="P5018" s="5"/>
      <c r="Q5018" s="5">
        <v>57.110891357552291</v>
      </c>
      <c r="R5018" s="5">
        <v>209.37729275725022</v>
      </c>
      <c r="S5018" s="5">
        <f t="shared" si="710"/>
        <v>266.48818411480249</v>
      </c>
      <c r="U5018" s="6">
        <f t="shared" si="703"/>
        <v>872.76289666483808</v>
      </c>
      <c r="V5018" s="6"/>
    </row>
    <row r="5019" spans="1:22">
      <c r="A5019" s="35">
        <f t="shared" si="702"/>
        <v>44405.875</v>
      </c>
      <c r="C5019" s="36">
        <f t="shared" si="704"/>
        <v>7</v>
      </c>
      <c r="D5019" s="36">
        <f t="shared" si="705"/>
        <v>28</v>
      </c>
      <c r="E5019" s="36">
        <f t="shared" si="706"/>
        <v>22</v>
      </c>
      <c r="F5019" s="5">
        <v>46.215581430213383</v>
      </c>
      <c r="G5019" s="5">
        <v>30.246535473073902</v>
      </c>
      <c r="H5019" s="5">
        <v>5.7192470563933115</v>
      </c>
      <c r="I5019" s="5">
        <v>0.25711009174311927</v>
      </c>
      <c r="J5019" s="5">
        <v>4.8396259617414659</v>
      </c>
      <c r="K5019" s="5">
        <f t="shared" si="707"/>
        <v>87.278100013165172</v>
      </c>
      <c r="L5019" s="5">
        <v>467.41729895600696</v>
      </c>
      <c r="M5019" s="5">
        <v>43.328698258716052</v>
      </c>
      <c r="N5019" s="5">
        <f t="shared" si="708"/>
        <v>510.74599721472299</v>
      </c>
      <c r="O5019" s="5">
        <f t="shared" si="709"/>
        <v>598.02409722788821</v>
      </c>
      <c r="P5019" s="5"/>
      <c r="Q5019" s="5">
        <v>57.810971054155573</v>
      </c>
      <c r="R5019" s="5">
        <v>188.80054252382257</v>
      </c>
      <c r="S5019" s="5">
        <f t="shared" si="710"/>
        <v>246.61151357797814</v>
      </c>
      <c r="U5019" s="6">
        <f t="shared" si="703"/>
        <v>844.63561080586635</v>
      </c>
      <c r="V5019" s="6"/>
    </row>
    <row r="5020" spans="1:22">
      <c r="A5020" s="35">
        <f t="shared" si="702"/>
        <v>44405.916666666664</v>
      </c>
      <c r="C5020" s="36">
        <f t="shared" si="704"/>
        <v>7</v>
      </c>
      <c r="D5020" s="36">
        <f t="shared" si="705"/>
        <v>28</v>
      </c>
      <c r="E5020" s="36">
        <f t="shared" si="706"/>
        <v>23</v>
      </c>
      <c r="F5020" s="5">
        <v>47.255009744640446</v>
      </c>
      <c r="G5020" s="5">
        <v>31.213914290837366</v>
      </c>
      <c r="H5020" s="5">
        <v>5.815921297252638</v>
      </c>
      <c r="I5020" s="5">
        <v>0.26192660550458713</v>
      </c>
      <c r="J5020" s="5">
        <v>4.7459289155242352</v>
      </c>
      <c r="K5020" s="5">
        <f t="shared" si="707"/>
        <v>89.292700853759271</v>
      </c>
      <c r="L5020" s="5">
        <v>411.38262947810506</v>
      </c>
      <c r="M5020" s="5">
        <v>39.087198829947546</v>
      </c>
      <c r="N5020" s="5">
        <f t="shared" si="708"/>
        <v>450.46982830805263</v>
      </c>
      <c r="O5020" s="5">
        <f t="shared" si="709"/>
        <v>539.76252916181193</v>
      </c>
      <c r="P5020" s="5"/>
      <c r="Q5020" s="5">
        <v>56.043231689529875</v>
      </c>
      <c r="R5020" s="5">
        <v>214.07443499709677</v>
      </c>
      <c r="S5020" s="5">
        <f t="shared" si="710"/>
        <v>270.11766668662665</v>
      </c>
      <c r="U5020" s="6">
        <f t="shared" si="703"/>
        <v>809.88019584843858</v>
      </c>
      <c r="V5020" s="6"/>
    </row>
    <row r="5021" spans="1:22">
      <c r="A5021" s="35">
        <f t="shared" si="702"/>
        <v>44405.958333333336</v>
      </c>
      <c r="C5021" s="36">
        <f t="shared" si="704"/>
        <v>7</v>
      </c>
      <c r="D5021" s="36">
        <f t="shared" si="705"/>
        <v>28</v>
      </c>
      <c r="E5021" s="36">
        <f t="shared" si="706"/>
        <v>24</v>
      </c>
      <c r="F5021" s="5">
        <v>47.060116935685372</v>
      </c>
      <c r="G5021" s="5">
        <v>30.493263104416915</v>
      </c>
      <c r="H5021" s="5">
        <v>5.7050196240446187</v>
      </c>
      <c r="I5021" s="5">
        <v>0.25917431192660545</v>
      </c>
      <c r="J5021" s="5">
        <v>4.7582889514082094</v>
      </c>
      <c r="K5021" s="5">
        <f t="shared" si="707"/>
        <v>88.275862927481711</v>
      </c>
      <c r="L5021" s="5">
        <v>350.36615951712304</v>
      </c>
      <c r="M5021" s="5">
        <v>38.060785497186956</v>
      </c>
      <c r="N5021" s="5">
        <f t="shared" si="708"/>
        <v>388.42694501430998</v>
      </c>
      <c r="O5021" s="5">
        <f t="shared" si="709"/>
        <v>476.70280794179166</v>
      </c>
      <c r="P5021" s="5"/>
      <c r="Q5021" s="5">
        <v>38.38846597779488</v>
      </c>
      <c r="R5021" s="5">
        <v>214.88564908379735</v>
      </c>
      <c r="S5021" s="5">
        <f t="shared" si="710"/>
        <v>253.27411506159223</v>
      </c>
      <c r="U5021" s="6">
        <f t="shared" si="703"/>
        <v>729.97692300338394</v>
      </c>
      <c r="V5021" s="6"/>
    </row>
    <row r="5022" spans="1:22">
      <c r="A5022" s="35">
        <f t="shared" si="702"/>
        <v>44406</v>
      </c>
      <c r="C5022" s="36">
        <f t="shared" si="704"/>
        <v>7</v>
      </c>
      <c r="D5022" s="36">
        <f t="shared" si="705"/>
        <v>29</v>
      </c>
      <c r="E5022" s="36">
        <f t="shared" si="706"/>
        <v>1</v>
      </c>
      <c r="F5022" s="5">
        <v>46.135025735845289</v>
      </c>
      <c r="G5022" s="5">
        <v>30.426704022473221</v>
      </c>
      <c r="H5022" s="5">
        <v>5.8357519107622435</v>
      </c>
      <c r="I5022" s="5">
        <v>0.26192660550458713</v>
      </c>
      <c r="J5022" s="5">
        <v>4.9652198747560519</v>
      </c>
      <c r="K5022" s="5">
        <f t="shared" si="707"/>
        <v>87.62462814934139</v>
      </c>
      <c r="L5022" s="5">
        <v>349.17015162898156</v>
      </c>
      <c r="M5022" s="5">
        <v>33.963087667866617</v>
      </c>
      <c r="N5022" s="5">
        <f t="shared" si="708"/>
        <v>383.13323929684816</v>
      </c>
      <c r="O5022" s="5">
        <f t="shared" si="709"/>
        <v>470.75786744618955</v>
      </c>
      <c r="P5022" s="5"/>
      <c r="Q5022" s="5">
        <v>34.578446191051995</v>
      </c>
      <c r="R5022" s="5">
        <v>214.22128398907128</v>
      </c>
      <c r="S5022" s="5">
        <f t="shared" si="710"/>
        <v>248.79973018012328</v>
      </c>
      <c r="U5022" s="6">
        <f t="shared" si="703"/>
        <v>719.55759762631283</v>
      </c>
      <c r="V5022" s="6"/>
    </row>
    <row r="5023" spans="1:22">
      <c r="A5023" s="35">
        <f t="shared" si="702"/>
        <v>44406.041666666664</v>
      </c>
      <c r="C5023" s="36">
        <f t="shared" si="704"/>
        <v>7</v>
      </c>
      <c r="D5023" s="36">
        <f t="shared" si="705"/>
        <v>29</v>
      </c>
      <c r="E5023" s="36">
        <f t="shared" si="706"/>
        <v>2</v>
      </c>
      <c r="F5023" s="5">
        <v>46.444255659387345</v>
      </c>
      <c r="G5023" s="5">
        <v>30.324570258800993</v>
      </c>
      <c r="H5023" s="5">
        <v>5.7527112166907708</v>
      </c>
      <c r="I5023" s="5">
        <v>0.26582568807339446</v>
      </c>
      <c r="J5023" s="5">
        <v>4.7722438306320534</v>
      </c>
      <c r="K5023" s="5">
        <f t="shared" si="707"/>
        <v>87.559606653584552</v>
      </c>
      <c r="L5023" s="5">
        <v>333.22425417444197</v>
      </c>
      <c r="M5023" s="5">
        <v>32.50304800500097</v>
      </c>
      <c r="N5023" s="5">
        <f t="shared" si="708"/>
        <v>365.72730217944292</v>
      </c>
      <c r="O5023" s="5">
        <f t="shared" si="709"/>
        <v>453.2869088330275</v>
      </c>
      <c r="P5023" s="5"/>
      <c r="Q5023" s="5">
        <v>33.220993184566339</v>
      </c>
      <c r="R5023" s="5">
        <v>193.64959751398766</v>
      </c>
      <c r="S5023" s="5">
        <f t="shared" si="710"/>
        <v>226.870590698554</v>
      </c>
      <c r="U5023" s="6">
        <f t="shared" si="703"/>
        <v>680.15749953158149</v>
      </c>
      <c r="V5023" s="6"/>
    </row>
    <row r="5024" spans="1:22">
      <c r="A5024" s="35">
        <f t="shared" si="702"/>
        <v>44406.083333333336</v>
      </c>
      <c r="C5024" s="36">
        <f t="shared" si="704"/>
        <v>7</v>
      </c>
      <c r="D5024" s="36">
        <f t="shared" si="705"/>
        <v>29</v>
      </c>
      <c r="E5024" s="36">
        <f t="shared" si="706"/>
        <v>3</v>
      </c>
      <c r="F5024" s="5">
        <v>47.151066913197738</v>
      </c>
      <c r="G5024" s="5">
        <v>30.29817614009918</v>
      </c>
      <c r="H5024" s="5">
        <v>5.7960906837430333</v>
      </c>
      <c r="I5024" s="5">
        <v>0.26582568807339446</v>
      </c>
      <c r="J5024" s="5">
        <v>4.4710177948145295</v>
      </c>
      <c r="K5024" s="5">
        <f t="shared" si="707"/>
        <v>87.982177219927877</v>
      </c>
      <c r="L5024" s="5">
        <v>318.55654945108205</v>
      </c>
      <c r="M5024" s="5">
        <v>31.754243279946543</v>
      </c>
      <c r="N5024" s="5">
        <f t="shared" si="708"/>
        <v>350.31079273102858</v>
      </c>
      <c r="O5024" s="5">
        <f t="shared" si="709"/>
        <v>438.29296995095649</v>
      </c>
      <c r="P5024" s="5"/>
      <c r="Q5024" s="5">
        <v>32.266200395734863</v>
      </c>
      <c r="R5024" s="5">
        <v>193.66580154068825</v>
      </c>
      <c r="S5024" s="5">
        <f t="shared" si="710"/>
        <v>225.93200193642312</v>
      </c>
      <c r="U5024" s="6">
        <f t="shared" si="703"/>
        <v>664.22497188737964</v>
      </c>
      <c r="V5024" s="6"/>
    </row>
    <row r="5025" spans="1:22">
      <c r="A5025" s="35">
        <f t="shared" si="702"/>
        <v>44406.125</v>
      </c>
      <c r="C5025" s="36">
        <f t="shared" si="704"/>
        <v>7</v>
      </c>
      <c r="D5025" s="36">
        <f t="shared" si="705"/>
        <v>29</v>
      </c>
      <c r="E5025" s="36">
        <f t="shared" si="706"/>
        <v>4</v>
      </c>
      <c r="F5025" s="5">
        <v>47.026335515466499</v>
      </c>
      <c r="G5025" s="5">
        <v>31.252931683700915</v>
      </c>
      <c r="H5025" s="5">
        <v>5.6851890105350122</v>
      </c>
      <c r="I5025" s="5">
        <v>0.26009174311926603</v>
      </c>
      <c r="J5025" s="5">
        <v>4.6420647430153466</v>
      </c>
      <c r="K5025" s="5">
        <f t="shared" si="707"/>
        <v>88.866612695837034</v>
      </c>
      <c r="L5025" s="5">
        <v>315.7884448537431</v>
      </c>
      <c r="M5025" s="5">
        <v>31.611737190403311</v>
      </c>
      <c r="N5025" s="5">
        <f t="shared" si="708"/>
        <v>347.40018204414639</v>
      </c>
      <c r="O5025" s="5">
        <f t="shared" si="709"/>
        <v>436.26679473998342</v>
      </c>
      <c r="P5025" s="5"/>
      <c r="Q5025" s="5">
        <v>32.160959657029792</v>
      </c>
      <c r="R5025" s="5">
        <v>194.15698610005128</v>
      </c>
      <c r="S5025" s="5">
        <f t="shared" si="710"/>
        <v>226.31794575708108</v>
      </c>
      <c r="U5025" s="6">
        <f t="shared" si="703"/>
        <v>662.58474049706456</v>
      </c>
      <c r="V5025" s="6"/>
    </row>
    <row r="5026" spans="1:22">
      <c r="A5026" s="35">
        <f t="shared" si="702"/>
        <v>44406.166666666664</v>
      </c>
      <c r="C5026" s="36">
        <f t="shared" si="704"/>
        <v>7</v>
      </c>
      <c r="D5026" s="36">
        <f t="shared" si="705"/>
        <v>29</v>
      </c>
      <c r="E5026" s="36">
        <f t="shared" si="706"/>
        <v>5</v>
      </c>
      <c r="F5026" s="5">
        <v>46.935385537954133</v>
      </c>
      <c r="G5026" s="5">
        <v>30.25342089534394</v>
      </c>
      <c r="H5026" s="5">
        <v>5.7539506300351198</v>
      </c>
      <c r="I5026" s="5">
        <v>0.26490825688073394</v>
      </c>
      <c r="J5026" s="5">
        <v>4.6418653875978633</v>
      </c>
      <c r="K5026" s="5">
        <f t="shared" si="707"/>
        <v>87.84953070781178</v>
      </c>
      <c r="L5026" s="5">
        <v>326.03072728594628</v>
      </c>
      <c r="M5026" s="5">
        <v>31.470526610765024</v>
      </c>
      <c r="N5026" s="5">
        <f t="shared" si="708"/>
        <v>357.50125389671132</v>
      </c>
      <c r="O5026" s="5">
        <f t="shared" si="709"/>
        <v>445.35078460452308</v>
      </c>
      <c r="P5026" s="5"/>
      <c r="Q5026" s="5">
        <v>32.369915906342754</v>
      </c>
      <c r="R5026" s="5">
        <v>193.98988207470097</v>
      </c>
      <c r="S5026" s="5">
        <f t="shared" si="710"/>
        <v>226.35979798104373</v>
      </c>
      <c r="U5026" s="6">
        <f t="shared" si="703"/>
        <v>671.71058258556684</v>
      </c>
      <c r="V5026" s="6"/>
    </row>
    <row r="5027" spans="1:22">
      <c r="A5027" s="35">
        <f t="shared" si="702"/>
        <v>44406.208333333336</v>
      </c>
      <c r="C5027" s="36">
        <f t="shared" si="704"/>
        <v>7</v>
      </c>
      <c r="D5027" s="36">
        <f t="shared" si="705"/>
        <v>29</v>
      </c>
      <c r="E5027" s="36">
        <f t="shared" si="706"/>
        <v>6</v>
      </c>
      <c r="F5027" s="5">
        <v>47.109489780620663</v>
      </c>
      <c r="G5027" s="5">
        <v>30.414080748311481</v>
      </c>
      <c r="H5027" s="5">
        <v>5.6542036769262545</v>
      </c>
      <c r="I5027" s="5">
        <v>0.27362385321100918</v>
      </c>
      <c r="J5027" s="5">
        <v>4.963026965163734</v>
      </c>
      <c r="K5027" s="5">
        <f t="shared" si="707"/>
        <v>88.41442502423314</v>
      </c>
      <c r="L5027" s="5">
        <v>345.81612663483833</v>
      </c>
      <c r="M5027" s="5">
        <v>32.294470910305883</v>
      </c>
      <c r="N5027" s="5">
        <f t="shared" si="708"/>
        <v>378.11059754514423</v>
      </c>
      <c r="O5027" s="5">
        <f t="shared" si="709"/>
        <v>466.52502256937737</v>
      </c>
      <c r="P5027" s="5"/>
      <c r="Q5027" s="5">
        <v>34.378641310322088</v>
      </c>
      <c r="R5027" s="5">
        <v>189.04967943434482</v>
      </c>
      <c r="S5027" s="5">
        <f t="shared" si="710"/>
        <v>223.42832074466691</v>
      </c>
      <c r="U5027" s="6">
        <f t="shared" si="703"/>
        <v>689.95334331404433</v>
      </c>
      <c r="V5027" s="6"/>
    </row>
    <row r="5028" spans="1:22">
      <c r="A5028" s="35">
        <f t="shared" si="702"/>
        <v>44406.25</v>
      </c>
      <c r="C5028" s="36">
        <f t="shared" si="704"/>
        <v>7</v>
      </c>
      <c r="D5028" s="36">
        <f t="shared" si="705"/>
        <v>29</v>
      </c>
      <c r="E5028" s="36">
        <f t="shared" si="706"/>
        <v>7</v>
      </c>
      <c r="F5028" s="5">
        <v>46.197391434710909</v>
      </c>
      <c r="G5028" s="5">
        <v>30.290143147450806</v>
      </c>
      <c r="H5028" s="5">
        <v>5.7099772774220199</v>
      </c>
      <c r="I5028" s="5">
        <v>0.26788990825688069</v>
      </c>
      <c r="J5028" s="5">
        <v>4.8326485221295439</v>
      </c>
      <c r="K5028" s="5">
        <f t="shared" si="707"/>
        <v>87.298050289970149</v>
      </c>
      <c r="L5028" s="5">
        <v>381.63264442289011</v>
      </c>
      <c r="M5028" s="5">
        <v>37.135791425060894</v>
      </c>
      <c r="N5028" s="5">
        <f t="shared" si="708"/>
        <v>418.76843584795103</v>
      </c>
      <c r="O5028" s="5">
        <f t="shared" si="709"/>
        <v>506.06648613792117</v>
      </c>
      <c r="P5028" s="5"/>
      <c r="Q5028" s="5">
        <v>35.424947784984063</v>
      </c>
      <c r="R5028" s="5">
        <v>193.88556865281564</v>
      </c>
      <c r="S5028" s="5">
        <f t="shared" si="710"/>
        <v>229.31051643779969</v>
      </c>
      <c r="U5028" s="6">
        <f t="shared" si="703"/>
        <v>735.37700257572089</v>
      </c>
      <c r="V5028" s="6"/>
    </row>
    <row r="5029" spans="1:22">
      <c r="A5029" s="35">
        <f t="shared" si="702"/>
        <v>44406.291666666664</v>
      </c>
      <c r="C5029" s="36">
        <f t="shared" si="704"/>
        <v>7</v>
      </c>
      <c r="D5029" s="36">
        <f t="shared" si="705"/>
        <v>29</v>
      </c>
      <c r="E5029" s="36">
        <f t="shared" si="706"/>
        <v>8</v>
      </c>
      <c r="F5029" s="5">
        <v>51.063678338982562</v>
      </c>
      <c r="G5029" s="5">
        <v>30.381948777717973</v>
      </c>
      <c r="H5029" s="5">
        <v>5.6306548233835985</v>
      </c>
      <c r="I5029" s="5">
        <v>0.26100917431192655</v>
      </c>
      <c r="J5029" s="5">
        <v>3.0740605375951087</v>
      </c>
      <c r="K5029" s="5">
        <f t="shared" si="707"/>
        <v>90.411351651991154</v>
      </c>
      <c r="L5029" s="5">
        <v>448.66095307713249</v>
      </c>
      <c r="M5029" s="5">
        <v>39.938348837492114</v>
      </c>
      <c r="N5029" s="5">
        <f t="shared" si="708"/>
        <v>488.59930191462462</v>
      </c>
      <c r="O5029" s="5">
        <f t="shared" si="709"/>
        <v>579.01065356661582</v>
      </c>
      <c r="P5029" s="5"/>
      <c r="Q5029" s="5">
        <v>38.518110366054749</v>
      </c>
      <c r="R5029" s="5">
        <v>189.30691835821744</v>
      </c>
      <c r="S5029" s="5">
        <f t="shared" si="710"/>
        <v>227.82502872427219</v>
      </c>
      <c r="U5029" s="6">
        <f t="shared" si="703"/>
        <v>806.83568229088803</v>
      </c>
      <c r="V5029" s="6"/>
    </row>
    <row r="5030" spans="1:22">
      <c r="A5030" s="35">
        <f t="shared" si="702"/>
        <v>44406.333333333336</v>
      </c>
      <c r="C5030" s="36">
        <f t="shared" si="704"/>
        <v>7</v>
      </c>
      <c r="D5030" s="36">
        <f t="shared" si="705"/>
        <v>29</v>
      </c>
      <c r="E5030" s="36">
        <f t="shared" si="706"/>
        <v>9</v>
      </c>
      <c r="F5030" s="5">
        <v>45.986907201039429</v>
      </c>
      <c r="G5030" s="5">
        <v>30.414080748311481</v>
      </c>
      <c r="H5030" s="5">
        <v>5.7316411898368145</v>
      </c>
      <c r="I5030" s="5">
        <v>0.26399082568807336</v>
      </c>
      <c r="J5030" s="5">
        <v>3.490115293883111</v>
      </c>
      <c r="K5030" s="5">
        <f t="shared" si="707"/>
        <v>85.88673525875889</v>
      </c>
      <c r="L5030" s="5">
        <v>463.80921099988802</v>
      </c>
      <c r="M5030" s="5">
        <v>42.690011875581398</v>
      </c>
      <c r="N5030" s="5">
        <f t="shared" si="708"/>
        <v>506.4992228754694</v>
      </c>
      <c r="O5030" s="5">
        <f t="shared" si="709"/>
        <v>592.3859581342283</v>
      </c>
      <c r="P5030" s="5"/>
      <c r="Q5030" s="5">
        <v>57.534904768566918</v>
      </c>
      <c r="R5030" s="5">
        <v>183.80160028667666</v>
      </c>
      <c r="S5030" s="5">
        <f t="shared" si="710"/>
        <v>241.33650505524358</v>
      </c>
      <c r="U5030" s="6">
        <f t="shared" si="703"/>
        <v>833.72246318947191</v>
      </c>
      <c r="V5030" s="6"/>
    </row>
    <row r="5031" spans="1:22">
      <c r="A5031" s="35">
        <f t="shared" si="702"/>
        <v>44406.375</v>
      </c>
      <c r="C5031" s="36">
        <f t="shared" si="704"/>
        <v>7</v>
      </c>
      <c r="D5031" s="36">
        <f t="shared" si="705"/>
        <v>29</v>
      </c>
      <c r="E5031" s="36">
        <f t="shared" si="706"/>
        <v>10</v>
      </c>
      <c r="F5031" s="5">
        <v>51.550447254010294</v>
      </c>
      <c r="G5031" s="5">
        <v>30.376210925826275</v>
      </c>
      <c r="H5031" s="5">
        <v>5.6368518901053495</v>
      </c>
      <c r="I5031" s="5">
        <v>0.26192660550458713</v>
      </c>
      <c r="J5031" s="5">
        <v>3.646609296607636</v>
      </c>
      <c r="K5031" s="5">
        <f t="shared" si="707"/>
        <v>91.472045972054133</v>
      </c>
      <c r="L5031" s="5">
        <v>481.21252389521806</v>
      </c>
      <c r="M5031" s="5">
        <v>44.323649865708795</v>
      </c>
      <c r="N5031" s="5">
        <f t="shared" si="708"/>
        <v>525.53617376092689</v>
      </c>
      <c r="O5031" s="5">
        <f t="shared" si="709"/>
        <v>617.00821973298105</v>
      </c>
      <c r="P5031" s="5"/>
      <c r="Q5031" s="5">
        <v>57.649296875855029</v>
      </c>
      <c r="R5031" s="5">
        <v>188.76509621541493</v>
      </c>
      <c r="S5031" s="5">
        <f t="shared" si="710"/>
        <v>246.41439309126997</v>
      </c>
      <c r="U5031" s="6">
        <f t="shared" si="703"/>
        <v>863.42261282425102</v>
      </c>
      <c r="V5031" s="6"/>
    </row>
    <row r="5032" spans="1:22">
      <c r="A5032" s="35">
        <f t="shared" si="702"/>
        <v>44406.416666666664</v>
      </c>
      <c r="C5032" s="36">
        <f t="shared" si="704"/>
        <v>7</v>
      </c>
      <c r="D5032" s="36">
        <f t="shared" si="705"/>
        <v>29</v>
      </c>
      <c r="E5032" s="36">
        <f t="shared" si="706"/>
        <v>11</v>
      </c>
      <c r="F5032" s="5">
        <v>49.09479786117636</v>
      </c>
      <c r="G5032" s="5">
        <v>30.194894806048616</v>
      </c>
      <c r="H5032" s="5">
        <v>5.7328806031811652</v>
      </c>
      <c r="I5032" s="5">
        <v>0.25435779816513759</v>
      </c>
      <c r="J5032" s="5">
        <v>-4.1318403827624017</v>
      </c>
      <c r="K5032" s="5">
        <f t="shared" si="707"/>
        <v>81.145090685808881</v>
      </c>
      <c r="L5032" s="5">
        <v>528.54254174441985</v>
      </c>
      <c r="M5032" s="5">
        <v>50.712735228815937</v>
      </c>
      <c r="N5032" s="5">
        <f t="shared" si="708"/>
        <v>579.25527697323582</v>
      </c>
      <c r="O5032" s="5">
        <f t="shared" si="709"/>
        <v>660.40036765904472</v>
      </c>
      <c r="P5032" s="5"/>
      <c r="Q5032" s="5">
        <v>58.852701844526024</v>
      </c>
      <c r="R5032" s="5">
        <v>172.44966683121299</v>
      </c>
      <c r="S5032" s="5">
        <f t="shared" si="710"/>
        <v>231.30236867573902</v>
      </c>
      <c r="U5032" s="6">
        <f t="shared" si="703"/>
        <v>891.70273633478371</v>
      </c>
      <c r="V5032" s="6"/>
    </row>
    <row r="5033" spans="1:22">
      <c r="A5033" s="35">
        <f t="shared" si="702"/>
        <v>44406.458333333336</v>
      </c>
      <c r="C5033" s="36">
        <f t="shared" si="704"/>
        <v>7</v>
      </c>
      <c r="D5033" s="36">
        <f t="shared" si="705"/>
        <v>29</v>
      </c>
      <c r="E5033" s="36">
        <f t="shared" si="706"/>
        <v>12</v>
      </c>
      <c r="F5033" s="5">
        <v>49.235120683624011</v>
      </c>
      <c r="G5033" s="5">
        <v>30.369325503556237</v>
      </c>
      <c r="H5033" s="5">
        <v>5.7062590373889694</v>
      </c>
      <c r="I5033" s="5">
        <v>0.25825688073394493</v>
      </c>
      <c r="J5033" s="5">
        <v>-2.932916902016812</v>
      </c>
      <c r="K5033" s="5">
        <f t="shared" si="707"/>
        <v>82.636045203286344</v>
      </c>
      <c r="L5033" s="5">
        <v>532.0413235424794</v>
      </c>
      <c r="M5033" s="5">
        <v>50.800829902351758</v>
      </c>
      <c r="N5033" s="5">
        <f t="shared" si="708"/>
        <v>582.84215344483118</v>
      </c>
      <c r="O5033" s="5">
        <f t="shared" si="709"/>
        <v>665.47819864811754</v>
      </c>
      <c r="P5033" s="5"/>
      <c r="Q5033" s="5">
        <v>58.89235777505256</v>
      </c>
      <c r="R5033" s="5">
        <v>177.23694396958189</v>
      </c>
      <c r="S5033" s="5">
        <f t="shared" si="710"/>
        <v>236.12930174463446</v>
      </c>
      <c r="U5033" s="6">
        <f t="shared" si="703"/>
        <v>901.60750039275194</v>
      </c>
      <c r="V5033" s="6"/>
    </row>
    <row r="5034" spans="1:22">
      <c r="A5034" s="35">
        <f t="shared" si="702"/>
        <v>44406.5</v>
      </c>
      <c r="C5034" s="36">
        <f t="shared" si="704"/>
        <v>7</v>
      </c>
      <c r="D5034" s="36">
        <f t="shared" si="705"/>
        <v>29</v>
      </c>
      <c r="E5034" s="36">
        <f t="shared" si="706"/>
        <v>13</v>
      </c>
      <c r="F5034" s="5">
        <v>48.74139223427116</v>
      </c>
      <c r="G5034" s="5">
        <v>31.304572350726193</v>
      </c>
      <c r="H5034" s="5">
        <v>5.7514718033464201</v>
      </c>
      <c r="I5034" s="5">
        <v>0.24954128440366971</v>
      </c>
      <c r="J5034" s="5">
        <v>2.665057067831774</v>
      </c>
      <c r="K5034" s="5">
        <f t="shared" si="707"/>
        <v>88.712034740579213</v>
      </c>
      <c r="L5034" s="5">
        <v>531.39237977526261</v>
      </c>
      <c r="M5034" s="5">
        <v>44.911811362550857</v>
      </c>
      <c r="N5034" s="5">
        <f t="shared" si="708"/>
        <v>576.30419113781352</v>
      </c>
      <c r="O5034" s="5">
        <f t="shared" si="709"/>
        <v>665.01622587839279</v>
      </c>
      <c r="P5034" s="5"/>
      <c r="Q5034" s="5">
        <v>58.477495732620994</v>
      </c>
      <c r="R5034" s="5">
        <v>172.89325206214286</v>
      </c>
      <c r="S5034" s="5">
        <f t="shared" si="710"/>
        <v>231.37074779476387</v>
      </c>
      <c r="U5034" s="6">
        <f t="shared" si="703"/>
        <v>896.38697367315672</v>
      </c>
      <c r="V5034" s="6"/>
    </row>
    <row r="5035" spans="1:22">
      <c r="A5035" s="35">
        <f t="shared" si="702"/>
        <v>44406.541666666664</v>
      </c>
      <c r="C5035" s="36">
        <f t="shared" si="704"/>
        <v>7</v>
      </c>
      <c r="D5035" s="36">
        <f t="shared" si="705"/>
        <v>29</v>
      </c>
      <c r="E5035" s="36">
        <f t="shared" si="706"/>
        <v>14</v>
      </c>
      <c r="F5035" s="5">
        <v>49.385837789215927</v>
      </c>
      <c r="G5035" s="5">
        <v>31.848520710059169</v>
      </c>
      <c r="H5035" s="5">
        <v>5.6492460235488533</v>
      </c>
      <c r="I5035" s="5">
        <v>0.25229357798165136</v>
      </c>
      <c r="J5035" s="5">
        <v>5.3495771196641826</v>
      </c>
      <c r="K5035" s="5">
        <f t="shared" si="707"/>
        <v>92.485475220469766</v>
      </c>
      <c r="L5035" s="5">
        <v>483.53651067918111</v>
      </c>
      <c r="M5035" s="5">
        <v>42.656328618052996</v>
      </c>
      <c r="N5035" s="5">
        <f t="shared" si="708"/>
        <v>526.19283929723406</v>
      </c>
      <c r="O5035" s="5">
        <f t="shared" si="709"/>
        <v>618.67831451770383</v>
      </c>
      <c r="P5035" s="5"/>
      <c r="Q5035" s="5">
        <v>58.276165623793915</v>
      </c>
      <c r="R5035" s="5">
        <v>177.43949430333979</v>
      </c>
      <c r="S5035" s="5">
        <f t="shared" si="710"/>
        <v>235.71565992713369</v>
      </c>
      <c r="U5035" s="6">
        <f t="shared" si="703"/>
        <v>854.39397444483757</v>
      </c>
      <c r="V5035" s="6"/>
    </row>
    <row r="5036" spans="1:22">
      <c r="A5036" s="35">
        <f t="shared" si="702"/>
        <v>44406.583333333336</v>
      </c>
      <c r="C5036" s="36">
        <f t="shared" si="704"/>
        <v>7</v>
      </c>
      <c r="D5036" s="36">
        <f t="shared" si="705"/>
        <v>29</v>
      </c>
      <c r="E5036" s="36">
        <f t="shared" si="706"/>
        <v>15</v>
      </c>
      <c r="F5036" s="5">
        <v>51.168457348458347</v>
      </c>
      <c r="G5036" s="5">
        <v>31.49162632239555</v>
      </c>
      <c r="H5036" s="5">
        <v>5.716768229704611</v>
      </c>
      <c r="I5036" s="5">
        <v>0.25045871559633026</v>
      </c>
      <c r="J5036" s="5">
        <v>-1.3041831411768614</v>
      </c>
      <c r="K5036" s="5">
        <f t="shared" si="707"/>
        <v>87.323127474977966</v>
      </c>
      <c r="L5036" s="5">
        <v>484.99097189948338</v>
      </c>
      <c r="M5036" s="5">
        <v>42.136829146172673</v>
      </c>
      <c r="N5036" s="5">
        <f t="shared" si="708"/>
        <v>527.12780104565604</v>
      </c>
      <c r="O5036" s="5">
        <f t="shared" si="709"/>
        <v>614.45092852063397</v>
      </c>
      <c r="P5036" s="5"/>
      <c r="Q5036" s="5">
        <v>57.846051300390585</v>
      </c>
      <c r="R5036" s="5">
        <v>173.57685943857589</v>
      </c>
      <c r="S5036" s="5">
        <f t="shared" si="710"/>
        <v>231.42291073896649</v>
      </c>
      <c r="U5036" s="6">
        <f t="shared" si="703"/>
        <v>845.87383925960046</v>
      </c>
      <c r="V5036" s="6"/>
    </row>
    <row r="5037" spans="1:22">
      <c r="A5037" s="35">
        <f t="shared" si="702"/>
        <v>44406.625</v>
      </c>
      <c r="C5037" s="36">
        <f t="shared" si="704"/>
        <v>7</v>
      </c>
      <c r="D5037" s="36">
        <f t="shared" si="705"/>
        <v>29</v>
      </c>
      <c r="E5037" s="36">
        <f t="shared" si="706"/>
        <v>16</v>
      </c>
      <c r="F5037" s="5">
        <v>51.371145869771624</v>
      </c>
      <c r="G5037" s="5">
        <v>31.640810471579698</v>
      </c>
      <c r="H5037" s="5">
        <v>5.7130499896715596</v>
      </c>
      <c r="I5037" s="5">
        <v>0.2561926605504587</v>
      </c>
      <c r="J5037" s="5">
        <v>-1.1028341695185566</v>
      </c>
      <c r="K5037" s="5">
        <f t="shared" si="707"/>
        <v>87.878364822054778</v>
      </c>
      <c r="L5037" s="5">
        <v>529.10088941666856</v>
      </c>
      <c r="M5037" s="5">
        <v>43.15121340173949</v>
      </c>
      <c r="N5037" s="5">
        <f t="shared" si="708"/>
        <v>572.25210281840805</v>
      </c>
      <c r="O5037" s="5">
        <f t="shared" si="709"/>
        <v>660.13046764046283</v>
      </c>
      <c r="P5037" s="5"/>
      <c r="Q5037" s="5">
        <v>58.004675022496784</v>
      </c>
      <c r="R5037" s="5">
        <v>167.50237492917529</v>
      </c>
      <c r="S5037" s="5">
        <f t="shared" si="710"/>
        <v>225.50704995167206</v>
      </c>
      <c r="U5037" s="6">
        <f t="shared" si="703"/>
        <v>885.63751759213483</v>
      </c>
      <c r="V5037" s="6"/>
    </row>
    <row r="5038" spans="1:22">
      <c r="A5038" s="35">
        <f t="shared" si="702"/>
        <v>44406.666666666664</v>
      </c>
      <c r="C5038" s="36">
        <f t="shared" si="704"/>
        <v>7</v>
      </c>
      <c r="D5038" s="36">
        <f t="shared" si="705"/>
        <v>29</v>
      </c>
      <c r="E5038" s="36">
        <f t="shared" si="706"/>
        <v>17</v>
      </c>
      <c r="F5038" s="5">
        <v>50.100444755384544</v>
      </c>
      <c r="G5038" s="5">
        <v>31.733763672225209</v>
      </c>
      <c r="H5038" s="5">
        <v>5.7762600702334277</v>
      </c>
      <c r="I5038" s="5">
        <v>0.2465596330275229</v>
      </c>
      <c r="J5038" s="5">
        <v>2.5157398601366547</v>
      </c>
      <c r="K5038" s="5">
        <f t="shared" si="707"/>
        <v>90.37276799100735</v>
      </c>
      <c r="L5038" s="5">
        <v>553.31663475753089</v>
      </c>
      <c r="M5038" s="5">
        <v>43.296310511092592</v>
      </c>
      <c r="N5038" s="5">
        <f t="shared" si="708"/>
        <v>596.61294526862343</v>
      </c>
      <c r="O5038" s="5">
        <f t="shared" si="709"/>
        <v>686.98571325963076</v>
      </c>
      <c r="P5038" s="5"/>
      <c r="Q5038" s="5">
        <v>60.107964568500961</v>
      </c>
      <c r="R5038" s="5">
        <v>177.10326074930163</v>
      </c>
      <c r="S5038" s="5">
        <f t="shared" si="710"/>
        <v>237.21122531780259</v>
      </c>
      <c r="U5038" s="6">
        <f t="shared" si="703"/>
        <v>924.19693857743334</v>
      </c>
      <c r="V5038" s="6"/>
    </row>
    <row r="5039" spans="1:22">
      <c r="A5039" s="35">
        <f t="shared" si="702"/>
        <v>44406.708333333336</v>
      </c>
      <c r="C5039" s="36">
        <f t="shared" si="704"/>
        <v>7</v>
      </c>
      <c r="D5039" s="36">
        <f t="shared" si="705"/>
        <v>29</v>
      </c>
      <c r="E5039" s="36">
        <f t="shared" si="706"/>
        <v>18</v>
      </c>
      <c r="F5039" s="5">
        <v>49.879566238568785</v>
      </c>
      <c r="G5039" s="5">
        <v>31.649991034606415</v>
      </c>
      <c r="H5039" s="5">
        <v>5.7898936170212814</v>
      </c>
      <c r="I5039" s="5">
        <v>0.26100917431192655</v>
      </c>
      <c r="J5039" s="5">
        <v>2.9058784121518055</v>
      </c>
      <c r="K5039" s="5">
        <f t="shared" si="707"/>
        <v>90.486338476660208</v>
      </c>
      <c r="L5039" s="5">
        <v>543.09503186874429</v>
      </c>
      <c r="M5039" s="5">
        <v>41.025281647735483</v>
      </c>
      <c r="N5039" s="5">
        <f t="shared" si="708"/>
        <v>584.12031351647977</v>
      </c>
      <c r="O5039" s="5">
        <f t="shared" si="709"/>
        <v>674.60665199313996</v>
      </c>
      <c r="P5039" s="5"/>
      <c r="Q5039" s="5">
        <v>58.704754719100052</v>
      </c>
      <c r="R5039" s="5">
        <v>171.90176817839776</v>
      </c>
      <c r="S5039" s="5">
        <f t="shared" si="710"/>
        <v>230.60652289749783</v>
      </c>
      <c r="U5039" s="6">
        <f t="shared" si="703"/>
        <v>905.21317489063779</v>
      </c>
      <c r="V5039" s="6"/>
    </row>
    <row r="5040" spans="1:22">
      <c r="A5040" s="35">
        <f t="shared" si="702"/>
        <v>44406.75</v>
      </c>
      <c r="C5040" s="36">
        <f t="shared" si="704"/>
        <v>7</v>
      </c>
      <c r="D5040" s="36">
        <f t="shared" si="705"/>
        <v>29</v>
      </c>
      <c r="E5040" s="36">
        <f t="shared" si="706"/>
        <v>19</v>
      </c>
      <c r="F5040" s="5">
        <v>48.354205187147073</v>
      </c>
      <c r="G5040" s="5">
        <v>30.15817255394175</v>
      </c>
      <c r="H5040" s="5">
        <v>5.7936118570543309</v>
      </c>
      <c r="I5040" s="5">
        <v>0.25229357798165136</v>
      </c>
      <c r="J5040" s="5">
        <v>4.1349045609373993</v>
      </c>
      <c r="K5040" s="5">
        <f t="shared" si="707"/>
        <v>88.693187737062203</v>
      </c>
      <c r="L5040" s="5">
        <v>527.03884351598288</v>
      </c>
      <c r="M5040" s="5">
        <v>39.414962835896972</v>
      </c>
      <c r="N5040" s="5">
        <f t="shared" si="708"/>
        <v>566.45380635187985</v>
      </c>
      <c r="O5040" s="5">
        <f t="shared" si="709"/>
        <v>655.14699408894205</v>
      </c>
      <c r="P5040" s="5"/>
      <c r="Q5040" s="5">
        <v>58.491222785495566</v>
      </c>
      <c r="R5040" s="5">
        <v>173.75003997393893</v>
      </c>
      <c r="S5040" s="5">
        <f t="shared" si="710"/>
        <v>232.24126275943451</v>
      </c>
      <c r="U5040" s="6">
        <f t="shared" si="703"/>
        <v>887.38825684837661</v>
      </c>
      <c r="V5040" s="6"/>
    </row>
    <row r="5041" spans="1:22">
      <c r="A5041" s="35">
        <f t="shared" si="702"/>
        <v>44406.791666666664</v>
      </c>
      <c r="C5041" s="36">
        <f t="shared" si="704"/>
        <v>7</v>
      </c>
      <c r="D5041" s="36">
        <f t="shared" si="705"/>
        <v>29</v>
      </c>
      <c r="E5041" s="36">
        <f t="shared" si="706"/>
        <v>20</v>
      </c>
      <c r="F5041" s="5">
        <v>49.045425016241069</v>
      </c>
      <c r="G5041" s="5">
        <v>30.346374095989447</v>
      </c>
      <c r="H5041" s="5">
        <v>5.763865936789923</v>
      </c>
      <c r="I5041" s="5">
        <v>0.25137614678899084</v>
      </c>
      <c r="J5041" s="5">
        <v>3.6985155520660831</v>
      </c>
      <c r="K5041" s="5">
        <f t="shared" si="707"/>
        <v>89.105556747875511</v>
      </c>
      <c r="L5041" s="5">
        <v>521.72518559807406</v>
      </c>
      <c r="M5041" s="5">
        <v>39.684428896124167</v>
      </c>
      <c r="N5041" s="5">
        <f t="shared" si="708"/>
        <v>561.40961449419819</v>
      </c>
      <c r="O5041" s="5">
        <f t="shared" si="709"/>
        <v>650.51517124207373</v>
      </c>
      <c r="P5041" s="5"/>
      <c r="Q5041" s="5">
        <v>58.654422191893289</v>
      </c>
      <c r="R5041" s="5">
        <v>183.32155599567034</v>
      </c>
      <c r="S5041" s="5">
        <f t="shared" si="710"/>
        <v>241.97597818756361</v>
      </c>
      <c r="U5041" s="6">
        <f t="shared" si="703"/>
        <v>892.49114942963729</v>
      </c>
      <c r="V5041" s="6"/>
    </row>
    <row r="5042" spans="1:22">
      <c r="A5042" s="35">
        <f t="shared" si="702"/>
        <v>44406.833333333336</v>
      </c>
      <c r="C5042" s="36">
        <f t="shared" si="704"/>
        <v>7</v>
      </c>
      <c r="D5042" s="36">
        <f t="shared" si="705"/>
        <v>29</v>
      </c>
      <c r="E5042" s="36">
        <f t="shared" si="706"/>
        <v>21</v>
      </c>
      <c r="F5042" s="5">
        <v>49.391034930788074</v>
      </c>
      <c r="G5042" s="5">
        <v>30.345226525611103</v>
      </c>
      <c r="H5042" s="5">
        <v>5.7787388969221274</v>
      </c>
      <c r="I5042" s="5">
        <v>0.25435779816513759</v>
      </c>
      <c r="J5042" s="5">
        <v>4.1917208549201881</v>
      </c>
      <c r="K5042" s="5">
        <f t="shared" si="707"/>
        <v>89.961079006406621</v>
      </c>
      <c r="L5042" s="5">
        <v>533.24566076145697</v>
      </c>
      <c r="M5042" s="5">
        <v>40.209110407624244</v>
      </c>
      <c r="N5042" s="5">
        <f t="shared" si="708"/>
        <v>573.45477116908125</v>
      </c>
      <c r="O5042" s="5">
        <f t="shared" si="709"/>
        <v>663.41585017548789</v>
      </c>
      <c r="P5042" s="5"/>
      <c r="Q5042" s="5">
        <v>57.936039758123911</v>
      </c>
      <c r="R5042" s="5">
        <v>183.71045263648557</v>
      </c>
      <c r="S5042" s="5">
        <f t="shared" si="710"/>
        <v>241.64649239460948</v>
      </c>
      <c r="U5042" s="6">
        <f t="shared" si="703"/>
        <v>905.06234257009737</v>
      </c>
      <c r="V5042" s="6"/>
    </row>
    <row r="5043" spans="1:22">
      <c r="A5043" s="35">
        <f t="shared" si="702"/>
        <v>44406.875</v>
      </c>
      <c r="C5043" s="36">
        <f t="shared" si="704"/>
        <v>7</v>
      </c>
      <c r="D5043" s="36">
        <f t="shared" si="705"/>
        <v>29</v>
      </c>
      <c r="E5043" s="36">
        <f t="shared" si="706"/>
        <v>22</v>
      </c>
      <c r="F5043" s="5">
        <v>48.879116485932741</v>
      </c>
      <c r="G5043" s="5">
        <v>30.419818600203183</v>
      </c>
      <c r="H5043" s="5">
        <v>5.8010483371204336</v>
      </c>
      <c r="I5043" s="5">
        <v>0.25917431192660545</v>
      </c>
      <c r="J5043" s="5">
        <v>4.8605582805772301</v>
      </c>
      <c r="K5043" s="5">
        <f t="shared" si="707"/>
        <v>90.219716015760184</v>
      </c>
      <c r="L5043" s="5">
        <v>476.33313638905827</v>
      </c>
      <c r="M5043" s="5">
        <v>41.236449762240447</v>
      </c>
      <c r="N5043" s="5">
        <f t="shared" si="708"/>
        <v>517.56958615129872</v>
      </c>
      <c r="O5043" s="5">
        <f t="shared" si="709"/>
        <v>607.78930216705885</v>
      </c>
      <c r="P5043" s="5"/>
      <c r="Q5043" s="5">
        <v>57.875030634236921</v>
      </c>
      <c r="R5043" s="5">
        <v>178.6102352324607</v>
      </c>
      <c r="S5043" s="5">
        <f t="shared" si="710"/>
        <v>236.4852658666976</v>
      </c>
      <c r="U5043" s="6">
        <f t="shared" si="703"/>
        <v>844.2745680337564</v>
      </c>
      <c r="V5043" s="6"/>
    </row>
    <row r="5044" spans="1:22">
      <c r="A5044" s="35">
        <f t="shared" si="702"/>
        <v>44406.916666666664</v>
      </c>
      <c r="C5044" s="36">
        <f t="shared" si="704"/>
        <v>7</v>
      </c>
      <c r="D5044" s="36">
        <f t="shared" si="705"/>
        <v>29</v>
      </c>
      <c r="E5044" s="36">
        <f t="shared" si="706"/>
        <v>23</v>
      </c>
      <c r="F5044" s="5">
        <v>49.734046274548994</v>
      </c>
      <c r="G5044" s="5">
        <v>30.369325503556237</v>
      </c>
      <c r="H5044" s="5">
        <v>5.8221183639743899</v>
      </c>
      <c r="I5044" s="5">
        <v>0.25527522935779812</v>
      </c>
      <c r="J5044" s="5">
        <v>4.9628276097462507</v>
      </c>
      <c r="K5044" s="5">
        <f t="shared" si="707"/>
        <v>91.143592981183659</v>
      </c>
      <c r="L5044" s="5">
        <v>417.29500941493302</v>
      </c>
      <c r="M5044" s="5">
        <v>36.433994544633585</v>
      </c>
      <c r="N5044" s="5">
        <f t="shared" si="708"/>
        <v>453.72900395956663</v>
      </c>
      <c r="O5044" s="5">
        <f t="shared" si="709"/>
        <v>544.87259694075033</v>
      </c>
      <c r="P5044" s="5"/>
      <c r="Q5044" s="5">
        <v>55.794619509690364</v>
      </c>
      <c r="R5044" s="5">
        <v>178.86241039798932</v>
      </c>
      <c r="S5044" s="5">
        <f t="shared" si="710"/>
        <v>234.65702990767969</v>
      </c>
      <c r="U5044" s="6">
        <f t="shared" si="703"/>
        <v>779.52962684842998</v>
      </c>
      <c r="V5044" s="6"/>
    </row>
    <row r="5045" spans="1:22">
      <c r="A5045" s="35">
        <f t="shared" si="702"/>
        <v>44406.958333333336</v>
      </c>
      <c r="C5045" s="36">
        <f t="shared" si="704"/>
        <v>7</v>
      </c>
      <c r="D5045" s="36">
        <f t="shared" si="705"/>
        <v>29</v>
      </c>
      <c r="E5045" s="36">
        <f t="shared" si="706"/>
        <v>24</v>
      </c>
      <c r="F5045" s="5">
        <v>49.921143371145867</v>
      </c>
      <c r="G5045" s="5">
        <v>30.414080748311481</v>
      </c>
      <c r="H5045" s="5">
        <v>5.7762600702334277</v>
      </c>
      <c r="I5045" s="5">
        <v>0.25711009174311927</v>
      </c>
      <c r="J5045" s="5">
        <v>4.5509593172254013</v>
      </c>
      <c r="K5045" s="5">
        <f t="shared" si="707"/>
        <v>90.919553598659306</v>
      </c>
      <c r="L5045" s="5">
        <v>360.79948154088936</v>
      </c>
      <c r="M5045" s="5">
        <v>36.173227565691626</v>
      </c>
      <c r="N5045" s="5">
        <f t="shared" si="708"/>
        <v>396.97270910658096</v>
      </c>
      <c r="O5045" s="5">
        <f t="shared" si="709"/>
        <v>487.89226270524028</v>
      </c>
      <c r="P5045" s="5"/>
      <c r="Q5045" s="5">
        <v>38.120025832692093</v>
      </c>
      <c r="R5045" s="5">
        <v>178.32767751686836</v>
      </c>
      <c r="S5045" s="5">
        <f t="shared" si="710"/>
        <v>216.44770334956047</v>
      </c>
      <c r="U5045" s="6">
        <f t="shared" si="703"/>
        <v>704.3399660548007</v>
      </c>
      <c r="V5045" s="6"/>
    </row>
    <row r="5046" spans="1:22">
      <c r="A5046" s="35">
        <f t="shared" si="702"/>
        <v>44407</v>
      </c>
      <c r="C5046" s="36">
        <f t="shared" si="704"/>
        <v>7</v>
      </c>
      <c r="D5046" s="36">
        <f t="shared" si="705"/>
        <v>30</v>
      </c>
      <c r="E5046" s="36">
        <f t="shared" si="706"/>
        <v>1</v>
      </c>
      <c r="F5046" s="5">
        <v>49.315676377992112</v>
      </c>
      <c r="G5046" s="5">
        <v>30.433589444743259</v>
      </c>
      <c r="H5046" s="5">
        <v>5.7936118570543309</v>
      </c>
      <c r="I5046" s="5">
        <v>0.26009174311926603</v>
      </c>
      <c r="J5046" s="5">
        <v>5.0461581742543409</v>
      </c>
      <c r="K5046" s="5">
        <f t="shared" si="707"/>
        <v>90.849127597163303</v>
      </c>
      <c r="L5046" s="5">
        <v>364.82653547568844</v>
      </c>
      <c r="M5046" s="5">
        <v>33.097687051367721</v>
      </c>
      <c r="N5046" s="5">
        <f t="shared" si="708"/>
        <v>397.92422252705614</v>
      </c>
      <c r="O5046" s="5">
        <f t="shared" si="709"/>
        <v>488.77335012421946</v>
      </c>
      <c r="P5046" s="5"/>
      <c r="Q5046" s="5">
        <v>34.130029130482576</v>
      </c>
      <c r="R5046" s="5">
        <v>173.56774467355677</v>
      </c>
      <c r="S5046" s="5">
        <f t="shared" si="710"/>
        <v>207.69777380403934</v>
      </c>
      <c r="U5046" s="6">
        <f t="shared" si="703"/>
        <v>696.47112392825875</v>
      </c>
      <c r="V5046" s="6"/>
    </row>
    <row r="5047" spans="1:22">
      <c r="A5047" s="35">
        <f t="shared" si="702"/>
        <v>44407.041666666664</v>
      </c>
      <c r="C5047" s="36">
        <f t="shared" si="704"/>
        <v>7</v>
      </c>
      <c r="D5047" s="36">
        <f t="shared" si="705"/>
        <v>30</v>
      </c>
      <c r="E5047" s="36">
        <f t="shared" si="706"/>
        <v>2</v>
      </c>
      <c r="F5047" s="5">
        <v>48.918095047723753</v>
      </c>
      <c r="G5047" s="5">
        <v>30.433589444743259</v>
      </c>
      <c r="H5047" s="5">
        <v>5.8047665771534849</v>
      </c>
      <c r="I5047" s="5">
        <v>0.26399082568807336</v>
      </c>
      <c r="J5047" s="5">
        <v>4.7337682350577435</v>
      </c>
      <c r="K5047" s="5">
        <f t="shared" si="707"/>
        <v>90.154210130366309</v>
      </c>
      <c r="L5047" s="5">
        <v>344.96432639410608</v>
      </c>
      <c r="M5047" s="5">
        <v>31.129807505766209</v>
      </c>
      <c r="N5047" s="5">
        <f t="shared" si="708"/>
        <v>376.0941338998723</v>
      </c>
      <c r="O5047" s="5">
        <f t="shared" si="709"/>
        <v>466.24834403023863</v>
      </c>
      <c r="P5047" s="5"/>
      <c r="Q5047" s="5">
        <v>32.941876442783332</v>
      </c>
      <c r="R5047" s="5">
        <v>173.292276219646</v>
      </c>
      <c r="S5047" s="5">
        <f t="shared" si="710"/>
        <v>206.23415266242932</v>
      </c>
      <c r="U5047" s="6">
        <f t="shared" si="703"/>
        <v>672.48249669266795</v>
      </c>
      <c r="V5047" s="6"/>
    </row>
    <row r="5048" spans="1:22">
      <c r="A5048" s="35">
        <f t="shared" si="702"/>
        <v>44407.083333333336</v>
      </c>
      <c r="C5048" s="36">
        <f t="shared" si="704"/>
        <v>7</v>
      </c>
      <c r="D5048" s="36">
        <f t="shared" si="705"/>
        <v>30</v>
      </c>
      <c r="E5048" s="36">
        <f t="shared" si="706"/>
        <v>3</v>
      </c>
      <c r="F5048" s="5">
        <v>50.129029034031291</v>
      </c>
      <c r="G5048" s="5">
        <v>30.006693264000923</v>
      </c>
      <c r="H5048" s="5">
        <v>5.7774994835777767</v>
      </c>
      <c r="I5048" s="5">
        <v>0.26100917431192655</v>
      </c>
      <c r="J5048" s="5">
        <v>4.488361716135592</v>
      </c>
      <c r="K5048" s="5">
        <f t="shared" si="707"/>
        <v>90.662592672057499</v>
      </c>
      <c r="L5048" s="5">
        <v>334.80377739540671</v>
      </c>
      <c r="M5048" s="5">
        <v>30.730790455045163</v>
      </c>
      <c r="N5048" s="5">
        <f t="shared" si="708"/>
        <v>365.53456785045188</v>
      </c>
      <c r="O5048" s="5">
        <f t="shared" si="709"/>
        <v>456.19716052250936</v>
      </c>
      <c r="P5048" s="5"/>
      <c r="Q5048" s="5">
        <v>32.342461800593597</v>
      </c>
      <c r="R5048" s="5">
        <v>179.00925938996383</v>
      </c>
      <c r="S5048" s="5">
        <f t="shared" si="710"/>
        <v>211.35172119055744</v>
      </c>
      <c r="U5048" s="6">
        <f t="shared" si="703"/>
        <v>667.54888171306675</v>
      </c>
      <c r="V5048" s="6"/>
    </row>
    <row r="5049" spans="1:22">
      <c r="A5049" s="35">
        <f t="shared" si="702"/>
        <v>44407.125</v>
      </c>
      <c r="C5049" s="36">
        <f t="shared" si="704"/>
        <v>7</v>
      </c>
      <c r="D5049" s="36">
        <f t="shared" si="705"/>
        <v>30</v>
      </c>
      <c r="E5049" s="36">
        <f t="shared" si="706"/>
        <v>4</v>
      </c>
      <c r="F5049" s="5">
        <v>49.817200539703165</v>
      </c>
      <c r="G5049" s="5">
        <v>30.03882523459443</v>
      </c>
      <c r="H5049" s="5">
        <v>5.7898936170212814</v>
      </c>
      <c r="I5049" s="5">
        <v>0.26009174311926603</v>
      </c>
      <c r="J5049" s="5">
        <v>4.6558202668217064</v>
      </c>
      <c r="K5049" s="5">
        <f t="shared" si="707"/>
        <v>90.561831401259838</v>
      </c>
      <c r="L5049" s="5">
        <v>328.6806630637617</v>
      </c>
      <c r="M5049" s="5">
        <v>30.331773404324117</v>
      </c>
      <c r="N5049" s="5">
        <f t="shared" si="708"/>
        <v>359.01243646808581</v>
      </c>
      <c r="O5049" s="5">
        <f t="shared" si="709"/>
        <v>449.57426786934565</v>
      </c>
      <c r="P5049" s="5"/>
      <c r="Q5049" s="5">
        <v>31.64543256018468</v>
      </c>
      <c r="R5049" s="5">
        <v>188.78433849712195</v>
      </c>
      <c r="S5049" s="5">
        <f t="shared" si="710"/>
        <v>220.42977105730662</v>
      </c>
      <c r="U5049" s="6">
        <f t="shared" si="703"/>
        <v>670.00403892665224</v>
      </c>
      <c r="V5049" s="6"/>
    </row>
    <row r="5050" spans="1:22">
      <c r="A5050" s="35">
        <f t="shared" si="702"/>
        <v>44407.166666666664</v>
      </c>
      <c r="C5050" s="36">
        <f t="shared" si="704"/>
        <v>7</v>
      </c>
      <c r="D5050" s="36">
        <f t="shared" si="705"/>
        <v>30</v>
      </c>
      <c r="E5050" s="36">
        <f t="shared" si="706"/>
        <v>5</v>
      </c>
      <c r="F5050" s="5">
        <v>49.357253510569187</v>
      </c>
      <c r="G5050" s="5">
        <v>30.232764628533825</v>
      </c>
      <c r="H5050" s="5">
        <v>5.781217723610828</v>
      </c>
      <c r="I5050" s="5">
        <v>0.26399082568807336</v>
      </c>
      <c r="J5050" s="5">
        <v>3.5167034113211582</v>
      </c>
      <c r="K5050" s="5">
        <f t="shared" si="707"/>
        <v>89.15193009972306</v>
      </c>
      <c r="L5050" s="5">
        <v>336.60191293248994</v>
      </c>
      <c r="M5050" s="5">
        <v>29.981985729990736</v>
      </c>
      <c r="N5050" s="5">
        <f t="shared" si="708"/>
        <v>366.58389866248069</v>
      </c>
      <c r="O5050" s="5">
        <f t="shared" si="709"/>
        <v>455.73582876220377</v>
      </c>
      <c r="P5050" s="5"/>
      <c r="Q5050" s="5">
        <v>32.423298889743876</v>
      </c>
      <c r="R5050" s="5">
        <v>183.89983719854925</v>
      </c>
      <c r="S5050" s="5">
        <f t="shared" si="710"/>
        <v>216.32313608829313</v>
      </c>
      <c r="U5050" s="6">
        <f t="shared" si="703"/>
        <v>672.05896485049686</v>
      </c>
      <c r="V5050" s="6"/>
    </row>
    <row r="5051" spans="1:22">
      <c r="A5051" s="35">
        <f t="shared" si="702"/>
        <v>44407.208333333336</v>
      </c>
      <c r="C5051" s="36">
        <f t="shared" si="704"/>
        <v>7</v>
      </c>
      <c r="D5051" s="36">
        <f t="shared" si="705"/>
        <v>30</v>
      </c>
      <c r="E5051" s="36">
        <f t="shared" si="706"/>
        <v>6</v>
      </c>
      <c r="F5051" s="5">
        <v>48.94408075558443</v>
      </c>
      <c r="G5051" s="5">
        <v>30.101941605403109</v>
      </c>
      <c r="H5051" s="5">
        <v>5.8208789506300391</v>
      </c>
      <c r="I5051" s="5">
        <v>0.25711009174311927</v>
      </c>
      <c r="J5051" s="5">
        <v>3.6745929019680665</v>
      </c>
      <c r="K5051" s="5">
        <f t="shared" si="707"/>
        <v>88.798604305328752</v>
      </c>
      <c r="L5051" s="5">
        <v>360.52322096470601</v>
      </c>
      <c r="M5051" s="5">
        <v>31.12592097605139</v>
      </c>
      <c r="N5051" s="5">
        <f t="shared" si="708"/>
        <v>391.64914194075743</v>
      </c>
      <c r="O5051" s="5">
        <f t="shared" si="709"/>
        <v>480.44774624608618</v>
      </c>
      <c r="P5051" s="5"/>
      <c r="Q5051" s="5">
        <v>32.795454545454547</v>
      </c>
      <c r="R5051" s="5">
        <v>178.29830771847344</v>
      </c>
      <c r="S5051" s="5">
        <f t="shared" si="710"/>
        <v>211.093762263928</v>
      </c>
      <c r="U5051" s="6">
        <f t="shared" si="703"/>
        <v>691.54150851001418</v>
      </c>
      <c r="V5051" s="6"/>
    </row>
    <row r="5052" spans="1:22">
      <c r="A5052" s="35">
        <f t="shared" si="702"/>
        <v>44407.25</v>
      </c>
      <c r="C5052" s="36">
        <f t="shared" si="704"/>
        <v>7</v>
      </c>
      <c r="D5052" s="36">
        <f t="shared" si="705"/>
        <v>30</v>
      </c>
      <c r="E5052" s="36">
        <f t="shared" si="706"/>
        <v>7</v>
      </c>
      <c r="F5052" s="5">
        <v>48.520513717455401</v>
      </c>
      <c r="G5052" s="5">
        <v>29.957347737732317</v>
      </c>
      <c r="H5052" s="5">
        <v>5.7998089237760837</v>
      </c>
      <c r="I5052" s="5">
        <v>0.25711009174311927</v>
      </c>
      <c r="J5052" s="5">
        <v>3.6981168412311161</v>
      </c>
      <c r="K5052" s="5">
        <f t="shared" si="707"/>
        <v>88.232897311938032</v>
      </c>
      <c r="L5052" s="5">
        <v>389.11470017905589</v>
      </c>
      <c r="M5052" s="5">
        <v>36.016470867194073</v>
      </c>
      <c r="N5052" s="5">
        <f t="shared" si="708"/>
        <v>425.13117104624996</v>
      </c>
      <c r="O5052" s="5">
        <f t="shared" si="709"/>
        <v>513.36406835818798</v>
      </c>
      <c r="P5052" s="5"/>
      <c r="Q5052" s="5">
        <v>34.682161701659886</v>
      </c>
      <c r="R5052" s="5">
        <v>183.75197545490596</v>
      </c>
      <c r="S5052" s="5">
        <f t="shared" si="710"/>
        <v>218.43413715656584</v>
      </c>
      <c r="U5052" s="6">
        <f t="shared" si="703"/>
        <v>731.79820551475382</v>
      </c>
      <c r="V5052" s="6"/>
    </row>
    <row r="5053" spans="1:22">
      <c r="A5053" s="35">
        <f t="shared" si="702"/>
        <v>44407.291666666664</v>
      </c>
      <c r="C5053" s="36">
        <f t="shared" si="704"/>
        <v>7</v>
      </c>
      <c r="D5053" s="36">
        <f t="shared" si="705"/>
        <v>30</v>
      </c>
      <c r="E5053" s="36">
        <f t="shared" si="706"/>
        <v>8</v>
      </c>
      <c r="F5053" s="5">
        <v>48.219079506271555</v>
      </c>
      <c r="G5053" s="5">
        <v>30.271782021397371</v>
      </c>
      <c r="H5053" s="5">
        <v>5.78617537698823</v>
      </c>
      <c r="I5053" s="5">
        <v>0.25527522935779812</v>
      </c>
      <c r="J5053" s="5">
        <v>3.6016288191691164</v>
      </c>
      <c r="K5053" s="5">
        <f t="shared" si="707"/>
        <v>88.133940953184066</v>
      </c>
      <c r="L5053" s="5">
        <v>456.31139940111922</v>
      </c>
      <c r="M5053" s="5">
        <v>38.039131316852334</v>
      </c>
      <c r="N5053" s="5">
        <f t="shared" si="708"/>
        <v>494.35053071797154</v>
      </c>
      <c r="O5053" s="5">
        <f t="shared" si="709"/>
        <v>582.48447167115557</v>
      </c>
      <c r="P5053" s="5"/>
      <c r="Q5053" s="5">
        <v>37.641104210179179</v>
      </c>
      <c r="R5053" s="5">
        <v>184.28974659103329</v>
      </c>
      <c r="S5053" s="5">
        <f t="shared" si="710"/>
        <v>221.93085080121247</v>
      </c>
      <c r="U5053" s="6">
        <f t="shared" si="703"/>
        <v>804.41532247236808</v>
      </c>
      <c r="V5053" s="6"/>
    </row>
    <row r="5054" spans="1:22">
      <c r="A5054" s="35">
        <f t="shared" si="702"/>
        <v>44407.333333333336</v>
      </c>
      <c r="C5054" s="36">
        <f t="shared" si="704"/>
        <v>7</v>
      </c>
      <c r="D5054" s="36">
        <f t="shared" si="705"/>
        <v>30</v>
      </c>
      <c r="E5054" s="36">
        <f t="shared" si="706"/>
        <v>9</v>
      </c>
      <c r="F5054" s="5">
        <v>48.406176602868427</v>
      </c>
      <c r="G5054" s="5">
        <v>30.002102982487564</v>
      </c>
      <c r="H5054" s="5">
        <v>5.7762600702334277</v>
      </c>
      <c r="I5054" s="5">
        <v>0.26009174311926603</v>
      </c>
      <c r="J5054" s="5">
        <v>3.6741941911330995</v>
      </c>
      <c r="K5054" s="5">
        <f t="shared" si="707"/>
        <v>88.118825589841776</v>
      </c>
      <c r="L5054" s="5">
        <v>480.01803407786758</v>
      </c>
      <c r="M5054" s="5">
        <v>43.836538141451925</v>
      </c>
      <c r="N5054" s="5">
        <f t="shared" si="708"/>
        <v>523.85457221931949</v>
      </c>
      <c r="O5054" s="5">
        <f t="shared" si="709"/>
        <v>611.97339780916127</v>
      </c>
      <c r="P5054" s="5"/>
      <c r="Q5054" s="5">
        <v>56.708231139898118</v>
      </c>
      <c r="R5054" s="5">
        <v>183.18584727205251</v>
      </c>
      <c r="S5054" s="5">
        <f t="shared" si="710"/>
        <v>239.89407841195063</v>
      </c>
      <c r="U5054" s="6">
        <f t="shared" si="703"/>
        <v>851.86747622111193</v>
      </c>
      <c r="V5054" s="6"/>
    </row>
    <row r="5055" spans="1:22">
      <c r="A5055" s="35">
        <f t="shared" si="702"/>
        <v>44407.375</v>
      </c>
      <c r="C5055" s="36">
        <f t="shared" si="704"/>
        <v>7</v>
      </c>
      <c r="D5055" s="36">
        <f t="shared" si="705"/>
        <v>30</v>
      </c>
      <c r="E5055" s="36">
        <f t="shared" si="706"/>
        <v>10</v>
      </c>
      <c r="F5055" s="5">
        <v>48.02418669731648</v>
      </c>
      <c r="G5055" s="5">
        <v>30.266044169505673</v>
      </c>
      <c r="H5055" s="5">
        <v>5.7923724437099819</v>
      </c>
      <c r="I5055" s="5">
        <v>0.25435779816513759</v>
      </c>
      <c r="J5055" s="5">
        <v>3.5936546024697775</v>
      </c>
      <c r="K5055" s="5">
        <f t="shared" si="707"/>
        <v>87.93061571116705</v>
      </c>
      <c r="L5055" s="5">
        <v>534.10829314397881</v>
      </c>
      <c r="M5055" s="5">
        <v>45.739642191806524</v>
      </c>
      <c r="N5055" s="5">
        <f t="shared" si="708"/>
        <v>579.84793533578534</v>
      </c>
      <c r="O5055" s="5">
        <f t="shared" si="709"/>
        <v>667.77855104695243</v>
      </c>
      <c r="P5055" s="5"/>
      <c r="Q5055" s="5">
        <v>57.123093182329697</v>
      </c>
      <c r="R5055" s="5">
        <v>173.63965004204084</v>
      </c>
      <c r="S5055" s="5">
        <f t="shared" si="710"/>
        <v>230.76274322437052</v>
      </c>
      <c r="U5055" s="6">
        <f t="shared" si="703"/>
        <v>898.54129427132295</v>
      </c>
      <c r="V5055" s="6"/>
    </row>
    <row r="5056" spans="1:22">
      <c r="A5056" s="35">
        <f t="shared" si="702"/>
        <v>44407.416666666664</v>
      </c>
      <c r="C5056" s="36">
        <f t="shared" si="704"/>
        <v>7</v>
      </c>
      <c r="D5056" s="36">
        <f t="shared" si="705"/>
        <v>30</v>
      </c>
      <c r="E5056" s="36">
        <f t="shared" si="706"/>
        <v>11</v>
      </c>
      <c r="F5056" s="5">
        <v>48.653040827544849</v>
      </c>
      <c r="G5056" s="5">
        <v>29.936691470922206</v>
      </c>
      <c r="H5056" s="5">
        <v>5.7799783102664781</v>
      </c>
      <c r="I5056" s="5">
        <v>0.24862385321100916</v>
      </c>
      <c r="J5056" s="5">
        <v>3.4138360158996877</v>
      </c>
      <c r="K5056" s="5">
        <f t="shared" si="707"/>
        <v>88.032170477844232</v>
      </c>
      <c r="L5056" s="5">
        <v>535.08220116488542</v>
      </c>
      <c r="M5056" s="5">
        <v>51.42397016662715</v>
      </c>
      <c r="N5056" s="5">
        <f t="shared" si="708"/>
        <v>586.50617133151252</v>
      </c>
      <c r="O5056" s="5">
        <f t="shared" si="709"/>
        <v>674.53834180935678</v>
      </c>
      <c r="P5056" s="5"/>
      <c r="Q5056" s="5">
        <v>59.232483640722563</v>
      </c>
      <c r="R5056" s="5">
        <v>174.46402990043569</v>
      </c>
      <c r="S5056" s="5">
        <f t="shared" si="710"/>
        <v>233.69651354115825</v>
      </c>
      <c r="U5056" s="6">
        <f t="shared" si="703"/>
        <v>908.23485535051509</v>
      </c>
      <c r="V5056" s="6"/>
    </row>
    <row r="5057" spans="1:22">
      <c r="A5057" s="35">
        <f t="shared" si="702"/>
        <v>44407.458333333336</v>
      </c>
      <c r="C5057" s="36">
        <f t="shared" si="704"/>
        <v>7</v>
      </c>
      <c r="D5057" s="36">
        <f t="shared" si="705"/>
        <v>30</v>
      </c>
      <c r="E5057" s="36">
        <f t="shared" si="706"/>
        <v>12</v>
      </c>
      <c r="F5057" s="5">
        <v>48.562090850032483</v>
      </c>
      <c r="G5057" s="5">
        <v>29.968823441515713</v>
      </c>
      <c r="H5057" s="5">
        <v>5.7663447634786245</v>
      </c>
      <c r="I5057" s="5">
        <v>0.25045871559633026</v>
      </c>
      <c r="J5057" s="5">
        <v>3.6542586493847526</v>
      </c>
      <c r="K5057" s="5">
        <f t="shared" si="707"/>
        <v>88.201976420007909</v>
      </c>
      <c r="L5057" s="5">
        <v>529.52925138744149</v>
      </c>
      <c r="M5057" s="5">
        <v>51.103979220107355</v>
      </c>
      <c r="N5057" s="5">
        <f t="shared" si="708"/>
        <v>580.63323060754885</v>
      </c>
      <c r="O5057" s="5">
        <f t="shared" si="709"/>
        <v>668.83520702755675</v>
      </c>
      <c r="P5057" s="5"/>
      <c r="Q5057" s="5">
        <v>58.94726598655086</v>
      </c>
      <c r="R5057" s="5">
        <v>174.03664869620638</v>
      </c>
      <c r="S5057" s="5">
        <f t="shared" si="710"/>
        <v>232.98391468275724</v>
      </c>
      <c r="U5057" s="6">
        <f t="shared" si="703"/>
        <v>901.81912171031399</v>
      </c>
      <c r="V5057" s="6"/>
    </row>
    <row r="5058" spans="1:22">
      <c r="A5058" s="35">
        <f t="shared" si="702"/>
        <v>44407.5</v>
      </c>
      <c r="C5058" s="36">
        <f t="shared" si="704"/>
        <v>7</v>
      </c>
      <c r="D5058" s="36">
        <f t="shared" si="705"/>
        <v>30</v>
      </c>
      <c r="E5058" s="36">
        <f t="shared" si="706"/>
        <v>13</v>
      </c>
      <c r="F5058" s="5">
        <v>49.12598071060917</v>
      </c>
      <c r="G5058" s="5">
        <v>30.007840834379259</v>
      </c>
      <c r="H5058" s="5">
        <v>5.7328806031811652</v>
      </c>
      <c r="I5058" s="5">
        <v>0.2447247706422018</v>
      </c>
      <c r="J5058" s="5">
        <v>3.7674925265153636</v>
      </c>
      <c r="K5058" s="5">
        <f t="shared" si="707"/>
        <v>88.87891944532717</v>
      </c>
      <c r="L5058" s="5">
        <v>481.77776474860559</v>
      </c>
      <c r="M5058" s="5">
        <v>45.572521414069463</v>
      </c>
      <c r="N5058" s="5">
        <f t="shared" si="708"/>
        <v>527.35028616267505</v>
      </c>
      <c r="O5058" s="5">
        <f t="shared" si="709"/>
        <v>616.22920560800219</v>
      </c>
      <c r="P5058" s="5"/>
      <c r="Q5058" s="5">
        <v>60.033228391739385</v>
      </c>
      <c r="R5058" s="5">
        <v>179.03761643668992</v>
      </c>
      <c r="S5058" s="5">
        <f t="shared" si="710"/>
        <v>239.0708448284293</v>
      </c>
      <c r="U5058" s="6">
        <f t="shared" si="703"/>
        <v>855.30005043643155</v>
      </c>
      <c r="V5058" s="6"/>
    </row>
    <row r="5059" spans="1:22">
      <c r="A5059" s="35">
        <f t="shared" si="702"/>
        <v>44407.541666666664</v>
      </c>
      <c r="C5059" s="36">
        <f t="shared" si="704"/>
        <v>7</v>
      </c>
      <c r="D5059" s="36">
        <f t="shared" si="705"/>
        <v>30</v>
      </c>
      <c r="E5059" s="36">
        <f t="shared" si="706"/>
        <v>14</v>
      </c>
      <c r="F5059" s="5">
        <v>48.697216530907994</v>
      </c>
      <c r="G5059" s="5">
        <v>30.15817255394175</v>
      </c>
      <c r="H5059" s="5">
        <v>5.7663447634786245</v>
      </c>
      <c r="I5059" s="5">
        <v>0.2426605504587156</v>
      </c>
      <c r="J5059" s="5">
        <v>3.8894980420152474</v>
      </c>
      <c r="K5059" s="5">
        <f t="shared" si="707"/>
        <v>88.753892440802332</v>
      </c>
      <c r="L5059" s="5">
        <v>459.55611823720312</v>
      </c>
      <c r="M5059" s="5">
        <v>42.797539197691286</v>
      </c>
      <c r="N5059" s="5">
        <f t="shared" si="708"/>
        <v>502.35365743489439</v>
      </c>
      <c r="O5059" s="5">
        <f t="shared" si="709"/>
        <v>591.10754987569669</v>
      </c>
      <c r="P5059" s="5"/>
      <c r="Q5059" s="5">
        <v>58.294468360960011</v>
      </c>
      <c r="R5059" s="5">
        <v>174.21185473490701</v>
      </c>
      <c r="S5059" s="5">
        <f t="shared" si="710"/>
        <v>232.506323095867</v>
      </c>
      <c r="U5059" s="6">
        <f t="shared" si="703"/>
        <v>823.61387297156375</v>
      </c>
      <c r="V5059" s="6"/>
    </row>
    <row r="5060" spans="1:22">
      <c r="A5060" s="35">
        <f t="shared" si="702"/>
        <v>44407.583333333336</v>
      </c>
      <c r="C5060" s="36">
        <f t="shared" si="704"/>
        <v>7</v>
      </c>
      <c r="D5060" s="36">
        <f t="shared" si="705"/>
        <v>30</v>
      </c>
      <c r="E5060" s="36">
        <f t="shared" si="706"/>
        <v>15</v>
      </c>
      <c r="F5060" s="5">
        <v>47.987806706311531</v>
      </c>
      <c r="G5060" s="5">
        <v>30.280962584424085</v>
      </c>
      <c r="H5060" s="5">
        <v>5.7551900433794705</v>
      </c>
      <c r="I5060" s="5">
        <v>0.24174311926605505</v>
      </c>
      <c r="J5060" s="5">
        <v>3.3398751560133202</v>
      </c>
      <c r="K5060" s="5">
        <f t="shared" si="707"/>
        <v>87.605577609394473</v>
      </c>
      <c r="L5060" s="5">
        <v>448.09768170407023</v>
      </c>
      <c r="M5060" s="5">
        <v>41.165196717468831</v>
      </c>
      <c r="N5060" s="5">
        <f t="shared" si="708"/>
        <v>489.26287842153909</v>
      </c>
      <c r="O5060" s="5">
        <f t="shared" si="709"/>
        <v>576.86845603093354</v>
      </c>
      <c r="P5060" s="5"/>
      <c r="Q5060" s="5">
        <v>57.955867723387186</v>
      </c>
      <c r="R5060" s="5">
        <v>174.01740641449939</v>
      </c>
      <c r="S5060" s="5">
        <f t="shared" si="710"/>
        <v>231.97327413788656</v>
      </c>
      <c r="U5060" s="6">
        <f t="shared" si="703"/>
        <v>808.84173016882005</v>
      </c>
      <c r="V5060" s="6"/>
    </row>
    <row r="5061" spans="1:22">
      <c r="A5061" s="35">
        <f t="shared" si="702"/>
        <v>44407.625</v>
      </c>
      <c r="C5061" s="36">
        <f t="shared" si="704"/>
        <v>7</v>
      </c>
      <c r="D5061" s="36">
        <f t="shared" si="705"/>
        <v>30</v>
      </c>
      <c r="E5061" s="36">
        <f t="shared" si="706"/>
        <v>16</v>
      </c>
      <c r="F5061" s="5">
        <v>48.156713807405929</v>
      </c>
      <c r="G5061" s="5">
        <v>31.384902277209967</v>
      </c>
      <c r="H5061" s="5">
        <v>5.7737812435447262</v>
      </c>
      <c r="I5061" s="5">
        <v>0.24380733944954125</v>
      </c>
      <c r="J5061" s="5">
        <v>3.6086062587810379</v>
      </c>
      <c r="K5061" s="5">
        <f t="shared" si="707"/>
        <v>89.167810926391212</v>
      </c>
      <c r="L5061" s="5">
        <v>445.14936965695773</v>
      </c>
      <c r="M5061" s="5">
        <v>42.174398933415894</v>
      </c>
      <c r="N5061" s="5">
        <f t="shared" si="708"/>
        <v>487.32376859037362</v>
      </c>
      <c r="O5061" s="5">
        <f t="shared" si="709"/>
        <v>576.49157951676489</v>
      </c>
      <c r="P5061" s="5"/>
      <c r="Q5061" s="5">
        <v>58.381406362498979</v>
      </c>
      <c r="R5061" s="5">
        <v>174.25033929832102</v>
      </c>
      <c r="S5061" s="5">
        <f t="shared" si="710"/>
        <v>232.63174566082</v>
      </c>
      <c r="U5061" s="6">
        <f t="shared" si="703"/>
        <v>809.12332517758489</v>
      </c>
      <c r="V5061" s="6"/>
    </row>
    <row r="5062" spans="1:22">
      <c r="A5062" s="35">
        <f t="shared" ref="A5062:A5125" si="711">IFERROR(IF(YEAR(A5061+1/24)=ForecastYear,--TEXT(A5061+1/24,"m/d/yyyy hh:mm"),""),"")</f>
        <v>44407.666666666664</v>
      </c>
      <c r="C5062" s="36">
        <f t="shared" si="704"/>
        <v>7</v>
      </c>
      <c r="D5062" s="36">
        <f t="shared" si="705"/>
        <v>30</v>
      </c>
      <c r="E5062" s="36">
        <f t="shared" si="706"/>
        <v>17</v>
      </c>
      <c r="F5062" s="5">
        <v>48.320423766928187</v>
      </c>
      <c r="G5062" s="5">
        <v>31.357360588129815</v>
      </c>
      <c r="H5062" s="5">
        <v>5.6839495971906633</v>
      </c>
      <c r="I5062" s="5">
        <v>0.24174311926605505</v>
      </c>
      <c r="J5062" s="5">
        <v>3.2774769103409942</v>
      </c>
      <c r="K5062" s="5">
        <f t="shared" si="707"/>
        <v>88.880953981855725</v>
      </c>
      <c r="L5062" s="5">
        <v>457.13168795664512</v>
      </c>
      <c r="M5062" s="5">
        <v>42.951704876378962</v>
      </c>
      <c r="N5062" s="5">
        <f t="shared" si="708"/>
        <v>500.08339283302411</v>
      </c>
      <c r="O5062" s="5">
        <f t="shared" si="709"/>
        <v>588.96434681487983</v>
      </c>
      <c r="P5062" s="5"/>
      <c r="Q5062" s="5">
        <v>57.794193545086642</v>
      </c>
      <c r="R5062" s="5">
        <v>173.46444400334022</v>
      </c>
      <c r="S5062" s="5">
        <f t="shared" si="710"/>
        <v>231.25863754842686</v>
      </c>
      <c r="U5062" s="6">
        <f t="shared" ref="U5062:U5125" si="712">+O5062+S5062</f>
        <v>820.22298436330675</v>
      </c>
      <c r="V5062" s="6"/>
    </row>
    <row r="5063" spans="1:22">
      <c r="A5063" s="35">
        <f t="shared" si="711"/>
        <v>44407.708333333336</v>
      </c>
      <c r="C5063" s="36">
        <f t="shared" ref="C5063:C5126" si="713">IFERROR(MONTH($A5063),0)</f>
        <v>7</v>
      </c>
      <c r="D5063" s="36">
        <f t="shared" ref="D5063:D5126" si="714">IFERROR(DAY($A5063),0)</f>
        <v>30</v>
      </c>
      <c r="E5063" s="36">
        <f t="shared" ref="E5063:E5126" si="715">IFERROR(HOUR($A5063)+1,0)</f>
        <v>18</v>
      </c>
      <c r="F5063" s="5">
        <v>48.109939533256707</v>
      </c>
      <c r="G5063" s="5">
        <v>31.372279003048234</v>
      </c>
      <c r="H5063" s="5">
        <v>5.768823590167325</v>
      </c>
      <c r="I5063" s="5">
        <v>0.2426605504587156</v>
      </c>
      <c r="J5063" s="5">
        <v>3.5649474223521578</v>
      </c>
      <c r="K5063" s="5">
        <f t="shared" ref="K5063:K5126" si="716">SUM(F5063:J5063)</f>
        <v>89.058650099283142</v>
      </c>
      <c r="L5063" s="5">
        <v>442.18333228691677</v>
      </c>
      <c r="M5063" s="5">
        <v>41.989141017009693</v>
      </c>
      <c r="N5063" s="5">
        <f t="shared" ref="N5063:N5126" si="717">SUM(L5063:M5063)</f>
        <v>484.17247330392644</v>
      </c>
      <c r="O5063" s="5">
        <f t="shared" ref="O5063:O5126" si="718">SUM(K5063,N5063)</f>
        <v>573.23112340320961</v>
      </c>
      <c r="P5063" s="5"/>
      <c r="Q5063" s="5">
        <v>58.108390533104668</v>
      </c>
      <c r="R5063" s="5">
        <v>173.30442923967146</v>
      </c>
      <c r="S5063" s="5">
        <f t="shared" ref="S5063:S5126" si="719">SUM(Q5063:R5063)</f>
        <v>231.41281977277612</v>
      </c>
      <c r="U5063" s="6">
        <f t="shared" si="712"/>
        <v>804.64394317598567</v>
      </c>
      <c r="V5063" s="6"/>
    </row>
    <row r="5064" spans="1:22">
      <c r="A5064" s="35">
        <f t="shared" si="711"/>
        <v>44407.75</v>
      </c>
      <c r="C5064" s="36">
        <f t="shared" si="713"/>
        <v>7</v>
      </c>
      <c r="D5064" s="36">
        <f t="shared" si="714"/>
        <v>30</v>
      </c>
      <c r="E5064" s="36">
        <f t="shared" si="715"/>
        <v>19</v>
      </c>
      <c r="F5064" s="5">
        <v>47.777322472640051</v>
      </c>
      <c r="G5064" s="5">
        <v>30.473754407985144</v>
      </c>
      <c r="H5064" s="5">
        <v>5.6851890105350122</v>
      </c>
      <c r="I5064" s="5">
        <v>0.24174311926605505</v>
      </c>
      <c r="J5064" s="5">
        <v>4.0441978459824197</v>
      </c>
      <c r="K5064" s="5">
        <f t="shared" si="716"/>
        <v>88.22220685640869</v>
      </c>
      <c r="L5064" s="5">
        <v>427.02325748220881</v>
      </c>
      <c r="M5064" s="5">
        <v>39.845072124336546</v>
      </c>
      <c r="N5064" s="5">
        <f t="shared" si="717"/>
        <v>466.86832960654533</v>
      </c>
      <c r="O5064" s="5">
        <f t="shared" si="718"/>
        <v>555.09053646295399</v>
      </c>
      <c r="P5064" s="5"/>
      <c r="Q5064" s="5">
        <v>59.275190027443472</v>
      </c>
      <c r="R5064" s="5">
        <v>174.10551580968408</v>
      </c>
      <c r="S5064" s="5">
        <f t="shared" si="719"/>
        <v>233.38070583712755</v>
      </c>
      <c r="U5064" s="6">
        <f t="shared" si="712"/>
        <v>788.47124230008149</v>
      </c>
      <c r="V5064" s="6"/>
    </row>
    <row r="5065" spans="1:22">
      <c r="A5065" s="35">
        <f t="shared" si="711"/>
        <v>44407.791666666664</v>
      </c>
      <c r="C5065" s="36">
        <f t="shared" si="713"/>
        <v>7</v>
      </c>
      <c r="D5065" s="36">
        <f t="shared" si="714"/>
        <v>30</v>
      </c>
      <c r="E5065" s="36">
        <f t="shared" si="715"/>
        <v>20</v>
      </c>
      <c r="F5065" s="5">
        <v>47.977412423167259</v>
      </c>
      <c r="G5065" s="5">
        <v>31.225389994620762</v>
      </c>
      <c r="H5065" s="5">
        <v>5.7675841768229743</v>
      </c>
      <c r="I5065" s="5">
        <v>0.2447247706422018</v>
      </c>
      <c r="J5065" s="5">
        <v>4.4010440432778317</v>
      </c>
      <c r="K5065" s="5">
        <f t="shared" si="716"/>
        <v>89.616155408531043</v>
      </c>
      <c r="L5065" s="5">
        <v>429.61607833058792</v>
      </c>
      <c r="M5065" s="5">
        <v>39.776410099374807</v>
      </c>
      <c r="N5065" s="5">
        <f t="shared" si="717"/>
        <v>469.39248842996273</v>
      </c>
      <c r="O5065" s="5">
        <f t="shared" si="718"/>
        <v>559.00864383849375</v>
      </c>
      <c r="P5065" s="5"/>
      <c r="Q5065" s="5">
        <v>57.855202668973646</v>
      </c>
      <c r="R5065" s="5">
        <v>194.47397737238245</v>
      </c>
      <c r="S5065" s="5">
        <f t="shared" si="719"/>
        <v>252.3291800413561</v>
      </c>
      <c r="U5065" s="6">
        <f t="shared" si="712"/>
        <v>811.33782387984979</v>
      </c>
      <c r="V5065" s="6"/>
    </row>
    <row r="5066" spans="1:22">
      <c r="A5066" s="35">
        <f t="shared" si="711"/>
        <v>44407.833333333336</v>
      </c>
      <c r="C5066" s="36">
        <f t="shared" si="713"/>
        <v>7</v>
      </c>
      <c r="D5066" s="36">
        <f t="shared" si="714"/>
        <v>30</v>
      </c>
      <c r="E5066" s="36">
        <f t="shared" si="715"/>
        <v>21</v>
      </c>
      <c r="F5066" s="5">
        <v>48.606266553395628</v>
      </c>
      <c r="G5066" s="5">
        <v>30.342931384854428</v>
      </c>
      <c r="H5066" s="5">
        <v>5.6926254906011149</v>
      </c>
      <c r="I5066" s="5">
        <v>0.24564220183486235</v>
      </c>
      <c r="J5066" s="5">
        <v>4.9819657298246636</v>
      </c>
      <c r="K5066" s="5">
        <f t="shared" si="716"/>
        <v>89.869431360510703</v>
      </c>
      <c r="L5066" s="5">
        <v>453.95196197129917</v>
      </c>
      <c r="M5066" s="5">
        <v>41.657490481345448</v>
      </c>
      <c r="N5066" s="5">
        <f t="shared" si="717"/>
        <v>495.60945245264463</v>
      </c>
      <c r="O5066" s="5">
        <f t="shared" si="718"/>
        <v>585.47888381315533</v>
      </c>
      <c r="P5066" s="5"/>
      <c r="Q5066" s="5">
        <v>57.142921147592972</v>
      </c>
      <c r="R5066" s="5">
        <v>209.30943839544128</v>
      </c>
      <c r="S5066" s="5">
        <f t="shared" si="719"/>
        <v>266.45235954303428</v>
      </c>
      <c r="U5066" s="6">
        <f t="shared" si="712"/>
        <v>851.93124335618961</v>
      </c>
      <c r="V5066" s="6"/>
    </row>
    <row r="5067" spans="1:22">
      <c r="A5067" s="35">
        <f t="shared" si="711"/>
        <v>44407.875</v>
      </c>
      <c r="C5067" s="36">
        <f t="shared" si="713"/>
        <v>7</v>
      </c>
      <c r="D5067" s="36">
        <f t="shared" si="714"/>
        <v>30</v>
      </c>
      <c r="E5067" s="36">
        <f t="shared" si="715"/>
        <v>22</v>
      </c>
      <c r="F5067" s="5">
        <v>49.500174903802908</v>
      </c>
      <c r="G5067" s="5">
        <v>30.292438288207485</v>
      </c>
      <c r="H5067" s="5">
        <v>5.827076017351791</v>
      </c>
      <c r="I5067" s="5">
        <v>0.24862385321100916</v>
      </c>
      <c r="J5067" s="5">
        <v>4.8661402322667673</v>
      </c>
      <c r="K5067" s="5">
        <f t="shared" si="716"/>
        <v>90.734453294839966</v>
      </c>
      <c r="L5067" s="5">
        <v>438.57819855128599</v>
      </c>
      <c r="M5067" s="5">
        <v>41.385433401308369</v>
      </c>
      <c r="N5067" s="5">
        <f t="shared" si="717"/>
        <v>479.96363195259437</v>
      </c>
      <c r="O5067" s="5">
        <f t="shared" si="718"/>
        <v>570.69808524743439</v>
      </c>
      <c r="P5067" s="5"/>
      <c r="Q5067" s="5">
        <v>56.885157599170412</v>
      </c>
      <c r="R5067" s="5">
        <v>210.21990214568322</v>
      </c>
      <c r="S5067" s="5">
        <f t="shared" si="719"/>
        <v>267.10505974485363</v>
      </c>
      <c r="U5067" s="6">
        <f t="shared" si="712"/>
        <v>837.80314499228803</v>
      </c>
      <c r="V5067" s="6"/>
    </row>
    <row r="5068" spans="1:22">
      <c r="A5068" s="35">
        <f t="shared" si="711"/>
        <v>44407.916666666664</v>
      </c>
      <c r="C5068" s="36">
        <f t="shared" si="713"/>
        <v>7</v>
      </c>
      <c r="D5068" s="36">
        <f t="shared" si="714"/>
        <v>30</v>
      </c>
      <c r="E5068" s="36">
        <f t="shared" si="715"/>
        <v>23</v>
      </c>
      <c r="F5068" s="5">
        <v>48.465943730947977</v>
      </c>
      <c r="G5068" s="5">
        <v>30.184566672643559</v>
      </c>
      <c r="H5068" s="5">
        <v>5.6951043172898164</v>
      </c>
      <c r="I5068" s="5">
        <v>0.25229357798165136</v>
      </c>
      <c r="J5068" s="5">
        <v>4.6773506519099213</v>
      </c>
      <c r="K5068" s="5">
        <f t="shared" si="716"/>
        <v>89.275258950772923</v>
      </c>
      <c r="L5068" s="5">
        <v>397.21517275739484</v>
      </c>
      <c r="M5068" s="5">
        <v>37.827963202347362</v>
      </c>
      <c r="N5068" s="5">
        <f t="shared" si="717"/>
        <v>435.04313595974219</v>
      </c>
      <c r="O5068" s="5">
        <f t="shared" si="718"/>
        <v>524.31839491051505</v>
      </c>
      <c r="P5068" s="5"/>
      <c r="Q5068" s="5">
        <v>54.524104504743676</v>
      </c>
      <c r="R5068" s="5">
        <v>214.54840277809038</v>
      </c>
      <c r="S5068" s="5">
        <f t="shared" si="719"/>
        <v>269.07250728283407</v>
      </c>
      <c r="U5068" s="6">
        <f t="shared" si="712"/>
        <v>793.39090219334912</v>
      </c>
      <c r="V5068" s="6"/>
    </row>
    <row r="5069" spans="1:22">
      <c r="A5069" s="35">
        <f t="shared" si="711"/>
        <v>44407.958333333336</v>
      </c>
      <c r="C5069" s="36">
        <f t="shared" si="713"/>
        <v>7</v>
      </c>
      <c r="D5069" s="36">
        <f t="shared" si="714"/>
        <v>30</v>
      </c>
      <c r="E5069" s="36">
        <f t="shared" si="715"/>
        <v>24</v>
      </c>
      <c r="F5069" s="5">
        <v>48.133326670331314</v>
      </c>
      <c r="G5069" s="5">
        <v>30.414080748311481</v>
      </c>
      <c r="H5069" s="5">
        <v>5.7998089237760837</v>
      </c>
      <c r="I5069" s="5">
        <v>0.25917431192660545</v>
      </c>
      <c r="J5069" s="5">
        <v>3.8428488743241154</v>
      </c>
      <c r="K5069" s="5">
        <f t="shared" si="716"/>
        <v>88.449239528669594</v>
      </c>
      <c r="L5069" s="5">
        <v>343.60690304037638</v>
      </c>
      <c r="M5069" s="5">
        <v>38.384662973421577</v>
      </c>
      <c r="N5069" s="5">
        <f t="shared" si="717"/>
        <v>381.99156601379798</v>
      </c>
      <c r="O5069" s="5">
        <f t="shared" si="718"/>
        <v>470.44080554246756</v>
      </c>
      <c r="P5069" s="5"/>
      <c r="Q5069" s="5">
        <v>36.863237880619984</v>
      </c>
      <c r="R5069" s="5">
        <v>215.07705914919859</v>
      </c>
      <c r="S5069" s="5">
        <f t="shared" si="719"/>
        <v>251.94029702981857</v>
      </c>
      <c r="U5069" s="6">
        <f t="shared" si="712"/>
        <v>722.38110257228618</v>
      </c>
      <c r="V5069" s="6"/>
    </row>
    <row r="5070" spans="1:22">
      <c r="A5070" s="35">
        <f t="shared" si="711"/>
        <v>44408</v>
      </c>
      <c r="C5070" s="36">
        <f t="shared" si="713"/>
        <v>7</v>
      </c>
      <c r="D5070" s="36">
        <f t="shared" si="714"/>
        <v>31</v>
      </c>
      <c r="E5070" s="36">
        <f t="shared" si="715"/>
        <v>1</v>
      </c>
      <c r="F5070" s="5">
        <v>47.943631002948379</v>
      </c>
      <c r="G5070" s="5">
        <v>31.43424780347857</v>
      </c>
      <c r="H5070" s="5">
        <v>5.7328806031811652</v>
      </c>
      <c r="I5070" s="5">
        <v>0.25137614678899084</v>
      </c>
      <c r="J5070" s="5">
        <v>4.533814751321823</v>
      </c>
      <c r="K5070" s="5">
        <f t="shared" si="716"/>
        <v>89.89595030771892</v>
      </c>
      <c r="L5070" s="5">
        <v>346.80874471883601</v>
      </c>
      <c r="M5070" s="5">
        <v>34.831079304175375</v>
      </c>
      <c r="N5070" s="5">
        <f t="shared" si="717"/>
        <v>381.63982402301139</v>
      </c>
      <c r="O5070" s="5">
        <f t="shared" si="718"/>
        <v>471.53577433073031</v>
      </c>
      <c r="P5070" s="5"/>
      <c r="Q5070" s="5">
        <v>36.019786742882275</v>
      </c>
      <c r="R5070" s="5">
        <v>214.88868733880369</v>
      </c>
      <c r="S5070" s="5">
        <f t="shared" si="719"/>
        <v>250.90847408168597</v>
      </c>
      <c r="U5070" s="6">
        <f t="shared" si="712"/>
        <v>722.4442484124163</v>
      </c>
      <c r="V5070" s="6"/>
    </row>
    <row r="5071" spans="1:22">
      <c r="A5071" s="35">
        <f t="shared" si="711"/>
        <v>44408.041666666664</v>
      </c>
      <c r="C5071" s="36">
        <f t="shared" si="713"/>
        <v>7</v>
      </c>
      <c r="D5071" s="36">
        <f t="shared" si="714"/>
        <v>31</v>
      </c>
      <c r="E5071" s="36">
        <f t="shared" si="715"/>
        <v>2</v>
      </c>
      <c r="F5071" s="5">
        <v>48.923292189295893</v>
      </c>
      <c r="G5071" s="5">
        <v>31.569661108122645</v>
      </c>
      <c r="H5071" s="5">
        <v>5.8171607105969878</v>
      </c>
      <c r="I5071" s="5">
        <v>0.25711009174311927</v>
      </c>
      <c r="J5071" s="5">
        <v>4.7293824158731068</v>
      </c>
      <c r="K5071" s="5">
        <f t="shared" si="716"/>
        <v>91.296606515631751</v>
      </c>
      <c r="L5071" s="5">
        <v>326.64422040730597</v>
      </c>
      <c r="M5071" s="5">
        <v>32.782878144467681</v>
      </c>
      <c r="N5071" s="5">
        <f t="shared" si="717"/>
        <v>359.42709855177367</v>
      </c>
      <c r="O5071" s="5">
        <f t="shared" si="718"/>
        <v>450.72370506740543</v>
      </c>
      <c r="P5071" s="5"/>
      <c r="Q5071" s="5">
        <v>33.645006595580966</v>
      </c>
      <c r="R5071" s="5">
        <v>215.08009740420496</v>
      </c>
      <c r="S5071" s="5">
        <f t="shared" si="719"/>
        <v>248.72510399978592</v>
      </c>
      <c r="U5071" s="6">
        <f t="shared" si="712"/>
        <v>699.44880906719141</v>
      </c>
      <c r="V5071" s="6"/>
    </row>
    <row r="5072" spans="1:22">
      <c r="A5072" s="35">
        <f t="shared" si="711"/>
        <v>44408.083333333336</v>
      </c>
      <c r="C5072" s="36">
        <f t="shared" si="713"/>
        <v>7</v>
      </c>
      <c r="D5072" s="36">
        <f t="shared" si="714"/>
        <v>31</v>
      </c>
      <c r="E5072" s="36">
        <f t="shared" si="715"/>
        <v>3</v>
      </c>
      <c r="F5072" s="5">
        <v>48.666033681475191</v>
      </c>
      <c r="G5072" s="5">
        <v>31.452608929532005</v>
      </c>
      <c r="H5072" s="5">
        <v>5.7136955174550721</v>
      </c>
      <c r="I5072" s="5">
        <v>0.25527522935779812</v>
      </c>
      <c r="J5072" s="5">
        <v>4.939901736735651</v>
      </c>
      <c r="K5072" s="5">
        <f t="shared" si="716"/>
        <v>91.027515094555724</v>
      </c>
      <c r="L5072" s="5">
        <v>319.63090096858366</v>
      </c>
      <c r="M5072" s="5">
        <v>31.649306977646528</v>
      </c>
      <c r="N5072" s="5">
        <f t="shared" si="717"/>
        <v>351.28020794623018</v>
      </c>
      <c r="O5072" s="5">
        <f t="shared" si="718"/>
        <v>442.3077230407859</v>
      </c>
      <c r="P5072" s="5"/>
      <c r="Q5072" s="5">
        <v>33.577896559305266</v>
      </c>
      <c r="R5072" s="5">
        <v>209.5312310109062</v>
      </c>
      <c r="S5072" s="5">
        <f t="shared" si="719"/>
        <v>243.10912757021146</v>
      </c>
      <c r="U5072" s="6">
        <f t="shared" si="712"/>
        <v>685.41685061099736</v>
      </c>
      <c r="V5072" s="6"/>
    </row>
    <row r="5073" spans="1:22">
      <c r="A5073" s="35">
        <f t="shared" si="711"/>
        <v>44408.125</v>
      </c>
      <c r="C5073" s="36">
        <f t="shared" si="713"/>
        <v>7</v>
      </c>
      <c r="D5073" s="36">
        <f t="shared" si="714"/>
        <v>31</v>
      </c>
      <c r="E5073" s="36">
        <f t="shared" si="715"/>
        <v>4</v>
      </c>
      <c r="F5073" s="5">
        <v>48.894707910649146</v>
      </c>
      <c r="G5073" s="5">
        <v>31.582284382284382</v>
      </c>
      <c r="H5073" s="5">
        <v>5.7874147903325799</v>
      </c>
      <c r="I5073" s="5">
        <v>0.25045871559633026</v>
      </c>
      <c r="J5073" s="5">
        <v>4.7550992647284742</v>
      </c>
      <c r="K5073" s="5">
        <f t="shared" si="716"/>
        <v>91.269965063590902</v>
      </c>
      <c r="L5073" s="5">
        <v>317.25176873550959</v>
      </c>
      <c r="M5073" s="5">
        <v>31.013211614321744</v>
      </c>
      <c r="N5073" s="5">
        <f t="shared" si="717"/>
        <v>348.26498034983132</v>
      </c>
      <c r="O5073" s="5">
        <f t="shared" si="718"/>
        <v>439.53494541342224</v>
      </c>
      <c r="P5073" s="5"/>
      <c r="Q5073" s="5">
        <v>32.253998570957457</v>
      </c>
      <c r="R5073" s="5">
        <v>214.87248331210307</v>
      </c>
      <c r="S5073" s="5">
        <f t="shared" si="719"/>
        <v>247.12648188306053</v>
      </c>
      <c r="U5073" s="6">
        <f t="shared" si="712"/>
        <v>686.66142729648277</v>
      </c>
      <c r="V5073" s="6"/>
    </row>
    <row r="5074" spans="1:22">
      <c r="A5074" s="35">
        <f t="shared" si="711"/>
        <v>44408.166666666664</v>
      </c>
      <c r="C5074" s="36">
        <f t="shared" si="713"/>
        <v>7</v>
      </c>
      <c r="D5074" s="36">
        <f t="shared" si="714"/>
        <v>31</v>
      </c>
      <c r="E5074" s="36">
        <f t="shared" si="715"/>
        <v>5</v>
      </c>
      <c r="F5074" s="5">
        <v>49.68727200039978</v>
      </c>
      <c r="G5074" s="5">
        <v>31.480150618612154</v>
      </c>
      <c r="H5074" s="5">
        <v>5.7304017764924646</v>
      </c>
      <c r="I5074" s="5">
        <v>0.25229357798165136</v>
      </c>
      <c r="J5074" s="5">
        <v>4.8274652812749741</v>
      </c>
      <c r="K5074" s="5">
        <f t="shared" si="716"/>
        <v>91.977583254761015</v>
      </c>
      <c r="L5074" s="5">
        <v>318.06516410989667</v>
      </c>
      <c r="M5074" s="5">
        <v>30.603830484361193</v>
      </c>
      <c r="N5074" s="5">
        <f t="shared" si="717"/>
        <v>348.66899459425787</v>
      </c>
      <c r="O5074" s="5">
        <f t="shared" si="718"/>
        <v>440.64657784901885</v>
      </c>
      <c r="P5074" s="5"/>
      <c r="Q5074" s="5">
        <v>33.364364625700787</v>
      </c>
      <c r="R5074" s="5">
        <v>214.70639203842154</v>
      </c>
      <c r="S5074" s="5">
        <f t="shared" si="719"/>
        <v>248.07075666412231</v>
      </c>
      <c r="U5074" s="6">
        <f t="shared" si="712"/>
        <v>688.71733451314117</v>
      </c>
      <c r="V5074" s="6"/>
    </row>
    <row r="5075" spans="1:22">
      <c r="A5075" s="35">
        <f t="shared" si="711"/>
        <v>44408.208333333336</v>
      </c>
      <c r="C5075" s="36">
        <f t="shared" si="713"/>
        <v>7</v>
      </c>
      <c r="D5075" s="36">
        <f t="shared" si="714"/>
        <v>31</v>
      </c>
      <c r="E5075" s="36">
        <f t="shared" si="715"/>
        <v>6</v>
      </c>
      <c r="F5075" s="5">
        <v>50.279746139623207</v>
      </c>
      <c r="G5075" s="5">
        <v>30.370473073934576</v>
      </c>
      <c r="H5075" s="5">
        <v>5.8196395372856893</v>
      </c>
      <c r="I5075" s="5">
        <v>0.25344036697247702</v>
      </c>
      <c r="J5075" s="5">
        <v>4.5485670522155992</v>
      </c>
      <c r="K5075" s="5">
        <f t="shared" si="716"/>
        <v>91.271866170031572</v>
      </c>
      <c r="L5075" s="5">
        <v>323.54721259562638</v>
      </c>
      <c r="M5075" s="5">
        <v>31.78015347804531</v>
      </c>
      <c r="N5075" s="5">
        <f t="shared" si="717"/>
        <v>355.32736607367167</v>
      </c>
      <c r="O5075" s="5">
        <f t="shared" si="718"/>
        <v>446.59923224370323</v>
      </c>
      <c r="P5075" s="5"/>
      <c r="Q5075" s="5">
        <v>34.316106958337912</v>
      </c>
      <c r="R5075" s="5">
        <v>189.21577070802633</v>
      </c>
      <c r="S5075" s="5">
        <f t="shared" si="719"/>
        <v>223.53187766636424</v>
      </c>
      <c r="U5075" s="6">
        <f t="shared" si="712"/>
        <v>670.13110991006749</v>
      </c>
      <c r="V5075" s="6"/>
    </row>
    <row r="5076" spans="1:22">
      <c r="A5076" s="35">
        <f t="shared" si="711"/>
        <v>44408.25</v>
      </c>
      <c r="C5076" s="36">
        <f t="shared" si="713"/>
        <v>7</v>
      </c>
      <c r="D5076" s="36">
        <f t="shared" si="714"/>
        <v>31</v>
      </c>
      <c r="E5076" s="36">
        <f t="shared" si="715"/>
        <v>7</v>
      </c>
      <c r="F5076" s="5">
        <v>49.411823497076611</v>
      </c>
      <c r="G5076" s="5">
        <v>30.214403502480387</v>
      </c>
      <c r="H5076" s="5">
        <v>5.6938649039454656</v>
      </c>
      <c r="I5076" s="5">
        <v>0.2465596330275229</v>
      </c>
      <c r="J5076" s="5">
        <v>4.8284620583623914</v>
      </c>
      <c r="K5076" s="5">
        <f t="shared" si="716"/>
        <v>90.395113594892365</v>
      </c>
      <c r="L5076" s="5">
        <v>351.52368061782545</v>
      </c>
      <c r="M5076" s="5">
        <v>34.241622297428385</v>
      </c>
      <c r="N5076" s="5">
        <f t="shared" si="717"/>
        <v>385.76530291525381</v>
      </c>
      <c r="O5076" s="5">
        <f t="shared" si="718"/>
        <v>476.16041651014621</v>
      </c>
      <c r="P5076" s="5"/>
      <c r="Q5076" s="5">
        <v>34.000384742222714</v>
      </c>
      <c r="R5076" s="5">
        <v>189.00410560924931</v>
      </c>
      <c r="S5076" s="5">
        <f t="shared" si="719"/>
        <v>223.00449035147201</v>
      </c>
      <c r="U5076" s="6">
        <f t="shared" si="712"/>
        <v>699.16490686161819</v>
      </c>
      <c r="V5076" s="6"/>
    </row>
    <row r="5077" spans="1:22">
      <c r="A5077" s="35">
        <f t="shared" si="711"/>
        <v>44408.291666666664</v>
      </c>
      <c r="C5077" s="36">
        <f t="shared" si="713"/>
        <v>7</v>
      </c>
      <c r="D5077" s="36">
        <f t="shared" si="714"/>
        <v>31</v>
      </c>
      <c r="E5077" s="36">
        <f t="shared" si="715"/>
        <v>8</v>
      </c>
      <c r="F5077" s="5">
        <v>52</v>
      </c>
      <c r="G5077" s="5">
        <v>30.376210925826275</v>
      </c>
      <c r="H5077" s="5">
        <v>5.7923724437099819</v>
      </c>
      <c r="I5077" s="5">
        <v>0.25344036697247702</v>
      </c>
      <c r="J5077" s="5">
        <v>5.2847866089820545</v>
      </c>
      <c r="K5077" s="5">
        <f t="shared" si="716"/>
        <v>93.706810345490794</v>
      </c>
      <c r="L5077" s="5">
        <v>367.9772525867819</v>
      </c>
      <c r="M5077" s="5">
        <v>35.778466532734726</v>
      </c>
      <c r="N5077" s="5">
        <f t="shared" si="717"/>
        <v>403.75571911951664</v>
      </c>
      <c r="O5077" s="5">
        <f t="shared" si="718"/>
        <v>497.46252946500744</v>
      </c>
      <c r="P5077" s="5"/>
      <c r="Q5077" s="5">
        <v>35.795578212597562</v>
      </c>
      <c r="R5077" s="5">
        <v>194.50030891577097</v>
      </c>
      <c r="S5077" s="5">
        <f t="shared" si="719"/>
        <v>230.29588712836852</v>
      </c>
      <c r="U5077" s="6">
        <f t="shared" si="712"/>
        <v>727.75841659337596</v>
      </c>
      <c r="V5077" s="6"/>
    </row>
    <row r="5078" spans="1:22">
      <c r="A5078" s="35">
        <f t="shared" si="711"/>
        <v>44408.333333333336</v>
      </c>
      <c r="C5078" s="36">
        <f t="shared" si="713"/>
        <v>7</v>
      </c>
      <c r="D5078" s="36">
        <f t="shared" si="714"/>
        <v>31</v>
      </c>
      <c r="E5078" s="36">
        <f t="shared" si="715"/>
        <v>9</v>
      </c>
      <c r="F5078" s="5">
        <v>51.394533006846238</v>
      </c>
      <c r="G5078" s="5">
        <v>30.358997370151179</v>
      </c>
      <c r="H5078" s="5">
        <v>5.669076637058458</v>
      </c>
      <c r="I5078" s="5">
        <v>0.25229357798165136</v>
      </c>
      <c r="J5078" s="5">
        <v>4.4841752523684386</v>
      </c>
      <c r="K5078" s="5">
        <f t="shared" si="716"/>
        <v>92.159075844405962</v>
      </c>
      <c r="L5078" s="5">
        <v>421.03899151350402</v>
      </c>
      <c r="M5078" s="5">
        <v>42.293585844670233</v>
      </c>
      <c r="N5078" s="5">
        <f t="shared" si="717"/>
        <v>463.33257735817426</v>
      </c>
      <c r="O5078" s="5">
        <f t="shared" si="718"/>
        <v>555.49165320258021</v>
      </c>
      <c r="P5078" s="5"/>
      <c r="Q5078" s="5">
        <v>37.554166208640218</v>
      </c>
      <c r="R5078" s="5">
        <v>189.25526802310912</v>
      </c>
      <c r="S5078" s="5">
        <f t="shared" si="719"/>
        <v>226.80943423174935</v>
      </c>
      <c r="U5078" s="6">
        <f t="shared" si="712"/>
        <v>782.30108743432959</v>
      </c>
      <c r="V5078" s="6"/>
    </row>
    <row r="5079" spans="1:22">
      <c r="A5079" s="35">
        <f t="shared" si="711"/>
        <v>44408.375</v>
      </c>
      <c r="C5079" s="36">
        <f t="shared" si="713"/>
        <v>7</v>
      </c>
      <c r="D5079" s="36">
        <f t="shared" si="714"/>
        <v>31</v>
      </c>
      <c r="E5079" s="36">
        <f t="shared" si="715"/>
        <v>10</v>
      </c>
      <c r="F5079" s="5">
        <v>50.251161860976467</v>
      </c>
      <c r="G5079" s="5">
        <v>30.189156954156918</v>
      </c>
      <c r="H5079" s="5">
        <v>5.8184001239413385</v>
      </c>
      <c r="I5079" s="5">
        <v>0.21972477064220181</v>
      </c>
      <c r="J5079" s="5">
        <v>5.2062405744935667</v>
      </c>
      <c r="K5079" s="5">
        <f t="shared" si="716"/>
        <v>91.684684284210491</v>
      </c>
      <c r="L5079" s="5">
        <v>474.217914519587</v>
      </c>
      <c r="M5079" s="5">
        <v>50.641482184044321</v>
      </c>
      <c r="N5079" s="5">
        <f t="shared" si="717"/>
        <v>524.85939670363132</v>
      </c>
      <c r="O5079" s="5">
        <f t="shared" si="718"/>
        <v>616.54408098784177</v>
      </c>
      <c r="P5079" s="5"/>
      <c r="Q5079" s="5">
        <v>55.550583014142376</v>
      </c>
      <c r="R5079" s="5">
        <v>189.16209486958047</v>
      </c>
      <c r="S5079" s="5">
        <f t="shared" si="719"/>
        <v>244.71267788372285</v>
      </c>
      <c r="U5079" s="6">
        <f t="shared" si="712"/>
        <v>861.25675887156467</v>
      </c>
      <c r="V5079" s="6"/>
    </row>
    <row r="5080" spans="1:22">
      <c r="A5080" s="35">
        <f t="shared" si="711"/>
        <v>44408.416666666664</v>
      </c>
      <c r="C5080" s="36">
        <f t="shared" si="713"/>
        <v>7</v>
      </c>
      <c r="D5080" s="36">
        <f t="shared" si="714"/>
        <v>31</v>
      </c>
      <c r="E5080" s="36">
        <f t="shared" si="715"/>
        <v>11</v>
      </c>
      <c r="F5080" s="5">
        <v>49.840587676777773</v>
      </c>
      <c r="G5080" s="5">
        <v>30.014726256649297</v>
      </c>
      <c r="H5080" s="5">
        <v>5.667837223714109</v>
      </c>
      <c r="I5080" s="5">
        <v>0.22155963302752291</v>
      </c>
      <c r="J5080" s="5">
        <v>4.7632728368452968</v>
      </c>
      <c r="K5080" s="5">
        <f t="shared" si="716"/>
        <v>90.507983627013999</v>
      </c>
      <c r="L5080" s="5">
        <v>484.98210923801901</v>
      </c>
      <c r="M5080" s="5">
        <v>53.37371257355953</v>
      </c>
      <c r="N5080" s="5">
        <f t="shared" si="717"/>
        <v>538.35582181157849</v>
      </c>
      <c r="O5080" s="5">
        <f t="shared" si="718"/>
        <v>628.86380543859252</v>
      </c>
      <c r="P5080" s="5"/>
      <c r="Q5080" s="5">
        <v>57.702679859256151</v>
      </c>
      <c r="R5080" s="5">
        <v>182.54173721070228</v>
      </c>
      <c r="S5080" s="5">
        <f t="shared" si="719"/>
        <v>240.24441706995844</v>
      </c>
      <c r="U5080" s="6">
        <f t="shared" si="712"/>
        <v>869.10822250855097</v>
      </c>
      <c r="V5080" s="6"/>
    </row>
    <row r="5081" spans="1:22">
      <c r="A5081" s="35">
        <f t="shared" si="711"/>
        <v>44408.458333333336</v>
      </c>
      <c r="C5081" s="36">
        <f t="shared" si="713"/>
        <v>7</v>
      </c>
      <c r="D5081" s="36">
        <f t="shared" si="714"/>
        <v>31</v>
      </c>
      <c r="E5081" s="36">
        <f t="shared" si="715"/>
        <v>12</v>
      </c>
      <c r="F5081" s="5">
        <v>49.164959272400189</v>
      </c>
      <c r="G5081" s="5">
        <v>30.176533679995185</v>
      </c>
      <c r="H5081" s="5">
        <v>5.7427959099359684</v>
      </c>
      <c r="I5081" s="5">
        <v>0.22155963302752291</v>
      </c>
      <c r="J5081" s="5">
        <v>5.1127428836938194</v>
      </c>
      <c r="K5081" s="5">
        <f t="shared" si="716"/>
        <v>90.418591379052685</v>
      </c>
      <c r="L5081" s="5">
        <v>536.47560849510046</v>
      </c>
      <c r="M5081" s="5">
        <v>53.653542713026241</v>
      </c>
      <c r="N5081" s="5">
        <f t="shared" si="717"/>
        <v>590.1291512081267</v>
      </c>
      <c r="O5081" s="5">
        <f t="shared" si="718"/>
        <v>680.54774258717941</v>
      </c>
      <c r="P5081" s="5"/>
      <c r="Q5081" s="5">
        <v>58.33412429148656</v>
      </c>
      <c r="R5081" s="5">
        <v>187.95995863872713</v>
      </c>
      <c r="S5081" s="5">
        <f t="shared" si="719"/>
        <v>246.29408293021368</v>
      </c>
      <c r="U5081" s="6">
        <f t="shared" si="712"/>
        <v>926.84182551739309</v>
      </c>
      <c r="V5081" s="6"/>
    </row>
    <row r="5082" spans="1:22">
      <c r="A5082" s="35">
        <f t="shared" si="711"/>
        <v>44408.5</v>
      </c>
      <c r="C5082" s="36">
        <f t="shared" si="713"/>
        <v>7</v>
      </c>
      <c r="D5082" s="36">
        <f t="shared" si="714"/>
        <v>31</v>
      </c>
      <c r="E5082" s="36">
        <f t="shared" si="715"/>
        <v>13</v>
      </c>
      <c r="F5082" s="5">
        <v>48.803757933136772</v>
      </c>
      <c r="G5082" s="5">
        <v>30.080137768214659</v>
      </c>
      <c r="H5082" s="5">
        <v>5.6604007436480064</v>
      </c>
      <c r="I5082" s="5">
        <v>0.21766055045871557</v>
      </c>
      <c r="J5082" s="5">
        <v>5.2776098139526493</v>
      </c>
      <c r="K5082" s="5">
        <f t="shared" si="716"/>
        <v>90.039566809410815</v>
      </c>
      <c r="L5082" s="5">
        <v>484.13818691858853</v>
      </c>
      <c r="M5082" s="5">
        <v>51.118229829061669</v>
      </c>
      <c r="N5082" s="5">
        <f t="shared" si="717"/>
        <v>535.25641674765018</v>
      </c>
      <c r="O5082" s="5">
        <f t="shared" si="718"/>
        <v>625.29598355706094</v>
      </c>
      <c r="P5082" s="5"/>
      <c r="Q5082" s="5">
        <v>57.876555862334087</v>
      </c>
      <c r="R5082" s="5">
        <v>178.92114999477911</v>
      </c>
      <c r="S5082" s="5">
        <f t="shared" si="719"/>
        <v>236.79770585711321</v>
      </c>
      <c r="U5082" s="6">
        <f t="shared" si="712"/>
        <v>862.09368941417415</v>
      </c>
      <c r="V5082" s="6"/>
    </row>
    <row r="5083" spans="1:22">
      <c r="A5083" s="35">
        <f t="shared" si="711"/>
        <v>44408.541666666664</v>
      </c>
      <c r="C5083" s="36">
        <f t="shared" si="713"/>
        <v>7</v>
      </c>
      <c r="D5083" s="36">
        <f t="shared" si="714"/>
        <v>31</v>
      </c>
      <c r="E5083" s="36">
        <f t="shared" si="715"/>
        <v>14</v>
      </c>
      <c r="F5083" s="5">
        <v>49.533956324021794</v>
      </c>
      <c r="G5083" s="5">
        <v>30.027349530811033</v>
      </c>
      <c r="H5083" s="5">
        <v>5.7136955174550721</v>
      </c>
      <c r="I5083" s="5">
        <v>0.22339449541284401</v>
      </c>
      <c r="J5083" s="5">
        <v>5.1577972080450838</v>
      </c>
      <c r="K5083" s="5">
        <f t="shared" si="716"/>
        <v>90.656193075745833</v>
      </c>
      <c r="L5083" s="5">
        <v>460.27005485515792</v>
      </c>
      <c r="M5083" s="5">
        <v>44.17725724645075</v>
      </c>
      <c r="N5083" s="5">
        <f t="shared" si="717"/>
        <v>504.44731210160865</v>
      </c>
      <c r="O5083" s="5">
        <f t="shared" si="718"/>
        <v>595.10350517735446</v>
      </c>
      <c r="P5083" s="5"/>
      <c r="Q5083" s="5">
        <v>57.640145507271981</v>
      </c>
      <c r="R5083" s="5">
        <v>183.32864525735184</v>
      </c>
      <c r="S5083" s="5">
        <f t="shared" si="719"/>
        <v>240.9687907646238</v>
      </c>
      <c r="U5083" s="6">
        <f t="shared" si="712"/>
        <v>836.07229594197827</v>
      </c>
      <c r="V5083" s="6"/>
    </row>
    <row r="5084" spans="1:22">
      <c r="A5084" s="35">
        <f t="shared" si="711"/>
        <v>44408.583333333336</v>
      </c>
      <c r="C5084" s="36">
        <f t="shared" si="713"/>
        <v>7</v>
      </c>
      <c r="D5084" s="36">
        <f t="shared" si="714"/>
        <v>31</v>
      </c>
      <c r="E5084" s="36">
        <f t="shared" si="715"/>
        <v>15</v>
      </c>
      <c r="F5084" s="5">
        <v>48.325620908500333</v>
      </c>
      <c r="G5084" s="5">
        <v>30.093908612754728</v>
      </c>
      <c r="H5084" s="5">
        <v>5.6318942367279483</v>
      </c>
      <c r="I5084" s="5">
        <v>0.21857798165137612</v>
      </c>
      <c r="J5084" s="5">
        <v>4.4612493793578398</v>
      </c>
      <c r="K5084" s="5">
        <f t="shared" si="716"/>
        <v>88.731251118992219</v>
      </c>
      <c r="L5084" s="5">
        <v>446.67177794848607</v>
      </c>
      <c r="M5084" s="5">
        <v>43.051459139059233</v>
      </c>
      <c r="N5084" s="5">
        <f t="shared" si="717"/>
        <v>489.72323708754527</v>
      </c>
      <c r="O5084" s="5">
        <f t="shared" si="718"/>
        <v>578.45448820653746</v>
      </c>
      <c r="P5084" s="5"/>
      <c r="Q5084" s="5">
        <v>56.941591038765878</v>
      </c>
      <c r="R5084" s="5">
        <v>183.21622982211622</v>
      </c>
      <c r="S5084" s="5">
        <f t="shared" si="719"/>
        <v>240.15782086088211</v>
      </c>
      <c r="U5084" s="6">
        <f t="shared" si="712"/>
        <v>818.61230906741957</v>
      </c>
      <c r="V5084" s="6"/>
    </row>
    <row r="5085" spans="1:22">
      <c r="A5085" s="35">
        <f t="shared" si="711"/>
        <v>44408.625</v>
      </c>
      <c r="C5085" s="36">
        <f t="shared" si="713"/>
        <v>7</v>
      </c>
      <c r="D5085" s="36">
        <f t="shared" si="714"/>
        <v>31</v>
      </c>
      <c r="E5085" s="36">
        <f t="shared" si="715"/>
        <v>16</v>
      </c>
      <c r="F5085" s="5">
        <v>47.073109789615707</v>
      </c>
      <c r="G5085" s="5">
        <v>30.105384316538128</v>
      </c>
      <c r="H5085" s="5">
        <v>5.6926254906011149</v>
      </c>
      <c r="I5085" s="5">
        <v>0.21857798165137612</v>
      </c>
      <c r="J5085" s="5">
        <v>3.2252457909603249</v>
      </c>
      <c r="K5085" s="5">
        <f t="shared" si="716"/>
        <v>86.314943369366659</v>
      </c>
      <c r="L5085" s="5">
        <v>441.0380794777011</v>
      </c>
      <c r="M5085" s="5">
        <v>43.143440342309859</v>
      </c>
      <c r="N5085" s="5">
        <f t="shared" si="717"/>
        <v>484.18151982001098</v>
      </c>
      <c r="O5085" s="5">
        <f t="shared" si="718"/>
        <v>570.49646318937766</v>
      </c>
      <c r="P5085" s="5"/>
      <c r="Q5085" s="5">
        <v>57.50897589091494</v>
      </c>
      <c r="R5085" s="5">
        <v>182.61769358586147</v>
      </c>
      <c r="S5085" s="5">
        <f t="shared" si="719"/>
        <v>240.12666947677641</v>
      </c>
      <c r="U5085" s="6">
        <f t="shared" si="712"/>
        <v>810.62313266615411</v>
      </c>
      <c r="V5085" s="6"/>
    </row>
    <row r="5086" spans="1:22">
      <c r="A5086" s="35">
        <f t="shared" si="711"/>
        <v>44408.666666666664</v>
      </c>
      <c r="C5086" s="36">
        <f t="shared" si="713"/>
        <v>7</v>
      </c>
      <c r="D5086" s="36">
        <f t="shared" si="714"/>
        <v>31</v>
      </c>
      <c r="E5086" s="36">
        <f t="shared" si="715"/>
        <v>17</v>
      </c>
      <c r="F5086" s="5">
        <v>46.963969816600873</v>
      </c>
      <c r="G5086" s="5">
        <v>30.014726256649297</v>
      </c>
      <c r="H5086" s="5">
        <v>5.6095847965296421</v>
      </c>
      <c r="I5086" s="5">
        <v>0.22339449541284401</v>
      </c>
      <c r="J5086" s="5">
        <v>3.2264419234652255</v>
      </c>
      <c r="K5086" s="5">
        <f t="shared" si="716"/>
        <v>86.038117288657901</v>
      </c>
      <c r="L5086" s="5">
        <v>450.46007335437838</v>
      </c>
      <c r="M5086" s="5">
        <v>43.462135778924718</v>
      </c>
      <c r="N5086" s="5">
        <f t="shared" si="717"/>
        <v>493.92220913330311</v>
      </c>
      <c r="O5086" s="5">
        <f t="shared" si="718"/>
        <v>579.96032642196099</v>
      </c>
      <c r="P5086" s="5"/>
      <c r="Q5086" s="5">
        <v>57.571510242899109</v>
      </c>
      <c r="R5086" s="5">
        <v>182.45058956051119</v>
      </c>
      <c r="S5086" s="5">
        <f t="shared" si="719"/>
        <v>240.0220998034103</v>
      </c>
      <c r="U5086" s="6">
        <f t="shared" si="712"/>
        <v>819.98242622537123</v>
      </c>
      <c r="V5086" s="6"/>
    </row>
    <row r="5087" spans="1:22">
      <c r="A5087" s="35">
        <f t="shared" si="711"/>
        <v>44408.708333333336</v>
      </c>
      <c r="C5087" s="36">
        <f t="shared" si="713"/>
        <v>7</v>
      </c>
      <c r="D5087" s="36">
        <f t="shared" si="714"/>
        <v>31</v>
      </c>
      <c r="E5087" s="36">
        <f t="shared" si="715"/>
        <v>18</v>
      </c>
      <c r="F5087" s="5">
        <v>46.797661286292538</v>
      </c>
      <c r="G5087" s="5">
        <v>30.026201960432694</v>
      </c>
      <c r="H5087" s="5">
        <v>5.6963437306341671</v>
      </c>
      <c r="I5087" s="5">
        <v>0.22247706422018346</v>
      </c>
      <c r="J5087" s="5">
        <v>3.4212121663465762</v>
      </c>
      <c r="K5087" s="5">
        <f t="shared" si="716"/>
        <v>86.163896207926172</v>
      </c>
      <c r="L5087" s="5">
        <v>447.67621291443623</v>
      </c>
      <c r="M5087" s="5">
        <v>42.42313683516408</v>
      </c>
      <c r="N5087" s="5">
        <f t="shared" si="717"/>
        <v>490.09934974960032</v>
      </c>
      <c r="O5087" s="5">
        <f t="shared" si="718"/>
        <v>576.26324595752646</v>
      </c>
      <c r="P5087" s="5"/>
      <c r="Q5087" s="5">
        <v>57.217657324354533</v>
      </c>
      <c r="R5087" s="5">
        <v>182.45767882219275</v>
      </c>
      <c r="S5087" s="5">
        <f t="shared" si="719"/>
        <v>239.67533614654729</v>
      </c>
      <c r="U5087" s="6">
        <f t="shared" si="712"/>
        <v>815.9385821040737</v>
      </c>
      <c r="V5087" s="6"/>
    </row>
    <row r="5088" spans="1:22">
      <c r="A5088" s="35">
        <f t="shared" si="711"/>
        <v>44408.75</v>
      </c>
      <c r="C5088" s="36">
        <f t="shared" si="713"/>
        <v>7</v>
      </c>
      <c r="D5088" s="36">
        <f t="shared" si="714"/>
        <v>31</v>
      </c>
      <c r="E5088" s="36">
        <f t="shared" si="715"/>
        <v>19</v>
      </c>
      <c r="F5088" s="5">
        <v>47.896856728799158</v>
      </c>
      <c r="G5088" s="5">
        <v>30.169648257725147</v>
      </c>
      <c r="H5088" s="5">
        <v>5.5996694897748389</v>
      </c>
      <c r="I5088" s="5">
        <v>0.22339449541284401</v>
      </c>
      <c r="J5088" s="5">
        <v>5.2391342183783403</v>
      </c>
      <c r="K5088" s="5">
        <f t="shared" si="716"/>
        <v>89.128703190090334</v>
      </c>
      <c r="L5088" s="5">
        <v>434.89822456329034</v>
      </c>
      <c r="M5088" s="5">
        <v>42.675761266627077</v>
      </c>
      <c r="N5088" s="5">
        <f t="shared" si="717"/>
        <v>477.57398582991743</v>
      </c>
      <c r="O5088" s="5">
        <f t="shared" si="718"/>
        <v>566.70268902000771</v>
      </c>
      <c r="P5088" s="5"/>
      <c r="Q5088" s="5">
        <v>57.72555828071377</v>
      </c>
      <c r="R5088" s="5">
        <v>176.92602920726341</v>
      </c>
      <c r="S5088" s="5">
        <f t="shared" si="719"/>
        <v>234.65158748797717</v>
      </c>
      <c r="U5088" s="6">
        <f t="shared" si="712"/>
        <v>801.35427650798488</v>
      </c>
      <c r="V5088" s="6"/>
    </row>
    <row r="5089" spans="1:22">
      <c r="A5089" s="35">
        <f t="shared" si="711"/>
        <v>44408.791666666664</v>
      </c>
      <c r="C5089" s="36">
        <f t="shared" si="713"/>
        <v>7</v>
      </c>
      <c r="D5089" s="36">
        <f t="shared" si="714"/>
        <v>31</v>
      </c>
      <c r="E5089" s="36">
        <f t="shared" si="715"/>
        <v>20</v>
      </c>
      <c r="F5089" s="5">
        <v>46.95617410424267</v>
      </c>
      <c r="G5089" s="5">
        <v>30.214403502480387</v>
      </c>
      <c r="H5089" s="5">
        <v>5.7062590373889694</v>
      </c>
      <c r="I5089" s="5">
        <v>0.22247706422018346</v>
      </c>
      <c r="J5089" s="5">
        <v>3.5137130800589063</v>
      </c>
      <c r="K5089" s="5">
        <f t="shared" si="716"/>
        <v>86.613026788391124</v>
      </c>
      <c r="L5089" s="5">
        <v>429.51268061350481</v>
      </c>
      <c r="M5089" s="5">
        <v>42.469775191741853</v>
      </c>
      <c r="N5089" s="5">
        <f t="shared" si="717"/>
        <v>471.98245580524667</v>
      </c>
      <c r="O5089" s="5">
        <f t="shared" si="718"/>
        <v>558.59548259363783</v>
      </c>
      <c r="P5089" s="5"/>
      <c r="Q5089" s="5">
        <v>56.526728996334313</v>
      </c>
      <c r="R5089" s="5">
        <v>187.13861703533868</v>
      </c>
      <c r="S5089" s="5">
        <f t="shared" si="719"/>
        <v>243.66534603167298</v>
      </c>
      <c r="U5089" s="6">
        <f t="shared" si="712"/>
        <v>802.26082862531075</v>
      </c>
      <c r="V5089" s="6"/>
    </row>
    <row r="5090" spans="1:22">
      <c r="A5090" s="35">
        <f t="shared" si="711"/>
        <v>44408.833333333336</v>
      </c>
      <c r="C5090" s="36">
        <f t="shared" si="713"/>
        <v>7</v>
      </c>
      <c r="D5090" s="36">
        <f t="shared" si="714"/>
        <v>31</v>
      </c>
      <c r="E5090" s="36">
        <f t="shared" si="715"/>
        <v>21</v>
      </c>
      <c r="F5090" s="5">
        <v>47.52526110639149</v>
      </c>
      <c r="G5090" s="5">
        <v>30.323422688422653</v>
      </c>
      <c r="H5090" s="5">
        <v>5.6071059698409416</v>
      </c>
      <c r="I5090" s="5">
        <v>0.22247706422018346</v>
      </c>
      <c r="J5090" s="5">
        <v>3.6279437342769345</v>
      </c>
      <c r="K5090" s="5">
        <f t="shared" si="716"/>
        <v>87.30621056315222</v>
      </c>
      <c r="L5090" s="5">
        <v>442.12523261731775</v>
      </c>
      <c r="M5090" s="5">
        <v>42.342815221057883</v>
      </c>
      <c r="N5090" s="5">
        <f t="shared" si="717"/>
        <v>484.46804783837564</v>
      </c>
      <c r="O5090" s="5">
        <f t="shared" si="718"/>
        <v>571.77425840152785</v>
      </c>
      <c r="P5090" s="5"/>
      <c r="Q5090" s="5">
        <v>56.467245100544488</v>
      </c>
      <c r="R5090" s="5">
        <v>193.03181899602589</v>
      </c>
      <c r="S5090" s="5">
        <f t="shared" si="719"/>
        <v>249.49906409657038</v>
      </c>
      <c r="U5090" s="6">
        <f t="shared" si="712"/>
        <v>821.2733224980982</v>
      </c>
      <c r="V5090" s="6"/>
    </row>
    <row r="5091" spans="1:22">
      <c r="A5091" s="35">
        <f t="shared" si="711"/>
        <v>44408.875</v>
      </c>
      <c r="C5091" s="36">
        <f t="shared" si="713"/>
        <v>7</v>
      </c>
      <c r="D5091" s="36">
        <f t="shared" si="714"/>
        <v>31</v>
      </c>
      <c r="E5091" s="36">
        <f t="shared" si="715"/>
        <v>22</v>
      </c>
      <c r="F5091" s="5">
        <v>47.886462445654892</v>
      </c>
      <c r="G5091" s="5">
        <v>30.441622437391633</v>
      </c>
      <c r="H5091" s="5">
        <v>5.7136955174550721</v>
      </c>
      <c r="I5091" s="5">
        <v>0.22729357798165137</v>
      </c>
      <c r="J5091" s="5">
        <v>3.348248083547626</v>
      </c>
      <c r="K5091" s="5">
        <f t="shared" si="716"/>
        <v>87.617322062030894</v>
      </c>
      <c r="L5091" s="5">
        <v>425.44176478091873</v>
      </c>
      <c r="M5091" s="5">
        <v>40.899617186956448</v>
      </c>
      <c r="N5091" s="5">
        <f t="shared" si="717"/>
        <v>466.34138196787518</v>
      </c>
      <c r="O5091" s="5">
        <f t="shared" si="718"/>
        <v>553.95870402990613</v>
      </c>
      <c r="P5091" s="5"/>
      <c r="Q5091" s="5">
        <v>55.814447474953639</v>
      </c>
      <c r="R5091" s="5">
        <v>192.31479081452281</v>
      </c>
      <c r="S5091" s="5">
        <f t="shared" si="719"/>
        <v>248.12923828947646</v>
      </c>
      <c r="U5091" s="6">
        <f t="shared" si="712"/>
        <v>802.08794231938259</v>
      </c>
      <c r="V5091" s="6"/>
    </row>
    <row r="5092" spans="1:22">
      <c r="A5092" s="35">
        <f t="shared" si="711"/>
        <v>44408.916666666664</v>
      </c>
      <c r="C5092" s="36">
        <f t="shared" si="713"/>
        <v>7</v>
      </c>
      <c r="D5092" s="36">
        <f t="shared" si="714"/>
        <v>31</v>
      </c>
      <c r="E5092" s="36">
        <f t="shared" si="715"/>
        <v>23</v>
      </c>
      <c r="F5092" s="5">
        <v>48.198290939983004</v>
      </c>
      <c r="G5092" s="5">
        <v>30.336045962584389</v>
      </c>
      <c r="H5092" s="5">
        <v>5.6418095434827507</v>
      </c>
      <c r="I5092" s="5">
        <v>0.23027522935779815</v>
      </c>
      <c r="J5092" s="5">
        <v>3.3929036970639235</v>
      </c>
      <c r="K5092" s="5">
        <f t="shared" si="716"/>
        <v>87.79932537247187</v>
      </c>
      <c r="L5092" s="5">
        <v>394.42146491582565</v>
      </c>
      <c r="M5092" s="5">
        <v>37.374534735618901</v>
      </c>
      <c r="N5092" s="5">
        <f t="shared" si="717"/>
        <v>431.79599965144456</v>
      </c>
      <c r="O5092" s="5">
        <f t="shared" si="718"/>
        <v>519.59532502391642</v>
      </c>
      <c r="P5092" s="5"/>
      <c r="Q5092" s="5">
        <v>54.975572021507446</v>
      </c>
      <c r="R5092" s="5">
        <v>197.5355256671337</v>
      </c>
      <c r="S5092" s="5">
        <f t="shared" si="719"/>
        <v>252.51109768864114</v>
      </c>
      <c r="U5092" s="6">
        <f t="shared" si="712"/>
        <v>772.10642271255756</v>
      </c>
      <c r="V5092" s="6"/>
    </row>
    <row r="5093" spans="1:22">
      <c r="A5093" s="35">
        <f t="shared" si="711"/>
        <v>44408.958333333336</v>
      </c>
      <c r="C5093" s="36">
        <f t="shared" si="713"/>
        <v>7</v>
      </c>
      <c r="D5093" s="36">
        <f t="shared" si="714"/>
        <v>31</v>
      </c>
      <c r="E5093" s="36">
        <f t="shared" si="715"/>
        <v>24</v>
      </c>
      <c r="F5093" s="5">
        <v>49.352056368997054</v>
      </c>
      <c r="G5093" s="5">
        <v>30.305061562369218</v>
      </c>
      <c r="H5093" s="5">
        <v>5.7390776699029162</v>
      </c>
      <c r="I5093" s="5">
        <v>0.23211009174311925</v>
      </c>
      <c r="J5093" s="5">
        <v>3.0795169807799083</v>
      </c>
      <c r="K5093" s="5">
        <f t="shared" si="716"/>
        <v>88.707822673792222</v>
      </c>
      <c r="L5093" s="5">
        <v>354.58281689378822</v>
      </c>
      <c r="M5093" s="5">
        <v>37.326231381086849</v>
      </c>
      <c r="N5093" s="5">
        <f t="shared" si="717"/>
        <v>391.90904827487509</v>
      </c>
      <c r="O5093" s="5">
        <f t="shared" si="718"/>
        <v>480.61687094866733</v>
      </c>
      <c r="P5093" s="5"/>
      <c r="Q5093" s="5">
        <v>36.532263383533035</v>
      </c>
      <c r="R5093" s="5">
        <v>208.48708404038405</v>
      </c>
      <c r="S5093" s="5">
        <f t="shared" si="719"/>
        <v>245.01934742391708</v>
      </c>
      <c r="U5093" s="6">
        <f t="shared" si="712"/>
        <v>725.63621837258438</v>
      </c>
      <c r="V5093" s="6"/>
    </row>
    <row r="5094" spans="1:22">
      <c r="A5094" s="35">
        <f t="shared" si="711"/>
        <v>44409</v>
      </c>
      <c r="C5094" s="36">
        <f t="shared" si="713"/>
        <v>8</v>
      </c>
      <c r="D5094" s="36">
        <f t="shared" si="714"/>
        <v>1</v>
      </c>
      <c r="E5094" s="36">
        <f t="shared" si="715"/>
        <v>1</v>
      </c>
      <c r="F5094" s="5">
        <v>41.61318440375176</v>
      </c>
      <c r="G5094" s="5">
        <v>30.348435943743407</v>
      </c>
      <c r="H5094" s="5">
        <v>6.0070989172236384</v>
      </c>
      <c r="I5094" s="5">
        <v>0.46685340802987862</v>
      </c>
      <c r="J5094" s="5">
        <v>5.0645659998377486</v>
      </c>
      <c r="K5094" s="5">
        <f t="shared" si="716"/>
        <v>83.500138672586445</v>
      </c>
      <c r="L5094" s="5">
        <v>346.74239705243781</v>
      </c>
      <c r="M5094" s="5">
        <v>35.057218208921</v>
      </c>
      <c r="N5094" s="5">
        <f t="shared" si="717"/>
        <v>381.79961526135878</v>
      </c>
      <c r="O5094" s="5">
        <f t="shared" si="718"/>
        <v>465.29975393394523</v>
      </c>
      <c r="P5094" s="5"/>
      <c r="Q5094" s="5">
        <v>33.997442246469483</v>
      </c>
      <c r="R5094" s="5">
        <v>203.64579433901605</v>
      </c>
      <c r="S5094" s="5">
        <f t="shared" si="719"/>
        <v>237.64323658548554</v>
      </c>
      <c r="U5094" s="6">
        <f t="shared" si="712"/>
        <v>702.94299051943074</v>
      </c>
      <c r="V5094" s="6"/>
    </row>
    <row r="5095" spans="1:22">
      <c r="A5095" s="35">
        <f t="shared" si="711"/>
        <v>44409.041666666664</v>
      </c>
      <c r="C5095" s="36">
        <f t="shared" si="713"/>
        <v>8</v>
      </c>
      <c r="D5095" s="36">
        <f t="shared" si="714"/>
        <v>1</v>
      </c>
      <c r="E5095" s="36">
        <f t="shared" si="715"/>
        <v>2</v>
      </c>
      <c r="F5095" s="5">
        <v>41.826664508416556</v>
      </c>
      <c r="G5095" s="5">
        <v>30.38185209728487</v>
      </c>
      <c r="H5095" s="5">
        <v>6.0871481783073822</v>
      </c>
      <c r="I5095" s="5">
        <v>0.46265172735760973</v>
      </c>
      <c r="J5095" s="5">
        <v>5.1441142443749452</v>
      </c>
      <c r="K5095" s="5">
        <f t="shared" si="716"/>
        <v>83.902430755741364</v>
      </c>
      <c r="L5095" s="5">
        <v>339.67715045775986</v>
      </c>
      <c r="M5095" s="5">
        <v>33.307308794862976</v>
      </c>
      <c r="N5095" s="5">
        <f t="shared" si="717"/>
        <v>372.98445925262286</v>
      </c>
      <c r="O5095" s="5">
        <f t="shared" si="718"/>
        <v>456.88689000836422</v>
      </c>
      <c r="P5095" s="5"/>
      <c r="Q5095" s="5">
        <v>32.65842017904275</v>
      </c>
      <c r="R5095" s="5">
        <v>203.70624011838126</v>
      </c>
      <c r="S5095" s="5">
        <f t="shared" si="719"/>
        <v>236.364660297424</v>
      </c>
      <c r="U5095" s="6">
        <f t="shared" si="712"/>
        <v>693.25155030578821</v>
      </c>
      <c r="V5095" s="6"/>
    </row>
    <row r="5096" spans="1:22">
      <c r="A5096" s="35">
        <f t="shared" si="711"/>
        <v>44409.083333333336</v>
      </c>
      <c r="C5096" s="36">
        <f t="shared" si="713"/>
        <v>8</v>
      </c>
      <c r="D5096" s="36">
        <f t="shared" si="714"/>
        <v>1</v>
      </c>
      <c r="E5096" s="36">
        <f t="shared" si="715"/>
        <v>3</v>
      </c>
      <c r="F5096" s="5">
        <v>41.906426305763844</v>
      </c>
      <c r="G5096" s="5">
        <v>30.285060480130287</v>
      </c>
      <c r="H5096" s="5">
        <v>5.9886260108196971</v>
      </c>
      <c r="I5096" s="5">
        <v>0.46078431372549022</v>
      </c>
      <c r="J5096" s="5">
        <v>5.1767332335370231</v>
      </c>
      <c r="K5096" s="5">
        <f t="shared" si="716"/>
        <v>83.817630343976333</v>
      </c>
      <c r="L5096" s="5">
        <v>326.15076258359051</v>
      </c>
      <c r="M5096" s="5">
        <v>32.373324160073388</v>
      </c>
      <c r="N5096" s="5">
        <f t="shared" si="717"/>
        <v>358.52408674366387</v>
      </c>
      <c r="O5096" s="5">
        <f t="shared" si="718"/>
        <v>442.34171708764018</v>
      </c>
      <c r="P5096" s="5"/>
      <c r="Q5096" s="5">
        <v>32.08284944627357</v>
      </c>
      <c r="R5096" s="5">
        <v>203.97874158273254</v>
      </c>
      <c r="S5096" s="5">
        <f t="shared" si="719"/>
        <v>236.06159102900611</v>
      </c>
      <c r="U5096" s="6">
        <f t="shared" si="712"/>
        <v>678.40330811664626</v>
      </c>
      <c r="V5096" s="6"/>
    </row>
    <row r="5097" spans="1:22">
      <c r="A5097" s="35">
        <f t="shared" si="711"/>
        <v>44409.125</v>
      </c>
      <c r="C5097" s="36">
        <f t="shared" si="713"/>
        <v>8</v>
      </c>
      <c r="D5097" s="36">
        <f t="shared" si="714"/>
        <v>1</v>
      </c>
      <c r="E5097" s="36">
        <f t="shared" si="715"/>
        <v>4</v>
      </c>
      <c r="F5097" s="5">
        <v>41.484157966866441</v>
      </c>
      <c r="G5097" s="5">
        <v>30.245882920805808</v>
      </c>
      <c r="H5097" s="5">
        <v>6.110547193085706</v>
      </c>
      <c r="I5097" s="5">
        <v>0.46685340802987862</v>
      </c>
      <c r="J5097" s="5">
        <v>5.0765613700457388</v>
      </c>
      <c r="K5097" s="5">
        <f t="shared" si="716"/>
        <v>83.384002858833568</v>
      </c>
      <c r="L5097" s="5">
        <v>316.82156557729479</v>
      </c>
      <c r="M5097" s="5">
        <v>31.835495929365898</v>
      </c>
      <c r="N5097" s="5">
        <f t="shared" si="717"/>
        <v>348.65706150666068</v>
      </c>
      <c r="O5097" s="5">
        <f t="shared" si="718"/>
        <v>432.04106436549426</v>
      </c>
      <c r="P5097" s="5"/>
      <c r="Q5097" s="5">
        <v>31.713052706048817</v>
      </c>
      <c r="R5097" s="5">
        <v>203.74884943826163</v>
      </c>
      <c r="S5097" s="5">
        <f t="shared" si="719"/>
        <v>235.46190214431044</v>
      </c>
      <c r="U5097" s="6">
        <f t="shared" si="712"/>
        <v>667.50296650980476</v>
      </c>
      <c r="V5097" s="6"/>
    </row>
    <row r="5098" spans="1:22">
      <c r="A5098" s="35">
        <f t="shared" si="711"/>
        <v>44409.166666666664</v>
      </c>
      <c r="C5098" s="36">
        <f t="shared" si="713"/>
        <v>8</v>
      </c>
      <c r="D5098" s="36">
        <f t="shared" si="714"/>
        <v>1</v>
      </c>
      <c r="E5098" s="36">
        <f t="shared" si="715"/>
        <v>5</v>
      </c>
      <c r="F5098" s="5">
        <v>43.182615063320469</v>
      </c>
      <c r="G5098" s="5">
        <v>30.362263317622634</v>
      </c>
      <c r="H5098" s="5">
        <v>6.0021728088492541</v>
      </c>
      <c r="I5098" s="5">
        <v>0.46685340802987862</v>
      </c>
      <c r="J5098" s="5">
        <v>2.1953576241231123</v>
      </c>
      <c r="K5098" s="5">
        <f t="shared" si="716"/>
        <v>82.209262221945352</v>
      </c>
      <c r="L5098" s="5">
        <v>319.44942408596592</v>
      </c>
      <c r="M5098" s="5">
        <v>31.107460153652109</v>
      </c>
      <c r="N5098" s="5">
        <f t="shared" si="717"/>
        <v>350.556884239618</v>
      </c>
      <c r="O5098" s="5">
        <f t="shared" si="718"/>
        <v>432.76614646156338</v>
      </c>
      <c r="P5098" s="5"/>
      <c r="Q5098" s="5">
        <v>31.832341977089055</v>
      </c>
      <c r="R5098" s="5">
        <v>204.5782448043054</v>
      </c>
      <c r="S5098" s="5">
        <f t="shared" si="719"/>
        <v>236.41058678139444</v>
      </c>
      <c r="U5098" s="6">
        <f t="shared" si="712"/>
        <v>669.17673324295788</v>
      </c>
      <c r="V5098" s="6"/>
    </row>
    <row r="5099" spans="1:22">
      <c r="A5099" s="35">
        <f t="shared" si="711"/>
        <v>44409.208333333336</v>
      </c>
      <c r="C5099" s="36">
        <f t="shared" si="713"/>
        <v>8</v>
      </c>
      <c r="D5099" s="36">
        <f t="shared" si="714"/>
        <v>1</v>
      </c>
      <c r="E5099" s="36">
        <f t="shared" si="715"/>
        <v>6</v>
      </c>
      <c r="F5099" s="5">
        <v>41.852469795793624</v>
      </c>
      <c r="G5099" s="5">
        <v>30.272385387407663</v>
      </c>
      <c r="H5099" s="5">
        <v>6.1019265034305343</v>
      </c>
      <c r="I5099" s="5">
        <v>0.46265172735760973</v>
      </c>
      <c r="J5099" s="5">
        <v>3.485806924393184</v>
      </c>
      <c r="K5099" s="5">
        <f t="shared" si="716"/>
        <v>82.175240338382622</v>
      </c>
      <c r="L5099" s="5">
        <v>316.11820937053204</v>
      </c>
      <c r="M5099" s="5">
        <v>31.128448572411425</v>
      </c>
      <c r="N5099" s="5">
        <f t="shared" si="717"/>
        <v>347.24665794294344</v>
      </c>
      <c r="O5099" s="5">
        <f t="shared" si="718"/>
        <v>429.42189828132609</v>
      </c>
      <c r="P5099" s="5"/>
      <c r="Q5099" s="5">
        <v>32.464575113602351</v>
      </c>
      <c r="R5099" s="5">
        <v>196.2402555722993</v>
      </c>
      <c r="S5099" s="5">
        <f t="shared" si="719"/>
        <v>228.70483068590164</v>
      </c>
      <c r="U5099" s="6">
        <f t="shared" si="712"/>
        <v>658.12672896722779</v>
      </c>
      <c r="V5099" s="6"/>
    </row>
    <row r="5100" spans="1:22">
      <c r="A5100" s="35">
        <f t="shared" si="711"/>
        <v>44409.25</v>
      </c>
      <c r="C5100" s="36">
        <f t="shared" si="713"/>
        <v>8</v>
      </c>
      <c r="D5100" s="36">
        <f t="shared" si="714"/>
        <v>1</v>
      </c>
      <c r="E5100" s="36">
        <f t="shared" si="715"/>
        <v>7</v>
      </c>
      <c r="F5100" s="5">
        <v>41.395012428654766</v>
      </c>
      <c r="G5100" s="5">
        <v>30.070736185002275</v>
      </c>
      <c r="H5100" s="5">
        <v>5.9947836462876776</v>
      </c>
      <c r="I5100" s="5">
        <v>0.45471521942110177</v>
      </c>
      <c r="J5100" s="5">
        <v>3.7709600231971541</v>
      </c>
      <c r="K5100" s="5">
        <f t="shared" si="716"/>
        <v>81.686207502562965</v>
      </c>
      <c r="L5100" s="5">
        <v>334.96715804339544</v>
      </c>
      <c r="M5100" s="5">
        <v>32.357582846003908</v>
      </c>
      <c r="N5100" s="5">
        <f t="shared" si="717"/>
        <v>367.32474088939932</v>
      </c>
      <c r="O5100" s="5">
        <f t="shared" si="718"/>
        <v>449.0109483919623</v>
      </c>
      <c r="P5100" s="5"/>
      <c r="Q5100" s="5">
        <v>32.361688117330139</v>
      </c>
      <c r="R5100" s="5">
        <v>201.91918608938045</v>
      </c>
      <c r="S5100" s="5">
        <f t="shared" si="719"/>
        <v>234.28087420671059</v>
      </c>
      <c r="U5100" s="6">
        <f t="shared" si="712"/>
        <v>683.29182259867287</v>
      </c>
      <c r="V5100" s="6"/>
    </row>
    <row r="5101" spans="1:22">
      <c r="A5101" s="35">
        <f t="shared" si="711"/>
        <v>44409.291666666664</v>
      </c>
      <c r="C5101" s="36">
        <f t="shared" si="713"/>
        <v>8</v>
      </c>
      <c r="D5101" s="36">
        <f t="shared" si="714"/>
        <v>1</v>
      </c>
      <c r="E5101" s="36">
        <f t="shared" si="715"/>
        <v>8</v>
      </c>
      <c r="F5101" s="5">
        <v>42.253624717746163</v>
      </c>
      <c r="G5101" s="5">
        <v>29.907112260764762</v>
      </c>
      <c r="H5101" s="5">
        <v>6.0859166512137861</v>
      </c>
      <c r="I5101" s="5">
        <v>0.12525725640479612</v>
      </c>
      <c r="J5101" s="5">
        <v>4.5352965950466153</v>
      </c>
      <c r="K5101" s="5">
        <f t="shared" si="716"/>
        <v>82.907207481176115</v>
      </c>
      <c r="L5101" s="5">
        <v>361.35424812229201</v>
      </c>
      <c r="M5101" s="5">
        <v>43.138775194467144</v>
      </c>
      <c r="N5101" s="5">
        <f t="shared" si="717"/>
        <v>404.49302331675915</v>
      </c>
      <c r="O5101" s="5">
        <f t="shared" si="718"/>
        <v>487.40023079793525</v>
      </c>
      <c r="P5101" s="5"/>
      <c r="Q5101" s="5">
        <v>34.054104650213603</v>
      </c>
      <c r="R5101" s="5">
        <v>196.94975029402852</v>
      </c>
      <c r="S5101" s="5">
        <f t="shared" si="719"/>
        <v>231.00385494424211</v>
      </c>
      <c r="U5101" s="6">
        <f t="shared" si="712"/>
        <v>718.40408574217736</v>
      </c>
      <c r="V5101" s="6"/>
    </row>
    <row r="5102" spans="1:22">
      <c r="A5102" s="35">
        <f t="shared" si="711"/>
        <v>44409.333333333336</v>
      </c>
      <c r="C5102" s="36">
        <f t="shared" si="713"/>
        <v>8</v>
      </c>
      <c r="D5102" s="36">
        <f t="shared" si="714"/>
        <v>1</v>
      </c>
      <c r="E5102" s="36">
        <f t="shared" si="715"/>
        <v>9</v>
      </c>
      <c r="F5102" s="5">
        <v>44.3039720966147</v>
      </c>
      <c r="G5102" s="5">
        <v>30.016578970641969</v>
      </c>
      <c r="H5102" s="5">
        <v>6.0231087694403866</v>
      </c>
      <c r="I5102" s="5">
        <v>0.12712467003691563</v>
      </c>
      <c r="J5102" s="5">
        <v>5.0355245772289319</v>
      </c>
      <c r="K5102" s="5">
        <f t="shared" si="716"/>
        <v>85.506309083962904</v>
      </c>
      <c r="L5102" s="5">
        <v>413.70290560463008</v>
      </c>
      <c r="M5102" s="5">
        <v>44.73025570462103</v>
      </c>
      <c r="N5102" s="5">
        <f t="shared" si="717"/>
        <v>458.43316130925109</v>
      </c>
      <c r="O5102" s="5">
        <f t="shared" si="718"/>
        <v>543.93947039321404</v>
      </c>
      <c r="P5102" s="5"/>
      <c r="Q5102" s="5">
        <v>34.602835296998727</v>
      </c>
      <c r="R5102" s="5">
        <v>204.02432364586042</v>
      </c>
      <c r="S5102" s="5">
        <f t="shared" si="719"/>
        <v>238.62715894285915</v>
      </c>
      <c r="U5102" s="6">
        <f t="shared" si="712"/>
        <v>782.56662933607322</v>
      </c>
      <c r="V5102" s="6"/>
    </row>
    <row r="5103" spans="1:22">
      <c r="A5103" s="35">
        <f t="shared" si="711"/>
        <v>44409.375</v>
      </c>
      <c r="C5103" s="36">
        <f t="shared" si="713"/>
        <v>8</v>
      </c>
      <c r="D5103" s="36">
        <f t="shared" si="714"/>
        <v>1</v>
      </c>
      <c r="E5103" s="36">
        <f t="shared" si="715"/>
        <v>10</v>
      </c>
      <c r="F5103" s="5">
        <v>47.291708021293871</v>
      </c>
      <c r="G5103" s="5">
        <v>29.71007218298578</v>
      </c>
      <c r="H5103" s="5">
        <v>6.0834535970265939</v>
      </c>
      <c r="I5103" s="5">
        <v>0.12152242914055716</v>
      </c>
      <c r="J5103" s="5">
        <v>4.8520164575558233</v>
      </c>
      <c r="K5103" s="5">
        <f t="shared" si="716"/>
        <v>88.05877268800262</v>
      </c>
      <c r="L5103" s="5">
        <v>457.7918665823031</v>
      </c>
      <c r="M5103" s="5">
        <v>48.830868019722516</v>
      </c>
      <c r="N5103" s="5">
        <f t="shared" si="717"/>
        <v>506.62273460202562</v>
      </c>
      <c r="O5103" s="5">
        <f t="shared" si="718"/>
        <v>594.68150729002821</v>
      </c>
      <c r="P5103" s="5"/>
      <c r="Q5103" s="5">
        <v>60.082893340713376</v>
      </c>
      <c r="R5103" s="5">
        <v>203.58534855965084</v>
      </c>
      <c r="S5103" s="5">
        <f t="shared" si="719"/>
        <v>263.66824190036419</v>
      </c>
      <c r="U5103" s="6">
        <f t="shared" si="712"/>
        <v>858.34974919039246</v>
      </c>
      <c r="V5103" s="6"/>
    </row>
    <row r="5104" spans="1:22">
      <c r="A5104" s="35">
        <f t="shared" si="711"/>
        <v>44409.416666666664</v>
      </c>
      <c r="C5104" s="36">
        <f t="shared" si="713"/>
        <v>8</v>
      </c>
      <c r="D5104" s="36">
        <f t="shared" si="714"/>
        <v>1</v>
      </c>
      <c r="E5104" s="36">
        <f t="shared" si="715"/>
        <v>11</v>
      </c>
      <c r="F5104" s="5">
        <v>44.308663967046897</v>
      </c>
      <c r="G5104" s="5">
        <v>29.751554304623461</v>
      </c>
      <c r="H5104" s="5">
        <v>5.9787737940709285</v>
      </c>
      <c r="I5104" s="5">
        <v>0.45704948646125115</v>
      </c>
      <c r="J5104" s="5">
        <v>5.0496243983506037</v>
      </c>
      <c r="K5104" s="5">
        <f t="shared" si="716"/>
        <v>85.545665950553129</v>
      </c>
      <c r="L5104" s="5">
        <v>455.85938293336773</v>
      </c>
      <c r="M5104" s="5">
        <v>49.837000343997254</v>
      </c>
      <c r="N5104" s="5">
        <f t="shared" si="717"/>
        <v>505.69638327736499</v>
      </c>
      <c r="O5104" s="5">
        <f t="shared" si="718"/>
        <v>591.24204922791807</v>
      </c>
      <c r="P5104" s="5"/>
      <c r="Q5104" s="5">
        <v>61.752943135276787</v>
      </c>
      <c r="R5104" s="5">
        <v>203.62498513628375</v>
      </c>
      <c r="S5104" s="5">
        <f t="shared" si="719"/>
        <v>265.37792827156056</v>
      </c>
      <c r="U5104" s="6">
        <f t="shared" si="712"/>
        <v>856.61997749947864</v>
      </c>
      <c r="V5104" s="6"/>
    </row>
    <row r="5105" spans="1:22">
      <c r="A5105" s="35">
        <f t="shared" si="711"/>
        <v>44409.458333333336</v>
      </c>
      <c r="C5105" s="36">
        <f t="shared" si="713"/>
        <v>8</v>
      </c>
      <c r="D5105" s="36">
        <f t="shared" si="714"/>
        <v>1</v>
      </c>
      <c r="E5105" s="36">
        <f t="shared" si="715"/>
        <v>12</v>
      </c>
      <c r="F5105" s="5">
        <v>43.60488340221788</v>
      </c>
      <c r="G5105" s="5">
        <v>29.5637324760973</v>
      </c>
      <c r="H5105" s="5">
        <v>6.0772959615586135</v>
      </c>
      <c r="I5105" s="5">
        <v>0.12712467003691563</v>
      </c>
      <c r="J5105" s="5">
        <v>5.5942562948116183</v>
      </c>
      <c r="K5105" s="5">
        <f t="shared" si="716"/>
        <v>84.967292804722334</v>
      </c>
      <c r="L5105" s="5">
        <v>494.71481645908119</v>
      </c>
      <c r="M5105" s="5">
        <v>49.498562091503281</v>
      </c>
      <c r="N5105" s="5">
        <f t="shared" si="717"/>
        <v>544.21337855058448</v>
      </c>
      <c r="O5105" s="5">
        <f t="shared" si="718"/>
        <v>629.1806713553068</v>
      </c>
      <c r="P5105" s="5"/>
      <c r="Q5105" s="5">
        <v>63.718233875664801</v>
      </c>
      <c r="R5105" s="5">
        <v>201.38904687691519</v>
      </c>
      <c r="S5105" s="5">
        <f t="shared" si="719"/>
        <v>265.10728075257998</v>
      </c>
      <c r="U5105" s="6">
        <f t="shared" si="712"/>
        <v>894.28795210788678</v>
      </c>
      <c r="V5105" s="6"/>
    </row>
    <row r="5106" spans="1:22">
      <c r="A5106" s="35">
        <f t="shared" si="711"/>
        <v>44409.5</v>
      </c>
      <c r="C5106" s="36">
        <f t="shared" si="713"/>
        <v>8</v>
      </c>
      <c r="D5106" s="36">
        <f t="shared" si="714"/>
        <v>1</v>
      </c>
      <c r="E5106" s="36">
        <f t="shared" si="715"/>
        <v>13</v>
      </c>
      <c r="F5106" s="5">
        <v>43.255339055019469</v>
      </c>
      <c r="G5106" s="5">
        <v>16.531432594926297</v>
      </c>
      <c r="H5106" s="5">
        <v>5.9701531044157559</v>
      </c>
      <c r="I5106" s="5">
        <v>0.11171850757192969</v>
      </c>
      <c r="J5106" s="5">
        <v>5.5140767150003178</v>
      </c>
      <c r="K5106" s="5">
        <f t="shared" si="716"/>
        <v>71.382719976933771</v>
      </c>
      <c r="L5106" s="5">
        <v>468.39508610779893</v>
      </c>
      <c r="M5106" s="5">
        <v>48.181538814356159</v>
      </c>
      <c r="N5106" s="5">
        <f t="shared" si="717"/>
        <v>516.57662492215513</v>
      </c>
      <c r="O5106" s="5">
        <f t="shared" si="718"/>
        <v>587.95934489908893</v>
      </c>
      <c r="P5106" s="5"/>
      <c r="Q5106" s="5">
        <v>63.749547309312867</v>
      </c>
      <c r="R5106" s="5">
        <v>201.29491000741203</v>
      </c>
      <c r="S5106" s="5">
        <f t="shared" si="719"/>
        <v>265.0444573167249</v>
      </c>
      <c r="U5106" s="6">
        <f t="shared" si="712"/>
        <v>853.00380221581383</v>
      </c>
      <c r="V5106" s="6"/>
    </row>
    <row r="5107" spans="1:22">
      <c r="A5107" s="35">
        <f t="shared" si="711"/>
        <v>44409.541666666664</v>
      </c>
      <c r="C5107" s="36">
        <f t="shared" si="713"/>
        <v>8</v>
      </c>
      <c r="D5107" s="36">
        <f t="shared" si="714"/>
        <v>1</v>
      </c>
      <c r="E5107" s="36">
        <f t="shared" si="715"/>
        <v>14</v>
      </c>
      <c r="F5107" s="5">
        <v>41.962728750950177</v>
      </c>
      <c r="G5107" s="5">
        <v>13.990997803464044</v>
      </c>
      <c r="H5107" s="5">
        <v>6.0600545822482683</v>
      </c>
      <c r="I5107" s="5">
        <v>0.12525725640479612</v>
      </c>
      <c r="J5107" s="5">
        <v>5.6643345102372438</v>
      </c>
      <c r="K5107" s="5">
        <f t="shared" si="716"/>
        <v>67.80337290330452</v>
      </c>
      <c r="L5107" s="5">
        <v>444.48097507786537</v>
      </c>
      <c r="M5107" s="5">
        <v>45.728517371861031</v>
      </c>
      <c r="N5107" s="5">
        <f t="shared" si="717"/>
        <v>490.20949244972638</v>
      </c>
      <c r="O5107" s="5">
        <f t="shared" si="718"/>
        <v>558.01286535303086</v>
      </c>
      <c r="P5107" s="5"/>
      <c r="Q5107" s="5">
        <v>63.634731385936632</v>
      </c>
      <c r="R5107" s="5">
        <v>196.15999150461766</v>
      </c>
      <c r="S5107" s="5">
        <f t="shared" si="719"/>
        <v>259.79472289055428</v>
      </c>
      <c r="U5107" s="6">
        <f t="shared" si="712"/>
        <v>817.80758824358509</v>
      </c>
      <c r="V5107" s="6"/>
    </row>
    <row r="5108" spans="1:22">
      <c r="A5108" s="35">
        <f t="shared" si="711"/>
        <v>44409.583333333336</v>
      </c>
      <c r="C5108" s="36">
        <f t="shared" si="713"/>
        <v>8</v>
      </c>
      <c r="D5108" s="36">
        <f t="shared" si="714"/>
        <v>1</v>
      </c>
      <c r="E5108" s="36">
        <f t="shared" si="715"/>
        <v>15</v>
      </c>
      <c r="F5108" s="5">
        <v>40.034370003318656</v>
      </c>
      <c r="G5108" s="5">
        <v>23.797717568459834</v>
      </c>
      <c r="H5108" s="5">
        <v>5.9295127103270868</v>
      </c>
      <c r="I5108" s="5">
        <v>0.11545333483616871</v>
      </c>
      <c r="J5108" s="5">
        <v>2.5790045947178282</v>
      </c>
      <c r="K5108" s="5">
        <f t="shared" si="716"/>
        <v>72.456058211659581</v>
      </c>
      <c r="L5108" s="5">
        <v>422.09030366172863</v>
      </c>
      <c r="M5108" s="5">
        <v>49.773739074756108</v>
      </c>
      <c r="N5108" s="5">
        <f t="shared" si="717"/>
        <v>471.86404273648475</v>
      </c>
      <c r="O5108" s="5">
        <f t="shared" si="718"/>
        <v>544.32010094814427</v>
      </c>
      <c r="P5108" s="5"/>
      <c r="Q5108" s="5">
        <v>62.996533785871328</v>
      </c>
      <c r="R5108" s="5">
        <v>200.26534992937204</v>
      </c>
      <c r="S5108" s="5">
        <f t="shared" si="719"/>
        <v>263.26188371524336</v>
      </c>
      <c r="U5108" s="6">
        <f t="shared" si="712"/>
        <v>807.58198466338763</v>
      </c>
      <c r="V5108" s="6"/>
    </row>
    <row r="5109" spans="1:22">
      <c r="A5109" s="35">
        <f t="shared" si="711"/>
        <v>44409.625</v>
      </c>
      <c r="C5109" s="36">
        <f t="shared" si="713"/>
        <v>8</v>
      </c>
      <c r="D5109" s="36">
        <f t="shared" si="714"/>
        <v>1</v>
      </c>
      <c r="E5109" s="36">
        <f t="shared" si="715"/>
        <v>16</v>
      </c>
      <c r="F5109" s="5">
        <v>40.132899282394725</v>
      </c>
      <c r="G5109" s="5">
        <v>31.340895178423537</v>
      </c>
      <c r="H5109" s="5">
        <v>6.0403501487507318</v>
      </c>
      <c r="I5109" s="5">
        <v>0.10191458600330222</v>
      </c>
      <c r="J5109" s="5">
        <v>2.2995335133808004</v>
      </c>
      <c r="K5109" s="5">
        <f t="shared" si="716"/>
        <v>79.915592708953085</v>
      </c>
      <c r="L5109" s="5">
        <v>418.88080448845801</v>
      </c>
      <c r="M5109" s="5">
        <v>49.015532447075799</v>
      </c>
      <c r="N5109" s="5">
        <f t="shared" si="717"/>
        <v>467.89633693553378</v>
      </c>
      <c r="O5109" s="5">
        <f t="shared" si="718"/>
        <v>547.8119296444869</v>
      </c>
      <c r="P5109" s="5"/>
      <c r="Q5109" s="5">
        <v>63.156083185887653</v>
      </c>
      <c r="R5109" s="5">
        <v>203.17015541942104</v>
      </c>
      <c r="S5109" s="5">
        <f t="shared" si="719"/>
        <v>266.32623860530867</v>
      </c>
      <c r="U5109" s="6">
        <f t="shared" si="712"/>
        <v>814.13816824979563</v>
      </c>
      <c r="V5109" s="6"/>
    </row>
    <row r="5110" spans="1:22">
      <c r="A5110" s="35">
        <f t="shared" si="711"/>
        <v>44409.666666666664</v>
      </c>
      <c r="C5110" s="36">
        <f t="shared" si="713"/>
        <v>8</v>
      </c>
      <c r="D5110" s="36">
        <f t="shared" si="714"/>
        <v>1</v>
      </c>
      <c r="E5110" s="36">
        <f t="shared" si="715"/>
        <v>17</v>
      </c>
      <c r="F5110" s="5">
        <v>41.094732720994379</v>
      </c>
      <c r="G5110" s="5">
        <v>31.476864354902595</v>
      </c>
      <c r="H5110" s="5">
        <v>5.9110398039231455</v>
      </c>
      <c r="I5110" s="5">
        <v>0.46265172735760973</v>
      </c>
      <c r="J5110" s="5">
        <v>3.2206461092691967</v>
      </c>
      <c r="K5110" s="5">
        <f t="shared" si="716"/>
        <v>82.165934716446927</v>
      </c>
      <c r="L5110" s="5">
        <v>429.23460691935708</v>
      </c>
      <c r="M5110" s="5">
        <v>48.585269862509804</v>
      </c>
      <c r="N5110" s="5">
        <f t="shared" si="717"/>
        <v>477.81987678186687</v>
      </c>
      <c r="O5110" s="5">
        <f t="shared" si="718"/>
        <v>559.98581149831375</v>
      </c>
      <c r="P5110" s="5"/>
      <c r="Q5110" s="5">
        <v>62.91303129614316</v>
      </c>
      <c r="R5110" s="5">
        <v>198.76114184615284</v>
      </c>
      <c r="S5110" s="5">
        <f t="shared" si="719"/>
        <v>261.67417314229601</v>
      </c>
      <c r="U5110" s="6">
        <f t="shared" si="712"/>
        <v>821.65998464060976</v>
      </c>
      <c r="V5110" s="6"/>
    </row>
    <row r="5111" spans="1:22">
      <c r="A5111" s="35">
        <f t="shared" si="711"/>
        <v>44409.708333333336</v>
      </c>
      <c r="C5111" s="36">
        <f t="shared" si="713"/>
        <v>8</v>
      </c>
      <c r="D5111" s="36">
        <f t="shared" si="714"/>
        <v>1</v>
      </c>
      <c r="E5111" s="36">
        <f t="shared" si="715"/>
        <v>18</v>
      </c>
      <c r="F5111" s="5">
        <v>41.425509586464017</v>
      </c>
      <c r="G5111" s="5">
        <v>31.468798386806377</v>
      </c>
      <c r="H5111" s="5">
        <v>6.0933058137753626</v>
      </c>
      <c r="I5111" s="5">
        <v>0.4724556489262372</v>
      </c>
      <c r="J5111" s="5">
        <v>5.3520339946467699</v>
      </c>
      <c r="K5111" s="5">
        <f t="shared" si="716"/>
        <v>84.812103430618777</v>
      </c>
      <c r="L5111" s="5">
        <v>425.87845049446355</v>
      </c>
      <c r="M5111" s="5">
        <v>48.092042021665861</v>
      </c>
      <c r="N5111" s="5">
        <f t="shared" si="717"/>
        <v>473.97049251612941</v>
      </c>
      <c r="O5111" s="5">
        <f t="shared" si="718"/>
        <v>558.78259594674819</v>
      </c>
      <c r="P5111" s="5"/>
      <c r="Q5111" s="5">
        <v>62.593932496110497</v>
      </c>
      <c r="R5111" s="5">
        <v>204.83687346683519</v>
      </c>
      <c r="S5111" s="5">
        <f t="shared" si="719"/>
        <v>267.43080596294567</v>
      </c>
      <c r="U5111" s="6">
        <f t="shared" si="712"/>
        <v>826.21340190969386</v>
      </c>
      <c r="V5111" s="6"/>
    </row>
    <row r="5112" spans="1:22">
      <c r="A5112" s="35">
        <f t="shared" si="711"/>
        <v>44409.75</v>
      </c>
      <c r="C5112" s="36">
        <f t="shared" si="713"/>
        <v>8</v>
      </c>
      <c r="D5112" s="36">
        <f t="shared" si="714"/>
        <v>1</v>
      </c>
      <c r="E5112" s="36">
        <f t="shared" si="715"/>
        <v>19</v>
      </c>
      <c r="F5112" s="5">
        <v>40.290076941873203</v>
      </c>
      <c r="G5112" s="5">
        <v>30.332304007550977</v>
      </c>
      <c r="H5112" s="5">
        <v>5.9701531044157559</v>
      </c>
      <c r="I5112" s="5">
        <v>0.46078431372549022</v>
      </c>
      <c r="J5112" s="5">
        <v>5.7068444186936294</v>
      </c>
      <c r="K5112" s="5">
        <f t="shared" si="716"/>
        <v>82.760162786259059</v>
      </c>
      <c r="L5112" s="5">
        <v>408.56591112431602</v>
      </c>
      <c r="M5112" s="5">
        <v>47.54240780540627</v>
      </c>
      <c r="N5112" s="5">
        <f t="shared" si="717"/>
        <v>456.10831892972226</v>
      </c>
      <c r="O5112" s="5">
        <f t="shared" si="718"/>
        <v>538.86848171598126</v>
      </c>
      <c r="P5112" s="5"/>
      <c r="Q5112" s="5">
        <v>61.584447039932435</v>
      </c>
      <c r="R5112" s="5">
        <v>204.54752645741488</v>
      </c>
      <c r="S5112" s="5">
        <f t="shared" si="719"/>
        <v>266.1319734973473</v>
      </c>
      <c r="U5112" s="6">
        <f t="shared" si="712"/>
        <v>805.00045521332856</v>
      </c>
      <c r="V5112" s="6"/>
    </row>
    <row r="5113" spans="1:22">
      <c r="A5113" s="35">
        <f t="shared" si="711"/>
        <v>44409.791666666664</v>
      </c>
      <c r="C5113" s="36">
        <f t="shared" si="713"/>
        <v>8</v>
      </c>
      <c r="D5113" s="36">
        <f t="shared" si="714"/>
        <v>1</v>
      </c>
      <c r="E5113" s="36">
        <f t="shared" si="715"/>
        <v>20</v>
      </c>
      <c r="F5113" s="5">
        <v>40.632583483423325</v>
      </c>
      <c r="G5113" s="5">
        <v>29.937071570836419</v>
      </c>
      <c r="H5113" s="5">
        <v>6.1043895576177265</v>
      </c>
      <c r="I5113" s="5">
        <v>0.46872082166199813</v>
      </c>
      <c r="J5113" s="5">
        <v>5.5506941608983924</v>
      </c>
      <c r="K5113" s="5">
        <f t="shared" si="716"/>
        <v>82.693459594437854</v>
      </c>
      <c r="L5113" s="5">
        <v>414.33043901463543</v>
      </c>
      <c r="M5113" s="5">
        <v>47.357447365089783</v>
      </c>
      <c r="N5113" s="5">
        <f t="shared" si="717"/>
        <v>461.68788637972523</v>
      </c>
      <c r="O5113" s="5">
        <f t="shared" si="718"/>
        <v>544.38134597416308</v>
      </c>
      <c r="P5113" s="5"/>
      <c r="Q5113" s="5">
        <v>61.338412918411933</v>
      </c>
      <c r="R5113" s="5">
        <v>203.74191303735086</v>
      </c>
      <c r="S5113" s="5">
        <f t="shared" si="719"/>
        <v>265.08032595576276</v>
      </c>
      <c r="U5113" s="6">
        <f t="shared" si="712"/>
        <v>809.46167192992584</v>
      </c>
      <c r="V5113" s="6"/>
    </row>
    <row r="5114" spans="1:22">
      <c r="A5114" s="35">
        <f t="shared" si="711"/>
        <v>44409.833333333336</v>
      </c>
      <c r="C5114" s="36">
        <f t="shared" si="713"/>
        <v>8</v>
      </c>
      <c r="D5114" s="36">
        <f t="shared" si="714"/>
        <v>1</v>
      </c>
      <c r="E5114" s="36">
        <f t="shared" si="715"/>
        <v>21</v>
      </c>
      <c r="F5114" s="5">
        <v>41.06188962796903</v>
      </c>
      <c r="G5114" s="5">
        <v>30.053451967653242</v>
      </c>
      <c r="H5114" s="5">
        <v>6.028034877814771</v>
      </c>
      <c r="I5114" s="5">
        <v>0.46451914098972924</v>
      </c>
      <c r="J5114" s="5">
        <v>5.1670527593340836</v>
      </c>
      <c r="K5114" s="5">
        <f t="shared" si="716"/>
        <v>82.77494837376085</v>
      </c>
      <c r="L5114" s="5">
        <v>439.93759328269152</v>
      </c>
      <c r="M5114" s="5">
        <v>48.174683920530683</v>
      </c>
      <c r="N5114" s="5">
        <f t="shared" si="717"/>
        <v>488.11227720322222</v>
      </c>
      <c r="O5114" s="5">
        <f t="shared" si="718"/>
        <v>570.88722557698304</v>
      </c>
      <c r="P5114" s="5"/>
      <c r="Q5114" s="5">
        <v>60.694250854794618</v>
      </c>
      <c r="R5114" s="5">
        <v>203.63984885252108</v>
      </c>
      <c r="S5114" s="5">
        <f t="shared" si="719"/>
        <v>264.33409970731572</v>
      </c>
      <c r="U5114" s="6">
        <f t="shared" si="712"/>
        <v>835.2213252842987</v>
      </c>
      <c r="V5114" s="6"/>
    </row>
    <row r="5115" spans="1:22">
      <c r="A5115" s="35">
        <f t="shared" si="711"/>
        <v>44409.875</v>
      </c>
      <c r="C5115" s="36">
        <f t="shared" si="713"/>
        <v>8</v>
      </c>
      <c r="D5115" s="36">
        <f t="shared" si="714"/>
        <v>1</v>
      </c>
      <c r="E5115" s="36">
        <f t="shared" si="715"/>
        <v>22</v>
      </c>
      <c r="F5115" s="5">
        <v>41.714059618043912</v>
      </c>
      <c r="G5115" s="5">
        <v>30.168680083313465</v>
      </c>
      <c r="H5115" s="5">
        <v>6.1056210847113226</v>
      </c>
      <c r="I5115" s="5">
        <v>0.48646125116713357</v>
      </c>
      <c r="J5115" s="5">
        <v>3.3126106141971192</v>
      </c>
      <c r="K5115" s="5">
        <f t="shared" si="716"/>
        <v>81.787432651432937</v>
      </c>
      <c r="L5115" s="5">
        <v>440.57211037134562</v>
      </c>
      <c r="M5115" s="5">
        <v>49.060132836939346</v>
      </c>
      <c r="N5115" s="5">
        <f t="shared" si="717"/>
        <v>489.63224320828499</v>
      </c>
      <c r="O5115" s="5">
        <f t="shared" si="718"/>
        <v>571.41967585971793</v>
      </c>
      <c r="P5115" s="5"/>
      <c r="Q5115" s="5">
        <v>60.964142830523166</v>
      </c>
      <c r="R5115" s="5">
        <v>203.79938607346858</v>
      </c>
      <c r="S5115" s="5">
        <f t="shared" si="719"/>
        <v>264.76352890399176</v>
      </c>
      <c r="U5115" s="6">
        <f t="shared" si="712"/>
        <v>836.18320476370968</v>
      </c>
      <c r="V5115" s="6"/>
    </row>
    <row r="5116" spans="1:22">
      <c r="A5116" s="35">
        <f t="shared" si="711"/>
        <v>44409.916666666664</v>
      </c>
      <c r="C5116" s="36">
        <f t="shared" si="713"/>
        <v>8</v>
      </c>
      <c r="D5116" s="36">
        <f t="shared" si="714"/>
        <v>1</v>
      </c>
      <c r="E5116" s="36">
        <f t="shared" si="715"/>
        <v>23</v>
      </c>
      <c r="F5116" s="5">
        <v>41.988534038327231</v>
      </c>
      <c r="G5116" s="5">
        <v>30.145634460181416</v>
      </c>
      <c r="H5116" s="5">
        <v>6.0378870945635397</v>
      </c>
      <c r="I5116" s="5">
        <v>0.48225957049486462</v>
      </c>
      <c r="J5116" s="5">
        <v>3.416149599150295</v>
      </c>
      <c r="K5116" s="5">
        <f t="shared" si="716"/>
        <v>82.07046476271735</v>
      </c>
      <c r="L5116" s="5">
        <v>393.49912327391735</v>
      </c>
      <c r="M5116" s="5">
        <v>45.325506073953449</v>
      </c>
      <c r="N5116" s="5">
        <f t="shared" si="717"/>
        <v>438.82462934787077</v>
      </c>
      <c r="O5116" s="5">
        <f t="shared" si="718"/>
        <v>520.89509411058816</v>
      </c>
      <c r="P5116" s="5"/>
      <c r="Q5116" s="5">
        <v>39.117934205871954</v>
      </c>
      <c r="R5116" s="5">
        <v>208.92935000418385</v>
      </c>
      <c r="S5116" s="5">
        <f t="shared" si="719"/>
        <v>248.04728421005581</v>
      </c>
      <c r="U5116" s="6">
        <f t="shared" si="712"/>
        <v>768.94237832064391</v>
      </c>
      <c r="V5116" s="6"/>
    </row>
    <row r="5117" spans="1:22">
      <c r="A5117" s="35">
        <f t="shared" si="711"/>
        <v>44409.958333333336</v>
      </c>
      <c r="C5117" s="36">
        <f t="shared" si="713"/>
        <v>8</v>
      </c>
      <c r="D5117" s="36">
        <f t="shared" si="714"/>
        <v>1</v>
      </c>
      <c r="E5117" s="36">
        <f t="shared" si="715"/>
        <v>24</v>
      </c>
      <c r="F5117" s="5">
        <v>41.840740119713132</v>
      </c>
      <c r="G5117" s="5">
        <v>30.280451355503875</v>
      </c>
      <c r="H5117" s="5">
        <v>6.138872316238416</v>
      </c>
      <c r="I5117" s="5">
        <v>0.48646125116713357</v>
      </c>
      <c r="J5117" s="5">
        <v>5.0837165031522593</v>
      </c>
      <c r="K5117" s="5">
        <f t="shared" si="716"/>
        <v>83.830241545774811</v>
      </c>
      <c r="L5117" s="5">
        <v>342.30776111050807</v>
      </c>
      <c r="M5117" s="5">
        <v>35.496663226694189</v>
      </c>
      <c r="N5117" s="5">
        <f t="shared" si="717"/>
        <v>377.80442433720225</v>
      </c>
      <c r="O5117" s="5">
        <f t="shared" si="718"/>
        <v>461.63466588297706</v>
      </c>
      <c r="P5117" s="5"/>
      <c r="Q5117" s="5">
        <v>36.736622132731085</v>
      </c>
      <c r="R5117" s="5">
        <v>213.24874594275596</v>
      </c>
      <c r="S5117" s="5">
        <f t="shared" si="719"/>
        <v>249.98536807548703</v>
      </c>
      <c r="U5117" s="6">
        <f t="shared" si="712"/>
        <v>711.62003395846409</v>
      </c>
      <c r="V5117" s="6"/>
    </row>
    <row r="5118" spans="1:22">
      <c r="A5118" s="35">
        <f t="shared" si="711"/>
        <v>44410</v>
      </c>
      <c r="C5118" s="36">
        <f t="shared" si="713"/>
        <v>8</v>
      </c>
      <c r="D5118" s="36">
        <f t="shared" si="714"/>
        <v>2</v>
      </c>
      <c r="E5118" s="36">
        <f t="shared" si="715"/>
        <v>1</v>
      </c>
      <c r="F5118" s="5">
        <v>41.796167350607298</v>
      </c>
      <c r="G5118" s="5">
        <v>30.346131381430204</v>
      </c>
      <c r="H5118" s="5">
        <v>6.0194141881595984</v>
      </c>
      <c r="I5118" s="5">
        <v>0.13132635070918458</v>
      </c>
      <c r="J5118" s="5">
        <v>5.2122984539782564</v>
      </c>
      <c r="K5118" s="5">
        <f t="shared" si="716"/>
        <v>83.505337724884555</v>
      </c>
      <c r="L5118" s="5">
        <v>317.26253500054185</v>
      </c>
      <c r="M5118" s="5">
        <v>33.033147574819402</v>
      </c>
      <c r="N5118" s="5">
        <f t="shared" si="717"/>
        <v>350.29568257536124</v>
      </c>
      <c r="O5118" s="5">
        <f t="shared" si="718"/>
        <v>433.8010203002458</v>
      </c>
      <c r="P5118" s="5"/>
      <c r="Q5118" s="5">
        <v>34.698266713830918</v>
      </c>
      <c r="R5118" s="5">
        <v>208.07617269216033</v>
      </c>
      <c r="S5118" s="5">
        <f t="shared" si="719"/>
        <v>242.77443940599125</v>
      </c>
      <c r="U5118" s="6">
        <f t="shared" si="712"/>
        <v>676.5754597062371</v>
      </c>
      <c r="V5118" s="6"/>
    </row>
    <row r="5119" spans="1:22">
      <c r="A5119" s="35">
        <f t="shared" si="711"/>
        <v>44410.041666666664</v>
      </c>
      <c r="C5119" s="36">
        <f t="shared" si="713"/>
        <v>8</v>
      </c>
      <c r="D5119" s="36">
        <f t="shared" si="714"/>
        <v>2</v>
      </c>
      <c r="E5119" s="36">
        <f t="shared" si="715"/>
        <v>2</v>
      </c>
      <c r="F5119" s="5">
        <v>41.624914079832244</v>
      </c>
      <c r="G5119" s="5">
        <v>30.144482179024816</v>
      </c>
      <c r="H5119" s="5">
        <v>6.1228624640216687</v>
      </c>
      <c r="I5119" s="5">
        <v>0.45471521942110177</v>
      </c>
      <c r="J5119" s="5">
        <v>4.4422798646618524</v>
      </c>
      <c r="K5119" s="5">
        <f t="shared" si="716"/>
        <v>82.789253806961682</v>
      </c>
      <c r="L5119" s="5">
        <v>299.37633631282176</v>
      </c>
      <c r="M5119" s="5">
        <v>31.077289301685589</v>
      </c>
      <c r="N5119" s="5">
        <f t="shared" si="717"/>
        <v>330.45362561450736</v>
      </c>
      <c r="O5119" s="5">
        <f t="shared" si="718"/>
        <v>413.24287942146907</v>
      </c>
      <c r="P5119" s="5"/>
      <c r="Q5119" s="5">
        <v>34.060069113765607</v>
      </c>
      <c r="R5119" s="5">
        <v>204.84182803891431</v>
      </c>
      <c r="S5119" s="5">
        <f t="shared" si="719"/>
        <v>238.90189715267991</v>
      </c>
      <c r="U5119" s="6">
        <f t="shared" si="712"/>
        <v>652.14477657414898</v>
      </c>
      <c r="V5119" s="6"/>
    </row>
    <row r="5120" spans="1:22">
      <c r="A5120" s="35">
        <f t="shared" si="711"/>
        <v>44410.083333333336</v>
      </c>
      <c r="C5120" s="36">
        <f t="shared" si="713"/>
        <v>8</v>
      </c>
      <c r="D5120" s="36">
        <f t="shared" si="714"/>
        <v>2</v>
      </c>
      <c r="E5120" s="36">
        <f t="shared" si="715"/>
        <v>3</v>
      </c>
      <c r="F5120" s="5">
        <v>42.04014461308136</v>
      </c>
      <c r="G5120" s="5">
        <v>30.392222627694292</v>
      </c>
      <c r="H5120" s="5">
        <v>6.0268033507211749</v>
      </c>
      <c r="I5120" s="5">
        <v>0.45891690009337072</v>
      </c>
      <c r="J5120" s="5">
        <v>3.6223857886911741</v>
      </c>
      <c r="K5120" s="5">
        <f t="shared" si="716"/>
        <v>82.540473280281375</v>
      </c>
      <c r="L5120" s="5">
        <v>294.32214830791384</v>
      </c>
      <c r="M5120" s="5">
        <v>30.401724572870084</v>
      </c>
      <c r="N5120" s="5">
        <f t="shared" si="717"/>
        <v>324.72387288078392</v>
      </c>
      <c r="O5120" s="5">
        <f t="shared" si="718"/>
        <v>407.2643461610653</v>
      </c>
      <c r="P5120" s="5"/>
      <c r="Q5120" s="5">
        <v>33.60080542026067</v>
      </c>
      <c r="R5120" s="5">
        <v>209.56056248706307</v>
      </c>
      <c r="S5120" s="5">
        <f t="shared" si="719"/>
        <v>243.16136790732372</v>
      </c>
      <c r="U5120" s="6">
        <f t="shared" si="712"/>
        <v>650.42571406838897</v>
      </c>
      <c r="V5120" s="6"/>
    </row>
    <row r="5121" spans="1:22">
      <c r="A5121" s="35">
        <f t="shared" si="711"/>
        <v>44410.125</v>
      </c>
      <c r="C5121" s="36">
        <f t="shared" si="713"/>
        <v>8</v>
      </c>
      <c r="D5121" s="36">
        <f t="shared" si="714"/>
        <v>2</v>
      </c>
      <c r="E5121" s="36">
        <f t="shared" si="715"/>
        <v>4</v>
      </c>
      <c r="F5121" s="5">
        <v>41.64368156156101</v>
      </c>
      <c r="G5121" s="5">
        <v>30.281603636660478</v>
      </c>
      <c r="H5121" s="5">
        <v>6.1413353704256082</v>
      </c>
      <c r="I5121" s="5">
        <v>0.46265172735760973</v>
      </c>
      <c r="J5121" s="5">
        <v>3.652479436756833</v>
      </c>
      <c r="K5121" s="5">
        <f t="shared" si="716"/>
        <v>82.181751732761541</v>
      </c>
      <c r="L5121" s="5">
        <v>290.31152142679861</v>
      </c>
      <c r="M5121" s="5">
        <v>30.155110652448116</v>
      </c>
      <c r="N5121" s="5">
        <f t="shared" si="717"/>
        <v>320.46663207924672</v>
      </c>
      <c r="O5121" s="5">
        <f t="shared" si="718"/>
        <v>402.64838381200826</v>
      </c>
      <c r="P5121" s="5"/>
      <c r="Q5121" s="5">
        <v>33.105754945443664</v>
      </c>
      <c r="R5121" s="5">
        <v>203.7795677851521</v>
      </c>
      <c r="S5121" s="5">
        <f t="shared" si="719"/>
        <v>236.88532273059576</v>
      </c>
      <c r="U5121" s="6">
        <f t="shared" si="712"/>
        <v>639.53370654260402</v>
      </c>
      <c r="V5121" s="6"/>
    </row>
    <row r="5122" spans="1:22">
      <c r="A5122" s="35">
        <f t="shared" si="711"/>
        <v>44410.166666666664</v>
      </c>
      <c r="C5122" s="36">
        <f t="shared" si="713"/>
        <v>8</v>
      </c>
      <c r="D5122" s="36">
        <f t="shared" si="714"/>
        <v>2</v>
      </c>
      <c r="E5122" s="36">
        <f t="shared" si="715"/>
        <v>5</v>
      </c>
      <c r="F5122" s="5">
        <v>41.852469795793624</v>
      </c>
      <c r="G5122" s="5">
        <v>30.379547534971667</v>
      </c>
      <c r="H5122" s="5">
        <v>6.0181826610660032</v>
      </c>
      <c r="I5122" s="5">
        <v>0.45891690009337072</v>
      </c>
      <c r="J5122" s="5">
        <v>3.9094328933174585</v>
      </c>
      <c r="K5122" s="5">
        <f t="shared" si="716"/>
        <v>82.618549785242124</v>
      </c>
      <c r="L5122" s="5">
        <v>296.07704698549639</v>
      </c>
      <c r="M5122" s="5">
        <v>30.018685930512564</v>
      </c>
      <c r="N5122" s="5">
        <f t="shared" si="717"/>
        <v>326.09573291600896</v>
      </c>
      <c r="O5122" s="5">
        <f t="shared" si="718"/>
        <v>408.71428270125108</v>
      </c>
      <c r="P5122" s="5"/>
      <c r="Q5122" s="5">
        <v>34.244967483877993</v>
      </c>
      <c r="R5122" s="5">
        <v>202.20357852672163</v>
      </c>
      <c r="S5122" s="5">
        <f t="shared" si="719"/>
        <v>236.44854601059961</v>
      </c>
      <c r="U5122" s="6">
        <f t="shared" si="712"/>
        <v>645.16282871185069</v>
      </c>
      <c r="V5122" s="6"/>
    </row>
    <row r="5123" spans="1:22">
      <c r="A5123" s="35">
        <f t="shared" si="711"/>
        <v>44410.208333333336</v>
      </c>
      <c r="C5123" s="36">
        <f t="shared" si="713"/>
        <v>8</v>
      </c>
      <c r="D5123" s="36">
        <f t="shared" si="714"/>
        <v>2</v>
      </c>
      <c r="E5123" s="36">
        <f t="shared" si="715"/>
        <v>6</v>
      </c>
      <c r="F5123" s="5">
        <v>41.88531288881898</v>
      </c>
      <c r="G5123" s="5">
        <v>30.332304007550977</v>
      </c>
      <c r="H5123" s="5">
        <v>6.1413353704256082</v>
      </c>
      <c r="I5123" s="5">
        <v>0.45284780578898226</v>
      </c>
      <c r="J5123" s="5">
        <v>5.2015657543184757</v>
      </c>
      <c r="K5123" s="5">
        <f t="shared" si="716"/>
        <v>84.013365826903026</v>
      </c>
      <c r="L5123" s="5">
        <v>306.39692869153026</v>
      </c>
      <c r="M5123" s="5">
        <v>30.14986354775829</v>
      </c>
      <c r="N5123" s="5">
        <f t="shared" si="717"/>
        <v>336.54679223928855</v>
      </c>
      <c r="O5123" s="5">
        <f t="shared" si="718"/>
        <v>420.56015806619155</v>
      </c>
      <c r="P5123" s="5"/>
      <c r="Q5123" s="5">
        <v>36.583037196266766</v>
      </c>
      <c r="R5123" s="5">
        <v>197.28963393865575</v>
      </c>
      <c r="S5123" s="5">
        <f t="shared" si="719"/>
        <v>233.87267113492251</v>
      </c>
      <c r="U5123" s="6">
        <f t="shared" si="712"/>
        <v>654.43282920111403</v>
      </c>
      <c r="V5123" s="6"/>
    </row>
    <row r="5124" spans="1:22">
      <c r="A5124" s="35">
        <f t="shared" si="711"/>
        <v>44410.25</v>
      </c>
      <c r="C5124" s="36">
        <f t="shared" si="713"/>
        <v>8</v>
      </c>
      <c r="D5124" s="36">
        <f t="shared" si="714"/>
        <v>2</v>
      </c>
      <c r="E5124" s="36">
        <f t="shared" si="715"/>
        <v>7</v>
      </c>
      <c r="F5124" s="5">
        <v>41.256602250905054</v>
      </c>
      <c r="G5124" s="5">
        <v>30.040776874930618</v>
      </c>
      <c r="H5124" s="5">
        <v>6.0107934985044267</v>
      </c>
      <c r="I5124" s="5">
        <v>0.13132635070918458</v>
      </c>
      <c r="J5124" s="5">
        <v>2.1781011266309167</v>
      </c>
      <c r="K5124" s="5">
        <f t="shared" si="716"/>
        <v>79.61760010168021</v>
      </c>
      <c r="L5124" s="5">
        <v>347.04568823946738</v>
      </c>
      <c r="M5124" s="5">
        <v>35.877078316706807</v>
      </c>
      <c r="N5124" s="5">
        <f t="shared" si="717"/>
        <v>382.92276655617417</v>
      </c>
      <c r="O5124" s="5">
        <f t="shared" si="718"/>
        <v>462.54036665785441</v>
      </c>
      <c r="P5124" s="5"/>
      <c r="Q5124" s="5">
        <v>36.812669043019241</v>
      </c>
      <c r="R5124" s="5">
        <v>204.30475242553828</v>
      </c>
      <c r="S5124" s="5">
        <f t="shared" si="719"/>
        <v>241.11742146855752</v>
      </c>
      <c r="U5124" s="6">
        <f t="shared" si="712"/>
        <v>703.6577881264119</v>
      </c>
      <c r="V5124" s="6"/>
    </row>
    <row r="5125" spans="1:22">
      <c r="A5125" s="35">
        <f t="shared" si="711"/>
        <v>44410.291666666664</v>
      </c>
      <c r="C5125" s="36">
        <f t="shared" si="713"/>
        <v>8</v>
      </c>
      <c r="D5125" s="36">
        <f t="shared" si="714"/>
        <v>2</v>
      </c>
      <c r="E5125" s="36">
        <f t="shared" si="715"/>
        <v>8</v>
      </c>
      <c r="F5125" s="5">
        <v>41.254256315688956</v>
      </c>
      <c r="G5125" s="5">
        <v>30.006208440232552</v>
      </c>
      <c r="H5125" s="5">
        <v>6.111778720179303</v>
      </c>
      <c r="I5125" s="5">
        <v>0.12525725640479612</v>
      </c>
      <c r="J5125" s="5">
        <v>5.4576774305136286</v>
      </c>
      <c r="K5125" s="5">
        <f t="shared" si="716"/>
        <v>82.955178163019227</v>
      </c>
      <c r="L5125" s="5">
        <v>405.20277102077387</v>
      </c>
      <c r="M5125" s="5">
        <v>48.383256331951387</v>
      </c>
      <c r="N5125" s="5">
        <f t="shared" si="717"/>
        <v>453.58602735272524</v>
      </c>
      <c r="O5125" s="5">
        <f t="shared" si="718"/>
        <v>536.54120551574442</v>
      </c>
      <c r="P5125" s="5"/>
      <c r="Q5125" s="5">
        <v>38.848042230143399</v>
      </c>
      <c r="R5125" s="5">
        <v>204.60995406561176</v>
      </c>
      <c r="S5125" s="5">
        <f t="shared" si="719"/>
        <v>243.45799629575515</v>
      </c>
      <c r="U5125" s="6">
        <f t="shared" si="712"/>
        <v>779.99920181149957</v>
      </c>
      <c r="V5125" s="6"/>
    </row>
    <row r="5126" spans="1:22">
      <c r="A5126" s="35">
        <f t="shared" ref="A5126:A5189" si="720">IFERROR(IF(YEAR(A5125+1/24)=ForecastYear,--TEXT(A5125+1/24,"m/d/yyyy hh:mm"),""),"")</f>
        <v>44410.333333333336</v>
      </c>
      <c r="C5126" s="36">
        <f t="shared" si="713"/>
        <v>8</v>
      </c>
      <c r="D5126" s="36">
        <f t="shared" si="714"/>
        <v>2</v>
      </c>
      <c r="E5126" s="36">
        <f t="shared" si="715"/>
        <v>9</v>
      </c>
      <c r="F5126" s="5">
        <v>42.847146327418635</v>
      </c>
      <c r="G5126" s="5">
        <v>30.04769056187023</v>
      </c>
      <c r="H5126" s="5">
        <v>5.9935521191940815</v>
      </c>
      <c r="I5126" s="5">
        <v>0.12525725640479612</v>
      </c>
      <c r="J5126" s="5">
        <v>5.4997664487872768</v>
      </c>
      <c r="K5126" s="5">
        <f t="shared" si="716"/>
        <v>84.513412713675024</v>
      </c>
      <c r="L5126" s="5">
        <v>451.84576304711737</v>
      </c>
      <c r="M5126" s="5">
        <v>47.066529067767469</v>
      </c>
      <c r="N5126" s="5">
        <f t="shared" si="717"/>
        <v>498.91229211488485</v>
      </c>
      <c r="O5126" s="5">
        <f t="shared" si="718"/>
        <v>583.4257048285599</v>
      </c>
      <c r="P5126" s="5"/>
      <c r="Q5126" s="5">
        <v>59.674327587400533</v>
      </c>
      <c r="R5126" s="5">
        <v>204.01045084403887</v>
      </c>
      <c r="S5126" s="5">
        <f t="shared" si="719"/>
        <v>263.68477843143938</v>
      </c>
      <c r="U5126" s="6">
        <f t="shared" ref="U5126:U5189" si="721">+O5126+S5126</f>
        <v>847.11048325999923</v>
      </c>
      <c r="V5126" s="6"/>
    </row>
    <row r="5127" spans="1:22">
      <c r="A5127" s="35">
        <f t="shared" si="720"/>
        <v>44410.375</v>
      </c>
      <c r="C5127" s="36">
        <f t="shared" ref="C5127:C5190" si="722">IFERROR(MONTH($A5127),0)</f>
        <v>8</v>
      </c>
      <c r="D5127" s="36">
        <f t="shared" ref="D5127:D5190" si="723">IFERROR(DAY($A5127),0)</f>
        <v>2</v>
      </c>
      <c r="E5127" s="36">
        <f t="shared" ref="E5127:E5190" si="724">IFERROR(HOUR($A5127)+1,0)</f>
        <v>10</v>
      </c>
      <c r="F5127" s="5">
        <v>44.557333099953148</v>
      </c>
      <c r="G5127" s="5">
        <v>29.895589449198738</v>
      </c>
      <c r="H5127" s="5">
        <v>6.1302516265832434</v>
      </c>
      <c r="I5127" s="5">
        <v>0.12525725640479612</v>
      </c>
      <c r="J5127" s="5">
        <v>5.1171772726798102</v>
      </c>
      <c r="K5127" s="5">
        <f t="shared" ref="K5127:K5190" si="725">SUM(F5127:J5127)</f>
        <v>85.825608704819729</v>
      </c>
      <c r="L5127" s="5">
        <v>484.08865056088257</v>
      </c>
      <c r="M5127" s="5">
        <v>50.530929939227164</v>
      </c>
      <c r="N5127" s="5">
        <f t="shared" ref="N5127:N5190" si="726">SUM(L5127:M5127)</f>
        <v>534.61958050010969</v>
      </c>
      <c r="O5127" s="5">
        <f t="shared" ref="O5127:O5190" si="727">SUM(K5127,N5127)</f>
        <v>620.44518920492942</v>
      </c>
      <c r="P5127" s="5"/>
      <c r="Q5127" s="5">
        <v>61.457702189452185</v>
      </c>
      <c r="R5127" s="5">
        <v>202.09556885539692</v>
      </c>
      <c r="S5127" s="5">
        <f t="shared" ref="S5127:S5190" si="728">SUM(Q5127:R5127)</f>
        <v>263.55327104484911</v>
      </c>
      <c r="U5127" s="6">
        <f t="shared" si="721"/>
        <v>883.99846024977853</v>
      </c>
      <c r="V5127" s="6"/>
    </row>
    <row r="5128" spans="1:22">
      <c r="A5128" s="35">
        <f t="shared" si="720"/>
        <v>44410.416666666664</v>
      </c>
      <c r="C5128" s="36">
        <f t="shared" si="722"/>
        <v>8</v>
      </c>
      <c r="D5128" s="36">
        <f t="shared" si="723"/>
        <v>2</v>
      </c>
      <c r="E5128" s="36">
        <f t="shared" si="724"/>
        <v>11</v>
      </c>
      <c r="F5128" s="5">
        <v>44.522144071711693</v>
      </c>
      <c r="G5128" s="5">
        <v>30.41642053198294</v>
      </c>
      <c r="H5128" s="5">
        <v>6.0231087694403866</v>
      </c>
      <c r="I5128" s="5">
        <v>0.13132635070918458</v>
      </c>
      <c r="J5128" s="5">
        <v>5.0195307502849449</v>
      </c>
      <c r="K5128" s="5">
        <f t="shared" si="725"/>
        <v>86.112530474129144</v>
      </c>
      <c r="L5128" s="5">
        <v>498.28946225884141</v>
      </c>
      <c r="M5128" s="5">
        <v>52.0866964797615</v>
      </c>
      <c r="N5128" s="5">
        <f t="shared" si="726"/>
        <v>550.37615873860295</v>
      </c>
      <c r="O5128" s="5">
        <f t="shared" si="727"/>
        <v>636.48868921273208</v>
      </c>
      <c r="P5128" s="5"/>
      <c r="Q5128" s="5">
        <v>62.740061853134804</v>
      </c>
      <c r="R5128" s="5">
        <v>201.53372038162533</v>
      </c>
      <c r="S5128" s="5">
        <f t="shared" si="728"/>
        <v>264.27378223476012</v>
      </c>
      <c r="U5128" s="6">
        <f t="shared" si="721"/>
        <v>900.7624714474922</v>
      </c>
      <c r="V5128" s="6"/>
    </row>
    <row r="5129" spans="1:22">
      <c r="A5129" s="35">
        <f t="shared" si="720"/>
        <v>44410.458333333336</v>
      </c>
      <c r="C5129" s="36">
        <f t="shared" si="722"/>
        <v>8</v>
      </c>
      <c r="D5129" s="36">
        <f t="shared" si="723"/>
        <v>2</v>
      </c>
      <c r="E5129" s="36">
        <f t="shared" si="724"/>
        <v>12</v>
      </c>
      <c r="F5129" s="5">
        <v>44.174945659729381</v>
      </c>
      <c r="G5129" s="5">
        <v>31.52065103885348</v>
      </c>
      <c r="H5129" s="5">
        <v>6.0970003950561509</v>
      </c>
      <c r="I5129" s="5">
        <v>0.11918816210040778</v>
      </c>
      <c r="J5129" s="5">
        <v>4.0224419073822055</v>
      </c>
      <c r="K5129" s="5">
        <f t="shared" si="725"/>
        <v>85.934227163121633</v>
      </c>
      <c r="L5129" s="5">
        <v>507.38420719621621</v>
      </c>
      <c r="M5129" s="5">
        <v>52.229680082559348</v>
      </c>
      <c r="N5129" s="5">
        <f t="shared" si="726"/>
        <v>559.61388727877556</v>
      </c>
      <c r="O5129" s="5">
        <f t="shared" si="727"/>
        <v>645.54811444189716</v>
      </c>
      <c r="P5129" s="5"/>
      <c r="Q5129" s="5">
        <v>63.394661727968142</v>
      </c>
      <c r="R5129" s="5">
        <v>204.51978085377186</v>
      </c>
      <c r="S5129" s="5">
        <f t="shared" si="728"/>
        <v>267.91444258173999</v>
      </c>
      <c r="U5129" s="6">
        <f t="shared" si="721"/>
        <v>913.46255702363715</v>
      </c>
      <c r="V5129" s="6"/>
    </row>
    <row r="5130" spans="1:22">
      <c r="A5130" s="35">
        <f t="shared" si="720"/>
        <v>44410.5</v>
      </c>
      <c r="C5130" s="36">
        <f t="shared" si="722"/>
        <v>8</v>
      </c>
      <c r="D5130" s="36">
        <f t="shared" si="723"/>
        <v>2</v>
      </c>
      <c r="E5130" s="36">
        <f t="shared" si="724"/>
        <v>13</v>
      </c>
      <c r="F5130" s="5">
        <v>44.761429463753565</v>
      </c>
      <c r="G5130" s="5">
        <v>31.599006157502426</v>
      </c>
      <c r="H5130" s="5">
        <v>6.0255718236275788</v>
      </c>
      <c r="I5130" s="5">
        <v>0.11545333483616871</v>
      </c>
      <c r="J5130" s="5">
        <v>4.792039606515873</v>
      </c>
      <c r="K5130" s="5">
        <f t="shared" si="725"/>
        <v>87.293500386235607</v>
      </c>
      <c r="L5130" s="5">
        <v>497.55218532721346</v>
      </c>
      <c r="M5130" s="5">
        <v>49.884224286205715</v>
      </c>
      <c r="N5130" s="5">
        <f t="shared" si="726"/>
        <v>547.43640961341919</v>
      </c>
      <c r="O5130" s="5">
        <f t="shared" si="727"/>
        <v>634.72990999965475</v>
      </c>
      <c r="P5130" s="5"/>
      <c r="Q5130" s="5">
        <v>63.879274391569126</v>
      </c>
      <c r="R5130" s="5">
        <v>196.86155891102027</v>
      </c>
      <c r="S5130" s="5">
        <f t="shared" si="728"/>
        <v>260.74083330258941</v>
      </c>
      <c r="U5130" s="6">
        <f t="shared" si="721"/>
        <v>895.47074330224416</v>
      </c>
      <c r="V5130" s="6"/>
    </row>
    <row r="5131" spans="1:22">
      <c r="A5131" s="35">
        <f t="shared" si="720"/>
        <v>44410.541666666664</v>
      </c>
      <c r="C5131" s="36">
        <f t="shared" si="722"/>
        <v>8</v>
      </c>
      <c r="D5131" s="36">
        <f t="shared" si="723"/>
        <v>2</v>
      </c>
      <c r="E5131" s="36">
        <f t="shared" si="724"/>
        <v>14</v>
      </c>
      <c r="F5131" s="5">
        <v>43.947389943767995</v>
      </c>
      <c r="G5131" s="5">
        <v>31.344352021893343</v>
      </c>
      <c r="H5131" s="5">
        <v>6.0822220699329979</v>
      </c>
      <c r="I5131" s="5">
        <v>0.12525725640479612</v>
      </c>
      <c r="J5131" s="5">
        <v>4.5161460917321055</v>
      </c>
      <c r="K5131" s="5">
        <f t="shared" si="725"/>
        <v>86.015367383731245</v>
      </c>
      <c r="L5131" s="5">
        <v>485.5921368071115</v>
      </c>
      <c r="M5131" s="5">
        <v>48.39011122577687</v>
      </c>
      <c r="N5131" s="5">
        <f t="shared" si="726"/>
        <v>533.98224803288838</v>
      </c>
      <c r="O5131" s="5">
        <f t="shared" si="727"/>
        <v>619.99761541661962</v>
      </c>
      <c r="P5131" s="5"/>
      <c r="Q5131" s="5">
        <v>64.368360402834128</v>
      </c>
      <c r="R5131" s="5">
        <v>203.71020377604452</v>
      </c>
      <c r="S5131" s="5">
        <f t="shared" si="728"/>
        <v>268.07856417887865</v>
      </c>
      <c r="U5131" s="6">
        <f t="shared" si="721"/>
        <v>888.07617959549827</v>
      </c>
      <c r="V5131" s="6"/>
    </row>
    <row r="5132" spans="1:22">
      <c r="A5132" s="35">
        <f t="shared" si="720"/>
        <v>44410.583333333336</v>
      </c>
      <c r="C5132" s="36">
        <f t="shared" si="722"/>
        <v>8</v>
      </c>
      <c r="D5132" s="36">
        <f t="shared" si="723"/>
        <v>2</v>
      </c>
      <c r="E5132" s="36">
        <f t="shared" si="724"/>
        <v>15</v>
      </c>
      <c r="F5132" s="5">
        <v>42.293505616419807</v>
      </c>
      <c r="G5132" s="5">
        <v>31.370854488495194</v>
      </c>
      <c r="H5132" s="5">
        <v>5.9984782275684658</v>
      </c>
      <c r="I5132" s="5">
        <v>0.11545333483616871</v>
      </c>
      <c r="J5132" s="5">
        <v>2.440736600658485</v>
      </c>
      <c r="K5132" s="5">
        <f t="shared" si="725"/>
        <v>82.219028267978132</v>
      </c>
      <c r="L5132" s="5">
        <v>458.26176838852336</v>
      </c>
      <c r="M5132" s="5">
        <v>47.305272331154683</v>
      </c>
      <c r="N5132" s="5">
        <f t="shared" si="726"/>
        <v>505.56704071967806</v>
      </c>
      <c r="O5132" s="5">
        <f t="shared" si="727"/>
        <v>587.78606898765622</v>
      </c>
      <c r="P5132" s="5"/>
      <c r="Q5132" s="5">
        <v>63.819629756049004</v>
      </c>
      <c r="R5132" s="5">
        <v>195.9776632521062</v>
      </c>
      <c r="S5132" s="5">
        <f t="shared" si="728"/>
        <v>259.79729300815518</v>
      </c>
      <c r="U5132" s="6">
        <f t="shared" si="721"/>
        <v>847.5833619958114</v>
      </c>
      <c r="V5132" s="6"/>
    </row>
    <row r="5133" spans="1:22">
      <c r="A5133" s="35">
        <f t="shared" si="720"/>
        <v>44410.625</v>
      </c>
      <c r="C5133" s="36">
        <f t="shared" si="722"/>
        <v>8</v>
      </c>
      <c r="D5133" s="36">
        <f t="shared" si="723"/>
        <v>2</v>
      </c>
      <c r="E5133" s="36">
        <f t="shared" si="724"/>
        <v>16</v>
      </c>
      <c r="F5133" s="5">
        <v>41.460698614705471</v>
      </c>
      <c r="G5133" s="5">
        <v>31.355874833459364</v>
      </c>
      <c r="H5133" s="5">
        <v>6.0736013802778253</v>
      </c>
      <c r="I5133" s="5">
        <v>0.12899208366903514</v>
      </c>
      <c r="J5133" s="5">
        <v>2.8721490379633847</v>
      </c>
      <c r="K5133" s="5">
        <f t="shared" si="725"/>
        <v>81.891315950075068</v>
      </c>
      <c r="L5133" s="5">
        <v>461.61193880314653</v>
      </c>
      <c r="M5133" s="5">
        <v>47.45350303864236</v>
      </c>
      <c r="N5133" s="5">
        <f t="shared" si="726"/>
        <v>509.06544184178887</v>
      </c>
      <c r="O5133" s="5">
        <f t="shared" si="727"/>
        <v>590.95675779186399</v>
      </c>
      <c r="P5133" s="5"/>
      <c r="Q5133" s="5">
        <v>64.108906238321595</v>
      </c>
      <c r="R5133" s="5">
        <v>204.49599890779211</v>
      </c>
      <c r="S5133" s="5">
        <f t="shared" si="728"/>
        <v>268.60490514611371</v>
      </c>
      <c r="U5133" s="6">
        <f t="shared" si="721"/>
        <v>859.56166293797764</v>
      </c>
      <c r="V5133" s="6"/>
    </row>
    <row r="5134" spans="1:22">
      <c r="A5134" s="35">
        <f t="shared" si="720"/>
        <v>44410.666666666664</v>
      </c>
      <c r="C5134" s="36">
        <f t="shared" si="722"/>
        <v>8</v>
      </c>
      <c r="D5134" s="36">
        <f t="shared" si="723"/>
        <v>2</v>
      </c>
      <c r="E5134" s="36">
        <f t="shared" si="724"/>
        <v>17</v>
      </c>
      <c r="F5134" s="5">
        <v>41.967420621382367</v>
      </c>
      <c r="G5134" s="5">
        <v>30.460207215933821</v>
      </c>
      <c r="H5134" s="5">
        <v>5.9849314295389089</v>
      </c>
      <c r="I5134" s="5">
        <v>0.44911297852474324</v>
      </c>
      <c r="J5134" s="5">
        <v>2.4965045498710694</v>
      </c>
      <c r="K5134" s="5">
        <f t="shared" si="725"/>
        <v>81.358176795250898</v>
      </c>
      <c r="L5134" s="5">
        <v>488.80562665389573</v>
      </c>
      <c r="M5134" s="5">
        <v>48.843985781447081</v>
      </c>
      <c r="N5134" s="5">
        <f t="shared" si="726"/>
        <v>537.64961243534276</v>
      </c>
      <c r="O5134" s="5">
        <f t="shared" si="727"/>
        <v>619.00778923059363</v>
      </c>
      <c r="P5134" s="5"/>
      <c r="Q5134" s="5">
        <v>64.736666027170884</v>
      </c>
      <c r="R5134" s="5">
        <v>202.81639897297222</v>
      </c>
      <c r="S5134" s="5">
        <f t="shared" si="728"/>
        <v>267.55306500014308</v>
      </c>
      <c r="U5134" s="6">
        <f t="shared" si="721"/>
        <v>886.56085423073671</v>
      </c>
      <c r="V5134" s="6"/>
    </row>
    <row r="5135" spans="1:22">
      <c r="A5135" s="35">
        <f t="shared" si="720"/>
        <v>44410.708333333336</v>
      </c>
      <c r="C5135" s="36">
        <f t="shared" si="722"/>
        <v>8</v>
      </c>
      <c r="D5135" s="36">
        <f t="shared" si="723"/>
        <v>2</v>
      </c>
      <c r="E5135" s="36">
        <f t="shared" si="724"/>
        <v>18</v>
      </c>
      <c r="F5135" s="5">
        <v>41.575649440294207</v>
      </c>
      <c r="G5135" s="5">
        <v>30.363415598779234</v>
      </c>
      <c r="H5135" s="5">
        <v>6.0563600009674801</v>
      </c>
      <c r="I5135" s="5">
        <v>0.12152242914055716</v>
      </c>
      <c r="J5135" s="5">
        <v>3.5443106597935556</v>
      </c>
      <c r="K5135" s="5">
        <f t="shared" si="725"/>
        <v>81.661258128975021</v>
      </c>
      <c r="L5135" s="5">
        <v>461.47825124044266</v>
      </c>
      <c r="M5135" s="5">
        <v>46.444747162022708</v>
      </c>
      <c r="N5135" s="5">
        <f t="shared" si="726"/>
        <v>507.9229984024654</v>
      </c>
      <c r="O5135" s="5">
        <f t="shared" si="727"/>
        <v>589.58425653144036</v>
      </c>
      <c r="P5135" s="5"/>
      <c r="Q5135" s="5">
        <v>64.994629075795416</v>
      </c>
      <c r="R5135" s="5">
        <v>202.1243053734558</v>
      </c>
      <c r="S5135" s="5">
        <f t="shared" si="728"/>
        <v>267.11893444925124</v>
      </c>
      <c r="U5135" s="6">
        <f t="shared" si="721"/>
        <v>856.7031909806916</v>
      </c>
      <c r="V5135" s="6"/>
    </row>
    <row r="5136" spans="1:22">
      <c r="A5136" s="35">
        <f t="shared" si="720"/>
        <v>44410.75</v>
      </c>
      <c r="C5136" s="36">
        <f t="shared" si="722"/>
        <v>8</v>
      </c>
      <c r="D5136" s="36">
        <f t="shared" si="723"/>
        <v>2</v>
      </c>
      <c r="E5136" s="36">
        <f t="shared" si="724"/>
        <v>19</v>
      </c>
      <c r="F5136" s="5">
        <v>41.524038865540078</v>
      </c>
      <c r="G5136" s="5">
        <v>30.291974167069899</v>
      </c>
      <c r="H5136" s="5">
        <v>6.0181826610660032</v>
      </c>
      <c r="I5136" s="5">
        <v>0.11545333483616871</v>
      </c>
      <c r="J5136" s="5">
        <v>4.1015692617366657</v>
      </c>
      <c r="K5136" s="5">
        <f t="shared" si="725"/>
        <v>82.051218290248826</v>
      </c>
      <c r="L5136" s="5">
        <v>437.34664850402078</v>
      </c>
      <c r="M5136" s="5">
        <v>44.731567480793494</v>
      </c>
      <c r="N5136" s="5">
        <f t="shared" si="726"/>
        <v>482.07821598481428</v>
      </c>
      <c r="O5136" s="5">
        <f t="shared" si="727"/>
        <v>564.12943427506309</v>
      </c>
      <c r="P5136" s="5"/>
      <c r="Q5136" s="5">
        <v>64.512998643970434</v>
      </c>
      <c r="R5136" s="5">
        <v>196.44339302754298</v>
      </c>
      <c r="S5136" s="5">
        <f t="shared" si="728"/>
        <v>260.95639167151342</v>
      </c>
      <c r="U5136" s="6">
        <f t="shared" si="721"/>
        <v>825.08582594657651</v>
      </c>
      <c r="V5136" s="6"/>
    </row>
    <row r="5137" spans="1:22">
      <c r="A5137" s="35">
        <f t="shared" si="720"/>
        <v>44410.791666666664</v>
      </c>
      <c r="C5137" s="36">
        <f t="shared" si="722"/>
        <v>8</v>
      </c>
      <c r="D5137" s="36">
        <f t="shared" si="723"/>
        <v>2</v>
      </c>
      <c r="E5137" s="36">
        <f t="shared" si="724"/>
        <v>20</v>
      </c>
      <c r="F5137" s="5">
        <v>41.085348980129993</v>
      </c>
      <c r="G5137" s="5">
        <v>30.377242972658461</v>
      </c>
      <c r="H5137" s="5">
        <v>6.0933058137753626</v>
      </c>
      <c r="I5137" s="5">
        <v>0.11732074846828822</v>
      </c>
      <c r="J5137" s="5">
        <v>3.3965782056530482</v>
      </c>
      <c r="K5137" s="5">
        <f t="shared" si="725"/>
        <v>81.069796720685147</v>
      </c>
      <c r="L5137" s="5">
        <v>430.07264835720207</v>
      </c>
      <c r="M5137" s="5">
        <v>49.514007392609571</v>
      </c>
      <c r="N5137" s="5">
        <f t="shared" si="726"/>
        <v>479.58665574981165</v>
      </c>
      <c r="O5137" s="5">
        <f t="shared" si="727"/>
        <v>560.65645247049679</v>
      </c>
      <c r="P5137" s="5"/>
      <c r="Q5137" s="5">
        <v>64.09548619532957</v>
      </c>
      <c r="R5137" s="5">
        <v>192.33010728746203</v>
      </c>
      <c r="S5137" s="5">
        <f t="shared" si="728"/>
        <v>256.42559348279161</v>
      </c>
      <c r="U5137" s="6">
        <f t="shared" si="721"/>
        <v>817.08204595328834</v>
      </c>
      <c r="V5137" s="6"/>
    </row>
    <row r="5138" spans="1:22">
      <c r="A5138" s="35">
        <f t="shared" si="720"/>
        <v>44410.833333333336</v>
      </c>
      <c r="C5138" s="36">
        <f t="shared" si="722"/>
        <v>8</v>
      </c>
      <c r="D5138" s="36">
        <f t="shared" si="723"/>
        <v>2</v>
      </c>
      <c r="E5138" s="36">
        <f t="shared" si="724"/>
        <v>21</v>
      </c>
      <c r="F5138" s="5">
        <v>42.037798677865261</v>
      </c>
      <c r="G5138" s="5">
        <v>30.427943343548957</v>
      </c>
      <c r="H5138" s="5">
        <v>6.0181826610660032</v>
      </c>
      <c r="I5138" s="5">
        <v>0.11918816210040778</v>
      </c>
      <c r="J5138" s="5">
        <v>4.7531072646127486</v>
      </c>
      <c r="K5138" s="5">
        <f t="shared" si="725"/>
        <v>83.356220109193387</v>
      </c>
      <c r="L5138" s="5">
        <v>451.53449051306058</v>
      </c>
      <c r="M5138" s="5">
        <v>45.310060772847152</v>
      </c>
      <c r="N5138" s="5">
        <f t="shared" si="726"/>
        <v>496.84455128590776</v>
      </c>
      <c r="O5138" s="5">
        <f t="shared" si="727"/>
        <v>580.20077139510113</v>
      </c>
      <c r="P5138" s="5"/>
      <c r="Q5138" s="5">
        <v>63.718233875664801</v>
      </c>
      <c r="R5138" s="5">
        <v>186.6858587749347</v>
      </c>
      <c r="S5138" s="5">
        <f t="shared" si="728"/>
        <v>250.40409265059949</v>
      </c>
      <c r="U5138" s="6">
        <f t="shared" si="721"/>
        <v>830.60486404570065</v>
      </c>
      <c r="V5138" s="6"/>
    </row>
    <row r="5139" spans="1:22">
      <c r="A5139" s="35">
        <f t="shared" si="720"/>
        <v>44410.875</v>
      </c>
      <c r="C5139" s="36">
        <f t="shared" si="722"/>
        <v>8</v>
      </c>
      <c r="D5139" s="36">
        <f t="shared" si="723"/>
        <v>2</v>
      </c>
      <c r="E5139" s="36">
        <f t="shared" si="724"/>
        <v>22</v>
      </c>
      <c r="F5139" s="5">
        <v>42.46241295197877</v>
      </c>
      <c r="G5139" s="5">
        <v>31.389290987000827</v>
      </c>
      <c r="H5139" s="5">
        <v>6.1598082768295486</v>
      </c>
      <c r="I5139" s="5">
        <v>0.45284780578898226</v>
      </c>
      <c r="J5139" s="5">
        <v>4.9357736039203841</v>
      </c>
      <c r="K5139" s="5">
        <f t="shared" si="725"/>
        <v>85.400133625518507</v>
      </c>
      <c r="L5139" s="5">
        <v>450.02302291980448</v>
      </c>
      <c r="M5139" s="5">
        <v>45.344166953331047</v>
      </c>
      <c r="N5139" s="5">
        <f t="shared" si="726"/>
        <v>495.36718987313554</v>
      </c>
      <c r="O5139" s="5">
        <f t="shared" si="727"/>
        <v>580.76732349865404</v>
      </c>
      <c r="P5139" s="5"/>
      <c r="Q5139" s="5">
        <v>62.883208978383095</v>
      </c>
      <c r="R5139" s="5">
        <v>202.30465179713559</v>
      </c>
      <c r="S5139" s="5">
        <f t="shared" si="728"/>
        <v>265.18786077551869</v>
      </c>
      <c r="U5139" s="6">
        <f t="shared" si="721"/>
        <v>845.95518427417278</v>
      </c>
      <c r="V5139" s="6"/>
    </row>
    <row r="5140" spans="1:22">
      <c r="A5140" s="35">
        <f t="shared" si="720"/>
        <v>44410.916666666664</v>
      </c>
      <c r="C5140" s="36">
        <f t="shared" si="722"/>
        <v>8</v>
      </c>
      <c r="D5140" s="36">
        <f t="shared" si="723"/>
        <v>2</v>
      </c>
      <c r="E5140" s="36">
        <f t="shared" si="724"/>
        <v>23</v>
      </c>
      <c r="F5140" s="5">
        <v>43.168539452023893</v>
      </c>
      <c r="G5140" s="5">
        <v>30.291974167069899</v>
      </c>
      <c r="H5140" s="5">
        <v>6.0452762571251153</v>
      </c>
      <c r="I5140" s="5">
        <v>0.12152242914055716</v>
      </c>
      <c r="J5140" s="5">
        <v>5.3017376178097599</v>
      </c>
      <c r="K5140" s="5">
        <f t="shared" si="725"/>
        <v>84.929049923169217</v>
      </c>
      <c r="L5140" s="5">
        <v>406.70226659348936</v>
      </c>
      <c r="M5140" s="5">
        <v>47.207904881429656</v>
      </c>
      <c r="N5140" s="5">
        <f t="shared" si="726"/>
        <v>453.91017147491903</v>
      </c>
      <c r="O5140" s="5">
        <f t="shared" si="727"/>
        <v>538.83922139808828</v>
      </c>
      <c r="P5140" s="5"/>
      <c r="Q5140" s="5">
        <v>61.228070342699716</v>
      </c>
      <c r="R5140" s="5">
        <v>204.34537991658701</v>
      </c>
      <c r="S5140" s="5">
        <f t="shared" si="728"/>
        <v>265.57345025928674</v>
      </c>
      <c r="U5140" s="6">
        <f t="shared" si="721"/>
        <v>804.41267165737509</v>
      </c>
      <c r="V5140" s="6"/>
    </row>
    <row r="5141" spans="1:22">
      <c r="A5141" s="35">
        <f t="shared" si="720"/>
        <v>44410.958333333336</v>
      </c>
      <c r="C5141" s="36">
        <f t="shared" si="722"/>
        <v>8</v>
      </c>
      <c r="D5141" s="36">
        <f t="shared" si="723"/>
        <v>2</v>
      </c>
      <c r="E5141" s="36">
        <f t="shared" si="724"/>
        <v>24</v>
      </c>
      <c r="F5141" s="5">
        <v>42.284121875555421</v>
      </c>
      <c r="G5141" s="5">
        <v>31.428468546325302</v>
      </c>
      <c r="H5141" s="5">
        <v>6.153650641361569</v>
      </c>
      <c r="I5141" s="5">
        <v>0.13132635070918458</v>
      </c>
      <c r="J5141" s="5">
        <v>5.1598976262275631</v>
      </c>
      <c r="K5141" s="5">
        <f t="shared" si="725"/>
        <v>85.157465040179034</v>
      </c>
      <c r="L5141" s="5">
        <v>353.90366067249886</v>
      </c>
      <c r="M5141" s="5">
        <v>42.565529007103322</v>
      </c>
      <c r="N5141" s="5">
        <f t="shared" si="726"/>
        <v>396.46918967960221</v>
      </c>
      <c r="O5141" s="5">
        <f t="shared" si="727"/>
        <v>481.62665471978124</v>
      </c>
      <c r="P5141" s="5"/>
      <c r="Q5141" s="5">
        <v>37.683480721613016</v>
      </c>
      <c r="R5141" s="5">
        <v>204.00450535754396</v>
      </c>
      <c r="S5141" s="5">
        <f t="shared" si="728"/>
        <v>241.68798607915699</v>
      </c>
      <c r="U5141" s="6">
        <f t="shared" si="721"/>
        <v>723.31464079893817</v>
      </c>
      <c r="V5141" s="6"/>
    </row>
    <row r="5142" spans="1:22">
      <c r="A5142" s="35">
        <f t="shared" si="720"/>
        <v>44411</v>
      </c>
      <c r="C5142" s="36">
        <f t="shared" si="722"/>
        <v>8</v>
      </c>
      <c r="D5142" s="36">
        <f t="shared" si="723"/>
        <v>3</v>
      </c>
      <c r="E5142" s="36">
        <f t="shared" si="724"/>
        <v>1</v>
      </c>
      <c r="F5142" s="5">
        <v>40.928171320651515</v>
      </c>
      <c r="G5142" s="5">
        <v>30.377242972658461</v>
      </c>
      <c r="H5142" s="5">
        <v>6.0822220699329979</v>
      </c>
      <c r="I5142" s="5">
        <v>0.45471521942110177</v>
      </c>
      <c r="J5142" s="5">
        <v>3.6964624608527958</v>
      </c>
      <c r="K5142" s="5">
        <f t="shared" si="725"/>
        <v>81.538814043516879</v>
      </c>
      <c r="L5142" s="5">
        <v>325.23290767547462</v>
      </c>
      <c r="M5142" s="5">
        <v>32.936076138057565</v>
      </c>
      <c r="N5142" s="5">
        <f t="shared" si="726"/>
        <v>358.16898381353218</v>
      </c>
      <c r="O5142" s="5">
        <f t="shared" si="727"/>
        <v>439.70779785704906</v>
      </c>
      <c r="P5142" s="5"/>
      <c r="Q5142" s="5">
        <v>34.778786971783084</v>
      </c>
      <c r="R5142" s="5">
        <v>202.18376023840517</v>
      </c>
      <c r="S5142" s="5">
        <f t="shared" si="728"/>
        <v>236.96254721018826</v>
      </c>
      <c r="U5142" s="6">
        <f t="shared" si="721"/>
        <v>676.67034506723735</v>
      </c>
      <c r="V5142" s="6"/>
    </row>
    <row r="5143" spans="1:22">
      <c r="A5143" s="35">
        <f t="shared" si="720"/>
        <v>44411.041666666664</v>
      </c>
      <c r="C5143" s="36">
        <f t="shared" si="722"/>
        <v>8</v>
      </c>
      <c r="D5143" s="36">
        <f t="shared" si="723"/>
        <v>3</v>
      </c>
      <c r="E5143" s="36">
        <f t="shared" si="724"/>
        <v>2</v>
      </c>
      <c r="F5143" s="5">
        <v>41.190916064854349</v>
      </c>
      <c r="G5143" s="5">
        <v>30.440618436271581</v>
      </c>
      <c r="H5143" s="5">
        <v>6.1942910354502398</v>
      </c>
      <c r="I5143" s="5">
        <v>0.12712467003691563</v>
      </c>
      <c r="J5143" s="5">
        <v>3.6192291123206504</v>
      </c>
      <c r="K5143" s="5">
        <f t="shared" si="725"/>
        <v>81.572179318933735</v>
      </c>
      <c r="L5143" s="5">
        <v>299.33443424092951</v>
      </c>
      <c r="M5143" s="5">
        <v>31.990285517715861</v>
      </c>
      <c r="N5143" s="5">
        <f t="shared" si="726"/>
        <v>331.32471975864536</v>
      </c>
      <c r="O5143" s="5">
        <f t="shared" si="727"/>
        <v>412.89689907757906</v>
      </c>
      <c r="P5143" s="5"/>
      <c r="Q5143" s="5">
        <v>34.276280917526051</v>
      </c>
      <c r="R5143" s="5">
        <v>204.45239867349591</v>
      </c>
      <c r="S5143" s="5">
        <f t="shared" si="728"/>
        <v>238.72867959102194</v>
      </c>
      <c r="U5143" s="6">
        <f t="shared" si="721"/>
        <v>651.62557866860107</v>
      </c>
      <c r="V5143" s="6"/>
    </row>
    <row r="5144" spans="1:22">
      <c r="A5144" s="35">
        <f t="shared" si="720"/>
        <v>44411.083333333336</v>
      </c>
      <c r="C5144" s="36">
        <f t="shared" si="722"/>
        <v>8</v>
      </c>
      <c r="D5144" s="36">
        <f t="shared" si="723"/>
        <v>3</v>
      </c>
      <c r="E5144" s="36">
        <f t="shared" si="724"/>
        <v>3</v>
      </c>
      <c r="F5144" s="5">
        <v>41.129921749235834</v>
      </c>
      <c r="G5144" s="5">
        <v>31.397356955097045</v>
      </c>
      <c r="H5144" s="5">
        <v>6.1413353704256082</v>
      </c>
      <c r="I5144" s="5">
        <v>0.45098039215686275</v>
      </c>
      <c r="J5144" s="5">
        <v>3.3380744702526766</v>
      </c>
      <c r="K5144" s="5">
        <f t="shared" si="725"/>
        <v>82.457668937168023</v>
      </c>
      <c r="L5144" s="5">
        <v>291.29721778464483</v>
      </c>
      <c r="M5144" s="5">
        <v>31.220272904483437</v>
      </c>
      <c r="N5144" s="5">
        <f t="shared" si="726"/>
        <v>322.51749068912829</v>
      </c>
      <c r="O5144" s="5">
        <f t="shared" si="727"/>
        <v>404.97515962629632</v>
      </c>
      <c r="P5144" s="5"/>
      <c r="Q5144" s="5">
        <v>33.278724388452012</v>
      </c>
      <c r="R5144" s="5">
        <v>203.93811409168379</v>
      </c>
      <c r="S5144" s="5">
        <f t="shared" si="728"/>
        <v>237.21683848013581</v>
      </c>
      <c r="U5144" s="6">
        <f t="shared" si="721"/>
        <v>642.19199810643215</v>
      </c>
      <c r="V5144" s="6"/>
    </row>
    <row r="5145" spans="1:22">
      <c r="A5145" s="35">
        <f t="shared" si="720"/>
        <v>44411.125</v>
      </c>
      <c r="C5145" s="36">
        <f t="shared" si="722"/>
        <v>8</v>
      </c>
      <c r="D5145" s="36">
        <f t="shared" si="723"/>
        <v>3</v>
      </c>
      <c r="E5145" s="36">
        <f t="shared" si="724"/>
        <v>4</v>
      </c>
      <c r="F5145" s="5">
        <v>41.247218510040668</v>
      </c>
      <c r="G5145" s="5">
        <v>31.430773108638508</v>
      </c>
      <c r="H5145" s="5">
        <v>5.8423645320197037</v>
      </c>
      <c r="I5145" s="5">
        <v>0.45704948646125115</v>
      </c>
      <c r="J5145" s="5">
        <v>4.9917519982243368</v>
      </c>
      <c r="K5145" s="5">
        <f t="shared" si="725"/>
        <v>83.969157635384448</v>
      </c>
      <c r="L5145" s="5">
        <v>287.68765359164109</v>
      </c>
      <c r="M5145" s="5">
        <v>30.576190803806906</v>
      </c>
      <c r="N5145" s="5">
        <f t="shared" si="726"/>
        <v>318.26384439544802</v>
      </c>
      <c r="O5145" s="5">
        <f t="shared" si="727"/>
        <v>402.23300203083249</v>
      </c>
      <c r="P5145" s="5"/>
      <c r="Q5145" s="5">
        <v>33.147506190307745</v>
      </c>
      <c r="R5145" s="5">
        <v>204.54158097091999</v>
      </c>
      <c r="S5145" s="5">
        <f t="shared" si="728"/>
        <v>237.68908716122775</v>
      </c>
      <c r="U5145" s="6">
        <f t="shared" si="721"/>
        <v>639.92208919206018</v>
      </c>
      <c r="V5145" s="6"/>
    </row>
    <row r="5146" spans="1:22">
      <c r="A5146" s="35">
        <f t="shared" si="720"/>
        <v>44411.166666666664</v>
      </c>
      <c r="C5146" s="36">
        <f t="shared" si="722"/>
        <v>8</v>
      </c>
      <c r="D5146" s="36">
        <f t="shared" si="723"/>
        <v>3</v>
      </c>
      <c r="E5146" s="36">
        <f t="shared" si="724"/>
        <v>5</v>
      </c>
      <c r="F5146" s="5">
        <v>41.305866890443085</v>
      </c>
      <c r="G5146" s="5">
        <v>30.306953822105726</v>
      </c>
      <c r="H5146" s="5">
        <v>6.1413353704256082</v>
      </c>
      <c r="I5146" s="5">
        <v>0.45284780578898226</v>
      </c>
      <c r="J5146" s="5">
        <v>5.0538333001779687</v>
      </c>
      <c r="K5146" s="5">
        <f t="shared" si="725"/>
        <v>83.260837188941366</v>
      </c>
      <c r="L5146" s="5">
        <v>290.92608514788492</v>
      </c>
      <c r="M5146" s="5">
        <v>30.100016053204911</v>
      </c>
      <c r="N5146" s="5">
        <f t="shared" si="726"/>
        <v>321.02610120108983</v>
      </c>
      <c r="O5146" s="5">
        <f t="shared" si="727"/>
        <v>404.2869383900312</v>
      </c>
      <c r="P5146" s="5"/>
      <c r="Q5146" s="5">
        <v>34.09138254741368</v>
      </c>
      <c r="R5146" s="5">
        <v>201.18888216491899</v>
      </c>
      <c r="S5146" s="5">
        <f t="shared" si="728"/>
        <v>235.28026471233267</v>
      </c>
      <c r="U5146" s="6">
        <f t="shared" si="721"/>
        <v>639.56720310236392</v>
      </c>
      <c r="V5146" s="6"/>
    </row>
    <row r="5147" spans="1:22">
      <c r="A5147" s="35">
        <f t="shared" si="720"/>
        <v>44411.208333333336</v>
      </c>
      <c r="C5147" s="36">
        <f t="shared" si="722"/>
        <v>8</v>
      </c>
      <c r="D5147" s="36">
        <f t="shared" si="723"/>
        <v>3</v>
      </c>
      <c r="E5147" s="36">
        <f t="shared" si="724"/>
        <v>6</v>
      </c>
      <c r="F5147" s="5">
        <v>40.970398154541257</v>
      </c>
      <c r="G5147" s="5">
        <v>30.286212761286887</v>
      </c>
      <c r="H5147" s="5">
        <v>6.2176900502285646</v>
      </c>
      <c r="I5147" s="5">
        <v>0.12712467003691563</v>
      </c>
      <c r="J5147" s="5">
        <v>4.1510238582082026</v>
      </c>
      <c r="K5147" s="5">
        <f t="shared" si="725"/>
        <v>81.752449494301842</v>
      </c>
      <c r="L5147" s="5">
        <v>305.68459346936208</v>
      </c>
      <c r="M5147" s="5">
        <v>30.744098153881442</v>
      </c>
      <c r="N5147" s="5">
        <f t="shared" si="726"/>
        <v>336.42869162324354</v>
      </c>
      <c r="O5147" s="5">
        <f t="shared" si="727"/>
        <v>418.18114111754539</v>
      </c>
      <c r="P5147" s="5"/>
      <c r="Q5147" s="5">
        <v>35.815112513945195</v>
      </c>
      <c r="R5147" s="5">
        <v>171.39406750995536</v>
      </c>
      <c r="S5147" s="5">
        <f t="shared" si="728"/>
        <v>207.20918002390056</v>
      </c>
      <c r="U5147" s="6">
        <f t="shared" si="721"/>
        <v>625.39032114144595</v>
      </c>
      <c r="V5147" s="6"/>
    </row>
    <row r="5148" spans="1:22">
      <c r="A5148" s="35">
        <f t="shared" si="720"/>
        <v>44411.25</v>
      </c>
      <c r="C5148" s="36">
        <f t="shared" si="722"/>
        <v>8</v>
      </c>
      <c r="D5148" s="36">
        <f t="shared" si="723"/>
        <v>3</v>
      </c>
      <c r="E5148" s="36">
        <f t="shared" si="724"/>
        <v>7</v>
      </c>
      <c r="F5148" s="5">
        <v>41.148689230964607</v>
      </c>
      <c r="G5148" s="5">
        <v>30.085715840038102</v>
      </c>
      <c r="H5148" s="5">
        <v>6.1671974393911251</v>
      </c>
      <c r="I5148" s="5">
        <v>9.7712905331033328E-2</v>
      </c>
      <c r="J5148" s="5">
        <v>3.6066024068385558</v>
      </c>
      <c r="K5148" s="5">
        <f t="shared" si="725"/>
        <v>81.105917822563441</v>
      </c>
      <c r="L5148" s="5">
        <v>360.85541393309859</v>
      </c>
      <c r="M5148" s="5">
        <v>35.865272331154685</v>
      </c>
      <c r="N5148" s="5">
        <f t="shared" si="726"/>
        <v>396.72068626425329</v>
      </c>
      <c r="O5148" s="5">
        <f t="shared" si="727"/>
        <v>477.8266040868167</v>
      </c>
      <c r="P5148" s="5"/>
      <c r="Q5148" s="5">
        <v>37.145187886043921</v>
      </c>
      <c r="R5148" s="5">
        <v>170.71727296394832</v>
      </c>
      <c r="S5148" s="5">
        <f t="shared" si="728"/>
        <v>207.86246084999223</v>
      </c>
      <c r="U5148" s="6">
        <f t="shared" si="721"/>
        <v>685.6890649368089</v>
      </c>
      <c r="V5148" s="6"/>
    </row>
    <row r="5149" spans="1:22">
      <c r="A5149" s="35">
        <f t="shared" si="720"/>
        <v>44411.291666666664</v>
      </c>
      <c r="C5149" s="36">
        <f t="shared" si="722"/>
        <v>8</v>
      </c>
      <c r="D5149" s="36">
        <f t="shared" si="723"/>
        <v>3</v>
      </c>
      <c r="E5149" s="36">
        <f t="shared" si="724"/>
        <v>8</v>
      </c>
      <c r="F5149" s="5">
        <v>39.94757040032308</v>
      </c>
      <c r="G5149" s="5">
        <v>30.323085758298156</v>
      </c>
      <c r="H5149" s="5">
        <v>6.1708920206719133</v>
      </c>
      <c r="I5149" s="5">
        <v>0.10378199963542173</v>
      </c>
      <c r="J5149" s="5">
        <v>3.1836077731883856</v>
      </c>
      <c r="K5149" s="5">
        <f t="shared" si="725"/>
        <v>79.728937952116951</v>
      </c>
      <c r="L5149" s="5">
        <v>415.48773433356428</v>
      </c>
      <c r="M5149" s="5">
        <v>48.212725429531943</v>
      </c>
      <c r="N5149" s="5">
        <f t="shared" si="726"/>
        <v>463.70045976309621</v>
      </c>
      <c r="O5149" s="5">
        <f t="shared" si="727"/>
        <v>543.4293977152131</v>
      </c>
      <c r="P5149" s="5"/>
      <c r="Q5149" s="5">
        <v>59.902468318265001</v>
      </c>
      <c r="R5149" s="5">
        <v>166.95774367031615</v>
      </c>
      <c r="S5149" s="5">
        <f t="shared" si="728"/>
        <v>226.86021198858114</v>
      </c>
      <c r="U5149" s="6">
        <f t="shared" si="721"/>
        <v>770.28960970379421</v>
      </c>
      <c r="V5149" s="6"/>
    </row>
    <row r="5150" spans="1:22">
      <c r="A5150" s="35">
        <f t="shared" si="720"/>
        <v>44411.333333333336</v>
      </c>
      <c r="C5150" s="36">
        <f t="shared" si="722"/>
        <v>8</v>
      </c>
      <c r="D5150" s="36">
        <f t="shared" si="723"/>
        <v>3</v>
      </c>
      <c r="E5150" s="36">
        <f t="shared" si="724"/>
        <v>9</v>
      </c>
      <c r="F5150" s="5">
        <v>40.688885928609643</v>
      </c>
      <c r="G5150" s="5">
        <v>30.285060480130287</v>
      </c>
      <c r="H5150" s="5">
        <v>6.1314831536768395</v>
      </c>
      <c r="I5150" s="5">
        <v>0.11918816210040778</v>
      </c>
      <c r="J5150" s="5">
        <v>4.6796619277252312</v>
      </c>
      <c r="K5150" s="5">
        <f t="shared" si="725"/>
        <v>81.904279652242423</v>
      </c>
      <c r="L5150" s="5">
        <v>442.84080826379733</v>
      </c>
      <c r="M5150" s="5">
        <v>46.366040591675265</v>
      </c>
      <c r="N5150" s="5">
        <f t="shared" si="726"/>
        <v>489.20684885547257</v>
      </c>
      <c r="O5150" s="5">
        <f t="shared" si="727"/>
        <v>571.11112850771497</v>
      </c>
      <c r="P5150" s="5"/>
      <c r="Q5150" s="5">
        <v>61.867759058653021</v>
      </c>
      <c r="R5150" s="5">
        <v>161.22431286036471</v>
      </c>
      <c r="S5150" s="5">
        <f t="shared" si="728"/>
        <v>223.09207191901771</v>
      </c>
      <c r="U5150" s="6">
        <f t="shared" si="721"/>
        <v>794.20320042673268</v>
      </c>
      <c r="V5150" s="6"/>
    </row>
    <row r="5151" spans="1:22">
      <c r="A5151" s="35">
        <f t="shared" si="720"/>
        <v>44411.375</v>
      </c>
      <c r="C5151" s="36">
        <f t="shared" si="722"/>
        <v>8</v>
      </c>
      <c r="D5151" s="36">
        <f t="shared" si="723"/>
        <v>3</v>
      </c>
      <c r="E5151" s="36">
        <f t="shared" si="724"/>
        <v>10</v>
      </c>
      <c r="F5151" s="5">
        <v>43.023091468625893</v>
      </c>
      <c r="G5151" s="5">
        <v>30.217075891890754</v>
      </c>
      <c r="H5151" s="5">
        <v>6.1130102472728991</v>
      </c>
      <c r="I5151" s="5">
        <v>0.11732074846828822</v>
      </c>
      <c r="J5151" s="5">
        <v>5.0664600056600637</v>
      </c>
      <c r="K5151" s="5">
        <f t="shared" si="725"/>
        <v>84.536958361917897</v>
      </c>
      <c r="L5151" s="5">
        <v>464.03327995749146</v>
      </c>
      <c r="M5151" s="5">
        <v>47.840477009517265</v>
      </c>
      <c r="N5151" s="5">
        <f t="shared" si="726"/>
        <v>511.87375696700872</v>
      </c>
      <c r="O5151" s="5">
        <f t="shared" si="727"/>
        <v>596.41071532892659</v>
      </c>
      <c r="P5151" s="5"/>
      <c r="Q5151" s="5">
        <v>62.32553163626995</v>
      </c>
      <c r="R5151" s="5">
        <v>149.9100520604986</v>
      </c>
      <c r="S5151" s="5">
        <f t="shared" si="728"/>
        <v>212.23558369676854</v>
      </c>
      <c r="U5151" s="6">
        <f t="shared" si="721"/>
        <v>808.64629902569516</v>
      </c>
      <c r="V5151" s="6"/>
    </row>
    <row r="5152" spans="1:22">
      <c r="A5152" s="35">
        <f t="shared" si="720"/>
        <v>44411.416666666664</v>
      </c>
      <c r="C5152" s="36">
        <f t="shared" si="722"/>
        <v>8</v>
      </c>
      <c r="D5152" s="36">
        <f t="shared" si="723"/>
        <v>3</v>
      </c>
      <c r="E5152" s="36">
        <f t="shared" si="724"/>
        <v>11</v>
      </c>
      <c r="F5152" s="5">
        <v>42.675893056643574</v>
      </c>
      <c r="G5152" s="5">
        <v>30.265471700468048</v>
      </c>
      <c r="H5152" s="5">
        <v>6.0760644344650174</v>
      </c>
      <c r="I5152" s="5">
        <v>0.11545333483616871</v>
      </c>
      <c r="J5152" s="5">
        <v>3.9660426228955163</v>
      </c>
      <c r="K5152" s="5">
        <f t="shared" si="725"/>
        <v>83.098925149308329</v>
      </c>
      <c r="L5152" s="5">
        <v>484.79300443602369</v>
      </c>
      <c r="M5152" s="5">
        <v>50.591271643160191</v>
      </c>
      <c r="N5152" s="5">
        <f t="shared" si="726"/>
        <v>535.38427607918391</v>
      </c>
      <c r="O5152" s="5">
        <f t="shared" si="727"/>
        <v>618.48320122849225</v>
      </c>
      <c r="P5152" s="5"/>
      <c r="Q5152" s="5">
        <v>63.7167427597768</v>
      </c>
      <c r="R5152" s="5">
        <v>154.62185010773658</v>
      </c>
      <c r="S5152" s="5">
        <f t="shared" si="728"/>
        <v>218.33859286751337</v>
      </c>
      <c r="U5152" s="6">
        <f t="shared" si="721"/>
        <v>836.82179409600565</v>
      </c>
      <c r="V5152" s="6"/>
    </row>
    <row r="5153" spans="1:22">
      <c r="A5153" s="35">
        <f t="shared" si="720"/>
        <v>44411.458333333336</v>
      </c>
      <c r="C5153" s="36">
        <f t="shared" si="722"/>
        <v>8</v>
      </c>
      <c r="D5153" s="36">
        <f t="shared" si="723"/>
        <v>3</v>
      </c>
      <c r="E5153" s="36">
        <f t="shared" si="724"/>
        <v>12</v>
      </c>
      <c r="F5153" s="5">
        <v>43.271760601532144</v>
      </c>
      <c r="G5153" s="5">
        <v>30.460207215933821</v>
      </c>
      <c r="H5153" s="5">
        <v>6.1031580305241304</v>
      </c>
      <c r="I5153" s="5">
        <v>0.11545333483616871</v>
      </c>
      <c r="J5153" s="5">
        <v>5.1133892610351817</v>
      </c>
      <c r="K5153" s="5">
        <f t="shared" si="725"/>
        <v>85.063968443861455</v>
      </c>
      <c r="L5153" s="5">
        <v>495.09492811124659</v>
      </c>
      <c r="M5153" s="5">
        <v>51.083187707831677</v>
      </c>
      <c r="N5153" s="5">
        <f t="shared" si="726"/>
        <v>546.17811581907824</v>
      </c>
      <c r="O5153" s="5">
        <f t="shared" si="727"/>
        <v>631.24208426293967</v>
      </c>
      <c r="P5153" s="5"/>
      <c r="Q5153" s="5">
        <v>63.724198339216812</v>
      </c>
      <c r="R5153" s="5">
        <v>165.21472521288362</v>
      </c>
      <c r="S5153" s="5">
        <f t="shared" si="728"/>
        <v>228.93892355210045</v>
      </c>
      <c r="U5153" s="6">
        <f t="shared" si="721"/>
        <v>860.18100781504018</v>
      </c>
      <c r="V5153" s="6"/>
    </row>
    <row r="5154" spans="1:22">
      <c r="A5154" s="35">
        <f t="shared" si="720"/>
        <v>44411.5</v>
      </c>
      <c r="C5154" s="36">
        <f t="shared" si="722"/>
        <v>8</v>
      </c>
      <c r="D5154" s="36">
        <f t="shared" si="723"/>
        <v>3</v>
      </c>
      <c r="E5154" s="36">
        <f t="shared" si="724"/>
        <v>13</v>
      </c>
      <c r="F5154" s="5">
        <v>42.539828814109967</v>
      </c>
      <c r="G5154" s="5">
        <v>30.409506845043325</v>
      </c>
      <c r="H5154" s="5">
        <v>6.0760644344650174</v>
      </c>
      <c r="I5154" s="5">
        <v>0.11545333483616871</v>
      </c>
      <c r="J5154" s="5">
        <v>5.2846915654089326</v>
      </c>
      <c r="K5154" s="5">
        <f t="shared" si="725"/>
        <v>84.425544993863426</v>
      </c>
      <c r="L5154" s="5">
        <v>497.60007340937602</v>
      </c>
      <c r="M5154" s="5">
        <v>49.018452012383904</v>
      </c>
      <c r="N5154" s="5">
        <f t="shared" si="726"/>
        <v>546.61852542175995</v>
      </c>
      <c r="O5154" s="5">
        <f t="shared" si="727"/>
        <v>631.04407041562342</v>
      </c>
      <c r="P5154" s="5"/>
      <c r="Q5154" s="5">
        <v>63.891203318673156</v>
      </c>
      <c r="R5154" s="5">
        <v>175.15656954683496</v>
      </c>
      <c r="S5154" s="5">
        <f t="shared" si="728"/>
        <v>239.04777286550811</v>
      </c>
      <c r="U5154" s="6">
        <f t="shared" si="721"/>
        <v>870.09184328113156</v>
      </c>
      <c r="V5154" s="6"/>
    </row>
    <row r="5155" spans="1:22">
      <c r="A5155" s="35">
        <f t="shared" si="720"/>
        <v>44411.541666666664</v>
      </c>
      <c r="C5155" s="36">
        <f t="shared" si="722"/>
        <v>8</v>
      </c>
      <c r="D5155" s="36">
        <f t="shared" si="723"/>
        <v>3</v>
      </c>
      <c r="E5155" s="36">
        <f t="shared" si="724"/>
        <v>14</v>
      </c>
      <c r="F5155" s="5">
        <v>42.523407267597285</v>
      </c>
      <c r="G5155" s="5">
        <v>31.415793453602678</v>
      </c>
      <c r="H5155" s="5">
        <v>6.0920742866817656</v>
      </c>
      <c r="I5155" s="5">
        <v>0.10938424053178031</v>
      </c>
      <c r="J5155" s="5">
        <v>2.3860264459331484</v>
      </c>
      <c r="K5155" s="5">
        <f t="shared" si="725"/>
        <v>82.526685694346668</v>
      </c>
      <c r="L5155" s="5">
        <v>467.69372523779299</v>
      </c>
      <c r="M5155" s="5">
        <v>46.49984176126592</v>
      </c>
      <c r="N5155" s="5">
        <f t="shared" si="726"/>
        <v>514.19356699905893</v>
      </c>
      <c r="O5155" s="5">
        <f t="shared" si="727"/>
        <v>596.72025269340566</v>
      </c>
      <c r="P5155" s="5"/>
      <c r="Q5155" s="5">
        <v>63.403608423296156</v>
      </c>
      <c r="R5155" s="5">
        <v>175.29628847946603</v>
      </c>
      <c r="S5155" s="5">
        <f t="shared" si="728"/>
        <v>238.69989690276219</v>
      </c>
      <c r="U5155" s="6">
        <f t="shared" si="721"/>
        <v>835.4201495961679</v>
      </c>
      <c r="V5155" s="6"/>
    </row>
    <row r="5156" spans="1:22">
      <c r="A5156" s="35">
        <f t="shared" si="720"/>
        <v>44411.583333333336</v>
      </c>
      <c r="C5156" s="36">
        <f t="shared" si="722"/>
        <v>8</v>
      </c>
      <c r="D5156" s="36">
        <f t="shared" si="723"/>
        <v>3</v>
      </c>
      <c r="E5156" s="36">
        <f t="shared" si="724"/>
        <v>15</v>
      </c>
      <c r="F5156" s="5">
        <v>41.148689230964607</v>
      </c>
      <c r="G5156" s="5">
        <v>31.474559792589393</v>
      </c>
      <c r="H5156" s="5">
        <v>6.0822220699329979</v>
      </c>
      <c r="I5156" s="5">
        <v>0.11171850757192969</v>
      </c>
      <c r="J5156" s="5">
        <v>5.1016043359185606</v>
      </c>
      <c r="K5156" s="5">
        <f t="shared" si="725"/>
        <v>83.918793936977494</v>
      </c>
      <c r="L5156" s="5">
        <v>457.50653342608445</v>
      </c>
      <c r="M5156" s="5">
        <v>45.842641898864812</v>
      </c>
      <c r="N5156" s="5">
        <f t="shared" si="726"/>
        <v>503.34917532494927</v>
      </c>
      <c r="O5156" s="5">
        <f t="shared" si="727"/>
        <v>587.26796926192674</v>
      </c>
      <c r="P5156" s="5"/>
      <c r="Q5156" s="5">
        <v>62.540252324142394</v>
      </c>
      <c r="R5156" s="5">
        <v>181.21006571309724</v>
      </c>
      <c r="S5156" s="5">
        <f t="shared" si="728"/>
        <v>243.75031803723962</v>
      </c>
      <c r="U5156" s="6">
        <f t="shared" si="721"/>
        <v>831.01828729916633</v>
      </c>
      <c r="V5156" s="6"/>
    </row>
    <row r="5157" spans="1:22">
      <c r="A5157" s="35">
        <f t="shared" si="720"/>
        <v>44411.625</v>
      </c>
      <c r="C5157" s="36">
        <f t="shared" si="722"/>
        <v>8</v>
      </c>
      <c r="D5157" s="36">
        <f t="shared" si="723"/>
        <v>3</v>
      </c>
      <c r="E5157" s="36">
        <f t="shared" si="724"/>
        <v>16</v>
      </c>
      <c r="F5157" s="5">
        <v>41.908772240979943</v>
      </c>
      <c r="G5157" s="5">
        <v>30.229750984613379</v>
      </c>
      <c r="H5157" s="5">
        <v>6.0736013802778253</v>
      </c>
      <c r="I5157" s="5">
        <v>0.11545333483616871</v>
      </c>
      <c r="J5157" s="5">
        <v>5.7228382456376163</v>
      </c>
      <c r="K5157" s="5">
        <f t="shared" si="725"/>
        <v>84.050416186344933</v>
      </c>
      <c r="L5157" s="5">
        <v>461.69773828368778</v>
      </c>
      <c r="M5157" s="5">
        <v>47.907377594312585</v>
      </c>
      <c r="N5157" s="5">
        <f t="shared" si="726"/>
        <v>509.60511587800039</v>
      </c>
      <c r="O5157" s="5">
        <f t="shared" si="727"/>
        <v>593.65553206434538</v>
      </c>
      <c r="P5157" s="5"/>
      <c r="Q5157" s="5">
        <v>63.49009314480034</v>
      </c>
      <c r="R5157" s="5">
        <v>175.90669175961295</v>
      </c>
      <c r="S5157" s="5">
        <f t="shared" si="728"/>
        <v>239.39678490441329</v>
      </c>
      <c r="U5157" s="6">
        <f t="shared" si="721"/>
        <v>833.05231696875865</v>
      </c>
      <c r="V5157" s="6"/>
    </row>
    <row r="5158" spans="1:22">
      <c r="A5158" s="35">
        <f t="shared" si="720"/>
        <v>44411.666666666664</v>
      </c>
      <c r="C5158" s="36">
        <f t="shared" si="722"/>
        <v>8</v>
      </c>
      <c r="D5158" s="36">
        <f t="shared" si="723"/>
        <v>3</v>
      </c>
      <c r="E5158" s="36">
        <f t="shared" si="724"/>
        <v>17</v>
      </c>
      <c r="F5158" s="5">
        <v>42.316964968580777</v>
      </c>
      <c r="G5158" s="5">
        <v>31.358179395772567</v>
      </c>
      <c r="H5158" s="5">
        <v>6.0945373408689578</v>
      </c>
      <c r="I5158" s="5">
        <v>0.11918816210040778</v>
      </c>
      <c r="J5158" s="5">
        <v>2.9939967458655978</v>
      </c>
      <c r="K5158" s="5">
        <f t="shared" si="725"/>
        <v>82.882866613188312</v>
      </c>
      <c r="L5158" s="5">
        <v>486.58182383847134</v>
      </c>
      <c r="M5158" s="5">
        <v>48.468817796124299</v>
      </c>
      <c r="N5158" s="5">
        <f t="shared" si="726"/>
        <v>535.05064163459565</v>
      </c>
      <c r="O5158" s="5">
        <f t="shared" si="727"/>
        <v>617.93350824778395</v>
      </c>
      <c r="P5158" s="5"/>
      <c r="Q5158" s="5">
        <v>63.965759113073311</v>
      </c>
      <c r="R5158" s="5">
        <v>175.99983771470028</v>
      </c>
      <c r="S5158" s="5">
        <f t="shared" si="728"/>
        <v>239.9655968277736</v>
      </c>
      <c r="U5158" s="6">
        <f t="shared" si="721"/>
        <v>857.8991050755576</v>
      </c>
      <c r="V5158" s="6"/>
    </row>
    <row r="5159" spans="1:22">
      <c r="A5159" s="35">
        <f t="shared" si="720"/>
        <v>44411.708333333336</v>
      </c>
      <c r="C5159" s="36">
        <f t="shared" si="722"/>
        <v>8</v>
      </c>
      <c r="D5159" s="36">
        <f t="shared" si="723"/>
        <v>3</v>
      </c>
      <c r="E5159" s="36">
        <f t="shared" si="724"/>
        <v>18</v>
      </c>
      <c r="F5159" s="5">
        <v>40.780377402037423</v>
      </c>
      <c r="G5159" s="5">
        <v>30.219380454203957</v>
      </c>
      <c r="H5159" s="5">
        <v>6.0625176364354605</v>
      </c>
      <c r="I5159" s="5">
        <v>0.12338984277267662</v>
      </c>
      <c r="J5159" s="5">
        <v>5.9236028628029205</v>
      </c>
      <c r="K5159" s="5">
        <f t="shared" si="725"/>
        <v>83.109268198252451</v>
      </c>
      <c r="L5159" s="5">
        <v>461.91024164828417</v>
      </c>
      <c r="M5159" s="5">
        <v>46.171897718151591</v>
      </c>
      <c r="N5159" s="5">
        <f t="shared" si="726"/>
        <v>508.08213936643574</v>
      </c>
      <c r="O5159" s="5">
        <f t="shared" si="727"/>
        <v>591.19140756468823</v>
      </c>
      <c r="P5159" s="5"/>
      <c r="Q5159" s="5">
        <v>64.123817397201634</v>
      </c>
      <c r="R5159" s="5">
        <v>170.94716510841923</v>
      </c>
      <c r="S5159" s="5">
        <f t="shared" si="728"/>
        <v>235.07098250562086</v>
      </c>
      <c r="U5159" s="6">
        <f t="shared" si="721"/>
        <v>826.26239007030904</v>
      </c>
      <c r="V5159" s="6"/>
    </row>
    <row r="5160" spans="1:22">
      <c r="A5160" s="35">
        <f t="shared" si="720"/>
        <v>44411.75</v>
      </c>
      <c r="C5160" s="36">
        <f t="shared" si="722"/>
        <v>8</v>
      </c>
      <c r="D5160" s="36">
        <f t="shared" si="723"/>
        <v>3</v>
      </c>
      <c r="E5160" s="36">
        <f t="shared" si="724"/>
        <v>19</v>
      </c>
      <c r="F5160" s="5">
        <v>40.053137485047436</v>
      </c>
      <c r="G5160" s="5">
        <v>30.344979100273601</v>
      </c>
      <c r="H5160" s="5">
        <v>6.1031580305241304</v>
      </c>
      <c r="I5160" s="5">
        <v>0.11171850757192969</v>
      </c>
      <c r="J5160" s="5">
        <v>5.5452225885228179</v>
      </c>
      <c r="K5160" s="5">
        <f t="shared" si="725"/>
        <v>82.158215711939917</v>
      </c>
      <c r="L5160" s="5">
        <v>442.69514868055279</v>
      </c>
      <c r="M5160" s="5">
        <v>44.888980621488365</v>
      </c>
      <c r="N5160" s="5">
        <f t="shared" si="726"/>
        <v>487.58412930204116</v>
      </c>
      <c r="O5160" s="5">
        <f t="shared" si="727"/>
        <v>569.74234501398109</v>
      </c>
      <c r="P5160" s="5"/>
      <c r="Q5160" s="5">
        <v>62.705766187710736</v>
      </c>
      <c r="R5160" s="5">
        <v>175.59554463304454</v>
      </c>
      <c r="S5160" s="5">
        <f t="shared" si="728"/>
        <v>238.30131082075528</v>
      </c>
      <c r="U5160" s="6">
        <f t="shared" si="721"/>
        <v>808.04365583473634</v>
      </c>
      <c r="V5160" s="6"/>
    </row>
    <row r="5161" spans="1:22">
      <c r="A5161" s="35">
        <f t="shared" si="720"/>
        <v>44411.791666666664</v>
      </c>
      <c r="C5161" s="36">
        <f t="shared" si="722"/>
        <v>8</v>
      </c>
      <c r="D5161" s="36">
        <f t="shared" si="723"/>
        <v>3</v>
      </c>
      <c r="E5161" s="36">
        <f t="shared" si="724"/>
        <v>20</v>
      </c>
      <c r="F5161" s="5">
        <v>39.750511842170958</v>
      </c>
      <c r="G5161" s="5">
        <v>30.279299074347271</v>
      </c>
      <c r="H5161" s="5">
        <v>6.1142417743664943</v>
      </c>
      <c r="I5161" s="5">
        <v>0.10938424053178031</v>
      </c>
      <c r="J5161" s="5">
        <v>5.4585192108791016</v>
      </c>
      <c r="K5161" s="5">
        <f t="shared" si="725"/>
        <v>81.711956142295605</v>
      </c>
      <c r="L5161" s="5">
        <v>432.00114133262383</v>
      </c>
      <c r="M5161" s="5">
        <v>44.608260520582512</v>
      </c>
      <c r="N5161" s="5">
        <f t="shared" si="726"/>
        <v>476.60940185320635</v>
      </c>
      <c r="O5161" s="5">
        <f t="shared" si="727"/>
        <v>558.32135799550201</v>
      </c>
      <c r="P5161" s="5"/>
      <c r="Q5161" s="5">
        <v>63.609382415840578</v>
      </c>
      <c r="R5161" s="5">
        <v>175.31115219570339</v>
      </c>
      <c r="S5161" s="5">
        <f t="shared" si="728"/>
        <v>238.92053461154396</v>
      </c>
      <c r="U5161" s="6">
        <f t="shared" si="721"/>
        <v>797.241892607046</v>
      </c>
      <c r="V5161" s="6"/>
    </row>
    <row r="5162" spans="1:22">
      <c r="A5162" s="35">
        <f t="shared" si="720"/>
        <v>44411.833333333336</v>
      </c>
      <c r="C5162" s="36">
        <f t="shared" si="722"/>
        <v>8</v>
      </c>
      <c r="D5162" s="36">
        <f t="shared" si="723"/>
        <v>3</v>
      </c>
      <c r="E5162" s="36">
        <f t="shared" si="724"/>
        <v>21</v>
      </c>
      <c r="F5162" s="5">
        <v>40.679502187745264</v>
      </c>
      <c r="G5162" s="5">
        <v>30.422181937765949</v>
      </c>
      <c r="H5162" s="5">
        <v>6.1437984246128003</v>
      </c>
      <c r="I5162" s="5">
        <v>0.11171850757192969</v>
      </c>
      <c r="J5162" s="5">
        <v>5.588995167527413</v>
      </c>
      <c r="K5162" s="5">
        <f t="shared" si="725"/>
        <v>82.94619622522336</v>
      </c>
      <c r="L5162" s="5">
        <v>455.87734096417876</v>
      </c>
      <c r="M5162" s="5">
        <v>45.779676642586864</v>
      </c>
      <c r="N5162" s="5">
        <f t="shared" si="726"/>
        <v>501.65701760676563</v>
      </c>
      <c r="O5162" s="5">
        <f t="shared" si="727"/>
        <v>584.60321383198902</v>
      </c>
      <c r="P5162" s="5"/>
      <c r="Q5162" s="5">
        <v>62.666997174622658</v>
      </c>
      <c r="R5162" s="5">
        <v>180.48868001837815</v>
      </c>
      <c r="S5162" s="5">
        <f t="shared" si="728"/>
        <v>243.1556771930008</v>
      </c>
      <c r="U5162" s="6">
        <f t="shared" si="721"/>
        <v>827.75889102498979</v>
      </c>
      <c r="V5162" s="6"/>
    </row>
    <row r="5163" spans="1:22">
      <c r="A5163" s="35">
        <f t="shared" si="720"/>
        <v>44411.875</v>
      </c>
      <c r="C5163" s="36">
        <f t="shared" si="722"/>
        <v>8</v>
      </c>
      <c r="D5163" s="36">
        <f t="shared" si="723"/>
        <v>3</v>
      </c>
      <c r="E5163" s="36">
        <f t="shared" si="724"/>
        <v>22</v>
      </c>
      <c r="F5163" s="5">
        <v>40.161050504987891</v>
      </c>
      <c r="G5163" s="5">
        <v>30.31962891482835</v>
      </c>
      <c r="H5163" s="5">
        <v>6.1474930058935886</v>
      </c>
      <c r="I5163" s="5">
        <v>0.12152242914055716</v>
      </c>
      <c r="J5163" s="5">
        <v>5.238814535490655</v>
      </c>
      <c r="K5163" s="5">
        <f t="shared" si="725"/>
        <v>81.988509390341051</v>
      </c>
      <c r="L5163" s="5">
        <v>450.80120425494624</v>
      </c>
      <c r="M5163" s="5">
        <v>46.267657378740978</v>
      </c>
      <c r="N5163" s="5">
        <f t="shared" si="726"/>
        <v>497.06886163368722</v>
      </c>
      <c r="O5163" s="5">
        <f t="shared" si="727"/>
        <v>579.05737102402827</v>
      </c>
      <c r="P5163" s="5"/>
      <c r="Q5163" s="5">
        <v>62.678926101726674</v>
      </c>
      <c r="R5163" s="5">
        <v>181.10601969943582</v>
      </c>
      <c r="S5163" s="5">
        <f t="shared" si="728"/>
        <v>243.78494580116251</v>
      </c>
      <c r="U5163" s="6">
        <f t="shared" si="721"/>
        <v>822.84231682519078</v>
      </c>
      <c r="V5163" s="6"/>
    </row>
    <row r="5164" spans="1:22">
      <c r="A5164" s="35">
        <f t="shared" si="720"/>
        <v>44411.916666666664</v>
      </c>
      <c r="C5164" s="36">
        <f t="shared" si="722"/>
        <v>8</v>
      </c>
      <c r="D5164" s="36">
        <f t="shared" si="723"/>
        <v>3</v>
      </c>
      <c r="E5164" s="36">
        <f t="shared" si="724"/>
        <v>23</v>
      </c>
      <c r="F5164" s="5">
        <v>40.236120431902982</v>
      </c>
      <c r="G5164" s="5">
        <v>30.25279660774542</v>
      </c>
      <c r="H5164" s="5">
        <v>6.1351777349576277</v>
      </c>
      <c r="I5164" s="5">
        <v>0.11918816210040778</v>
      </c>
      <c r="J5164" s="5">
        <v>-4.5744449510715164</v>
      </c>
      <c r="K5164" s="5">
        <f t="shared" si="725"/>
        <v>72.168837985634923</v>
      </c>
      <c r="L5164" s="5">
        <v>400.95370139722411</v>
      </c>
      <c r="M5164" s="5">
        <v>47.392865321746129</v>
      </c>
      <c r="N5164" s="5">
        <f t="shared" si="726"/>
        <v>448.34656671897022</v>
      </c>
      <c r="O5164" s="5">
        <f t="shared" si="727"/>
        <v>520.51540470460509</v>
      </c>
      <c r="P5164" s="5"/>
      <c r="Q5164" s="5">
        <v>59.838350335080868</v>
      </c>
      <c r="R5164" s="5">
        <v>191.14893730380112</v>
      </c>
      <c r="S5164" s="5">
        <f t="shared" si="728"/>
        <v>250.98728763888198</v>
      </c>
      <c r="U5164" s="6">
        <f t="shared" si="721"/>
        <v>771.50269234348707</v>
      </c>
      <c r="V5164" s="6"/>
    </row>
    <row r="5165" spans="1:22">
      <c r="A5165" s="35">
        <f t="shared" si="720"/>
        <v>44411.958333333336</v>
      </c>
      <c r="C5165" s="36">
        <f t="shared" si="722"/>
        <v>8</v>
      </c>
      <c r="D5165" s="36">
        <f t="shared" si="723"/>
        <v>3</v>
      </c>
      <c r="E5165" s="36">
        <f t="shared" si="724"/>
        <v>24</v>
      </c>
      <c r="F5165" s="5">
        <v>40.576281038237006</v>
      </c>
      <c r="G5165" s="5">
        <v>31.351265708832951</v>
      </c>
      <c r="H5165" s="5">
        <v>6.1696604935783173</v>
      </c>
      <c r="I5165" s="5">
        <v>0.11732074846828822</v>
      </c>
      <c r="J5165" s="5">
        <v>5.1782063491766008</v>
      </c>
      <c r="K5165" s="5">
        <f t="shared" si="725"/>
        <v>83.392734338293167</v>
      </c>
      <c r="L5165" s="5">
        <v>351.4326769602925</v>
      </c>
      <c r="M5165" s="5">
        <v>42.530111050446976</v>
      </c>
      <c r="N5165" s="5">
        <f t="shared" si="726"/>
        <v>393.96278801073947</v>
      </c>
      <c r="O5165" s="5">
        <f t="shared" si="727"/>
        <v>477.35552234903264</v>
      </c>
      <c r="P5165" s="5"/>
      <c r="Q5165" s="5">
        <v>37.400168702892444</v>
      </c>
      <c r="R5165" s="5">
        <v>195.97667233769039</v>
      </c>
      <c r="S5165" s="5">
        <f t="shared" si="728"/>
        <v>233.37684104058283</v>
      </c>
      <c r="U5165" s="6">
        <f t="shared" si="721"/>
        <v>710.73236338961544</v>
      </c>
      <c r="V5165" s="6"/>
    </row>
    <row r="5166" spans="1:22">
      <c r="A5166" s="35">
        <f t="shared" si="720"/>
        <v>44412</v>
      </c>
      <c r="C5166" s="36">
        <f t="shared" si="722"/>
        <v>8</v>
      </c>
      <c r="D5166" s="36">
        <f t="shared" si="723"/>
        <v>4</v>
      </c>
      <c r="E5166" s="36">
        <f t="shared" si="724"/>
        <v>1</v>
      </c>
      <c r="F5166" s="5">
        <v>39.949916335539179</v>
      </c>
      <c r="G5166" s="5">
        <v>30.293126448226499</v>
      </c>
      <c r="H5166" s="5">
        <v>6.1869018728886624</v>
      </c>
      <c r="I5166" s="5">
        <v>0.11918816210040778</v>
      </c>
      <c r="J5166" s="5">
        <v>5.6605464985926162</v>
      </c>
      <c r="K5166" s="5">
        <f t="shared" si="725"/>
        <v>82.209679317347366</v>
      </c>
      <c r="L5166" s="5">
        <v>312.943628590505</v>
      </c>
      <c r="M5166" s="5">
        <v>33.329608989794757</v>
      </c>
      <c r="N5166" s="5">
        <f t="shared" si="726"/>
        <v>346.27323758029974</v>
      </c>
      <c r="O5166" s="5">
        <f t="shared" si="727"/>
        <v>428.4829168976471</v>
      </c>
      <c r="P5166" s="5"/>
      <c r="Q5166" s="5">
        <v>33.366700225844198</v>
      </c>
      <c r="R5166" s="5">
        <v>191.21136491199798</v>
      </c>
      <c r="S5166" s="5">
        <f t="shared" si="728"/>
        <v>224.57806513784217</v>
      </c>
      <c r="U5166" s="6">
        <f t="shared" si="721"/>
        <v>653.06098203548925</v>
      </c>
      <c r="V5166" s="6"/>
    </row>
    <row r="5167" spans="1:22">
      <c r="A5167" s="35">
        <f t="shared" si="720"/>
        <v>44412.041666666664</v>
      </c>
      <c r="C5167" s="36">
        <f t="shared" si="722"/>
        <v>8</v>
      </c>
      <c r="D5167" s="36">
        <f t="shared" si="723"/>
        <v>4</v>
      </c>
      <c r="E5167" s="36">
        <f t="shared" si="724"/>
        <v>2</v>
      </c>
      <c r="F5167" s="5">
        <v>40.067213096344013</v>
      </c>
      <c r="G5167" s="5">
        <v>30.286212761286887</v>
      </c>
      <c r="H5167" s="5">
        <v>6.1474930058935886</v>
      </c>
      <c r="I5167" s="5">
        <v>0.12152242914055716</v>
      </c>
      <c r="J5167" s="5">
        <v>5.578052022776264</v>
      </c>
      <c r="K5167" s="5">
        <f t="shared" si="725"/>
        <v>82.200493315441307</v>
      </c>
      <c r="L5167" s="5">
        <v>291.52468617491706</v>
      </c>
      <c r="M5167" s="5">
        <v>32.319541337002647</v>
      </c>
      <c r="N5167" s="5">
        <f t="shared" si="726"/>
        <v>323.84422751191971</v>
      </c>
      <c r="O5167" s="5">
        <f t="shared" si="727"/>
        <v>406.044720827361</v>
      </c>
      <c r="P5167" s="5"/>
      <c r="Q5167" s="5">
        <v>33.157944001523767</v>
      </c>
      <c r="R5167" s="5">
        <v>196.3571834733664</v>
      </c>
      <c r="S5167" s="5">
        <f t="shared" si="728"/>
        <v>229.51512747489016</v>
      </c>
      <c r="U5167" s="6">
        <f t="shared" si="721"/>
        <v>635.55984830225111</v>
      </c>
      <c r="V5167" s="6"/>
    </row>
    <row r="5168" spans="1:22">
      <c r="A5168" s="35">
        <f t="shared" si="720"/>
        <v>44412.083333333336</v>
      </c>
      <c r="C5168" s="36">
        <f t="shared" si="722"/>
        <v>8</v>
      </c>
      <c r="D5168" s="36">
        <f t="shared" si="723"/>
        <v>4</v>
      </c>
      <c r="E5168" s="36">
        <f t="shared" si="724"/>
        <v>3</v>
      </c>
      <c r="F5168" s="5">
        <v>40.362800933572203</v>
      </c>
      <c r="G5168" s="5">
        <v>30.370329285718846</v>
      </c>
      <c r="H5168" s="5">
        <v>6.1610398039231455</v>
      </c>
      <c r="I5168" s="5">
        <v>0.11732074846828822</v>
      </c>
      <c r="J5168" s="5">
        <v>4.910520192956195</v>
      </c>
      <c r="K5168" s="5">
        <f t="shared" si="725"/>
        <v>81.922010964638673</v>
      </c>
      <c r="L5168" s="5">
        <v>283.95936686160928</v>
      </c>
      <c r="M5168" s="5">
        <v>31.309473684210531</v>
      </c>
      <c r="N5168" s="5">
        <f t="shared" si="726"/>
        <v>315.26884054581978</v>
      </c>
      <c r="O5168" s="5">
        <f t="shared" si="727"/>
        <v>397.19085151045846</v>
      </c>
      <c r="P5168" s="5"/>
      <c r="Q5168" s="5">
        <v>31.890495496721176</v>
      </c>
      <c r="R5168" s="5">
        <v>201.27112806143228</v>
      </c>
      <c r="S5168" s="5">
        <f t="shared" si="728"/>
        <v>233.16162355815345</v>
      </c>
      <c r="U5168" s="6">
        <f t="shared" si="721"/>
        <v>630.35247506861197</v>
      </c>
      <c r="V5168" s="6"/>
    </row>
    <row r="5169" spans="1:22">
      <c r="A5169" s="35">
        <f t="shared" si="720"/>
        <v>44412.125</v>
      </c>
      <c r="C5169" s="36">
        <f t="shared" si="722"/>
        <v>8</v>
      </c>
      <c r="D5169" s="36">
        <f t="shared" si="723"/>
        <v>4</v>
      </c>
      <c r="E5169" s="36">
        <f t="shared" si="724"/>
        <v>4</v>
      </c>
      <c r="F5169" s="5">
        <v>40.477751759160945</v>
      </c>
      <c r="G5169" s="5">
        <v>30.378395253815064</v>
      </c>
      <c r="H5169" s="5">
        <v>6.1721235477655103</v>
      </c>
      <c r="I5169" s="5">
        <v>0.11732074846828822</v>
      </c>
      <c r="J5169" s="5">
        <v>5.4692519105388815</v>
      </c>
      <c r="K5169" s="5">
        <f t="shared" si="725"/>
        <v>82.614843219748693</v>
      </c>
      <c r="L5169" s="5">
        <v>273.98268307774049</v>
      </c>
      <c r="M5169" s="5">
        <v>30.417465886939574</v>
      </c>
      <c r="N5169" s="5">
        <f t="shared" si="726"/>
        <v>304.40014896468006</v>
      </c>
      <c r="O5169" s="5">
        <f t="shared" si="727"/>
        <v>387.01499218442876</v>
      </c>
      <c r="P5169" s="5"/>
      <c r="Q5169" s="5">
        <v>32.431770564066284</v>
      </c>
      <c r="R5169" s="5">
        <v>201.52678398071458</v>
      </c>
      <c r="S5169" s="5">
        <f t="shared" si="728"/>
        <v>233.95855454478087</v>
      </c>
      <c r="U5169" s="6">
        <f t="shared" si="721"/>
        <v>620.9735467292096</v>
      </c>
      <c r="V5169" s="6"/>
    </row>
    <row r="5170" spans="1:22">
      <c r="A5170" s="35">
        <f t="shared" si="720"/>
        <v>44412.166666666664</v>
      </c>
      <c r="C5170" s="36">
        <f t="shared" si="722"/>
        <v>8</v>
      </c>
      <c r="D5170" s="36">
        <f t="shared" si="723"/>
        <v>4</v>
      </c>
      <c r="E5170" s="36">
        <f t="shared" si="724"/>
        <v>5</v>
      </c>
      <c r="F5170" s="5">
        <v>40.146974893691308</v>
      </c>
      <c r="G5170" s="5">
        <v>30.31962891482835</v>
      </c>
      <c r="H5170" s="5">
        <v>6.2029117251054107</v>
      </c>
      <c r="I5170" s="5">
        <v>0.12338984277267662</v>
      </c>
      <c r="J5170" s="5">
        <v>5.2276609456481378</v>
      </c>
      <c r="K5170" s="5">
        <f t="shared" si="725"/>
        <v>82.020566322045894</v>
      </c>
      <c r="L5170" s="5">
        <v>280.6630705394191</v>
      </c>
      <c r="M5170" s="5">
        <v>30.358435959179001</v>
      </c>
      <c r="N5170" s="5">
        <f t="shared" si="726"/>
        <v>311.02150649859811</v>
      </c>
      <c r="O5170" s="5">
        <f t="shared" si="727"/>
        <v>393.04207282064402</v>
      </c>
      <c r="P5170" s="5"/>
      <c r="Q5170" s="5">
        <v>32.099251721041604</v>
      </c>
      <c r="R5170" s="5">
        <v>196.66733968551898</v>
      </c>
      <c r="S5170" s="5">
        <f t="shared" si="728"/>
        <v>228.76659140656059</v>
      </c>
      <c r="U5170" s="6">
        <f t="shared" si="721"/>
        <v>621.80866422720464</v>
      </c>
      <c r="V5170" s="6"/>
    </row>
    <row r="5171" spans="1:22">
      <c r="A5171" s="35">
        <f t="shared" si="720"/>
        <v>44412.208333333336</v>
      </c>
      <c r="C5171" s="36">
        <f t="shared" si="722"/>
        <v>8</v>
      </c>
      <c r="D5171" s="36">
        <f t="shared" si="723"/>
        <v>4</v>
      </c>
      <c r="E5171" s="36">
        <f t="shared" si="724"/>
        <v>6</v>
      </c>
      <c r="F5171" s="5">
        <v>40.114131800665952</v>
      </c>
      <c r="G5171" s="5">
        <v>31.363940801555579</v>
      </c>
      <c r="H5171" s="5">
        <v>6.1364092620512247</v>
      </c>
      <c r="I5171" s="5">
        <v>0.11545333483616871</v>
      </c>
      <c r="J5171" s="5">
        <v>5.5849967107914162</v>
      </c>
      <c r="K5171" s="5">
        <f t="shared" si="725"/>
        <v>83.314931909900352</v>
      </c>
      <c r="L5171" s="5">
        <v>293.18879703006638</v>
      </c>
      <c r="M5171" s="5">
        <v>30.557825937392508</v>
      </c>
      <c r="N5171" s="5">
        <f t="shared" si="726"/>
        <v>323.7466229674589</v>
      </c>
      <c r="O5171" s="5">
        <f t="shared" si="727"/>
        <v>407.06155487735924</v>
      </c>
      <c r="P5171" s="5"/>
      <c r="Q5171" s="5">
        <v>34.085418083861661</v>
      </c>
      <c r="R5171" s="5">
        <v>191.14200090289037</v>
      </c>
      <c r="S5171" s="5">
        <f t="shared" si="728"/>
        <v>225.22741898675204</v>
      </c>
      <c r="U5171" s="6">
        <f t="shared" si="721"/>
        <v>632.28897386411131</v>
      </c>
      <c r="V5171" s="6"/>
    </row>
    <row r="5172" spans="1:22">
      <c r="A5172" s="35">
        <f t="shared" si="720"/>
        <v>44412.25</v>
      </c>
      <c r="C5172" s="36">
        <f t="shared" si="722"/>
        <v>8</v>
      </c>
      <c r="D5172" s="36">
        <f t="shared" si="723"/>
        <v>4</v>
      </c>
      <c r="E5172" s="36">
        <f t="shared" si="724"/>
        <v>7</v>
      </c>
      <c r="F5172" s="5">
        <v>39.13353088033751</v>
      </c>
      <c r="G5172" s="5">
        <v>30.174441489096473</v>
      </c>
      <c r="H5172" s="5">
        <v>6.1253255182088591</v>
      </c>
      <c r="I5172" s="5">
        <v>0.11545333483616871</v>
      </c>
      <c r="J5172" s="5">
        <v>5.4576774305136286</v>
      </c>
      <c r="K5172" s="5">
        <f t="shared" si="725"/>
        <v>81.006428652992639</v>
      </c>
      <c r="L5172" s="5">
        <v>328.07825789063401</v>
      </c>
      <c r="M5172" s="5">
        <v>34.987694071780766</v>
      </c>
      <c r="N5172" s="5">
        <f t="shared" si="726"/>
        <v>363.06595196241477</v>
      </c>
      <c r="O5172" s="5">
        <f t="shared" si="727"/>
        <v>444.07238061540738</v>
      </c>
      <c r="P5172" s="5"/>
      <c r="Q5172" s="5">
        <v>35.6182852167288</v>
      </c>
      <c r="R5172" s="5">
        <v>196.23431008580434</v>
      </c>
      <c r="S5172" s="5">
        <f t="shared" si="728"/>
        <v>231.85259530253313</v>
      </c>
      <c r="U5172" s="6">
        <f t="shared" si="721"/>
        <v>675.92497591794051</v>
      </c>
      <c r="V5172" s="6"/>
    </row>
    <row r="5173" spans="1:22">
      <c r="A5173" s="35">
        <f t="shared" si="720"/>
        <v>44412.291666666664</v>
      </c>
      <c r="C5173" s="36">
        <f t="shared" si="722"/>
        <v>8</v>
      </c>
      <c r="D5173" s="36">
        <f t="shared" si="723"/>
        <v>4</v>
      </c>
      <c r="E5173" s="36">
        <f t="shared" si="724"/>
        <v>8</v>
      </c>
      <c r="F5173" s="5">
        <v>38.589273910203076</v>
      </c>
      <c r="G5173" s="5">
        <v>31.372006769651794</v>
      </c>
      <c r="H5173" s="5">
        <v>6.0625176364354605</v>
      </c>
      <c r="I5173" s="5">
        <v>0.1135859212040492</v>
      </c>
      <c r="J5173" s="5">
        <v>3.8806019158000091</v>
      </c>
      <c r="K5173" s="5">
        <f t="shared" si="725"/>
        <v>80.017986153294387</v>
      </c>
      <c r="L5173" s="5">
        <v>370.10878814263697</v>
      </c>
      <c r="M5173" s="5">
        <v>46.600552513581931</v>
      </c>
      <c r="N5173" s="5">
        <f t="shared" si="726"/>
        <v>416.7093406562189</v>
      </c>
      <c r="O5173" s="5">
        <f t="shared" si="727"/>
        <v>496.72732680951327</v>
      </c>
      <c r="P5173" s="5"/>
      <c r="Q5173" s="5">
        <v>38.900231286223502</v>
      </c>
      <c r="R5173" s="5">
        <v>186.41137548175172</v>
      </c>
      <c r="S5173" s="5">
        <f t="shared" si="728"/>
        <v>225.31160676797521</v>
      </c>
      <c r="U5173" s="6">
        <f t="shared" si="721"/>
        <v>722.03893357748848</v>
      </c>
      <c r="V5173" s="6"/>
    </row>
    <row r="5174" spans="1:22">
      <c r="A5174" s="35">
        <f t="shared" si="720"/>
        <v>44412.333333333336</v>
      </c>
      <c r="C5174" s="36">
        <f t="shared" si="722"/>
        <v>8</v>
      </c>
      <c r="D5174" s="36">
        <f t="shared" si="723"/>
        <v>4</v>
      </c>
      <c r="E5174" s="36">
        <f t="shared" si="724"/>
        <v>9</v>
      </c>
      <c r="F5174" s="5">
        <v>38.678419448414751</v>
      </c>
      <c r="G5174" s="5">
        <v>30.139873054398407</v>
      </c>
      <c r="H5174" s="5">
        <v>6.1006949763369382</v>
      </c>
      <c r="I5174" s="5">
        <v>0.12152242914055716</v>
      </c>
      <c r="J5174" s="5">
        <v>3.4866487047586565</v>
      </c>
      <c r="K5174" s="5">
        <f t="shared" si="725"/>
        <v>78.527158613049309</v>
      </c>
      <c r="L5174" s="5">
        <v>427.99250978826541</v>
      </c>
      <c r="M5174" s="5">
        <v>44.786662080036699</v>
      </c>
      <c r="N5174" s="5">
        <f t="shared" si="726"/>
        <v>472.77917186830211</v>
      </c>
      <c r="O5174" s="5">
        <f t="shared" si="727"/>
        <v>551.30633048135144</v>
      </c>
      <c r="P5174" s="5"/>
      <c r="Q5174" s="5">
        <v>61.918456998845123</v>
      </c>
      <c r="R5174" s="5">
        <v>186.19931979676565</v>
      </c>
      <c r="S5174" s="5">
        <f t="shared" si="728"/>
        <v>248.11777679561078</v>
      </c>
      <c r="U5174" s="6">
        <f t="shared" si="721"/>
        <v>799.42410727696222</v>
      </c>
      <c r="V5174" s="6"/>
    </row>
    <row r="5175" spans="1:22">
      <c r="A5175" s="35">
        <f t="shared" si="720"/>
        <v>44412.375</v>
      </c>
      <c r="C5175" s="36">
        <f t="shared" si="722"/>
        <v>8</v>
      </c>
      <c r="D5175" s="36">
        <f t="shared" si="723"/>
        <v>4</v>
      </c>
      <c r="E5175" s="36">
        <f t="shared" si="724"/>
        <v>10</v>
      </c>
      <c r="F5175" s="5">
        <v>40.836679847223742</v>
      </c>
      <c r="G5175" s="5">
        <v>31.522955601166682</v>
      </c>
      <c r="H5175" s="5">
        <v>6.0378870945635397</v>
      </c>
      <c r="I5175" s="5">
        <v>0.11171850757192969</v>
      </c>
      <c r="J5175" s="5">
        <v>5.2043015405062629</v>
      </c>
      <c r="K5175" s="5">
        <f t="shared" si="725"/>
        <v>83.713542591032166</v>
      </c>
      <c r="L5175" s="5">
        <v>464.79250559344388</v>
      </c>
      <c r="M5175" s="5">
        <v>49.229647976149536</v>
      </c>
      <c r="N5175" s="5">
        <f t="shared" si="726"/>
        <v>514.02215356959346</v>
      </c>
      <c r="O5175" s="5">
        <f t="shared" si="727"/>
        <v>597.73569616062559</v>
      </c>
      <c r="P5175" s="5"/>
      <c r="Q5175" s="5">
        <v>61.81706111846092</v>
      </c>
      <c r="R5175" s="5">
        <v>180.81766360443137</v>
      </c>
      <c r="S5175" s="5">
        <f t="shared" si="728"/>
        <v>242.63472472289229</v>
      </c>
      <c r="U5175" s="6">
        <f t="shared" si="721"/>
        <v>840.37042088351791</v>
      </c>
      <c r="V5175" s="6"/>
    </row>
    <row r="5176" spans="1:22">
      <c r="A5176" s="35">
        <f t="shared" si="720"/>
        <v>44412.416666666664</v>
      </c>
      <c r="C5176" s="36">
        <f t="shared" si="722"/>
        <v>8</v>
      </c>
      <c r="D5176" s="36">
        <f t="shared" si="723"/>
        <v>4</v>
      </c>
      <c r="E5176" s="36">
        <f t="shared" si="724"/>
        <v>11</v>
      </c>
      <c r="F5176" s="5">
        <v>40.848409523304227</v>
      </c>
      <c r="G5176" s="5">
        <v>31.431925389795108</v>
      </c>
      <c r="H5176" s="5">
        <v>0.11822660098522167</v>
      </c>
      <c r="I5176" s="5">
        <v>0.11732074846828822</v>
      </c>
      <c r="J5176" s="5">
        <v>3.5838743369707853</v>
      </c>
      <c r="K5176" s="5">
        <f t="shared" si="725"/>
        <v>76.09975659952363</v>
      </c>
      <c r="L5176" s="5">
        <v>508.96251857082422</v>
      </c>
      <c r="M5176" s="5">
        <v>49.181112257768611</v>
      </c>
      <c r="N5176" s="5">
        <f t="shared" si="726"/>
        <v>558.14363082859279</v>
      </c>
      <c r="O5176" s="5">
        <f t="shared" si="727"/>
        <v>634.24338742811642</v>
      </c>
      <c r="P5176" s="5"/>
      <c r="Q5176" s="5">
        <v>62.81163541575895</v>
      </c>
      <c r="R5176" s="5">
        <v>186.10815567050994</v>
      </c>
      <c r="S5176" s="5">
        <f t="shared" si="728"/>
        <v>248.9197910862689</v>
      </c>
      <c r="U5176" s="6">
        <f t="shared" si="721"/>
        <v>883.16317851438532</v>
      </c>
      <c r="V5176" s="6"/>
    </row>
    <row r="5177" spans="1:22">
      <c r="A5177" s="35">
        <f t="shared" si="720"/>
        <v>44412.458333333336</v>
      </c>
      <c r="C5177" s="36">
        <f t="shared" si="722"/>
        <v>8</v>
      </c>
      <c r="D5177" s="36">
        <f t="shared" si="723"/>
        <v>4</v>
      </c>
      <c r="E5177" s="36">
        <f t="shared" si="724"/>
        <v>12</v>
      </c>
      <c r="F5177" s="5">
        <v>40.993857506702227</v>
      </c>
      <c r="G5177" s="5">
        <v>31.85481257426812</v>
      </c>
      <c r="H5177" s="5">
        <v>7.5123152709359611E-2</v>
      </c>
      <c r="I5177" s="5">
        <v>0.1135859212040492</v>
      </c>
      <c r="J5177" s="5">
        <v>3.6470078643812585</v>
      </c>
      <c r="K5177" s="5">
        <f t="shared" si="725"/>
        <v>76.684387019265017</v>
      </c>
      <c r="L5177" s="5">
        <v>504.93892200079</v>
      </c>
      <c r="M5177" s="5">
        <v>50.865432863203772</v>
      </c>
      <c r="N5177" s="5">
        <f t="shared" si="726"/>
        <v>555.80435486399381</v>
      </c>
      <c r="O5177" s="5">
        <f t="shared" si="727"/>
        <v>632.48874188325885</v>
      </c>
      <c r="P5177" s="5"/>
      <c r="Q5177" s="5">
        <v>62.57603910545447</v>
      </c>
      <c r="R5177" s="5">
        <v>174.67102148308177</v>
      </c>
      <c r="S5177" s="5">
        <f t="shared" si="728"/>
        <v>237.24706058853624</v>
      </c>
      <c r="U5177" s="6">
        <f t="shared" si="721"/>
        <v>869.73580247179507</v>
      </c>
      <c r="V5177" s="6"/>
    </row>
    <row r="5178" spans="1:22">
      <c r="A5178" s="35">
        <f t="shared" si="720"/>
        <v>44412.5</v>
      </c>
      <c r="C5178" s="36">
        <f t="shared" si="722"/>
        <v>8</v>
      </c>
      <c r="D5178" s="36">
        <f t="shared" si="723"/>
        <v>4</v>
      </c>
      <c r="E5178" s="36">
        <f t="shared" si="724"/>
        <v>13</v>
      </c>
      <c r="F5178" s="5">
        <v>40.517632657834582</v>
      </c>
      <c r="G5178" s="5">
        <v>31.776457455619173</v>
      </c>
      <c r="H5178" s="5">
        <v>7.7586206896551727E-2</v>
      </c>
      <c r="I5178" s="5">
        <v>8.7908983762405857E-2</v>
      </c>
      <c r="J5178" s="5">
        <v>3.6268051356099074</v>
      </c>
      <c r="K5178" s="5">
        <f t="shared" si="725"/>
        <v>76.086390439722635</v>
      </c>
      <c r="L5178" s="5">
        <v>489.82524373660709</v>
      </c>
      <c r="M5178" s="5">
        <v>48.838738676757259</v>
      </c>
      <c r="N5178" s="5">
        <f t="shared" si="726"/>
        <v>538.66398241336435</v>
      </c>
      <c r="O5178" s="5">
        <f t="shared" si="727"/>
        <v>614.75037285308701</v>
      </c>
      <c r="P5178" s="5"/>
      <c r="Q5178" s="5">
        <v>63.841996494369056</v>
      </c>
      <c r="R5178" s="5">
        <v>170.89068298671734</v>
      </c>
      <c r="S5178" s="5">
        <f t="shared" si="728"/>
        <v>234.73267948108639</v>
      </c>
      <c r="U5178" s="6">
        <f t="shared" si="721"/>
        <v>849.48305233417341</v>
      </c>
      <c r="V5178" s="6"/>
    </row>
    <row r="5179" spans="1:22">
      <c r="A5179" s="35">
        <f t="shared" si="720"/>
        <v>44412.541666666664</v>
      </c>
      <c r="C5179" s="36">
        <f t="shared" si="722"/>
        <v>8</v>
      </c>
      <c r="D5179" s="36">
        <f t="shared" si="723"/>
        <v>4</v>
      </c>
      <c r="E5179" s="36">
        <f t="shared" si="724"/>
        <v>14</v>
      </c>
      <c r="F5179" s="5">
        <v>41.04312214624025</v>
      </c>
      <c r="G5179" s="5">
        <v>31.941233661013285</v>
      </c>
      <c r="H5179" s="5">
        <v>8.0049261083743856E-2</v>
      </c>
      <c r="I5179" s="5">
        <v>8.6041570130286349E-2</v>
      </c>
      <c r="J5179" s="5">
        <v>3.0575511634588075</v>
      </c>
      <c r="K5179" s="5">
        <f t="shared" si="725"/>
        <v>76.207997801926382</v>
      </c>
      <c r="L5179" s="5">
        <v>465.40008563588151</v>
      </c>
      <c r="M5179" s="5">
        <v>46.413264533883734</v>
      </c>
      <c r="N5179" s="5">
        <f t="shared" si="726"/>
        <v>511.81335016976527</v>
      </c>
      <c r="O5179" s="5">
        <f t="shared" si="727"/>
        <v>588.02134797169163</v>
      </c>
      <c r="P5179" s="5"/>
      <c r="Q5179" s="5">
        <v>64.061190529905502</v>
      </c>
      <c r="R5179" s="5">
        <v>171.22858480251293</v>
      </c>
      <c r="S5179" s="5">
        <f t="shared" si="728"/>
        <v>235.28977533241843</v>
      </c>
      <c r="U5179" s="6">
        <f t="shared" si="721"/>
        <v>823.31112330411008</v>
      </c>
      <c r="V5179" s="6"/>
    </row>
    <row r="5180" spans="1:22">
      <c r="A5180" s="35">
        <f t="shared" si="720"/>
        <v>44412.583333333336</v>
      </c>
      <c r="C5180" s="36">
        <f t="shared" si="722"/>
        <v>8</v>
      </c>
      <c r="D5180" s="36">
        <f t="shared" si="723"/>
        <v>4</v>
      </c>
      <c r="E5180" s="36">
        <f t="shared" si="724"/>
        <v>15</v>
      </c>
      <c r="F5180" s="5">
        <v>38.823867431812751</v>
      </c>
      <c r="G5180" s="5">
        <v>31.759173238270137</v>
      </c>
      <c r="H5180" s="5">
        <v>8.0049261083743856E-2</v>
      </c>
      <c r="I5180" s="5">
        <v>8.2306742866047333E-2</v>
      </c>
      <c r="J5180" s="5">
        <v>3.6398527312747384</v>
      </c>
      <c r="K5180" s="5">
        <f t="shared" si="725"/>
        <v>74.38524940530742</v>
      </c>
      <c r="L5180" s="5">
        <v>452.76162261847651</v>
      </c>
      <c r="M5180" s="5">
        <v>45.80066506134618</v>
      </c>
      <c r="N5180" s="5">
        <f t="shared" si="726"/>
        <v>498.5622876798227</v>
      </c>
      <c r="O5180" s="5">
        <f t="shared" si="727"/>
        <v>572.94753708513008</v>
      </c>
      <c r="P5180" s="5"/>
      <c r="Q5180" s="5">
        <v>63.00249824942334</v>
      </c>
      <c r="R5180" s="5">
        <v>150.75728388602718</v>
      </c>
      <c r="S5180" s="5">
        <f t="shared" si="728"/>
        <v>213.75978213545051</v>
      </c>
      <c r="U5180" s="6">
        <f t="shared" si="721"/>
        <v>786.70731922058053</v>
      </c>
      <c r="V5180" s="6"/>
    </row>
    <row r="5181" spans="1:22">
      <c r="A5181" s="35">
        <f t="shared" si="720"/>
        <v>44412.625</v>
      </c>
      <c r="C5181" s="36">
        <f t="shared" si="722"/>
        <v>8</v>
      </c>
      <c r="D5181" s="36">
        <f t="shared" si="723"/>
        <v>4</v>
      </c>
      <c r="E5181" s="36">
        <f t="shared" si="724"/>
        <v>16</v>
      </c>
      <c r="F5181" s="5">
        <v>39.107725592960456</v>
      </c>
      <c r="G5181" s="5">
        <v>31.777609736775773</v>
      </c>
      <c r="H5181" s="5">
        <v>8.0049261083743856E-2</v>
      </c>
      <c r="I5181" s="5">
        <v>9.2110664434674749E-2</v>
      </c>
      <c r="J5181" s="5">
        <v>4.2981249770746048</v>
      </c>
      <c r="K5181" s="5">
        <f t="shared" si="725"/>
        <v>75.355620232329244</v>
      </c>
      <c r="L5181" s="5">
        <v>463.00468385937461</v>
      </c>
      <c r="M5181" s="5">
        <v>47.751276229790172</v>
      </c>
      <c r="N5181" s="5">
        <f t="shared" si="726"/>
        <v>510.75596008916477</v>
      </c>
      <c r="O5181" s="5">
        <f t="shared" si="727"/>
        <v>586.11158032149399</v>
      </c>
      <c r="P5181" s="5"/>
      <c r="Q5181" s="5">
        <v>36.055182171913692</v>
      </c>
      <c r="R5181" s="5">
        <v>155.91499342038551</v>
      </c>
      <c r="S5181" s="5">
        <f t="shared" si="728"/>
        <v>191.9701755922992</v>
      </c>
      <c r="U5181" s="6">
        <f t="shared" si="721"/>
        <v>778.08175591379313</v>
      </c>
      <c r="V5181" s="6"/>
    </row>
    <row r="5182" spans="1:22">
      <c r="A5182" s="35">
        <f t="shared" si="720"/>
        <v>44412.666666666664</v>
      </c>
      <c r="C5182" s="36">
        <f t="shared" si="722"/>
        <v>8</v>
      </c>
      <c r="D5182" s="36">
        <f t="shared" si="723"/>
        <v>4</v>
      </c>
      <c r="E5182" s="36">
        <f t="shared" si="724"/>
        <v>17</v>
      </c>
      <c r="F5182" s="5">
        <v>40.585664779101386</v>
      </c>
      <c r="G5182" s="5">
        <v>31.420402578229087</v>
      </c>
      <c r="H5182" s="5">
        <v>7.7586206896551727E-2</v>
      </c>
      <c r="I5182" s="5">
        <v>7.8105062193778385E-2</v>
      </c>
      <c r="J5182" s="5">
        <v>4.038014844143456</v>
      </c>
      <c r="K5182" s="5">
        <f t="shared" si="725"/>
        <v>76.199773470564267</v>
      </c>
      <c r="L5182" s="5">
        <v>497.18703870072392</v>
      </c>
      <c r="M5182" s="5">
        <v>48.197280128425639</v>
      </c>
      <c r="N5182" s="5">
        <f t="shared" si="726"/>
        <v>545.38431882914961</v>
      </c>
      <c r="O5182" s="5">
        <f t="shared" si="727"/>
        <v>621.58409229971392</v>
      </c>
      <c r="P5182" s="5"/>
      <c r="Q5182" s="5">
        <v>63.542282200880443</v>
      </c>
      <c r="R5182" s="5">
        <v>161.52852358602237</v>
      </c>
      <c r="S5182" s="5">
        <f t="shared" si="728"/>
        <v>225.07080578690281</v>
      </c>
      <c r="U5182" s="6">
        <f t="shared" si="721"/>
        <v>846.65489808661675</v>
      </c>
      <c r="V5182" s="6"/>
    </row>
    <row r="5183" spans="1:22">
      <c r="A5183" s="35">
        <f t="shared" si="720"/>
        <v>44412.708333333336</v>
      </c>
      <c r="C5183" s="36">
        <f t="shared" si="722"/>
        <v>8</v>
      </c>
      <c r="D5183" s="36">
        <f t="shared" si="723"/>
        <v>4</v>
      </c>
      <c r="E5183" s="36">
        <f t="shared" si="724"/>
        <v>18</v>
      </c>
      <c r="F5183" s="5">
        <v>41.826664508416556</v>
      </c>
      <c r="G5183" s="5">
        <v>31.317849555291488</v>
      </c>
      <c r="H5183" s="5">
        <v>7.7586206896551727E-2</v>
      </c>
      <c r="I5183" s="5">
        <v>7.6237648561658877E-2</v>
      </c>
      <c r="J5183" s="5">
        <v>4.5110954095392675</v>
      </c>
      <c r="K5183" s="5">
        <f t="shared" si="725"/>
        <v>77.809433328705524</v>
      </c>
      <c r="L5183" s="5">
        <v>485.67195027738256</v>
      </c>
      <c r="M5183" s="5">
        <v>44.803715170278643</v>
      </c>
      <c r="N5183" s="5">
        <f t="shared" si="726"/>
        <v>530.47566544766119</v>
      </c>
      <c r="O5183" s="5">
        <f t="shared" si="727"/>
        <v>608.28509877636668</v>
      </c>
      <c r="P5183" s="5"/>
      <c r="Q5183" s="5">
        <v>64.778417272034972</v>
      </c>
      <c r="R5183" s="5">
        <v>151.25967749484943</v>
      </c>
      <c r="S5183" s="5">
        <f t="shared" si="728"/>
        <v>216.0380947668844</v>
      </c>
      <c r="U5183" s="6">
        <f t="shared" si="721"/>
        <v>824.32319354325114</v>
      </c>
      <c r="V5183" s="6"/>
    </row>
    <row r="5184" spans="1:22">
      <c r="A5184" s="35">
        <f t="shared" si="720"/>
        <v>44412.75</v>
      </c>
      <c r="C5184" s="36">
        <f t="shared" si="722"/>
        <v>8</v>
      </c>
      <c r="D5184" s="36">
        <f t="shared" si="723"/>
        <v>4</v>
      </c>
      <c r="E5184" s="36">
        <f t="shared" si="724"/>
        <v>19</v>
      </c>
      <c r="F5184" s="5">
        <v>40.529362333915074</v>
      </c>
      <c r="G5184" s="5">
        <v>30.453293528994209</v>
      </c>
      <c r="H5184" s="5">
        <v>7.7586206896551727E-2</v>
      </c>
      <c r="I5184" s="5">
        <v>7.8105062193778385E-2</v>
      </c>
      <c r="J5184" s="5">
        <v>3.9319505180938608</v>
      </c>
      <c r="K5184" s="5">
        <f t="shared" si="725"/>
        <v>75.07029765009348</v>
      </c>
      <c r="L5184" s="5">
        <v>453.50588322875308</v>
      </c>
      <c r="M5184" s="5">
        <v>48.883043053657616</v>
      </c>
      <c r="N5184" s="5">
        <f t="shared" si="726"/>
        <v>502.38892628241069</v>
      </c>
      <c r="O5184" s="5">
        <f t="shared" si="727"/>
        <v>577.45922393250419</v>
      </c>
      <c r="P5184" s="5"/>
      <c r="Q5184" s="5">
        <v>64.450371776674302</v>
      </c>
      <c r="R5184" s="5">
        <v>156.18947671356844</v>
      </c>
      <c r="S5184" s="5">
        <f t="shared" si="728"/>
        <v>220.63984849024274</v>
      </c>
      <c r="U5184" s="6">
        <f t="shared" si="721"/>
        <v>798.09907242274699</v>
      </c>
      <c r="V5184" s="6"/>
    </row>
    <row r="5185" spans="1:22">
      <c r="A5185" s="35">
        <f t="shared" si="720"/>
        <v>44412.791666666664</v>
      </c>
      <c r="C5185" s="36">
        <f t="shared" si="722"/>
        <v>8</v>
      </c>
      <c r="D5185" s="36">
        <f t="shared" si="723"/>
        <v>4</v>
      </c>
      <c r="E5185" s="36">
        <f t="shared" si="724"/>
        <v>20</v>
      </c>
      <c r="F5185" s="5">
        <v>40.477751759160945</v>
      </c>
      <c r="G5185" s="5">
        <v>31.581721940153397</v>
      </c>
      <c r="H5185" s="5">
        <v>4.8236013802778253</v>
      </c>
      <c r="I5185" s="5">
        <v>7.9972475825897893E-2</v>
      </c>
      <c r="J5185" s="5">
        <v>5.1592662909534592</v>
      </c>
      <c r="K5185" s="5">
        <f t="shared" si="725"/>
        <v>82.122313846371512</v>
      </c>
      <c r="L5185" s="5">
        <v>451.60632263630447</v>
      </c>
      <c r="M5185" s="5">
        <v>48.322914628018353</v>
      </c>
      <c r="N5185" s="5">
        <f t="shared" si="726"/>
        <v>499.92923726432281</v>
      </c>
      <c r="O5185" s="5">
        <f t="shared" si="727"/>
        <v>582.05155111069428</v>
      </c>
      <c r="P5185" s="5"/>
      <c r="Q5185" s="5">
        <v>63.689902673792744</v>
      </c>
      <c r="R5185" s="5">
        <v>160.91316573379632</v>
      </c>
      <c r="S5185" s="5">
        <f t="shared" si="728"/>
        <v>224.60306840758906</v>
      </c>
      <c r="U5185" s="6">
        <f t="shared" si="721"/>
        <v>806.65461951828331</v>
      </c>
      <c r="V5185" s="6"/>
    </row>
    <row r="5186" spans="1:22">
      <c r="A5186" s="35">
        <f t="shared" si="720"/>
        <v>44412.833333333336</v>
      </c>
      <c r="C5186" s="36">
        <f t="shared" si="722"/>
        <v>8</v>
      </c>
      <c r="D5186" s="36">
        <f t="shared" si="723"/>
        <v>4</v>
      </c>
      <c r="E5186" s="36">
        <f t="shared" si="724"/>
        <v>21</v>
      </c>
      <c r="F5186" s="5">
        <v>40.841371717655932</v>
      </c>
      <c r="G5186" s="5">
        <v>31.325915523387707</v>
      </c>
      <c r="H5186" s="5">
        <v>4.8383797054009783</v>
      </c>
      <c r="I5186" s="5">
        <v>8.7908983762405857E-2</v>
      </c>
      <c r="J5186" s="5">
        <v>5.0191098601022084</v>
      </c>
      <c r="K5186" s="5">
        <f t="shared" si="725"/>
        <v>82.112685790309229</v>
      </c>
      <c r="L5186" s="5">
        <v>468.10576227806672</v>
      </c>
      <c r="M5186" s="5">
        <v>49.962634843589953</v>
      </c>
      <c r="N5186" s="5">
        <f t="shared" si="726"/>
        <v>518.06839712165663</v>
      </c>
      <c r="O5186" s="5">
        <f t="shared" si="727"/>
        <v>600.18108291196586</v>
      </c>
      <c r="P5186" s="5"/>
      <c r="Q5186" s="5">
        <v>63.485619797136323</v>
      </c>
      <c r="R5186" s="5">
        <v>170.53296288260523</v>
      </c>
      <c r="S5186" s="5">
        <f t="shared" si="728"/>
        <v>234.01858267974154</v>
      </c>
      <c r="U5186" s="6">
        <f t="shared" si="721"/>
        <v>834.19966559170734</v>
      </c>
      <c r="V5186" s="6"/>
    </row>
    <row r="5187" spans="1:22">
      <c r="A5187" s="35">
        <f t="shared" si="720"/>
        <v>44412.875</v>
      </c>
      <c r="C5187" s="36">
        <f t="shared" si="722"/>
        <v>8</v>
      </c>
      <c r="D5187" s="36">
        <f t="shared" si="723"/>
        <v>4</v>
      </c>
      <c r="E5187" s="36">
        <f t="shared" si="724"/>
        <v>22</v>
      </c>
      <c r="F5187" s="5">
        <v>41.261294121337244</v>
      </c>
      <c r="G5187" s="5">
        <v>31.449209607144141</v>
      </c>
      <c r="H5187" s="5">
        <v>6</v>
      </c>
      <c r="I5187" s="5">
        <v>8.7908983762405857E-2</v>
      </c>
      <c r="J5187" s="5">
        <v>3.4317225359115451</v>
      </c>
      <c r="K5187" s="5">
        <f t="shared" si="725"/>
        <v>82.230135248155335</v>
      </c>
      <c r="L5187" s="5">
        <v>456.40011919445345</v>
      </c>
      <c r="M5187" s="5">
        <v>49.469407002746024</v>
      </c>
      <c r="N5187" s="5">
        <f t="shared" si="726"/>
        <v>505.86952619719949</v>
      </c>
      <c r="O5187" s="5">
        <f t="shared" si="727"/>
        <v>588.09966144535485</v>
      </c>
      <c r="P5187" s="5"/>
      <c r="Q5187" s="5">
        <v>62.584985800782491</v>
      </c>
      <c r="R5187" s="5">
        <v>175.99191039937372</v>
      </c>
      <c r="S5187" s="5">
        <f t="shared" si="728"/>
        <v>238.57689620015623</v>
      </c>
      <c r="U5187" s="6">
        <f t="shared" si="721"/>
        <v>826.67655764551114</v>
      </c>
      <c r="V5187" s="6"/>
    </row>
    <row r="5188" spans="1:22">
      <c r="A5188" s="35">
        <f t="shared" si="720"/>
        <v>44412.916666666664</v>
      </c>
      <c r="C5188" s="36">
        <f t="shared" si="722"/>
        <v>8</v>
      </c>
      <c r="D5188" s="36">
        <f t="shared" si="723"/>
        <v>4</v>
      </c>
      <c r="E5188" s="36">
        <f t="shared" si="724"/>
        <v>23</v>
      </c>
      <c r="F5188" s="5">
        <v>40.895328227626159</v>
      </c>
      <c r="G5188" s="5">
        <v>31.457275575240359</v>
      </c>
      <c r="H5188" s="5">
        <v>6.1647343852039338</v>
      </c>
      <c r="I5188" s="5">
        <v>3.0952867982760646E-2</v>
      </c>
      <c r="J5188" s="5">
        <v>3.8450366953587762</v>
      </c>
      <c r="K5188" s="5">
        <f t="shared" si="725"/>
        <v>82.393327751411988</v>
      </c>
      <c r="L5188" s="5">
        <v>405.95800598321273</v>
      </c>
      <c r="M5188" s="5">
        <v>44.589599641204913</v>
      </c>
      <c r="N5188" s="5">
        <f t="shared" si="726"/>
        <v>450.54760562441766</v>
      </c>
      <c r="O5188" s="5">
        <f t="shared" si="727"/>
        <v>532.94093337582967</v>
      </c>
      <c r="P5188" s="5"/>
      <c r="Q5188" s="5">
        <v>59.874137116392944</v>
      </c>
      <c r="R5188" s="5">
        <v>170.71925479277996</v>
      </c>
      <c r="S5188" s="5">
        <f t="shared" si="728"/>
        <v>230.59339190917291</v>
      </c>
      <c r="U5188" s="6">
        <f t="shared" si="721"/>
        <v>763.53432528500252</v>
      </c>
      <c r="V5188" s="6"/>
    </row>
    <row r="5189" spans="1:22">
      <c r="A5189" s="35">
        <f t="shared" si="720"/>
        <v>44412.958333333336</v>
      </c>
      <c r="C5189" s="36">
        <f t="shared" si="722"/>
        <v>8</v>
      </c>
      <c r="D5189" s="36">
        <f t="shared" si="723"/>
        <v>4</v>
      </c>
      <c r="E5189" s="36">
        <f t="shared" si="724"/>
        <v>24</v>
      </c>
      <c r="F5189" s="5">
        <v>40.458984277432165</v>
      </c>
      <c r="G5189" s="5">
        <v>30.353045068369813</v>
      </c>
      <c r="H5189" s="5">
        <v>6.0970003950561509</v>
      </c>
      <c r="I5189" s="5">
        <v>8.4174156498166841E-2</v>
      </c>
      <c r="J5189" s="5">
        <v>4.2812893697651457</v>
      </c>
      <c r="K5189" s="5">
        <f t="shared" si="725"/>
        <v>81.274493267121443</v>
      </c>
      <c r="L5189" s="5">
        <v>347.68020532812142</v>
      </c>
      <c r="M5189" s="5">
        <v>34.237358101135193</v>
      </c>
      <c r="N5189" s="5">
        <f t="shared" si="726"/>
        <v>381.91756342925663</v>
      </c>
      <c r="O5189" s="5">
        <f t="shared" si="727"/>
        <v>463.19205669637807</v>
      </c>
      <c r="P5189" s="5"/>
      <c r="Q5189" s="5">
        <v>36.966253979483554</v>
      </c>
      <c r="R5189" s="5">
        <v>180.18843295038377</v>
      </c>
      <c r="S5189" s="5">
        <f t="shared" si="728"/>
        <v>217.15468692986732</v>
      </c>
      <c r="U5189" s="6">
        <f t="shared" si="721"/>
        <v>680.34674362624537</v>
      </c>
      <c r="V5189" s="6"/>
    </row>
    <row r="5190" spans="1:22">
      <c r="A5190" s="35">
        <f t="shared" ref="A5190:A5253" si="729">IFERROR(IF(YEAR(A5189+1/24)=ForecastYear,--TEXT(A5189+1/24,"m/d/yyyy hh:mm"),""),"")</f>
        <v>44413</v>
      </c>
      <c r="C5190" s="36">
        <f t="shared" si="722"/>
        <v>8</v>
      </c>
      <c r="D5190" s="36">
        <f t="shared" si="723"/>
        <v>5</v>
      </c>
      <c r="E5190" s="36">
        <f t="shared" si="724"/>
        <v>1</v>
      </c>
      <c r="F5190" s="5">
        <v>40.860139199384712</v>
      </c>
      <c r="G5190" s="5">
        <v>30.399136314633907</v>
      </c>
      <c r="H5190" s="5">
        <v>6.1622713310167416</v>
      </c>
      <c r="I5190" s="5">
        <v>8.9776397394525365E-2</v>
      </c>
      <c r="J5190" s="5">
        <v>1.4085034274972488</v>
      </c>
      <c r="K5190" s="5">
        <f t="shared" si="725"/>
        <v>78.919826669927133</v>
      </c>
      <c r="L5190" s="5">
        <v>324.20131857222253</v>
      </c>
      <c r="M5190" s="5">
        <v>30.341382868937053</v>
      </c>
      <c r="N5190" s="5">
        <f t="shared" si="726"/>
        <v>354.54270144115958</v>
      </c>
      <c r="O5190" s="5">
        <f t="shared" si="727"/>
        <v>433.46252811108673</v>
      </c>
      <c r="P5190" s="5"/>
      <c r="Q5190" s="5">
        <v>35.011401050311555</v>
      </c>
      <c r="R5190" s="5">
        <v>176.15739310681616</v>
      </c>
      <c r="S5190" s="5">
        <f t="shared" si="728"/>
        <v>211.16879415712771</v>
      </c>
      <c r="U5190" s="6">
        <f t="shared" ref="U5190:U5253" si="730">+O5190+S5190</f>
        <v>644.63132226821449</v>
      </c>
      <c r="V5190" s="6"/>
    </row>
    <row r="5191" spans="1:22">
      <c r="A5191" s="35">
        <f t="shared" si="729"/>
        <v>44413.041666666664</v>
      </c>
      <c r="C5191" s="36">
        <f t="shared" ref="C5191:C5254" si="731">IFERROR(MONTH($A5191),0)</f>
        <v>8</v>
      </c>
      <c r="D5191" s="36">
        <f t="shared" ref="D5191:D5254" si="732">IFERROR(DAY($A5191),0)</f>
        <v>5</v>
      </c>
      <c r="E5191" s="36">
        <f t="shared" ref="E5191:E5254" si="733">IFERROR(HOUR($A5191)+1,0)</f>
        <v>2</v>
      </c>
      <c r="F5191" s="5">
        <v>40.25254197841565</v>
      </c>
      <c r="G5191" s="5">
        <v>30.41757281313954</v>
      </c>
      <c r="H5191" s="5">
        <v>6.1056210847113226</v>
      </c>
      <c r="I5191" s="5">
        <v>8.4174156498166841E-2</v>
      </c>
      <c r="J5191" s="5">
        <v>4.997854905874016</v>
      </c>
      <c r="K5191" s="5">
        <f t="shared" ref="K5191:K5254" si="734">SUM(F5191:J5191)</f>
        <v>81.857764938638695</v>
      </c>
      <c r="L5191" s="5">
        <v>306.87381417639926</v>
      </c>
      <c r="M5191" s="5">
        <v>29.829790161678705</v>
      </c>
      <c r="N5191" s="5">
        <f t="shared" ref="N5191:N5254" si="735">SUM(L5191:M5191)</f>
        <v>336.70360433807798</v>
      </c>
      <c r="O5191" s="5">
        <f t="shared" ref="O5191:O5254" si="736">SUM(K5191,N5191)</f>
        <v>418.56136927671668</v>
      </c>
      <c r="P5191" s="5"/>
      <c r="Q5191" s="5">
        <v>33.075932627683599</v>
      </c>
      <c r="R5191" s="5">
        <v>176.44971285948392</v>
      </c>
      <c r="S5191" s="5">
        <f t="shared" ref="S5191:S5254" si="737">SUM(Q5191:R5191)</f>
        <v>209.52564548716754</v>
      </c>
      <c r="U5191" s="6">
        <f t="shared" si="730"/>
        <v>628.08701476388421</v>
      </c>
      <c r="V5191" s="6"/>
    </row>
    <row r="5192" spans="1:22">
      <c r="A5192" s="35">
        <f t="shared" si="729"/>
        <v>44413.083333333336</v>
      </c>
      <c r="C5192" s="36">
        <f t="shared" si="731"/>
        <v>8</v>
      </c>
      <c r="D5192" s="36">
        <f t="shared" si="732"/>
        <v>5</v>
      </c>
      <c r="E5192" s="36">
        <f t="shared" si="733"/>
        <v>3</v>
      </c>
      <c r="F5192" s="5">
        <v>40.139937088043013</v>
      </c>
      <c r="G5192" s="5">
        <v>31.321306398761294</v>
      </c>
      <c r="H5192" s="5">
        <v>6.1869018728886624</v>
      </c>
      <c r="I5192" s="5">
        <v>8.9776397394525365E-2</v>
      </c>
      <c r="J5192" s="5">
        <v>4.8324450640585761</v>
      </c>
      <c r="K5192" s="5">
        <f t="shared" si="734"/>
        <v>82.570366821146081</v>
      </c>
      <c r="L5192" s="5">
        <v>302.31546735554952</v>
      </c>
      <c r="M5192" s="5">
        <v>29.270973512211906</v>
      </c>
      <c r="N5192" s="5">
        <f t="shared" si="735"/>
        <v>331.58644086776144</v>
      </c>
      <c r="O5192" s="5">
        <f t="shared" si="736"/>
        <v>414.15680768890752</v>
      </c>
      <c r="P5192" s="5"/>
      <c r="Q5192" s="5">
        <v>33.582912029604636</v>
      </c>
      <c r="R5192" s="5">
        <v>175.53807159692684</v>
      </c>
      <c r="S5192" s="5">
        <f t="shared" si="737"/>
        <v>209.12098362653148</v>
      </c>
      <c r="U5192" s="6">
        <f t="shared" si="730"/>
        <v>623.277791315439</v>
      </c>
      <c r="V5192" s="6"/>
    </row>
    <row r="5193" spans="1:22">
      <c r="A5193" s="35">
        <f t="shared" si="729"/>
        <v>44413.125</v>
      </c>
      <c r="C5193" s="36">
        <f t="shared" si="731"/>
        <v>8</v>
      </c>
      <c r="D5193" s="36">
        <f t="shared" si="732"/>
        <v>5</v>
      </c>
      <c r="E5193" s="36">
        <f t="shared" si="733"/>
        <v>4</v>
      </c>
      <c r="F5193" s="5">
        <v>40.268963524928338</v>
      </c>
      <c r="G5193" s="5">
        <v>30.43255246817537</v>
      </c>
      <c r="H5193" s="5">
        <v>6.1179363556472826</v>
      </c>
      <c r="I5193" s="5">
        <v>8.7908983762405857E-2</v>
      </c>
      <c r="J5193" s="5">
        <v>4.8915801347330525</v>
      </c>
      <c r="K5193" s="5">
        <f t="shared" si="734"/>
        <v>81.798941467246451</v>
      </c>
      <c r="L5193" s="5">
        <v>295.62809621522234</v>
      </c>
      <c r="M5193" s="5">
        <v>28.712156862745104</v>
      </c>
      <c r="N5193" s="5">
        <f t="shared" si="735"/>
        <v>324.34025307796742</v>
      </c>
      <c r="O5193" s="5">
        <f t="shared" si="736"/>
        <v>406.13919454521385</v>
      </c>
      <c r="P5193" s="5"/>
      <c r="Q5193" s="5">
        <v>32.931294386547307</v>
      </c>
      <c r="R5193" s="5">
        <v>176.24756631865603</v>
      </c>
      <c r="S5193" s="5">
        <f t="shared" si="737"/>
        <v>209.17886070520333</v>
      </c>
      <c r="U5193" s="6">
        <f t="shared" si="730"/>
        <v>615.31805525041716</v>
      </c>
      <c r="V5193" s="6"/>
    </row>
    <row r="5194" spans="1:22">
      <c r="A5194" s="35">
        <f t="shared" si="729"/>
        <v>44413.166666666664</v>
      </c>
      <c r="C5194" s="36">
        <f t="shared" si="731"/>
        <v>8</v>
      </c>
      <c r="D5194" s="36">
        <f t="shared" si="732"/>
        <v>5</v>
      </c>
      <c r="E5194" s="36">
        <f t="shared" si="733"/>
        <v>5</v>
      </c>
      <c r="F5194" s="5">
        <v>40.557513556508233</v>
      </c>
      <c r="G5194" s="5">
        <v>30.347283662586804</v>
      </c>
      <c r="H5194" s="5">
        <v>6.1511875871743769</v>
      </c>
      <c r="I5194" s="5">
        <v>8.4174156498166841E-2</v>
      </c>
      <c r="J5194" s="5">
        <v>4.877690758702748</v>
      </c>
      <c r="K5194" s="5">
        <f t="shared" si="734"/>
        <v>82.017849721470327</v>
      </c>
      <c r="L5194" s="5">
        <v>299.76642464877102</v>
      </c>
      <c r="M5194" s="5">
        <v>28.153340213278295</v>
      </c>
      <c r="N5194" s="5">
        <f t="shared" si="735"/>
        <v>327.91976486204931</v>
      </c>
      <c r="O5194" s="5">
        <f t="shared" si="736"/>
        <v>409.93761458351963</v>
      </c>
      <c r="P5194" s="5"/>
      <c r="Q5194" s="5">
        <v>34.077962504421649</v>
      </c>
      <c r="R5194" s="5">
        <v>166.36914050731733</v>
      </c>
      <c r="S5194" s="5">
        <f t="shared" si="737"/>
        <v>200.44710301173899</v>
      </c>
      <c r="U5194" s="6">
        <f t="shared" si="730"/>
        <v>610.38471759525862</v>
      </c>
      <c r="V5194" s="6"/>
    </row>
    <row r="5195" spans="1:22">
      <c r="A5195" s="35">
        <f t="shared" si="729"/>
        <v>44413.208333333336</v>
      </c>
      <c r="C5195" s="36">
        <f t="shared" si="731"/>
        <v>8</v>
      </c>
      <c r="D5195" s="36">
        <f t="shared" si="732"/>
        <v>5</v>
      </c>
      <c r="E5195" s="36">
        <f t="shared" si="733"/>
        <v>6</v>
      </c>
      <c r="F5195" s="5">
        <v>40.477751759160945</v>
      </c>
      <c r="G5195" s="5">
        <v>30.431400187018767</v>
      </c>
      <c r="H5195" s="5">
        <v>6.0083304443172345</v>
      </c>
      <c r="I5195" s="5">
        <v>8.6041570130286349E-2</v>
      </c>
      <c r="J5195" s="5">
        <v>4.6783992571770217</v>
      </c>
      <c r="K5195" s="5">
        <f t="shared" si="734"/>
        <v>81.681923217804268</v>
      </c>
      <c r="L5195" s="5">
        <v>315.44977155701287</v>
      </c>
      <c r="M5195" s="5">
        <v>28.288453159041399</v>
      </c>
      <c r="N5195" s="5">
        <f t="shared" si="735"/>
        <v>343.73822471605428</v>
      </c>
      <c r="O5195" s="5">
        <f t="shared" si="736"/>
        <v>425.42014793385852</v>
      </c>
      <c r="P5195" s="5"/>
      <c r="Q5195" s="5">
        <v>35.75994122608909</v>
      </c>
      <c r="R5195" s="5">
        <v>161.20845822971154</v>
      </c>
      <c r="S5195" s="5">
        <f t="shared" si="737"/>
        <v>196.96839945580064</v>
      </c>
      <c r="U5195" s="6">
        <f t="shared" si="730"/>
        <v>622.38854738965915</v>
      </c>
      <c r="V5195" s="6"/>
    </row>
    <row r="5196" spans="1:22">
      <c r="A5196" s="35">
        <f t="shared" si="729"/>
        <v>44413.25</v>
      </c>
      <c r="C5196" s="36">
        <f t="shared" si="731"/>
        <v>8</v>
      </c>
      <c r="D5196" s="36">
        <f t="shared" si="732"/>
        <v>5</v>
      </c>
      <c r="E5196" s="36">
        <f t="shared" si="733"/>
        <v>7</v>
      </c>
      <c r="F5196" s="5">
        <v>40.250196043199558</v>
      </c>
      <c r="G5196" s="5">
        <v>30.361111036466031</v>
      </c>
      <c r="H5196" s="5">
        <v>6.1351777349576277</v>
      </c>
      <c r="I5196" s="5">
        <v>8.6041570130286349E-2</v>
      </c>
      <c r="J5196" s="5">
        <v>4.6026390242844535</v>
      </c>
      <c r="K5196" s="5">
        <f t="shared" si="734"/>
        <v>81.435165409037964</v>
      </c>
      <c r="L5196" s="5">
        <v>359.02070178524514</v>
      </c>
      <c r="M5196" s="5">
        <v>33.673294346978565</v>
      </c>
      <c r="N5196" s="5">
        <f t="shared" si="735"/>
        <v>392.69399613222367</v>
      </c>
      <c r="O5196" s="5">
        <f t="shared" si="736"/>
        <v>474.12916154126162</v>
      </c>
      <c r="P5196" s="5"/>
      <c r="Q5196" s="5">
        <v>37.70882969170907</v>
      </c>
      <c r="R5196" s="5">
        <v>166.30473107028885</v>
      </c>
      <c r="S5196" s="5">
        <f t="shared" si="737"/>
        <v>204.01356076199792</v>
      </c>
      <c r="U5196" s="6">
        <f t="shared" si="730"/>
        <v>678.14272230325957</v>
      </c>
      <c r="V5196" s="6"/>
    </row>
    <row r="5197" spans="1:22">
      <c r="A5197" s="35">
        <f t="shared" si="729"/>
        <v>44413.291666666664</v>
      </c>
      <c r="C5197" s="36">
        <f t="shared" si="731"/>
        <v>8</v>
      </c>
      <c r="D5197" s="36">
        <f t="shared" si="732"/>
        <v>5</v>
      </c>
      <c r="E5197" s="36">
        <f t="shared" si="733"/>
        <v>8</v>
      </c>
      <c r="F5197" s="5">
        <v>41.5850331811586</v>
      </c>
      <c r="G5197" s="5">
        <v>31.333981491483922</v>
      </c>
      <c r="H5197" s="5">
        <v>6.0034043359428502</v>
      </c>
      <c r="I5197" s="5">
        <v>7.9972475825897893E-2</v>
      </c>
      <c r="J5197" s="5">
        <v>5.1300144232532734</v>
      </c>
      <c r="K5197" s="5">
        <f t="shared" si="734"/>
        <v>84.132405907664534</v>
      </c>
      <c r="L5197" s="5">
        <v>424.62438134283127</v>
      </c>
      <c r="M5197" s="5">
        <v>46.144054405566791</v>
      </c>
      <c r="N5197" s="5">
        <f t="shared" si="735"/>
        <v>470.76843574839808</v>
      </c>
      <c r="O5197" s="5">
        <f t="shared" si="736"/>
        <v>554.90084165606265</v>
      </c>
      <c r="P5197" s="5"/>
      <c r="Q5197" s="5">
        <v>61.538222447404344</v>
      </c>
      <c r="R5197" s="5">
        <v>166.69515135012307</v>
      </c>
      <c r="S5197" s="5">
        <f t="shared" si="737"/>
        <v>228.23337379752741</v>
      </c>
      <c r="U5197" s="6">
        <f t="shared" si="730"/>
        <v>783.13421545359006</v>
      </c>
      <c r="V5197" s="6"/>
    </row>
    <row r="5198" spans="1:22">
      <c r="A5198" s="35">
        <f t="shared" si="729"/>
        <v>44413.333333333336</v>
      </c>
      <c r="C5198" s="36">
        <f t="shared" si="731"/>
        <v>8</v>
      </c>
      <c r="D5198" s="36">
        <f t="shared" si="732"/>
        <v>5</v>
      </c>
      <c r="E5198" s="36">
        <f t="shared" si="733"/>
        <v>9</v>
      </c>
      <c r="F5198" s="5">
        <v>42.061258030026231</v>
      </c>
      <c r="G5198" s="5">
        <v>30.437161592801775</v>
      </c>
      <c r="H5198" s="5">
        <v>6.1647343852039338</v>
      </c>
      <c r="I5198" s="5">
        <v>7.9972475825897893E-2</v>
      </c>
      <c r="J5198" s="5">
        <v>3.9637332959208731</v>
      </c>
      <c r="K5198" s="5">
        <f t="shared" si="734"/>
        <v>82.706859779778711</v>
      </c>
      <c r="L5198" s="5">
        <v>442.24619791027874</v>
      </c>
      <c r="M5198" s="5">
        <v>49.726515132547647</v>
      </c>
      <c r="N5198" s="5">
        <f t="shared" si="735"/>
        <v>491.9727130428264</v>
      </c>
      <c r="O5198" s="5">
        <f t="shared" si="736"/>
        <v>574.67957282260511</v>
      </c>
      <c r="P5198" s="5"/>
      <c r="Q5198" s="5">
        <v>64.401164952370209</v>
      </c>
      <c r="R5198" s="5">
        <v>176.44674011623644</v>
      </c>
      <c r="S5198" s="5">
        <f t="shared" si="737"/>
        <v>240.84790506860665</v>
      </c>
      <c r="U5198" s="6">
        <f t="shared" si="730"/>
        <v>815.52747789121179</v>
      </c>
      <c r="V5198" s="6"/>
    </row>
    <row r="5199" spans="1:22">
      <c r="A5199" s="35">
        <f t="shared" si="729"/>
        <v>44413.375</v>
      </c>
      <c r="C5199" s="36">
        <f t="shared" si="731"/>
        <v>8</v>
      </c>
      <c r="D5199" s="36">
        <f t="shared" si="732"/>
        <v>5</v>
      </c>
      <c r="E5199" s="36">
        <f t="shared" si="733"/>
        <v>10</v>
      </c>
      <c r="F5199" s="5">
        <v>42.204360078208133</v>
      </c>
      <c r="G5199" s="5">
        <v>30.419877375452746</v>
      </c>
      <c r="H5199" s="5">
        <v>6.0612861093418644</v>
      </c>
      <c r="I5199" s="5">
        <v>0.1135859212040492</v>
      </c>
      <c r="J5199" s="5">
        <v>3.9410052260531026</v>
      </c>
      <c r="K5199" s="5">
        <f t="shared" si="734"/>
        <v>82.740114710259903</v>
      </c>
      <c r="L5199" s="5">
        <v>467.92318896482192</v>
      </c>
      <c r="M5199" s="5">
        <v>46.173209494324048</v>
      </c>
      <c r="N5199" s="5">
        <f t="shared" si="735"/>
        <v>514.09639845914592</v>
      </c>
      <c r="O5199" s="5">
        <f t="shared" si="736"/>
        <v>596.83651316940586</v>
      </c>
      <c r="P5199" s="5"/>
      <c r="Q5199" s="5">
        <v>64.838061907555101</v>
      </c>
      <c r="R5199" s="5">
        <v>165.7656736280812</v>
      </c>
      <c r="S5199" s="5">
        <f t="shared" si="737"/>
        <v>230.6037355356363</v>
      </c>
      <c r="U5199" s="6">
        <f t="shared" si="730"/>
        <v>827.44024870504222</v>
      </c>
      <c r="V5199" s="6"/>
    </row>
    <row r="5200" spans="1:22">
      <c r="A5200" s="35">
        <f t="shared" si="729"/>
        <v>44413.416666666664</v>
      </c>
      <c r="C5200" s="36">
        <f t="shared" si="731"/>
        <v>8</v>
      </c>
      <c r="D5200" s="36">
        <f t="shared" si="732"/>
        <v>5</v>
      </c>
      <c r="E5200" s="36">
        <f t="shared" si="733"/>
        <v>11</v>
      </c>
      <c r="F5200" s="5">
        <v>42.370921478550997</v>
      </c>
      <c r="G5200" s="5">
        <v>31.505671383817649</v>
      </c>
      <c r="H5200" s="5">
        <v>6.1376407891448199</v>
      </c>
      <c r="I5200" s="5">
        <v>0.10564941326754129</v>
      </c>
      <c r="J5200" s="5">
        <v>4.6076897064772915</v>
      </c>
      <c r="K5200" s="5">
        <f t="shared" si="734"/>
        <v>84.727572771258309</v>
      </c>
      <c r="L5200" s="5">
        <v>497.57513169991637</v>
      </c>
      <c r="M5200" s="5">
        <v>48.230074532737078</v>
      </c>
      <c r="N5200" s="5">
        <f t="shared" si="735"/>
        <v>545.8052062326534</v>
      </c>
      <c r="O5200" s="5">
        <f t="shared" si="736"/>
        <v>630.53277900391174</v>
      </c>
      <c r="P5200" s="5"/>
      <c r="Q5200" s="5">
        <v>66.290408782470053</v>
      </c>
      <c r="R5200" s="5">
        <v>161.05982106733811</v>
      </c>
      <c r="S5200" s="5">
        <f t="shared" si="737"/>
        <v>227.35022984980816</v>
      </c>
      <c r="U5200" s="6">
        <f t="shared" si="730"/>
        <v>857.88300885371996</v>
      </c>
      <c r="V5200" s="6"/>
    </row>
    <row r="5201" spans="1:22">
      <c r="A5201" s="35">
        <f t="shared" si="729"/>
        <v>44413.458333333336</v>
      </c>
      <c r="C5201" s="36">
        <f t="shared" si="731"/>
        <v>8</v>
      </c>
      <c r="D5201" s="36">
        <f t="shared" si="732"/>
        <v>5</v>
      </c>
      <c r="E5201" s="36">
        <f t="shared" si="733"/>
        <v>12</v>
      </c>
      <c r="F5201" s="5">
        <v>42.687622732724051</v>
      </c>
      <c r="G5201" s="5">
        <v>31.323610961074504</v>
      </c>
      <c r="H5201" s="5">
        <v>6.028034877814771</v>
      </c>
      <c r="I5201" s="5">
        <v>0.11545333483616871</v>
      </c>
      <c r="J5201" s="5">
        <v>3.989618042159166</v>
      </c>
      <c r="K5201" s="5">
        <f t="shared" si="734"/>
        <v>84.144339948608675</v>
      </c>
      <c r="L5201" s="5">
        <v>512.36157473598826</v>
      </c>
      <c r="M5201" s="5">
        <v>49.813388372893016</v>
      </c>
      <c r="N5201" s="5">
        <f t="shared" si="735"/>
        <v>562.17496310888123</v>
      </c>
      <c r="O5201" s="5">
        <f t="shared" si="736"/>
        <v>646.31930305748995</v>
      </c>
      <c r="P5201" s="5"/>
      <c r="Q5201" s="5">
        <v>66.279970971254045</v>
      </c>
      <c r="R5201" s="5">
        <v>170.81041891903567</v>
      </c>
      <c r="S5201" s="5">
        <f t="shared" si="737"/>
        <v>237.09038989028971</v>
      </c>
      <c r="U5201" s="6">
        <f t="shared" si="730"/>
        <v>883.4096929477796</v>
      </c>
      <c r="V5201" s="6"/>
    </row>
    <row r="5202" spans="1:22">
      <c r="A5202" s="35">
        <f t="shared" si="729"/>
        <v>44413.5</v>
      </c>
      <c r="C5202" s="36">
        <f t="shared" si="731"/>
        <v>8</v>
      </c>
      <c r="D5202" s="36">
        <f t="shared" si="732"/>
        <v>5</v>
      </c>
      <c r="E5202" s="36">
        <f t="shared" si="733"/>
        <v>13</v>
      </c>
      <c r="F5202" s="5">
        <v>44.139756631487927</v>
      </c>
      <c r="G5202" s="5">
        <v>31.353570271146161</v>
      </c>
      <c r="H5202" s="5">
        <v>6.1462614787999934</v>
      </c>
      <c r="I5202" s="5">
        <v>0.10564941326754129</v>
      </c>
      <c r="J5202" s="5">
        <v>3.8776612535512607</v>
      </c>
      <c r="K5202" s="5">
        <f t="shared" si="734"/>
        <v>85.622899048252904</v>
      </c>
      <c r="L5202" s="5">
        <v>498.3154016366795</v>
      </c>
      <c r="M5202" s="5">
        <v>45.189377364981084</v>
      </c>
      <c r="N5202" s="5">
        <f t="shared" si="735"/>
        <v>543.50477900166061</v>
      </c>
      <c r="O5202" s="5">
        <f t="shared" si="736"/>
        <v>629.12767804991347</v>
      </c>
      <c r="P5202" s="5"/>
      <c r="Q5202" s="5">
        <v>65.966836634773387</v>
      </c>
      <c r="R5202" s="5">
        <v>170.59241774755463</v>
      </c>
      <c r="S5202" s="5">
        <f t="shared" si="737"/>
        <v>236.55925438232802</v>
      </c>
      <c r="U5202" s="6">
        <f t="shared" si="730"/>
        <v>865.68693243224152</v>
      </c>
      <c r="V5202" s="6"/>
    </row>
    <row r="5203" spans="1:22">
      <c r="A5203" s="35">
        <f t="shared" si="729"/>
        <v>44413.541666666664</v>
      </c>
      <c r="C5203" s="36">
        <f t="shared" si="731"/>
        <v>8</v>
      </c>
      <c r="D5203" s="36">
        <f t="shared" si="732"/>
        <v>5</v>
      </c>
      <c r="E5203" s="36">
        <f t="shared" si="733"/>
        <v>14</v>
      </c>
      <c r="F5203" s="5">
        <v>43.222495961994113</v>
      </c>
      <c r="G5203" s="5">
        <v>30.335760851020783</v>
      </c>
      <c r="H5203" s="5">
        <v>6.0797590157458057</v>
      </c>
      <c r="I5203" s="5">
        <v>0.27450980392156865</v>
      </c>
      <c r="J5203" s="5">
        <v>3.7383466030654833</v>
      </c>
      <c r="K5203" s="5">
        <f t="shared" si="734"/>
        <v>83.650872235747755</v>
      </c>
      <c r="L5203" s="5">
        <v>489.48304348282045</v>
      </c>
      <c r="M5203" s="5">
        <v>49.044391522869859</v>
      </c>
      <c r="N5203" s="5">
        <f t="shared" si="735"/>
        <v>538.52743500569034</v>
      </c>
      <c r="O5203" s="5">
        <f t="shared" si="736"/>
        <v>622.17830724143812</v>
      </c>
      <c r="P5203" s="5"/>
      <c r="Q5203" s="5">
        <v>65.058747058979549</v>
      </c>
      <c r="R5203" s="5">
        <v>175.91263724610789</v>
      </c>
      <c r="S5203" s="5">
        <f t="shared" si="737"/>
        <v>240.97138430508744</v>
      </c>
      <c r="U5203" s="6">
        <f t="shared" si="730"/>
        <v>863.14969154652556</v>
      </c>
      <c r="V5203" s="6"/>
    </row>
    <row r="5204" spans="1:22">
      <c r="A5204" s="35">
        <f t="shared" si="729"/>
        <v>44413.583333333336</v>
      </c>
      <c r="C5204" s="36">
        <f t="shared" si="731"/>
        <v>8</v>
      </c>
      <c r="D5204" s="36">
        <f t="shared" si="732"/>
        <v>5</v>
      </c>
      <c r="E5204" s="36">
        <f t="shared" si="733"/>
        <v>15</v>
      </c>
      <c r="F5204" s="5">
        <v>42.948021541710794</v>
      </c>
      <c r="G5204" s="5">
        <v>30.056908811123048</v>
      </c>
      <c r="H5204" s="5">
        <v>6.1598082768295486</v>
      </c>
      <c r="I5204" s="5">
        <v>6.0364632688643061E-2</v>
      </c>
      <c r="J5204" s="5">
        <v>2.6076195581135022</v>
      </c>
      <c r="K5204" s="5">
        <f t="shared" si="734"/>
        <v>81.832722820465534</v>
      </c>
      <c r="L5204" s="5">
        <v>491.05038050526616</v>
      </c>
      <c r="M5204" s="5">
        <v>45.901671826625389</v>
      </c>
      <c r="N5204" s="5">
        <f t="shared" si="735"/>
        <v>536.95205233189154</v>
      </c>
      <c r="O5204" s="5">
        <f t="shared" si="736"/>
        <v>618.78477515235704</v>
      </c>
      <c r="P5204" s="5"/>
      <c r="Q5204" s="5">
        <v>46.985061630976034</v>
      </c>
      <c r="R5204" s="5">
        <v>176.27630283671493</v>
      </c>
      <c r="S5204" s="5">
        <f t="shared" si="737"/>
        <v>223.26136446769095</v>
      </c>
      <c r="U5204" s="6">
        <f t="shared" si="730"/>
        <v>842.04613962004805</v>
      </c>
      <c r="V5204" s="6"/>
    </row>
    <row r="5205" spans="1:22">
      <c r="A5205" s="35">
        <f t="shared" si="729"/>
        <v>44413.625</v>
      </c>
      <c r="C5205" s="36">
        <f t="shared" si="731"/>
        <v>8</v>
      </c>
      <c r="D5205" s="36">
        <f t="shared" si="732"/>
        <v>5</v>
      </c>
      <c r="E5205" s="36">
        <f t="shared" si="733"/>
        <v>16</v>
      </c>
      <c r="F5205" s="5">
        <v>43.48054883576475</v>
      </c>
      <c r="G5205" s="5">
        <v>30.159461834060643</v>
      </c>
      <c r="H5205" s="5">
        <v>6.0292664049083671</v>
      </c>
      <c r="I5205" s="5">
        <v>6.4566313360911898E-2</v>
      </c>
      <c r="J5205" s="5">
        <v>-4.6754585949282736</v>
      </c>
      <c r="K5205" s="5">
        <f t="shared" si="734"/>
        <v>75.058384793166397</v>
      </c>
      <c r="L5205" s="5">
        <v>498.74739204452101</v>
      </c>
      <c r="M5205" s="5">
        <v>46.939286779039108</v>
      </c>
      <c r="N5205" s="5">
        <f t="shared" si="735"/>
        <v>545.6866788235601</v>
      </c>
      <c r="O5205" s="5">
        <f t="shared" si="736"/>
        <v>620.7450636167265</v>
      </c>
      <c r="P5205" s="5"/>
      <c r="Q5205" s="5">
        <v>47.158031073984382</v>
      </c>
      <c r="R5205" s="5">
        <v>181.67183183087073</v>
      </c>
      <c r="S5205" s="5">
        <f t="shared" si="737"/>
        <v>228.8298629048551</v>
      </c>
      <c r="U5205" s="6">
        <f t="shared" si="730"/>
        <v>849.57492652158157</v>
      </c>
      <c r="V5205" s="6"/>
    </row>
    <row r="5206" spans="1:22">
      <c r="A5206" s="35">
        <f t="shared" si="729"/>
        <v>44413.666666666664</v>
      </c>
      <c r="C5206" s="36">
        <f t="shared" si="731"/>
        <v>8</v>
      </c>
      <c r="D5206" s="36">
        <f t="shared" si="732"/>
        <v>5</v>
      </c>
      <c r="E5206" s="36">
        <f t="shared" si="733"/>
        <v>17</v>
      </c>
      <c r="F5206" s="5">
        <v>41.526384800756176</v>
      </c>
      <c r="G5206" s="5">
        <v>31.450361888300744</v>
      </c>
      <c r="H5206" s="5">
        <v>6.153650641361569</v>
      </c>
      <c r="I5206" s="5">
        <v>9.7712905331033328E-2</v>
      </c>
      <c r="J5206" s="5">
        <v>3.9172249307284912</v>
      </c>
      <c r="K5206" s="5">
        <f t="shared" si="734"/>
        <v>83.14533516647802</v>
      </c>
      <c r="L5206" s="5">
        <v>503.29576218158672</v>
      </c>
      <c r="M5206" s="5">
        <v>46.495906432748541</v>
      </c>
      <c r="N5206" s="5">
        <f t="shared" si="735"/>
        <v>549.79166861433532</v>
      </c>
      <c r="O5206" s="5">
        <f t="shared" si="736"/>
        <v>632.93700378081337</v>
      </c>
      <c r="P5206" s="5"/>
      <c r="Q5206" s="5">
        <v>65.685015731940823</v>
      </c>
      <c r="R5206" s="5">
        <v>181.20213839777063</v>
      </c>
      <c r="S5206" s="5">
        <f t="shared" si="737"/>
        <v>246.88715412971146</v>
      </c>
      <c r="U5206" s="6">
        <f t="shared" si="730"/>
        <v>879.82415791052483</v>
      </c>
      <c r="V5206" s="6"/>
    </row>
    <row r="5207" spans="1:22">
      <c r="A5207" s="35">
        <f t="shared" si="729"/>
        <v>44413.708333333336</v>
      </c>
      <c r="C5207" s="36">
        <f t="shared" si="731"/>
        <v>8</v>
      </c>
      <c r="D5207" s="36">
        <f t="shared" si="732"/>
        <v>5</v>
      </c>
      <c r="E5207" s="36">
        <f t="shared" si="733"/>
        <v>18</v>
      </c>
      <c r="F5207" s="5">
        <v>40.702961539906227</v>
      </c>
      <c r="G5207" s="5">
        <v>30.198639393385122</v>
      </c>
      <c r="H5207" s="5">
        <v>6.0760644344650174</v>
      </c>
      <c r="I5207" s="5">
        <v>8.4174156498166841E-2</v>
      </c>
      <c r="J5207" s="5">
        <v>-6.3996352285082958</v>
      </c>
      <c r="K5207" s="5">
        <f t="shared" si="734"/>
        <v>70.662204295746236</v>
      </c>
      <c r="L5207" s="5">
        <v>491.15214267986164</v>
      </c>
      <c r="M5207" s="5">
        <v>49.504824959402356</v>
      </c>
      <c r="N5207" s="5">
        <f t="shared" si="735"/>
        <v>540.65696763926394</v>
      </c>
      <c r="O5207" s="5">
        <f t="shared" si="736"/>
        <v>611.31917193501022</v>
      </c>
      <c r="P5207" s="5"/>
      <c r="Q5207" s="5">
        <v>46.976114935648013</v>
      </c>
      <c r="R5207" s="5">
        <v>181.24871137531431</v>
      </c>
      <c r="S5207" s="5">
        <f t="shared" si="737"/>
        <v>228.22482631096233</v>
      </c>
      <c r="U5207" s="6">
        <f t="shared" si="730"/>
        <v>839.54399824597249</v>
      </c>
      <c r="V5207" s="6"/>
    </row>
    <row r="5208" spans="1:22">
      <c r="A5208" s="35">
        <f t="shared" si="729"/>
        <v>44413.75</v>
      </c>
      <c r="C5208" s="36">
        <f t="shared" si="731"/>
        <v>8</v>
      </c>
      <c r="D5208" s="36">
        <f t="shared" si="732"/>
        <v>5</v>
      </c>
      <c r="E5208" s="36">
        <f t="shared" si="733"/>
        <v>19</v>
      </c>
      <c r="F5208" s="5">
        <v>40.449600536567779</v>
      </c>
      <c r="G5208" s="5">
        <v>30.10991374432675</v>
      </c>
      <c r="H5208" s="5">
        <v>6.1869018728886624</v>
      </c>
      <c r="I5208" s="5">
        <v>8.7908983762405857E-2</v>
      </c>
      <c r="J5208" s="5">
        <v>2.3024741756295484</v>
      </c>
      <c r="K5208" s="5">
        <f t="shared" si="734"/>
        <v>79.136799313175146</v>
      </c>
      <c r="L5208" s="5">
        <v>455.92921971985487</v>
      </c>
      <c r="M5208" s="5">
        <v>48.509186844507283</v>
      </c>
      <c r="N5208" s="5">
        <f t="shared" si="735"/>
        <v>504.43840656436214</v>
      </c>
      <c r="O5208" s="5">
        <f t="shared" si="736"/>
        <v>583.57520587753731</v>
      </c>
      <c r="P5208" s="5"/>
      <c r="Q5208" s="5">
        <v>66.121912687125715</v>
      </c>
      <c r="R5208" s="5">
        <v>181.06341037955545</v>
      </c>
      <c r="S5208" s="5">
        <f t="shared" si="737"/>
        <v>247.18532306668118</v>
      </c>
      <c r="U5208" s="6">
        <f t="shared" si="730"/>
        <v>830.76052894421855</v>
      </c>
      <c r="V5208" s="6"/>
    </row>
    <row r="5209" spans="1:22">
      <c r="A5209" s="35">
        <f t="shared" si="729"/>
        <v>44413.791666666664</v>
      </c>
      <c r="C5209" s="36">
        <f t="shared" si="731"/>
        <v>8</v>
      </c>
      <c r="D5209" s="36">
        <f t="shared" si="732"/>
        <v>5</v>
      </c>
      <c r="E5209" s="36">
        <f t="shared" si="733"/>
        <v>20</v>
      </c>
      <c r="F5209" s="5">
        <v>40.541092009995552</v>
      </c>
      <c r="G5209" s="5">
        <v>30.115675150109759</v>
      </c>
      <c r="H5209" s="5">
        <v>6.0883797054009774</v>
      </c>
      <c r="I5209" s="5">
        <v>3.3287135022910086E-2</v>
      </c>
      <c r="J5209" s="5">
        <v>3.7848493992274581</v>
      </c>
      <c r="K5209" s="5">
        <f t="shared" si="734"/>
        <v>80.563283399756671</v>
      </c>
      <c r="L5209" s="5">
        <v>444.30039710137737</v>
      </c>
      <c r="M5209" s="5">
        <v>47.127886534909763</v>
      </c>
      <c r="N5209" s="5">
        <f t="shared" si="735"/>
        <v>491.42828363628712</v>
      </c>
      <c r="O5209" s="5">
        <f t="shared" si="736"/>
        <v>571.99156703604376</v>
      </c>
      <c r="P5209" s="5"/>
      <c r="Q5209" s="5">
        <v>46.400544202878827</v>
      </c>
      <c r="R5209" s="5">
        <v>186.16562870662767</v>
      </c>
      <c r="S5209" s="5">
        <f t="shared" si="737"/>
        <v>232.56617290950649</v>
      </c>
      <c r="U5209" s="6">
        <f t="shared" si="730"/>
        <v>804.55773994555022</v>
      </c>
      <c r="V5209" s="6"/>
    </row>
    <row r="5210" spans="1:22">
      <c r="A5210" s="35">
        <f t="shared" si="729"/>
        <v>44413.833333333336</v>
      </c>
      <c r="C5210" s="36">
        <f t="shared" si="731"/>
        <v>8</v>
      </c>
      <c r="D5210" s="36">
        <f t="shared" si="732"/>
        <v>5</v>
      </c>
      <c r="E5210" s="36">
        <f t="shared" si="733"/>
        <v>21</v>
      </c>
      <c r="F5210" s="5">
        <v>41.653065302425404</v>
      </c>
      <c r="G5210" s="5">
        <v>30.30349697863592</v>
      </c>
      <c r="H5210" s="5">
        <v>6.1659659122975299</v>
      </c>
      <c r="I5210" s="5">
        <v>3.7021962287149102E-2</v>
      </c>
      <c r="J5210" s="5">
        <v>3.7223472070910897</v>
      </c>
      <c r="K5210" s="5">
        <f t="shared" si="734"/>
        <v>81.881897362737092</v>
      </c>
      <c r="L5210" s="5">
        <v>465.56968926020721</v>
      </c>
      <c r="M5210" s="5">
        <v>49.238534396393533</v>
      </c>
      <c r="N5210" s="5">
        <f t="shared" si="735"/>
        <v>514.80822365660072</v>
      </c>
      <c r="O5210" s="5">
        <f t="shared" si="736"/>
        <v>596.69012101933777</v>
      </c>
      <c r="P5210" s="5"/>
      <c r="Q5210" s="5">
        <v>46.771832058991592</v>
      </c>
      <c r="R5210" s="5">
        <v>186.52235789632388</v>
      </c>
      <c r="S5210" s="5">
        <f t="shared" si="737"/>
        <v>233.29418995531546</v>
      </c>
      <c r="U5210" s="6">
        <f t="shared" si="730"/>
        <v>829.98431097465323</v>
      </c>
      <c r="V5210" s="6"/>
    </row>
    <row r="5211" spans="1:22">
      <c r="A5211" s="35">
        <f t="shared" si="729"/>
        <v>44413.875</v>
      </c>
      <c r="C5211" s="36">
        <f t="shared" si="731"/>
        <v>8</v>
      </c>
      <c r="D5211" s="36">
        <f t="shared" si="732"/>
        <v>5</v>
      </c>
      <c r="E5211" s="36">
        <f t="shared" si="733"/>
        <v>22</v>
      </c>
      <c r="F5211" s="5">
        <v>41.901734435331655</v>
      </c>
      <c r="G5211" s="5">
        <v>30.33460856986418</v>
      </c>
      <c r="H5211" s="5">
        <v>6.069906798997037</v>
      </c>
      <c r="I5211" s="5">
        <v>2.9085454350641138E-2</v>
      </c>
      <c r="J5211" s="5">
        <v>-5.6999052997088846</v>
      </c>
      <c r="K5211" s="5">
        <f t="shared" si="734"/>
        <v>72.635429958834621</v>
      </c>
      <c r="L5211" s="5">
        <v>450.80220192332467</v>
      </c>
      <c r="M5211" s="5">
        <v>48.740059450859775</v>
      </c>
      <c r="N5211" s="5">
        <f t="shared" si="735"/>
        <v>499.54226137418448</v>
      </c>
      <c r="O5211" s="5">
        <f t="shared" si="736"/>
        <v>572.17769133301908</v>
      </c>
      <c r="P5211" s="5"/>
      <c r="Q5211" s="5">
        <v>46.724116350575493</v>
      </c>
      <c r="R5211" s="5">
        <v>192.22209761613735</v>
      </c>
      <c r="S5211" s="5">
        <f t="shared" si="737"/>
        <v>238.94621396671283</v>
      </c>
      <c r="U5211" s="6">
        <f t="shared" si="730"/>
        <v>811.12390529973186</v>
      </c>
      <c r="V5211" s="6"/>
    </row>
    <row r="5212" spans="1:22">
      <c r="A5212" s="35">
        <f t="shared" si="729"/>
        <v>44413.916666666664</v>
      </c>
      <c r="C5212" s="36">
        <f t="shared" si="731"/>
        <v>8</v>
      </c>
      <c r="D5212" s="36">
        <f t="shared" si="732"/>
        <v>5</v>
      </c>
      <c r="E5212" s="36">
        <f t="shared" si="733"/>
        <v>23</v>
      </c>
      <c r="F5212" s="5">
        <v>42.492910109788028</v>
      </c>
      <c r="G5212" s="5">
        <v>31.374311331965</v>
      </c>
      <c r="H5212" s="5">
        <v>6.2004486709182194</v>
      </c>
      <c r="I5212" s="5">
        <v>0.11732074846828822</v>
      </c>
      <c r="J5212" s="5">
        <v>3.5998681639147718</v>
      </c>
      <c r="K5212" s="5">
        <f t="shared" si="734"/>
        <v>83.784859025054317</v>
      </c>
      <c r="L5212" s="5">
        <v>407.85856424403971</v>
      </c>
      <c r="M5212" s="5">
        <v>43.938958659666099</v>
      </c>
      <c r="N5212" s="5">
        <f t="shared" si="735"/>
        <v>451.79752290370584</v>
      </c>
      <c r="O5212" s="5">
        <f t="shared" si="736"/>
        <v>535.58238192876013</v>
      </c>
      <c r="P5212" s="5"/>
      <c r="Q5212" s="5">
        <v>64.73219267950688</v>
      </c>
      <c r="R5212" s="5">
        <v>186.78197747326948</v>
      </c>
      <c r="S5212" s="5">
        <f t="shared" si="737"/>
        <v>251.51417015277636</v>
      </c>
      <c r="U5212" s="6">
        <f t="shared" si="730"/>
        <v>787.09655208153652</v>
      </c>
      <c r="V5212" s="6"/>
    </row>
    <row r="5213" spans="1:22">
      <c r="A5213" s="35">
        <f t="shared" si="729"/>
        <v>44413.958333333336</v>
      </c>
      <c r="C5213" s="36">
        <f t="shared" si="731"/>
        <v>8</v>
      </c>
      <c r="D5213" s="36">
        <f t="shared" si="732"/>
        <v>5</v>
      </c>
      <c r="E5213" s="36">
        <f t="shared" si="733"/>
        <v>24</v>
      </c>
      <c r="F5213" s="5">
        <v>42.223127559936898</v>
      </c>
      <c r="G5213" s="5">
        <v>30.41411596966973</v>
      </c>
      <c r="H5213" s="5">
        <v>6.0588230551546722</v>
      </c>
      <c r="I5213" s="5">
        <v>0.12525725640479612</v>
      </c>
      <c r="J5213" s="5">
        <v>5.7095802048814166</v>
      </c>
      <c r="K5213" s="5">
        <f t="shared" si="734"/>
        <v>84.53090404604751</v>
      </c>
      <c r="L5213" s="5">
        <v>349.89103845462677</v>
      </c>
      <c r="M5213" s="5">
        <v>33.469969040247683</v>
      </c>
      <c r="N5213" s="5">
        <f t="shared" si="735"/>
        <v>383.36100749487446</v>
      </c>
      <c r="O5213" s="5">
        <f t="shared" si="736"/>
        <v>467.89191154092197</v>
      </c>
      <c r="P5213" s="5"/>
      <c r="Q5213" s="5">
        <v>60.66890188469857</v>
      </c>
      <c r="R5213" s="5">
        <v>186.81467764899168</v>
      </c>
      <c r="S5213" s="5">
        <f t="shared" si="737"/>
        <v>247.48357953369026</v>
      </c>
      <c r="U5213" s="6">
        <f t="shared" si="730"/>
        <v>715.37549107461223</v>
      </c>
      <c r="V5213" s="6"/>
    </row>
    <row r="5214" spans="1:22">
      <c r="A5214" s="35">
        <f t="shared" si="729"/>
        <v>44414</v>
      </c>
      <c r="C5214" s="36">
        <f t="shared" si="731"/>
        <v>8</v>
      </c>
      <c r="D5214" s="36">
        <f t="shared" si="732"/>
        <v>6</v>
      </c>
      <c r="E5214" s="36">
        <f t="shared" si="733"/>
        <v>1</v>
      </c>
      <c r="F5214" s="5">
        <v>41.603800662887366</v>
      </c>
      <c r="G5214" s="5">
        <v>30.399136314633907</v>
      </c>
      <c r="H5214" s="5">
        <v>6.1696604935783173</v>
      </c>
      <c r="I5214" s="5">
        <v>0.11918816210040778</v>
      </c>
      <c r="J5214" s="5">
        <v>3.6775224026296538</v>
      </c>
      <c r="K5214" s="5">
        <f t="shared" si="734"/>
        <v>81.969308035829656</v>
      </c>
      <c r="L5214" s="5">
        <v>323.70447971978587</v>
      </c>
      <c r="M5214" s="5">
        <v>30.118380919619316</v>
      </c>
      <c r="N5214" s="5">
        <f t="shared" si="735"/>
        <v>353.82286063940518</v>
      </c>
      <c r="O5214" s="5">
        <f t="shared" si="736"/>
        <v>435.79216867523485</v>
      </c>
      <c r="P5214" s="5"/>
      <c r="Q5214" s="5">
        <v>37.950390465565562</v>
      </c>
      <c r="R5214" s="5">
        <v>196.93191383454371</v>
      </c>
      <c r="S5214" s="5">
        <f t="shared" si="737"/>
        <v>234.88230430010927</v>
      </c>
      <c r="U5214" s="6">
        <f t="shared" si="730"/>
        <v>670.67447297534409</v>
      </c>
      <c r="V5214" s="6"/>
    </row>
    <row r="5215" spans="1:22">
      <c r="A5215" s="35">
        <f t="shared" si="729"/>
        <v>44414.041666666664</v>
      </c>
      <c r="C5215" s="36">
        <f t="shared" si="731"/>
        <v>8</v>
      </c>
      <c r="D5215" s="36">
        <f t="shared" si="732"/>
        <v>6</v>
      </c>
      <c r="E5215" s="36">
        <f t="shared" si="733"/>
        <v>2</v>
      </c>
      <c r="F5215" s="5">
        <v>41.742210840637078</v>
      </c>
      <c r="G5215" s="5">
        <v>31.328220085700909</v>
      </c>
      <c r="H5215" s="5">
        <v>6.0612861093418644</v>
      </c>
      <c r="I5215" s="5">
        <v>0.12152242914055716</v>
      </c>
      <c r="J5215" s="5">
        <v>3.8995419740231512</v>
      </c>
      <c r="K5215" s="5">
        <f t="shared" si="734"/>
        <v>83.152781438843562</v>
      </c>
      <c r="L5215" s="5">
        <v>302.27456295203569</v>
      </c>
      <c r="M5215" s="5">
        <v>28.336988877422318</v>
      </c>
      <c r="N5215" s="5">
        <f t="shared" si="735"/>
        <v>330.61155182945799</v>
      </c>
      <c r="O5215" s="5">
        <f t="shared" si="736"/>
        <v>413.76433326830158</v>
      </c>
      <c r="P5215" s="5"/>
      <c r="Q5215" s="5">
        <v>37.298772822508234</v>
      </c>
      <c r="R5215" s="5">
        <v>202.27690619349249</v>
      </c>
      <c r="S5215" s="5">
        <f t="shared" si="737"/>
        <v>239.57567901600072</v>
      </c>
      <c r="U5215" s="6">
        <f t="shared" si="730"/>
        <v>653.34001228430225</v>
      </c>
      <c r="V5215" s="6"/>
    </row>
    <row r="5216" spans="1:22">
      <c r="A5216" s="35">
        <f t="shared" si="729"/>
        <v>44414.083333333336</v>
      </c>
      <c r="C5216" s="36">
        <f t="shared" si="731"/>
        <v>8</v>
      </c>
      <c r="D5216" s="36">
        <f t="shared" si="732"/>
        <v>6</v>
      </c>
      <c r="E5216" s="36">
        <f t="shared" si="733"/>
        <v>3</v>
      </c>
      <c r="F5216" s="5">
        <v>42.204360078208133</v>
      </c>
      <c r="G5216" s="5">
        <v>31.388138705844224</v>
      </c>
      <c r="H5216" s="5">
        <v>6.1684289664847221</v>
      </c>
      <c r="I5216" s="5">
        <v>0.13132635070918458</v>
      </c>
      <c r="J5216" s="5">
        <v>3.7132980681622554</v>
      </c>
      <c r="K5216" s="5">
        <f t="shared" si="734"/>
        <v>83.605552169408526</v>
      </c>
      <c r="L5216" s="5">
        <v>290.55395484274663</v>
      </c>
      <c r="M5216" s="5">
        <v>27.788666437335173</v>
      </c>
      <c r="N5216" s="5">
        <f t="shared" si="735"/>
        <v>318.3426212800818</v>
      </c>
      <c r="O5216" s="5">
        <f t="shared" si="736"/>
        <v>401.94817344949035</v>
      </c>
      <c r="P5216" s="5"/>
      <c r="Q5216" s="5">
        <v>36.785828957035186</v>
      </c>
      <c r="R5216" s="5">
        <v>196.4523112572854</v>
      </c>
      <c r="S5216" s="5">
        <f t="shared" si="737"/>
        <v>233.23814021432059</v>
      </c>
      <c r="U5216" s="6">
        <f t="shared" si="730"/>
        <v>635.18631366381101</v>
      </c>
      <c r="V5216" s="6"/>
    </row>
    <row r="5217" spans="1:22">
      <c r="A5217" s="35">
        <f t="shared" si="729"/>
        <v>44414.125</v>
      </c>
      <c r="C5217" s="36">
        <f t="shared" si="731"/>
        <v>8</v>
      </c>
      <c r="D5217" s="36">
        <f t="shared" si="732"/>
        <v>6</v>
      </c>
      <c r="E5217" s="36">
        <f t="shared" si="733"/>
        <v>4</v>
      </c>
      <c r="F5217" s="5">
        <v>42.26300845861055</v>
      </c>
      <c r="G5217" s="5">
        <v>31.43883907673472</v>
      </c>
      <c r="H5217" s="5">
        <v>6.0723698531842292</v>
      </c>
      <c r="I5217" s="5">
        <v>0.12152242914055716</v>
      </c>
      <c r="J5217" s="5">
        <v>4.2802371443083045</v>
      </c>
      <c r="K5217" s="5">
        <f t="shared" si="734"/>
        <v>84.17597696197835</v>
      </c>
      <c r="L5217" s="5">
        <v>291.02285898058835</v>
      </c>
      <c r="M5217" s="5">
        <v>27.227226235523453</v>
      </c>
      <c r="N5217" s="5">
        <f t="shared" si="735"/>
        <v>318.25008521611181</v>
      </c>
      <c r="O5217" s="5">
        <f t="shared" si="736"/>
        <v>402.42606217809015</v>
      </c>
      <c r="P5217" s="5"/>
      <c r="Q5217" s="5">
        <v>37.143696770155913</v>
      </c>
      <c r="R5217" s="5">
        <v>201.35040121469811</v>
      </c>
      <c r="S5217" s="5">
        <f t="shared" si="737"/>
        <v>238.49409798485402</v>
      </c>
      <c r="U5217" s="6">
        <f t="shared" si="730"/>
        <v>640.92016016294417</v>
      </c>
      <c r="V5217" s="6"/>
    </row>
    <row r="5218" spans="1:22">
      <c r="A5218" s="35">
        <f t="shared" si="729"/>
        <v>44414.166666666664</v>
      </c>
      <c r="C5218" s="36">
        <f t="shared" si="731"/>
        <v>8</v>
      </c>
      <c r="D5218" s="36">
        <f t="shared" si="732"/>
        <v>6</v>
      </c>
      <c r="E5218" s="36">
        <f t="shared" si="733"/>
        <v>5</v>
      </c>
      <c r="F5218" s="5">
        <v>42.420186118089028</v>
      </c>
      <c r="G5218" s="5">
        <v>31.400813798566851</v>
      </c>
      <c r="H5218" s="5">
        <v>6.1684289664847221</v>
      </c>
      <c r="I5218" s="5">
        <v>0.12899208366903514</v>
      </c>
      <c r="J5218" s="5">
        <v>4.1461836211067329</v>
      </c>
      <c r="K5218" s="5">
        <f t="shared" si="734"/>
        <v>84.264604587916367</v>
      </c>
      <c r="L5218" s="5">
        <v>293.47812085979854</v>
      </c>
      <c r="M5218" s="5">
        <v>26.665786033711733</v>
      </c>
      <c r="N5218" s="5">
        <f t="shared" si="735"/>
        <v>320.14390689351029</v>
      </c>
      <c r="O5218" s="5">
        <f t="shared" si="736"/>
        <v>404.40851148142667</v>
      </c>
      <c r="P5218" s="5"/>
      <c r="Q5218" s="5">
        <v>38.347027291774374</v>
      </c>
      <c r="R5218" s="5">
        <v>192.21417030081076</v>
      </c>
      <c r="S5218" s="5">
        <f t="shared" si="737"/>
        <v>230.56119759258513</v>
      </c>
      <c r="U5218" s="6">
        <f t="shared" si="730"/>
        <v>634.9697090740118</v>
      </c>
      <c r="V5218" s="6"/>
    </row>
    <row r="5219" spans="1:22">
      <c r="A5219" s="35">
        <f t="shared" si="729"/>
        <v>44414.208333333336</v>
      </c>
      <c r="C5219" s="36">
        <f t="shared" si="731"/>
        <v>8</v>
      </c>
      <c r="D5219" s="36">
        <f t="shared" si="732"/>
        <v>6</v>
      </c>
      <c r="E5219" s="36">
        <f t="shared" si="733"/>
        <v>6</v>
      </c>
      <c r="F5219" s="5">
        <v>42.877643485227892</v>
      </c>
      <c r="G5219" s="5">
        <v>31.44114363904793</v>
      </c>
      <c r="H5219" s="5">
        <v>6.0846851241201891</v>
      </c>
      <c r="I5219" s="5">
        <v>0.11918816210040778</v>
      </c>
      <c r="J5219" s="5">
        <v>3.7055115997816301</v>
      </c>
      <c r="K5219" s="5">
        <f t="shared" si="734"/>
        <v>84.228172010278044</v>
      </c>
      <c r="L5219" s="5">
        <v>305.89310616044492</v>
      </c>
      <c r="M5219" s="5">
        <v>27.267891296869625</v>
      </c>
      <c r="N5219" s="5">
        <f t="shared" si="735"/>
        <v>333.16099745731452</v>
      </c>
      <c r="O5219" s="5">
        <f t="shared" si="736"/>
        <v>417.38916946759258</v>
      </c>
      <c r="P5219" s="5"/>
      <c r="Q5219" s="5">
        <v>60.270773942601757</v>
      </c>
      <c r="R5219" s="5">
        <v>181.071337694882</v>
      </c>
      <c r="S5219" s="5">
        <f t="shared" si="737"/>
        <v>241.34211163748375</v>
      </c>
      <c r="U5219" s="6">
        <f t="shared" si="730"/>
        <v>658.73128110507628</v>
      </c>
      <c r="V5219" s="6"/>
    </row>
    <row r="5220" spans="1:22">
      <c r="A5220" s="35">
        <f t="shared" si="729"/>
        <v>44414.25</v>
      </c>
      <c r="C5220" s="36">
        <f t="shared" si="731"/>
        <v>8</v>
      </c>
      <c r="D5220" s="36">
        <f t="shared" si="732"/>
        <v>6</v>
      </c>
      <c r="E5220" s="36">
        <f t="shared" si="733"/>
        <v>7</v>
      </c>
      <c r="F5220" s="5">
        <v>40.925825385435424</v>
      </c>
      <c r="G5220" s="5">
        <v>30.184812019505895</v>
      </c>
      <c r="H5220" s="5">
        <v>6.1561136955487621</v>
      </c>
      <c r="I5220" s="5">
        <v>0.13132635070918458</v>
      </c>
      <c r="J5220" s="5">
        <v>5.6668598513336628</v>
      </c>
      <c r="K5220" s="5">
        <f t="shared" si="734"/>
        <v>83.06493730253294</v>
      </c>
      <c r="L5220" s="5">
        <v>354.00342751033747</v>
      </c>
      <c r="M5220" s="5">
        <v>32.120151358789137</v>
      </c>
      <c r="N5220" s="5">
        <f t="shared" si="735"/>
        <v>386.12357886912662</v>
      </c>
      <c r="O5220" s="5">
        <f t="shared" si="736"/>
        <v>469.18851617165956</v>
      </c>
      <c r="P5220" s="5"/>
      <c r="Q5220" s="5">
        <v>63.250023486831843</v>
      </c>
      <c r="R5220" s="5">
        <v>189.77255718022306</v>
      </c>
      <c r="S5220" s="5">
        <f t="shared" si="737"/>
        <v>253.02258066705491</v>
      </c>
      <c r="U5220" s="6">
        <f t="shared" si="730"/>
        <v>722.21109683871441</v>
      </c>
      <c r="V5220" s="6"/>
    </row>
    <row r="5221" spans="1:22">
      <c r="A5221" s="35">
        <f t="shared" si="729"/>
        <v>44414.291666666664</v>
      </c>
      <c r="C5221" s="36">
        <f t="shared" si="731"/>
        <v>8</v>
      </c>
      <c r="D5221" s="36">
        <f t="shared" si="732"/>
        <v>6</v>
      </c>
      <c r="E5221" s="36">
        <f t="shared" si="733"/>
        <v>8</v>
      </c>
      <c r="F5221" s="5">
        <v>41.892350694467268</v>
      </c>
      <c r="G5221" s="5">
        <v>30.379547534971667</v>
      </c>
      <c r="H5221" s="5">
        <v>6.055128473873884</v>
      </c>
      <c r="I5221" s="5">
        <v>0.11545333483616871</v>
      </c>
      <c r="J5221" s="5">
        <v>5.9252864235338665</v>
      </c>
      <c r="K5221" s="5">
        <f t="shared" si="734"/>
        <v>84.367766461682848</v>
      </c>
      <c r="L5221" s="5">
        <v>412.60646805678289</v>
      </c>
      <c r="M5221" s="5">
        <v>44.489904652098161</v>
      </c>
      <c r="N5221" s="5">
        <f t="shared" si="735"/>
        <v>457.09637270888106</v>
      </c>
      <c r="O5221" s="5">
        <f t="shared" si="736"/>
        <v>541.46413917056395</v>
      </c>
      <c r="P5221" s="5"/>
      <c r="Q5221" s="5">
        <v>65.904209767477269</v>
      </c>
      <c r="R5221" s="5">
        <v>183.69726089681274</v>
      </c>
      <c r="S5221" s="5">
        <f t="shared" si="737"/>
        <v>249.60147066428999</v>
      </c>
      <c r="U5221" s="6">
        <f t="shared" si="730"/>
        <v>791.06560983485394</v>
      </c>
      <c r="V5221" s="6"/>
    </row>
    <row r="5222" spans="1:22">
      <c r="A5222" s="35">
        <f t="shared" si="729"/>
        <v>44414.333333333336</v>
      </c>
      <c r="C5222" s="36">
        <f t="shared" si="731"/>
        <v>8</v>
      </c>
      <c r="D5222" s="36">
        <f t="shared" si="732"/>
        <v>6</v>
      </c>
      <c r="E5222" s="36">
        <f t="shared" si="733"/>
        <v>9</v>
      </c>
      <c r="F5222" s="5">
        <v>44.437690403932216</v>
      </c>
      <c r="G5222" s="5">
        <v>31.497605415721438</v>
      </c>
      <c r="H5222" s="5">
        <v>6.1524191142679738</v>
      </c>
      <c r="I5222" s="5">
        <v>0.12152242914055716</v>
      </c>
      <c r="J5222" s="5">
        <v>3.6028199642243344</v>
      </c>
      <c r="K5222" s="5">
        <f t="shared" si="734"/>
        <v>85.81205732728651</v>
      </c>
      <c r="L5222" s="5">
        <v>445.51755252300933</v>
      </c>
      <c r="M5222" s="5">
        <v>50.154154164768727</v>
      </c>
      <c r="N5222" s="5">
        <f t="shared" si="735"/>
        <v>495.67170668777806</v>
      </c>
      <c r="O5222" s="5">
        <f t="shared" si="736"/>
        <v>581.48376401506459</v>
      </c>
      <c r="P5222" s="5"/>
      <c r="Q5222" s="5">
        <v>49.29778237326876</v>
      </c>
      <c r="R5222" s="5">
        <v>173.88225360808676</v>
      </c>
      <c r="S5222" s="5">
        <f t="shared" si="737"/>
        <v>223.1800359813555</v>
      </c>
      <c r="U5222" s="6">
        <f t="shared" si="730"/>
        <v>804.66379999642004</v>
      </c>
      <c r="V5222" s="6"/>
    </row>
    <row r="5223" spans="1:22">
      <c r="A5223" s="35">
        <f t="shared" si="729"/>
        <v>44414.375</v>
      </c>
      <c r="C5223" s="36">
        <f t="shared" si="731"/>
        <v>8</v>
      </c>
      <c r="D5223" s="36">
        <f t="shared" si="732"/>
        <v>6</v>
      </c>
      <c r="E5223" s="36">
        <f t="shared" si="733"/>
        <v>10</v>
      </c>
      <c r="F5223" s="5">
        <v>44.768467269401846</v>
      </c>
      <c r="G5223" s="5">
        <v>30.348435943743407</v>
      </c>
      <c r="H5223" s="5">
        <v>6.071138326090634</v>
      </c>
      <c r="I5223" s="5">
        <v>0.12152242914055716</v>
      </c>
      <c r="J5223" s="5">
        <v>3.3273473396233033</v>
      </c>
      <c r="K5223" s="5">
        <f t="shared" si="734"/>
        <v>84.636911307999739</v>
      </c>
      <c r="L5223" s="5">
        <v>468.67343558536885</v>
      </c>
      <c r="M5223" s="5">
        <v>46.07351450521729</v>
      </c>
      <c r="N5223" s="5">
        <f t="shared" si="735"/>
        <v>514.7469500905861</v>
      </c>
      <c r="O5223" s="5">
        <f t="shared" si="736"/>
        <v>599.38386139858585</v>
      </c>
      <c r="P5223" s="5"/>
      <c r="Q5223" s="5">
        <v>48.629762455443384</v>
      </c>
      <c r="R5223" s="5">
        <v>164.13165575638916</v>
      </c>
      <c r="S5223" s="5">
        <f t="shared" si="737"/>
        <v>212.76141821183256</v>
      </c>
      <c r="U5223" s="6">
        <f t="shared" si="730"/>
        <v>812.14527961041836</v>
      </c>
      <c r="V5223" s="6"/>
    </row>
    <row r="5224" spans="1:22">
      <c r="A5224" s="35">
        <f t="shared" si="729"/>
        <v>44414.416666666664</v>
      </c>
      <c r="C5224" s="36">
        <f t="shared" si="731"/>
        <v>8</v>
      </c>
      <c r="D5224" s="36">
        <f t="shared" si="732"/>
        <v>6</v>
      </c>
      <c r="E5224" s="36">
        <f t="shared" si="733"/>
        <v>11</v>
      </c>
      <c r="F5224" s="5">
        <v>44.780196945482331</v>
      </c>
      <c r="G5224" s="5">
        <v>31.458427856396959</v>
      </c>
      <c r="H5224" s="5">
        <v>6.1721235477655103</v>
      </c>
      <c r="I5224" s="5">
        <v>0.11918816210040778</v>
      </c>
      <c r="J5224" s="5">
        <v>3.4188909543684893</v>
      </c>
      <c r="K5224" s="5">
        <f t="shared" si="734"/>
        <v>85.948827466113713</v>
      </c>
      <c r="L5224" s="5">
        <v>492.96091544987712</v>
      </c>
      <c r="M5224" s="5">
        <v>47.14392386194244</v>
      </c>
      <c r="N5224" s="5">
        <f t="shared" si="735"/>
        <v>540.10483931181955</v>
      </c>
      <c r="O5224" s="5">
        <f t="shared" si="736"/>
        <v>626.05366677793324</v>
      </c>
      <c r="P5224" s="5"/>
      <c r="Q5224" s="5">
        <v>50.016500231286223</v>
      </c>
      <c r="R5224" s="5">
        <v>168.93858158754617</v>
      </c>
      <c r="S5224" s="5">
        <f t="shared" si="737"/>
        <v>218.95508181883238</v>
      </c>
      <c r="U5224" s="6">
        <f t="shared" si="730"/>
        <v>845.0087485967656</v>
      </c>
      <c r="V5224" s="6"/>
    </row>
    <row r="5225" spans="1:22">
      <c r="A5225" s="35">
        <f t="shared" si="729"/>
        <v>44414.458333333336</v>
      </c>
      <c r="C5225" s="36">
        <f t="shared" si="731"/>
        <v>8</v>
      </c>
      <c r="D5225" s="36">
        <f t="shared" si="732"/>
        <v>6</v>
      </c>
      <c r="E5225" s="36">
        <f t="shared" si="733"/>
        <v>12</v>
      </c>
      <c r="F5225" s="5">
        <v>47.411350717314811</v>
      </c>
      <c r="G5225" s="5">
        <v>31.50451910266105</v>
      </c>
      <c r="H5225" s="5">
        <v>6.0489708384059035</v>
      </c>
      <c r="I5225" s="5">
        <v>0.11918816210040778</v>
      </c>
      <c r="J5225" s="5">
        <v>3.1042755427729647</v>
      </c>
      <c r="K5225" s="5">
        <f t="shared" si="734"/>
        <v>88.188304363255142</v>
      </c>
      <c r="L5225" s="5">
        <v>493.35100378582638</v>
      </c>
      <c r="M5225" s="5">
        <v>47.42333218667585</v>
      </c>
      <c r="N5225" s="5">
        <f t="shared" si="735"/>
        <v>540.77433597250229</v>
      </c>
      <c r="O5225" s="5">
        <f t="shared" si="736"/>
        <v>628.96264033575744</v>
      </c>
      <c r="P5225" s="5"/>
      <c r="Q5225" s="5">
        <v>50.411645941607034</v>
      </c>
      <c r="R5225" s="5">
        <v>175.44690747067111</v>
      </c>
      <c r="S5225" s="5">
        <f t="shared" si="737"/>
        <v>225.85855341227813</v>
      </c>
      <c r="U5225" s="6">
        <f t="shared" si="730"/>
        <v>854.82119374803551</v>
      </c>
      <c r="V5225" s="6"/>
    </row>
    <row r="5226" spans="1:22">
      <c r="A5226" s="35">
        <f t="shared" si="729"/>
        <v>44414.5</v>
      </c>
      <c r="C5226" s="36">
        <f t="shared" si="731"/>
        <v>8</v>
      </c>
      <c r="D5226" s="36">
        <f t="shared" si="732"/>
        <v>6</v>
      </c>
      <c r="E5226" s="36">
        <f t="shared" si="733"/>
        <v>13</v>
      </c>
      <c r="F5226" s="5">
        <v>44.841191261100846</v>
      </c>
      <c r="G5226" s="5">
        <v>31.354722552302761</v>
      </c>
      <c r="H5226" s="5">
        <v>6.1684289664847221</v>
      </c>
      <c r="I5226" s="5">
        <v>0.11545333483616871</v>
      </c>
      <c r="J5226" s="5">
        <v>3.1126933464276947</v>
      </c>
      <c r="K5226" s="5">
        <f t="shared" si="734"/>
        <v>85.592489461152198</v>
      </c>
      <c r="L5226" s="5">
        <v>464.35652451208887</v>
      </c>
      <c r="M5226" s="5">
        <v>45.766558880862291</v>
      </c>
      <c r="N5226" s="5">
        <f t="shared" si="735"/>
        <v>510.12308339295117</v>
      </c>
      <c r="O5226" s="5">
        <f t="shared" si="736"/>
        <v>595.71557285410336</v>
      </c>
      <c r="P5226" s="5"/>
      <c r="Q5226" s="5">
        <v>50.020973578950233</v>
      </c>
      <c r="R5226" s="5">
        <v>169.39737496207218</v>
      </c>
      <c r="S5226" s="5">
        <f t="shared" si="737"/>
        <v>219.4183485410224</v>
      </c>
      <c r="U5226" s="6">
        <f t="shared" si="730"/>
        <v>815.13392139512575</v>
      </c>
      <c r="V5226" s="6"/>
    </row>
    <row r="5227" spans="1:22">
      <c r="A5227" s="35">
        <f t="shared" si="729"/>
        <v>44414.541666666664</v>
      </c>
      <c r="C5227" s="36">
        <f t="shared" si="731"/>
        <v>8</v>
      </c>
      <c r="D5227" s="36">
        <f t="shared" si="732"/>
        <v>6</v>
      </c>
      <c r="E5227" s="36">
        <f t="shared" si="733"/>
        <v>14</v>
      </c>
      <c r="F5227" s="5">
        <v>45.235308377405104</v>
      </c>
      <c r="G5227" s="5">
        <v>30.419877375452746</v>
      </c>
      <c r="H5227" s="5">
        <v>6.0957688679625539</v>
      </c>
      <c r="I5227" s="5">
        <v>9.3978078066794313E-2</v>
      </c>
      <c r="J5227" s="5">
        <v>4.2762386875723077</v>
      </c>
      <c r="K5227" s="5">
        <f t="shared" si="734"/>
        <v>86.121171386459494</v>
      </c>
      <c r="L5227" s="5">
        <v>451.33595450576161</v>
      </c>
      <c r="M5227" s="5">
        <v>49.604519948509122</v>
      </c>
      <c r="N5227" s="5">
        <f t="shared" si="735"/>
        <v>500.94047445427071</v>
      </c>
      <c r="O5227" s="5">
        <f t="shared" si="736"/>
        <v>587.06164584073019</v>
      </c>
      <c r="P5227" s="5"/>
      <c r="Q5227" s="5">
        <v>48.10936301053033</v>
      </c>
      <c r="R5227" s="5">
        <v>175.10603291162803</v>
      </c>
      <c r="S5227" s="5">
        <f t="shared" si="737"/>
        <v>223.21539592215836</v>
      </c>
      <c r="U5227" s="6">
        <f t="shared" si="730"/>
        <v>810.27704176288853</v>
      </c>
      <c r="V5227" s="6"/>
    </row>
    <row r="5228" spans="1:22">
      <c r="A5228" s="35">
        <f t="shared" si="729"/>
        <v>44414.583333333336</v>
      </c>
      <c r="C5228" s="36">
        <f t="shared" si="731"/>
        <v>8</v>
      </c>
      <c r="D5228" s="36">
        <f t="shared" si="732"/>
        <v>6</v>
      </c>
      <c r="E5228" s="36">
        <f t="shared" si="733"/>
        <v>15</v>
      </c>
      <c r="F5228" s="5">
        <v>45.171968126570491</v>
      </c>
      <c r="G5228" s="5">
        <v>30.369177004562246</v>
      </c>
      <c r="H5228" s="5">
        <v>6.2004486709182194</v>
      </c>
      <c r="I5228" s="5">
        <v>0.10938424053178031</v>
      </c>
      <c r="J5228" s="5">
        <v>3.8591365164804485</v>
      </c>
      <c r="K5228" s="5">
        <f t="shared" si="734"/>
        <v>85.710114559063186</v>
      </c>
      <c r="L5228" s="5">
        <v>444.78825693840855</v>
      </c>
      <c r="M5228" s="5">
        <v>48.81876602120721</v>
      </c>
      <c r="N5228" s="5">
        <f t="shared" si="735"/>
        <v>493.60702295961573</v>
      </c>
      <c r="O5228" s="5">
        <f t="shared" si="736"/>
        <v>579.31713751867892</v>
      </c>
      <c r="P5228" s="5"/>
      <c r="Q5228" s="5">
        <v>46.536235748687112</v>
      </c>
      <c r="R5228" s="5">
        <v>169.35575655660762</v>
      </c>
      <c r="S5228" s="5">
        <f t="shared" si="737"/>
        <v>215.89199230529474</v>
      </c>
      <c r="U5228" s="6">
        <f t="shared" si="730"/>
        <v>795.20912982397363</v>
      </c>
      <c r="V5228" s="6"/>
    </row>
    <row r="5229" spans="1:22">
      <c r="A5229" s="35">
        <f t="shared" si="729"/>
        <v>44414.625</v>
      </c>
      <c r="C5229" s="36">
        <f t="shared" si="731"/>
        <v>8</v>
      </c>
      <c r="D5229" s="36">
        <f t="shared" si="732"/>
        <v>6</v>
      </c>
      <c r="E5229" s="36">
        <f t="shared" si="733"/>
        <v>16</v>
      </c>
      <c r="F5229" s="5">
        <v>44.106913538462578</v>
      </c>
      <c r="G5229" s="5">
        <v>31.725757084728674</v>
      </c>
      <c r="H5229" s="5">
        <v>6.0994634492433422</v>
      </c>
      <c r="I5229" s="5">
        <v>0.10378199963542173</v>
      </c>
      <c r="J5229" s="5">
        <v>5.7483021016931737</v>
      </c>
      <c r="K5229" s="5">
        <f t="shared" si="734"/>
        <v>87.784218173763179</v>
      </c>
      <c r="L5229" s="5">
        <v>438.16573424267642</v>
      </c>
      <c r="M5229" s="5">
        <v>44.993922715284945</v>
      </c>
      <c r="N5229" s="5">
        <f t="shared" si="735"/>
        <v>483.15965695796137</v>
      </c>
      <c r="O5229" s="5">
        <f t="shared" si="736"/>
        <v>570.94387513172455</v>
      </c>
      <c r="P5229" s="5"/>
      <c r="Q5229" s="5">
        <v>66.214361872181897</v>
      </c>
      <c r="R5229" s="5">
        <v>174.9455047762647</v>
      </c>
      <c r="S5229" s="5">
        <f t="shared" si="737"/>
        <v>241.15986664844661</v>
      </c>
      <c r="U5229" s="6">
        <f t="shared" si="730"/>
        <v>812.10374178017116</v>
      </c>
      <c r="V5229" s="6"/>
    </row>
    <row r="5230" spans="1:22">
      <c r="A5230" s="35">
        <f t="shared" si="729"/>
        <v>44414.666666666664</v>
      </c>
      <c r="C5230" s="36">
        <f t="shared" si="731"/>
        <v>8</v>
      </c>
      <c r="D5230" s="36">
        <f t="shared" si="732"/>
        <v>6</v>
      </c>
      <c r="E5230" s="36">
        <f t="shared" si="733"/>
        <v>17</v>
      </c>
      <c r="F5230" s="5">
        <v>42.424877988521224</v>
      </c>
      <c r="G5230" s="5">
        <v>31.669295308055165</v>
      </c>
      <c r="H5230" s="5">
        <v>6.2139954689477763</v>
      </c>
      <c r="I5230" s="5">
        <v>0.1075168268996608</v>
      </c>
      <c r="J5230" s="5">
        <v>5.6767507706279705</v>
      </c>
      <c r="K5230" s="5">
        <f t="shared" si="734"/>
        <v>86.092436363051789</v>
      </c>
      <c r="L5230" s="5">
        <v>450.77825788224334</v>
      </c>
      <c r="M5230" s="5">
        <v>45.901671826625389</v>
      </c>
      <c r="N5230" s="5">
        <f t="shared" si="735"/>
        <v>496.67992970886871</v>
      </c>
      <c r="O5230" s="5">
        <f t="shared" si="736"/>
        <v>582.77236607192049</v>
      </c>
      <c r="P5230" s="5"/>
      <c r="Q5230" s="5">
        <v>65.847547363733156</v>
      </c>
      <c r="R5230" s="5">
        <v>186.21814717066624</v>
      </c>
      <c r="S5230" s="5">
        <f t="shared" si="737"/>
        <v>252.0656945343994</v>
      </c>
      <c r="U5230" s="6">
        <f t="shared" si="730"/>
        <v>834.83806060631991</v>
      </c>
      <c r="V5230" s="6"/>
    </row>
    <row r="5231" spans="1:22">
      <c r="A5231" s="35">
        <f t="shared" si="729"/>
        <v>44414.708333333336</v>
      </c>
      <c r="C5231" s="36">
        <f t="shared" si="731"/>
        <v>8</v>
      </c>
      <c r="D5231" s="36">
        <f t="shared" si="732"/>
        <v>6</v>
      </c>
      <c r="E5231" s="36">
        <f t="shared" si="733"/>
        <v>18</v>
      </c>
      <c r="F5231" s="5">
        <v>43.278798407180439</v>
      </c>
      <c r="G5231" s="5">
        <v>31.547153505455331</v>
      </c>
      <c r="H5231" s="5">
        <v>6.1142417743664943</v>
      </c>
      <c r="I5231" s="5">
        <v>9.7712905331033328E-2</v>
      </c>
      <c r="J5231" s="5">
        <v>2.968111999627304</v>
      </c>
      <c r="K5231" s="5">
        <f t="shared" si="734"/>
        <v>84.006018591960611</v>
      </c>
      <c r="L5231" s="5">
        <v>437.09423840428894</v>
      </c>
      <c r="M5231" s="5">
        <v>48.938137652900821</v>
      </c>
      <c r="N5231" s="5">
        <f t="shared" si="735"/>
        <v>486.03237605718977</v>
      </c>
      <c r="O5231" s="5">
        <f t="shared" si="736"/>
        <v>570.0383946491504</v>
      </c>
      <c r="P5231" s="5"/>
      <c r="Q5231" s="5">
        <v>64.876830920643172</v>
      </c>
      <c r="R5231" s="5">
        <v>186.23400180131944</v>
      </c>
      <c r="S5231" s="5">
        <f t="shared" si="737"/>
        <v>251.11083272196259</v>
      </c>
      <c r="U5231" s="6">
        <f t="shared" si="730"/>
        <v>821.14922737111306</v>
      </c>
      <c r="V5231" s="6"/>
    </row>
    <row r="5232" spans="1:22">
      <c r="A5232" s="35">
        <f t="shared" si="729"/>
        <v>44414.75</v>
      </c>
      <c r="C5232" s="36">
        <f t="shared" si="731"/>
        <v>8</v>
      </c>
      <c r="D5232" s="36">
        <f t="shared" si="732"/>
        <v>6</v>
      </c>
      <c r="E5232" s="36">
        <f t="shared" si="733"/>
        <v>19</v>
      </c>
      <c r="F5232" s="5">
        <v>41.594416922022987</v>
      </c>
      <c r="G5232" s="5">
        <v>30.223989578830366</v>
      </c>
      <c r="H5232" s="5">
        <v>6.1758181290462986</v>
      </c>
      <c r="I5232" s="5">
        <v>0.10191458600330222</v>
      </c>
      <c r="J5232" s="5">
        <v>5.7287307081959273</v>
      </c>
      <c r="K5232" s="5">
        <f t="shared" si="734"/>
        <v>83.824869924098891</v>
      </c>
      <c r="L5232" s="5">
        <v>421.21734383064012</v>
      </c>
      <c r="M5232" s="5">
        <v>48.44359803588442</v>
      </c>
      <c r="N5232" s="5">
        <f t="shared" si="735"/>
        <v>469.66094186652452</v>
      </c>
      <c r="O5232" s="5">
        <f t="shared" si="736"/>
        <v>553.48581179062342</v>
      </c>
      <c r="P5232" s="5"/>
      <c r="Q5232" s="5">
        <v>64.672548043986751</v>
      </c>
      <c r="R5232" s="5">
        <v>191.28469257876887</v>
      </c>
      <c r="S5232" s="5">
        <f t="shared" si="737"/>
        <v>255.95724062275562</v>
      </c>
      <c r="U5232" s="6">
        <f t="shared" si="730"/>
        <v>809.44305241337906</v>
      </c>
      <c r="V5232" s="6"/>
    </row>
    <row r="5233" spans="1:22">
      <c r="A5233" s="35">
        <f t="shared" si="729"/>
        <v>44414.791666666664</v>
      </c>
      <c r="C5233" s="36">
        <f t="shared" si="731"/>
        <v>8</v>
      </c>
      <c r="D5233" s="36">
        <f t="shared" si="732"/>
        <v>6</v>
      </c>
      <c r="E5233" s="36">
        <f t="shared" si="733"/>
        <v>20</v>
      </c>
      <c r="F5233" s="5">
        <v>41.793821415391207</v>
      </c>
      <c r="G5233" s="5">
        <v>31.366245363868781</v>
      </c>
      <c r="H5233" s="5">
        <v>6.0920742866817656</v>
      </c>
      <c r="I5233" s="5">
        <v>9.7712905331033328E-2</v>
      </c>
      <c r="J5233" s="5">
        <v>5.8049118312712311</v>
      </c>
      <c r="K5233" s="5">
        <f t="shared" si="734"/>
        <v>85.15476580254402</v>
      </c>
      <c r="L5233" s="5">
        <v>405.30054252185573</v>
      </c>
      <c r="M5233" s="5">
        <v>48.08810669314849</v>
      </c>
      <c r="N5233" s="5">
        <f t="shared" si="735"/>
        <v>453.38864921500419</v>
      </c>
      <c r="O5233" s="5">
        <f t="shared" si="736"/>
        <v>538.54341501754823</v>
      </c>
      <c r="P5233" s="5"/>
      <c r="Q5233" s="5">
        <v>64.037332675697456</v>
      </c>
      <c r="R5233" s="5">
        <v>196.18278253618158</v>
      </c>
      <c r="S5233" s="5">
        <f t="shared" si="737"/>
        <v>260.22011521187903</v>
      </c>
      <c r="U5233" s="6">
        <f t="shared" si="730"/>
        <v>798.76353022942726</v>
      </c>
      <c r="V5233" s="6"/>
    </row>
    <row r="5234" spans="1:22">
      <c r="A5234" s="35">
        <f t="shared" si="729"/>
        <v>44414.833333333336</v>
      </c>
      <c r="C5234" s="36">
        <f t="shared" si="731"/>
        <v>8</v>
      </c>
      <c r="D5234" s="36">
        <f t="shared" si="732"/>
        <v>6</v>
      </c>
      <c r="E5234" s="36">
        <f t="shared" si="733"/>
        <v>21</v>
      </c>
      <c r="F5234" s="5">
        <v>43.011361792545408</v>
      </c>
      <c r="G5234" s="5">
        <v>30.434857030488573</v>
      </c>
      <c r="H5234" s="5">
        <v>6.1832072916078742</v>
      </c>
      <c r="I5234" s="5">
        <v>0.10378199963542173</v>
      </c>
      <c r="J5234" s="5">
        <v>5.6929550426633249</v>
      </c>
      <c r="K5234" s="5">
        <f t="shared" si="734"/>
        <v>85.426163156940589</v>
      </c>
      <c r="L5234" s="5">
        <v>427.54854735988329</v>
      </c>
      <c r="M5234" s="5">
        <v>49.082433031871119</v>
      </c>
      <c r="N5234" s="5">
        <f t="shared" si="735"/>
        <v>476.63098039175441</v>
      </c>
      <c r="O5234" s="5">
        <f t="shared" si="736"/>
        <v>562.05714354869497</v>
      </c>
      <c r="P5234" s="5"/>
      <c r="Q5234" s="5">
        <v>63.276863572815898</v>
      </c>
      <c r="R5234" s="5">
        <v>204.25223396149966</v>
      </c>
      <c r="S5234" s="5">
        <f t="shared" si="737"/>
        <v>267.52909753431555</v>
      </c>
      <c r="U5234" s="6">
        <f t="shared" si="730"/>
        <v>829.58624108301046</v>
      </c>
      <c r="V5234" s="6"/>
    </row>
    <row r="5235" spans="1:22">
      <c r="A5235" s="35">
        <f t="shared" si="729"/>
        <v>44414.875</v>
      </c>
      <c r="C5235" s="36">
        <f t="shared" si="731"/>
        <v>8</v>
      </c>
      <c r="D5235" s="36">
        <f t="shared" si="732"/>
        <v>6</v>
      </c>
      <c r="E5235" s="36">
        <f t="shared" si="733"/>
        <v>22</v>
      </c>
      <c r="F5235" s="5">
        <v>42.769730465287438</v>
      </c>
      <c r="G5235" s="5">
        <v>30.084563558881502</v>
      </c>
      <c r="H5235" s="5">
        <v>6.0982319221497461</v>
      </c>
      <c r="I5235" s="5">
        <v>0.11545333483616871</v>
      </c>
      <c r="J5235" s="5">
        <v>5.3612935786669729</v>
      </c>
      <c r="K5235" s="5">
        <f t="shared" si="734"/>
        <v>84.429272859821836</v>
      </c>
      <c r="L5235" s="5">
        <v>421.53360470658873</v>
      </c>
      <c r="M5235" s="5">
        <v>47.981852823179452</v>
      </c>
      <c r="N5235" s="5">
        <f t="shared" si="735"/>
        <v>469.51545752976818</v>
      </c>
      <c r="O5235" s="5">
        <f t="shared" si="736"/>
        <v>553.94473038959006</v>
      </c>
      <c r="P5235" s="5"/>
      <c r="Q5235" s="5">
        <v>65.215314227219864</v>
      </c>
      <c r="R5235" s="5">
        <v>201.53768403928865</v>
      </c>
      <c r="S5235" s="5">
        <f t="shared" si="737"/>
        <v>266.75299826650848</v>
      </c>
      <c r="U5235" s="6">
        <f t="shared" si="730"/>
        <v>820.69772865609855</v>
      </c>
      <c r="V5235" s="6"/>
    </row>
    <row r="5236" spans="1:22">
      <c r="A5236" s="35">
        <f t="shared" si="729"/>
        <v>44414.916666666664</v>
      </c>
      <c r="C5236" s="36">
        <f t="shared" si="731"/>
        <v>8</v>
      </c>
      <c r="D5236" s="36">
        <f t="shared" si="732"/>
        <v>6</v>
      </c>
      <c r="E5236" s="36">
        <f t="shared" si="733"/>
        <v>23</v>
      </c>
      <c r="F5236" s="5">
        <v>42.424877988521224</v>
      </c>
      <c r="G5236" s="5">
        <v>29.937071570836419</v>
      </c>
      <c r="H5236" s="5">
        <v>6.1942910354502398</v>
      </c>
      <c r="I5236" s="5">
        <v>0.11918816210040778</v>
      </c>
      <c r="J5236" s="5">
        <v>4.8892652387280018</v>
      </c>
      <c r="K5236" s="5">
        <f t="shared" si="734"/>
        <v>83.56469399563629</v>
      </c>
      <c r="L5236" s="5">
        <v>376.56470021917841</v>
      </c>
      <c r="M5236" s="5">
        <v>43.760557100211912</v>
      </c>
      <c r="N5236" s="5">
        <f t="shared" si="735"/>
        <v>420.32525731939029</v>
      </c>
      <c r="O5236" s="5">
        <f t="shared" si="736"/>
        <v>503.88995131502656</v>
      </c>
      <c r="P5236" s="5"/>
      <c r="Q5236" s="5">
        <v>63.223183400847788</v>
      </c>
      <c r="R5236" s="5">
        <v>201.48714740408164</v>
      </c>
      <c r="S5236" s="5">
        <f t="shared" si="737"/>
        <v>264.71033080492941</v>
      </c>
      <c r="U5236" s="6">
        <f t="shared" si="730"/>
        <v>768.60028211995598</v>
      </c>
      <c r="V5236" s="6"/>
    </row>
    <row r="5237" spans="1:22">
      <c r="A5237" s="35">
        <f t="shared" si="729"/>
        <v>44414.958333333336</v>
      </c>
      <c r="C5237" s="36">
        <f t="shared" si="731"/>
        <v>8</v>
      </c>
      <c r="D5237" s="36">
        <f t="shared" si="732"/>
        <v>6</v>
      </c>
      <c r="E5237" s="36">
        <f t="shared" si="733"/>
        <v>24</v>
      </c>
      <c r="F5237" s="5">
        <v>41.685908395450753</v>
      </c>
      <c r="G5237" s="5">
        <v>29.766533959659291</v>
      </c>
      <c r="H5237" s="5">
        <v>6.069906798997037</v>
      </c>
      <c r="I5237" s="5">
        <v>0.11732074846828822</v>
      </c>
      <c r="J5237" s="5">
        <v>4.8183452429369034</v>
      </c>
      <c r="K5237" s="5">
        <f t="shared" si="734"/>
        <v>82.458015145512263</v>
      </c>
      <c r="L5237" s="5">
        <v>343.52815039833325</v>
      </c>
      <c r="M5237" s="5">
        <v>33.458163054695561</v>
      </c>
      <c r="N5237" s="5">
        <f t="shared" si="735"/>
        <v>376.9863134530288</v>
      </c>
      <c r="O5237" s="5">
        <f t="shared" si="736"/>
        <v>459.44432859854106</v>
      </c>
      <c r="P5237" s="5"/>
      <c r="Q5237" s="5">
        <v>61.690316267980656</v>
      </c>
      <c r="R5237" s="5">
        <v>201.47030185901266</v>
      </c>
      <c r="S5237" s="5">
        <f t="shared" si="737"/>
        <v>263.16061812699331</v>
      </c>
      <c r="U5237" s="6">
        <f t="shared" si="730"/>
        <v>722.60494672553432</v>
      </c>
      <c r="V5237" s="6"/>
    </row>
    <row r="5238" spans="1:22">
      <c r="A5238" s="35">
        <f t="shared" si="729"/>
        <v>44415</v>
      </c>
      <c r="C5238" s="36">
        <f t="shared" si="731"/>
        <v>8</v>
      </c>
      <c r="D5238" s="36">
        <f t="shared" si="732"/>
        <v>7</v>
      </c>
      <c r="E5238" s="36">
        <f t="shared" si="733"/>
        <v>1</v>
      </c>
      <c r="F5238" s="5">
        <v>41.563919764213722</v>
      </c>
      <c r="G5238" s="5">
        <v>29.750402023466858</v>
      </c>
      <c r="H5238" s="5">
        <v>6.1770496561398938</v>
      </c>
      <c r="I5238" s="5">
        <v>0.45704948646125115</v>
      </c>
      <c r="J5238" s="5">
        <v>4.9353527137376476</v>
      </c>
      <c r="K5238" s="5">
        <f t="shared" si="734"/>
        <v>82.883773644019371</v>
      </c>
      <c r="L5238" s="5">
        <v>309.1455050739861</v>
      </c>
      <c r="M5238" s="5">
        <v>31.527228528838435</v>
      </c>
      <c r="N5238" s="5">
        <f t="shared" si="735"/>
        <v>340.67273360282456</v>
      </c>
      <c r="O5238" s="5">
        <f t="shared" si="736"/>
        <v>423.55650724684392</v>
      </c>
      <c r="P5238" s="5"/>
      <c r="Q5238" s="5">
        <v>60.020266473417244</v>
      </c>
      <c r="R5238" s="5">
        <v>201.54065678253608</v>
      </c>
      <c r="S5238" s="5">
        <f t="shared" si="737"/>
        <v>261.5609232559533</v>
      </c>
      <c r="U5238" s="6">
        <f t="shared" si="730"/>
        <v>685.11743050279722</v>
      </c>
      <c r="V5238" s="6"/>
    </row>
    <row r="5239" spans="1:22">
      <c r="A5239" s="35">
        <f t="shared" si="729"/>
        <v>44415.041666666664</v>
      </c>
      <c r="C5239" s="36">
        <f t="shared" si="731"/>
        <v>8</v>
      </c>
      <c r="D5239" s="36">
        <f t="shared" si="732"/>
        <v>7</v>
      </c>
      <c r="E5239" s="36">
        <f t="shared" si="733"/>
        <v>2</v>
      </c>
      <c r="F5239" s="5">
        <v>41.728135229340495</v>
      </c>
      <c r="G5239" s="5">
        <v>30.12604568051918</v>
      </c>
      <c r="H5239" s="5">
        <v>6.1327146807704365</v>
      </c>
      <c r="I5239" s="5">
        <v>0.12152242914055716</v>
      </c>
      <c r="J5239" s="5">
        <v>2.9104500445924053</v>
      </c>
      <c r="K5239" s="5">
        <f t="shared" si="734"/>
        <v>81.018868064363076</v>
      </c>
      <c r="L5239" s="5">
        <v>290.90313877518201</v>
      </c>
      <c r="M5239" s="5">
        <v>30.048856782479074</v>
      </c>
      <c r="N5239" s="5">
        <f t="shared" si="735"/>
        <v>320.95199555766106</v>
      </c>
      <c r="O5239" s="5">
        <f t="shared" si="736"/>
        <v>401.97086362202413</v>
      </c>
      <c r="P5239" s="5"/>
      <c r="Q5239" s="5">
        <v>38.819711028271342</v>
      </c>
      <c r="R5239" s="5">
        <v>201.79135812973931</v>
      </c>
      <c r="S5239" s="5">
        <f t="shared" si="737"/>
        <v>240.61106915801065</v>
      </c>
      <c r="U5239" s="6">
        <f t="shared" si="730"/>
        <v>642.58193278003478</v>
      </c>
      <c r="V5239" s="6"/>
    </row>
    <row r="5240" spans="1:22">
      <c r="A5240" s="35">
        <f t="shared" si="729"/>
        <v>44415.083333333336</v>
      </c>
      <c r="C5240" s="36">
        <f t="shared" si="731"/>
        <v>8</v>
      </c>
      <c r="D5240" s="36">
        <f t="shared" si="732"/>
        <v>7</v>
      </c>
      <c r="E5240" s="36">
        <f t="shared" si="733"/>
        <v>3</v>
      </c>
      <c r="F5240" s="5">
        <v>42.441299535033899</v>
      </c>
      <c r="G5240" s="5">
        <v>30.12604568051918</v>
      </c>
      <c r="H5240" s="5">
        <v>6.2139954689477763</v>
      </c>
      <c r="I5240" s="5">
        <v>0.45471521942110177</v>
      </c>
      <c r="J5240" s="5">
        <v>2.9005591252980976</v>
      </c>
      <c r="K5240" s="5">
        <f t="shared" si="734"/>
        <v>82.136615029220053</v>
      </c>
      <c r="L5240" s="5">
        <v>289.49243568814296</v>
      </c>
      <c r="M5240" s="5">
        <v>29.134548790276348</v>
      </c>
      <c r="N5240" s="5">
        <f t="shared" si="735"/>
        <v>318.62698447841933</v>
      </c>
      <c r="O5240" s="5">
        <f t="shared" si="736"/>
        <v>400.76359950763936</v>
      </c>
      <c r="P5240" s="5"/>
      <c r="Q5240" s="5">
        <v>59.558020548136298</v>
      </c>
      <c r="R5240" s="5">
        <v>200.11473093816693</v>
      </c>
      <c r="S5240" s="5">
        <f t="shared" si="737"/>
        <v>259.67275148630324</v>
      </c>
      <c r="U5240" s="6">
        <f t="shared" si="730"/>
        <v>660.4363509939426</v>
      </c>
      <c r="V5240" s="6"/>
    </row>
    <row r="5241" spans="1:22">
      <c r="A5241" s="35">
        <f t="shared" si="729"/>
        <v>44415.125</v>
      </c>
      <c r="C5241" s="36">
        <f t="shared" si="731"/>
        <v>8</v>
      </c>
      <c r="D5241" s="36">
        <f t="shared" si="732"/>
        <v>7</v>
      </c>
      <c r="E5241" s="36">
        <f t="shared" si="733"/>
        <v>4</v>
      </c>
      <c r="F5241" s="5">
        <v>42.490564174571929</v>
      </c>
      <c r="G5241" s="5">
        <v>30.113370587796556</v>
      </c>
      <c r="H5241" s="5">
        <v>6.1031580305241304</v>
      </c>
      <c r="I5241" s="5">
        <v>0.45704948646125115</v>
      </c>
      <c r="J5241" s="5">
        <v>5.3566637866568714</v>
      </c>
      <c r="K5241" s="5">
        <f t="shared" si="734"/>
        <v>84.520806066010721</v>
      </c>
      <c r="L5241" s="5">
        <v>283.35278448755008</v>
      </c>
      <c r="M5241" s="5">
        <v>28.218929021901161</v>
      </c>
      <c r="N5241" s="5">
        <f t="shared" si="735"/>
        <v>311.57171350945123</v>
      </c>
      <c r="O5241" s="5">
        <f t="shared" si="736"/>
        <v>396.09251957546195</v>
      </c>
      <c r="P5241" s="5"/>
      <c r="Q5241" s="5">
        <v>59.723534411704634</v>
      </c>
      <c r="R5241" s="5">
        <v>201.65857559801904</v>
      </c>
      <c r="S5241" s="5">
        <f t="shared" si="737"/>
        <v>261.38211000972365</v>
      </c>
      <c r="U5241" s="6">
        <f t="shared" si="730"/>
        <v>657.47462958518554</v>
      </c>
      <c r="V5241" s="6"/>
    </row>
    <row r="5242" spans="1:22">
      <c r="A5242" s="35">
        <f t="shared" si="729"/>
        <v>44415.166666666664</v>
      </c>
      <c r="C5242" s="36">
        <f t="shared" si="731"/>
        <v>8</v>
      </c>
      <c r="D5242" s="36">
        <f t="shared" si="732"/>
        <v>7</v>
      </c>
      <c r="E5242" s="36">
        <f t="shared" si="733"/>
        <v>5</v>
      </c>
      <c r="F5242" s="5">
        <v>41.596762857239078</v>
      </c>
      <c r="G5242" s="5">
        <v>30.120284274736168</v>
      </c>
      <c r="H5242" s="5">
        <v>5.8435960591133007</v>
      </c>
      <c r="I5242" s="5">
        <v>0.46265172735760973</v>
      </c>
      <c r="J5242" s="5">
        <v>5.14474557964905</v>
      </c>
      <c r="K5242" s="5">
        <f t="shared" si="734"/>
        <v>83.168040498095209</v>
      </c>
      <c r="L5242" s="5">
        <v>284.24070934431438</v>
      </c>
      <c r="M5242" s="5">
        <v>28.468166494668051</v>
      </c>
      <c r="N5242" s="5">
        <f t="shared" si="735"/>
        <v>312.70887583898241</v>
      </c>
      <c r="O5242" s="5">
        <f t="shared" si="736"/>
        <v>395.8769163370776</v>
      </c>
      <c r="P5242" s="5"/>
      <c r="Q5242" s="5">
        <v>61.207194720267665</v>
      </c>
      <c r="R5242" s="5">
        <v>201.63479365203929</v>
      </c>
      <c r="S5242" s="5">
        <f t="shared" si="737"/>
        <v>262.84198837230696</v>
      </c>
      <c r="U5242" s="6">
        <f t="shared" si="730"/>
        <v>658.71890470938456</v>
      </c>
      <c r="V5242" s="6"/>
    </row>
    <row r="5243" spans="1:22">
      <c r="A5243" s="35">
        <f t="shared" si="729"/>
        <v>44415.208333333336</v>
      </c>
      <c r="C5243" s="36">
        <f t="shared" si="731"/>
        <v>8</v>
      </c>
      <c r="D5243" s="36">
        <f t="shared" si="732"/>
        <v>7</v>
      </c>
      <c r="E5243" s="36">
        <f t="shared" si="733"/>
        <v>6</v>
      </c>
      <c r="F5243" s="5">
        <v>41.718751488476109</v>
      </c>
      <c r="G5243" s="5">
        <v>30.262014856998242</v>
      </c>
      <c r="H5243" s="5">
        <v>6.1314831536768395</v>
      </c>
      <c r="I5243" s="5">
        <v>0.45891690009337072</v>
      </c>
      <c r="J5243" s="5">
        <v>5.1859928175572261</v>
      </c>
      <c r="K5243" s="5">
        <f t="shared" si="734"/>
        <v>83.757159216801782</v>
      </c>
      <c r="L5243" s="5">
        <v>290.7674558757214</v>
      </c>
      <c r="M5243" s="5">
        <v>28.765939685815848</v>
      </c>
      <c r="N5243" s="5">
        <f t="shared" si="735"/>
        <v>319.53339556153725</v>
      </c>
      <c r="O5243" s="5">
        <f t="shared" si="736"/>
        <v>403.29055477833901</v>
      </c>
      <c r="P5243" s="5"/>
      <c r="Q5243" s="5">
        <v>60.959669482859162</v>
      </c>
      <c r="R5243" s="5">
        <v>192.14282446287152</v>
      </c>
      <c r="S5243" s="5">
        <f t="shared" si="737"/>
        <v>253.10249394573069</v>
      </c>
      <c r="U5243" s="6">
        <f t="shared" si="730"/>
        <v>656.39304872406967</v>
      </c>
      <c r="V5243" s="6"/>
    </row>
    <row r="5244" spans="1:22">
      <c r="A5244" s="35">
        <f t="shared" si="729"/>
        <v>44415.25</v>
      </c>
      <c r="C5244" s="36">
        <f t="shared" si="731"/>
        <v>8</v>
      </c>
      <c r="D5244" s="36">
        <f t="shared" si="732"/>
        <v>7</v>
      </c>
      <c r="E5244" s="36">
        <f t="shared" si="733"/>
        <v>7</v>
      </c>
      <c r="F5244" s="5">
        <v>40.674810317313067</v>
      </c>
      <c r="G5244" s="5">
        <v>30.12604568051918</v>
      </c>
      <c r="H5244" s="5">
        <v>5.8460591133004929</v>
      </c>
      <c r="I5244" s="5">
        <v>0.45471521942110177</v>
      </c>
      <c r="J5244" s="5">
        <v>5.1647378633290328</v>
      </c>
      <c r="K5244" s="5">
        <f t="shared" si="734"/>
        <v>82.266368193882883</v>
      </c>
      <c r="L5244" s="5">
        <v>325.43244135115197</v>
      </c>
      <c r="M5244" s="5">
        <v>31.616429308565536</v>
      </c>
      <c r="N5244" s="5">
        <f t="shared" si="735"/>
        <v>357.04887065971752</v>
      </c>
      <c r="O5244" s="5">
        <f t="shared" si="736"/>
        <v>439.31523885360042</v>
      </c>
      <c r="P5244" s="5"/>
      <c r="Q5244" s="5">
        <v>61.89459914463707</v>
      </c>
      <c r="R5244" s="5">
        <v>191.66817645769234</v>
      </c>
      <c r="S5244" s="5">
        <f t="shared" si="737"/>
        <v>253.5627756023294</v>
      </c>
      <c r="U5244" s="6">
        <f t="shared" si="730"/>
        <v>692.87801445592982</v>
      </c>
      <c r="V5244" s="6"/>
    </row>
    <row r="5245" spans="1:22">
      <c r="A5245" s="35">
        <f t="shared" si="729"/>
        <v>44415.291666666664</v>
      </c>
      <c r="C5245" s="36">
        <f t="shared" si="731"/>
        <v>8</v>
      </c>
      <c r="D5245" s="36">
        <f t="shared" si="732"/>
        <v>7</v>
      </c>
      <c r="E5245" s="36">
        <f t="shared" si="733"/>
        <v>8</v>
      </c>
      <c r="F5245" s="5">
        <v>40.205623274093725</v>
      </c>
      <c r="G5245" s="5">
        <v>30.117979712422965</v>
      </c>
      <c r="H5245" s="5">
        <v>6.1437984246128003</v>
      </c>
      <c r="I5245" s="5">
        <v>0.1075168268996608</v>
      </c>
      <c r="J5245" s="5">
        <v>5.1960941819429012</v>
      </c>
      <c r="K5245" s="5">
        <f t="shared" si="734"/>
        <v>81.771012419972038</v>
      </c>
      <c r="L5245" s="5">
        <v>367.84208558694195</v>
      </c>
      <c r="M5245" s="5">
        <v>35.764265565875476</v>
      </c>
      <c r="N5245" s="5">
        <f t="shared" si="735"/>
        <v>403.60635115281741</v>
      </c>
      <c r="O5245" s="5">
        <f t="shared" si="736"/>
        <v>485.37736357278948</v>
      </c>
      <c r="P5245" s="5"/>
      <c r="Q5245" s="5">
        <v>62.37324734468605</v>
      </c>
      <c r="R5245" s="5">
        <v>192.25876144952278</v>
      </c>
      <c r="S5245" s="5">
        <f t="shared" si="737"/>
        <v>254.63200879420884</v>
      </c>
      <c r="U5245" s="6">
        <f t="shared" si="730"/>
        <v>740.00937236699838</v>
      </c>
      <c r="V5245" s="6"/>
    </row>
    <row r="5246" spans="1:22">
      <c r="A5246" s="35">
        <f t="shared" si="729"/>
        <v>44415.333333333336</v>
      </c>
      <c r="C5246" s="36">
        <f t="shared" si="731"/>
        <v>8</v>
      </c>
      <c r="D5246" s="36">
        <f t="shared" si="732"/>
        <v>7</v>
      </c>
      <c r="E5246" s="36">
        <f t="shared" si="733"/>
        <v>9</v>
      </c>
      <c r="F5246" s="5">
        <v>41.040776211024159</v>
      </c>
      <c r="G5246" s="5">
        <v>29.888675762259123</v>
      </c>
      <c r="H5246" s="5">
        <v>5.8596059113300498</v>
      </c>
      <c r="I5246" s="5">
        <v>0.10938424053178031</v>
      </c>
      <c r="J5246" s="5">
        <v>4.8497015615507717</v>
      </c>
      <c r="K5246" s="5">
        <f t="shared" si="734"/>
        <v>81.748143686695883</v>
      </c>
      <c r="L5246" s="5">
        <v>408.52500672080214</v>
      </c>
      <c r="M5246" s="5">
        <v>46.298843993916762</v>
      </c>
      <c r="N5246" s="5">
        <f t="shared" si="735"/>
        <v>454.8238507147189</v>
      </c>
      <c r="O5246" s="5">
        <f t="shared" si="736"/>
        <v>536.57199440141483</v>
      </c>
      <c r="P5246" s="5"/>
      <c r="Q5246" s="5">
        <v>64.09548619532957</v>
      </c>
      <c r="R5246" s="5">
        <v>186.91575091940561</v>
      </c>
      <c r="S5246" s="5">
        <f t="shared" si="737"/>
        <v>251.0112371147352</v>
      </c>
      <c r="U5246" s="6">
        <f t="shared" si="730"/>
        <v>787.58323151615002</v>
      </c>
      <c r="V5246" s="6"/>
    </row>
    <row r="5247" spans="1:22">
      <c r="A5247" s="35">
        <f t="shared" si="729"/>
        <v>44415.375</v>
      </c>
      <c r="C5247" s="36">
        <f t="shared" si="731"/>
        <v>8</v>
      </c>
      <c r="D5247" s="36">
        <f t="shared" si="732"/>
        <v>7</v>
      </c>
      <c r="E5247" s="36">
        <f t="shared" si="733"/>
        <v>10</v>
      </c>
      <c r="F5247" s="5">
        <v>41.2214132226636</v>
      </c>
      <c r="G5247" s="5">
        <v>30.078802153098486</v>
      </c>
      <c r="H5247" s="5">
        <v>6.0871481783073822</v>
      </c>
      <c r="I5247" s="5">
        <v>0.11171850757192969</v>
      </c>
      <c r="J5247" s="5">
        <v>4.9700761538134071</v>
      </c>
      <c r="K5247" s="5">
        <f t="shared" si="734"/>
        <v>82.469158215454826</v>
      </c>
      <c r="L5247" s="5">
        <v>439.05764977295428</v>
      </c>
      <c r="M5247" s="5">
        <v>48.876484172795315</v>
      </c>
      <c r="N5247" s="5">
        <f t="shared" si="735"/>
        <v>487.93413394574958</v>
      </c>
      <c r="O5247" s="5">
        <f t="shared" si="736"/>
        <v>570.40329216120438</v>
      </c>
      <c r="P5247" s="5"/>
      <c r="Q5247" s="5">
        <v>65.084096029075596</v>
      </c>
      <c r="R5247" s="5">
        <v>176.97687932870173</v>
      </c>
      <c r="S5247" s="5">
        <f t="shared" si="737"/>
        <v>242.06097535777732</v>
      </c>
      <c r="U5247" s="6">
        <f t="shared" si="730"/>
        <v>812.46426751898173</v>
      </c>
      <c r="V5247" s="6"/>
    </row>
    <row r="5248" spans="1:22">
      <c r="A5248" s="35">
        <f t="shared" si="729"/>
        <v>44415.416666666664</v>
      </c>
      <c r="C5248" s="36">
        <f t="shared" si="731"/>
        <v>8</v>
      </c>
      <c r="D5248" s="36">
        <f t="shared" si="732"/>
        <v>7</v>
      </c>
      <c r="E5248" s="36">
        <f t="shared" si="733"/>
        <v>11</v>
      </c>
      <c r="F5248" s="5">
        <v>41.326980307387956</v>
      </c>
      <c r="G5248" s="5">
        <v>29.903655417294956</v>
      </c>
      <c r="H5248" s="5">
        <v>6.2312368482581215</v>
      </c>
      <c r="I5248" s="5">
        <v>0.1075168268996608</v>
      </c>
      <c r="J5248" s="5">
        <v>4.7766771148459917</v>
      </c>
      <c r="K5248" s="5">
        <f t="shared" si="734"/>
        <v>82.346066514686683</v>
      </c>
      <c r="L5248" s="5">
        <v>456.98974120608011</v>
      </c>
      <c r="M5248" s="5">
        <v>44.638431372549029</v>
      </c>
      <c r="N5248" s="5">
        <f t="shared" si="735"/>
        <v>501.62817257862912</v>
      </c>
      <c r="O5248" s="5">
        <f t="shared" si="736"/>
        <v>583.97423909331576</v>
      </c>
      <c r="P5248" s="5"/>
      <c r="Q5248" s="5">
        <v>65.983238909541427</v>
      </c>
      <c r="R5248" s="5">
        <v>156.86924400282297</v>
      </c>
      <c r="S5248" s="5">
        <f t="shared" si="737"/>
        <v>222.85248291236439</v>
      </c>
      <c r="U5248" s="6">
        <f t="shared" si="730"/>
        <v>806.82672200568015</v>
      </c>
      <c r="V5248" s="6"/>
    </row>
    <row r="5249" spans="1:22">
      <c r="A5249" s="35">
        <f t="shared" si="729"/>
        <v>44415.458333333336</v>
      </c>
      <c r="C5249" s="36">
        <f t="shared" si="731"/>
        <v>8</v>
      </c>
      <c r="D5249" s="36">
        <f t="shared" si="732"/>
        <v>7</v>
      </c>
      <c r="E5249" s="36">
        <f t="shared" si="733"/>
        <v>12</v>
      </c>
      <c r="F5249" s="5">
        <v>41.078311174481705</v>
      </c>
      <c r="G5249" s="5">
        <v>29.768838521972494</v>
      </c>
      <c r="H5249" s="5">
        <v>6.111778720179303</v>
      </c>
      <c r="I5249" s="5">
        <v>0.10938424053178031</v>
      </c>
      <c r="J5249" s="5">
        <v>4.8135050058354345</v>
      </c>
      <c r="K5249" s="5">
        <f t="shared" si="734"/>
        <v>81.881817663000717</v>
      </c>
      <c r="L5249" s="5">
        <v>462.48090796072148</v>
      </c>
      <c r="M5249" s="5">
        <v>44.936204563696833</v>
      </c>
      <c r="N5249" s="5">
        <f t="shared" si="735"/>
        <v>507.41711252441831</v>
      </c>
      <c r="O5249" s="5">
        <f t="shared" si="736"/>
        <v>589.29893018741905</v>
      </c>
      <c r="P5249" s="5"/>
      <c r="Q5249" s="5">
        <v>65.963854402997384</v>
      </c>
      <c r="R5249" s="5">
        <v>156.86924400282297</v>
      </c>
      <c r="S5249" s="5">
        <f t="shared" si="737"/>
        <v>222.83309840582035</v>
      </c>
      <c r="U5249" s="6">
        <f t="shared" si="730"/>
        <v>812.1320285932394</v>
      </c>
      <c r="V5249" s="6"/>
    </row>
    <row r="5250" spans="1:22">
      <c r="A5250" s="35">
        <f t="shared" si="729"/>
        <v>44415.5</v>
      </c>
      <c r="C5250" s="36">
        <f t="shared" si="731"/>
        <v>8</v>
      </c>
      <c r="D5250" s="36">
        <f t="shared" si="732"/>
        <v>7</v>
      </c>
      <c r="E5250" s="36">
        <f t="shared" si="733"/>
        <v>13</v>
      </c>
      <c r="F5250" s="5">
        <v>41.108808332290963</v>
      </c>
      <c r="G5250" s="5">
        <v>29.917482791174184</v>
      </c>
      <c r="H5250" s="5">
        <v>6.1955225625438359</v>
      </c>
      <c r="I5250" s="5">
        <v>0.10564941326754129</v>
      </c>
      <c r="J5250" s="5">
        <v>5.0670913409341676</v>
      </c>
      <c r="K5250" s="5">
        <f t="shared" si="734"/>
        <v>82.394554440210683</v>
      </c>
      <c r="L5250" s="5">
        <v>453.63458244956507</v>
      </c>
      <c r="M5250" s="5">
        <v>49.146710064321525</v>
      </c>
      <c r="N5250" s="5">
        <f t="shared" si="735"/>
        <v>502.78129251388657</v>
      </c>
      <c r="O5250" s="5">
        <f t="shared" si="736"/>
        <v>585.17584695409721</v>
      </c>
      <c r="P5250" s="5"/>
      <c r="Q5250" s="5">
        <v>63.05468730550345</v>
      </c>
      <c r="R5250" s="5">
        <v>157.7045848553617</v>
      </c>
      <c r="S5250" s="5">
        <f t="shared" si="737"/>
        <v>220.75927216086515</v>
      </c>
      <c r="U5250" s="6">
        <f t="shared" si="730"/>
        <v>805.93511911496239</v>
      </c>
      <c r="V5250" s="6"/>
    </row>
    <row r="5251" spans="1:22">
      <c r="A5251" s="35">
        <f t="shared" si="729"/>
        <v>44415.541666666664</v>
      </c>
      <c r="C5251" s="36">
        <f t="shared" si="731"/>
        <v>8</v>
      </c>
      <c r="D5251" s="36">
        <f t="shared" si="732"/>
        <v>7</v>
      </c>
      <c r="E5251" s="36">
        <f t="shared" si="733"/>
        <v>14</v>
      </c>
      <c r="F5251" s="5">
        <v>40.902366033274447</v>
      </c>
      <c r="G5251" s="5">
        <v>29.892132605728932</v>
      </c>
      <c r="H5251" s="5">
        <v>6.0982319221497461</v>
      </c>
      <c r="I5251" s="5">
        <v>0.10564941326754129</v>
      </c>
      <c r="J5251" s="5">
        <v>2.2395510933104439</v>
      </c>
      <c r="K5251" s="5">
        <f t="shared" si="734"/>
        <v>79.237931067731111</v>
      </c>
      <c r="L5251" s="5">
        <v>427.0856292323117</v>
      </c>
      <c r="M5251" s="5">
        <v>47.530601819854155</v>
      </c>
      <c r="N5251" s="5">
        <f t="shared" si="735"/>
        <v>474.61623105216586</v>
      </c>
      <c r="O5251" s="5">
        <f t="shared" si="736"/>
        <v>553.85416211989696</v>
      </c>
      <c r="P5251" s="5"/>
      <c r="Q5251" s="5">
        <v>61.927403694173137</v>
      </c>
      <c r="R5251" s="5">
        <v>157.79178532395412</v>
      </c>
      <c r="S5251" s="5">
        <f t="shared" si="737"/>
        <v>219.71918901812725</v>
      </c>
      <c r="U5251" s="6">
        <f t="shared" si="730"/>
        <v>773.57335113802424</v>
      </c>
      <c r="V5251" s="6"/>
    </row>
    <row r="5252" spans="1:22">
      <c r="A5252" s="35">
        <f t="shared" si="729"/>
        <v>44415.583333333336</v>
      </c>
      <c r="C5252" s="36">
        <f t="shared" si="731"/>
        <v>8</v>
      </c>
      <c r="D5252" s="36">
        <f t="shared" si="732"/>
        <v>7</v>
      </c>
      <c r="E5252" s="36">
        <f t="shared" si="733"/>
        <v>15</v>
      </c>
      <c r="F5252" s="5">
        <v>42.199668207775943</v>
      </c>
      <c r="G5252" s="5">
        <v>30.022340376424982</v>
      </c>
      <c r="H5252" s="5">
        <v>6.1622713310167416</v>
      </c>
      <c r="I5252" s="5">
        <v>0.10378199963542173</v>
      </c>
      <c r="J5252" s="5">
        <v>2.8776206103389592</v>
      </c>
      <c r="K5252" s="5">
        <f t="shared" si="734"/>
        <v>81.365682525192042</v>
      </c>
      <c r="L5252" s="5">
        <v>411.11894450460807</v>
      </c>
      <c r="M5252" s="5">
        <v>47.228893300188972</v>
      </c>
      <c r="N5252" s="5">
        <f t="shared" si="735"/>
        <v>458.34783780479705</v>
      </c>
      <c r="O5252" s="5">
        <f t="shared" si="736"/>
        <v>539.71352032998914</v>
      </c>
      <c r="P5252" s="5"/>
      <c r="Q5252" s="5">
        <v>62.705766187710736</v>
      </c>
      <c r="R5252" s="5">
        <v>171.2781305233041</v>
      </c>
      <c r="S5252" s="5">
        <f t="shared" si="737"/>
        <v>233.98389671101484</v>
      </c>
      <c r="U5252" s="6">
        <f t="shared" si="730"/>
        <v>773.69741704100397</v>
      </c>
      <c r="V5252" s="6"/>
    </row>
    <row r="5253" spans="1:22">
      <c r="A5253" s="35">
        <f t="shared" si="729"/>
        <v>44415.625</v>
      </c>
      <c r="C5253" s="36">
        <f t="shared" si="731"/>
        <v>8</v>
      </c>
      <c r="D5253" s="36">
        <f t="shared" si="732"/>
        <v>7</v>
      </c>
      <c r="E5253" s="36">
        <f t="shared" si="733"/>
        <v>16</v>
      </c>
      <c r="F5253" s="5">
        <v>42.455375146330475</v>
      </c>
      <c r="G5253" s="5">
        <v>29.91863507233078</v>
      </c>
      <c r="H5253" s="5">
        <v>6.0994634492433422</v>
      </c>
      <c r="I5253" s="5">
        <v>0.10564941326754129</v>
      </c>
      <c r="J5253" s="5">
        <v>3.8791288001604314</v>
      </c>
      <c r="K5253" s="5">
        <f t="shared" si="734"/>
        <v>82.458251881332572</v>
      </c>
      <c r="L5253" s="5">
        <v>415.10762268139882</v>
      </c>
      <c r="M5253" s="5">
        <v>47.230205076361429</v>
      </c>
      <c r="N5253" s="5">
        <f t="shared" si="735"/>
        <v>462.33782775776024</v>
      </c>
      <c r="O5253" s="5">
        <f t="shared" si="736"/>
        <v>544.7960796390928</v>
      </c>
      <c r="P5253" s="5"/>
      <c r="Q5253" s="5">
        <v>61.259383776347775</v>
      </c>
      <c r="R5253" s="5">
        <v>177.56151883403723</v>
      </c>
      <c r="S5253" s="5">
        <f t="shared" si="737"/>
        <v>238.82090261038502</v>
      </c>
      <c r="U5253" s="6">
        <f t="shared" si="730"/>
        <v>783.61698224947781</v>
      </c>
      <c r="V5253" s="6"/>
    </row>
    <row r="5254" spans="1:22">
      <c r="A5254" s="35">
        <f t="shared" ref="A5254:A5317" si="738">IFERROR(IF(YEAR(A5253+1/24)=ForecastYear,--TEXT(A5253+1/24,"m/d/yyyy hh:mm"),""),"")</f>
        <v>44415.666666666664</v>
      </c>
      <c r="C5254" s="36">
        <f t="shared" si="731"/>
        <v>8</v>
      </c>
      <c r="D5254" s="36">
        <f t="shared" si="732"/>
        <v>7</v>
      </c>
      <c r="E5254" s="36">
        <f t="shared" si="733"/>
        <v>17</v>
      </c>
      <c r="F5254" s="5">
        <v>42.879989420443984</v>
      </c>
      <c r="G5254" s="5">
        <v>31.32706780454431</v>
      </c>
      <c r="H5254" s="5">
        <v>6.1684289664847221</v>
      </c>
      <c r="I5254" s="5">
        <v>9.9580318963152836E-2</v>
      </c>
      <c r="J5254" s="5">
        <v>3.7006713626801608</v>
      </c>
      <c r="K5254" s="5">
        <f t="shared" si="734"/>
        <v>84.175737873116319</v>
      </c>
      <c r="L5254" s="5">
        <v>430.0586809999046</v>
      </c>
      <c r="M5254" s="5">
        <v>48.036947422422656</v>
      </c>
      <c r="N5254" s="5">
        <f t="shared" si="735"/>
        <v>478.09562842232725</v>
      </c>
      <c r="O5254" s="5">
        <f t="shared" si="736"/>
        <v>562.27136629544361</v>
      </c>
      <c r="P5254" s="5"/>
      <c r="Q5254" s="5">
        <v>61.954243780157192</v>
      </c>
      <c r="R5254" s="5">
        <v>182.52005457081512</v>
      </c>
      <c r="S5254" s="5">
        <f t="shared" si="737"/>
        <v>244.4742983509723</v>
      </c>
      <c r="U5254" s="6">
        <f t="shared" ref="U5254:U5317" si="739">+O5254+S5254</f>
        <v>806.74566464641589</v>
      </c>
      <c r="V5254" s="6"/>
    </row>
    <row r="5255" spans="1:22">
      <c r="A5255" s="35">
        <f t="shared" si="738"/>
        <v>44415.708333333336</v>
      </c>
      <c r="C5255" s="36">
        <f t="shared" ref="C5255:C5318" si="740">IFERROR(MONTH($A5255),0)</f>
        <v>8</v>
      </c>
      <c r="D5255" s="36">
        <f t="shared" ref="D5255:D5318" si="741">IFERROR(DAY($A5255),0)</f>
        <v>7</v>
      </c>
      <c r="E5255" s="36">
        <f t="shared" ref="E5255:E5318" si="742">IFERROR(HOUR($A5255)+1,0)</f>
        <v>18</v>
      </c>
      <c r="F5255" s="5">
        <v>42.55859629583874</v>
      </c>
      <c r="G5255" s="5">
        <v>31.383529581217818</v>
      </c>
      <c r="H5255" s="5">
        <v>6.0883797054009774</v>
      </c>
      <c r="I5255" s="5">
        <v>9.5845491698913821E-2</v>
      </c>
      <c r="J5255" s="5">
        <v>3.1387829687269497</v>
      </c>
      <c r="K5255" s="5">
        <f t="shared" ref="K5255:K5318" si="743">SUM(F5255:J5255)</f>
        <v>83.265134042883389</v>
      </c>
      <c r="L5255" s="5">
        <v>446.02835873274341</v>
      </c>
      <c r="M5255" s="5">
        <v>46.537587257303983</v>
      </c>
      <c r="N5255" s="5">
        <f t="shared" ref="N5255:N5318" si="744">SUM(L5255:M5255)</f>
        <v>492.5659459900474</v>
      </c>
      <c r="O5255" s="5">
        <f t="shared" ref="O5255:O5318" si="745">SUM(K5255,N5255)</f>
        <v>575.8310800329308</v>
      </c>
      <c r="P5255" s="5"/>
      <c r="Q5255" s="5">
        <v>61.948279316605181</v>
      </c>
      <c r="R5255" s="5">
        <v>192.1933610980785</v>
      </c>
      <c r="S5255" s="5">
        <f t="shared" ref="S5255:S5318" si="746">SUM(Q5255:R5255)</f>
        <v>254.14164041468368</v>
      </c>
      <c r="U5255" s="6">
        <f t="shared" si="739"/>
        <v>829.97272044761451</v>
      </c>
      <c r="V5255" s="6"/>
    </row>
    <row r="5256" spans="1:22">
      <c r="A5256" s="35">
        <f t="shared" si="738"/>
        <v>44415.75</v>
      </c>
      <c r="C5256" s="36">
        <f t="shared" si="740"/>
        <v>8</v>
      </c>
      <c r="D5256" s="36">
        <f t="shared" si="741"/>
        <v>7</v>
      </c>
      <c r="E5256" s="36">
        <f t="shared" si="742"/>
        <v>19</v>
      </c>
      <c r="F5256" s="5">
        <v>41.033738405375871</v>
      </c>
      <c r="G5256" s="5">
        <v>30.12604568051918</v>
      </c>
      <c r="H5256" s="5">
        <v>6.2213846315093528</v>
      </c>
      <c r="I5256" s="5">
        <v>9.9580318963152836E-2</v>
      </c>
      <c r="J5256" s="5">
        <v>3.2869363130501932</v>
      </c>
      <c r="K5256" s="5">
        <f t="shared" si="743"/>
        <v>80.767685349417746</v>
      </c>
      <c r="L5256" s="5">
        <v>432.38524365830284</v>
      </c>
      <c r="M5256" s="5">
        <v>44.769312976831557</v>
      </c>
      <c r="N5256" s="5">
        <f t="shared" si="744"/>
        <v>477.15455663513438</v>
      </c>
      <c r="O5256" s="5">
        <f t="shared" si="745"/>
        <v>557.9222419845521</v>
      </c>
      <c r="P5256" s="5"/>
      <c r="Q5256" s="5">
        <v>61.293679441771843</v>
      </c>
      <c r="R5256" s="5">
        <v>209.04726881966678</v>
      </c>
      <c r="S5256" s="5">
        <f t="shared" si="746"/>
        <v>270.3409482614386</v>
      </c>
      <c r="U5256" s="6">
        <f t="shared" si="739"/>
        <v>828.2631902459907</v>
      </c>
      <c r="V5256" s="6"/>
    </row>
    <row r="5257" spans="1:22">
      <c r="A5257" s="35">
        <f t="shared" si="738"/>
        <v>44415.791666666664</v>
      </c>
      <c r="C5257" s="36">
        <f t="shared" si="740"/>
        <v>8</v>
      </c>
      <c r="D5257" s="36">
        <f t="shared" si="741"/>
        <v>7</v>
      </c>
      <c r="E5257" s="36">
        <f t="shared" si="742"/>
        <v>20</v>
      </c>
      <c r="F5257" s="5">
        <v>41.559227893781532</v>
      </c>
      <c r="G5257" s="5">
        <v>30.170984645626667</v>
      </c>
      <c r="H5257" s="5">
        <v>6.1437984246128003</v>
      </c>
      <c r="I5257" s="5">
        <v>9.9580318963152836E-2</v>
      </c>
      <c r="J5257" s="5">
        <v>4.9934355589552828</v>
      </c>
      <c r="K5257" s="5">
        <f t="shared" si="743"/>
        <v>82.967026841939429</v>
      </c>
      <c r="L5257" s="5">
        <v>420.79034176469048</v>
      </c>
      <c r="M5257" s="5">
        <v>44.904425922594655</v>
      </c>
      <c r="N5257" s="5">
        <f t="shared" si="744"/>
        <v>465.69476768728515</v>
      </c>
      <c r="O5257" s="5">
        <f t="shared" si="745"/>
        <v>548.66179452922461</v>
      </c>
      <c r="P5257" s="5"/>
      <c r="Q5257" s="5">
        <v>60.734510983770697</v>
      </c>
      <c r="R5257" s="5">
        <v>205.47898600828844</v>
      </c>
      <c r="S5257" s="5">
        <f t="shared" si="746"/>
        <v>266.21349699205916</v>
      </c>
      <c r="U5257" s="6">
        <f t="shared" si="739"/>
        <v>814.87529152128377</v>
      </c>
      <c r="V5257" s="6"/>
    </row>
    <row r="5258" spans="1:22">
      <c r="A5258" s="35">
        <f t="shared" si="738"/>
        <v>44415.833333333336</v>
      </c>
      <c r="C5258" s="36">
        <f t="shared" si="740"/>
        <v>8</v>
      </c>
      <c r="D5258" s="36">
        <f t="shared" si="741"/>
        <v>7</v>
      </c>
      <c r="E5258" s="36">
        <f t="shared" si="742"/>
        <v>21</v>
      </c>
      <c r="F5258" s="5">
        <v>42.586747518431899</v>
      </c>
      <c r="G5258" s="5">
        <v>30.203248518011527</v>
      </c>
      <c r="H5258" s="5">
        <v>5.8571428571428577</v>
      </c>
      <c r="I5258" s="5">
        <v>0.10564941326754129</v>
      </c>
      <c r="J5258" s="5">
        <v>1.6616688724132462</v>
      </c>
      <c r="K5258" s="5">
        <f t="shared" si="743"/>
        <v>80.414457179267075</v>
      </c>
      <c r="L5258" s="5">
        <v>441.90499532487047</v>
      </c>
      <c r="M5258" s="5">
        <v>46.979655827422093</v>
      </c>
      <c r="N5258" s="5">
        <f t="shared" si="744"/>
        <v>488.88465115229258</v>
      </c>
      <c r="O5258" s="5">
        <f t="shared" si="745"/>
        <v>569.29910833155964</v>
      </c>
      <c r="P5258" s="5"/>
      <c r="Q5258" s="5">
        <v>59.903959434153002</v>
      </c>
      <c r="R5258" s="5">
        <v>205.17279345379916</v>
      </c>
      <c r="S5258" s="5">
        <f t="shared" si="746"/>
        <v>265.07675288795218</v>
      </c>
      <c r="U5258" s="6">
        <f t="shared" si="739"/>
        <v>834.37586121951176</v>
      </c>
      <c r="V5258" s="6"/>
    </row>
    <row r="5259" spans="1:22">
      <c r="A5259" s="35">
        <f t="shared" si="738"/>
        <v>44415.875</v>
      </c>
      <c r="C5259" s="36">
        <f t="shared" si="740"/>
        <v>8</v>
      </c>
      <c r="D5259" s="36">
        <f t="shared" si="741"/>
        <v>7</v>
      </c>
      <c r="E5259" s="36">
        <f t="shared" si="742"/>
        <v>22</v>
      </c>
      <c r="F5259" s="5">
        <v>41.941615334005299</v>
      </c>
      <c r="G5259" s="5">
        <v>30.339217694490589</v>
      </c>
      <c r="H5259" s="5">
        <v>6.1339462078640317</v>
      </c>
      <c r="I5259" s="5">
        <v>0.1135859212040492</v>
      </c>
      <c r="J5259" s="5">
        <v>3.2919869952430312</v>
      </c>
      <c r="K5259" s="5">
        <f t="shared" si="743"/>
        <v>81.820352152807004</v>
      </c>
      <c r="L5259" s="5">
        <v>433.53056695669096</v>
      </c>
      <c r="M5259" s="5">
        <v>46.861595971900925</v>
      </c>
      <c r="N5259" s="5">
        <f t="shared" si="744"/>
        <v>480.39216292859192</v>
      </c>
      <c r="O5259" s="5">
        <f t="shared" si="745"/>
        <v>562.21251508139892</v>
      </c>
      <c r="P5259" s="5"/>
      <c r="Q5259" s="5">
        <v>60.571979351978371</v>
      </c>
      <c r="R5259" s="5">
        <v>205.32836701708337</v>
      </c>
      <c r="S5259" s="5">
        <f t="shared" si="746"/>
        <v>265.90034636906171</v>
      </c>
      <c r="U5259" s="6">
        <f t="shared" si="739"/>
        <v>828.11286145046063</v>
      </c>
      <c r="V5259" s="6"/>
    </row>
    <row r="5260" spans="1:22">
      <c r="A5260" s="35">
        <f t="shared" si="738"/>
        <v>44415.916666666664</v>
      </c>
      <c r="C5260" s="36">
        <f t="shared" si="740"/>
        <v>8</v>
      </c>
      <c r="D5260" s="36">
        <f t="shared" si="741"/>
        <v>7</v>
      </c>
      <c r="E5260" s="36">
        <f t="shared" si="742"/>
        <v>23</v>
      </c>
      <c r="F5260" s="5">
        <v>42.331040579877353</v>
      </c>
      <c r="G5260" s="5">
        <v>30.31847663367175</v>
      </c>
      <c r="H5260" s="5">
        <v>5.8719211822660098</v>
      </c>
      <c r="I5260" s="5">
        <v>0.12525725640479612</v>
      </c>
      <c r="J5260" s="5">
        <v>3.474863779642035</v>
      </c>
      <c r="K5260" s="5">
        <f t="shared" si="743"/>
        <v>82.12155943186194</v>
      </c>
      <c r="L5260" s="5">
        <v>396.92910715881146</v>
      </c>
      <c r="M5260" s="5">
        <v>43.094174804603597</v>
      </c>
      <c r="N5260" s="5">
        <f t="shared" si="744"/>
        <v>440.02328196341506</v>
      </c>
      <c r="O5260" s="5">
        <f t="shared" si="745"/>
        <v>522.14484139527701</v>
      </c>
      <c r="P5260" s="5"/>
      <c r="Q5260" s="5">
        <v>39.079165192783869</v>
      </c>
      <c r="R5260" s="5">
        <v>210.16204753746757</v>
      </c>
      <c r="S5260" s="5">
        <f t="shared" si="746"/>
        <v>249.24121273025145</v>
      </c>
      <c r="U5260" s="6">
        <f t="shared" si="739"/>
        <v>771.38605412552852</v>
      </c>
      <c r="V5260" s="6"/>
    </row>
    <row r="5261" spans="1:22">
      <c r="A5261" s="35">
        <f t="shared" si="738"/>
        <v>44415.958333333336</v>
      </c>
      <c r="C5261" s="36">
        <f t="shared" si="740"/>
        <v>8</v>
      </c>
      <c r="D5261" s="36">
        <f t="shared" si="741"/>
        <v>7</v>
      </c>
      <c r="E5261" s="36">
        <f t="shared" si="742"/>
        <v>24</v>
      </c>
      <c r="F5261" s="5">
        <v>42.455375146330475</v>
      </c>
      <c r="G5261" s="5">
        <v>30.268928543937857</v>
      </c>
      <c r="H5261" s="5">
        <v>6.1561136955487621</v>
      </c>
      <c r="I5261" s="5">
        <v>0.12338984277267662</v>
      </c>
      <c r="J5261" s="5">
        <v>5.4414731584782743</v>
      </c>
      <c r="K5261" s="5">
        <f t="shared" si="743"/>
        <v>84.445280387068053</v>
      </c>
      <c r="L5261" s="5">
        <v>354.07725497033812</v>
      </c>
      <c r="M5261" s="5">
        <v>34.022226808852203</v>
      </c>
      <c r="N5261" s="5">
        <f t="shared" si="744"/>
        <v>388.09948177919034</v>
      </c>
      <c r="O5261" s="5">
        <f t="shared" si="745"/>
        <v>472.54476216625841</v>
      </c>
      <c r="P5261" s="5"/>
      <c r="Q5261" s="5">
        <v>37.359908573916357</v>
      </c>
      <c r="R5261" s="5">
        <v>210.17492942487328</v>
      </c>
      <c r="S5261" s="5">
        <f t="shared" si="746"/>
        <v>247.53483799878964</v>
      </c>
      <c r="U5261" s="6">
        <f t="shared" si="739"/>
        <v>720.07960016504808</v>
      </c>
      <c r="V5261" s="6"/>
    </row>
    <row r="5262" spans="1:22">
      <c r="A5262" s="35">
        <f t="shared" si="738"/>
        <v>44416</v>
      </c>
      <c r="C5262" s="36">
        <f t="shared" si="740"/>
        <v>8</v>
      </c>
      <c r="D5262" s="36">
        <f t="shared" si="741"/>
        <v>8</v>
      </c>
      <c r="E5262" s="36">
        <f t="shared" si="742"/>
        <v>1</v>
      </c>
      <c r="F5262" s="5">
        <v>42.058912094810132</v>
      </c>
      <c r="G5262" s="5">
        <v>30.229750984613379</v>
      </c>
      <c r="H5262" s="5">
        <v>5.8435960591133007</v>
      </c>
      <c r="I5262" s="5">
        <v>0.11732074846828822</v>
      </c>
      <c r="J5262" s="5">
        <v>5.3192045603933238</v>
      </c>
      <c r="K5262" s="5">
        <f t="shared" si="743"/>
        <v>83.568784447398428</v>
      </c>
      <c r="L5262" s="5">
        <v>335.76529274610493</v>
      </c>
      <c r="M5262" s="5">
        <v>30.948735236784774</v>
      </c>
      <c r="N5262" s="5">
        <f t="shared" si="744"/>
        <v>366.71402798288972</v>
      </c>
      <c r="O5262" s="5">
        <f t="shared" si="745"/>
        <v>450.28281243028812</v>
      </c>
      <c r="P5262" s="5"/>
      <c r="Q5262" s="5">
        <v>35.209719463415965</v>
      </c>
      <c r="R5262" s="5">
        <v>209.50804402302447</v>
      </c>
      <c r="S5262" s="5">
        <f t="shared" si="746"/>
        <v>244.71776348644045</v>
      </c>
      <c r="U5262" s="6">
        <f t="shared" si="739"/>
        <v>695.00057591672862</v>
      </c>
      <c r="V5262" s="6"/>
    </row>
    <row r="5263" spans="1:22">
      <c r="A5263" s="35">
        <f t="shared" si="738"/>
        <v>44416.041666666664</v>
      </c>
      <c r="C5263" s="36">
        <f t="shared" si="740"/>
        <v>8</v>
      </c>
      <c r="D5263" s="36">
        <f t="shared" si="741"/>
        <v>8</v>
      </c>
      <c r="E5263" s="36">
        <f t="shared" si="742"/>
        <v>2</v>
      </c>
      <c r="F5263" s="5">
        <v>42.305235292500285</v>
      </c>
      <c r="G5263" s="5">
        <v>30.364567879935837</v>
      </c>
      <c r="H5263" s="5">
        <v>6.2090693605733911</v>
      </c>
      <c r="I5263" s="5">
        <v>0.12338984277267662</v>
      </c>
      <c r="J5263" s="5">
        <v>5.5734222307661625</v>
      </c>
      <c r="K5263" s="5">
        <f t="shared" si="743"/>
        <v>84.57568460654835</v>
      </c>
      <c r="L5263" s="5">
        <v>317.74141582216748</v>
      </c>
      <c r="M5263" s="5">
        <v>29.465116385735584</v>
      </c>
      <c r="N5263" s="5">
        <f t="shared" si="744"/>
        <v>347.20653220790308</v>
      </c>
      <c r="O5263" s="5">
        <f t="shared" si="745"/>
        <v>431.78221681445143</v>
      </c>
      <c r="P5263" s="5"/>
      <c r="Q5263" s="5">
        <v>34.425392506326361</v>
      </c>
      <c r="R5263" s="5">
        <v>209.58830809070611</v>
      </c>
      <c r="S5263" s="5">
        <f t="shared" si="746"/>
        <v>244.01370059703248</v>
      </c>
      <c r="U5263" s="6">
        <f t="shared" si="739"/>
        <v>675.79591741148397</v>
      </c>
      <c r="V5263" s="6"/>
    </row>
    <row r="5264" spans="1:22">
      <c r="A5264" s="35">
        <f t="shared" si="738"/>
        <v>44416.083333333336</v>
      </c>
      <c r="C5264" s="36">
        <f t="shared" si="740"/>
        <v>8</v>
      </c>
      <c r="D5264" s="36">
        <f t="shared" si="741"/>
        <v>8</v>
      </c>
      <c r="E5264" s="36">
        <f t="shared" si="742"/>
        <v>3</v>
      </c>
      <c r="F5264" s="5">
        <v>42.014339325704299</v>
      </c>
      <c r="G5264" s="5">
        <v>30.321933477141556</v>
      </c>
      <c r="H5264" s="5">
        <v>5.8534482758620694</v>
      </c>
      <c r="I5264" s="5">
        <v>0.11918816210040778</v>
      </c>
      <c r="J5264" s="5">
        <v>5.504185795706011</v>
      </c>
      <c r="K5264" s="5">
        <f t="shared" si="743"/>
        <v>83.813095036514341</v>
      </c>
      <c r="L5264" s="5">
        <v>301.18111840932369</v>
      </c>
      <c r="M5264" s="5">
        <v>28.683297786951044</v>
      </c>
      <c r="N5264" s="5">
        <f t="shared" si="744"/>
        <v>329.86441619627476</v>
      </c>
      <c r="O5264" s="5">
        <f t="shared" si="745"/>
        <v>413.67751123278913</v>
      </c>
      <c r="P5264" s="5"/>
      <c r="Q5264" s="5">
        <v>34.276280917526051</v>
      </c>
      <c r="R5264" s="5">
        <v>214.74205396740112</v>
      </c>
      <c r="S5264" s="5">
        <f t="shared" si="746"/>
        <v>249.01833488492719</v>
      </c>
      <c r="U5264" s="6">
        <f t="shared" si="739"/>
        <v>662.69584611771631</v>
      </c>
      <c r="V5264" s="6"/>
    </row>
    <row r="5265" spans="1:22">
      <c r="A5265" s="35">
        <f t="shared" si="738"/>
        <v>44416.125</v>
      </c>
      <c r="C5265" s="36">
        <f t="shared" si="740"/>
        <v>8</v>
      </c>
      <c r="D5265" s="36">
        <f t="shared" si="741"/>
        <v>8</v>
      </c>
      <c r="E5265" s="36">
        <f t="shared" si="742"/>
        <v>4</v>
      </c>
      <c r="F5265" s="5">
        <v>41.965074686166261</v>
      </c>
      <c r="G5265" s="5">
        <v>31.423859421698893</v>
      </c>
      <c r="H5265" s="5">
        <v>6.193059508356642</v>
      </c>
      <c r="I5265" s="5">
        <v>0.11732074846828822</v>
      </c>
      <c r="J5265" s="5">
        <v>5.5599537449185945</v>
      </c>
      <c r="K5265" s="5">
        <f t="shared" si="743"/>
        <v>85.259268109608684</v>
      </c>
      <c r="L5265" s="5">
        <v>299.55392128417463</v>
      </c>
      <c r="M5265" s="5">
        <v>28.233358559798191</v>
      </c>
      <c r="N5265" s="5">
        <f t="shared" si="744"/>
        <v>327.78727984397284</v>
      </c>
      <c r="O5265" s="5">
        <f t="shared" si="745"/>
        <v>413.04654795358152</v>
      </c>
      <c r="P5265" s="5"/>
      <c r="Q5265" s="5">
        <v>34.185322848357863</v>
      </c>
      <c r="R5265" s="5">
        <v>210.49499478118409</v>
      </c>
      <c r="S5265" s="5">
        <f t="shared" si="746"/>
        <v>244.68031762954195</v>
      </c>
      <c r="U5265" s="6">
        <f t="shared" si="739"/>
        <v>657.72686558312353</v>
      </c>
      <c r="V5265" s="6"/>
    </row>
    <row r="5266" spans="1:22">
      <c r="A5266" s="35">
        <f t="shared" si="738"/>
        <v>44416.166666666664</v>
      </c>
      <c r="C5266" s="36">
        <f t="shared" si="740"/>
        <v>8</v>
      </c>
      <c r="D5266" s="36">
        <f t="shared" si="741"/>
        <v>8</v>
      </c>
      <c r="E5266" s="36">
        <f t="shared" si="742"/>
        <v>5</v>
      </c>
      <c r="F5266" s="5">
        <v>41.742210840637078</v>
      </c>
      <c r="G5266" s="5">
        <v>31.469950667962983</v>
      </c>
      <c r="H5266" s="5">
        <v>5.8682266009852206</v>
      </c>
      <c r="I5266" s="5">
        <v>0.12525725640479612</v>
      </c>
      <c r="J5266" s="5">
        <v>5.5197587324672606</v>
      </c>
      <c r="K5266" s="5">
        <f t="shared" si="743"/>
        <v>84.725404098457346</v>
      </c>
      <c r="L5266" s="5">
        <v>301.26691788986494</v>
      </c>
      <c r="M5266" s="5">
        <v>27.825396170163977</v>
      </c>
      <c r="N5266" s="5">
        <f t="shared" si="744"/>
        <v>329.09231406002891</v>
      </c>
      <c r="O5266" s="5">
        <f t="shared" si="745"/>
        <v>413.81771815848629</v>
      </c>
      <c r="P5266" s="5"/>
      <c r="Q5266" s="5">
        <v>35.959750755081494</v>
      </c>
      <c r="R5266" s="5">
        <v>205.67518706262138</v>
      </c>
      <c r="S5266" s="5">
        <f t="shared" si="746"/>
        <v>241.63493781770288</v>
      </c>
      <c r="U5266" s="6">
        <f t="shared" si="739"/>
        <v>655.45265597618913</v>
      </c>
      <c r="V5266" s="6"/>
    </row>
    <row r="5267" spans="1:22">
      <c r="A5267" s="35">
        <f t="shared" si="738"/>
        <v>44416.208333333336</v>
      </c>
      <c r="C5267" s="36">
        <f t="shared" si="740"/>
        <v>8</v>
      </c>
      <c r="D5267" s="36">
        <f t="shared" si="741"/>
        <v>8</v>
      </c>
      <c r="E5267" s="36">
        <f t="shared" si="742"/>
        <v>6</v>
      </c>
      <c r="F5267" s="5">
        <v>41.641335626344919</v>
      </c>
      <c r="G5267" s="5">
        <v>30.444075279741391</v>
      </c>
      <c r="H5267" s="5">
        <v>6.2152269960413724</v>
      </c>
      <c r="I5267" s="5">
        <v>0.11732074846828822</v>
      </c>
      <c r="J5267" s="5">
        <v>5.2729066402923106</v>
      </c>
      <c r="K5267" s="5">
        <f t="shared" si="743"/>
        <v>83.690865290888269</v>
      </c>
      <c r="L5267" s="5">
        <v>305.44914373206274</v>
      </c>
      <c r="M5267" s="5">
        <v>27.459410618048391</v>
      </c>
      <c r="N5267" s="5">
        <f t="shared" si="744"/>
        <v>332.9085543501111</v>
      </c>
      <c r="O5267" s="5">
        <f t="shared" si="745"/>
        <v>416.59941964099937</v>
      </c>
      <c r="P5267" s="5"/>
      <c r="Q5267" s="5">
        <v>36.217713803706026</v>
      </c>
      <c r="R5267" s="5">
        <v>205.68806895002709</v>
      </c>
      <c r="S5267" s="5">
        <f t="shared" si="746"/>
        <v>241.90578275373312</v>
      </c>
      <c r="U5267" s="6">
        <f t="shared" si="739"/>
        <v>658.50520239473246</v>
      </c>
      <c r="V5267" s="6"/>
    </row>
    <row r="5268" spans="1:22">
      <c r="A5268" s="35">
        <f t="shared" si="738"/>
        <v>44416.25</v>
      </c>
      <c r="C5268" s="36">
        <f t="shared" si="740"/>
        <v>8</v>
      </c>
      <c r="D5268" s="36">
        <f t="shared" si="741"/>
        <v>8</v>
      </c>
      <c r="E5268" s="36">
        <f t="shared" si="742"/>
        <v>7</v>
      </c>
      <c r="F5268" s="5">
        <v>40.334649710979036</v>
      </c>
      <c r="G5268" s="5">
        <v>30.263167138154841</v>
      </c>
      <c r="H5268" s="5">
        <v>5.8534482758620694</v>
      </c>
      <c r="I5268" s="5">
        <v>0.1075168268996608</v>
      </c>
      <c r="J5268" s="5">
        <v>5.2061955463285772</v>
      </c>
      <c r="K5268" s="5">
        <f t="shared" si="743"/>
        <v>81.764977498224169</v>
      </c>
      <c r="L5268" s="5">
        <v>322.26584191815203</v>
      </c>
      <c r="M5268" s="5">
        <v>29.983267973856211</v>
      </c>
      <c r="N5268" s="5">
        <f t="shared" si="744"/>
        <v>352.24910989200822</v>
      </c>
      <c r="O5268" s="5">
        <f t="shared" si="745"/>
        <v>434.01408739023236</v>
      </c>
      <c r="P5268" s="5"/>
      <c r="Q5268" s="5">
        <v>36.621806209354844</v>
      </c>
      <c r="R5268" s="5">
        <v>215.01158268850494</v>
      </c>
      <c r="S5268" s="5">
        <f t="shared" si="746"/>
        <v>251.63338889785979</v>
      </c>
      <c r="U5268" s="6">
        <f t="shared" si="739"/>
        <v>685.64747628809209</v>
      </c>
      <c r="V5268" s="6"/>
    </row>
    <row r="5269" spans="1:22">
      <c r="A5269" s="35">
        <f t="shared" si="738"/>
        <v>44416.291666666664</v>
      </c>
      <c r="C5269" s="36">
        <f t="shared" si="740"/>
        <v>8</v>
      </c>
      <c r="D5269" s="36">
        <f t="shared" si="741"/>
        <v>8</v>
      </c>
      <c r="E5269" s="36">
        <f t="shared" si="742"/>
        <v>8</v>
      </c>
      <c r="F5269" s="5">
        <v>40.078942772424504</v>
      </c>
      <c r="G5269" s="5">
        <v>30.441770717428184</v>
      </c>
      <c r="H5269" s="5">
        <v>6.2115324147605842</v>
      </c>
      <c r="I5269" s="5">
        <v>0.10938424053178031</v>
      </c>
      <c r="J5269" s="5">
        <v>4.9117828635044045</v>
      </c>
      <c r="K5269" s="5">
        <f t="shared" si="743"/>
        <v>81.753413008649446</v>
      </c>
      <c r="L5269" s="5">
        <v>356.86673575630783</v>
      </c>
      <c r="M5269" s="5">
        <v>33.992055956885686</v>
      </c>
      <c r="N5269" s="5">
        <f t="shared" si="744"/>
        <v>390.85879171319351</v>
      </c>
      <c r="O5269" s="5">
        <f t="shared" si="745"/>
        <v>472.61220472184294</v>
      </c>
      <c r="P5269" s="5"/>
      <c r="Q5269" s="5">
        <v>37.07957878697178</v>
      </c>
      <c r="R5269" s="5">
        <v>205.08460207079091</v>
      </c>
      <c r="S5269" s="5">
        <f t="shared" si="746"/>
        <v>242.16418085776269</v>
      </c>
      <c r="U5269" s="6">
        <f t="shared" si="739"/>
        <v>714.77638557960563</v>
      </c>
      <c r="V5269" s="6"/>
    </row>
    <row r="5270" spans="1:22">
      <c r="A5270" s="35">
        <f t="shared" si="738"/>
        <v>44416.333333333336</v>
      </c>
      <c r="C5270" s="36">
        <f t="shared" si="740"/>
        <v>8</v>
      </c>
      <c r="D5270" s="36">
        <f t="shared" si="741"/>
        <v>8</v>
      </c>
      <c r="E5270" s="36">
        <f t="shared" si="742"/>
        <v>9</v>
      </c>
      <c r="F5270" s="5">
        <v>40.91644164457103</v>
      </c>
      <c r="G5270" s="5">
        <v>29.942832976619428</v>
      </c>
      <c r="H5270" s="5">
        <v>6.2324683753517167</v>
      </c>
      <c r="I5270" s="5">
        <v>9.9580318963152836E-2</v>
      </c>
      <c r="J5270" s="5">
        <v>4.9159917653317695</v>
      </c>
      <c r="K5270" s="5">
        <f t="shared" si="743"/>
        <v>82.107315080837083</v>
      </c>
      <c r="L5270" s="5">
        <v>421.27022025469461</v>
      </c>
      <c r="M5270" s="5">
        <v>45.695426954586409</v>
      </c>
      <c r="N5270" s="5">
        <f t="shared" si="744"/>
        <v>466.96564720928103</v>
      </c>
      <c r="O5270" s="5">
        <f t="shared" si="745"/>
        <v>549.07296229011808</v>
      </c>
      <c r="P5270" s="5"/>
      <c r="Q5270" s="5">
        <v>38.269489265598217</v>
      </c>
      <c r="R5270" s="5">
        <v>209.80234560452385</v>
      </c>
      <c r="S5270" s="5">
        <f t="shared" si="746"/>
        <v>248.07183487012207</v>
      </c>
      <c r="U5270" s="6">
        <f t="shared" si="739"/>
        <v>797.14479716024016</v>
      </c>
      <c r="V5270" s="6"/>
    </row>
    <row r="5271" spans="1:22">
      <c r="A5271" s="35">
        <f t="shared" si="738"/>
        <v>44416.375</v>
      </c>
      <c r="C5271" s="36">
        <f t="shared" si="740"/>
        <v>8</v>
      </c>
      <c r="D5271" s="36">
        <f t="shared" si="741"/>
        <v>8</v>
      </c>
      <c r="E5271" s="36">
        <f t="shared" si="742"/>
        <v>10</v>
      </c>
      <c r="F5271" s="5">
        <v>41.746902711069268</v>
      </c>
      <c r="G5271" s="5">
        <v>29.794188707417742</v>
      </c>
      <c r="H5271" s="5">
        <v>6.223847685696545</v>
      </c>
      <c r="I5271" s="5">
        <v>0.10938424053178031</v>
      </c>
      <c r="J5271" s="5">
        <v>5.2177700263538309</v>
      </c>
      <c r="K5271" s="5">
        <f t="shared" si="743"/>
        <v>83.092093371069168</v>
      </c>
      <c r="L5271" s="5">
        <v>463.81878125613832</v>
      </c>
      <c r="M5271" s="5">
        <v>48.73743589851486</v>
      </c>
      <c r="N5271" s="5">
        <f t="shared" si="744"/>
        <v>512.55621715465315</v>
      </c>
      <c r="O5271" s="5">
        <f t="shared" si="745"/>
        <v>595.64831052572231</v>
      </c>
      <c r="P5271" s="5"/>
      <c r="Q5271" s="5">
        <v>59.532671578040251</v>
      </c>
      <c r="R5271" s="5">
        <v>205.76536027446124</v>
      </c>
      <c r="S5271" s="5">
        <f t="shared" si="746"/>
        <v>265.29803185250148</v>
      </c>
      <c r="U5271" s="6">
        <f t="shared" si="739"/>
        <v>860.94634237822379</v>
      </c>
      <c r="V5271" s="6"/>
    </row>
    <row r="5272" spans="1:22">
      <c r="A5272" s="35">
        <f t="shared" si="738"/>
        <v>44416.416666666664</v>
      </c>
      <c r="C5272" s="36">
        <f t="shared" si="740"/>
        <v>8</v>
      </c>
      <c r="D5272" s="36">
        <f t="shared" si="741"/>
        <v>8</v>
      </c>
      <c r="E5272" s="36">
        <f t="shared" si="742"/>
        <v>11</v>
      </c>
      <c r="F5272" s="5">
        <v>41.509963254243502</v>
      </c>
      <c r="G5272" s="5">
        <v>29.955508069342052</v>
      </c>
      <c r="H5272" s="5">
        <v>5.8842364532019698</v>
      </c>
      <c r="I5272" s="5">
        <v>0.12338984277267662</v>
      </c>
      <c r="J5272" s="5">
        <v>5.3339357167891013</v>
      </c>
      <c r="K5272" s="5">
        <f t="shared" si="743"/>
        <v>82.807033336349292</v>
      </c>
      <c r="L5272" s="5">
        <v>497.34167729937388</v>
      </c>
      <c r="M5272" s="5">
        <v>49.864251630655659</v>
      </c>
      <c r="N5272" s="5">
        <f t="shared" si="744"/>
        <v>547.20592893002959</v>
      </c>
      <c r="O5272" s="5">
        <f t="shared" si="745"/>
        <v>630.01296226637885</v>
      </c>
      <c r="P5272" s="5"/>
      <c r="Q5272" s="5">
        <v>61.189301329611631</v>
      </c>
      <c r="R5272" s="5">
        <v>200.69286937986374</v>
      </c>
      <c r="S5272" s="5">
        <f t="shared" si="746"/>
        <v>261.88217070947536</v>
      </c>
      <c r="U5272" s="6">
        <f t="shared" si="739"/>
        <v>891.89513297585427</v>
      </c>
      <c r="V5272" s="6"/>
    </row>
    <row r="5273" spans="1:22">
      <c r="A5273" s="35">
        <f t="shared" si="738"/>
        <v>44416.458333333336</v>
      </c>
      <c r="C5273" s="36">
        <f t="shared" si="740"/>
        <v>8</v>
      </c>
      <c r="D5273" s="36">
        <f t="shared" si="741"/>
        <v>8</v>
      </c>
      <c r="E5273" s="36">
        <f t="shared" si="742"/>
        <v>12</v>
      </c>
      <c r="F5273" s="5">
        <v>41.418471780815722</v>
      </c>
      <c r="G5273" s="5">
        <v>30.007360721389155</v>
      </c>
      <c r="H5273" s="5">
        <v>6.1905964541694507</v>
      </c>
      <c r="I5273" s="5">
        <v>9.9580318963152836E-2</v>
      </c>
      <c r="J5273" s="5">
        <v>4.9416660664786942</v>
      </c>
      <c r="K5273" s="5">
        <f t="shared" si="743"/>
        <v>82.657675341816173</v>
      </c>
      <c r="L5273" s="5">
        <v>502.96653161671912</v>
      </c>
      <c r="M5273" s="5">
        <v>49.397259313260875</v>
      </c>
      <c r="N5273" s="5">
        <f t="shared" si="744"/>
        <v>552.36379092998004</v>
      </c>
      <c r="O5273" s="5">
        <f t="shared" si="745"/>
        <v>635.02146627179627</v>
      </c>
      <c r="P5273" s="5"/>
      <c r="Q5273" s="5">
        <v>62.206242365229706</v>
      </c>
      <c r="R5273" s="5">
        <v>205.43142211632895</v>
      </c>
      <c r="S5273" s="5">
        <f t="shared" si="746"/>
        <v>267.63766448155866</v>
      </c>
      <c r="U5273" s="6">
        <f t="shared" si="739"/>
        <v>902.65913075335493</v>
      </c>
      <c r="V5273" s="6"/>
    </row>
    <row r="5274" spans="1:22">
      <c r="A5274" s="35">
        <f t="shared" si="738"/>
        <v>44416.5</v>
      </c>
      <c r="C5274" s="36">
        <f t="shared" si="740"/>
        <v>8</v>
      </c>
      <c r="D5274" s="36">
        <f t="shared" si="741"/>
        <v>8</v>
      </c>
      <c r="E5274" s="36">
        <f t="shared" si="742"/>
        <v>13</v>
      </c>
      <c r="F5274" s="5">
        <v>40.799144883766189</v>
      </c>
      <c r="G5274" s="5">
        <v>29.774599927755506</v>
      </c>
      <c r="H5274" s="5">
        <v>5.8522167487684733</v>
      </c>
      <c r="I5274" s="5">
        <v>9.5845491698913821E-2</v>
      </c>
      <c r="J5274" s="5">
        <v>5.151479822572834</v>
      </c>
      <c r="K5274" s="5">
        <f t="shared" si="743"/>
        <v>81.67328687456191</v>
      </c>
      <c r="L5274" s="5">
        <v>508.07559138243829</v>
      </c>
      <c r="M5274" s="5">
        <v>45.638004815961473</v>
      </c>
      <c r="N5274" s="5">
        <f t="shared" si="744"/>
        <v>553.71359619839973</v>
      </c>
      <c r="O5274" s="5">
        <f t="shared" si="745"/>
        <v>635.38688307296161</v>
      </c>
      <c r="P5274" s="5"/>
      <c r="Q5274" s="5">
        <v>62.015379531565323</v>
      </c>
      <c r="R5274" s="5">
        <v>205.19657539977891</v>
      </c>
      <c r="S5274" s="5">
        <f t="shared" si="746"/>
        <v>267.21195493134422</v>
      </c>
      <c r="U5274" s="6">
        <f t="shared" si="739"/>
        <v>902.59883800430589</v>
      </c>
      <c r="V5274" s="6"/>
    </row>
    <row r="5275" spans="1:22">
      <c r="A5275" s="35">
        <f t="shared" si="738"/>
        <v>44416.541666666664</v>
      </c>
      <c r="C5275" s="36">
        <f t="shared" si="740"/>
        <v>8</v>
      </c>
      <c r="D5275" s="36">
        <f t="shared" si="741"/>
        <v>8</v>
      </c>
      <c r="E5275" s="36">
        <f t="shared" si="742"/>
        <v>14</v>
      </c>
      <c r="F5275" s="5">
        <v>39.724706554793897</v>
      </c>
      <c r="G5275" s="5">
        <v>29.846041359464845</v>
      </c>
      <c r="H5275" s="5">
        <v>5.8842364532019698</v>
      </c>
      <c r="I5275" s="5">
        <v>9.7712905331033328E-2</v>
      </c>
      <c r="J5275" s="5">
        <v>5.1167563824970737</v>
      </c>
      <c r="K5275" s="5">
        <f t="shared" si="743"/>
        <v>80.66945365528882</v>
      </c>
      <c r="L5275" s="5">
        <v>497.27982185991391</v>
      </c>
      <c r="M5275" s="5">
        <v>49.302811428843938</v>
      </c>
      <c r="N5275" s="5">
        <f t="shared" si="744"/>
        <v>546.58263328875785</v>
      </c>
      <c r="O5275" s="5">
        <f t="shared" si="745"/>
        <v>627.25208694404671</v>
      </c>
      <c r="P5275" s="5"/>
      <c r="Q5275" s="5">
        <v>61.336921802523932</v>
      </c>
      <c r="R5275" s="5">
        <v>205.29764867019284</v>
      </c>
      <c r="S5275" s="5">
        <f t="shared" si="746"/>
        <v>266.63457047271675</v>
      </c>
      <c r="U5275" s="6">
        <f t="shared" si="739"/>
        <v>893.88665741676346</v>
      </c>
      <c r="V5275" s="6"/>
    </row>
    <row r="5276" spans="1:22">
      <c r="A5276" s="35">
        <f t="shared" si="738"/>
        <v>44416.583333333336</v>
      </c>
      <c r="C5276" s="36">
        <f t="shared" si="740"/>
        <v>8</v>
      </c>
      <c r="D5276" s="36">
        <f t="shared" si="741"/>
        <v>8</v>
      </c>
      <c r="E5276" s="36">
        <f t="shared" si="742"/>
        <v>15</v>
      </c>
      <c r="F5276" s="5">
        <v>41.317596566523569</v>
      </c>
      <c r="G5276" s="5">
        <v>30.068431622689069</v>
      </c>
      <c r="H5276" s="5">
        <v>6.2275422669773333</v>
      </c>
      <c r="I5276" s="5">
        <v>9.5845491698913821E-2</v>
      </c>
      <c r="J5276" s="5">
        <v>5.3587682375705539</v>
      </c>
      <c r="K5276" s="5">
        <f t="shared" si="743"/>
        <v>83.068184185459444</v>
      </c>
      <c r="L5276" s="5">
        <v>483.87215652277257</v>
      </c>
      <c r="M5276" s="5">
        <v>47.566019776510487</v>
      </c>
      <c r="N5276" s="5">
        <f t="shared" si="744"/>
        <v>531.4381762992831</v>
      </c>
      <c r="O5276" s="5">
        <f t="shared" si="745"/>
        <v>614.50636048474257</v>
      </c>
      <c r="P5276" s="5"/>
      <c r="Q5276" s="5">
        <v>60.476547935146179</v>
      </c>
      <c r="R5276" s="5">
        <v>197.5631263174229</v>
      </c>
      <c r="S5276" s="5">
        <f t="shared" si="746"/>
        <v>258.03967425256906</v>
      </c>
      <c r="U5276" s="6">
        <f t="shared" si="739"/>
        <v>872.54603473731163</v>
      </c>
      <c r="V5276" s="6"/>
    </row>
    <row r="5277" spans="1:22">
      <c r="A5277" s="35">
        <f t="shared" si="738"/>
        <v>44416.625</v>
      </c>
      <c r="C5277" s="36">
        <f t="shared" si="740"/>
        <v>8</v>
      </c>
      <c r="D5277" s="36">
        <f t="shared" si="741"/>
        <v>8</v>
      </c>
      <c r="E5277" s="36">
        <f t="shared" si="742"/>
        <v>16</v>
      </c>
      <c r="F5277" s="5">
        <v>40.867177005032993</v>
      </c>
      <c r="G5277" s="5">
        <v>29.769990803129097</v>
      </c>
      <c r="H5277" s="5">
        <v>6.222616158602948</v>
      </c>
      <c r="I5277" s="5">
        <v>9.5845491698913821E-2</v>
      </c>
      <c r="J5277" s="5">
        <v>5.5506941608983924</v>
      </c>
      <c r="K5277" s="5">
        <f t="shared" si="743"/>
        <v>82.506323619362334</v>
      </c>
      <c r="L5277" s="5">
        <v>484.75509303764494</v>
      </c>
      <c r="M5277" s="5">
        <v>47.375812231504185</v>
      </c>
      <c r="N5277" s="5">
        <f t="shared" si="744"/>
        <v>532.13090526914914</v>
      </c>
      <c r="O5277" s="5">
        <f t="shared" si="745"/>
        <v>614.63722888851146</v>
      </c>
      <c r="P5277" s="5"/>
      <c r="Q5277" s="5">
        <v>61.845392320332969</v>
      </c>
      <c r="R5277" s="5">
        <v>210.32554841607836</v>
      </c>
      <c r="S5277" s="5">
        <f t="shared" si="746"/>
        <v>272.17094073641135</v>
      </c>
      <c r="U5277" s="6">
        <f t="shared" si="739"/>
        <v>886.80816962492281</v>
      </c>
      <c r="V5277" s="6"/>
    </row>
    <row r="5278" spans="1:22">
      <c r="A5278" s="35">
        <f t="shared" si="738"/>
        <v>44416.666666666664</v>
      </c>
      <c r="C5278" s="36">
        <f t="shared" si="740"/>
        <v>8</v>
      </c>
      <c r="D5278" s="36">
        <f t="shared" si="741"/>
        <v>8</v>
      </c>
      <c r="E5278" s="36">
        <f t="shared" si="742"/>
        <v>17</v>
      </c>
      <c r="F5278" s="5">
        <v>40.679502187745264</v>
      </c>
      <c r="G5278" s="5">
        <v>29.885218918789317</v>
      </c>
      <c r="H5278" s="5">
        <v>5.8509852216748772</v>
      </c>
      <c r="I5278" s="5">
        <v>9.5845491698913821E-2</v>
      </c>
      <c r="J5278" s="5">
        <v>5.3402490695301488</v>
      </c>
      <c r="K5278" s="5">
        <f t="shared" si="743"/>
        <v>81.851800889438508</v>
      </c>
      <c r="L5278" s="5">
        <v>504.31238625916302</v>
      </c>
      <c r="M5278" s="5">
        <v>47.148874953669079</v>
      </c>
      <c r="N5278" s="5">
        <f t="shared" si="744"/>
        <v>551.46126121283214</v>
      </c>
      <c r="O5278" s="5">
        <f t="shared" si="745"/>
        <v>633.31306210227069</v>
      </c>
      <c r="P5278" s="5"/>
      <c r="Q5278" s="5">
        <v>61.301135021211863</v>
      </c>
      <c r="R5278" s="5">
        <v>209.43471635625355</v>
      </c>
      <c r="S5278" s="5">
        <f t="shared" si="746"/>
        <v>270.73585137746539</v>
      </c>
      <c r="U5278" s="6">
        <f t="shared" si="739"/>
        <v>904.04891347973603</v>
      </c>
      <c r="V5278" s="6"/>
    </row>
    <row r="5279" spans="1:22">
      <c r="A5279" s="35">
        <f t="shared" si="738"/>
        <v>44416.708333333336</v>
      </c>
      <c r="C5279" s="36">
        <f t="shared" si="740"/>
        <v>8</v>
      </c>
      <c r="D5279" s="36">
        <f t="shared" si="741"/>
        <v>8</v>
      </c>
      <c r="E5279" s="36">
        <f t="shared" si="742"/>
        <v>18</v>
      </c>
      <c r="F5279" s="5">
        <v>39.89830576078505</v>
      </c>
      <c r="G5279" s="5">
        <v>29.722747275708407</v>
      </c>
      <c r="H5279" s="5">
        <v>5.8423645320197037</v>
      </c>
      <c r="I5279" s="5">
        <v>9.7712905331033328E-2</v>
      </c>
      <c r="J5279" s="5">
        <v>5.9612725341578354</v>
      </c>
      <c r="K5279" s="5">
        <f t="shared" si="743"/>
        <v>81.522403008002044</v>
      </c>
      <c r="L5279" s="5">
        <v>500.20299020858749</v>
      </c>
      <c r="M5279" s="5">
        <v>46.391980102161227</v>
      </c>
      <c r="N5279" s="5">
        <f t="shared" si="744"/>
        <v>546.59497031074875</v>
      </c>
      <c r="O5279" s="5">
        <f t="shared" si="745"/>
        <v>628.11737331875077</v>
      </c>
      <c r="P5279" s="5"/>
      <c r="Q5279" s="5">
        <v>61.538222447404344</v>
      </c>
      <c r="R5279" s="5">
        <v>209.22365158568326</v>
      </c>
      <c r="S5279" s="5">
        <f t="shared" si="746"/>
        <v>270.76187403308762</v>
      </c>
      <c r="U5279" s="6">
        <f t="shared" si="739"/>
        <v>898.87924735183833</v>
      </c>
      <c r="V5279" s="6"/>
    </row>
    <row r="5280" spans="1:22">
      <c r="A5280" s="35">
        <f t="shared" si="738"/>
        <v>44416.75</v>
      </c>
      <c r="C5280" s="36">
        <f t="shared" si="740"/>
        <v>8</v>
      </c>
      <c r="D5280" s="36">
        <f t="shared" si="741"/>
        <v>8</v>
      </c>
      <c r="E5280" s="36">
        <f t="shared" si="742"/>
        <v>19</v>
      </c>
      <c r="F5280" s="5">
        <v>39.89830576078505</v>
      </c>
      <c r="G5280" s="5">
        <v>29.696244809106556</v>
      </c>
      <c r="H5280" s="5">
        <v>5.8497536945812811</v>
      </c>
      <c r="I5280" s="5">
        <v>9.7712905331033328E-2</v>
      </c>
      <c r="J5280" s="5">
        <v>5.893930104919999</v>
      </c>
      <c r="K5280" s="5">
        <f t="shared" si="743"/>
        <v>81.435947274723929</v>
      </c>
      <c r="L5280" s="5">
        <v>485.4893769641377</v>
      </c>
      <c r="M5280" s="5">
        <v>45.767574644071559</v>
      </c>
      <c r="N5280" s="5">
        <f t="shared" si="744"/>
        <v>531.25695160820931</v>
      </c>
      <c r="O5280" s="5">
        <f t="shared" si="745"/>
        <v>612.69289888293326</v>
      </c>
      <c r="P5280" s="5"/>
      <c r="Q5280" s="5">
        <v>60.923882701547086</v>
      </c>
      <c r="R5280" s="5">
        <v>208.64297573801105</v>
      </c>
      <c r="S5280" s="5">
        <f t="shared" si="746"/>
        <v>269.56685843955813</v>
      </c>
      <c r="U5280" s="6">
        <f t="shared" si="739"/>
        <v>882.2597573224914</v>
      </c>
      <c r="V5280" s="6"/>
    </row>
    <row r="5281" spans="1:22">
      <c r="A5281" s="35">
        <f t="shared" si="738"/>
        <v>44416.791666666664</v>
      </c>
      <c r="C5281" s="36">
        <f t="shared" si="740"/>
        <v>8</v>
      </c>
      <c r="D5281" s="36">
        <f t="shared" si="741"/>
        <v>8</v>
      </c>
      <c r="E5281" s="36">
        <f t="shared" si="742"/>
        <v>20</v>
      </c>
      <c r="F5281" s="5">
        <v>40.728766827283287</v>
      </c>
      <c r="G5281" s="5">
        <v>29.885218918789317</v>
      </c>
      <c r="H5281" s="5">
        <v>5.889162561576355</v>
      </c>
      <c r="I5281" s="5">
        <v>9.7712905331033328E-2</v>
      </c>
      <c r="J5281" s="5">
        <v>2.9636926527085707</v>
      </c>
      <c r="K5281" s="5">
        <f t="shared" si="743"/>
        <v>79.564553865688566</v>
      </c>
      <c r="L5281" s="5">
        <v>489.84519710417487</v>
      </c>
      <c r="M5281" s="5">
        <v>45.179898918810693</v>
      </c>
      <c r="N5281" s="5">
        <f t="shared" si="744"/>
        <v>535.02509602298551</v>
      </c>
      <c r="O5281" s="5">
        <f t="shared" si="745"/>
        <v>614.5896498886741</v>
      </c>
      <c r="P5281" s="5"/>
      <c r="Q5281" s="5">
        <v>60.258845015497727</v>
      </c>
      <c r="R5281" s="5">
        <v>209.83801852349347</v>
      </c>
      <c r="S5281" s="5">
        <f t="shared" si="746"/>
        <v>270.09686353899122</v>
      </c>
      <c r="U5281" s="6">
        <f t="shared" si="739"/>
        <v>884.68651342766532</v>
      </c>
      <c r="V5281" s="6"/>
    </row>
    <row r="5282" spans="1:22">
      <c r="A5282" s="35">
        <f t="shared" si="738"/>
        <v>44416.833333333336</v>
      </c>
      <c r="C5282" s="36">
        <f t="shared" si="740"/>
        <v>8</v>
      </c>
      <c r="D5282" s="36">
        <f t="shared" si="741"/>
        <v>8</v>
      </c>
      <c r="E5282" s="36">
        <f t="shared" si="742"/>
        <v>21</v>
      </c>
      <c r="F5282" s="5">
        <v>41.667140913721987</v>
      </c>
      <c r="G5282" s="5">
        <v>29.942832976619428</v>
      </c>
      <c r="H5282" s="5">
        <v>5.8866995073891628</v>
      </c>
      <c r="I5282" s="5">
        <v>0.1075168268996608</v>
      </c>
      <c r="J5282" s="5">
        <v>4.7375343278514981</v>
      </c>
      <c r="K5282" s="5">
        <f t="shared" si="743"/>
        <v>82.341724552481736</v>
      </c>
      <c r="L5282" s="5">
        <v>508.54050484676657</v>
      </c>
      <c r="M5282" s="5">
        <v>46.898325704729729</v>
      </c>
      <c r="N5282" s="5">
        <f t="shared" si="744"/>
        <v>555.43883055149627</v>
      </c>
      <c r="O5282" s="5">
        <f t="shared" si="745"/>
        <v>637.78055510397803</v>
      </c>
      <c r="P5282" s="5"/>
      <c r="Q5282" s="5">
        <v>61.010367423051271</v>
      </c>
      <c r="R5282" s="5">
        <v>209.78450914503904</v>
      </c>
      <c r="S5282" s="5">
        <f t="shared" si="746"/>
        <v>270.79487656809033</v>
      </c>
      <c r="U5282" s="6">
        <f t="shared" si="739"/>
        <v>908.57543167206836</v>
      </c>
      <c r="V5282" s="6"/>
    </row>
    <row r="5283" spans="1:22">
      <c r="A5283" s="35">
        <f t="shared" si="738"/>
        <v>44416.875</v>
      </c>
      <c r="C5283" s="36">
        <f t="shared" si="740"/>
        <v>8</v>
      </c>
      <c r="D5283" s="36">
        <f t="shared" si="741"/>
        <v>8</v>
      </c>
      <c r="E5283" s="36">
        <f t="shared" si="742"/>
        <v>22</v>
      </c>
      <c r="F5283" s="5">
        <v>41.500579513379108</v>
      </c>
      <c r="G5283" s="5">
        <v>29.897894011511941</v>
      </c>
      <c r="H5283" s="5">
        <v>5.9100985221674884</v>
      </c>
      <c r="I5283" s="5">
        <v>0.1075168268996608</v>
      </c>
      <c r="J5283" s="5">
        <v>5.9002434576610456</v>
      </c>
      <c r="K5283" s="5">
        <f t="shared" si="743"/>
        <v>83.316332331619236</v>
      </c>
      <c r="L5283" s="5">
        <v>486.84720362712233</v>
      </c>
      <c r="M5283" s="5">
        <v>47.592255299959646</v>
      </c>
      <c r="N5283" s="5">
        <f t="shared" si="744"/>
        <v>534.439458927082</v>
      </c>
      <c r="O5283" s="5">
        <f t="shared" si="745"/>
        <v>617.75579125870127</v>
      </c>
      <c r="P5283" s="5"/>
      <c r="Q5283" s="5">
        <v>61.336921802523932</v>
      </c>
      <c r="R5283" s="5">
        <v>209.65271752773458</v>
      </c>
      <c r="S5283" s="5">
        <f t="shared" si="746"/>
        <v>270.98963933025851</v>
      </c>
      <c r="U5283" s="6">
        <f t="shared" si="739"/>
        <v>888.74543058895983</v>
      </c>
      <c r="V5283" s="6"/>
    </row>
    <row r="5284" spans="1:22">
      <c r="A5284" s="35">
        <f t="shared" si="738"/>
        <v>44416.916666666664</v>
      </c>
      <c r="C5284" s="36">
        <f t="shared" si="740"/>
        <v>8</v>
      </c>
      <c r="D5284" s="36">
        <f t="shared" si="741"/>
        <v>8</v>
      </c>
      <c r="E5284" s="36">
        <f t="shared" si="742"/>
        <v>23</v>
      </c>
      <c r="F5284" s="5">
        <v>40.911749774138841</v>
      </c>
      <c r="G5284" s="5">
        <v>29.976249130160891</v>
      </c>
      <c r="H5284" s="5">
        <v>5.8854679802955667</v>
      </c>
      <c r="I5284" s="5">
        <v>0.1075168268996608</v>
      </c>
      <c r="J5284" s="5">
        <v>5.3737098390576996</v>
      </c>
      <c r="K5284" s="5">
        <f t="shared" si="743"/>
        <v>82.254693550552659</v>
      </c>
      <c r="L5284" s="5">
        <v>415.12458304383136</v>
      </c>
      <c r="M5284" s="5">
        <v>43.281758797264999</v>
      </c>
      <c r="N5284" s="5">
        <f t="shared" si="744"/>
        <v>458.40634184109638</v>
      </c>
      <c r="O5284" s="5">
        <f t="shared" si="745"/>
        <v>540.66103539164908</v>
      </c>
      <c r="P5284" s="5"/>
      <c r="Q5284" s="5">
        <v>59.745901150024679</v>
      </c>
      <c r="R5284" s="5">
        <v>210.13529284824037</v>
      </c>
      <c r="S5284" s="5">
        <f t="shared" si="746"/>
        <v>269.88119399826508</v>
      </c>
      <c r="U5284" s="6">
        <f t="shared" si="739"/>
        <v>810.54222938991416</v>
      </c>
      <c r="V5284" s="6"/>
    </row>
    <row r="5285" spans="1:22">
      <c r="A5285" s="35">
        <f t="shared" si="738"/>
        <v>44416.958333333336</v>
      </c>
      <c r="C5285" s="36">
        <f t="shared" si="740"/>
        <v>8</v>
      </c>
      <c r="D5285" s="36">
        <f t="shared" si="741"/>
        <v>8</v>
      </c>
      <c r="E5285" s="36">
        <f t="shared" si="742"/>
        <v>24</v>
      </c>
      <c r="F5285" s="5">
        <v>40.911749774138841</v>
      </c>
      <c r="G5285" s="5">
        <v>29.861021014500672</v>
      </c>
      <c r="H5285" s="5">
        <v>5.834975369458129</v>
      </c>
      <c r="I5285" s="5">
        <v>0.11732074846828822</v>
      </c>
      <c r="J5285" s="5">
        <v>5.2769050970283073</v>
      </c>
      <c r="K5285" s="5">
        <f t="shared" si="743"/>
        <v>82.001972003594247</v>
      </c>
      <c r="L5285" s="5">
        <v>365.23617578259541</v>
      </c>
      <c r="M5285" s="5">
        <v>33.976314642816192</v>
      </c>
      <c r="N5285" s="5">
        <f t="shared" si="744"/>
        <v>399.2124904254116</v>
      </c>
      <c r="O5285" s="5">
        <f t="shared" si="745"/>
        <v>481.21446242900583</v>
      </c>
      <c r="P5285" s="5"/>
      <c r="Q5285" s="5">
        <v>36.478659084106553</v>
      </c>
      <c r="R5285" s="5">
        <v>209.68046313137762</v>
      </c>
      <c r="S5285" s="5">
        <f t="shared" si="746"/>
        <v>246.15912221548416</v>
      </c>
      <c r="U5285" s="6">
        <f t="shared" si="739"/>
        <v>727.37358464448994</v>
      </c>
      <c r="V5285" s="6"/>
    </row>
    <row r="5286" spans="1:22">
      <c r="A5286" s="35">
        <f t="shared" si="738"/>
        <v>44417</v>
      </c>
      <c r="C5286" s="36">
        <f t="shared" si="740"/>
        <v>8</v>
      </c>
      <c r="D5286" s="36">
        <f t="shared" si="741"/>
        <v>9</v>
      </c>
      <c r="E5286" s="36">
        <f t="shared" si="742"/>
        <v>1</v>
      </c>
      <c r="F5286" s="5">
        <v>40.724074956851098</v>
      </c>
      <c r="G5286" s="5">
        <v>29.922091915800589</v>
      </c>
      <c r="H5286" s="5">
        <v>5.8830049261083746</v>
      </c>
      <c r="I5286" s="5">
        <v>0.11918816210040778</v>
      </c>
      <c r="J5286" s="5">
        <v>5.2889004672362967</v>
      </c>
      <c r="K5286" s="5">
        <f t="shared" si="743"/>
        <v>81.937260428096778</v>
      </c>
      <c r="L5286" s="5">
        <v>343.26576361481744</v>
      </c>
      <c r="M5286" s="5">
        <v>30.657520926499256</v>
      </c>
      <c r="N5286" s="5">
        <f t="shared" si="744"/>
        <v>373.92328454131672</v>
      </c>
      <c r="O5286" s="5">
        <f t="shared" si="745"/>
        <v>455.86054496941347</v>
      </c>
      <c r="P5286" s="5"/>
      <c r="Q5286" s="5">
        <v>33.65299447634078</v>
      </c>
      <c r="R5286" s="5">
        <v>209.90738253260108</v>
      </c>
      <c r="S5286" s="5">
        <f t="shared" si="746"/>
        <v>243.56037700894186</v>
      </c>
      <c r="U5286" s="6">
        <f t="shared" si="739"/>
        <v>699.4209219783553</v>
      </c>
      <c r="V5286" s="6"/>
    </row>
    <row r="5287" spans="1:22">
      <c r="A5287" s="35">
        <f t="shared" si="738"/>
        <v>44417.041666666664</v>
      </c>
      <c r="C5287" s="36">
        <f t="shared" si="740"/>
        <v>8</v>
      </c>
      <c r="D5287" s="36">
        <f t="shared" si="741"/>
        <v>9</v>
      </c>
      <c r="E5287" s="36">
        <f t="shared" si="742"/>
        <v>2</v>
      </c>
      <c r="F5287" s="5">
        <v>40.953976608028569</v>
      </c>
      <c r="G5287" s="5">
        <v>29.801102394357354</v>
      </c>
      <c r="H5287" s="5">
        <v>5.8694581280788185</v>
      </c>
      <c r="I5287" s="5">
        <v>0.12152242914055716</v>
      </c>
      <c r="J5287" s="5">
        <v>3.7938985381562929</v>
      </c>
      <c r="K5287" s="5">
        <f t="shared" si="743"/>
        <v>80.539958097761598</v>
      </c>
      <c r="L5287" s="5">
        <v>330.09454568335389</v>
      </c>
      <c r="M5287" s="5">
        <v>29.408710010319922</v>
      </c>
      <c r="N5287" s="5">
        <f t="shared" si="744"/>
        <v>359.50325569367379</v>
      </c>
      <c r="O5287" s="5">
        <f t="shared" si="745"/>
        <v>440.04321379143539</v>
      </c>
      <c r="P5287" s="5"/>
      <c r="Q5287" s="5">
        <v>31.780152921008952</v>
      </c>
      <c r="R5287" s="5">
        <v>214.40316123718969</v>
      </c>
      <c r="S5287" s="5">
        <f t="shared" si="746"/>
        <v>246.18331415819864</v>
      </c>
      <c r="U5287" s="6">
        <f t="shared" si="739"/>
        <v>686.22652794963403</v>
      </c>
      <c r="V5287" s="6"/>
    </row>
    <row r="5288" spans="1:22">
      <c r="A5288" s="35">
        <f t="shared" si="738"/>
        <v>44417.083333333336</v>
      </c>
      <c r="C5288" s="36">
        <f t="shared" si="740"/>
        <v>8</v>
      </c>
      <c r="D5288" s="36">
        <f t="shared" si="741"/>
        <v>9</v>
      </c>
      <c r="E5288" s="36">
        <f t="shared" si="742"/>
        <v>3</v>
      </c>
      <c r="F5288" s="5">
        <v>40.986819701053932</v>
      </c>
      <c r="G5288" s="5">
        <v>29.729660962648023</v>
      </c>
      <c r="H5288" s="5">
        <v>5.8669950738916263</v>
      </c>
      <c r="I5288" s="5">
        <v>0.11732074846828822</v>
      </c>
      <c r="J5288" s="5">
        <v>2.4110638427755626</v>
      </c>
      <c r="K5288" s="5">
        <f t="shared" si="743"/>
        <v>79.111860328837437</v>
      </c>
      <c r="L5288" s="5">
        <v>325.55814756682872</v>
      </c>
      <c r="M5288" s="5">
        <v>29.232932003210642</v>
      </c>
      <c r="N5288" s="5">
        <f t="shared" si="744"/>
        <v>354.79107957003936</v>
      </c>
      <c r="O5288" s="5">
        <f t="shared" si="745"/>
        <v>433.90293989887681</v>
      </c>
      <c r="P5288" s="5"/>
      <c r="Q5288" s="5">
        <v>31.683230388288756</v>
      </c>
      <c r="R5288" s="5">
        <v>214.34172454340867</v>
      </c>
      <c r="S5288" s="5">
        <f t="shared" si="746"/>
        <v>246.02495493169744</v>
      </c>
      <c r="U5288" s="6">
        <f t="shared" si="739"/>
        <v>679.92789483057425</v>
      </c>
      <c r="V5288" s="6"/>
    </row>
    <row r="5289" spans="1:22">
      <c r="A5289" s="35">
        <f t="shared" si="738"/>
        <v>44417.125</v>
      </c>
      <c r="C5289" s="36">
        <f t="shared" si="740"/>
        <v>8</v>
      </c>
      <c r="D5289" s="36">
        <f t="shared" si="741"/>
        <v>9</v>
      </c>
      <c r="E5289" s="36">
        <f t="shared" si="742"/>
        <v>4</v>
      </c>
      <c r="F5289" s="5">
        <v>41.226105093095804</v>
      </c>
      <c r="G5289" s="5">
        <v>29.723899556865007</v>
      </c>
      <c r="H5289" s="5">
        <v>5.8546798029556646</v>
      </c>
      <c r="I5289" s="5">
        <v>0.12899208366903514</v>
      </c>
      <c r="J5289" s="5">
        <v>3.4940142829565453</v>
      </c>
      <c r="K5289" s="5">
        <f t="shared" si="743"/>
        <v>80.42769081954205</v>
      </c>
      <c r="L5289" s="5">
        <v>321.26318519787316</v>
      </c>
      <c r="M5289" s="5">
        <v>29.05715399610137</v>
      </c>
      <c r="N5289" s="5">
        <f t="shared" si="744"/>
        <v>350.32033919397452</v>
      </c>
      <c r="O5289" s="5">
        <f t="shared" si="745"/>
        <v>430.74803001351654</v>
      </c>
      <c r="P5289" s="5"/>
      <c r="Q5289" s="5">
        <v>31.285102446191942</v>
      </c>
      <c r="R5289" s="5">
        <v>209.54173511316242</v>
      </c>
      <c r="S5289" s="5">
        <f t="shared" si="746"/>
        <v>240.82683755935437</v>
      </c>
      <c r="U5289" s="6">
        <f t="shared" si="739"/>
        <v>671.57486757287097</v>
      </c>
      <c r="V5289" s="6"/>
    </row>
    <row r="5290" spans="1:22">
      <c r="A5290" s="35">
        <f t="shared" si="738"/>
        <v>44417.166666666664</v>
      </c>
      <c r="C5290" s="36">
        <f t="shared" si="740"/>
        <v>8</v>
      </c>
      <c r="D5290" s="36">
        <f t="shared" si="741"/>
        <v>9</v>
      </c>
      <c r="E5290" s="36">
        <f t="shared" si="742"/>
        <v>5</v>
      </c>
      <c r="F5290" s="5">
        <v>41.120538008371447</v>
      </c>
      <c r="G5290" s="5">
        <v>29.715833588768795</v>
      </c>
      <c r="H5290" s="5">
        <v>6.2250792127901411</v>
      </c>
      <c r="I5290" s="5">
        <v>0.12712467003691563</v>
      </c>
      <c r="J5290" s="5">
        <v>3.6278573610667482</v>
      </c>
      <c r="K5290" s="5">
        <f t="shared" si="743"/>
        <v>80.816432841034043</v>
      </c>
      <c r="L5290" s="5">
        <v>328.84047653172155</v>
      </c>
      <c r="M5290" s="5">
        <v>29.093883728930169</v>
      </c>
      <c r="N5290" s="5">
        <f t="shared" si="744"/>
        <v>357.93436026065172</v>
      </c>
      <c r="O5290" s="5">
        <f t="shared" si="745"/>
        <v>438.75079310168576</v>
      </c>
      <c r="P5290" s="5"/>
      <c r="Q5290" s="5">
        <v>32.151440777121714</v>
      </c>
      <c r="R5290" s="5">
        <v>204.83885529566686</v>
      </c>
      <c r="S5290" s="5">
        <f t="shared" si="746"/>
        <v>236.99029607278857</v>
      </c>
      <c r="U5290" s="6">
        <f t="shared" si="739"/>
        <v>675.74108917447438</v>
      </c>
      <c r="V5290" s="6"/>
    </row>
    <row r="5291" spans="1:22">
      <c r="A5291" s="35">
        <f t="shared" si="738"/>
        <v>44417.208333333336</v>
      </c>
      <c r="C5291" s="36">
        <f t="shared" si="740"/>
        <v>8</v>
      </c>
      <c r="D5291" s="36">
        <f t="shared" si="741"/>
        <v>9</v>
      </c>
      <c r="E5291" s="36">
        <f t="shared" si="742"/>
        <v>6</v>
      </c>
      <c r="F5291" s="5">
        <v>40.142283023259104</v>
      </c>
      <c r="G5291" s="5">
        <v>29.927853321583598</v>
      </c>
      <c r="H5291" s="5">
        <v>6.2201531044157568</v>
      </c>
      <c r="I5291" s="5">
        <v>0.12899208366903514</v>
      </c>
      <c r="J5291" s="5">
        <v>3.6278573610667482</v>
      </c>
      <c r="K5291" s="5">
        <f t="shared" si="743"/>
        <v>80.04713889399423</v>
      </c>
      <c r="L5291" s="5">
        <v>350.47267911922631</v>
      </c>
      <c r="M5291" s="5">
        <v>30.302029583763332</v>
      </c>
      <c r="N5291" s="5">
        <f t="shared" si="744"/>
        <v>380.77470870298964</v>
      </c>
      <c r="O5291" s="5">
        <f t="shared" si="745"/>
        <v>460.82184759698384</v>
      </c>
      <c r="P5291" s="5"/>
      <c r="Q5291" s="5">
        <v>33.527740741748524</v>
      </c>
      <c r="R5291" s="5">
        <v>204.84281895333012</v>
      </c>
      <c r="S5291" s="5">
        <f t="shared" si="746"/>
        <v>238.37055969507864</v>
      </c>
      <c r="U5291" s="6">
        <f t="shared" si="739"/>
        <v>699.19240729206251</v>
      </c>
      <c r="V5291" s="6"/>
    </row>
    <row r="5292" spans="1:22">
      <c r="A5292" s="35">
        <f t="shared" si="738"/>
        <v>44417.25</v>
      </c>
      <c r="C5292" s="36">
        <f t="shared" si="740"/>
        <v>8</v>
      </c>
      <c r="D5292" s="36">
        <f t="shared" si="741"/>
        <v>9</v>
      </c>
      <c r="E5292" s="36">
        <f t="shared" si="742"/>
        <v>7</v>
      </c>
      <c r="F5292" s="5">
        <v>40.245504172767369</v>
      </c>
      <c r="G5292" s="5">
        <v>29.798797832044151</v>
      </c>
      <c r="H5292" s="5">
        <v>6.1942910354502398</v>
      </c>
      <c r="I5292" s="5">
        <v>0.44911297852474324</v>
      </c>
      <c r="J5292" s="5">
        <v>4.6990228761311092</v>
      </c>
      <c r="K5292" s="5">
        <f t="shared" si="743"/>
        <v>81.38672889491761</v>
      </c>
      <c r="L5292" s="5">
        <v>400.80604647722288</v>
      </c>
      <c r="M5292" s="5">
        <v>34.209810801513591</v>
      </c>
      <c r="N5292" s="5">
        <f t="shared" si="744"/>
        <v>435.01585727873646</v>
      </c>
      <c r="O5292" s="5">
        <f t="shared" si="745"/>
        <v>516.40258617365407</v>
      </c>
      <c r="P5292" s="5"/>
      <c r="Q5292" s="5">
        <v>35.736083371881037</v>
      </c>
      <c r="R5292" s="5">
        <v>204.83885529566686</v>
      </c>
      <c r="S5292" s="5">
        <f t="shared" si="746"/>
        <v>240.57493866754788</v>
      </c>
      <c r="U5292" s="6">
        <f t="shared" si="739"/>
        <v>756.97752484120201</v>
      </c>
      <c r="V5292" s="6"/>
    </row>
    <row r="5293" spans="1:22">
      <c r="A5293" s="35">
        <f t="shared" si="738"/>
        <v>44417.291666666664</v>
      </c>
      <c r="C5293" s="36">
        <f t="shared" si="740"/>
        <v>8</v>
      </c>
      <c r="D5293" s="36">
        <f t="shared" si="741"/>
        <v>9</v>
      </c>
      <c r="E5293" s="36">
        <f t="shared" si="742"/>
        <v>8</v>
      </c>
      <c r="F5293" s="5">
        <v>42.333386515093451</v>
      </c>
      <c r="G5293" s="5">
        <v>29.494595606701168</v>
      </c>
      <c r="H5293" s="5">
        <v>6.1782811832334907</v>
      </c>
      <c r="I5293" s="5">
        <v>0.45471521942110177</v>
      </c>
      <c r="J5293" s="5">
        <v>4.2112111543395203</v>
      </c>
      <c r="K5293" s="5">
        <f t="shared" si="743"/>
        <v>82.67218967878874</v>
      </c>
      <c r="L5293" s="5">
        <v>467.52711461860241</v>
      </c>
      <c r="M5293" s="5">
        <v>48.039570974767571</v>
      </c>
      <c r="N5293" s="5">
        <f t="shared" si="744"/>
        <v>515.56668559337004</v>
      </c>
      <c r="O5293" s="5">
        <f t="shared" si="745"/>
        <v>598.23887527215879</v>
      </c>
      <c r="P5293" s="5"/>
      <c r="Q5293" s="5">
        <v>38.615428151614921</v>
      </c>
      <c r="R5293" s="5">
        <v>205.00631983194091</v>
      </c>
      <c r="S5293" s="5">
        <f t="shared" si="746"/>
        <v>243.62174798355585</v>
      </c>
      <c r="U5293" s="6">
        <f t="shared" si="739"/>
        <v>841.8606232557147</v>
      </c>
      <c r="V5293" s="6"/>
    </row>
    <row r="5294" spans="1:22">
      <c r="A5294" s="35">
        <f t="shared" si="738"/>
        <v>44417.333333333336</v>
      </c>
      <c r="C5294" s="36">
        <f t="shared" si="740"/>
        <v>8</v>
      </c>
      <c r="D5294" s="36">
        <f t="shared" si="741"/>
        <v>9</v>
      </c>
      <c r="E5294" s="36">
        <f t="shared" si="742"/>
        <v>9</v>
      </c>
      <c r="F5294" s="5">
        <v>43.121620747701954</v>
      </c>
      <c r="G5294" s="5">
        <v>30.106456900856941</v>
      </c>
      <c r="H5294" s="5">
        <v>6.111778720179303</v>
      </c>
      <c r="I5294" s="5">
        <v>0.48039215686274506</v>
      </c>
      <c r="J5294" s="5">
        <v>5.0990789948221416</v>
      </c>
      <c r="K5294" s="5">
        <f t="shared" si="743"/>
        <v>84.919327520423082</v>
      </c>
      <c r="L5294" s="5">
        <v>506.94523310972602</v>
      </c>
      <c r="M5294" s="5">
        <v>47.429891067538129</v>
      </c>
      <c r="N5294" s="5">
        <f t="shared" si="744"/>
        <v>554.37512417726418</v>
      </c>
      <c r="O5294" s="5">
        <f t="shared" si="745"/>
        <v>639.29445169768724</v>
      </c>
      <c r="P5294" s="5"/>
      <c r="Q5294" s="5">
        <v>61.301135021211863</v>
      </c>
      <c r="R5294" s="5">
        <v>204.89038284528965</v>
      </c>
      <c r="S5294" s="5">
        <f t="shared" si="746"/>
        <v>266.1915178665015</v>
      </c>
      <c r="U5294" s="6">
        <f t="shared" si="739"/>
        <v>905.48596956418874</v>
      </c>
      <c r="V5294" s="6"/>
    </row>
    <row r="5295" spans="1:22">
      <c r="A5295" s="35">
        <f t="shared" si="738"/>
        <v>44417.375</v>
      </c>
      <c r="C5295" s="36">
        <f t="shared" si="740"/>
        <v>8</v>
      </c>
      <c r="D5295" s="36">
        <f t="shared" si="741"/>
        <v>9</v>
      </c>
      <c r="E5295" s="36">
        <f t="shared" si="742"/>
        <v>10</v>
      </c>
      <c r="F5295" s="5">
        <v>43.292874018477008</v>
      </c>
      <c r="G5295" s="5">
        <v>30.286212761286887</v>
      </c>
      <c r="H5295" s="5">
        <v>6.1499560600807808</v>
      </c>
      <c r="I5295" s="5">
        <v>0.47432306255835671</v>
      </c>
      <c r="J5295" s="5">
        <v>3.8782870197949584</v>
      </c>
      <c r="K5295" s="5">
        <f t="shared" si="743"/>
        <v>84.081652922197989</v>
      </c>
      <c r="L5295" s="5">
        <v>538.16826267972192</v>
      </c>
      <c r="M5295" s="5">
        <v>51.73382868937049</v>
      </c>
      <c r="N5295" s="5">
        <f t="shared" si="744"/>
        <v>589.90209136909243</v>
      </c>
      <c r="O5295" s="5">
        <f t="shared" si="745"/>
        <v>673.98374429129046</v>
      </c>
      <c r="P5295" s="5"/>
      <c r="Q5295" s="5">
        <v>61.280259398779826</v>
      </c>
      <c r="R5295" s="5">
        <v>203.95099597908953</v>
      </c>
      <c r="S5295" s="5">
        <f t="shared" si="746"/>
        <v>265.23125537786933</v>
      </c>
      <c r="U5295" s="6">
        <f t="shared" si="739"/>
        <v>939.21499966915985</v>
      </c>
      <c r="V5295" s="6"/>
    </row>
    <row r="5296" spans="1:22">
      <c r="A5296" s="35">
        <f t="shared" si="738"/>
        <v>44417.416666666664</v>
      </c>
      <c r="C5296" s="36">
        <f t="shared" si="740"/>
        <v>8</v>
      </c>
      <c r="D5296" s="36">
        <f t="shared" si="741"/>
        <v>9</v>
      </c>
      <c r="E5296" s="36">
        <f t="shared" si="742"/>
        <v>11</v>
      </c>
      <c r="F5296" s="5">
        <v>43.766752932128547</v>
      </c>
      <c r="G5296" s="5">
        <v>30.344979100273601</v>
      </c>
      <c r="H5296" s="5">
        <v>6.0723698531842292</v>
      </c>
      <c r="I5296" s="5">
        <v>0.46265172735760973</v>
      </c>
      <c r="J5296" s="5">
        <v>2.9679015545359357</v>
      </c>
      <c r="K5296" s="5">
        <f t="shared" si="743"/>
        <v>83.614655167479924</v>
      </c>
      <c r="L5296" s="5">
        <v>551.90216557659562</v>
      </c>
      <c r="M5296" s="5">
        <v>55.663910102052519</v>
      </c>
      <c r="N5296" s="5">
        <f t="shared" si="744"/>
        <v>607.56607567864819</v>
      </c>
      <c r="O5296" s="5">
        <f t="shared" si="745"/>
        <v>691.18073084612809</v>
      </c>
      <c r="P5296" s="5"/>
      <c r="Q5296" s="5">
        <v>62.553672367134418</v>
      </c>
      <c r="R5296" s="5">
        <v>204.90722839035863</v>
      </c>
      <c r="S5296" s="5">
        <f t="shared" si="746"/>
        <v>267.46090075749305</v>
      </c>
      <c r="U5296" s="6">
        <f t="shared" si="739"/>
        <v>958.64163160362114</v>
      </c>
      <c r="V5296" s="6"/>
    </row>
    <row r="5297" spans="1:22">
      <c r="A5297" s="35">
        <f t="shared" si="738"/>
        <v>44417.458333333336</v>
      </c>
      <c r="C5297" s="36">
        <f t="shared" si="740"/>
        <v>8</v>
      </c>
      <c r="D5297" s="36">
        <f t="shared" si="741"/>
        <v>9</v>
      </c>
      <c r="E5297" s="36">
        <f t="shared" si="742"/>
        <v>12</v>
      </c>
      <c r="F5297" s="5">
        <v>43.996654583306032</v>
      </c>
      <c r="G5297" s="5">
        <v>30.4486844043678</v>
      </c>
      <c r="H5297" s="5">
        <v>6.1437984246128003</v>
      </c>
      <c r="I5297" s="5">
        <v>0.46451914098972924</v>
      </c>
      <c r="J5297" s="5">
        <v>5.2527039115209586</v>
      </c>
      <c r="K5297" s="5">
        <f t="shared" si="743"/>
        <v>86.306360464797308</v>
      </c>
      <c r="L5297" s="5">
        <v>570.79999999999995</v>
      </c>
      <c r="M5297" s="5">
        <v>57.2</v>
      </c>
      <c r="N5297" s="5">
        <f t="shared" si="744"/>
        <v>628</v>
      </c>
      <c r="O5297" s="5">
        <f t="shared" si="745"/>
        <v>714.30636046479731</v>
      </c>
      <c r="P5297" s="5"/>
      <c r="Q5297" s="5">
        <v>62.277815927853858</v>
      </c>
      <c r="R5297" s="5">
        <v>197.52844431286911</v>
      </c>
      <c r="S5297" s="5">
        <f t="shared" si="746"/>
        <v>259.80626024072296</v>
      </c>
      <c r="U5297" s="6">
        <f t="shared" si="739"/>
        <v>974.11262070552027</v>
      </c>
      <c r="V5297" s="6"/>
    </row>
    <row r="5298" spans="1:22">
      <c r="A5298" s="35">
        <f t="shared" si="738"/>
        <v>44417.5</v>
      </c>
      <c r="C5298" s="36">
        <f t="shared" si="740"/>
        <v>8</v>
      </c>
      <c r="D5298" s="36">
        <f t="shared" si="741"/>
        <v>9</v>
      </c>
      <c r="E5298" s="36">
        <f t="shared" si="742"/>
        <v>13</v>
      </c>
      <c r="F5298" s="5">
        <v>42.274738134691034</v>
      </c>
      <c r="G5298" s="5">
        <v>30.31962891482835</v>
      </c>
      <c r="H5298" s="5">
        <v>6.1167048285536882</v>
      </c>
      <c r="I5298" s="5">
        <v>0.46078431372549022</v>
      </c>
      <c r="J5298" s="5">
        <v>5.1704198807959756</v>
      </c>
      <c r="K5298" s="5">
        <f t="shared" si="743"/>
        <v>84.34227607259453</v>
      </c>
      <c r="L5298" s="5">
        <v>561.83894262532897</v>
      </c>
      <c r="M5298" s="5">
        <v>54.918821236096782</v>
      </c>
      <c r="N5298" s="5">
        <f t="shared" si="744"/>
        <v>616.7577638614257</v>
      </c>
      <c r="O5298" s="5">
        <f t="shared" si="745"/>
        <v>701.10003993402029</v>
      </c>
      <c r="P5298" s="5"/>
      <c r="Q5298" s="5">
        <v>62.774357518558872</v>
      </c>
      <c r="R5298" s="5">
        <v>192.39253489565888</v>
      </c>
      <c r="S5298" s="5">
        <f t="shared" si="746"/>
        <v>255.16689241421776</v>
      </c>
      <c r="U5298" s="6">
        <f t="shared" si="739"/>
        <v>956.26693234823802</v>
      </c>
      <c r="V5298" s="6"/>
    </row>
    <row r="5299" spans="1:22">
      <c r="A5299" s="35">
        <f t="shared" si="738"/>
        <v>44417.541666666664</v>
      </c>
      <c r="C5299" s="36">
        <f t="shared" si="740"/>
        <v>8</v>
      </c>
      <c r="D5299" s="36">
        <f t="shared" si="741"/>
        <v>9</v>
      </c>
      <c r="E5299" s="36">
        <f t="shared" si="742"/>
        <v>14</v>
      </c>
      <c r="F5299" s="5">
        <v>42.354499932038323</v>
      </c>
      <c r="G5299" s="5">
        <v>31.325915523387707</v>
      </c>
      <c r="H5299" s="5">
        <v>6.1524191142679738</v>
      </c>
      <c r="I5299" s="5">
        <v>0.5</v>
      </c>
      <c r="J5299" s="5">
        <v>4.8692729550480189</v>
      </c>
      <c r="K5299" s="5">
        <f t="shared" si="743"/>
        <v>85.202107524742019</v>
      </c>
      <c r="L5299" s="5">
        <v>542.23276365327001</v>
      </c>
      <c r="M5299" s="5">
        <v>52.960339410618055</v>
      </c>
      <c r="N5299" s="5">
        <f t="shared" si="744"/>
        <v>595.19310306388809</v>
      </c>
      <c r="O5299" s="5">
        <f t="shared" si="745"/>
        <v>680.39521058863011</v>
      </c>
      <c r="P5299" s="5"/>
      <c r="Q5299" s="5">
        <v>62.095899789517482</v>
      </c>
      <c r="R5299" s="5">
        <v>196.44933851403789</v>
      </c>
      <c r="S5299" s="5">
        <f t="shared" si="746"/>
        <v>258.54523830355538</v>
      </c>
      <c r="U5299" s="6">
        <f t="shared" si="739"/>
        <v>938.94044889218549</v>
      </c>
      <c r="V5299" s="6"/>
    </row>
    <row r="5300" spans="1:22">
      <c r="A5300" s="35">
        <f t="shared" si="738"/>
        <v>44417.583333333336</v>
      </c>
      <c r="C5300" s="36">
        <f t="shared" si="740"/>
        <v>8</v>
      </c>
      <c r="D5300" s="36">
        <f t="shared" si="741"/>
        <v>9</v>
      </c>
      <c r="E5300" s="36">
        <f t="shared" si="742"/>
        <v>15</v>
      </c>
      <c r="F5300" s="5">
        <v>42.687622732724051</v>
      </c>
      <c r="G5300" s="5">
        <v>31.378920456591405</v>
      </c>
      <c r="H5300" s="5">
        <v>6.1191678827408795</v>
      </c>
      <c r="I5300" s="5">
        <v>0.48832866479925308</v>
      </c>
      <c r="J5300" s="5">
        <v>4.7730995482927314</v>
      </c>
      <c r="K5300" s="5">
        <f t="shared" si="743"/>
        <v>85.447139285148324</v>
      </c>
      <c r="L5300" s="5">
        <v>532.90157131021749</v>
      </c>
      <c r="M5300" s="5">
        <v>51.479344111913775</v>
      </c>
      <c r="N5300" s="5">
        <f t="shared" si="744"/>
        <v>584.38091542213124</v>
      </c>
      <c r="O5300" s="5">
        <f t="shared" si="745"/>
        <v>669.82805470727953</v>
      </c>
      <c r="P5300" s="5"/>
      <c r="Q5300" s="5">
        <v>61.820043350236922</v>
      </c>
      <c r="R5300" s="5">
        <v>197.19946072681589</v>
      </c>
      <c r="S5300" s="5">
        <f t="shared" si="746"/>
        <v>259.01950407705283</v>
      </c>
      <c r="U5300" s="6">
        <f t="shared" si="739"/>
        <v>928.84755878433236</v>
      </c>
      <c r="V5300" s="6"/>
    </row>
    <row r="5301" spans="1:22">
      <c r="A5301" s="35">
        <f t="shared" si="738"/>
        <v>44417.625</v>
      </c>
      <c r="C5301" s="36">
        <f t="shared" si="740"/>
        <v>8</v>
      </c>
      <c r="D5301" s="36">
        <f t="shared" si="741"/>
        <v>9</v>
      </c>
      <c r="E5301" s="36">
        <f t="shared" si="742"/>
        <v>16</v>
      </c>
      <c r="F5301" s="5">
        <v>43.663531782620289</v>
      </c>
      <c r="G5301" s="5">
        <v>31.410032047819666</v>
      </c>
      <c r="H5301" s="5">
        <v>6.2115324147605842</v>
      </c>
      <c r="I5301" s="5">
        <v>0.4705882352941177</v>
      </c>
      <c r="J5301" s="5">
        <v>4.6289446607054838</v>
      </c>
      <c r="K5301" s="5">
        <f t="shared" si="743"/>
        <v>86.384629141200136</v>
      </c>
      <c r="L5301" s="5">
        <v>530.8483697874974</v>
      </c>
      <c r="M5301" s="5">
        <v>53.163664717348929</v>
      </c>
      <c r="N5301" s="5">
        <f t="shared" si="744"/>
        <v>584.01203450484638</v>
      </c>
      <c r="O5301" s="5">
        <f t="shared" si="745"/>
        <v>670.39666364604648</v>
      </c>
      <c r="P5301" s="5"/>
      <c r="Q5301" s="5">
        <v>63.269407993375886</v>
      </c>
      <c r="R5301" s="5">
        <v>191.59187604767399</v>
      </c>
      <c r="S5301" s="5">
        <f t="shared" si="746"/>
        <v>254.86128404104988</v>
      </c>
      <c r="U5301" s="6">
        <f t="shared" si="739"/>
        <v>925.25794768709636</v>
      </c>
      <c r="V5301" s="6"/>
    </row>
    <row r="5302" spans="1:22">
      <c r="A5302" s="35">
        <f t="shared" si="738"/>
        <v>44417.666666666664</v>
      </c>
      <c r="C5302" s="36">
        <f t="shared" si="740"/>
        <v>8</v>
      </c>
      <c r="D5302" s="36">
        <f t="shared" si="741"/>
        <v>9</v>
      </c>
      <c r="E5302" s="36">
        <f t="shared" si="742"/>
        <v>17</v>
      </c>
      <c r="F5302" s="5">
        <v>41.699984006747336</v>
      </c>
      <c r="G5302" s="5">
        <v>30.150243584807825</v>
      </c>
      <c r="H5302" s="5">
        <v>6.1548821684551651</v>
      </c>
      <c r="I5302" s="5">
        <v>0.46685340802987862</v>
      </c>
      <c r="J5302" s="5">
        <v>4.9957504549603335</v>
      </c>
      <c r="K5302" s="5">
        <f t="shared" si="743"/>
        <v>83.46771362300052</v>
      </c>
      <c r="L5302" s="5">
        <v>546.97567912412126</v>
      </c>
      <c r="M5302" s="5">
        <v>53.840541222336896</v>
      </c>
      <c r="N5302" s="5">
        <f t="shared" si="744"/>
        <v>600.81622034645818</v>
      </c>
      <c r="O5302" s="5">
        <f t="shared" si="745"/>
        <v>684.28393396945876</v>
      </c>
      <c r="P5302" s="5"/>
      <c r="Q5302" s="5">
        <v>62.629719277422573</v>
      </c>
      <c r="R5302" s="5">
        <v>191.74249503887904</v>
      </c>
      <c r="S5302" s="5">
        <f t="shared" si="746"/>
        <v>254.37221431630161</v>
      </c>
      <c r="U5302" s="6">
        <f t="shared" si="739"/>
        <v>938.65614828576031</v>
      </c>
      <c r="V5302" s="6"/>
    </row>
    <row r="5303" spans="1:22">
      <c r="A5303" s="35">
        <f t="shared" si="738"/>
        <v>44417.708333333336</v>
      </c>
      <c r="C5303" s="36">
        <f t="shared" si="740"/>
        <v>8</v>
      </c>
      <c r="D5303" s="36">
        <f t="shared" si="741"/>
        <v>9</v>
      </c>
      <c r="E5303" s="36">
        <f t="shared" si="742"/>
        <v>18</v>
      </c>
      <c r="F5303" s="5">
        <v>41.519346995107888</v>
      </c>
      <c r="G5303" s="5">
        <v>29.983162817100506</v>
      </c>
      <c r="H5303" s="5">
        <v>5.8435960591133007</v>
      </c>
      <c r="I5303" s="5">
        <v>0.12712467003691563</v>
      </c>
      <c r="J5303" s="5">
        <v>5.0180576346453671</v>
      </c>
      <c r="K5303" s="5">
        <f t="shared" si="743"/>
        <v>82.491288176003977</v>
      </c>
      <c r="L5303" s="5">
        <v>522.89296213824036</v>
      </c>
      <c r="M5303" s="5">
        <v>49.819947253755309</v>
      </c>
      <c r="N5303" s="5">
        <f t="shared" si="744"/>
        <v>572.71290939199571</v>
      </c>
      <c r="O5303" s="5">
        <f t="shared" si="745"/>
        <v>655.2041975679997</v>
      </c>
      <c r="P5303" s="5"/>
      <c r="Q5303" s="5">
        <v>62.652086015742618</v>
      </c>
      <c r="R5303" s="5">
        <v>186.70666797766697</v>
      </c>
      <c r="S5303" s="5">
        <f t="shared" si="746"/>
        <v>249.35875399340958</v>
      </c>
      <c r="U5303" s="6">
        <f t="shared" si="739"/>
        <v>904.56295156140925</v>
      </c>
      <c r="V5303" s="6"/>
    </row>
    <row r="5304" spans="1:22">
      <c r="A5304" s="35">
        <f t="shared" si="738"/>
        <v>44417.75</v>
      </c>
      <c r="C5304" s="36">
        <f t="shared" si="740"/>
        <v>8</v>
      </c>
      <c r="D5304" s="36">
        <f t="shared" si="741"/>
        <v>9</v>
      </c>
      <c r="E5304" s="36">
        <f t="shared" si="742"/>
        <v>19</v>
      </c>
      <c r="F5304" s="5">
        <v>40.609124131262355</v>
      </c>
      <c r="G5304" s="5">
        <v>30.015426689485366</v>
      </c>
      <c r="H5304" s="5">
        <v>6.1179363556472826</v>
      </c>
      <c r="I5304" s="5">
        <v>0.12338984277267662</v>
      </c>
      <c r="J5304" s="5">
        <v>5.1752601178974453</v>
      </c>
      <c r="K5304" s="5">
        <f t="shared" si="743"/>
        <v>82.041137137065135</v>
      </c>
      <c r="L5304" s="5">
        <v>500.26783865318265</v>
      </c>
      <c r="M5304" s="5">
        <v>48.555395023506492</v>
      </c>
      <c r="N5304" s="5">
        <f t="shared" si="744"/>
        <v>548.82323367668914</v>
      </c>
      <c r="O5304" s="5">
        <f t="shared" si="745"/>
        <v>630.86437081375425</v>
      </c>
      <c r="P5304" s="5"/>
      <c r="Q5304" s="5">
        <v>62.122739875501537</v>
      </c>
      <c r="R5304" s="5">
        <v>191.48287546193345</v>
      </c>
      <c r="S5304" s="5">
        <f t="shared" si="746"/>
        <v>253.60561533743498</v>
      </c>
      <c r="U5304" s="6">
        <f t="shared" si="739"/>
        <v>884.46998615118923</v>
      </c>
      <c r="V5304" s="6"/>
    </row>
    <row r="5305" spans="1:22">
      <c r="A5305" s="35">
        <f t="shared" si="738"/>
        <v>44417.791666666664</v>
      </c>
      <c r="C5305" s="36">
        <f t="shared" si="740"/>
        <v>8</v>
      </c>
      <c r="D5305" s="36">
        <f t="shared" si="741"/>
        <v>9</v>
      </c>
      <c r="E5305" s="36">
        <f t="shared" si="742"/>
        <v>20</v>
      </c>
      <c r="F5305" s="5">
        <v>41.329326242604054</v>
      </c>
      <c r="G5305" s="5">
        <v>29.911721385391168</v>
      </c>
      <c r="H5305" s="5">
        <v>5.8719211822660098</v>
      </c>
      <c r="I5305" s="5">
        <v>0.12338984277267662</v>
      </c>
      <c r="J5305" s="5">
        <v>5.3585577924791856</v>
      </c>
      <c r="K5305" s="5">
        <f t="shared" si="743"/>
        <v>82.594916445513093</v>
      </c>
      <c r="L5305" s="5">
        <v>488.2549137090262</v>
      </c>
      <c r="M5305" s="5">
        <v>47.250177731911485</v>
      </c>
      <c r="N5305" s="5">
        <f t="shared" si="744"/>
        <v>535.50509144093769</v>
      </c>
      <c r="O5305" s="5">
        <f t="shared" si="745"/>
        <v>618.10000788645084</v>
      </c>
      <c r="P5305" s="5"/>
      <c r="Q5305" s="5">
        <v>61.402530901596066</v>
      </c>
      <c r="R5305" s="5">
        <v>185.64341680948897</v>
      </c>
      <c r="S5305" s="5">
        <f t="shared" si="746"/>
        <v>247.04594771108503</v>
      </c>
      <c r="U5305" s="6">
        <f t="shared" si="739"/>
        <v>865.14595559753593</v>
      </c>
      <c r="V5305" s="6"/>
    </row>
    <row r="5306" spans="1:22">
      <c r="A5306" s="35">
        <f t="shared" si="738"/>
        <v>44417.833333333336</v>
      </c>
      <c r="C5306" s="36">
        <f t="shared" si="740"/>
        <v>8</v>
      </c>
      <c r="D5306" s="36">
        <f t="shared" si="741"/>
        <v>9</v>
      </c>
      <c r="E5306" s="36">
        <f t="shared" si="742"/>
        <v>21</v>
      </c>
      <c r="F5306" s="5">
        <v>42.445991405466096</v>
      </c>
      <c r="G5306" s="5">
        <v>30.04769056187023</v>
      </c>
      <c r="H5306" s="5">
        <v>6.1031580305241304</v>
      </c>
      <c r="I5306" s="5">
        <v>0.45471521942110177</v>
      </c>
      <c r="J5306" s="5">
        <v>5.1188608334107562</v>
      </c>
      <c r="K5306" s="5">
        <f t="shared" si="743"/>
        <v>84.17041605069231</v>
      </c>
      <c r="L5306" s="5">
        <v>505.31105230592829</v>
      </c>
      <c r="M5306" s="5">
        <v>52.422511179910572</v>
      </c>
      <c r="N5306" s="5">
        <f t="shared" si="744"/>
        <v>557.73356348583889</v>
      </c>
      <c r="O5306" s="5">
        <f t="shared" si="745"/>
        <v>641.90397953653121</v>
      </c>
      <c r="P5306" s="5"/>
      <c r="Q5306" s="5">
        <v>61.536731331516343</v>
      </c>
      <c r="R5306" s="5">
        <v>181.11592884359402</v>
      </c>
      <c r="S5306" s="5">
        <f t="shared" si="746"/>
        <v>242.65266017511036</v>
      </c>
      <c r="U5306" s="6">
        <f t="shared" si="739"/>
        <v>884.55663971164154</v>
      </c>
      <c r="V5306" s="6"/>
    </row>
    <row r="5307" spans="1:22">
      <c r="A5307" s="35">
        <f t="shared" si="738"/>
        <v>44417.875</v>
      </c>
      <c r="C5307" s="36">
        <f t="shared" si="740"/>
        <v>8</v>
      </c>
      <c r="D5307" s="36">
        <f t="shared" si="741"/>
        <v>9</v>
      </c>
      <c r="E5307" s="36">
        <f t="shared" si="742"/>
        <v>22</v>
      </c>
      <c r="F5307" s="5">
        <v>41.730481164556601</v>
      </c>
      <c r="G5307" s="5">
        <v>30.137568492085204</v>
      </c>
      <c r="H5307" s="5">
        <v>6.2324683753517167</v>
      </c>
      <c r="I5307" s="5">
        <v>0.45098039215686275</v>
      </c>
      <c r="J5307" s="5">
        <v>5.2055642110544724</v>
      </c>
      <c r="K5307" s="5">
        <f t="shared" si="743"/>
        <v>83.757062635204846</v>
      </c>
      <c r="L5307" s="5">
        <v>464.95313020236415</v>
      </c>
      <c r="M5307" s="5">
        <v>50.08623781676414</v>
      </c>
      <c r="N5307" s="5">
        <f t="shared" si="744"/>
        <v>515.03936801912823</v>
      </c>
      <c r="O5307" s="5">
        <f t="shared" si="745"/>
        <v>598.79643065433311</v>
      </c>
      <c r="P5307" s="5"/>
      <c r="Q5307" s="5">
        <v>61.921439230621132</v>
      </c>
      <c r="R5307" s="5">
        <v>186.17553785078587</v>
      </c>
      <c r="S5307" s="5">
        <f t="shared" si="746"/>
        <v>248.096977081407</v>
      </c>
      <c r="U5307" s="6">
        <f t="shared" si="739"/>
        <v>846.89340773574008</v>
      </c>
      <c r="V5307" s="6"/>
    </row>
    <row r="5308" spans="1:22">
      <c r="A5308" s="35">
        <f t="shared" si="738"/>
        <v>44417.916666666664</v>
      </c>
      <c r="C5308" s="36">
        <f t="shared" si="740"/>
        <v>8</v>
      </c>
      <c r="D5308" s="36">
        <f t="shared" si="741"/>
        <v>9</v>
      </c>
      <c r="E5308" s="36">
        <f t="shared" si="742"/>
        <v>23</v>
      </c>
      <c r="F5308" s="5">
        <v>42.206706013424231</v>
      </c>
      <c r="G5308" s="5">
        <v>29.753858866936664</v>
      </c>
      <c r="H5308" s="5">
        <v>6.1511875871743769</v>
      </c>
      <c r="I5308" s="5">
        <v>0.45098039215686275</v>
      </c>
      <c r="J5308" s="5">
        <v>4.8745340823322252</v>
      </c>
      <c r="K5308" s="5">
        <f t="shared" si="743"/>
        <v>83.437266942024365</v>
      </c>
      <c r="L5308" s="5">
        <v>405.46416013591119</v>
      </c>
      <c r="M5308" s="5">
        <v>44.470524022474493</v>
      </c>
      <c r="N5308" s="5">
        <f t="shared" si="744"/>
        <v>449.93468415838566</v>
      </c>
      <c r="O5308" s="5">
        <f t="shared" si="745"/>
        <v>533.37195110041</v>
      </c>
      <c r="P5308" s="5"/>
      <c r="Q5308" s="5">
        <v>59.833876987416865</v>
      </c>
      <c r="R5308" s="5">
        <v>191.38279310593532</v>
      </c>
      <c r="S5308" s="5">
        <f t="shared" si="746"/>
        <v>251.21667009335218</v>
      </c>
      <c r="U5308" s="6">
        <f t="shared" si="739"/>
        <v>784.58862119376215</v>
      </c>
      <c r="V5308" s="6"/>
    </row>
    <row r="5309" spans="1:22">
      <c r="A5309" s="35">
        <f t="shared" si="738"/>
        <v>44417.958333333336</v>
      </c>
      <c r="C5309" s="36">
        <f t="shared" si="740"/>
        <v>8</v>
      </c>
      <c r="D5309" s="36">
        <f t="shared" si="741"/>
        <v>9</v>
      </c>
      <c r="E5309" s="36">
        <f t="shared" si="742"/>
        <v>24</v>
      </c>
      <c r="F5309" s="5">
        <v>42.518715397165096</v>
      </c>
      <c r="G5309" s="5">
        <v>29.833366266742221</v>
      </c>
      <c r="H5309" s="5">
        <v>6.2152269960413724</v>
      </c>
      <c r="I5309" s="5">
        <v>0.46078431372549022</v>
      </c>
      <c r="J5309" s="5">
        <v>4.8646431630379174</v>
      </c>
      <c r="K5309" s="5">
        <f t="shared" si="743"/>
        <v>83.892736136712074</v>
      </c>
      <c r="L5309" s="5">
        <v>352.03602546815858</v>
      </c>
      <c r="M5309" s="5">
        <v>46.099454015703245</v>
      </c>
      <c r="N5309" s="5">
        <f t="shared" si="744"/>
        <v>398.13547948386184</v>
      </c>
      <c r="O5309" s="5">
        <f t="shared" si="745"/>
        <v>482.02821562057392</v>
      </c>
      <c r="P5309" s="5"/>
      <c r="Q5309" s="5">
        <v>35.931419553209437</v>
      </c>
      <c r="R5309" s="5">
        <v>196.13422772980621</v>
      </c>
      <c r="S5309" s="5">
        <f t="shared" si="746"/>
        <v>232.06564728301566</v>
      </c>
      <c r="U5309" s="6">
        <f t="shared" si="739"/>
        <v>714.09386290358952</v>
      </c>
      <c r="V5309" s="6"/>
    </row>
    <row r="5310" spans="1:22">
      <c r="A5310" s="35">
        <f t="shared" si="738"/>
        <v>44418</v>
      </c>
      <c r="C5310" s="36">
        <f t="shared" si="740"/>
        <v>8</v>
      </c>
      <c r="D5310" s="36">
        <f t="shared" si="741"/>
        <v>10</v>
      </c>
      <c r="E5310" s="36">
        <f t="shared" si="742"/>
        <v>1</v>
      </c>
      <c r="F5310" s="5">
        <v>42.525753202813384</v>
      </c>
      <c r="G5310" s="5">
        <v>29.779209052381916</v>
      </c>
      <c r="H5310" s="5">
        <v>6.0982319221497461</v>
      </c>
      <c r="I5310" s="5">
        <v>0.46265172735760973</v>
      </c>
      <c r="J5310" s="5">
        <v>5.0085876055337959</v>
      </c>
      <c r="K5310" s="5">
        <f t="shared" si="743"/>
        <v>83.874433510236457</v>
      </c>
      <c r="L5310" s="5">
        <v>325.26583073196133</v>
      </c>
      <c r="M5310" s="5">
        <v>42.457963360961813</v>
      </c>
      <c r="N5310" s="5">
        <f t="shared" si="744"/>
        <v>367.72379409292313</v>
      </c>
      <c r="O5310" s="5">
        <f t="shared" si="745"/>
        <v>451.59822760315956</v>
      </c>
      <c r="P5310" s="5"/>
      <c r="Q5310" s="5">
        <v>33.113210524883677</v>
      </c>
      <c r="R5310" s="5">
        <v>202.01233204446783</v>
      </c>
      <c r="S5310" s="5">
        <f t="shared" si="746"/>
        <v>235.1255425693515</v>
      </c>
      <c r="U5310" s="6">
        <f t="shared" si="739"/>
        <v>686.72377017251108</v>
      </c>
      <c r="V5310" s="6"/>
    </row>
    <row r="5311" spans="1:22">
      <c r="A5311" s="35">
        <f t="shared" si="738"/>
        <v>44418.041666666664</v>
      </c>
      <c r="C5311" s="36">
        <f t="shared" si="740"/>
        <v>8</v>
      </c>
      <c r="D5311" s="36">
        <f t="shared" si="741"/>
        <v>10</v>
      </c>
      <c r="E5311" s="36">
        <f t="shared" si="742"/>
        <v>2</v>
      </c>
      <c r="F5311" s="5">
        <v>42.448337340682194</v>
      </c>
      <c r="G5311" s="5">
        <v>29.7722953654423</v>
      </c>
      <c r="H5311" s="5">
        <v>6.2176900502285646</v>
      </c>
      <c r="I5311" s="5">
        <v>0.45098039215686275</v>
      </c>
      <c r="J5311" s="5">
        <v>5.2158760205315167</v>
      </c>
      <c r="K5311" s="5">
        <f t="shared" si="743"/>
        <v>84.105179169041435</v>
      </c>
      <c r="L5311" s="5">
        <v>309.72614807020733</v>
      </c>
      <c r="M5311" s="5">
        <v>34.769939227152854</v>
      </c>
      <c r="N5311" s="5">
        <f t="shared" si="744"/>
        <v>344.49608729736019</v>
      </c>
      <c r="O5311" s="5">
        <f t="shared" si="745"/>
        <v>428.60126646640163</v>
      </c>
      <c r="P5311" s="5"/>
      <c r="Q5311" s="5">
        <v>31.869619874289135</v>
      </c>
      <c r="R5311" s="5">
        <v>205.09550212936495</v>
      </c>
      <c r="S5311" s="5">
        <f t="shared" si="746"/>
        <v>236.96512200365407</v>
      </c>
      <c r="U5311" s="6">
        <f t="shared" si="739"/>
        <v>665.5663884700557</v>
      </c>
      <c r="V5311" s="6"/>
    </row>
    <row r="5312" spans="1:22">
      <c r="A5312" s="35">
        <f t="shared" si="738"/>
        <v>44418.083333333336</v>
      </c>
      <c r="C5312" s="36">
        <f t="shared" si="740"/>
        <v>8</v>
      </c>
      <c r="D5312" s="36">
        <f t="shared" si="741"/>
        <v>10</v>
      </c>
      <c r="E5312" s="36">
        <f t="shared" si="742"/>
        <v>3</v>
      </c>
      <c r="F5312" s="5">
        <v>41.650719367209298</v>
      </c>
      <c r="G5312" s="5">
        <v>29.760772553876279</v>
      </c>
      <c r="H5312" s="5">
        <v>6.0883797054009774</v>
      </c>
      <c r="I5312" s="5">
        <v>0.46451914098972924</v>
      </c>
      <c r="J5312" s="5">
        <v>5.1552678342174625</v>
      </c>
      <c r="K5312" s="5">
        <f t="shared" si="743"/>
        <v>83.119658601693743</v>
      </c>
      <c r="L5312" s="5">
        <v>296.17581615495664</v>
      </c>
      <c r="M5312" s="5">
        <v>33.692970989565417</v>
      </c>
      <c r="N5312" s="5">
        <f t="shared" si="744"/>
        <v>329.86878714452206</v>
      </c>
      <c r="O5312" s="5">
        <f t="shared" si="745"/>
        <v>412.9884457462158</v>
      </c>
      <c r="P5312" s="5"/>
      <c r="Q5312" s="5">
        <v>31.094239612527556</v>
      </c>
      <c r="R5312" s="5">
        <v>205.25702117914412</v>
      </c>
      <c r="S5312" s="5">
        <f t="shared" si="746"/>
        <v>236.35126079167168</v>
      </c>
      <c r="U5312" s="6">
        <f t="shared" si="739"/>
        <v>649.33970653788742</v>
      </c>
      <c r="V5312" s="6"/>
    </row>
    <row r="5313" spans="1:22">
      <c r="A5313" s="35">
        <f t="shared" si="738"/>
        <v>44418.125</v>
      </c>
      <c r="C5313" s="36">
        <f t="shared" si="740"/>
        <v>8</v>
      </c>
      <c r="D5313" s="36">
        <f t="shared" si="741"/>
        <v>10</v>
      </c>
      <c r="E5313" s="36">
        <f t="shared" si="742"/>
        <v>4</v>
      </c>
      <c r="F5313" s="5">
        <v>42.183246661263254</v>
      </c>
      <c r="G5313" s="5">
        <v>29.780361333538515</v>
      </c>
      <c r="H5313" s="5">
        <v>6.2139954689477763</v>
      </c>
      <c r="I5313" s="5">
        <v>0.46451914098972924</v>
      </c>
      <c r="J5313" s="5">
        <v>4.2042664663243681</v>
      </c>
      <c r="K5313" s="5">
        <f t="shared" si="743"/>
        <v>82.846389071063641</v>
      </c>
      <c r="L5313" s="5">
        <v>291.95567891438014</v>
      </c>
      <c r="M5313" s="5">
        <v>33.401756679279906</v>
      </c>
      <c r="N5313" s="5">
        <f t="shared" si="744"/>
        <v>325.35743559366006</v>
      </c>
      <c r="O5313" s="5">
        <f t="shared" si="745"/>
        <v>408.2038246647237</v>
      </c>
      <c r="P5313" s="5"/>
      <c r="Q5313" s="5">
        <v>31.056961715327475</v>
      </c>
      <c r="R5313" s="5">
        <v>204.49897165103957</v>
      </c>
      <c r="S5313" s="5">
        <f t="shared" si="746"/>
        <v>235.55593336636704</v>
      </c>
      <c r="U5313" s="6">
        <f t="shared" si="739"/>
        <v>643.75975803109077</v>
      </c>
      <c r="V5313" s="6"/>
    </row>
    <row r="5314" spans="1:22">
      <c r="A5314" s="35">
        <f t="shared" si="738"/>
        <v>44418.166666666664</v>
      </c>
      <c r="C5314" s="36">
        <f t="shared" si="740"/>
        <v>8</v>
      </c>
      <c r="D5314" s="36">
        <f t="shared" si="741"/>
        <v>10</v>
      </c>
      <c r="E5314" s="36">
        <f t="shared" si="742"/>
        <v>5</v>
      </c>
      <c r="F5314" s="5">
        <v>42.861221938715218</v>
      </c>
      <c r="G5314" s="5">
        <v>29.742336055370643</v>
      </c>
      <c r="H5314" s="5">
        <v>6.1277885723960512</v>
      </c>
      <c r="I5314" s="5">
        <v>0.45891690009337072</v>
      </c>
      <c r="J5314" s="5">
        <v>3.7257143285529817</v>
      </c>
      <c r="K5314" s="5">
        <f t="shared" si="743"/>
        <v>82.915977795128271</v>
      </c>
      <c r="L5314" s="5">
        <v>297.54860784361705</v>
      </c>
      <c r="M5314" s="5">
        <v>33.111854145166845</v>
      </c>
      <c r="N5314" s="5">
        <f t="shared" si="744"/>
        <v>330.66046198878388</v>
      </c>
      <c r="O5314" s="5">
        <f t="shared" si="745"/>
        <v>413.57643978391218</v>
      </c>
      <c r="P5314" s="5"/>
      <c r="Q5314" s="5">
        <v>32.327392451906071</v>
      </c>
      <c r="R5314" s="5">
        <v>192.23002493146393</v>
      </c>
      <c r="S5314" s="5">
        <f t="shared" si="746"/>
        <v>224.55741738336999</v>
      </c>
      <c r="U5314" s="6">
        <f t="shared" si="739"/>
        <v>638.13385716728214</v>
      </c>
      <c r="V5314" s="6"/>
    </row>
    <row r="5315" spans="1:22">
      <c r="A5315" s="35">
        <f t="shared" si="738"/>
        <v>44418.208333333336</v>
      </c>
      <c r="C5315" s="36">
        <f t="shared" si="740"/>
        <v>8</v>
      </c>
      <c r="D5315" s="36">
        <f t="shared" si="741"/>
        <v>10</v>
      </c>
      <c r="E5315" s="36">
        <f t="shared" si="742"/>
        <v>6</v>
      </c>
      <c r="F5315" s="5">
        <v>42.875297550011794</v>
      </c>
      <c r="G5315" s="5">
        <v>29.697397090263156</v>
      </c>
      <c r="H5315" s="5">
        <v>6.2336999024453128</v>
      </c>
      <c r="I5315" s="5">
        <v>0.45891690009337072</v>
      </c>
      <c r="J5315" s="5">
        <v>4.3837761292614807</v>
      </c>
      <c r="K5315" s="5">
        <f t="shared" si="743"/>
        <v>83.649087572075103</v>
      </c>
      <c r="L5315" s="5">
        <v>313.76171666078221</v>
      </c>
      <c r="M5315" s="5">
        <v>33.702153422772618</v>
      </c>
      <c r="N5315" s="5">
        <f t="shared" si="744"/>
        <v>347.46387008355481</v>
      </c>
      <c r="O5315" s="5">
        <f t="shared" si="745"/>
        <v>431.11295765562988</v>
      </c>
      <c r="P5315" s="5"/>
      <c r="Q5315" s="5">
        <v>33.645538896900767</v>
      </c>
      <c r="R5315" s="5">
        <v>186.8453959958822</v>
      </c>
      <c r="S5315" s="5">
        <f t="shared" si="746"/>
        <v>220.49093489278297</v>
      </c>
      <c r="U5315" s="6">
        <f t="shared" si="739"/>
        <v>651.60389254841289</v>
      </c>
      <c r="V5315" s="6"/>
    </row>
    <row r="5316" spans="1:22">
      <c r="A5316" s="35">
        <f t="shared" si="738"/>
        <v>44418.25</v>
      </c>
      <c r="C5316" s="36">
        <f t="shared" si="740"/>
        <v>8</v>
      </c>
      <c r="D5316" s="36">
        <f t="shared" si="741"/>
        <v>10</v>
      </c>
      <c r="E5316" s="36">
        <f t="shared" si="742"/>
        <v>7</v>
      </c>
      <c r="F5316" s="5">
        <v>41.277715667849925</v>
      </c>
      <c r="G5316" s="5">
        <v>29.840279953681833</v>
      </c>
      <c r="H5316" s="5">
        <v>6.1351777349576277</v>
      </c>
      <c r="I5316" s="5">
        <v>0.13132635070918458</v>
      </c>
      <c r="J5316" s="5">
        <v>5.0485721728937625</v>
      </c>
      <c r="K5316" s="5">
        <f t="shared" si="743"/>
        <v>82.433071880092328</v>
      </c>
      <c r="L5316" s="5">
        <v>359.38684608011306</v>
      </c>
      <c r="M5316" s="5">
        <v>45.215316875467039</v>
      </c>
      <c r="N5316" s="5">
        <f t="shared" si="744"/>
        <v>404.60216295558007</v>
      </c>
      <c r="O5316" s="5">
        <f t="shared" si="745"/>
        <v>487.03523483567238</v>
      </c>
      <c r="P5316" s="5"/>
      <c r="Q5316" s="5">
        <v>34.908514054039344</v>
      </c>
      <c r="R5316" s="5">
        <v>196.22341002723033</v>
      </c>
      <c r="S5316" s="5">
        <f t="shared" si="746"/>
        <v>231.13192408126969</v>
      </c>
      <c r="U5316" s="6">
        <f t="shared" si="739"/>
        <v>718.16715891694207</v>
      </c>
      <c r="V5316" s="6"/>
    </row>
    <row r="5317" spans="1:22">
      <c r="A5317" s="35">
        <f t="shared" si="738"/>
        <v>44418.291666666664</v>
      </c>
      <c r="C5317" s="36">
        <f t="shared" si="740"/>
        <v>8</v>
      </c>
      <c r="D5317" s="36">
        <f t="shared" si="741"/>
        <v>10</v>
      </c>
      <c r="E5317" s="36">
        <f t="shared" si="742"/>
        <v>8</v>
      </c>
      <c r="F5317" s="5">
        <v>40.839025782439833</v>
      </c>
      <c r="G5317" s="5">
        <v>30.053451967653242</v>
      </c>
      <c r="H5317" s="5">
        <v>6.2090693605733911</v>
      </c>
      <c r="I5317" s="5">
        <v>0.12899208366903514</v>
      </c>
      <c r="J5317" s="5">
        <v>5.0988685497307724</v>
      </c>
      <c r="K5317" s="5">
        <f t="shared" si="743"/>
        <v>82.329407744066273</v>
      </c>
      <c r="L5317" s="5">
        <v>427.06866886987916</v>
      </c>
      <c r="M5317" s="5">
        <v>44.530865726407534</v>
      </c>
      <c r="N5317" s="5">
        <f t="shared" si="744"/>
        <v>471.59953459628667</v>
      </c>
      <c r="O5317" s="5">
        <f t="shared" si="745"/>
        <v>553.92894234035293</v>
      </c>
      <c r="P5317" s="5"/>
      <c r="Q5317" s="5">
        <v>38.552801284318797</v>
      </c>
      <c r="R5317" s="5">
        <v>185.63053492208329</v>
      </c>
      <c r="S5317" s="5">
        <f t="shared" si="746"/>
        <v>224.18333620640209</v>
      </c>
      <c r="U5317" s="6">
        <f t="shared" si="739"/>
        <v>778.11227854675508</v>
      </c>
      <c r="V5317" s="6"/>
    </row>
    <row r="5318" spans="1:22">
      <c r="A5318" s="35">
        <f t="shared" ref="A5318:A5381" si="747">IFERROR(IF(YEAR(A5317+1/24)=ForecastYear,--TEXT(A5317+1/24,"m/d/yyyy hh:mm"),""),"")</f>
        <v>44418.333333333336</v>
      </c>
      <c r="C5318" s="36">
        <f t="shared" si="740"/>
        <v>8</v>
      </c>
      <c r="D5318" s="36">
        <f t="shared" si="741"/>
        <v>10</v>
      </c>
      <c r="E5318" s="36">
        <f t="shared" si="742"/>
        <v>9</v>
      </c>
      <c r="F5318" s="5">
        <v>42.755654853990862</v>
      </c>
      <c r="G5318" s="5">
        <v>30.234360109239788</v>
      </c>
      <c r="H5318" s="5">
        <v>6.1548821684551651</v>
      </c>
      <c r="I5318" s="5">
        <v>0.46078431372549022</v>
      </c>
      <c r="J5318" s="5">
        <v>5.1575827302225132</v>
      </c>
      <c r="K5318" s="5">
        <f t="shared" si="743"/>
        <v>84.763264175633807</v>
      </c>
      <c r="L5318" s="5">
        <v>450.47895736872732</v>
      </c>
      <c r="M5318" s="5">
        <v>48.214333218667598</v>
      </c>
      <c r="N5318" s="5">
        <f t="shared" si="744"/>
        <v>498.69329058739493</v>
      </c>
      <c r="O5318" s="5">
        <f t="shared" si="745"/>
        <v>583.45655476302875</v>
      </c>
      <c r="P5318" s="5"/>
      <c r="Q5318" s="5">
        <v>61.62172493713252</v>
      </c>
      <c r="R5318" s="5">
        <v>186.07545549478775</v>
      </c>
      <c r="S5318" s="5">
        <f t="shared" si="746"/>
        <v>247.69718043192026</v>
      </c>
      <c r="U5318" s="6">
        <f t="shared" ref="U5318:U5381" si="748">+O5318+S5318</f>
        <v>831.15373519494904</v>
      </c>
      <c r="V5318" s="6"/>
    </row>
    <row r="5319" spans="1:22">
      <c r="A5319" s="35">
        <f t="shared" si="747"/>
        <v>44418.375</v>
      </c>
      <c r="C5319" s="36">
        <f t="shared" ref="C5319:C5382" si="749">IFERROR(MONTH($A5319),0)</f>
        <v>8</v>
      </c>
      <c r="D5319" s="36">
        <f t="shared" ref="D5319:D5382" si="750">IFERROR(DAY($A5319),0)</f>
        <v>10</v>
      </c>
      <c r="E5319" s="36">
        <f t="shared" ref="E5319:E5382" si="751">IFERROR(HOUR($A5319)+1,0)</f>
        <v>10</v>
      </c>
      <c r="F5319" s="5">
        <v>42.826032910473764</v>
      </c>
      <c r="G5319" s="5">
        <v>30.313867509045341</v>
      </c>
      <c r="H5319" s="5">
        <v>6.223847685696545</v>
      </c>
      <c r="I5319" s="5">
        <v>0.45284780578898226</v>
      </c>
      <c r="J5319" s="5">
        <v>5.135485995628847</v>
      </c>
      <c r="K5319" s="5">
        <f t="shared" ref="K5319:K5382" si="752">SUM(F5319:J5319)</f>
        <v>84.952081906633467</v>
      </c>
      <c r="L5319" s="5">
        <v>484.59845910223822</v>
      </c>
      <c r="M5319" s="5">
        <v>49.300483889462221</v>
      </c>
      <c r="N5319" s="5">
        <f t="shared" ref="N5319:N5382" si="753">SUM(L5319:M5319)</f>
        <v>533.89894299170044</v>
      </c>
      <c r="O5319" s="5">
        <f t="shared" ref="O5319:O5382" si="754">SUM(K5319,N5319)</f>
        <v>618.85102489833389</v>
      </c>
      <c r="P5319" s="5"/>
      <c r="Q5319" s="5">
        <v>61.911001419405103</v>
      </c>
      <c r="R5319" s="5">
        <v>187.0891609421746</v>
      </c>
      <c r="S5319" s="5">
        <f t="shared" ref="S5319:S5382" si="755">SUM(Q5319:R5319)</f>
        <v>249.0001623615797</v>
      </c>
      <c r="U5319" s="6">
        <f t="shared" si="748"/>
        <v>867.85118725991356</v>
      </c>
      <c r="V5319" s="6"/>
    </row>
    <row r="5320" spans="1:22">
      <c r="A5320" s="35">
        <f t="shared" si="747"/>
        <v>44418.416666666664</v>
      </c>
      <c r="C5320" s="36">
        <f t="shared" si="749"/>
        <v>8</v>
      </c>
      <c r="D5320" s="36">
        <f t="shared" si="750"/>
        <v>10</v>
      </c>
      <c r="E5320" s="36">
        <f t="shared" si="751"/>
        <v>11</v>
      </c>
      <c r="F5320" s="5">
        <v>42.671201186211377</v>
      </c>
      <c r="G5320" s="5">
        <v>30.429095624705564</v>
      </c>
      <c r="H5320" s="5">
        <v>6.1006949763369382</v>
      </c>
      <c r="I5320" s="5">
        <v>0.44911297852474324</v>
      </c>
      <c r="J5320" s="5">
        <v>4.8471762204543527</v>
      </c>
      <c r="K5320" s="5">
        <f t="shared" si="752"/>
        <v>84.49728098623298</v>
      </c>
      <c r="L5320" s="5">
        <v>488.32275515875648</v>
      </c>
      <c r="M5320" s="5">
        <v>49.569398004815959</v>
      </c>
      <c r="N5320" s="5">
        <f t="shared" si="753"/>
        <v>537.8921531635724</v>
      </c>
      <c r="O5320" s="5">
        <f t="shared" si="754"/>
        <v>622.38943414980542</v>
      </c>
      <c r="P5320" s="5"/>
      <c r="Q5320" s="5">
        <v>62.741552969022798</v>
      </c>
      <c r="R5320" s="5">
        <v>186.90485086083157</v>
      </c>
      <c r="S5320" s="5">
        <f t="shared" si="755"/>
        <v>249.64640382985436</v>
      </c>
      <c r="U5320" s="6">
        <f t="shared" si="748"/>
        <v>872.03583797965985</v>
      </c>
      <c r="V5320" s="6"/>
    </row>
    <row r="5321" spans="1:22">
      <c r="A5321" s="35">
        <f t="shared" si="747"/>
        <v>44418.458333333336</v>
      </c>
      <c r="C5321" s="36">
        <f t="shared" si="749"/>
        <v>8</v>
      </c>
      <c r="D5321" s="36">
        <f t="shared" si="750"/>
        <v>10</v>
      </c>
      <c r="E5321" s="36">
        <f t="shared" si="751"/>
        <v>12</v>
      </c>
      <c r="F5321" s="5">
        <v>42.631320287537733</v>
      </c>
      <c r="G5321" s="5">
        <v>30.176746051409676</v>
      </c>
      <c r="H5321" s="5">
        <v>6.1992171438246224</v>
      </c>
      <c r="I5321" s="5">
        <v>0.46265172735760973</v>
      </c>
      <c r="J5321" s="5">
        <v>4.5342443695897749</v>
      </c>
      <c r="K5321" s="5">
        <f t="shared" si="752"/>
        <v>84.00417957971942</v>
      </c>
      <c r="L5321" s="5">
        <v>500.44442595615703</v>
      </c>
      <c r="M5321" s="5">
        <v>49.767476206857019</v>
      </c>
      <c r="N5321" s="5">
        <f t="shared" si="753"/>
        <v>550.21190216301409</v>
      </c>
      <c r="O5321" s="5">
        <f t="shared" si="754"/>
        <v>634.21608174273354</v>
      </c>
      <c r="P5321" s="5"/>
      <c r="Q5321" s="5">
        <v>63.117314172799574</v>
      </c>
      <c r="R5321" s="5">
        <v>161.38087733806472</v>
      </c>
      <c r="S5321" s="5">
        <f t="shared" si="755"/>
        <v>224.4981915108643</v>
      </c>
      <c r="U5321" s="6">
        <f t="shared" si="748"/>
        <v>858.71427325359787</v>
      </c>
      <c r="V5321" s="6"/>
    </row>
    <row r="5322" spans="1:22">
      <c r="A5322" s="35">
        <f t="shared" si="747"/>
        <v>44418.5</v>
      </c>
      <c r="C5322" s="36">
        <f t="shared" si="749"/>
        <v>8</v>
      </c>
      <c r="D5322" s="36">
        <f t="shared" si="750"/>
        <v>10</v>
      </c>
      <c r="E5322" s="36">
        <f t="shared" si="751"/>
        <v>13</v>
      </c>
      <c r="F5322" s="5">
        <v>42.657125574914801</v>
      </c>
      <c r="G5322" s="5">
        <v>30.210162204951139</v>
      </c>
      <c r="H5322" s="5">
        <v>6.1290200994896473</v>
      </c>
      <c r="I5322" s="5">
        <v>0.45471521942110177</v>
      </c>
      <c r="J5322" s="5">
        <v>3.8627140830337083</v>
      </c>
      <c r="K5322" s="5">
        <f t="shared" si="752"/>
        <v>83.313737181810396</v>
      </c>
      <c r="L5322" s="5">
        <v>485.3846217844071</v>
      </c>
      <c r="M5322" s="5">
        <v>47.473179681229219</v>
      </c>
      <c r="N5322" s="5">
        <f t="shared" si="753"/>
        <v>532.85780146563627</v>
      </c>
      <c r="O5322" s="5">
        <f t="shared" si="754"/>
        <v>616.17153864744671</v>
      </c>
      <c r="P5322" s="5"/>
      <c r="Q5322" s="5">
        <v>63.191869967199729</v>
      </c>
      <c r="R5322" s="5">
        <v>151.14274959378236</v>
      </c>
      <c r="S5322" s="5">
        <f t="shared" si="755"/>
        <v>214.33461956098208</v>
      </c>
      <c r="U5322" s="6">
        <f t="shared" si="748"/>
        <v>830.50615820842881</v>
      </c>
      <c r="V5322" s="6"/>
    </row>
    <row r="5323" spans="1:22">
      <c r="A5323" s="35">
        <f t="shared" si="747"/>
        <v>44418.541666666664</v>
      </c>
      <c r="C5323" s="36">
        <f t="shared" si="749"/>
        <v>8</v>
      </c>
      <c r="D5323" s="36">
        <f t="shared" si="750"/>
        <v>10</v>
      </c>
      <c r="E5323" s="36">
        <f t="shared" si="751"/>
        <v>14</v>
      </c>
      <c r="F5323" s="5">
        <v>42.664163380563096</v>
      </c>
      <c r="G5323" s="5">
        <v>30.229750984613379</v>
      </c>
      <c r="H5323" s="5">
        <v>6.1967540896374302</v>
      </c>
      <c r="I5323" s="5">
        <v>0.44911297852474324</v>
      </c>
      <c r="J5323" s="5">
        <v>5.2072477717854184</v>
      </c>
      <c r="K5323" s="5">
        <f t="shared" si="752"/>
        <v>84.747029205124065</v>
      </c>
      <c r="L5323" s="5">
        <v>453.02101639685708</v>
      </c>
      <c r="M5323" s="5">
        <v>45.906918931315225</v>
      </c>
      <c r="N5323" s="5">
        <f t="shared" si="753"/>
        <v>498.92793532817228</v>
      </c>
      <c r="O5323" s="5">
        <f t="shared" si="754"/>
        <v>583.67496453329636</v>
      </c>
      <c r="P5323" s="5"/>
      <c r="Q5323" s="5">
        <v>62.38219404001407</v>
      </c>
      <c r="R5323" s="5">
        <v>129.5784700766439</v>
      </c>
      <c r="S5323" s="5">
        <f t="shared" si="755"/>
        <v>191.96066411665797</v>
      </c>
      <c r="U5323" s="6">
        <f t="shared" si="748"/>
        <v>775.63562864995436</v>
      </c>
      <c r="V5323" s="6"/>
    </row>
    <row r="5324" spans="1:22">
      <c r="A5324" s="35">
        <f t="shared" si="747"/>
        <v>44418.583333333336</v>
      </c>
      <c r="C5324" s="36">
        <f t="shared" si="749"/>
        <v>8</v>
      </c>
      <c r="D5324" s="36">
        <f t="shared" si="750"/>
        <v>10</v>
      </c>
      <c r="E5324" s="36">
        <f t="shared" si="751"/>
        <v>15</v>
      </c>
      <c r="F5324" s="5">
        <v>43.224841897210204</v>
      </c>
      <c r="G5324" s="5">
        <v>30.077649871941887</v>
      </c>
      <c r="H5324" s="5">
        <v>6.1216309369280708</v>
      </c>
      <c r="I5324" s="5">
        <v>0.13132635070918458</v>
      </c>
      <c r="J5324" s="5">
        <v>2.0787710435051054</v>
      </c>
      <c r="K5324" s="5">
        <f t="shared" si="752"/>
        <v>81.634220100294442</v>
      </c>
      <c r="L5324" s="5">
        <v>441.02106114161967</v>
      </c>
      <c r="M5324" s="5">
        <v>45.346790505675962</v>
      </c>
      <c r="N5324" s="5">
        <f t="shared" si="753"/>
        <v>486.36785164729565</v>
      </c>
      <c r="O5324" s="5">
        <f t="shared" si="754"/>
        <v>568.00207174759009</v>
      </c>
      <c r="P5324" s="5"/>
      <c r="Q5324" s="5">
        <v>62.247993610093793</v>
      </c>
      <c r="R5324" s="5">
        <v>132.76326900909876</v>
      </c>
      <c r="S5324" s="5">
        <f t="shared" si="755"/>
        <v>195.01126261919256</v>
      </c>
      <c r="U5324" s="6">
        <f t="shared" si="748"/>
        <v>763.0133343667826</v>
      </c>
      <c r="V5324" s="6"/>
    </row>
    <row r="5325" spans="1:22">
      <c r="A5325" s="35">
        <f t="shared" si="747"/>
        <v>44418.625</v>
      </c>
      <c r="C5325" s="36">
        <f t="shared" si="749"/>
        <v>8</v>
      </c>
      <c r="D5325" s="36">
        <f t="shared" si="750"/>
        <v>10</v>
      </c>
      <c r="E5325" s="36">
        <f t="shared" si="751"/>
        <v>16</v>
      </c>
      <c r="F5325" s="5">
        <v>43.851206599908039</v>
      </c>
      <c r="G5325" s="5">
        <v>30.164070958687052</v>
      </c>
      <c r="H5325" s="5">
        <v>6.2053747792926046</v>
      </c>
      <c r="I5325" s="5">
        <v>0.45891690009337072</v>
      </c>
      <c r="J5325" s="5">
        <v>4.079051636960263</v>
      </c>
      <c r="K5325" s="5">
        <f t="shared" si="752"/>
        <v>84.758620874941315</v>
      </c>
      <c r="L5325" s="5">
        <v>452.15903091793081</v>
      </c>
      <c r="M5325" s="5">
        <v>45.964637082903337</v>
      </c>
      <c r="N5325" s="5">
        <f t="shared" si="753"/>
        <v>498.12366800083413</v>
      </c>
      <c r="O5325" s="5">
        <f t="shared" si="754"/>
        <v>582.88228887577543</v>
      </c>
      <c r="P5325" s="5"/>
      <c r="Q5325" s="5">
        <v>62.722168462478763</v>
      </c>
      <c r="R5325" s="5">
        <v>153.08890550645856</v>
      </c>
      <c r="S5325" s="5">
        <f t="shared" si="755"/>
        <v>215.81107396893731</v>
      </c>
      <c r="U5325" s="6">
        <f t="shared" si="748"/>
        <v>798.69336284471274</v>
      </c>
      <c r="V5325" s="6"/>
    </row>
    <row r="5326" spans="1:22">
      <c r="A5326" s="35">
        <f t="shared" si="747"/>
        <v>44418.666666666664</v>
      </c>
      <c r="C5326" s="36">
        <f t="shared" si="749"/>
        <v>8</v>
      </c>
      <c r="D5326" s="36">
        <f t="shared" si="750"/>
        <v>10</v>
      </c>
      <c r="E5326" s="36">
        <f t="shared" si="751"/>
        <v>17</v>
      </c>
      <c r="F5326" s="5">
        <v>43.032475209490279</v>
      </c>
      <c r="G5326" s="5">
        <v>30.15715727174744</v>
      </c>
      <c r="H5326" s="5">
        <v>6.0809905428394027</v>
      </c>
      <c r="I5326" s="5">
        <v>0.1075168268996608</v>
      </c>
      <c r="J5326" s="5">
        <v>4.1470254014722059</v>
      </c>
      <c r="K5326" s="5">
        <f t="shared" si="752"/>
        <v>83.525165252448986</v>
      </c>
      <c r="L5326" s="5">
        <v>494.87145039448797</v>
      </c>
      <c r="M5326" s="5">
        <v>47.96247219355579</v>
      </c>
      <c r="N5326" s="5">
        <f t="shared" si="753"/>
        <v>542.83392258804372</v>
      </c>
      <c r="O5326" s="5">
        <f t="shared" si="754"/>
        <v>626.35908784049275</v>
      </c>
      <c r="P5326" s="5"/>
      <c r="Q5326" s="5">
        <v>63.479655333584311</v>
      </c>
      <c r="R5326" s="5">
        <v>151.3884963689064</v>
      </c>
      <c r="S5326" s="5">
        <f t="shared" si="755"/>
        <v>214.86815170249071</v>
      </c>
      <c r="U5326" s="6">
        <f t="shared" si="748"/>
        <v>841.2272395429834</v>
      </c>
      <c r="V5326" s="6"/>
    </row>
    <row r="5327" spans="1:22">
      <c r="A5327" s="35">
        <f t="shared" si="747"/>
        <v>44418.708333333336</v>
      </c>
      <c r="C5327" s="36">
        <f t="shared" si="749"/>
        <v>8</v>
      </c>
      <c r="D5327" s="36">
        <f t="shared" si="750"/>
        <v>10</v>
      </c>
      <c r="E5327" s="36">
        <f t="shared" si="751"/>
        <v>18</v>
      </c>
      <c r="F5327" s="5">
        <v>41.751594581501458</v>
      </c>
      <c r="G5327" s="5">
        <v>30.12489339936258</v>
      </c>
      <c r="H5327" s="5">
        <v>5.8559113300492616</v>
      </c>
      <c r="I5327" s="5">
        <v>0.10938424053178031</v>
      </c>
      <c r="J5327" s="5">
        <v>5.8554186531996102</v>
      </c>
      <c r="K5327" s="5">
        <f t="shared" si="752"/>
        <v>83.697202204644697</v>
      </c>
      <c r="L5327" s="5">
        <v>482.88646016492635</v>
      </c>
      <c r="M5327" s="5">
        <v>45.43861483774797</v>
      </c>
      <c r="N5327" s="5">
        <f t="shared" si="753"/>
        <v>528.32507500267434</v>
      </c>
      <c r="O5327" s="5">
        <f t="shared" si="754"/>
        <v>612.02227720731901</v>
      </c>
      <c r="P5327" s="5"/>
      <c r="Q5327" s="5">
        <v>63.088982970927511</v>
      </c>
      <c r="R5327" s="5">
        <v>176.678614089539</v>
      </c>
      <c r="S5327" s="5">
        <f t="shared" si="755"/>
        <v>239.7675970604665</v>
      </c>
      <c r="U5327" s="6">
        <f t="shared" si="748"/>
        <v>851.78987426778554</v>
      </c>
      <c r="V5327" s="6"/>
    </row>
    <row r="5328" spans="1:22">
      <c r="A5328" s="35">
        <f t="shared" si="747"/>
        <v>44418.75</v>
      </c>
      <c r="C5328" s="36">
        <f t="shared" si="749"/>
        <v>8</v>
      </c>
      <c r="D5328" s="36">
        <f t="shared" si="750"/>
        <v>10</v>
      </c>
      <c r="E5328" s="36">
        <f t="shared" si="751"/>
        <v>19</v>
      </c>
      <c r="F5328" s="5">
        <v>40.656042835584294</v>
      </c>
      <c r="G5328" s="5">
        <v>30.442922998584791</v>
      </c>
      <c r="H5328" s="5">
        <v>6.1277885723960512</v>
      </c>
      <c r="I5328" s="5">
        <v>0.10564941326754129</v>
      </c>
      <c r="J5328" s="5">
        <v>5.6851685742827005</v>
      </c>
      <c r="K5328" s="5">
        <f t="shared" si="752"/>
        <v>83.01757239411539</v>
      </c>
      <c r="L5328" s="5">
        <v>434.52823533507785</v>
      </c>
      <c r="M5328" s="5">
        <v>45.0998805722908</v>
      </c>
      <c r="N5328" s="5">
        <f t="shared" si="753"/>
        <v>479.62811590736862</v>
      </c>
      <c r="O5328" s="5">
        <f t="shared" si="754"/>
        <v>562.64568830148403</v>
      </c>
      <c r="P5328" s="5"/>
      <c r="Q5328" s="5">
        <v>62.655068247518628</v>
      </c>
      <c r="R5328" s="5">
        <v>187.14366123504485</v>
      </c>
      <c r="S5328" s="5">
        <f t="shared" si="755"/>
        <v>249.79872948256349</v>
      </c>
      <c r="U5328" s="6">
        <f t="shared" si="748"/>
        <v>812.44441778404757</v>
      </c>
      <c r="V5328" s="6"/>
    </row>
    <row r="5329" spans="1:22">
      <c r="A5329" s="35">
        <f t="shared" si="747"/>
        <v>44418.791666666664</v>
      </c>
      <c r="C5329" s="36">
        <f t="shared" si="749"/>
        <v>8</v>
      </c>
      <c r="D5329" s="36">
        <f t="shared" si="750"/>
        <v>10</v>
      </c>
      <c r="E5329" s="36">
        <f t="shared" si="751"/>
        <v>20</v>
      </c>
      <c r="F5329" s="5">
        <v>40.860139199384712</v>
      </c>
      <c r="G5329" s="5">
        <v>30.396831752320697</v>
      </c>
      <c r="H5329" s="5">
        <v>6.2250792127901411</v>
      </c>
      <c r="I5329" s="5">
        <v>0.1075168268996608</v>
      </c>
      <c r="J5329" s="5">
        <v>5.7127368812519403</v>
      </c>
      <c r="K5329" s="5">
        <f t="shared" si="752"/>
        <v>83.302303872647144</v>
      </c>
      <c r="L5329" s="5">
        <v>426.92799762852661</v>
      </c>
      <c r="M5329" s="5">
        <v>45.06183906328954</v>
      </c>
      <c r="N5329" s="5">
        <f t="shared" si="753"/>
        <v>471.98983669181615</v>
      </c>
      <c r="O5329" s="5">
        <f t="shared" si="754"/>
        <v>555.29214056446335</v>
      </c>
      <c r="P5329" s="5"/>
      <c r="Q5329" s="5">
        <v>62.757955243790839</v>
      </c>
      <c r="R5329" s="5">
        <v>192.31920722888799</v>
      </c>
      <c r="S5329" s="5">
        <f t="shared" si="755"/>
        <v>255.07716247267882</v>
      </c>
      <c r="U5329" s="6">
        <f t="shared" si="748"/>
        <v>810.36930303714212</v>
      </c>
      <c r="V5329" s="6"/>
    </row>
    <row r="5330" spans="1:22">
      <c r="A5330" s="35">
        <f t="shared" si="747"/>
        <v>44418.833333333336</v>
      </c>
      <c r="C5330" s="36">
        <f t="shared" si="749"/>
        <v>8</v>
      </c>
      <c r="D5330" s="36">
        <f t="shared" si="750"/>
        <v>10</v>
      </c>
      <c r="E5330" s="36">
        <f t="shared" si="751"/>
        <v>21</v>
      </c>
      <c r="F5330" s="5">
        <v>42.359191802470512</v>
      </c>
      <c r="G5330" s="5">
        <v>31.540239818515715</v>
      </c>
      <c r="H5330" s="5">
        <v>6.1154733014600913</v>
      </c>
      <c r="I5330" s="5">
        <v>0.10938424053178031</v>
      </c>
      <c r="J5330" s="5">
        <v>5.9593785283355221</v>
      </c>
      <c r="K5330" s="5">
        <f t="shared" si="752"/>
        <v>86.083667691313622</v>
      </c>
      <c r="L5330" s="5">
        <v>461.31662896314401</v>
      </c>
      <c r="M5330" s="5">
        <v>46.496922195957808</v>
      </c>
      <c r="N5330" s="5">
        <f t="shared" si="753"/>
        <v>507.81355115910185</v>
      </c>
      <c r="O5330" s="5">
        <f t="shared" si="754"/>
        <v>593.89721885041547</v>
      </c>
      <c r="P5330" s="5"/>
      <c r="Q5330" s="5">
        <v>62.288253739069873</v>
      </c>
      <c r="R5330" s="5">
        <v>192.02787839063603</v>
      </c>
      <c r="S5330" s="5">
        <f t="shared" si="755"/>
        <v>254.31613212970592</v>
      </c>
      <c r="U5330" s="6">
        <f t="shared" si="748"/>
        <v>848.21335098012139</v>
      </c>
      <c r="V5330" s="6"/>
    </row>
    <row r="5331" spans="1:22">
      <c r="A5331" s="35">
        <f t="shared" si="747"/>
        <v>44418.875</v>
      </c>
      <c r="C5331" s="36">
        <f t="shared" si="749"/>
        <v>8</v>
      </c>
      <c r="D5331" s="36">
        <f t="shared" si="750"/>
        <v>10</v>
      </c>
      <c r="E5331" s="36">
        <f t="shared" si="751"/>
        <v>22</v>
      </c>
      <c r="F5331" s="5">
        <v>42.394380830711967</v>
      </c>
      <c r="G5331" s="5">
        <v>31.44114363904793</v>
      </c>
      <c r="H5331" s="5">
        <v>6.223847685696545</v>
      </c>
      <c r="I5331" s="5">
        <v>0.11545333483616871</v>
      </c>
      <c r="J5331" s="5">
        <v>5.8152236407482754</v>
      </c>
      <c r="K5331" s="5">
        <f t="shared" si="752"/>
        <v>85.990049131040877</v>
      </c>
      <c r="L5331" s="5">
        <v>448.32299600303321</v>
      </c>
      <c r="M5331" s="5">
        <v>46.373615235746826</v>
      </c>
      <c r="N5331" s="5">
        <f t="shared" si="753"/>
        <v>494.69661123878006</v>
      </c>
      <c r="O5331" s="5">
        <f t="shared" si="754"/>
        <v>580.68666036982097</v>
      </c>
      <c r="P5331" s="5"/>
      <c r="Q5331" s="5">
        <v>62.163000004477624</v>
      </c>
      <c r="R5331" s="5">
        <v>197.10730568614437</v>
      </c>
      <c r="S5331" s="5">
        <f t="shared" si="755"/>
        <v>259.27030569062197</v>
      </c>
      <c r="U5331" s="6">
        <f t="shared" si="748"/>
        <v>839.95696606044294</v>
      </c>
      <c r="V5331" s="6"/>
    </row>
    <row r="5332" spans="1:22">
      <c r="A5332" s="35">
        <f t="shared" si="747"/>
        <v>44418.916666666664</v>
      </c>
      <c r="C5332" s="36">
        <f t="shared" si="749"/>
        <v>8</v>
      </c>
      <c r="D5332" s="36">
        <f t="shared" si="750"/>
        <v>10</v>
      </c>
      <c r="E5332" s="36">
        <f t="shared" si="751"/>
        <v>23</v>
      </c>
      <c r="F5332" s="5">
        <v>42.671201186211377</v>
      </c>
      <c r="G5332" s="5">
        <v>31.55176263008174</v>
      </c>
      <c r="H5332" s="5">
        <v>6.1277885723960512</v>
      </c>
      <c r="I5332" s="5">
        <v>0.1135859212040492</v>
      </c>
      <c r="J5332" s="5">
        <v>5.5126035993607401</v>
      </c>
      <c r="K5332" s="5">
        <f t="shared" si="752"/>
        <v>85.976941909253966</v>
      </c>
      <c r="L5332" s="5">
        <v>400.15955736802812</v>
      </c>
      <c r="M5332" s="5">
        <v>36.063350533195738</v>
      </c>
      <c r="N5332" s="5">
        <f t="shared" si="753"/>
        <v>436.22290790122383</v>
      </c>
      <c r="O5332" s="5">
        <f t="shared" si="754"/>
        <v>522.19984981047776</v>
      </c>
      <c r="P5332" s="5"/>
      <c r="Q5332" s="5">
        <v>38.178531196430029</v>
      </c>
      <c r="R5332" s="5">
        <v>197.59285374989759</v>
      </c>
      <c r="S5332" s="5">
        <f t="shared" si="755"/>
        <v>235.7713849463276</v>
      </c>
      <c r="U5332" s="6">
        <f t="shared" si="748"/>
        <v>757.97123475680542</v>
      </c>
      <c r="V5332" s="6"/>
    </row>
    <row r="5333" spans="1:22">
      <c r="A5333" s="35">
        <f t="shared" si="747"/>
        <v>44418.958333333336</v>
      </c>
      <c r="C5333" s="36">
        <f t="shared" si="749"/>
        <v>8</v>
      </c>
      <c r="D5333" s="36">
        <f t="shared" si="750"/>
        <v>10</v>
      </c>
      <c r="E5333" s="36">
        <f t="shared" si="751"/>
        <v>24</v>
      </c>
      <c r="F5333" s="5">
        <v>42.108176734348163</v>
      </c>
      <c r="G5333" s="5">
        <v>31.623204061791075</v>
      </c>
      <c r="H5333" s="5">
        <v>6.2324683753517167</v>
      </c>
      <c r="I5333" s="5">
        <v>0.12338984277267662</v>
      </c>
      <c r="J5333" s="5">
        <v>5.0849791737004688</v>
      </c>
      <c r="K5333" s="5">
        <f t="shared" si="752"/>
        <v>85.172218187964106</v>
      </c>
      <c r="L5333" s="5">
        <v>339.31874664886101</v>
      </c>
      <c r="M5333" s="5">
        <v>31.834184153193448</v>
      </c>
      <c r="N5333" s="5">
        <f t="shared" si="753"/>
        <v>371.15293080205447</v>
      </c>
      <c r="O5333" s="5">
        <f t="shared" si="754"/>
        <v>456.32514899001859</v>
      </c>
      <c r="P5333" s="5"/>
      <c r="Q5333" s="5">
        <v>34.762384697015044</v>
      </c>
      <c r="R5333" s="5">
        <v>192.78592791874061</v>
      </c>
      <c r="S5333" s="5">
        <f t="shared" si="755"/>
        <v>227.54831261575566</v>
      </c>
      <c r="U5333" s="6">
        <f t="shared" si="748"/>
        <v>683.87346160577431</v>
      </c>
      <c r="V5333" s="6"/>
    </row>
    <row r="5334" spans="1:22">
      <c r="A5334" s="35">
        <f t="shared" si="747"/>
        <v>44419</v>
      </c>
      <c r="C5334" s="36">
        <f t="shared" si="749"/>
        <v>8</v>
      </c>
      <c r="D5334" s="36">
        <f t="shared" si="750"/>
        <v>11</v>
      </c>
      <c r="E5334" s="36">
        <f t="shared" si="751"/>
        <v>1</v>
      </c>
      <c r="F5334" s="5">
        <v>41.859507601441919</v>
      </c>
      <c r="G5334" s="5">
        <v>31.494148572251628</v>
      </c>
      <c r="H5334" s="5">
        <v>6.1142417743664943</v>
      </c>
      <c r="I5334" s="5">
        <v>0.12525725640479612</v>
      </c>
      <c r="J5334" s="5">
        <v>5.0529915198124957</v>
      </c>
      <c r="K5334" s="5">
        <f t="shared" si="752"/>
        <v>84.64614672427733</v>
      </c>
      <c r="L5334" s="5">
        <v>313.83255111564768</v>
      </c>
      <c r="M5334" s="5">
        <v>28.218929021901161</v>
      </c>
      <c r="N5334" s="5">
        <f t="shared" si="753"/>
        <v>342.05148013754882</v>
      </c>
      <c r="O5334" s="5">
        <f t="shared" si="754"/>
        <v>426.69762686182617</v>
      </c>
      <c r="P5334" s="5"/>
      <c r="Q5334" s="5">
        <v>32.597284427634619</v>
      </c>
      <c r="R5334" s="5">
        <v>192.48766267957788</v>
      </c>
      <c r="S5334" s="5">
        <f t="shared" si="755"/>
        <v>225.08494710721249</v>
      </c>
      <c r="U5334" s="6">
        <f t="shared" si="748"/>
        <v>651.78257396903859</v>
      </c>
      <c r="V5334" s="6"/>
    </row>
    <row r="5335" spans="1:22">
      <c r="A5335" s="35">
        <f t="shared" si="747"/>
        <v>44419.041666666664</v>
      </c>
      <c r="C5335" s="36">
        <f t="shared" si="749"/>
        <v>8</v>
      </c>
      <c r="D5335" s="36">
        <f t="shared" si="750"/>
        <v>11</v>
      </c>
      <c r="E5335" s="36">
        <f t="shared" si="751"/>
        <v>2</v>
      </c>
      <c r="F5335" s="5">
        <v>41.948653139653594</v>
      </c>
      <c r="G5335" s="5">
        <v>31.474559792589393</v>
      </c>
      <c r="H5335" s="5">
        <v>6.223847685696545</v>
      </c>
      <c r="I5335" s="5">
        <v>0.13132635070918458</v>
      </c>
      <c r="J5335" s="5">
        <v>5.1335919898065328</v>
      </c>
      <c r="K5335" s="5">
        <f t="shared" si="752"/>
        <v>84.911978958455251</v>
      </c>
      <c r="L5335" s="5">
        <v>295.99922885198214</v>
      </c>
      <c r="M5335" s="5">
        <v>26.951753239307422</v>
      </c>
      <c r="N5335" s="5">
        <f t="shared" si="753"/>
        <v>322.95098209128957</v>
      </c>
      <c r="O5335" s="5">
        <f t="shared" si="754"/>
        <v>407.86296104974485</v>
      </c>
      <c r="P5335" s="5"/>
      <c r="Q5335" s="5">
        <v>31.082310685423522</v>
      </c>
      <c r="R5335" s="5">
        <v>197.46106213259316</v>
      </c>
      <c r="S5335" s="5">
        <f t="shared" si="755"/>
        <v>228.54337281801668</v>
      </c>
      <c r="U5335" s="6">
        <f t="shared" si="748"/>
        <v>636.40633386776153</v>
      </c>
      <c r="V5335" s="6"/>
    </row>
    <row r="5336" spans="1:22">
      <c r="A5336" s="35">
        <f t="shared" si="747"/>
        <v>44419.083333333336</v>
      </c>
      <c r="C5336" s="36">
        <f t="shared" si="749"/>
        <v>8</v>
      </c>
      <c r="D5336" s="36">
        <f t="shared" si="750"/>
        <v>11</v>
      </c>
      <c r="E5336" s="36">
        <f t="shared" si="751"/>
        <v>3</v>
      </c>
      <c r="F5336" s="5">
        <v>41.737518970204889</v>
      </c>
      <c r="G5336" s="5">
        <v>31.48838716646862</v>
      </c>
      <c r="H5336" s="5">
        <v>6.0846851241201891</v>
      </c>
      <c r="I5336" s="5">
        <v>0.45098039215686275</v>
      </c>
      <c r="J5336" s="5">
        <v>5.2251356045517188</v>
      </c>
      <c r="K5336" s="5">
        <f t="shared" si="752"/>
        <v>84.986707257502275</v>
      </c>
      <c r="L5336" s="5">
        <v>289.37171781435814</v>
      </c>
      <c r="M5336" s="5">
        <v>26.084669189313157</v>
      </c>
      <c r="N5336" s="5">
        <f t="shared" si="753"/>
        <v>315.4563870036713</v>
      </c>
      <c r="O5336" s="5">
        <f t="shared" si="754"/>
        <v>400.44309426117354</v>
      </c>
      <c r="P5336" s="5"/>
      <c r="Q5336" s="5">
        <v>30.779614160158911</v>
      </c>
      <c r="R5336" s="5">
        <v>197.03595984820512</v>
      </c>
      <c r="S5336" s="5">
        <f t="shared" si="755"/>
        <v>227.81557400836402</v>
      </c>
      <c r="U5336" s="6">
        <f t="shared" si="748"/>
        <v>628.25866826953757</v>
      </c>
      <c r="V5336" s="6"/>
    </row>
    <row r="5337" spans="1:22">
      <c r="A5337" s="35">
        <f t="shared" si="747"/>
        <v>44419.125</v>
      </c>
      <c r="C5337" s="36">
        <f t="shared" si="749"/>
        <v>8</v>
      </c>
      <c r="D5337" s="36">
        <f t="shared" si="750"/>
        <v>11</v>
      </c>
      <c r="E5337" s="36">
        <f t="shared" si="751"/>
        <v>4</v>
      </c>
      <c r="F5337" s="5">
        <v>41.786783609742912</v>
      </c>
      <c r="G5337" s="5">
        <v>31.442295920204529</v>
      </c>
      <c r="H5337" s="5">
        <v>6.223847685696545</v>
      </c>
      <c r="I5337" s="5">
        <v>0.12712467003691563</v>
      </c>
      <c r="J5337" s="5">
        <v>5.2539665820691681</v>
      </c>
      <c r="K5337" s="5">
        <f t="shared" si="752"/>
        <v>84.83401846775007</v>
      </c>
      <c r="L5337" s="5">
        <v>284.96900726053684</v>
      </c>
      <c r="M5337" s="5">
        <v>25.70031877078317</v>
      </c>
      <c r="N5337" s="5">
        <f t="shared" si="753"/>
        <v>310.66932603132</v>
      </c>
      <c r="O5337" s="5">
        <f t="shared" si="754"/>
        <v>395.50334449907007</v>
      </c>
      <c r="P5337" s="5"/>
      <c r="Q5337" s="5">
        <v>31.850235367745093</v>
      </c>
      <c r="R5337" s="5">
        <v>197.14198769069816</v>
      </c>
      <c r="S5337" s="5">
        <f t="shared" si="755"/>
        <v>228.99222305844324</v>
      </c>
      <c r="U5337" s="6">
        <f t="shared" si="748"/>
        <v>624.49556755751337</v>
      </c>
      <c r="V5337" s="6"/>
    </row>
    <row r="5338" spans="1:22">
      <c r="A5338" s="35">
        <f t="shared" si="747"/>
        <v>44419.166666666664</v>
      </c>
      <c r="C5338" s="36">
        <f t="shared" si="749"/>
        <v>8</v>
      </c>
      <c r="D5338" s="36">
        <f t="shared" si="750"/>
        <v>11</v>
      </c>
      <c r="E5338" s="36">
        <f t="shared" si="751"/>
        <v>5</v>
      </c>
      <c r="F5338" s="5">
        <v>42.023723066568685</v>
      </c>
      <c r="G5338" s="5">
        <v>31.365093082712178</v>
      </c>
      <c r="H5338" s="5">
        <v>6.1708920206719133</v>
      </c>
      <c r="I5338" s="5">
        <v>0.12712467003691563</v>
      </c>
      <c r="J5338" s="5">
        <v>4.962500130524151</v>
      </c>
      <c r="K5338" s="5">
        <f t="shared" si="752"/>
        <v>84.649332970513854</v>
      </c>
      <c r="L5338" s="5">
        <v>291.00390328139912</v>
      </c>
      <c r="M5338" s="5">
        <v>25.315968352253186</v>
      </c>
      <c r="N5338" s="5">
        <f t="shared" si="753"/>
        <v>316.31987163365233</v>
      </c>
      <c r="O5338" s="5">
        <f t="shared" si="754"/>
        <v>400.96920460416618</v>
      </c>
      <c r="P5338" s="5"/>
      <c r="Q5338" s="5">
        <v>31.294049141519952</v>
      </c>
      <c r="R5338" s="5">
        <v>192.6135088103874</v>
      </c>
      <c r="S5338" s="5">
        <f t="shared" si="755"/>
        <v>223.90755795190736</v>
      </c>
      <c r="U5338" s="6">
        <f t="shared" si="748"/>
        <v>624.87676255607357</v>
      </c>
      <c r="V5338" s="6"/>
    </row>
    <row r="5339" spans="1:22">
      <c r="A5339" s="35">
        <f t="shared" si="747"/>
        <v>44419.208333333336</v>
      </c>
      <c r="C5339" s="36">
        <f t="shared" si="749"/>
        <v>8</v>
      </c>
      <c r="D5339" s="36">
        <f t="shared" si="750"/>
        <v>11</v>
      </c>
      <c r="E5339" s="36">
        <f t="shared" si="751"/>
        <v>6</v>
      </c>
      <c r="F5339" s="5">
        <v>41.073619304049508</v>
      </c>
      <c r="G5339" s="5">
        <v>31.565590003960963</v>
      </c>
      <c r="H5339" s="5">
        <v>5.8633004926108381</v>
      </c>
      <c r="I5339" s="5">
        <v>0.12338984277267662</v>
      </c>
      <c r="J5339" s="5">
        <v>4.8351808502463633</v>
      </c>
      <c r="K5339" s="5">
        <f t="shared" si="752"/>
        <v>83.461080493640338</v>
      </c>
      <c r="L5339" s="5">
        <v>307.60011675586486</v>
      </c>
      <c r="M5339" s="5">
        <v>26.135828460038987</v>
      </c>
      <c r="N5339" s="5">
        <f t="shared" si="753"/>
        <v>333.73594521590383</v>
      </c>
      <c r="O5339" s="5">
        <f t="shared" si="754"/>
        <v>417.19702570954416</v>
      </c>
      <c r="P5339" s="5"/>
      <c r="Q5339" s="5">
        <v>34.179358384805859</v>
      </c>
      <c r="R5339" s="5">
        <v>187.25067999195377</v>
      </c>
      <c r="S5339" s="5">
        <f t="shared" si="755"/>
        <v>221.43003837675963</v>
      </c>
      <c r="U5339" s="6">
        <f t="shared" si="748"/>
        <v>638.62706408630379</v>
      </c>
      <c r="V5339" s="6"/>
    </row>
    <row r="5340" spans="1:22">
      <c r="A5340" s="35">
        <f t="shared" si="747"/>
        <v>44419.25</v>
      </c>
      <c r="C5340" s="36">
        <f t="shared" si="749"/>
        <v>8</v>
      </c>
      <c r="D5340" s="36">
        <f t="shared" si="750"/>
        <v>11</v>
      </c>
      <c r="E5340" s="36">
        <f t="shared" si="751"/>
        <v>7</v>
      </c>
      <c r="F5340" s="5">
        <v>40.505902981754105</v>
      </c>
      <c r="G5340" s="5">
        <v>31.337438334953731</v>
      </c>
      <c r="H5340" s="5">
        <v>6.1782811832334907</v>
      </c>
      <c r="I5340" s="5">
        <v>0.11918816210040778</v>
      </c>
      <c r="J5340" s="5">
        <v>-2.6692855389148047</v>
      </c>
      <c r="K5340" s="5">
        <f t="shared" si="752"/>
        <v>75.471525123126938</v>
      </c>
      <c r="L5340" s="5">
        <v>365.81183043692465</v>
      </c>
      <c r="M5340" s="5">
        <v>29.660571035431722</v>
      </c>
      <c r="N5340" s="5">
        <f t="shared" si="753"/>
        <v>395.47240147235635</v>
      </c>
      <c r="O5340" s="5">
        <f t="shared" si="754"/>
        <v>470.94392659548328</v>
      </c>
      <c r="P5340" s="5"/>
      <c r="Q5340" s="5">
        <v>35.636178607384835</v>
      </c>
      <c r="R5340" s="5">
        <v>131.96360107552965</v>
      </c>
      <c r="S5340" s="5">
        <f t="shared" si="755"/>
        <v>167.59977968291449</v>
      </c>
      <c r="U5340" s="6">
        <f t="shared" si="748"/>
        <v>638.54370627839774</v>
      </c>
      <c r="V5340" s="6"/>
    </row>
    <row r="5341" spans="1:22">
      <c r="A5341" s="35">
        <f t="shared" si="747"/>
        <v>44419.291666666664</v>
      </c>
      <c r="C5341" s="36">
        <f t="shared" si="749"/>
        <v>8</v>
      </c>
      <c r="D5341" s="36">
        <f t="shared" si="750"/>
        <v>11</v>
      </c>
      <c r="E5341" s="36">
        <f t="shared" si="751"/>
        <v>8</v>
      </c>
      <c r="F5341" s="5">
        <v>40.266617589712233</v>
      </c>
      <c r="G5341" s="5">
        <v>31.461884699866765</v>
      </c>
      <c r="H5341" s="5">
        <v>6.2115324147605842</v>
      </c>
      <c r="I5341" s="5">
        <v>0.12338984277267662</v>
      </c>
      <c r="J5341" s="5">
        <v>4.1341882508987426</v>
      </c>
      <c r="K5341" s="5">
        <f t="shared" si="752"/>
        <v>82.197612798011008</v>
      </c>
      <c r="L5341" s="5">
        <v>416.93734648736034</v>
      </c>
      <c r="M5341" s="5">
        <v>35.902002063983495</v>
      </c>
      <c r="N5341" s="5">
        <f t="shared" si="753"/>
        <v>452.83934855134385</v>
      </c>
      <c r="O5341" s="5">
        <f t="shared" si="754"/>
        <v>535.0369613493549</v>
      </c>
      <c r="P5341" s="5"/>
      <c r="Q5341" s="5">
        <v>59.640031921976465</v>
      </c>
      <c r="R5341" s="5">
        <v>119.47653294460126</v>
      </c>
      <c r="S5341" s="5">
        <f t="shared" si="755"/>
        <v>179.11656486657773</v>
      </c>
      <c r="U5341" s="6">
        <f t="shared" si="748"/>
        <v>714.15352621593263</v>
      </c>
      <c r="V5341" s="6"/>
    </row>
    <row r="5342" spans="1:22">
      <c r="A5342" s="35">
        <f t="shared" si="747"/>
        <v>44419.333333333336</v>
      </c>
      <c r="C5342" s="36">
        <f t="shared" si="749"/>
        <v>8</v>
      </c>
      <c r="D5342" s="36">
        <f t="shared" si="750"/>
        <v>11</v>
      </c>
      <c r="E5342" s="36">
        <f t="shared" si="751"/>
        <v>9</v>
      </c>
      <c r="F5342" s="5">
        <v>40.939900996731993</v>
      </c>
      <c r="G5342" s="5">
        <v>31.32706780454431</v>
      </c>
      <c r="H5342" s="5">
        <v>6.0772959615586135</v>
      </c>
      <c r="I5342" s="5">
        <v>0.1135859212040492</v>
      </c>
      <c r="J5342" s="5">
        <v>3.5049574277076938</v>
      </c>
      <c r="K5342" s="5">
        <f t="shared" si="752"/>
        <v>81.962808111746668</v>
      </c>
      <c r="L5342" s="5">
        <v>442.499605678389</v>
      </c>
      <c r="M5342" s="5">
        <v>45.783315958141046</v>
      </c>
      <c r="N5342" s="5">
        <f t="shared" si="753"/>
        <v>488.28292163653003</v>
      </c>
      <c r="O5342" s="5">
        <f t="shared" si="754"/>
        <v>570.24572974827674</v>
      </c>
      <c r="P5342" s="5"/>
      <c r="Q5342" s="5">
        <v>62.23606468298977</v>
      </c>
      <c r="R5342" s="5">
        <v>114.94012674896395</v>
      </c>
      <c r="S5342" s="5">
        <f t="shared" si="755"/>
        <v>177.17619143195373</v>
      </c>
      <c r="U5342" s="6">
        <f t="shared" si="748"/>
        <v>747.42192118023047</v>
      </c>
      <c r="V5342" s="6"/>
    </row>
    <row r="5343" spans="1:22">
      <c r="A5343" s="35">
        <f t="shared" si="747"/>
        <v>44419.375</v>
      </c>
      <c r="C5343" s="36">
        <f t="shared" si="749"/>
        <v>8</v>
      </c>
      <c r="D5343" s="36">
        <f t="shared" si="750"/>
        <v>11</v>
      </c>
      <c r="E5343" s="36">
        <f t="shared" si="751"/>
        <v>10</v>
      </c>
      <c r="F5343" s="5">
        <v>41.014970923647091</v>
      </c>
      <c r="G5343" s="5">
        <v>30.273537668564263</v>
      </c>
      <c r="H5343" s="5">
        <v>6.1955225625438359</v>
      </c>
      <c r="I5343" s="5">
        <v>0.1075168268996608</v>
      </c>
      <c r="J5343" s="5">
        <v>3.9024882053023067</v>
      </c>
      <c r="K5343" s="5">
        <f t="shared" si="752"/>
        <v>81.49403618695716</v>
      </c>
      <c r="L5343" s="5">
        <v>461.66980356909295</v>
      </c>
      <c r="M5343" s="5">
        <v>47.859857639140927</v>
      </c>
      <c r="N5343" s="5">
        <f t="shared" si="753"/>
        <v>509.52966120823385</v>
      </c>
      <c r="O5343" s="5">
        <f t="shared" si="754"/>
        <v>591.02369739519099</v>
      </c>
      <c r="P5343" s="5"/>
      <c r="Q5343" s="5">
        <v>63.725689455104813</v>
      </c>
      <c r="R5343" s="5">
        <v>157.18237295822303</v>
      </c>
      <c r="S5343" s="5">
        <f t="shared" si="755"/>
        <v>220.90806241332785</v>
      </c>
      <c r="U5343" s="6">
        <f t="shared" si="748"/>
        <v>811.93175980851879</v>
      </c>
      <c r="V5343" s="6"/>
    </row>
    <row r="5344" spans="1:22">
      <c r="A5344" s="35">
        <f t="shared" si="747"/>
        <v>44419.416666666664</v>
      </c>
      <c r="C5344" s="36">
        <f t="shared" si="749"/>
        <v>8</v>
      </c>
      <c r="D5344" s="36">
        <f t="shared" si="750"/>
        <v>11</v>
      </c>
      <c r="E5344" s="36">
        <f t="shared" si="751"/>
        <v>11</v>
      </c>
      <c r="F5344" s="5">
        <v>41.146343295748508</v>
      </c>
      <c r="G5344" s="5">
        <v>31.423859421698893</v>
      </c>
      <c r="H5344" s="5">
        <v>6.0760644344650174</v>
      </c>
      <c r="I5344" s="5">
        <v>0.1075168268996608</v>
      </c>
      <c r="J5344" s="5">
        <v>3.8094714749175429</v>
      </c>
      <c r="K5344" s="5">
        <f t="shared" si="752"/>
        <v>82.56325545372961</v>
      </c>
      <c r="L5344" s="5">
        <v>489.16378960173665</v>
      </c>
      <c r="M5344" s="5">
        <v>49.819651240792112</v>
      </c>
      <c r="N5344" s="5">
        <f t="shared" si="753"/>
        <v>538.98344084252881</v>
      </c>
      <c r="O5344" s="5">
        <f t="shared" si="754"/>
        <v>621.54669629625846</v>
      </c>
      <c r="P5344" s="5"/>
      <c r="Q5344" s="5">
        <v>64.308715767313998</v>
      </c>
      <c r="R5344" s="5">
        <v>176.96796109895928</v>
      </c>
      <c r="S5344" s="5">
        <f t="shared" si="755"/>
        <v>241.27667686627328</v>
      </c>
      <c r="U5344" s="6">
        <f t="shared" si="748"/>
        <v>862.82337316253177</v>
      </c>
      <c r="V5344" s="6"/>
    </row>
    <row r="5345" spans="1:22">
      <c r="A5345" s="35">
        <f t="shared" si="747"/>
        <v>44419.458333333336</v>
      </c>
      <c r="C5345" s="36">
        <f t="shared" si="749"/>
        <v>8</v>
      </c>
      <c r="D5345" s="36">
        <f t="shared" si="750"/>
        <v>11</v>
      </c>
      <c r="E5345" s="36">
        <f t="shared" si="751"/>
        <v>12</v>
      </c>
      <c r="F5345" s="5">
        <v>40.763955855524742</v>
      </c>
      <c r="G5345" s="5">
        <v>31.442295920204529</v>
      </c>
      <c r="H5345" s="5">
        <v>6.2066063063861989</v>
      </c>
      <c r="I5345" s="5">
        <v>0.10938424053178031</v>
      </c>
      <c r="J5345" s="5">
        <v>3.6741552811677618</v>
      </c>
      <c r="K5345" s="5">
        <f t="shared" si="752"/>
        <v>82.196397603815001</v>
      </c>
      <c r="L5345" s="5">
        <v>498.75836639668324</v>
      </c>
      <c r="M5345" s="5">
        <v>44.366893704850369</v>
      </c>
      <c r="N5345" s="5">
        <f t="shared" si="753"/>
        <v>543.12526010153363</v>
      </c>
      <c r="O5345" s="5">
        <f t="shared" si="754"/>
        <v>625.32165770534857</v>
      </c>
      <c r="P5345" s="5"/>
      <c r="Q5345" s="5">
        <v>65.32863903470809</v>
      </c>
      <c r="R5345" s="5">
        <v>171.55063198765538</v>
      </c>
      <c r="S5345" s="5">
        <f t="shared" si="755"/>
        <v>236.87927102236347</v>
      </c>
      <c r="U5345" s="6">
        <f t="shared" si="748"/>
        <v>862.20092872771204</v>
      </c>
      <c r="V5345" s="6"/>
    </row>
    <row r="5346" spans="1:22">
      <c r="A5346" s="35">
        <f t="shared" si="747"/>
        <v>44419.5</v>
      </c>
      <c r="C5346" s="36">
        <f t="shared" si="749"/>
        <v>8</v>
      </c>
      <c r="D5346" s="36">
        <f t="shared" si="750"/>
        <v>11</v>
      </c>
      <c r="E5346" s="36">
        <f t="shared" si="751"/>
        <v>13</v>
      </c>
      <c r="F5346" s="5">
        <v>40.409719637894135</v>
      </c>
      <c r="G5346" s="5">
        <v>31.469950667962983</v>
      </c>
      <c r="H5346" s="5">
        <v>6.0933058137753626</v>
      </c>
      <c r="I5346" s="5">
        <v>0.10564941326754129</v>
      </c>
      <c r="J5346" s="5">
        <v>3.5449419950676604</v>
      </c>
      <c r="K5346" s="5">
        <f t="shared" si="752"/>
        <v>81.62356752796768</v>
      </c>
      <c r="L5346" s="5">
        <v>494.29479807178035</v>
      </c>
      <c r="M5346" s="5">
        <v>49.157204273701183</v>
      </c>
      <c r="N5346" s="5">
        <f t="shared" si="753"/>
        <v>543.45200234548156</v>
      </c>
      <c r="O5346" s="5">
        <f t="shared" si="754"/>
        <v>625.07556987344924</v>
      </c>
      <c r="P5346" s="5"/>
      <c r="Q5346" s="5">
        <v>65.960872171221382</v>
      </c>
      <c r="R5346" s="5">
        <v>176.82824216632827</v>
      </c>
      <c r="S5346" s="5">
        <f t="shared" si="755"/>
        <v>242.78911433754965</v>
      </c>
      <c r="U5346" s="6">
        <f t="shared" si="748"/>
        <v>867.86468421099892</v>
      </c>
      <c r="V5346" s="6"/>
    </row>
    <row r="5347" spans="1:22">
      <c r="A5347" s="35">
        <f t="shared" si="747"/>
        <v>44419.541666666664</v>
      </c>
      <c r="C5347" s="36">
        <f t="shared" si="749"/>
        <v>8</v>
      </c>
      <c r="D5347" s="36">
        <f t="shared" si="750"/>
        <v>11</v>
      </c>
      <c r="E5347" s="36">
        <f t="shared" si="751"/>
        <v>14</v>
      </c>
      <c r="F5347" s="5">
        <v>40.731112762499386</v>
      </c>
      <c r="G5347" s="5">
        <v>31.346656584206546</v>
      </c>
      <c r="H5347" s="5">
        <v>6.2164585231349676</v>
      </c>
      <c r="I5347" s="5">
        <v>0.10564941326754129</v>
      </c>
      <c r="J5347" s="5">
        <v>3.8473515913638265</v>
      </c>
      <c r="K5347" s="5">
        <f t="shared" si="752"/>
        <v>82.247228874472285</v>
      </c>
      <c r="L5347" s="5">
        <v>462.95480044045524</v>
      </c>
      <c r="M5347" s="5">
        <v>47.572578657372787</v>
      </c>
      <c r="N5347" s="5">
        <f t="shared" si="753"/>
        <v>510.52737909782803</v>
      </c>
      <c r="O5347" s="5">
        <f t="shared" si="754"/>
        <v>592.77460797230037</v>
      </c>
      <c r="P5347" s="5"/>
      <c r="Q5347" s="5">
        <v>64.945422251491308</v>
      </c>
      <c r="R5347" s="5">
        <v>177.44954550504926</v>
      </c>
      <c r="S5347" s="5">
        <f t="shared" si="755"/>
        <v>242.39496775654055</v>
      </c>
      <c r="U5347" s="6">
        <f t="shared" si="748"/>
        <v>835.16957572884098</v>
      </c>
      <c r="V5347" s="6"/>
    </row>
    <row r="5348" spans="1:22">
      <c r="A5348" s="35">
        <f t="shared" si="747"/>
        <v>44419.583333333336</v>
      </c>
      <c r="C5348" s="36">
        <f t="shared" si="749"/>
        <v>8</v>
      </c>
      <c r="D5348" s="36">
        <f t="shared" si="750"/>
        <v>11</v>
      </c>
      <c r="E5348" s="36">
        <f t="shared" si="751"/>
        <v>15</v>
      </c>
      <c r="F5348" s="5">
        <v>41.308212825659176</v>
      </c>
      <c r="G5348" s="5">
        <v>30.457902653620614</v>
      </c>
      <c r="H5348" s="5">
        <v>6.0908427595881705</v>
      </c>
      <c r="I5348" s="5">
        <v>0.10564941326754129</v>
      </c>
      <c r="J5348" s="5">
        <v>3.9643590621645703</v>
      </c>
      <c r="K5348" s="5">
        <f t="shared" si="752"/>
        <v>81.926966714300079</v>
      </c>
      <c r="L5348" s="5">
        <v>455.66284226282556</v>
      </c>
      <c r="M5348" s="5">
        <v>47.76278620237909</v>
      </c>
      <c r="N5348" s="5">
        <f t="shared" si="753"/>
        <v>503.42562846520468</v>
      </c>
      <c r="O5348" s="5">
        <f t="shared" si="754"/>
        <v>585.35259517950476</v>
      </c>
      <c r="P5348" s="5"/>
      <c r="Q5348" s="5">
        <v>65.634317791748714</v>
      </c>
      <c r="R5348" s="5">
        <v>187.15654312245056</v>
      </c>
      <c r="S5348" s="5">
        <f t="shared" si="755"/>
        <v>252.79086091419927</v>
      </c>
      <c r="U5348" s="6">
        <f t="shared" si="748"/>
        <v>838.143456093704</v>
      </c>
      <c r="V5348" s="6"/>
    </row>
    <row r="5349" spans="1:22">
      <c r="A5349" s="35">
        <f t="shared" si="747"/>
        <v>44419.625</v>
      </c>
      <c r="C5349" s="36">
        <f t="shared" si="749"/>
        <v>8</v>
      </c>
      <c r="D5349" s="36">
        <f t="shared" si="750"/>
        <v>11</v>
      </c>
      <c r="E5349" s="36">
        <f t="shared" si="751"/>
        <v>16</v>
      </c>
      <c r="F5349" s="5">
        <v>40.527016398698969</v>
      </c>
      <c r="G5349" s="5">
        <v>30.361111036466031</v>
      </c>
      <c r="H5349" s="5">
        <v>6.181975764514279</v>
      </c>
      <c r="I5349" s="5">
        <v>0.10378199963542173</v>
      </c>
      <c r="J5349" s="5">
        <v>4.1651236793298745</v>
      </c>
      <c r="K5349" s="5">
        <f t="shared" si="752"/>
        <v>81.339008878644577</v>
      </c>
      <c r="L5349" s="5">
        <v>465.01897631533768</v>
      </c>
      <c r="M5349" s="5">
        <v>49.104733226802892</v>
      </c>
      <c r="N5349" s="5">
        <f t="shared" si="753"/>
        <v>514.12370954214055</v>
      </c>
      <c r="O5349" s="5">
        <f t="shared" si="754"/>
        <v>595.46271842078511</v>
      </c>
      <c r="P5349" s="5"/>
      <c r="Q5349" s="5">
        <v>46.643596092623326</v>
      </c>
      <c r="R5349" s="5">
        <v>187.18329781167776</v>
      </c>
      <c r="S5349" s="5">
        <f t="shared" si="755"/>
        <v>233.82689390430107</v>
      </c>
      <c r="U5349" s="6">
        <f t="shared" si="748"/>
        <v>829.28961232508618</v>
      </c>
      <c r="V5349" s="6"/>
    </row>
    <row r="5350" spans="1:22">
      <c r="A5350" s="35">
        <f t="shared" si="747"/>
        <v>44419.666666666664</v>
      </c>
      <c r="C5350" s="36">
        <f t="shared" si="749"/>
        <v>8</v>
      </c>
      <c r="D5350" s="36">
        <f t="shared" si="750"/>
        <v>11</v>
      </c>
      <c r="E5350" s="36">
        <f t="shared" si="751"/>
        <v>17</v>
      </c>
      <c r="F5350" s="5">
        <v>39.999180975077209</v>
      </c>
      <c r="G5350" s="5">
        <v>30.372633848032056</v>
      </c>
      <c r="H5350" s="5">
        <v>6.0908427595881705</v>
      </c>
      <c r="I5350" s="5">
        <v>0.1075168268996608</v>
      </c>
      <c r="J5350" s="5">
        <v>-2.8532145487706502</v>
      </c>
      <c r="K5350" s="5">
        <f t="shared" si="752"/>
        <v>73.716959860826435</v>
      </c>
      <c r="L5350" s="5">
        <v>494.66293770340513</v>
      </c>
      <c r="M5350" s="5">
        <v>44.483641784199065</v>
      </c>
      <c r="N5350" s="5">
        <f t="shared" si="753"/>
        <v>539.14657948760419</v>
      </c>
      <c r="O5350" s="5">
        <f t="shared" si="754"/>
        <v>612.86353934843066</v>
      </c>
      <c r="P5350" s="5"/>
      <c r="Q5350" s="5">
        <v>51.066245816440365</v>
      </c>
      <c r="R5350" s="5">
        <v>186.97916944201828</v>
      </c>
      <c r="S5350" s="5">
        <f t="shared" si="755"/>
        <v>238.04541525845863</v>
      </c>
      <c r="U5350" s="6">
        <f t="shared" si="748"/>
        <v>850.90895460688932</v>
      </c>
      <c r="V5350" s="6"/>
    </row>
    <row r="5351" spans="1:22">
      <c r="A5351" s="35">
        <f t="shared" si="747"/>
        <v>44419.708333333336</v>
      </c>
      <c r="C5351" s="36">
        <f t="shared" si="749"/>
        <v>8</v>
      </c>
      <c r="D5351" s="36">
        <f t="shared" si="750"/>
        <v>11</v>
      </c>
      <c r="E5351" s="36">
        <f t="shared" si="751"/>
        <v>18</v>
      </c>
      <c r="F5351" s="5">
        <v>40.264271654496149</v>
      </c>
      <c r="G5351" s="5">
        <v>30.33460856986418</v>
      </c>
      <c r="H5351" s="5">
        <v>6.2066063063861989</v>
      </c>
      <c r="I5351" s="5">
        <v>0.10938424053178031</v>
      </c>
      <c r="J5351" s="5">
        <v>3.3761650317903289</v>
      </c>
      <c r="K5351" s="5">
        <f t="shared" si="752"/>
        <v>80.291035803068638</v>
      </c>
      <c r="L5351" s="5">
        <v>467.73363197292844</v>
      </c>
      <c r="M5351" s="5">
        <v>48.583958086337347</v>
      </c>
      <c r="N5351" s="5">
        <f t="shared" si="753"/>
        <v>516.31759005926574</v>
      </c>
      <c r="O5351" s="5">
        <f t="shared" si="754"/>
        <v>596.60862586233441</v>
      </c>
      <c r="P5351" s="5"/>
      <c r="Q5351" s="5">
        <v>50.930554270632094</v>
      </c>
      <c r="R5351" s="5">
        <v>182.55473657536893</v>
      </c>
      <c r="S5351" s="5">
        <f t="shared" si="755"/>
        <v>233.48529084600102</v>
      </c>
      <c r="U5351" s="6">
        <f t="shared" si="748"/>
        <v>830.09391670833543</v>
      </c>
      <c r="V5351" s="6"/>
    </row>
    <row r="5352" spans="1:22">
      <c r="A5352" s="35">
        <f t="shared" si="747"/>
        <v>44419.75</v>
      </c>
      <c r="C5352" s="36">
        <f t="shared" si="749"/>
        <v>8</v>
      </c>
      <c r="D5352" s="36">
        <f t="shared" si="750"/>
        <v>11</v>
      </c>
      <c r="E5352" s="36">
        <f t="shared" si="751"/>
        <v>19</v>
      </c>
      <c r="F5352" s="5">
        <v>39.82088989865386</v>
      </c>
      <c r="G5352" s="5">
        <v>30.144482179024816</v>
      </c>
      <c r="H5352" s="5">
        <v>6.1056210847113226</v>
      </c>
      <c r="I5352" s="5">
        <v>0.10564941326754129</v>
      </c>
      <c r="J5352" s="5">
        <v>3.3576458637499234</v>
      </c>
      <c r="K5352" s="5">
        <f t="shared" si="752"/>
        <v>79.534288439407462</v>
      </c>
      <c r="L5352" s="5">
        <v>446.24385510247498</v>
      </c>
      <c r="M5352" s="5">
        <v>48.098600902528162</v>
      </c>
      <c r="N5352" s="5">
        <f t="shared" si="753"/>
        <v>494.34245600500316</v>
      </c>
      <c r="O5352" s="5">
        <f t="shared" si="754"/>
        <v>573.87674444441063</v>
      </c>
      <c r="P5352" s="5"/>
      <c r="Q5352" s="5">
        <v>50.09851160512639</v>
      </c>
      <c r="R5352" s="5">
        <v>187.11294288815435</v>
      </c>
      <c r="S5352" s="5">
        <f t="shared" si="755"/>
        <v>237.21145449328074</v>
      </c>
      <c r="U5352" s="6">
        <f t="shared" si="748"/>
        <v>811.08819893769135</v>
      </c>
      <c r="V5352" s="6"/>
    </row>
    <row r="5353" spans="1:22">
      <c r="A5353" s="35">
        <f t="shared" si="747"/>
        <v>44419.791666666664</v>
      </c>
      <c r="C5353" s="36">
        <f t="shared" si="749"/>
        <v>8</v>
      </c>
      <c r="D5353" s="36">
        <f t="shared" si="750"/>
        <v>11</v>
      </c>
      <c r="E5353" s="36">
        <f t="shared" si="751"/>
        <v>20</v>
      </c>
      <c r="F5353" s="5">
        <v>40.236120431902982</v>
      </c>
      <c r="G5353" s="5">
        <v>30.235512390396391</v>
      </c>
      <c r="H5353" s="5">
        <v>6.1647343852039338</v>
      </c>
      <c r="I5353" s="5">
        <v>0.1075168268996608</v>
      </c>
      <c r="J5353" s="5">
        <v>3.7450752769588602</v>
      </c>
      <c r="K5353" s="5">
        <f t="shared" si="752"/>
        <v>80.48895931136181</v>
      </c>
      <c r="L5353" s="5">
        <v>454.08852156173106</v>
      </c>
      <c r="M5353" s="5">
        <v>47.840180996554068</v>
      </c>
      <c r="N5353" s="5">
        <f t="shared" si="753"/>
        <v>501.92870255828512</v>
      </c>
      <c r="O5353" s="5">
        <f t="shared" si="754"/>
        <v>582.41766186964696</v>
      </c>
      <c r="P5353" s="5"/>
      <c r="Q5353" s="5">
        <v>51.257108650104755</v>
      </c>
      <c r="R5353" s="5">
        <v>186.92665097797968</v>
      </c>
      <c r="S5353" s="5">
        <f t="shared" si="755"/>
        <v>238.18375962808443</v>
      </c>
      <c r="U5353" s="6">
        <f t="shared" si="748"/>
        <v>820.60142149773139</v>
      </c>
      <c r="V5353" s="6"/>
    </row>
    <row r="5354" spans="1:22">
      <c r="A5354" s="35">
        <f t="shared" si="747"/>
        <v>44419.833333333336</v>
      </c>
      <c r="C5354" s="36">
        <f t="shared" si="749"/>
        <v>8</v>
      </c>
      <c r="D5354" s="36">
        <f t="shared" si="750"/>
        <v>11</v>
      </c>
      <c r="E5354" s="36">
        <f t="shared" si="751"/>
        <v>21</v>
      </c>
      <c r="F5354" s="5">
        <v>40.484789564809226</v>
      </c>
      <c r="G5354" s="5">
        <v>30.077649871941887</v>
      </c>
      <c r="H5354" s="5">
        <v>6.1191678827408795</v>
      </c>
      <c r="I5354" s="5">
        <v>0.11732074846828822</v>
      </c>
      <c r="J5354" s="5">
        <v>3.842300909170989</v>
      </c>
      <c r="K5354" s="5">
        <f t="shared" si="752"/>
        <v>80.641228977131263</v>
      </c>
      <c r="L5354" s="5">
        <v>493.33005274988022</v>
      </c>
      <c r="M5354" s="5">
        <v>44.620066506134627</v>
      </c>
      <c r="N5354" s="5">
        <f t="shared" si="753"/>
        <v>537.95011925601489</v>
      </c>
      <c r="O5354" s="5">
        <f t="shared" si="754"/>
        <v>618.59134823314616</v>
      </c>
      <c r="P5354" s="5"/>
      <c r="Q5354" s="5">
        <v>49.100955076052358</v>
      </c>
      <c r="R5354" s="5">
        <v>191.94464157970694</v>
      </c>
      <c r="S5354" s="5">
        <f t="shared" si="755"/>
        <v>241.04559665575931</v>
      </c>
      <c r="U5354" s="6">
        <f t="shared" si="748"/>
        <v>859.63694488890542</v>
      </c>
      <c r="V5354" s="6"/>
    </row>
    <row r="5355" spans="1:22">
      <c r="A5355" s="35">
        <f t="shared" si="747"/>
        <v>44419.875</v>
      </c>
      <c r="C5355" s="36">
        <f t="shared" si="749"/>
        <v>8</v>
      </c>
      <c r="D5355" s="36">
        <f t="shared" si="750"/>
        <v>11</v>
      </c>
      <c r="E5355" s="36">
        <f t="shared" si="751"/>
        <v>22</v>
      </c>
      <c r="F5355" s="5">
        <v>40.571589167804802</v>
      </c>
      <c r="G5355" s="5">
        <v>30.090324964664511</v>
      </c>
      <c r="H5355" s="5">
        <v>6.1721235477655103</v>
      </c>
      <c r="I5355" s="5">
        <v>0.12338984277267662</v>
      </c>
      <c r="J5355" s="5">
        <v>4.1588103265888279</v>
      </c>
      <c r="K5355" s="5">
        <f t="shared" si="752"/>
        <v>81.116237849596331</v>
      </c>
      <c r="L5355" s="5">
        <v>446.59303903491042</v>
      </c>
      <c r="M5355" s="5">
        <v>47.197410672049998</v>
      </c>
      <c r="N5355" s="5">
        <f t="shared" si="753"/>
        <v>493.79044970696043</v>
      </c>
      <c r="O5355" s="5">
        <f t="shared" si="754"/>
        <v>574.90668755655679</v>
      </c>
      <c r="P5355" s="5"/>
      <c r="Q5355" s="5">
        <v>48.346450436722819</v>
      </c>
      <c r="R5355" s="5">
        <v>185.72566270600228</v>
      </c>
      <c r="S5355" s="5">
        <f t="shared" si="755"/>
        <v>234.0721131427251</v>
      </c>
      <c r="U5355" s="6">
        <f t="shared" si="748"/>
        <v>808.97880069928192</v>
      </c>
      <c r="V5355" s="6"/>
    </row>
    <row r="5356" spans="1:22">
      <c r="A5356" s="35">
        <f t="shared" si="747"/>
        <v>44419.916666666664</v>
      </c>
      <c r="C5356" s="36">
        <f t="shared" si="749"/>
        <v>8</v>
      </c>
      <c r="D5356" s="36">
        <f t="shared" si="750"/>
        <v>11</v>
      </c>
      <c r="E5356" s="36">
        <f t="shared" si="751"/>
        <v>23</v>
      </c>
      <c r="F5356" s="5">
        <v>41.265985991769448</v>
      </c>
      <c r="G5356" s="5">
        <v>30.28736504244349</v>
      </c>
      <c r="H5356" s="5">
        <v>6.0994634492433422</v>
      </c>
      <c r="I5356" s="5">
        <v>0.12712467003691563</v>
      </c>
      <c r="J5356" s="5">
        <v>4.1259808923353818</v>
      </c>
      <c r="K5356" s="5">
        <f t="shared" si="752"/>
        <v>81.90592004582858</v>
      </c>
      <c r="L5356" s="5">
        <v>383.2810037424789</v>
      </c>
      <c r="M5356" s="5">
        <v>42.557658350068579</v>
      </c>
      <c r="N5356" s="5">
        <f t="shared" si="753"/>
        <v>425.83866209254745</v>
      </c>
      <c r="O5356" s="5">
        <f t="shared" si="754"/>
        <v>507.74458213837602</v>
      </c>
      <c r="P5356" s="5"/>
      <c r="Q5356" s="5">
        <v>65.157160707587735</v>
      </c>
      <c r="R5356" s="5">
        <v>186.21814717066624</v>
      </c>
      <c r="S5356" s="5">
        <f t="shared" si="755"/>
        <v>251.37530787825398</v>
      </c>
      <c r="U5356" s="6">
        <f t="shared" si="748"/>
        <v>759.11989001663005</v>
      </c>
      <c r="V5356" s="6"/>
    </row>
    <row r="5357" spans="1:22">
      <c r="A5357" s="35">
        <f t="shared" si="747"/>
        <v>44419.958333333336</v>
      </c>
      <c r="C5357" s="36">
        <f t="shared" si="749"/>
        <v>8</v>
      </c>
      <c r="D5357" s="36">
        <f t="shared" si="750"/>
        <v>11</v>
      </c>
      <c r="E5357" s="36">
        <f t="shared" si="751"/>
        <v>24</v>
      </c>
      <c r="F5357" s="5">
        <v>41.087694915346091</v>
      </c>
      <c r="G5357" s="5">
        <v>30.209009923794536</v>
      </c>
      <c r="H5357" s="5">
        <v>5.8633004926108381</v>
      </c>
      <c r="I5357" s="5">
        <v>0.11918816210040778</v>
      </c>
      <c r="J5357" s="5">
        <v>2.4371590341052247</v>
      </c>
      <c r="K5357" s="5">
        <f t="shared" si="752"/>
        <v>79.716352527957099</v>
      </c>
      <c r="L5357" s="5">
        <v>348.41772312080735</v>
      </c>
      <c r="M5357" s="5">
        <v>31.898461185643857</v>
      </c>
      <c r="N5357" s="5">
        <f t="shared" si="753"/>
        <v>380.31618430645119</v>
      </c>
      <c r="O5357" s="5">
        <f t="shared" si="754"/>
        <v>460.03253683440829</v>
      </c>
      <c r="P5357" s="5"/>
      <c r="Q5357" s="5">
        <v>62.719186230702761</v>
      </c>
      <c r="R5357" s="5">
        <v>191.28667440760051</v>
      </c>
      <c r="S5357" s="5">
        <f t="shared" si="755"/>
        <v>254.00586063830326</v>
      </c>
      <c r="U5357" s="6">
        <f t="shared" si="748"/>
        <v>714.03839747271149</v>
      </c>
      <c r="V5357" s="6"/>
    </row>
    <row r="5358" spans="1:22">
      <c r="A5358" s="35">
        <f t="shared" si="747"/>
        <v>44420</v>
      </c>
      <c r="C5358" s="36">
        <f t="shared" si="749"/>
        <v>8</v>
      </c>
      <c r="D5358" s="36">
        <f t="shared" si="750"/>
        <v>12</v>
      </c>
      <c r="E5358" s="36">
        <f t="shared" si="751"/>
        <v>1</v>
      </c>
      <c r="F5358" s="5">
        <v>40.735804632931575</v>
      </c>
      <c r="G5358" s="5">
        <v>30.229750984613379</v>
      </c>
      <c r="H5358" s="5">
        <v>6.1142417743664943</v>
      </c>
      <c r="I5358" s="5">
        <v>0.12338984277267662</v>
      </c>
      <c r="J5358" s="5">
        <v>3.6249111297875931</v>
      </c>
      <c r="K5358" s="5">
        <f t="shared" si="752"/>
        <v>80.828098364471714</v>
      </c>
      <c r="L5358" s="5">
        <v>316.08827931918046</v>
      </c>
      <c r="M5358" s="5">
        <v>28.334365325077403</v>
      </c>
      <c r="N5358" s="5">
        <f t="shared" si="753"/>
        <v>344.42264464425784</v>
      </c>
      <c r="O5358" s="5">
        <f t="shared" si="754"/>
        <v>425.25074300872956</v>
      </c>
      <c r="P5358" s="5"/>
      <c r="Q5358" s="5">
        <v>38.405180811406495</v>
      </c>
      <c r="R5358" s="5">
        <v>197.1102784293918</v>
      </c>
      <c r="S5358" s="5">
        <f t="shared" si="755"/>
        <v>235.51545924079829</v>
      </c>
      <c r="U5358" s="6">
        <f t="shared" si="748"/>
        <v>660.76620224952785</v>
      </c>
      <c r="V5358" s="6"/>
    </row>
    <row r="5359" spans="1:22">
      <c r="A5359" s="35">
        <f t="shared" si="747"/>
        <v>44420.041666666664</v>
      </c>
      <c r="C5359" s="36">
        <f t="shared" si="749"/>
        <v>8</v>
      </c>
      <c r="D5359" s="36">
        <f t="shared" si="750"/>
        <v>12</v>
      </c>
      <c r="E5359" s="36">
        <f t="shared" si="751"/>
        <v>2</v>
      </c>
      <c r="F5359" s="5">
        <v>40.491827370457521</v>
      </c>
      <c r="G5359" s="5">
        <v>30.20440079916813</v>
      </c>
      <c r="H5359" s="5">
        <v>5.8645320197044324</v>
      </c>
      <c r="I5359" s="5">
        <v>0.11918816210040778</v>
      </c>
      <c r="J5359" s="5">
        <v>3.2155954270763587</v>
      </c>
      <c r="K5359" s="5">
        <f t="shared" si="752"/>
        <v>79.895543778506863</v>
      </c>
      <c r="L5359" s="5">
        <v>299.59482568768857</v>
      </c>
      <c r="M5359" s="5">
        <v>26.760233918128655</v>
      </c>
      <c r="N5359" s="5">
        <f t="shared" si="753"/>
        <v>326.35505960581725</v>
      </c>
      <c r="O5359" s="5">
        <f t="shared" si="754"/>
        <v>406.25060338432411</v>
      </c>
      <c r="P5359" s="5"/>
      <c r="Q5359" s="5">
        <v>36.589001659818784</v>
      </c>
      <c r="R5359" s="5">
        <v>201.66353017009814</v>
      </c>
      <c r="S5359" s="5">
        <f t="shared" si="755"/>
        <v>238.25253182991693</v>
      </c>
      <c r="U5359" s="6">
        <f t="shared" si="748"/>
        <v>644.50313521424107</v>
      </c>
      <c r="V5359" s="6"/>
    </row>
    <row r="5360" spans="1:22">
      <c r="A5360" s="35">
        <f t="shared" si="747"/>
        <v>44420.083333333336</v>
      </c>
      <c r="C5360" s="36">
        <f t="shared" si="749"/>
        <v>8</v>
      </c>
      <c r="D5360" s="36">
        <f t="shared" si="750"/>
        <v>12</v>
      </c>
      <c r="E5360" s="36">
        <f t="shared" si="751"/>
        <v>3</v>
      </c>
      <c r="F5360" s="5">
        <v>40.463676147864362</v>
      </c>
      <c r="G5360" s="5">
        <v>30.159461834060643</v>
      </c>
      <c r="H5360" s="5">
        <v>6.1080841388985148</v>
      </c>
      <c r="I5360" s="5">
        <v>0.12338984277267662</v>
      </c>
      <c r="J5360" s="5">
        <v>2.9824222658403445</v>
      </c>
      <c r="K5360" s="5">
        <f t="shared" si="752"/>
        <v>79.83703422943654</v>
      </c>
      <c r="L5360" s="5">
        <v>290.94404317869589</v>
      </c>
      <c r="M5360" s="5">
        <v>25.786895998165352</v>
      </c>
      <c r="N5360" s="5">
        <f t="shared" si="753"/>
        <v>316.73093917686123</v>
      </c>
      <c r="O5360" s="5">
        <f t="shared" si="754"/>
        <v>396.56797340629777</v>
      </c>
      <c r="P5360" s="5"/>
      <c r="Q5360" s="5">
        <v>37.112383336507847</v>
      </c>
      <c r="R5360" s="5">
        <v>197.24603370435952</v>
      </c>
      <c r="S5360" s="5">
        <f t="shared" si="755"/>
        <v>234.35841704086738</v>
      </c>
      <c r="U5360" s="6">
        <f t="shared" si="748"/>
        <v>630.9263904471652</v>
      </c>
      <c r="V5360" s="6"/>
    </row>
    <row r="5361" spans="1:22">
      <c r="A5361" s="35">
        <f t="shared" si="747"/>
        <v>44420.125</v>
      </c>
      <c r="C5361" s="36">
        <f t="shared" si="749"/>
        <v>8</v>
      </c>
      <c r="D5361" s="36">
        <f t="shared" si="750"/>
        <v>12</v>
      </c>
      <c r="E5361" s="36">
        <f t="shared" si="751"/>
        <v>4</v>
      </c>
      <c r="F5361" s="5">
        <v>41.097078656210478</v>
      </c>
      <c r="G5361" s="5">
        <v>30.198639393385122</v>
      </c>
      <c r="H5361" s="5">
        <v>5.8374384236453203</v>
      </c>
      <c r="I5361" s="5">
        <v>0.11545333483616871</v>
      </c>
      <c r="J5361" s="5">
        <v>2.9815804854748715</v>
      </c>
      <c r="K5361" s="5">
        <f t="shared" si="752"/>
        <v>80.230190293551956</v>
      </c>
      <c r="L5361" s="5">
        <v>286.82267510757964</v>
      </c>
      <c r="M5361" s="5">
        <v>25.37631005618622</v>
      </c>
      <c r="N5361" s="5">
        <f t="shared" si="753"/>
        <v>312.19898516376588</v>
      </c>
      <c r="O5361" s="5">
        <f t="shared" si="754"/>
        <v>392.42917545731785</v>
      </c>
      <c r="P5361" s="5"/>
      <c r="Q5361" s="5">
        <v>37.2823705477402</v>
      </c>
      <c r="R5361" s="5">
        <v>197.26882473592352</v>
      </c>
      <c r="S5361" s="5">
        <f t="shared" si="755"/>
        <v>234.55119528366373</v>
      </c>
      <c r="U5361" s="6">
        <f t="shared" si="748"/>
        <v>626.98037074098158</v>
      </c>
      <c r="V5361" s="6"/>
    </row>
    <row r="5362" spans="1:22">
      <c r="A5362" s="35">
        <f t="shared" si="747"/>
        <v>44420.166666666664</v>
      </c>
      <c r="C5362" s="36">
        <f t="shared" si="749"/>
        <v>8</v>
      </c>
      <c r="D5362" s="36">
        <f t="shared" si="750"/>
        <v>12</v>
      </c>
      <c r="E5362" s="36">
        <f t="shared" si="751"/>
        <v>5</v>
      </c>
      <c r="F5362" s="5">
        <v>40.52467046348287</v>
      </c>
      <c r="G5362" s="5">
        <v>30.392222627694292</v>
      </c>
      <c r="H5362" s="5">
        <v>6.153650641361569</v>
      </c>
      <c r="I5362" s="5">
        <v>0.11918816210040778</v>
      </c>
      <c r="J5362" s="5">
        <v>2.9878938382159186</v>
      </c>
      <c r="K5362" s="5">
        <f t="shared" si="752"/>
        <v>80.177625732855063</v>
      </c>
      <c r="L5362" s="5">
        <v>293.46614883925787</v>
      </c>
      <c r="M5362" s="5">
        <v>23.879573443412458</v>
      </c>
      <c r="N5362" s="5">
        <f t="shared" si="753"/>
        <v>317.34572228267035</v>
      </c>
      <c r="O5362" s="5">
        <f t="shared" si="754"/>
        <v>397.52334801552541</v>
      </c>
      <c r="P5362" s="5"/>
      <c r="Q5362" s="5">
        <v>37.98468613098963</v>
      </c>
      <c r="R5362" s="5">
        <v>187.21104341532086</v>
      </c>
      <c r="S5362" s="5">
        <f t="shared" si="755"/>
        <v>225.19572954631047</v>
      </c>
      <c r="U5362" s="6">
        <f t="shared" si="748"/>
        <v>622.71907756183589</v>
      </c>
      <c r="V5362" s="6"/>
    </row>
    <row r="5363" spans="1:22">
      <c r="A5363" s="35">
        <f t="shared" si="747"/>
        <v>44420.208333333336</v>
      </c>
      <c r="C5363" s="36">
        <f t="shared" si="749"/>
        <v>8</v>
      </c>
      <c r="D5363" s="36">
        <f t="shared" si="750"/>
        <v>12</v>
      </c>
      <c r="E5363" s="36">
        <f t="shared" si="751"/>
        <v>6</v>
      </c>
      <c r="F5363" s="5">
        <v>40.782723337253522</v>
      </c>
      <c r="G5363" s="5">
        <v>30.281603636660478</v>
      </c>
      <c r="H5363" s="5">
        <v>6.181975764514279</v>
      </c>
      <c r="I5363" s="5">
        <v>0.11918816210040778</v>
      </c>
      <c r="J5363" s="5">
        <v>3.6084964126608701</v>
      </c>
      <c r="K5363" s="5">
        <f t="shared" si="752"/>
        <v>80.973987313189568</v>
      </c>
      <c r="L5363" s="5">
        <v>314.52593063862662</v>
      </c>
      <c r="M5363" s="5">
        <v>25.053613117761728</v>
      </c>
      <c r="N5363" s="5">
        <f t="shared" si="753"/>
        <v>339.57954375638838</v>
      </c>
      <c r="O5363" s="5">
        <f t="shared" si="754"/>
        <v>420.55353106957796</v>
      </c>
      <c r="P5363" s="5"/>
      <c r="Q5363" s="5">
        <v>59.66985423973653</v>
      </c>
      <c r="R5363" s="5">
        <v>187.036642478136</v>
      </c>
      <c r="S5363" s="5">
        <f t="shared" si="755"/>
        <v>246.70649671787254</v>
      </c>
      <c r="U5363" s="6">
        <f t="shared" si="748"/>
        <v>667.26002778745055</v>
      </c>
      <c r="V5363" s="6"/>
    </row>
    <row r="5364" spans="1:22">
      <c r="A5364" s="35">
        <f t="shared" si="747"/>
        <v>44420.25</v>
      </c>
      <c r="C5364" s="36">
        <f t="shared" si="749"/>
        <v>8</v>
      </c>
      <c r="D5364" s="36">
        <f t="shared" si="750"/>
        <v>12</v>
      </c>
      <c r="E5364" s="36">
        <f t="shared" si="751"/>
        <v>7</v>
      </c>
      <c r="F5364" s="5">
        <v>40.261925719280043</v>
      </c>
      <c r="G5364" s="5">
        <v>30.298887854009514</v>
      </c>
      <c r="H5364" s="5">
        <v>6.1006949763369382</v>
      </c>
      <c r="I5364" s="5">
        <v>0.1075168268996608</v>
      </c>
      <c r="J5364" s="5">
        <v>3.0809105686006824</v>
      </c>
      <c r="K5364" s="5">
        <f t="shared" si="752"/>
        <v>79.84993594512683</v>
      </c>
      <c r="L5364" s="5">
        <v>349.47002239894749</v>
      </c>
      <c r="M5364" s="5">
        <v>27.866061231510152</v>
      </c>
      <c r="N5364" s="5">
        <f t="shared" si="753"/>
        <v>377.33608363045767</v>
      </c>
      <c r="O5364" s="5">
        <f t="shared" si="754"/>
        <v>457.18601957558451</v>
      </c>
      <c r="P5364" s="5"/>
      <c r="Q5364" s="5">
        <v>61.794694380140868</v>
      </c>
      <c r="R5364" s="5">
        <v>197.66717233108429</v>
      </c>
      <c r="S5364" s="5">
        <f t="shared" si="755"/>
        <v>259.46186671122518</v>
      </c>
      <c r="U5364" s="6">
        <f t="shared" si="748"/>
        <v>716.64788628680969</v>
      </c>
      <c r="V5364" s="6"/>
    </row>
    <row r="5365" spans="1:22">
      <c r="A5365" s="35">
        <f t="shared" si="747"/>
        <v>44420.291666666664</v>
      </c>
      <c r="C5365" s="36">
        <f t="shared" si="749"/>
        <v>8</v>
      </c>
      <c r="D5365" s="36">
        <f t="shared" si="750"/>
        <v>12</v>
      </c>
      <c r="E5365" s="36">
        <f t="shared" si="751"/>
        <v>8</v>
      </c>
      <c r="F5365" s="5">
        <v>40.078942772424504</v>
      </c>
      <c r="G5365" s="5">
        <v>30.362263317622634</v>
      </c>
      <c r="H5365" s="5">
        <v>6.2324683753517167</v>
      </c>
      <c r="I5365" s="5">
        <v>0.1075168268996608</v>
      </c>
      <c r="J5365" s="5">
        <v>3.7884269657807184</v>
      </c>
      <c r="K5365" s="5">
        <f t="shared" si="752"/>
        <v>80.569618258079217</v>
      </c>
      <c r="L5365" s="5">
        <v>413.63107348138624</v>
      </c>
      <c r="M5365" s="5">
        <v>33.738883155601428</v>
      </c>
      <c r="N5365" s="5">
        <f t="shared" si="753"/>
        <v>447.36995663698769</v>
      </c>
      <c r="O5365" s="5">
        <f t="shared" si="754"/>
        <v>527.93957489506693</v>
      </c>
      <c r="P5365" s="5"/>
      <c r="Q5365" s="5">
        <v>66.209888524517893</v>
      </c>
      <c r="R5365" s="5">
        <v>202.02125027421022</v>
      </c>
      <c r="S5365" s="5">
        <f t="shared" si="755"/>
        <v>268.23113879872813</v>
      </c>
      <c r="U5365" s="6">
        <f t="shared" si="748"/>
        <v>796.17071369379505</v>
      </c>
      <c r="V5365" s="6"/>
    </row>
    <row r="5366" spans="1:22">
      <c r="A5366" s="35">
        <f t="shared" si="747"/>
        <v>44420.333333333336</v>
      </c>
      <c r="C5366" s="36">
        <f t="shared" si="749"/>
        <v>8</v>
      </c>
      <c r="D5366" s="36">
        <f t="shared" si="750"/>
        <v>12</v>
      </c>
      <c r="E5366" s="36">
        <f t="shared" si="751"/>
        <v>9</v>
      </c>
      <c r="F5366" s="5">
        <v>41.800859221039488</v>
      </c>
      <c r="G5366" s="5">
        <v>31.642792841453311</v>
      </c>
      <c r="H5366" s="5">
        <v>6.1364092620512247</v>
      </c>
      <c r="I5366" s="5">
        <v>0.11732074846828822</v>
      </c>
      <c r="J5366" s="5">
        <v>3.2069671783302605</v>
      </c>
      <c r="K5366" s="5">
        <f t="shared" si="752"/>
        <v>82.90434925134258</v>
      </c>
      <c r="L5366" s="5">
        <v>447.93390533546238</v>
      </c>
      <c r="M5366" s="5">
        <v>43.495578313375532</v>
      </c>
      <c r="N5366" s="5">
        <f t="shared" si="753"/>
        <v>491.4294836488379</v>
      </c>
      <c r="O5366" s="5">
        <f t="shared" si="754"/>
        <v>574.33383290018048</v>
      </c>
      <c r="P5366" s="5"/>
      <c r="Q5366" s="5">
        <v>47.694832793665476</v>
      </c>
      <c r="R5366" s="5">
        <v>197.42737104245518</v>
      </c>
      <c r="S5366" s="5">
        <f t="shared" si="755"/>
        <v>245.12220383612066</v>
      </c>
      <c r="U5366" s="6">
        <f t="shared" si="748"/>
        <v>819.45603673630114</v>
      </c>
      <c r="V5366" s="6"/>
    </row>
    <row r="5367" spans="1:22">
      <c r="A5367" s="35">
        <f t="shared" si="747"/>
        <v>44420.375</v>
      </c>
      <c r="C5367" s="36">
        <f t="shared" si="749"/>
        <v>8</v>
      </c>
      <c r="D5367" s="36">
        <f t="shared" si="750"/>
        <v>12</v>
      </c>
      <c r="E5367" s="36">
        <f t="shared" si="751"/>
        <v>10</v>
      </c>
      <c r="F5367" s="5">
        <v>42.138673892157421</v>
      </c>
      <c r="G5367" s="5">
        <v>31.557524035864752</v>
      </c>
      <c r="H5367" s="5">
        <v>6.1598082768295486</v>
      </c>
      <c r="I5367" s="5">
        <v>0.10938424053178031</v>
      </c>
      <c r="J5367" s="5">
        <v>3.5554642496360724</v>
      </c>
      <c r="K5367" s="5">
        <f t="shared" si="752"/>
        <v>83.52085469501958</v>
      </c>
      <c r="L5367" s="5">
        <v>484.33806765547934</v>
      </c>
      <c r="M5367" s="5">
        <v>45.854151871453737</v>
      </c>
      <c r="N5367" s="5">
        <f t="shared" si="753"/>
        <v>530.19221952693306</v>
      </c>
      <c r="O5367" s="5">
        <f t="shared" si="754"/>
        <v>613.71307422195264</v>
      </c>
      <c r="P5367" s="5"/>
      <c r="Q5367" s="5">
        <v>48.716247176947569</v>
      </c>
      <c r="R5367" s="5">
        <v>192.40244403981711</v>
      </c>
      <c r="S5367" s="5">
        <f t="shared" si="755"/>
        <v>241.11869121676469</v>
      </c>
      <c r="U5367" s="6">
        <f t="shared" si="748"/>
        <v>854.8317654387173</v>
      </c>
      <c r="V5367" s="6"/>
    </row>
    <row r="5368" spans="1:22">
      <c r="A5368" s="35">
        <f t="shared" si="747"/>
        <v>44420.416666666664</v>
      </c>
      <c r="C5368" s="36">
        <f t="shared" si="749"/>
        <v>8</v>
      </c>
      <c r="D5368" s="36">
        <f t="shared" si="750"/>
        <v>12</v>
      </c>
      <c r="E5368" s="36">
        <f t="shared" si="751"/>
        <v>11</v>
      </c>
      <c r="F5368" s="5">
        <v>43.220150026778015</v>
      </c>
      <c r="G5368" s="5">
        <v>31.401966079723451</v>
      </c>
      <c r="H5368" s="5">
        <v>6.1167048285536882</v>
      </c>
      <c r="I5368" s="5">
        <v>0.1135859212040492</v>
      </c>
      <c r="J5368" s="5">
        <v>3.7461275024157015</v>
      </c>
      <c r="K5368" s="5">
        <f t="shared" si="752"/>
        <v>84.598534358674911</v>
      </c>
      <c r="L5368" s="5">
        <v>493.43780093474601</v>
      </c>
      <c r="M5368" s="5">
        <v>47.142316072806793</v>
      </c>
      <c r="N5368" s="5">
        <f t="shared" si="753"/>
        <v>540.58011700755276</v>
      </c>
      <c r="O5368" s="5">
        <f t="shared" si="754"/>
        <v>625.17865136622765</v>
      </c>
      <c r="P5368" s="5"/>
      <c r="Q5368" s="5">
        <v>50.377350276182959</v>
      </c>
      <c r="R5368" s="5">
        <v>186.89692354550496</v>
      </c>
      <c r="S5368" s="5">
        <f t="shared" si="755"/>
        <v>237.27427382168793</v>
      </c>
      <c r="U5368" s="6">
        <f t="shared" si="748"/>
        <v>862.45292518791553</v>
      </c>
      <c r="V5368" s="6"/>
    </row>
    <row r="5369" spans="1:22">
      <c r="A5369" s="35">
        <f t="shared" si="747"/>
        <v>44420.458333333336</v>
      </c>
      <c r="C5369" s="36">
        <f t="shared" si="749"/>
        <v>8</v>
      </c>
      <c r="D5369" s="36">
        <f t="shared" si="750"/>
        <v>12</v>
      </c>
      <c r="E5369" s="36">
        <f t="shared" si="751"/>
        <v>12</v>
      </c>
      <c r="F5369" s="5">
        <v>43.168539452023893</v>
      </c>
      <c r="G5369" s="5">
        <v>30.40144087694711</v>
      </c>
      <c r="H5369" s="5">
        <v>5.8374384236453203</v>
      </c>
      <c r="I5369" s="5">
        <v>0.11918816210040778</v>
      </c>
      <c r="J5369" s="5">
        <v>-3.7314019150503315</v>
      </c>
      <c r="K5369" s="5">
        <f t="shared" si="752"/>
        <v>75.79520499966641</v>
      </c>
      <c r="L5369" s="5">
        <v>489.82923441012065</v>
      </c>
      <c r="M5369" s="5">
        <v>45.269099698537786</v>
      </c>
      <c r="N5369" s="5">
        <f t="shared" si="753"/>
        <v>535.09833410865849</v>
      </c>
      <c r="O5369" s="5">
        <f t="shared" si="754"/>
        <v>610.89353910832494</v>
      </c>
      <c r="P5369" s="5"/>
      <c r="Q5369" s="5">
        <v>49.807744006965791</v>
      </c>
      <c r="R5369" s="5">
        <v>187.0524971087892</v>
      </c>
      <c r="S5369" s="5">
        <f t="shared" si="755"/>
        <v>236.860241115755</v>
      </c>
      <c r="U5369" s="6">
        <f t="shared" si="748"/>
        <v>847.75378022407995</v>
      </c>
      <c r="V5369" s="6"/>
    </row>
    <row r="5370" spans="1:22">
      <c r="A5370" s="35">
        <f t="shared" si="747"/>
        <v>44420.5</v>
      </c>
      <c r="C5370" s="36">
        <f t="shared" si="749"/>
        <v>8</v>
      </c>
      <c r="D5370" s="36">
        <f t="shared" si="750"/>
        <v>12</v>
      </c>
      <c r="E5370" s="36">
        <f t="shared" si="751"/>
        <v>13</v>
      </c>
      <c r="F5370" s="5">
        <v>43.686991134781266</v>
      </c>
      <c r="G5370" s="5">
        <v>31.45497101292715</v>
      </c>
      <c r="H5370" s="5">
        <v>6.1290200994896473</v>
      </c>
      <c r="I5370" s="5">
        <v>0.11545333483616871</v>
      </c>
      <c r="J5370" s="5">
        <v>4.2768700228464125</v>
      </c>
      <c r="K5370" s="5">
        <f t="shared" si="752"/>
        <v>85.663305604880648</v>
      </c>
      <c r="L5370" s="5">
        <v>495.76735659827938</v>
      </c>
      <c r="M5370" s="5">
        <v>46.711037725031538</v>
      </c>
      <c r="N5370" s="5">
        <f t="shared" si="753"/>
        <v>542.47839432331091</v>
      </c>
      <c r="O5370" s="5">
        <f t="shared" si="754"/>
        <v>628.14169992819154</v>
      </c>
      <c r="P5370" s="5"/>
      <c r="Q5370" s="5">
        <v>49.209806535876574</v>
      </c>
      <c r="R5370" s="5">
        <v>191.91194140398477</v>
      </c>
      <c r="S5370" s="5">
        <f t="shared" si="755"/>
        <v>241.12174793986134</v>
      </c>
      <c r="U5370" s="6">
        <f t="shared" si="748"/>
        <v>869.26344786805294</v>
      </c>
      <c r="V5370" s="6"/>
    </row>
    <row r="5371" spans="1:22">
      <c r="A5371" s="35">
        <f t="shared" si="747"/>
        <v>44420.541666666664</v>
      </c>
      <c r="C5371" s="36">
        <f t="shared" si="749"/>
        <v>8</v>
      </c>
      <c r="D5371" s="36">
        <f t="shared" si="750"/>
        <v>12</v>
      </c>
      <c r="E5371" s="36">
        <f t="shared" si="751"/>
        <v>14</v>
      </c>
      <c r="F5371" s="5">
        <v>43.832439118179259</v>
      </c>
      <c r="G5371" s="5">
        <v>31.546001224298728</v>
      </c>
      <c r="H5371" s="5">
        <v>5.8362068965517242</v>
      </c>
      <c r="I5371" s="5">
        <v>0.11545333483616871</v>
      </c>
      <c r="J5371" s="5">
        <v>2.0886619627994127</v>
      </c>
      <c r="K5371" s="5">
        <f t="shared" si="752"/>
        <v>83.418762536665298</v>
      </c>
      <c r="L5371" s="5">
        <v>487.14151579874641</v>
      </c>
      <c r="M5371" s="5">
        <v>45.82821236096779</v>
      </c>
      <c r="N5371" s="5">
        <f t="shared" si="753"/>
        <v>532.96972815971424</v>
      </c>
      <c r="O5371" s="5">
        <f t="shared" si="754"/>
        <v>616.38849069637956</v>
      </c>
      <c r="P5371" s="5"/>
      <c r="Q5371" s="5">
        <v>48.899654431171932</v>
      </c>
      <c r="R5371" s="5">
        <v>187.19023421258854</v>
      </c>
      <c r="S5371" s="5">
        <f t="shared" si="755"/>
        <v>236.08988864376047</v>
      </c>
      <c r="U5371" s="6">
        <f t="shared" si="748"/>
        <v>852.47837934014001</v>
      </c>
      <c r="V5371" s="6"/>
    </row>
    <row r="5372" spans="1:22">
      <c r="A5372" s="35">
        <f t="shared" si="747"/>
        <v>44420.583333333336</v>
      </c>
      <c r="C5372" s="36">
        <f t="shared" si="749"/>
        <v>8</v>
      </c>
      <c r="D5372" s="36">
        <f t="shared" si="750"/>
        <v>12</v>
      </c>
      <c r="E5372" s="36">
        <f t="shared" si="751"/>
        <v>15</v>
      </c>
      <c r="F5372" s="5">
        <v>43.048896756002954</v>
      </c>
      <c r="G5372" s="5">
        <v>30.070736185002275</v>
      </c>
      <c r="H5372" s="5">
        <v>6.1142417743664943</v>
      </c>
      <c r="I5372" s="5">
        <v>0.11918816210040778</v>
      </c>
      <c r="J5372" s="5">
        <v>4.6398878054566328</v>
      </c>
      <c r="K5372" s="5">
        <f t="shared" si="752"/>
        <v>83.992950682928765</v>
      </c>
      <c r="L5372" s="5">
        <v>465.29533045615085</v>
      </c>
      <c r="M5372" s="5">
        <v>45.131659213392965</v>
      </c>
      <c r="N5372" s="5">
        <f t="shared" si="753"/>
        <v>510.42698966954379</v>
      </c>
      <c r="O5372" s="5">
        <f t="shared" si="754"/>
        <v>594.41994035247251</v>
      </c>
      <c r="P5372" s="5"/>
      <c r="Q5372" s="5">
        <v>47.973671464722052</v>
      </c>
      <c r="R5372" s="5">
        <v>186.91674183382145</v>
      </c>
      <c r="S5372" s="5">
        <f t="shared" si="755"/>
        <v>234.89041329854351</v>
      </c>
      <c r="U5372" s="6">
        <f t="shared" si="748"/>
        <v>829.31035365101604</v>
      </c>
      <c r="V5372" s="6"/>
    </row>
    <row r="5373" spans="1:22">
      <c r="A5373" s="35">
        <f t="shared" si="747"/>
        <v>44420.625</v>
      </c>
      <c r="C5373" s="36">
        <f t="shared" si="749"/>
        <v>8</v>
      </c>
      <c r="D5373" s="36">
        <f t="shared" si="750"/>
        <v>12</v>
      </c>
      <c r="E5373" s="36">
        <f t="shared" si="751"/>
        <v>16</v>
      </c>
      <c r="F5373" s="5">
        <v>43.325717111502371</v>
      </c>
      <c r="G5373" s="5">
        <v>30.272385387407663</v>
      </c>
      <c r="H5373" s="5">
        <v>6.2189215773221598</v>
      </c>
      <c r="I5373" s="5">
        <v>0.11918816210040778</v>
      </c>
      <c r="J5373" s="5">
        <v>3.3159777356590108</v>
      </c>
      <c r="K5373" s="5">
        <f t="shared" si="752"/>
        <v>83.252189973991619</v>
      </c>
      <c r="L5373" s="5">
        <v>508.17635588865539</v>
      </c>
      <c r="M5373" s="5">
        <v>46.629707602339181</v>
      </c>
      <c r="N5373" s="5">
        <f t="shared" si="753"/>
        <v>554.80606349099457</v>
      </c>
      <c r="O5373" s="5">
        <f t="shared" si="754"/>
        <v>638.05825346498614</v>
      </c>
      <c r="P5373" s="5"/>
      <c r="Q5373" s="5">
        <v>47.758950776849616</v>
      </c>
      <c r="R5373" s="5">
        <v>176.02064691743257</v>
      </c>
      <c r="S5373" s="5">
        <f t="shared" si="755"/>
        <v>223.77959769428219</v>
      </c>
      <c r="U5373" s="6">
        <f t="shared" si="748"/>
        <v>861.83785115926833</v>
      </c>
      <c r="V5373" s="6"/>
    </row>
    <row r="5374" spans="1:22">
      <c r="A5374" s="35">
        <f t="shared" si="747"/>
        <v>44420.666666666664</v>
      </c>
      <c r="C5374" s="36">
        <f t="shared" si="749"/>
        <v>8</v>
      </c>
      <c r="D5374" s="36">
        <f t="shared" si="750"/>
        <v>12</v>
      </c>
      <c r="E5374" s="36">
        <f t="shared" si="751"/>
        <v>17</v>
      </c>
      <c r="F5374" s="5">
        <v>43.288182148044818</v>
      </c>
      <c r="G5374" s="5">
        <v>31.407727485506463</v>
      </c>
      <c r="H5374" s="5">
        <v>6.1450299517063964</v>
      </c>
      <c r="I5374" s="5">
        <v>0.11171850757192969</v>
      </c>
      <c r="J5374" s="5">
        <v>2.6147746912200223</v>
      </c>
      <c r="K5374" s="5">
        <f t="shared" si="752"/>
        <v>83.567432784049629</v>
      </c>
      <c r="L5374" s="5">
        <v>518.8144938073948</v>
      </c>
      <c r="M5374" s="5">
        <v>47.631904598096554</v>
      </c>
      <c r="N5374" s="5">
        <f t="shared" si="753"/>
        <v>566.44639840549132</v>
      </c>
      <c r="O5374" s="5">
        <f t="shared" si="754"/>
        <v>650.01383118954095</v>
      </c>
      <c r="P5374" s="5"/>
      <c r="Q5374" s="5">
        <v>49.581094391989325</v>
      </c>
      <c r="R5374" s="5">
        <v>177.00165218909729</v>
      </c>
      <c r="S5374" s="5">
        <f t="shared" si="755"/>
        <v>226.58274658108661</v>
      </c>
      <c r="U5374" s="6">
        <f t="shared" si="748"/>
        <v>876.59657777062762</v>
      </c>
      <c r="V5374" s="6"/>
    </row>
    <row r="5375" spans="1:22">
      <c r="A5375" s="35">
        <f t="shared" si="747"/>
        <v>44420.708333333336</v>
      </c>
      <c r="C5375" s="36">
        <f t="shared" si="749"/>
        <v>8</v>
      </c>
      <c r="D5375" s="36">
        <f t="shared" si="750"/>
        <v>12</v>
      </c>
      <c r="E5375" s="36">
        <f t="shared" si="751"/>
        <v>18</v>
      </c>
      <c r="F5375" s="5">
        <v>41.723443358908305</v>
      </c>
      <c r="G5375" s="5">
        <v>30.247035201962412</v>
      </c>
      <c r="H5375" s="5">
        <v>6.1647343852039338</v>
      </c>
      <c r="I5375" s="5">
        <v>0.12152242914055716</v>
      </c>
      <c r="J5375" s="5">
        <v>4.0559026769097564</v>
      </c>
      <c r="K5375" s="5">
        <f t="shared" si="752"/>
        <v>82.312638052124953</v>
      </c>
      <c r="L5375" s="5">
        <v>505.41580748565889</v>
      </c>
      <c r="M5375" s="5">
        <v>45.072629285632388</v>
      </c>
      <c r="N5375" s="5">
        <f t="shared" si="753"/>
        <v>550.48843677129128</v>
      </c>
      <c r="O5375" s="5">
        <f t="shared" si="754"/>
        <v>632.80107482341623</v>
      </c>
      <c r="P5375" s="5"/>
      <c r="Q5375" s="5">
        <v>48.559680008707254</v>
      </c>
      <c r="R5375" s="5">
        <v>167.05881694073008</v>
      </c>
      <c r="S5375" s="5">
        <f t="shared" si="755"/>
        <v>215.61849694943734</v>
      </c>
      <c r="U5375" s="6">
        <f t="shared" si="748"/>
        <v>848.4195717728536</v>
      </c>
      <c r="V5375" s="6"/>
    </row>
    <row r="5376" spans="1:22">
      <c r="A5376" s="35">
        <f t="shared" si="747"/>
        <v>44420.75</v>
      </c>
      <c r="C5376" s="36">
        <f t="shared" si="749"/>
        <v>8</v>
      </c>
      <c r="D5376" s="36">
        <f t="shared" si="750"/>
        <v>12</v>
      </c>
      <c r="E5376" s="36">
        <f t="shared" si="751"/>
        <v>19</v>
      </c>
      <c r="F5376" s="5">
        <v>40.022640327238179</v>
      </c>
      <c r="G5376" s="5">
        <v>30.162918677530449</v>
      </c>
      <c r="H5376" s="5">
        <v>6.1487245329871856</v>
      </c>
      <c r="I5376" s="5">
        <v>0.11171850757192969</v>
      </c>
      <c r="J5376" s="5">
        <v>4.1131437417619185</v>
      </c>
      <c r="K5376" s="5">
        <f t="shared" si="752"/>
        <v>80.559145787089676</v>
      </c>
      <c r="L5376" s="5">
        <v>467.96808404184929</v>
      </c>
      <c r="M5376" s="5">
        <v>49.712085594650617</v>
      </c>
      <c r="N5376" s="5">
        <f t="shared" si="753"/>
        <v>517.68016963649995</v>
      </c>
      <c r="O5376" s="5">
        <f t="shared" si="754"/>
        <v>598.23931542358969</v>
      </c>
      <c r="P5376" s="5"/>
      <c r="Q5376" s="5">
        <v>47.667992707681428</v>
      </c>
      <c r="R5376" s="5">
        <v>186.81368673457584</v>
      </c>
      <c r="S5376" s="5">
        <f t="shared" si="755"/>
        <v>234.48167944225727</v>
      </c>
      <c r="U5376" s="6">
        <f t="shared" si="748"/>
        <v>832.72099486584693</v>
      </c>
      <c r="V5376" s="6"/>
    </row>
    <row r="5377" spans="1:22">
      <c r="A5377" s="35">
        <f t="shared" si="747"/>
        <v>44420.791666666664</v>
      </c>
      <c r="C5377" s="36">
        <f t="shared" si="749"/>
        <v>8</v>
      </c>
      <c r="D5377" s="36">
        <f t="shared" si="750"/>
        <v>12</v>
      </c>
      <c r="E5377" s="36">
        <f t="shared" si="751"/>
        <v>20</v>
      </c>
      <c r="F5377" s="5">
        <v>40.421449313974627</v>
      </c>
      <c r="G5377" s="5">
        <v>30.164070958687052</v>
      </c>
      <c r="H5377" s="5">
        <v>5.8583743842364528</v>
      </c>
      <c r="I5377" s="5">
        <v>0.12152242914055716</v>
      </c>
      <c r="J5377" s="5">
        <v>1.1481828494747313</v>
      </c>
      <c r="K5377" s="5">
        <f t="shared" si="752"/>
        <v>77.713599935513429</v>
      </c>
      <c r="L5377" s="5">
        <v>454.69410626741188</v>
      </c>
      <c r="M5377" s="5">
        <v>49.473342331263396</v>
      </c>
      <c r="N5377" s="5">
        <f t="shared" si="753"/>
        <v>504.16744859867526</v>
      </c>
      <c r="O5377" s="5">
        <f t="shared" si="754"/>
        <v>581.88104853418872</v>
      </c>
      <c r="P5377" s="5"/>
      <c r="Q5377" s="5">
        <v>47.301178199232673</v>
      </c>
      <c r="R5377" s="5">
        <v>192.37271660734245</v>
      </c>
      <c r="S5377" s="5">
        <f t="shared" si="755"/>
        <v>239.67389480657513</v>
      </c>
      <c r="U5377" s="6">
        <f t="shared" si="748"/>
        <v>821.55494334076388</v>
      </c>
      <c r="V5377" s="6"/>
    </row>
    <row r="5378" spans="1:22">
      <c r="A5378" s="35">
        <f t="shared" si="747"/>
        <v>44420.833333333336</v>
      </c>
      <c r="C5378" s="36">
        <f t="shared" si="749"/>
        <v>8</v>
      </c>
      <c r="D5378" s="36">
        <f t="shared" si="750"/>
        <v>12</v>
      </c>
      <c r="E5378" s="36">
        <f t="shared" si="751"/>
        <v>21</v>
      </c>
      <c r="F5378" s="5">
        <v>41.348093724332834</v>
      </c>
      <c r="G5378" s="5">
        <v>30.143329897868213</v>
      </c>
      <c r="H5378" s="5">
        <v>6.1474930058935886</v>
      </c>
      <c r="I5378" s="5">
        <v>0.12338984277267662</v>
      </c>
      <c r="J5378" s="5">
        <v>1.8860033398117944</v>
      </c>
      <c r="K5378" s="5">
        <f t="shared" si="752"/>
        <v>79.648309810679109</v>
      </c>
      <c r="L5378" s="5">
        <v>494.87045272610959</v>
      </c>
      <c r="M5378" s="5">
        <v>49.646496786027754</v>
      </c>
      <c r="N5378" s="5">
        <f t="shared" si="753"/>
        <v>544.51694951213733</v>
      </c>
      <c r="O5378" s="5">
        <f t="shared" si="754"/>
        <v>624.16525932281638</v>
      </c>
      <c r="P5378" s="5"/>
      <c r="Q5378" s="5">
        <v>46.807618840303661</v>
      </c>
      <c r="R5378" s="5">
        <v>187.18726146934108</v>
      </c>
      <c r="S5378" s="5">
        <f t="shared" si="755"/>
        <v>233.99488030964474</v>
      </c>
      <c r="U5378" s="6">
        <f t="shared" si="748"/>
        <v>858.1601396324611</v>
      </c>
      <c r="V5378" s="6"/>
    </row>
    <row r="5379" spans="1:22">
      <c r="A5379" s="35">
        <f t="shared" si="747"/>
        <v>44420.875</v>
      </c>
      <c r="C5379" s="36">
        <f t="shared" si="749"/>
        <v>8</v>
      </c>
      <c r="D5379" s="36">
        <f t="shared" si="750"/>
        <v>12</v>
      </c>
      <c r="E5379" s="36">
        <f t="shared" si="751"/>
        <v>22</v>
      </c>
      <c r="F5379" s="5">
        <v>41.000895312350515</v>
      </c>
      <c r="G5379" s="5">
        <v>30.305801540949126</v>
      </c>
      <c r="H5379" s="5">
        <v>6.1881333999822594</v>
      </c>
      <c r="I5379" s="5">
        <v>0.13132635070918458</v>
      </c>
      <c r="J5379" s="5">
        <v>2.7582982435331651</v>
      </c>
      <c r="K5379" s="5">
        <f t="shared" si="752"/>
        <v>80.384454847524253</v>
      </c>
      <c r="L5379" s="5">
        <v>461.8274351728781</v>
      </c>
      <c r="M5379" s="5">
        <v>48.107783335735348</v>
      </c>
      <c r="N5379" s="5">
        <f t="shared" si="753"/>
        <v>509.93521850861345</v>
      </c>
      <c r="O5379" s="5">
        <f t="shared" si="754"/>
        <v>590.31967335613774</v>
      </c>
      <c r="P5379" s="5"/>
      <c r="Q5379" s="5">
        <v>66.581176380630652</v>
      </c>
      <c r="R5379" s="5">
        <v>187.29527114066579</v>
      </c>
      <c r="S5379" s="5">
        <f t="shared" si="755"/>
        <v>253.87644752129643</v>
      </c>
      <c r="U5379" s="6">
        <f t="shared" si="748"/>
        <v>844.19612087743417</v>
      </c>
      <c r="V5379" s="6"/>
    </row>
    <row r="5380" spans="1:22">
      <c r="A5380" s="35">
        <f t="shared" si="747"/>
        <v>44420.916666666664</v>
      </c>
      <c r="C5380" s="36">
        <f t="shared" si="749"/>
        <v>8</v>
      </c>
      <c r="D5380" s="36">
        <f t="shared" si="750"/>
        <v>12</v>
      </c>
      <c r="E5380" s="36">
        <f t="shared" si="751"/>
        <v>23</v>
      </c>
      <c r="F5380" s="5">
        <v>41.505271383811312</v>
      </c>
      <c r="G5380" s="5">
        <v>30.22053273536056</v>
      </c>
      <c r="H5380" s="5">
        <v>6.1721235477655103</v>
      </c>
      <c r="I5380" s="5">
        <v>0.12712467003691563</v>
      </c>
      <c r="J5380" s="5">
        <v>4.0121300979051613</v>
      </c>
      <c r="K5380" s="5">
        <f t="shared" si="752"/>
        <v>82.037182434879455</v>
      </c>
      <c r="L5380" s="5">
        <v>404.88152180293332</v>
      </c>
      <c r="M5380" s="5">
        <v>43.284382349609913</v>
      </c>
      <c r="N5380" s="5">
        <f t="shared" si="753"/>
        <v>448.16590415254325</v>
      </c>
      <c r="O5380" s="5">
        <f t="shared" si="754"/>
        <v>530.20308658742272</v>
      </c>
      <c r="P5380" s="5"/>
      <c r="Q5380" s="5">
        <v>65.051291479539529</v>
      </c>
      <c r="R5380" s="5">
        <v>187.38544435250569</v>
      </c>
      <c r="S5380" s="5">
        <f t="shared" si="755"/>
        <v>252.4367358320452</v>
      </c>
      <c r="U5380" s="6">
        <f t="shared" si="748"/>
        <v>782.63982241946792</v>
      </c>
      <c r="V5380" s="6"/>
    </row>
    <row r="5381" spans="1:22">
      <c r="A5381" s="35">
        <f t="shared" si="747"/>
        <v>44420.958333333336</v>
      </c>
      <c r="C5381" s="36">
        <f t="shared" si="749"/>
        <v>8</v>
      </c>
      <c r="D5381" s="36">
        <f t="shared" si="750"/>
        <v>12</v>
      </c>
      <c r="E5381" s="36">
        <f t="shared" si="751"/>
        <v>24</v>
      </c>
      <c r="F5381" s="5">
        <v>41.545152282484956</v>
      </c>
      <c r="G5381" s="5">
        <v>30.227446422300176</v>
      </c>
      <c r="H5381" s="5">
        <v>6.2004486709182194</v>
      </c>
      <c r="I5381" s="5">
        <v>0.11918816210040778</v>
      </c>
      <c r="J5381" s="5">
        <v>3.8279906429579484</v>
      </c>
      <c r="K5381" s="5">
        <f t="shared" si="752"/>
        <v>81.920226180761716</v>
      </c>
      <c r="L5381" s="5">
        <v>350.42279570030701</v>
      </c>
      <c r="M5381" s="5">
        <v>32.30511179910561</v>
      </c>
      <c r="N5381" s="5">
        <f t="shared" si="753"/>
        <v>382.72790749941259</v>
      </c>
      <c r="O5381" s="5">
        <f t="shared" si="754"/>
        <v>464.64813368017428</v>
      </c>
      <c r="P5381" s="5"/>
      <c r="Q5381" s="5">
        <v>60.182798105209571</v>
      </c>
      <c r="R5381" s="5">
        <v>192.2894797964133</v>
      </c>
      <c r="S5381" s="5">
        <f t="shared" si="755"/>
        <v>252.47227790162287</v>
      </c>
      <c r="U5381" s="6">
        <f t="shared" si="748"/>
        <v>717.12041158179716</v>
      </c>
      <c r="V5381" s="6"/>
    </row>
    <row r="5382" spans="1:22">
      <c r="A5382" s="35">
        <f t="shared" ref="A5382:A5445" si="756">IFERROR(IF(YEAR(A5381+1/24)=ForecastYear,--TEXT(A5381+1/24,"m/d/yyyy hh:mm"),""),"")</f>
        <v>44421</v>
      </c>
      <c r="C5382" s="36">
        <f t="shared" si="749"/>
        <v>8</v>
      </c>
      <c r="D5382" s="36">
        <f t="shared" si="750"/>
        <v>13</v>
      </c>
      <c r="E5382" s="36">
        <f t="shared" si="751"/>
        <v>1</v>
      </c>
      <c r="F5382" s="5">
        <v>41.685908395450753</v>
      </c>
      <c r="G5382" s="5">
        <v>30.241273796179403</v>
      </c>
      <c r="H5382" s="5">
        <v>6.1905964541694507</v>
      </c>
      <c r="I5382" s="5">
        <v>0.11732074846828822</v>
      </c>
      <c r="J5382" s="5">
        <v>3.3273417705928963</v>
      </c>
      <c r="K5382" s="5">
        <f t="shared" si="752"/>
        <v>81.562441164860786</v>
      </c>
      <c r="L5382" s="5">
        <v>322.52623336491098</v>
      </c>
      <c r="M5382" s="5">
        <v>29.639582616672406</v>
      </c>
      <c r="N5382" s="5">
        <f t="shared" si="753"/>
        <v>352.16581598158336</v>
      </c>
      <c r="O5382" s="5">
        <f t="shared" si="754"/>
        <v>433.72825714644415</v>
      </c>
      <c r="P5382" s="5"/>
      <c r="Q5382" s="5">
        <v>37.040809773883701</v>
      </c>
      <c r="R5382" s="5">
        <v>182.17620726852456</v>
      </c>
      <c r="S5382" s="5">
        <f t="shared" si="755"/>
        <v>219.21701704240826</v>
      </c>
      <c r="U5382" s="6">
        <f t="shared" ref="U5382:U5445" si="757">+O5382+S5382</f>
        <v>652.94527418885241</v>
      </c>
      <c r="V5382" s="6"/>
    </row>
    <row r="5383" spans="1:22">
      <c r="A5383" s="35">
        <f t="shared" si="756"/>
        <v>44421.041666666664</v>
      </c>
      <c r="C5383" s="36">
        <f t="shared" ref="C5383:C5446" si="758">IFERROR(MONTH($A5383),0)</f>
        <v>8</v>
      </c>
      <c r="D5383" s="36">
        <f t="shared" ref="D5383:D5446" si="759">IFERROR(DAY($A5383),0)</f>
        <v>13</v>
      </c>
      <c r="E5383" s="36">
        <f t="shared" ref="E5383:E5446" si="760">IFERROR(HOUR($A5383)+1,0)</f>
        <v>2</v>
      </c>
      <c r="F5383" s="5">
        <v>41.460698614705471</v>
      </c>
      <c r="G5383" s="5">
        <v>30.339217694490589</v>
      </c>
      <c r="H5383" s="5">
        <v>6.2103008876669881</v>
      </c>
      <c r="I5383" s="5">
        <v>0.11732074846828822</v>
      </c>
      <c r="J5383" s="5">
        <v>4.0352790579556688</v>
      </c>
      <c r="K5383" s="5">
        <f t="shared" ref="K5383:K5446" si="761">SUM(F5383:J5383)</f>
        <v>82.162817003287003</v>
      </c>
      <c r="L5383" s="5">
        <v>305.20770798449308</v>
      </c>
      <c r="M5383" s="5">
        <v>27.864749455337698</v>
      </c>
      <c r="N5383" s="5">
        <f t="shared" ref="N5383:N5446" si="762">SUM(L5383:M5383)</f>
        <v>333.07245743983077</v>
      </c>
      <c r="O5383" s="5">
        <f t="shared" ref="O5383:O5446" si="763">SUM(K5383,N5383)</f>
        <v>415.23527444311776</v>
      </c>
      <c r="P5383" s="5"/>
      <c r="Q5383" s="5">
        <v>36.890207069195391</v>
      </c>
      <c r="R5383" s="5">
        <v>191.98427815633983</v>
      </c>
      <c r="S5383" s="5">
        <f t="shared" ref="S5383:S5446" si="764">SUM(Q5383:R5383)</f>
        <v>228.87448522553521</v>
      </c>
      <c r="U5383" s="6">
        <f t="shared" si="757"/>
        <v>644.10975966865294</v>
      </c>
      <c r="V5383" s="6"/>
    </row>
    <row r="5384" spans="1:22">
      <c r="A5384" s="35">
        <f t="shared" si="756"/>
        <v>44421.083333333336</v>
      </c>
      <c r="C5384" s="36">
        <f t="shared" si="758"/>
        <v>8</v>
      </c>
      <c r="D5384" s="36">
        <f t="shared" si="759"/>
        <v>13</v>
      </c>
      <c r="E5384" s="36">
        <f t="shared" si="760"/>
        <v>3</v>
      </c>
      <c r="F5384" s="5">
        <v>41.528730735972275</v>
      </c>
      <c r="G5384" s="5">
        <v>30.320781195984953</v>
      </c>
      <c r="H5384" s="5">
        <v>6.1955225625438359</v>
      </c>
      <c r="I5384" s="5">
        <v>0.12152242914055716</v>
      </c>
      <c r="J5384" s="5">
        <v>3.840617348440043</v>
      </c>
      <c r="K5384" s="5">
        <f t="shared" si="761"/>
        <v>82.00717427208167</v>
      </c>
      <c r="L5384" s="5">
        <v>292.95634029790227</v>
      </c>
      <c r="M5384" s="5">
        <v>26.69595688567825</v>
      </c>
      <c r="N5384" s="5">
        <f t="shared" si="762"/>
        <v>319.65229718358052</v>
      </c>
      <c r="O5384" s="5">
        <f t="shared" si="763"/>
        <v>401.65947145566219</v>
      </c>
      <c r="P5384" s="5"/>
      <c r="Q5384" s="5">
        <v>35.745030067209058</v>
      </c>
      <c r="R5384" s="5">
        <v>192.66305453117852</v>
      </c>
      <c r="S5384" s="5">
        <f t="shared" si="764"/>
        <v>228.40808459838757</v>
      </c>
      <c r="U5384" s="6">
        <f t="shared" si="757"/>
        <v>630.06755605404976</v>
      </c>
      <c r="V5384" s="6"/>
    </row>
    <row r="5385" spans="1:22">
      <c r="A5385" s="35">
        <f t="shared" si="756"/>
        <v>44421.125</v>
      </c>
      <c r="C5385" s="36">
        <f t="shared" si="758"/>
        <v>8</v>
      </c>
      <c r="D5385" s="36">
        <f t="shared" si="759"/>
        <v>13</v>
      </c>
      <c r="E5385" s="36">
        <f t="shared" si="760"/>
        <v>4</v>
      </c>
      <c r="F5385" s="5">
        <v>41.230796963527993</v>
      </c>
      <c r="G5385" s="5">
        <v>31.352417989989558</v>
      </c>
      <c r="H5385" s="5">
        <v>6.2029117251054107</v>
      </c>
      <c r="I5385" s="5">
        <v>0.12525725640479612</v>
      </c>
      <c r="J5385" s="5">
        <v>2.3279380316851062</v>
      </c>
      <c r="K5385" s="5">
        <f t="shared" si="761"/>
        <v>81.239321966712865</v>
      </c>
      <c r="L5385" s="5">
        <v>287.82333649110166</v>
      </c>
      <c r="M5385" s="5">
        <v>26.004650842793261</v>
      </c>
      <c r="N5385" s="5">
        <f t="shared" si="762"/>
        <v>313.8279873338949</v>
      </c>
      <c r="O5385" s="5">
        <f t="shared" si="763"/>
        <v>395.06730930060775</v>
      </c>
      <c r="P5385" s="5"/>
      <c r="Q5385" s="5">
        <v>35.579516203640722</v>
      </c>
      <c r="R5385" s="5">
        <v>191.86735025527273</v>
      </c>
      <c r="S5385" s="5">
        <f t="shared" si="764"/>
        <v>227.44686645891346</v>
      </c>
      <c r="U5385" s="6">
        <f t="shared" si="757"/>
        <v>622.51417575952121</v>
      </c>
      <c r="V5385" s="6"/>
    </row>
    <row r="5386" spans="1:22">
      <c r="A5386" s="35">
        <f t="shared" si="756"/>
        <v>44421.166666666664</v>
      </c>
      <c r="C5386" s="36">
        <f t="shared" si="758"/>
        <v>8</v>
      </c>
      <c r="D5386" s="36">
        <f t="shared" si="759"/>
        <v>13</v>
      </c>
      <c r="E5386" s="36">
        <f t="shared" si="760"/>
        <v>5</v>
      </c>
      <c r="F5386" s="5">
        <v>40.869522940249098</v>
      </c>
      <c r="G5386" s="5">
        <v>30.410659126199924</v>
      </c>
      <c r="H5386" s="5">
        <v>6.2078378334797959</v>
      </c>
      <c r="I5386" s="5">
        <v>0.11918816210040778</v>
      </c>
      <c r="J5386" s="5">
        <v>2.0434162681552404</v>
      </c>
      <c r="K5386" s="5">
        <f t="shared" si="761"/>
        <v>79.650624330184471</v>
      </c>
      <c r="L5386" s="5">
        <v>292.28690481600461</v>
      </c>
      <c r="M5386" s="5">
        <v>26.019080380690294</v>
      </c>
      <c r="N5386" s="5">
        <f t="shared" si="762"/>
        <v>318.30598519669491</v>
      </c>
      <c r="O5386" s="5">
        <f t="shared" si="763"/>
        <v>397.95660952687939</v>
      </c>
      <c r="P5386" s="5"/>
      <c r="Q5386" s="5">
        <v>36.190873717721963</v>
      </c>
      <c r="R5386" s="5">
        <v>192.47279896334055</v>
      </c>
      <c r="S5386" s="5">
        <f t="shared" si="764"/>
        <v>228.66367268106251</v>
      </c>
      <c r="U5386" s="6">
        <f t="shared" si="757"/>
        <v>626.62028220794195</v>
      </c>
      <c r="V5386" s="6"/>
    </row>
    <row r="5387" spans="1:22">
      <c r="A5387" s="35">
        <f t="shared" si="756"/>
        <v>44421.208333333336</v>
      </c>
      <c r="C5387" s="36">
        <f t="shared" si="758"/>
        <v>8</v>
      </c>
      <c r="D5387" s="36">
        <f t="shared" si="759"/>
        <v>13</v>
      </c>
      <c r="E5387" s="36">
        <f t="shared" si="760"/>
        <v>6</v>
      </c>
      <c r="F5387" s="5">
        <v>41.624914079832244</v>
      </c>
      <c r="G5387" s="5">
        <v>30.370329285718846</v>
      </c>
      <c r="H5387" s="5">
        <v>6.1942910354502398</v>
      </c>
      <c r="I5387" s="5">
        <v>0.12338984277267662</v>
      </c>
      <c r="J5387" s="5">
        <v>2.4361068086483835</v>
      </c>
      <c r="K5387" s="5">
        <f t="shared" si="761"/>
        <v>80.749031052422396</v>
      </c>
      <c r="L5387" s="5">
        <v>306.708201225587</v>
      </c>
      <c r="M5387" s="5">
        <v>27.157702098383215</v>
      </c>
      <c r="N5387" s="5">
        <f t="shared" si="762"/>
        <v>333.8659033239702</v>
      </c>
      <c r="O5387" s="5">
        <f t="shared" si="763"/>
        <v>414.61493437639263</v>
      </c>
      <c r="P5387" s="5"/>
      <c r="Q5387" s="5">
        <v>37.441919947756524</v>
      </c>
      <c r="R5387" s="5">
        <v>167.52751945941435</v>
      </c>
      <c r="S5387" s="5">
        <f t="shared" si="764"/>
        <v>204.96943940717088</v>
      </c>
      <c r="U5387" s="6">
        <f t="shared" si="757"/>
        <v>619.58437378356348</v>
      </c>
      <c r="V5387" s="6"/>
    </row>
    <row r="5388" spans="1:22">
      <c r="A5388" s="35">
        <f t="shared" si="756"/>
        <v>44421.25</v>
      </c>
      <c r="C5388" s="36">
        <f t="shared" si="758"/>
        <v>8</v>
      </c>
      <c r="D5388" s="36">
        <f t="shared" si="759"/>
        <v>13</v>
      </c>
      <c r="E5388" s="36">
        <f t="shared" si="760"/>
        <v>7</v>
      </c>
      <c r="F5388" s="5">
        <v>40.543437945211657</v>
      </c>
      <c r="G5388" s="5">
        <v>30.388765784224486</v>
      </c>
      <c r="H5388" s="5">
        <v>6.2152269960413724</v>
      </c>
      <c r="I5388" s="5">
        <v>0.11545333483616871</v>
      </c>
      <c r="J5388" s="5">
        <v>2.1002364428246665</v>
      </c>
      <c r="K5388" s="5">
        <f t="shared" si="761"/>
        <v>79.363120503138347</v>
      </c>
      <c r="L5388" s="5">
        <v>353.37190342681856</v>
      </c>
      <c r="M5388" s="5">
        <v>30.799192753124647</v>
      </c>
      <c r="N5388" s="5">
        <f t="shared" si="762"/>
        <v>384.17109617994322</v>
      </c>
      <c r="O5388" s="5">
        <f t="shared" si="763"/>
        <v>463.53421668308158</v>
      </c>
      <c r="P5388" s="5"/>
      <c r="Q5388" s="5">
        <v>59.917379477145033</v>
      </c>
      <c r="R5388" s="5">
        <v>142.2056924774754</v>
      </c>
      <c r="S5388" s="5">
        <f t="shared" si="764"/>
        <v>202.12307195462043</v>
      </c>
      <c r="U5388" s="6">
        <f t="shared" si="757"/>
        <v>665.65728863770198</v>
      </c>
      <c r="V5388" s="6"/>
    </row>
    <row r="5389" spans="1:22">
      <c r="A5389" s="35">
        <f t="shared" si="756"/>
        <v>44421.291666666664</v>
      </c>
      <c r="C5389" s="36">
        <f t="shared" si="758"/>
        <v>8</v>
      </c>
      <c r="D5389" s="36">
        <f t="shared" si="759"/>
        <v>13</v>
      </c>
      <c r="E5389" s="36">
        <f t="shared" si="760"/>
        <v>8</v>
      </c>
      <c r="F5389" s="5">
        <v>40.156358634555687</v>
      </c>
      <c r="G5389" s="5">
        <v>31.407727485506463</v>
      </c>
      <c r="H5389" s="5">
        <v>5.8546798029556646</v>
      </c>
      <c r="I5389" s="5">
        <v>0.12152242914055716</v>
      </c>
      <c r="J5389" s="5">
        <v>2.4066444958568294</v>
      </c>
      <c r="K5389" s="5">
        <f t="shared" si="761"/>
        <v>79.94693284801518</v>
      </c>
      <c r="L5389" s="5">
        <v>408.79737018810181</v>
      </c>
      <c r="M5389" s="5">
        <v>35.651452815044152</v>
      </c>
      <c r="N5389" s="5">
        <f t="shared" si="762"/>
        <v>444.44882300314595</v>
      </c>
      <c r="O5389" s="5">
        <f t="shared" si="763"/>
        <v>524.39575585116108</v>
      </c>
      <c r="P5389" s="5"/>
      <c r="Q5389" s="5">
        <v>62.623754813870569</v>
      </c>
      <c r="R5389" s="5">
        <v>187.31707125781389</v>
      </c>
      <c r="S5389" s="5">
        <f t="shared" si="764"/>
        <v>249.94082607168446</v>
      </c>
      <c r="U5389" s="6">
        <f t="shared" si="757"/>
        <v>774.33658192284554</v>
      </c>
      <c r="V5389" s="6"/>
    </row>
    <row r="5390" spans="1:22">
      <c r="A5390" s="35">
        <f t="shared" si="756"/>
        <v>44421.333333333336</v>
      </c>
      <c r="C5390" s="36">
        <f t="shared" si="758"/>
        <v>8</v>
      </c>
      <c r="D5390" s="36">
        <f t="shared" si="759"/>
        <v>13</v>
      </c>
      <c r="E5390" s="36">
        <f t="shared" si="760"/>
        <v>9</v>
      </c>
      <c r="F5390" s="5">
        <v>42.948021541710794</v>
      </c>
      <c r="G5390" s="5">
        <v>30.376090691501862</v>
      </c>
      <c r="H5390" s="5">
        <v>6.223847685696545</v>
      </c>
      <c r="I5390" s="5">
        <v>0.11918816210040778</v>
      </c>
      <c r="J5390" s="5">
        <v>1.9537666592323686</v>
      </c>
      <c r="K5390" s="5">
        <f t="shared" si="761"/>
        <v>81.620914740241986</v>
      </c>
      <c r="L5390" s="5">
        <v>452.0542757382002</v>
      </c>
      <c r="M5390" s="5">
        <v>45.957782189077861</v>
      </c>
      <c r="N5390" s="5">
        <f t="shared" si="762"/>
        <v>498.01205792727808</v>
      </c>
      <c r="O5390" s="5">
        <f t="shared" si="763"/>
        <v>579.63297266752011</v>
      </c>
      <c r="P5390" s="5"/>
      <c r="Q5390" s="5">
        <v>65.598531010436645</v>
      </c>
      <c r="R5390" s="5">
        <v>171.99555256035987</v>
      </c>
      <c r="S5390" s="5">
        <f t="shared" si="764"/>
        <v>237.5940835707965</v>
      </c>
      <c r="U5390" s="6">
        <f t="shared" si="757"/>
        <v>817.22705623831666</v>
      </c>
      <c r="V5390" s="6"/>
    </row>
    <row r="5391" spans="1:22">
      <c r="A5391" s="35">
        <f t="shared" si="756"/>
        <v>44421.375</v>
      </c>
      <c r="C5391" s="36">
        <f t="shared" si="758"/>
        <v>8</v>
      </c>
      <c r="D5391" s="36">
        <f t="shared" si="759"/>
        <v>13</v>
      </c>
      <c r="E5391" s="36">
        <f t="shared" si="760"/>
        <v>10</v>
      </c>
      <c r="F5391" s="5">
        <v>43.100507330757083</v>
      </c>
      <c r="G5391" s="5">
        <v>30.395679471164097</v>
      </c>
      <c r="H5391" s="5">
        <v>5.8793103448275863</v>
      </c>
      <c r="I5391" s="5">
        <v>0.12338984277267662</v>
      </c>
      <c r="J5391" s="5">
        <v>2.6913767044780634</v>
      </c>
      <c r="K5391" s="5">
        <f t="shared" si="761"/>
        <v>82.190263693999512</v>
      </c>
      <c r="L5391" s="5">
        <v>486.47108264847043</v>
      </c>
      <c r="M5391" s="5">
        <v>48.427856721814933</v>
      </c>
      <c r="N5391" s="5">
        <f t="shared" si="762"/>
        <v>534.89893937028535</v>
      </c>
      <c r="O5391" s="5">
        <f t="shared" si="763"/>
        <v>617.0892030642849</v>
      </c>
      <c r="P5391" s="5"/>
      <c r="Q5391" s="5">
        <v>65.383810322564202</v>
      </c>
      <c r="R5391" s="5">
        <v>192.40244403981711</v>
      </c>
      <c r="S5391" s="5">
        <f t="shared" si="764"/>
        <v>257.78625436238133</v>
      </c>
      <c r="U5391" s="6">
        <f t="shared" si="757"/>
        <v>874.87545742666623</v>
      </c>
      <c r="V5391" s="6"/>
    </row>
    <row r="5392" spans="1:22">
      <c r="A5392" s="35">
        <f t="shared" si="756"/>
        <v>44421.416666666664</v>
      </c>
      <c r="C5392" s="36">
        <f t="shared" si="758"/>
        <v>8</v>
      </c>
      <c r="D5392" s="36">
        <f t="shared" si="759"/>
        <v>13</v>
      </c>
      <c r="E5392" s="36">
        <f t="shared" si="760"/>
        <v>11</v>
      </c>
      <c r="F5392" s="5">
        <v>42.983210569952249</v>
      </c>
      <c r="G5392" s="5">
        <v>31.571351409743979</v>
      </c>
      <c r="H5392" s="5">
        <v>6.2127639418541794</v>
      </c>
      <c r="I5392" s="5">
        <v>0.13132635070918458</v>
      </c>
      <c r="J5392" s="5">
        <v>3.1756108597163921</v>
      </c>
      <c r="K5392" s="5">
        <f t="shared" si="761"/>
        <v>84.074263131975982</v>
      </c>
      <c r="L5392" s="5">
        <v>468.23146849374342</v>
      </c>
      <c r="M5392" s="5">
        <v>44.869303978901506</v>
      </c>
      <c r="N5392" s="5">
        <f t="shared" si="762"/>
        <v>513.10077247264496</v>
      </c>
      <c r="O5392" s="5">
        <f t="shared" si="763"/>
        <v>597.17503560462092</v>
      </c>
      <c r="P5392" s="5"/>
      <c r="Q5392" s="5">
        <v>47.089439743136239</v>
      </c>
      <c r="R5392" s="5">
        <v>186.068519093877</v>
      </c>
      <c r="S5392" s="5">
        <f t="shared" si="764"/>
        <v>233.15795883701324</v>
      </c>
      <c r="U5392" s="6">
        <f t="shared" si="757"/>
        <v>830.33299444163413</v>
      </c>
      <c r="V5392" s="6"/>
    </row>
    <row r="5393" spans="1:22">
      <c r="A5393" s="35">
        <f t="shared" si="756"/>
        <v>44421.458333333336</v>
      </c>
      <c r="C5393" s="36">
        <f t="shared" si="758"/>
        <v>8</v>
      </c>
      <c r="D5393" s="36">
        <f t="shared" si="759"/>
        <v>13</v>
      </c>
      <c r="E5393" s="36">
        <f t="shared" si="760"/>
        <v>12</v>
      </c>
      <c r="F5393" s="5">
        <v>43.05358862643515</v>
      </c>
      <c r="G5393" s="5">
        <v>30.266623981624647</v>
      </c>
      <c r="H5393" s="5">
        <v>6.1758181290462986</v>
      </c>
      <c r="I5393" s="5">
        <v>0.45284780578898226</v>
      </c>
      <c r="J5393" s="5">
        <v>3.052079591083233</v>
      </c>
      <c r="K5393" s="5">
        <f t="shared" si="761"/>
        <v>83.000958133978287</v>
      </c>
      <c r="L5393" s="5">
        <v>490.32407792580057</v>
      </c>
      <c r="M5393" s="5">
        <v>44.693525971792226</v>
      </c>
      <c r="N5393" s="5">
        <f t="shared" si="762"/>
        <v>535.01760389759283</v>
      </c>
      <c r="O5393" s="5">
        <f t="shared" si="763"/>
        <v>618.01856203157115</v>
      </c>
      <c r="P5393" s="5"/>
      <c r="Q5393" s="5">
        <v>47.750004081521595</v>
      </c>
      <c r="R5393" s="5">
        <v>193.07428401374509</v>
      </c>
      <c r="S5393" s="5">
        <f t="shared" si="764"/>
        <v>240.8242880952667</v>
      </c>
      <c r="U5393" s="6">
        <f t="shared" si="757"/>
        <v>858.8428501268379</v>
      </c>
      <c r="V5393" s="6"/>
    </row>
    <row r="5394" spans="1:22">
      <c r="A5394" s="35">
        <f t="shared" si="756"/>
        <v>44421.5</v>
      </c>
      <c r="C5394" s="36">
        <f t="shared" si="758"/>
        <v>8</v>
      </c>
      <c r="D5394" s="36">
        <f t="shared" si="759"/>
        <v>13</v>
      </c>
      <c r="E5394" s="36">
        <f t="shared" si="760"/>
        <v>13</v>
      </c>
      <c r="F5394" s="5">
        <v>43.818363506882676</v>
      </c>
      <c r="G5394" s="5">
        <v>30.064974779219259</v>
      </c>
      <c r="H5394" s="5">
        <v>6.2287737940709285</v>
      </c>
      <c r="I5394" s="5">
        <v>0.45098039215686275</v>
      </c>
      <c r="J5394" s="5">
        <v>3.3454400484505653</v>
      </c>
      <c r="K5394" s="5">
        <f t="shared" si="761"/>
        <v>83.908532520780298</v>
      </c>
      <c r="L5394" s="5">
        <v>486.68258834468844</v>
      </c>
      <c r="M5394" s="5">
        <v>49.260834591325306</v>
      </c>
      <c r="N5394" s="5">
        <f t="shared" si="762"/>
        <v>535.9434229360138</v>
      </c>
      <c r="O5394" s="5">
        <f t="shared" si="763"/>
        <v>619.85195545679414</v>
      </c>
      <c r="P5394" s="5"/>
      <c r="Q5394" s="5">
        <v>47.384680688960842</v>
      </c>
      <c r="R5394" s="5">
        <v>162.17955435721802</v>
      </c>
      <c r="S5394" s="5">
        <f t="shared" si="764"/>
        <v>209.56423504617885</v>
      </c>
      <c r="U5394" s="6">
        <f t="shared" si="757"/>
        <v>829.416190502973</v>
      </c>
      <c r="V5394" s="6"/>
    </row>
    <row r="5395" spans="1:22">
      <c r="A5395" s="35">
        <f t="shared" si="756"/>
        <v>44421.541666666664</v>
      </c>
      <c r="C5395" s="36">
        <f t="shared" si="758"/>
        <v>8</v>
      </c>
      <c r="D5395" s="36">
        <f t="shared" si="759"/>
        <v>13</v>
      </c>
      <c r="E5395" s="36">
        <f t="shared" si="760"/>
        <v>14</v>
      </c>
      <c r="F5395" s="5">
        <v>38.474323084614333</v>
      </c>
      <c r="G5395" s="5">
        <v>30.298887854009514</v>
      </c>
      <c r="H5395" s="5">
        <v>6.1758181290462986</v>
      </c>
      <c r="I5395" s="5">
        <v>0.45471521942110177</v>
      </c>
      <c r="J5395" s="5">
        <v>3.417833159881241</v>
      </c>
      <c r="K5395" s="5">
        <f t="shared" si="761"/>
        <v>78.821577446972498</v>
      </c>
      <c r="L5395" s="5">
        <v>452.99308168226219</v>
      </c>
      <c r="M5395" s="5">
        <v>47.988411704041738</v>
      </c>
      <c r="N5395" s="5">
        <f t="shared" si="762"/>
        <v>500.9814933863039</v>
      </c>
      <c r="O5395" s="5">
        <f t="shared" si="763"/>
        <v>579.80307083327637</v>
      </c>
      <c r="P5395" s="5"/>
      <c r="Q5395" s="5">
        <v>47.688868330113465</v>
      </c>
      <c r="R5395" s="5">
        <v>177.18992592810363</v>
      </c>
      <c r="S5395" s="5">
        <f t="shared" si="764"/>
        <v>224.87879425821711</v>
      </c>
      <c r="U5395" s="6">
        <f t="shared" si="757"/>
        <v>804.68186509149348</v>
      </c>
      <c r="V5395" s="6"/>
    </row>
    <row r="5396" spans="1:22">
      <c r="A5396" s="35">
        <f t="shared" si="756"/>
        <v>44421.583333333336</v>
      </c>
      <c r="C5396" s="36">
        <f t="shared" si="758"/>
        <v>8</v>
      </c>
      <c r="D5396" s="36">
        <f t="shared" si="759"/>
        <v>13</v>
      </c>
      <c r="E5396" s="36">
        <f t="shared" si="760"/>
        <v>15</v>
      </c>
      <c r="F5396" s="5">
        <v>38.53297146501675</v>
      </c>
      <c r="G5396" s="5">
        <v>31.798350797594612</v>
      </c>
      <c r="H5396" s="5">
        <v>5.8509852216748772</v>
      </c>
      <c r="I5396" s="5">
        <v>0.1075168268996608</v>
      </c>
      <c r="J5396" s="5">
        <v>3.6152306555846536</v>
      </c>
      <c r="K5396" s="5">
        <f t="shared" si="761"/>
        <v>79.90505496677055</v>
      </c>
      <c r="L5396" s="5">
        <v>461.35952870341464</v>
      </c>
      <c r="M5396" s="5">
        <v>46.511351733854838</v>
      </c>
      <c r="N5396" s="5">
        <f t="shared" si="762"/>
        <v>507.87088043726948</v>
      </c>
      <c r="O5396" s="5">
        <f t="shared" si="763"/>
        <v>587.77593540404007</v>
      </c>
      <c r="P5396" s="5"/>
      <c r="Q5396" s="5">
        <v>66.102528180581672</v>
      </c>
      <c r="R5396" s="5">
        <v>187.49642676707782</v>
      </c>
      <c r="S5396" s="5">
        <f t="shared" si="764"/>
        <v>253.59895494765948</v>
      </c>
      <c r="U5396" s="6">
        <f t="shared" si="757"/>
        <v>841.37489035169961</v>
      </c>
      <c r="V5396" s="6"/>
    </row>
    <row r="5397" spans="1:22">
      <c r="A5397" s="35">
        <f t="shared" si="756"/>
        <v>44421.625</v>
      </c>
      <c r="C5397" s="36">
        <f t="shared" si="758"/>
        <v>8</v>
      </c>
      <c r="D5397" s="36">
        <f t="shared" si="759"/>
        <v>13</v>
      </c>
      <c r="E5397" s="36">
        <f t="shared" si="760"/>
        <v>16</v>
      </c>
      <c r="F5397" s="5">
        <v>38.995120702587819</v>
      </c>
      <c r="G5397" s="5">
        <v>31.670447589211765</v>
      </c>
      <c r="H5397" s="5">
        <v>5.8497536945812811</v>
      </c>
      <c r="I5397" s="5">
        <v>0.10938424053178031</v>
      </c>
      <c r="J5397" s="5">
        <v>2.6680172993361881</v>
      </c>
      <c r="K5397" s="5">
        <f t="shared" si="761"/>
        <v>79.292723526248835</v>
      </c>
      <c r="L5397" s="5">
        <v>464.45329834479236</v>
      </c>
      <c r="M5397" s="5">
        <v>47.649973451547766</v>
      </c>
      <c r="N5397" s="5">
        <f t="shared" si="762"/>
        <v>512.1032717963401</v>
      </c>
      <c r="O5397" s="5">
        <f t="shared" si="763"/>
        <v>591.39599532258899</v>
      </c>
      <c r="P5397" s="5"/>
      <c r="Q5397" s="5">
        <v>47.28477592446464</v>
      </c>
      <c r="R5397" s="5">
        <v>182.17620726852456</v>
      </c>
      <c r="S5397" s="5">
        <f t="shared" si="764"/>
        <v>229.4609831929892</v>
      </c>
      <c r="U5397" s="6">
        <f t="shared" si="757"/>
        <v>820.85697851557825</v>
      </c>
      <c r="V5397" s="6"/>
    </row>
    <row r="5398" spans="1:22">
      <c r="A5398" s="35">
        <f t="shared" si="756"/>
        <v>44421.666666666664</v>
      </c>
      <c r="C5398" s="36">
        <f t="shared" si="758"/>
        <v>8</v>
      </c>
      <c r="D5398" s="36">
        <f t="shared" si="759"/>
        <v>13</v>
      </c>
      <c r="E5398" s="36">
        <f t="shared" si="760"/>
        <v>17</v>
      </c>
      <c r="F5398" s="5">
        <v>40.63962128907162</v>
      </c>
      <c r="G5398" s="5">
        <v>31.676208994994777</v>
      </c>
      <c r="H5398" s="5">
        <v>6.2300053211645245</v>
      </c>
      <c r="I5398" s="5">
        <v>0.1075168268996608</v>
      </c>
      <c r="J5398" s="5">
        <v>2.7378850696704449</v>
      </c>
      <c r="K5398" s="5">
        <f t="shared" si="761"/>
        <v>81.391237501801015</v>
      </c>
      <c r="L5398" s="5">
        <v>469.67309930051249</v>
      </c>
      <c r="M5398" s="5">
        <v>46.141726866185067</v>
      </c>
      <c r="N5398" s="5">
        <f t="shared" si="762"/>
        <v>515.81482616669757</v>
      </c>
      <c r="O5398" s="5">
        <f t="shared" si="763"/>
        <v>597.20606366849859</v>
      </c>
      <c r="P5398" s="5"/>
      <c r="Q5398" s="5">
        <v>46.648069440287337</v>
      </c>
      <c r="R5398" s="5">
        <v>192.38658940916397</v>
      </c>
      <c r="S5398" s="5">
        <f t="shared" si="764"/>
        <v>239.03465884945132</v>
      </c>
      <c r="U5398" s="6">
        <f t="shared" si="757"/>
        <v>836.24072251794996</v>
      </c>
      <c r="V5398" s="6"/>
    </row>
    <row r="5399" spans="1:22">
      <c r="A5399" s="35">
        <f t="shared" si="756"/>
        <v>44421.708333333336</v>
      </c>
      <c r="C5399" s="36">
        <f t="shared" si="758"/>
        <v>8</v>
      </c>
      <c r="D5399" s="36">
        <f t="shared" si="759"/>
        <v>13</v>
      </c>
      <c r="E5399" s="36">
        <f t="shared" si="760"/>
        <v>18</v>
      </c>
      <c r="F5399" s="5">
        <v>39.110071528176555</v>
      </c>
      <c r="G5399" s="5">
        <v>30.424486500079151</v>
      </c>
      <c r="H5399" s="5">
        <v>6.1942910354502398</v>
      </c>
      <c r="I5399" s="5">
        <v>0.1075168268996608</v>
      </c>
      <c r="J5399" s="5">
        <v>2.6743306520772356</v>
      </c>
      <c r="K5399" s="5">
        <f t="shared" si="761"/>
        <v>78.510696542682822</v>
      </c>
      <c r="L5399" s="5">
        <v>469.58929515672799</v>
      </c>
      <c r="M5399" s="5">
        <v>45.413395077508085</v>
      </c>
      <c r="N5399" s="5">
        <f t="shared" si="762"/>
        <v>515.00269023423607</v>
      </c>
      <c r="O5399" s="5">
        <f t="shared" si="763"/>
        <v>593.51338677691888</v>
      </c>
      <c r="P5399" s="5"/>
      <c r="Q5399" s="5">
        <v>64.250562247681884</v>
      </c>
      <c r="R5399" s="5">
        <v>162.32422786192816</v>
      </c>
      <c r="S5399" s="5">
        <f t="shared" si="764"/>
        <v>226.57479010961003</v>
      </c>
      <c r="U5399" s="6">
        <f t="shared" si="757"/>
        <v>820.08817688652891</v>
      </c>
      <c r="V5399" s="6"/>
    </row>
    <row r="5400" spans="1:22">
      <c r="A5400" s="35">
        <f t="shared" si="756"/>
        <v>44421.75</v>
      </c>
      <c r="C5400" s="36">
        <f t="shared" si="758"/>
        <v>8</v>
      </c>
      <c r="D5400" s="36">
        <f t="shared" si="759"/>
        <v>13</v>
      </c>
      <c r="E5400" s="36">
        <f t="shared" si="760"/>
        <v>19</v>
      </c>
      <c r="F5400" s="5">
        <v>39.781008999980216</v>
      </c>
      <c r="G5400" s="5">
        <v>29.942832976619428</v>
      </c>
      <c r="H5400" s="5">
        <v>6.2189215773221598</v>
      </c>
      <c r="I5400" s="5">
        <v>0.1135859212040492</v>
      </c>
      <c r="J5400" s="5">
        <v>2.7284150405588745</v>
      </c>
      <c r="K5400" s="5">
        <f t="shared" si="761"/>
        <v>78.784764515684728</v>
      </c>
      <c r="L5400" s="5">
        <v>449.83446359628942</v>
      </c>
      <c r="M5400" s="5">
        <v>43.310617873059059</v>
      </c>
      <c r="N5400" s="5">
        <f t="shared" si="762"/>
        <v>493.1450814693485</v>
      </c>
      <c r="O5400" s="5">
        <f t="shared" si="763"/>
        <v>571.92984598503324</v>
      </c>
      <c r="P5400" s="5"/>
      <c r="Q5400" s="5">
        <v>65.476259507620398</v>
      </c>
      <c r="R5400" s="5">
        <v>187.21104341532086</v>
      </c>
      <c r="S5400" s="5">
        <f t="shared" si="764"/>
        <v>252.68730292294126</v>
      </c>
      <c r="U5400" s="6">
        <f t="shared" si="757"/>
        <v>824.61714890797452</v>
      </c>
      <c r="V5400" s="6"/>
    </row>
    <row r="5401" spans="1:22">
      <c r="A5401" s="35">
        <f t="shared" si="756"/>
        <v>44421.791666666664</v>
      </c>
      <c r="C5401" s="36">
        <f t="shared" si="758"/>
        <v>8</v>
      </c>
      <c r="D5401" s="36">
        <f t="shared" si="759"/>
        <v>13</v>
      </c>
      <c r="E5401" s="36">
        <f t="shared" si="760"/>
        <v>20</v>
      </c>
      <c r="F5401" s="5">
        <v>39.466653681023253</v>
      </c>
      <c r="G5401" s="5">
        <v>30.117979712422965</v>
      </c>
      <c r="H5401" s="5">
        <v>5.834975369458129</v>
      </c>
      <c r="I5401" s="5">
        <v>0.1075168268996608</v>
      </c>
      <c r="J5401" s="5">
        <v>2.2565971457112712</v>
      </c>
      <c r="K5401" s="5">
        <f t="shared" si="761"/>
        <v>77.783722735515269</v>
      </c>
      <c r="L5401" s="5">
        <v>439.89569121079927</v>
      </c>
      <c r="M5401" s="5">
        <v>42.694083072004133</v>
      </c>
      <c r="N5401" s="5">
        <f t="shared" si="762"/>
        <v>482.58977428280343</v>
      </c>
      <c r="O5401" s="5">
        <f t="shared" si="763"/>
        <v>560.37349701831874</v>
      </c>
      <c r="P5401" s="5"/>
      <c r="Q5401" s="5">
        <v>65.17952744590778</v>
      </c>
      <c r="R5401" s="5">
        <v>192.38956215241143</v>
      </c>
      <c r="S5401" s="5">
        <f t="shared" si="764"/>
        <v>257.56908959831924</v>
      </c>
      <c r="U5401" s="6">
        <f t="shared" si="757"/>
        <v>817.94258661663798</v>
      </c>
      <c r="V5401" s="6"/>
    </row>
    <row r="5402" spans="1:22">
      <c r="A5402" s="35">
        <f t="shared" si="756"/>
        <v>44421.833333333336</v>
      </c>
      <c r="C5402" s="36">
        <f t="shared" si="758"/>
        <v>8</v>
      </c>
      <c r="D5402" s="36">
        <f t="shared" si="759"/>
        <v>13</v>
      </c>
      <c r="E5402" s="36">
        <f t="shared" si="760"/>
        <v>21</v>
      </c>
      <c r="F5402" s="5">
        <v>41.993225908759428</v>
      </c>
      <c r="G5402" s="5">
        <v>30.329999445237771</v>
      </c>
      <c r="H5402" s="5">
        <v>6.2300053211645245</v>
      </c>
      <c r="I5402" s="5">
        <v>0.11171850757192969</v>
      </c>
      <c r="J5402" s="5">
        <v>3.8391442328004652</v>
      </c>
      <c r="K5402" s="5">
        <f t="shared" si="761"/>
        <v>82.504093415534129</v>
      </c>
      <c r="L5402" s="5">
        <v>463.92752710938248</v>
      </c>
      <c r="M5402" s="5">
        <v>43.857628536973749</v>
      </c>
      <c r="N5402" s="5">
        <f t="shared" si="762"/>
        <v>507.7851556463562</v>
      </c>
      <c r="O5402" s="5">
        <f t="shared" si="763"/>
        <v>590.28924906189036</v>
      </c>
      <c r="P5402" s="5"/>
      <c r="Q5402" s="5">
        <v>65.100498303843636</v>
      </c>
      <c r="R5402" s="5">
        <v>200.30740367210865</v>
      </c>
      <c r="S5402" s="5">
        <f t="shared" si="764"/>
        <v>265.40790197595231</v>
      </c>
      <c r="U5402" s="6">
        <f t="shared" si="757"/>
        <v>855.69715103784267</v>
      </c>
      <c r="V5402" s="6"/>
    </row>
    <row r="5403" spans="1:22">
      <c r="A5403" s="35">
        <f t="shared" si="756"/>
        <v>44421.875</v>
      </c>
      <c r="C5403" s="36">
        <f t="shared" si="758"/>
        <v>8</v>
      </c>
      <c r="D5403" s="36">
        <f t="shared" si="759"/>
        <v>13</v>
      </c>
      <c r="E5403" s="36">
        <f t="shared" si="760"/>
        <v>22</v>
      </c>
      <c r="F5403" s="5">
        <v>41.031392470159766</v>
      </c>
      <c r="G5403" s="5">
        <v>30.317324352515147</v>
      </c>
      <c r="H5403" s="5">
        <v>6.1647343852039338</v>
      </c>
      <c r="I5403" s="5">
        <v>0.11732074846828822</v>
      </c>
      <c r="J5403" s="5">
        <v>3.1617214836860885</v>
      </c>
      <c r="K5403" s="5">
        <f t="shared" si="761"/>
        <v>80.792493440033226</v>
      </c>
      <c r="L5403" s="5">
        <v>442.6991393540664</v>
      </c>
      <c r="M5403" s="5">
        <v>44.295761778574473</v>
      </c>
      <c r="N5403" s="5">
        <f t="shared" si="762"/>
        <v>486.99490113264085</v>
      </c>
      <c r="O5403" s="5">
        <f t="shared" si="763"/>
        <v>567.78739457267409</v>
      </c>
      <c r="P5403" s="5"/>
      <c r="Q5403" s="5">
        <v>64.750086070162922</v>
      </c>
      <c r="R5403" s="5">
        <v>202.62768989669382</v>
      </c>
      <c r="S5403" s="5">
        <f t="shared" si="764"/>
        <v>267.37777596685675</v>
      </c>
      <c r="U5403" s="6">
        <f t="shared" si="757"/>
        <v>835.16517053953089</v>
      </c>
      <c r="V5403" s="6"/>
    </row>
    <row r="5404" spans="1:22">
      <c r="A5404" s="35">
        <f t="shared" si="756"/>
        <v>44421.916666666664</v>
      </c>
      <c r="C5404" s="36">
        <f t="shared" si="758"/>
        <v>8</v>
      </c>
      <c r="D5404" s="36">
        <f t="shared" si="759"/>
        <v>13</v>
      </c>
      <c r="E5404" s="36">
        <f t="shared" si="760"/>
        <v>23</v>
      </c>
      <c r="F5404" s="5">
        <v>42.033106807433064</v>
      </c>
      <c r="G5404" s="5">
        <v>30.310410665575532</v>
      </c>
      <c r="H5404" s="5">
        <v>6.1942910354502398</v>
      </c>
      <c r="I5404" s="5">
        <v>0.12152242914055716</v>
      </c>
      <c r="J5404" s="5">
        <v>2.8683610263187562</v>
      </c>
      <c r="K5404" s="5">
        <f t="shared" si="761"/>
        <v>81.527691963918144</v>
      </c>
      <c r="L5404" s="5">
        <v>402.64774230372507</v>
      </c>
      <c r="M5404" s="5">
        <v>43.906164255354668</v>
      </c>
      <c r="N5404" s="5">
        <f t="shared" si="762"/>
        <v>446.55390655907973</v>
      </c>
      <c r="O5404" s="5">
        <f t="shared" si="763"/>
        <v>528.08159852299787</v>
      </c>
      <c r="P5404" s="5"/>
      <c r="Q5404" s="5">
        <v>62.57305687367846</v>
      </c>
      <c r="R5404" s="5">
        <v>197.52646248403747</v>
      </c>
      <c r="S5404" s="5">
        <f t="shared" si="764"/>
        <v>260.09951935771591</v>
      </c>
      <c r="U5404" s="6">
        <f t="shared" si="757"/>
        <v>788.18111788071383</v>
      </c>
      <c r="V5404" s="6"/>
    </row>
    <row r="5405" spans="1:22">
      <c r="A5405" s="35">
        <f t="shared" si="756"/>
        <v>44421.958333333336</v>
      </c>
      <c r="C5405" s="36">
        <f t="shared" si="758"/>
        <v>8</v>
      </c>
      <c r="D5405" s="36">
        <f t="shared" si="759"/>
        <v>13</v>
      </c>
      <c r="E5405" s="36">
        <f t="shared" si="760"/>
        <v>24</v>
      </c>
      <c r="F5405" s="5">
        <v>41.336364048252335</v>
      </c>
      <c r="G5405" s="5">
        <v>30.4486844043678</v>
      </c>
      <c r="H5405" s="5">
        <v>6.1770496561398938</v>
      </c>
      <c r="I5405" s="5">
        <v>0.1135859212040492</v>
      </c>
      <c r="J5405" s="5">
        <v>3.0192501568297874</v>
      </c>
      <c r="K5405" s="5">
        <f t="shared" si="761"/>
        <v>81.094934186793864</v>
      </c>
      <c r="L5405" s="5">
        <v>346.9229750289258</v>
      </c>
      <c r="M5405" s="5">
        <v>34.700415090012612</v>
      </c>
      <c r="N5405" s="5">
        <f t="shared" si="762"/>
        <v>381.6233901189384</v>
      </c>
      <c r="O5405" s="5">
        <f t="shared" si="763"/>
        <v>462.71832430573227</v>
      </c>
      <c r="P5405" s="5"/>
      <c r="Q5405" s="5">
        <v>60.036668748185271</v>
      </c>
      <c r="R5405" s="5">
        <v>202.68020836073245</v>
      </c>
      <c r="S5405" s="5">
        <f t="shared" si="764"/>
        <v>262.71687710891774</v>
      </c>
      <c r="U5405" s="6">
        <f t="shared" si="757"/>
        <v>725.43520141465001</v>
      </c>
      <c r="V5405" s="6"/>
    </row>
    <row r="5406" spans="1:22">
      <c r="A5406" s="35">
        <f t="shared" si="756"/>
        <v>44422</v>
      </c>
      <c r="C5406" s="36">
        <f t="shared" si="758"/>
        <v>8</v>
      </c>
      <c r="D5406" s="36">
        <f t="shared" si="759"/>
        <v>14</v>
      </c>
      <c r="E5406" s="36">
        <f t="shared" si="760"/>
        <v>1</v>
      </c>
      <c r="F5406" s="5">
        <v>44.275820874021534</v>
      </c>
      <c r="G5406" s="5">
        <v>31.376615894278203</v>
      </c>
      <c r="H5406" s="5">
        <v>6.2300053211645245</v>
      </c>
      <c r="I5406" s="5">
        <v>0.11918816210040778</v>
      </c>
      <c r="J5406" s="5">
        <v>2.5482740423476575</v>
      </c>
      <c r="K5406" s="5">
        <f t="shared" si="761"/>
        <v>84.549904293912334</v>
      </c>
      <c r="L5406" s="5">
        <v>320.92597328597844</v>
      </c>
      <c r="M5406" s="5">
        <v>31.865666781332422</v>
      </c>
      <c r="N5406" s="5">
        <f t="shared" si="762"/>
        <v>352.79164006731088</v>
      </c>
      <c r="O5406" s="5">
        <f t="shared" si="763"/>
        <v>437.34154436122321</v>
      </c>
      <c r="P5406" s="5"/>
      <c r="Q5406" s="5">
        <v>37.537351364588723</v>
      </c>
      <c r="R5406" s="5">
        <v>200.34704024874154</v>
      </c>
      <c r="S5406" s="5">
        <f t="shared" si="764"/>
        <v>237.88439161333025</v>
      </c>
      <c r="U5406" s="6">
        <f t="shared" si="757"/>
        <v>675.22593597455352</v>
      </c>
      <c r="V5406" s="6"/>
    </row>
    <row r="5407" spans="1:22">
      <c r="A5407" s="35">
        <f t="shared" si="756"/>
        <v>44422.041666666664</v>
      </c>
      <c r="C5407" s="36">
        <f t="shared" si="758"/>
        <v>8</v>
      </c>
      <c r="D5407" s="36">
        <f t="shared" si="759"/>
        <v>14</v>
      </c>
      <c r="E5407" s="36">
        <f t="shared" si="760"/>
        <v>2</v>
      </c>
      <c r="F5407" s="5">
        <v>44.456457885660988</v>
      </c>
      <c r="G5407" s="5">
        <v>31.401966079723451</v>
      </c>
      <c r="H5407" s="5">
        <v>6.1721235477655103</v>
      </c>
      <c r="I5407" s="5">
        <v>0.12152242914055716</v>
      </c>
      <c r="J5407" s="5">
        <v>2.8866697492677935</v>
      </c>
      <c r="K5407" s="5">
        <f t="shared" si="761"/>
        <v>85.038739691558305</v>
      </c>
      <c r="L5407" s="5">
        <v>303.86684168394112</v>
      </c>
      <c r="M5407" s="5">
        <v>30.577502579979363</v>
      </c>
      <c r="N5407" s="5">
        <f t="shared" si="762"/>
        <v>334.44434426392047</v>
      </c>
      <c r="O5407" s="5">
        <f t="shared" si="763"/>
        <v>419.48308395547878</v>
      </c>
      <c r="P5407" s="5"/>
      <c r="Q5407" s="5">
        <v>36.490588011210583</v>
      </c>
      <c r="R5407" s="5">
        <v>202.7208358517812</v>
      </c>
      <c r="S5407" s="5">
        <f t="shared" si="764"/>
        <v>239.21142386299178</v>
      </c>
      <c r="U5407" s="6">
        <f t="shared" si="757"/>
        <v>658.69450781847058</v>
      </c>
      <c r="V5407" s="6"/>
    </row>
    <row r="5408" spans="1:22">
      <c r="A5408" s="35">
        <f t="shared" si="756"/>
        <v>44422.083333333336</v>
      </c>
      <c r="C5408" s="36">
        <f t="shared" si="758"/>
        <v>8</v>
      </c>
      <c r="D5408" s="36">
        <f t="shared" si="759"/>
        <v>14</v>
      </c>
      <c r="E5408" s="36">
        <f t="shared" si="760"/>
        <v>3</v>
      </c>
      <c r="F5408" s="5">
        <v>44.557333099953148</v>
      </c>
      <c r="G5408" s="5">
        <v>31.92049260019445</v>
      </c>
      <c r="H5408" s="5">
        <v>6.2029117251054107</v>
      </c>
      <c r="I5408" s="5">
        <v>0.45284780578898226</v>
      </c>
      <c r="J5408" s="5">
        <v>2.6335043043517965</v>
      </c>
      <c r="K5408" s="5">
        <f t="shared" si="761"/>
        <v>85.767089535393794</v>
      </c>
      <c r="L5408" s="5">
        <v>290.47114836734045</v>
      </c>
      <c r="M5408" s="5">
        <v>29.772072010090593</v>
      </c>
      <c r="N5408" s="5">
        <f t="shared" si="762"/>
        <v>320.24322037743104</v>
      </c>
      <c r="O5408" s="5">
        <f t="shared" si="763"/>
        <v>406.01030991282482</v>
      </c>
      <c r="P5408" s="5"/>
      <c r="Q5408" s="5">
        <v>35.920981741993415</v>
      </c>
      <c r="R5408" s="5">
        <v>202.53652577043812</v>
      </c>
      <c r="S5408" s="5">
        <f t="shared" si="764"/>
        <v>238.45750751243153</v>
      </c>
      <c r="U5408" s="6">
        <f t="shared" si="757"/>
        <v>644.46781742525638</v>
      </c>
      <c r="V5408" s="6"/>
    </row>
    <row r="5409" spans="1:22">
      <c r="A5409" s="35">
        <f t="shared" si="756"/>
        <v>44422.125</v>
      </c>
      <c r="C5409" s="36">
        <f t="shared" si="758"/>
        <v>8</v>
      </c>
      <c r="D5409" s="36">
        <f t="shared" si="759"/>
        <v>14</v>
      </c>
      <c r="E5409" s="36">
        <f t="shared" si="760"/>
        <v>4</v>
      </c>
      <c r="F5409" s="5">
        <v>44.60894367470727</v>
      </c>
      <c r="G5409" s="5">
        <v>31.805264484534227</v>
      </c>
      <c r="H5409" s="5">
        <v>6.1832072916078742</v>
      </c>
      <c r="I5409" s="5">
        <v>0.12525725640479612</v>
      </c>
      <c r="J5409" s="5">
        <v>2.5291235390331472</v>
      </c>
      <c r="K5409" s="5">
        <f t="shared" si="761"/>
        <v>85.251796246287313</v>
      </c>
      <c r="L5409" s="5">
        <v>286.90847458812095</v>
      </c>
      <c r="M5409" s="5">
        <v>28.965329664029355</v>
      </c>
      <c r="N5409" s="5">
        <f t="shared" si="762"/>
        <v>315.87380425215031</v>
      </c>
      <c r="O5409" s="5">
        <f t="shared" si="763"/>
        <v>401.12560049843762</v>
      </c>
      <c r="P5409" s="5"/>
      <c r="Q5409" s="5">
        <v>35.870283801801314</v>
      </c>
      <c r="R5409" s="5">
        <v>197.49475322273111</v>
      </c>
      <c r="S5409" s="5">
        <f t="shared" si="764"/>
        <v>233.36503702453243</v>
      </c>
      <c r="U5409" s="6">
        <f t="shared" si="757"/>
        <v>634.49063752297002</v>
      </c>
      <c r="V5409" s="6"/>
    </row>
    <row r="5410" spans="1:22">
      <c r="A5410" s="35">
        <f t="shared" si="756"/>
        <v>44422.166666666664</v>
      </c>
      <c r="C5410" s="36">
        <f t="shared" si="758"/>
        <v>8</v>
      </c>
      <c r="D5410" s="36">
        <f t="shared" si="759"/>
        <v>14</v>
      </c>
      <c r="E5410" s="36">
        <f t="shared" si="760"/>
        <v>5</v>
      </c>
      <c r="F5410" s="5">
        <v>44.203096882322541</v>
      </c>
      <c r="G5410" s="5">
        <v>31.857117136581323</v>
      </c>
      <c r="H5410" s="5">
        <v>6.2041432521990076</v>
      </c>
      <c r="I5410" s="5">
        <v>0.12152242914055716</v>
      </c>
      <c r="J5410" s="5">
        <v>2.5394353485101915</v>
      </c>
      <c r="K5410" s="5">
        <f t="shared" si="761"/>
        <v>84.925315048753617</v>
      </c>
      <c r="L5410" s="5">
        <v>285.8629181275715</v>
      </c>
      <c r="M5410" s="5">
        <v>28.835463822956086</v>
      </c>
      <c r="N5410" s="5">
        <f t="shared" si="762"/>
        <v>314.69838195052762</v>
      </c>
      <c r="O5410" s="5">
        <f t="shared" si="763"/>
        <v>399.62369699928126</v>
      </c>
      <c r="P5410" s="5"/>
      <c r="Q5410" s="5">
        <v>35.858354874697284</v>
      </c>
      <c r="R5410" s="5">
        <v>197.7702274303299</v>
      </c>
      <c r="S5410" s="5">
        <f t="shared" si="764"/>
        <v>233.62858230502718</v>
      </c>
      <c r="U5410" s="6">
        <f t="shared" si="757"/>
        <v>633.25227930430844</v>
      </c>
      <c r="V5410" s="6"/>
    </row>
    <row r="5411" spans="1:22">
      <c r="A5411" s="35">
        <f t="shared" si="756"/>
        <v>44422.208333333336</v>
      </c>
      <c r="C5411" s="36">
        <f t="shared" si="758"/>
        <v>8</v>
      </c>
      <c r="D5411" s="36">
        <f t="shared" si="759"/>
        <v>14</v>
      </c>
      <c r="E5411" s="36">
        <f t="shared" si="760"/>
        <v>6</v>
      </c>
      <c r="F5411" s="5">
        <v>44.336815189640049</v>
      </c>
      <c r="G5411" s="5">
        <v>32</v>
      </c>
      <c r="H5411" s="5">
        <v>6.1130102472728991</v>
      </c>
      <c r="I5411" s="5">
        <v>0.11732074846828822</v>
      </c>
      <c r="J5411" s="5">
        <v>2.5158654982769479</v>
      </c>
      <c r="K5411" s="5">
        <f t="shared" si="761"/>
        <v>85.083011683658185</v>
      </c>
      <c r="L5411" s="5">
        <v>282.59256118321923</v>
      </c>
      <c r="M5411" s="5">
        <v>29.148978328173381</v>
      </c>
      <c r="N5411" s="5">
        <f t="shared" si="762"/>
        <v>311.7415395113926</v>
      </c>
      <c r="O5411" s="5">
        <f t="shared" si="763"/>
        <v>396.82455119505079</v>
      </c>
      <c r="P5411" s="5"/>
      <c r="Q5411" s="5">
        <v>36.344458654186283</v>
      </c>
      <c r="R5411" s="5">
        <v>197.47196219116719</v>
      </c>
      <c r="S5411" s="5">
        <f t="shared" si="764"/>
        <v>233.81642084535349</v>
      </c>
      <c r="U5411" s="6">
        <f t="shared" si="757"/>
        <v>630.64097204040422</v>
      </c>
      <c r="V5411" s="6"/>
    </row>
    <row r="5412" spans="1:22">
      <c r="A5412" s="35">
        <f t="shared" si="756"/>
        <v>44422.25</v>
      </c>
      <c r="C5412" s="36">
        <f t="shared" si="758"/>
        <v>8</v>
      </c>
      <c r="D5412" s="36">
        <f t="shared" si="759"/>
        <v>14</v>
      </c>
      <c r="E5412" s="36">
        <f t="shared" si="760"/>
        <v>7</v>
      </c>
      <c r="F5412" s="5">
        <v>43.595499661353493</v>
      </c>
      <c r="G5412" s="5">
        <v>31.941233661013285</v>
      </c>
      <c r="H5412" s="5">
        <v>6.2201531044157568</v>
      </c>
      <c r="I5412" s="5">
        <v>0.10938424053178031</v>
      </c>
      <c r="J5412" s="5">
        <v>2.5240728568403092</v>
      </c>
      <c r="K5412" s="5">
        <f t="shared" si="761"/>
        <v>84.39034352415463</v>
      </c>
      <c r="L5412" s="5">
        <v>303.26624532015228</v>
      </c>
      <c r="M5412" s="5">
        <v>30.759839467950933</v>
      </c>
      <c r="N5412" s="5">
        <f t="shared" si="762"/>
        <v>334.02608478810322</v>
      </c>
      <c r="O5412" s="5">
        <f t="shared" si="763"/>
        <v>418.41642831225784</v>
      </c>
      <c r="P5412" s="5"/>
      <c r="Q5412" s="5">
        <v>34.750455769911028</v>
      </c>
      <c r="R5412" s="5">
        <v>192.23002493146393</v>
      </c>
      <c r="S5412" s="5">
        <f t="shared" si="764"/>
        <v>226.98048070137497</v>
      </c>
      <c r="U5412" s="6">
        <f t="shared" si="757"/>
        <v>645.39690901363281</v>
      </c>
      <c r="V5412" s="6"/>
    </row>
    <row r="5413" spans="1:22">
      <c r="A5413" s="35">
        <f t="shared" si="756"/>
        <v>44422.291666666664</v>
      </c>
      <c r="C5413" s="36">
        <f t="shared" si="758"/>
        <v>8</v>
      </c>
      <c r="D5413" s="36">
        <f t="shared" si="759"/>
        <v>14</v>
      </c>
      <c r="E5413" s="36">
        <f t="shared" si="760"/>
        <v>8</v>
      </c>
      <c r="F5413" s="5">
        <v>42.957405282575181</v>
      </c>
      <c r="G5413" s="5">
        <v>31.362788520398976</v>
      </c>
      <c r="H5413" s="5">
        <v>6.0908427595881705</v>
      </c>
      <c r="I5413" s="5">
        <v>0.10938424053178031</v>
      </c>
      <c r="J5413" s="5">
        <v>2.3620301364867617</v>
      </c>
      <c r="K5413" s="5">
        <f t="shared" si="761"/>
        <v>82.882450939580878</v>
      </c>
      <c r="L5413" s="5">
        <v>341.56050749509632</v>
      </c>
      <c r="M5413" s="5">
        <v>35.389097580552701</v>
      </c>
      <c r="N5413" s="5">
        <f t="shared" si="762"/>
        <v>376.949605075649</v>
      </c>
      <c r="O5413" s="5">
        <f t="shared" si="763"/>
        <v>459.83205601522991</v>
      </c>
      <c r="P5413" s="5"/>
      <c r="Q5413" s="5">
        <v>37.641729476748935</v>
      </c>
      <c r="R5413" s="5">
        <v>171.93510678099469</v>
      </c>
      <c r="S5413" s="5">
        <f t="shared" si="764"/>
        <v>209.57683625774362</v>
      </c>
      <c r="U5413" s="6">
        <f t="shared" si="757"/>
        <v>669.4088922729735</v>
      </c>
      <c r="V5413" s="6"/>
    </row>
    <row r="5414" spans="1:22">
      <c r="A5414" s="35">
        <f t="shared" si="756"/>
        <v>44422.333333333336</v>
      </c>
      <c r="C5414" s="36">
        <f t="shared" si="758"/>
        <v>8</v>
      </c>
      <c r="D5414" s="36">
        <f t="shared" si="759"/>
        <v>14</v>
      </c>
      <c r="E5414" s="36">
        <f t="shared" si="760"/>
        <v>9</v>
      </c>
      <c r="F5414" s="5">
        <v>43.546235021815455</v>
      </c>
      <c r="G5414" s="5">
        <v>31.588635627093012</v>
      </c>
      <c r="H5414" s="5">
        <v>5.8374384236453203</v>
      </c>
      <c r="I5414" s="5">
        <v>0.10938424053178031</v>
      </c>
      <c r="J5414" s="5">
        <v>2.6078300032048705</v>
      </c>
      <c r="K5414" s="5">
        <f t="shared" si="761"/>
        <v>83.689523316290447</v>
      </c>
      <c r="L5414" s="5">
        <v>401.49244232155309</v>
      </c>
      <c r="M5414" s="5">
        <v>45.851528319108823</v>
      </c>
      <c r="N5414" s="5">
        <f t="shared" si="762"/>
        <v>447.34397064066189</v>
      </c>
      <c r="O5414" s="5">
        <f t="shared" si="763"/>
        <v>531.03349395695238</v>
      </c>
      <c r="P5414" s="5"/>
      <c r="Q5414" s="5">
        <v>60.671884116474573</v>
      </c>
      <c r="R5414" s="5">
        <v>181.9750516421125</v>
      </c>
      <c r="S5414" s="5">
        <f t="shared" si="764"/>
        <v>242.64693575858706</v>
      </c>
      <c r="U5414" s="6">
        <f t="shared" si="757"/>
        <v>773.6804297155395</v>
      </c>
      <c r="V5414" s="6"/>
    </row>
    <row r="5415" spans="1:22">
      <c r="A5415" s="35">
        <f t="shared" si="756"/>
        <v>44422.375</v>
      </c>
      <c r="C5415" s="36">
        <f t="shared" si="758"/>
        <v>8</v>
      </c>
      <c r="D5415" s="36">
        <f t="shared" si="759"/>
        <v>14</v>
      </c>
      <c r="E5415" s="36">
        <f t="shared" si="760"/>
        <v>10</v>
      </c>
      <c r="F5415" s="5">
        <v>43.738601709535388</v>
      </c>
      <c r="G5415" s="5">
        <v>31.465341543336571</v>
      </c>
      <c r="H5415" s="5">
        <v>6.1437984246128003</v>
      </c>
      <c r="I5415" s="5">
        <v>0.11171850757192969</v>
      </c>
      <c r="J5415" s="5">
        <v>2.5270190881194647</v>
      </c>
      <c r="K5415" s="5">
        <f t="shared" si="761"/>
        <v>83.986479273176158</v>
      </c>
      <c r="L5415" s="5">
        <v>443.37156784109914</v>
      </c>
      <c r="M5415" s="5">
        <v>49.624196591095981</v>
      </c>
      <c r="N5415" s="5">
        <f t="shared" si="762"/>
        <v>492.99576443219513</v>
      </c>
      <c r="O5415" s="5">
        <f t="shared" si="763"/>
        <v>576.98224370537127</v>
      </c>
      <c r="P5415" s="5"/>
      <c r="Q5415" s="5">
        <v>63.026356103631386</v>
      </c>
      <c r="R5415" s="5">
        <v>162.02298987951798</v>
      </c>
      <c r="S5415" s="5">
        <f t="shared" si="764"/>
        <v>225.04934598314935</v>
      </c>
      <c r="U5415" s="6">
        <f t="shared" si="757"/>
        <v>802.03158968852063</v>
      </c>
      <c r="V5415" s="6"/>
    </row>
    <row r="5416" spans="1:22">
      <c r="A5416" s="35">
        <f t="shared" si="756"/>
        <v>44422.416666666664</v>
      </c>
      <c r="C5416" s="36">
        <f t="shared" si="758"/>
        <v>8</v>
      </c>
      <c r="D5416" s="36">
        <f t="shared" si="759"/>
        <v>14</v>
      </c>
      <c r="E5416" s="36">
        <f t="shared" si="760"/>
        <v>11</v>
      </c>
      <c r="F5416" s="5">
        <v>43.041858950354658</v>
      </c>
      <c r="G5416" s="5">
        <v>30.30349697863592</v>
      </c>
      <c r="H5416" s="5">
        <v>6.1832072916078742</v>
      </c>
      <c r="I5416" s="5">
        <v>0.1135859212040492</v>
      </c>
      <c r="J5416" s="5">
        <v>2.6398176570928436</v>
      </c>
      <c r="K5416" s="5">
        <f t="shared" si="761"/>
        <v>82.281966798895354</v>
      </c>
      <c r="L5416" s="5">
        <v>461.41539813260431</v>
      </c>
      <c r="M5416" s="5">
        <v>45.908230707487675</v>
      </c>
      <c r="N5416" s="5">
        <f t="shared" si="762"/>
        <v>507.323628840092</v>
      </c>
      <c r="O5416" s="5">
        <f t="shared" si="763"/>
        <v>589.60559563898732</v>
      </c>
      <c r="P5416" s="5"/>
      <c r="Q5416" s="5">
        <v>63.843487610257057</v>
      </c>
      <c r="R5416" s="5">
        <v>165.0195150729665</v>
      </c>
      <c r="S5416" s="5">
        <f t="shared" si="764"/>
        <v>228.86300268322356</v>
      </c>
      <c r="U5416" s="6">
        <f t="shared" si="757"/>
        <v>818.46859832221094</v>
      </c>
      <c r="V5416" s="6"/>
    </row>
    <row r="5417" spans="1:22">
      <c r="A5417" s="35">
        <f t="shared" si="756"/>
        <v>44422.458333333336</v>
      </c>
      <c r="C5417" s="36">
        <f t="shared" si="758"/>
        <v>8</v>
      </c>
      <c r="D5417" s="36">
        <f t="shared" si="759"/>
        <v>14</v>
      </c>
      <c r="E5417" s="36">
        <f t="shared" si="760"/>
        <v>12</v>
      </c>
      <c r="F5417" s="5">
        <v>43.80897976601829</v>
      </c>
      <c r="G5417" s="5">
        <v>31.446905044830938</v>
      </c>
      <c r="H5417" s="5">
        <v>6.0637491635290566</v>
      </c>
      <c r="I5417" s="5">
        <v>0.11171850757192969</v>
      </c>
      <c r="J5417" s="5">
        <v>2.6808544499096509</v>
      </c>
      <c r="K5417" s="5">
        <f t="shared" si="761"/>
        <v>84.112206931859859</v>
      </c>
      <c r="L5417" s="5">
        <v>464.45928435506266</v>
      </c>
      <c r="M5417" s="5">
        <v>46.33849329205367</v>
      </c>
      <c r="N5417" s="5">
        <f t="shared" si="762"/>
        <v>510.79777764711633</v>
      </c>
      <c r="O5417" s="5">
        <f t="shared" si="763"/>
        <v>594.90998457897615</v>
      </c>
      <c r="P5417" s="5"/>
      <c r="Q5417" s="5">
        <v>64.96331564214735</v>
      </c>
      <c r="R5417" s="5">
        <v>185.02211347076801</v>
      </c>
      <c r="S5417" s="5">
        <f t="shared" si="764"/>
        <v>249.98542911291537</v>
      </c>
      <c r="U5417" s="6">
        <f t="shared" si="757"/>
        <v>844.89541369189146</v>
      </c>
      <c r="V5417" s="6"/>
    </row>
    <row r="5418" spans="1:22">
      <c r="A5418" s="35">
        <f t="shared" si="756"/>
        <v>44422.5</v>
      </c>
      <c r="C5418" s="36">
        <f t="shared" si="758"/>
        <v>8</v>
      </c>
      <c r="D5418" s="36">
        <f t="shared" si="759"/>
        <v>14</v>
      </c>
      <c r="E5418" s="36">
        <f t="shared" si="760"/>
        <v>13</v>
      </c>
      <c r="F5418" s="5">
        <v>43.715142357374425</v>
      </c>
      <c r="G5418" s="5">
        <v>30.285060480130287</v>
      </c>
      <c r="H5418" s="5">
        <v>6.2066063063861989</v>
      </c>
      <c r="I5418" s="5">
        <v>0.1135859212040492</v>
      </c>
      <c r="J5418" s="5">
        <v>2.6671755189707151</v>
      </c>
      <c r="K5418" s="5">
        <f t="shared" si="761"/>
        <v>82.987570584065679</v>
      </c>
      <c r="L5418" s="5">
        <v>455.70274899796101</v>
      </c>
      <c r="M5418" s="5">
        <v>44.978181401215458</v>
      </c>
      <c r="N5418" s="5">
        <f t="shared" si="762"/>
        <v>500.68093039917648</v>
      </c>
      <c r="O5418" s="5">
        <f t="shared" si="763"/>
        <v>583.66850098324221</v>
      </c>
      <c r="P5418" s="5"/>
      <c r="Q5418" s="5">
        <v>65.872896333829203</v>
      </c>
      <c r="R5418" s="5">
        <v>185.79502671510991</v>
      </c>
      <c r="S5418" s="5">
        <f t="shared" si="764"/>
        <v>251.66792304893912</v>
      </c>
      <c r="U5418" s="6">
        <f t="shared" si="757"/>
        <v>835.3364240321813</v>
      </c>
      <c r="V5418" s="6"/>
    </row>
    <row r="5419" spans="1:22">
      <c r="A5419" s="35">
        <f t="shared" si="756"/>
        <v>44422.541666666664</v>
      </c>
      <c r="C5419" s="36">
        <f t="shared" si="758"/>
        <v>8</v>
      </c>
      <c r="D5419" s="36">
        <f t="shared" si="759"/>
        <v>14</v>
      </c>
      <c r="E5419" s="36">
        <f t="shared" si="760"/>
        <v>14</v>
      </c>
      <c r="F5419" s="5">
        <v>44.540911553440466</v>
      </c>
      <c r="G5419" s="5">
        <v>30.436009311645176</v>
      </c>
      <c r="H5419" s="5">
        <v>6.1351777349576277</v>
      </c>
      <c r="I5419" s="5">
        <v>0.10564941326754129</v>
      </c>
      <c r="J5419" s="5">
        <v>2.8281660138674218</v>
      </c>
      <c r="K5419" s="5">
        <f t="shared" si="761"/>
        <v>84.045914027178227</v>
      </c>
      <c r="L5419" s="5">
        <v>435.65859360779012</v>
      </c>
      <c r="M5419" s="5">
        <v>49.095550793595692</v>
      </c>
      <c r="N5419" s="5">
        <f t="shared" si="762"/>
        <v>484.75414440138582</v>
      </c>
      <c r="O5419" s="5">
        <f t="shared" si="763"/>
        <v>568.80005842856406</v>
      </c>
      <c r="P5419" s="5"/>
      <c r="Q5419" s="5">
        <v>64.800784010355017</v>
      </c>
      <c r="R5419" s="5">
        <v>196.72877637929997</v>
      </c>
      <c r="S5419" s="5">
        <f t="shared" si="764"/>
        <v>261.52956038965499</v>
      </c>
      <c r="U5419" s="6">
        <f t="shared" si="757"/>
        <v>830.32961881821905</v>
      </c>
      <c r="V5419" s="6"/>
    </row>
    <row r="5420" spans="1:22">
      <c r="A5420" s="35">
        <f t="shared" si="756"/>
        <v>44422.583333333336</v>
      </c>
      <c r="C5420" s="36">
        <f t="shared" si="758"/>
        <v>8</v>
      </c>
      <c r="D5420" s="36">
        <f t="shared" si="759"/>
        <v>14</v>
      </c>
      <c r="E5420" s="36">
        <f t="shared" si="760"/>
        <v>15</v>
      </c>
      <c r="F5420" s="5">
        <v>44.024805805899192</v>
      </c>
      <c r="G5420" s="5">
        <v>30.452141247837606</v>
      </c>
      <c r="H5420" s="5">
        <v>6.1708920206719133</v>
      </c>
      <c r="I5420" s="5">
        <v>0.10378199963542173</v>
      </c>
      <c r="J5420" s="5">
        <v>2.9237080853486046</v>
      </c>
      <c r="K5420" s="5">
        <f t="shared" si="761"/>
        <v>83.675329159392732</v>
      </c>
      <c r="L5420" s="5">
        <v>413.56822037354789</v>
      </c>
      <c r="M5420" s="5">
        <v>46.293596889226933</v>
      </c>
      <c r="N5420" s="5">
        <f t="shared" si="762"/>
        <v>459.86181726277482</v>
      </c>
      <c r="O5420" s="5">
        <f t="shared" si="763"/>
        <v>543.53714642216755</v>
      </c>
      <c r="P5420" s="5"/>
      <c r="Q5420" s="5">
        <v>66.078670326373626</v>
      </c>
      <c r="R5420" s="5">
        <v>202.23826053127544</v>
      </c>
      <c r="S5420" s="5">
        <f t="shared" si="764"/>
        <v>268.31693085764908</v>
      </c>
      <c r="U5420" s="6">
        <f t="shared" si="757"/>
        <v>811.85407727981669</v>
      </c>
      <c r="V5420" s="6"/>
    </row>
    <row r="5421" spans="1:22">
      <c r="A5421" s="35">
        <f t="shared" si="756"/>
        <v>44422.625</v>
      </c>
      <c r="C5421" s="36">
        <f t="shared" si="758"/>
        <v>8</v>
      </c>
      <c r="D5421" s="36">
        <f t="shared" si="759"/>
        <v>14</v>
      </c>
      <c r="E5421" s="36">
        <f t="shared" si="760"/>
        <v>16</v>
      </c>
      <c r="F5421" s="5">
        <v>44.796618491995012</v>
      </c>
      <c r="G5421" s="5">
        <v>30.078802153098486</v>
      </c>
      <c r="H5421" s="5">
        <v>6.1277885723960512</v>
      </c>
      <c r="I5421" s="5">
        <v>0.10564941326754129</v>
      </c>
      <c r="J5421" s="5">
        <v>2.9525390628660539</v>
      </c>
      <c r="K5421" s="5">
        <f t="shared" si="761"/>
        <v>84.06139769362315</v>
      </c>
      <c r="L5421" s="5">
        <v>415.43685324626648</v>
      </c>
      <c r="M5421" s="5">
        <v>47.190851791187711</v>
      </c>
      <c r="N5421" s="5">
        <f t="shared" si="762"/>
        <v>462.62770503745418</v>
      </c>
      <c r="O5421" s="5">
        <f t="shared" si="763"/>
        <v>546.68910273107736</v>
      </c>
      <c r="P5421" s="5"/>
      <c r="Q5421" s="5">
        <v>64.815695169235056</v>
      </c>
      <c r="R5421" s="5">
        <v>197.05577813652158</v>
      </c>
      <c r="S5421" s="5">
        <f t="shared" si="764"/>
        <v>261.87147330575664</v>
      </c>
      <c r="U5421" s="6">
        <f t="shared" si="757"/>
        <v>808.56057603683394</v>
      </c>
      <c r="V5421" s="6"/>
    </row>
    <row r="5422" spans="1:22">
      <c r="A5422" s="35">
        <f t="shared" si="756"/>
        <v>44422.666666666664</v>
      </c>
      <c r="C5422" s="36">
        <f t="shared" si="758"/>
        <v>8</v>
      </c>
      <c r="D5422" s="36">
        <f t="shared" si="759"/>
        <v>14</v>
      </c>
      <c r="E5422" s="36">
        <f t="shared" si="760"/>
        <v>17</v>
      </c>
      <c r="F5422" s="5">
        <v>44.665246119893595</v>
      </c>
      <c r="G5422" s="5">
        <v>30.091477245821114</v>
      </c>
      <c r="H5422" s="5">
        <v>6.2115324147605842</v>
      </c>
      <c r="I5422" s="5">
        <v>0.10564941326754129</v>
      </c>
      <c r="J5422" s="5">
        <v>3.3250268745878455</v>
      </c>
      <c r="K5422" s="5">
        <f t="shared" si="761"/>
        <v>84.39893206833068</v>
      </c>
      <c r="L5422" s="5">
        <v>423.0131469117365</v>
      </c>
      <c r="M5422" s="5">
        <v>44.56729944627314</v>
      </c>
      <c r="N5422" s="5">
        <f t="shared" si="762"/>
        <v>467.58044635800962</v>
      </c>
      <c r="O5422" s="5">
        <f t="shared" si="763"/>
        <v>551.9793784263403</v>
      </c>
      <c r="P5422" s="5"/>
      <c r="Q5422" s="5">
        <v>64.170041989729725</v>
      </c>
      <c r="R5422" s="5">
        <v>162.47781959638073</v>
      </c>
      <c r="S5422" s="5">
        <f t="shared" si="764"/>
        <v>226.64786158611045</v>
      </c>
      <c r="U5422" s="6">
        <f t="shared" si="757"/>
        <v>778.62724001245078</v>
      </c>
      <c r="V5422" s="6"/>
    </row>
    <row r="5423" spans="1:22">
      <c r="A5423" s="35">
        <f t="shared" si="756"/>
        <v>44422.708333333336</v>
      </c>
      <c r="C5423" s="36">
        <f t="shared" si="758"/>
        <v>8</v>
      </c>
      <c r="D5423" s="36">
        <f t="shared" si="759"/>
        <v>14</v>
      </c>
      <c r="E5423" s="36">
        <f t="shared" si="760"/>
        <v>18</v>
      </c>
      <c r="F5423" s="5">
        <v>43.611921207866168</v>
      </c>
      <c r="G5423" s="5">
        <v>29.980858254787304</v>
      </c>
      <c r="H5423" s="5">
        <v>6.0686752719034409</v>
      </c>
      <c r="I5423" s="5">
        <v>0.1075168268996608</v>
      </c>
      <c r="J5423" s="5">
        <v>3.3281835509583693</v>
      </c>
      <c r="K5423" s="5">
        <f t="shared" si="761"/>
        <v>83.097155112414939</v>
      </c>
      <c r="L5423" s="5">
        <v>422.98022385524968</v>
      </c>
      <c r="M5423" s="5">
        <v>43.507384298927647</v>
      </c>
      <c r="N5423" s="5">
        <f t="shared" si="762"/>
        <v>466.48760815417734</v>
      </c>
      <c r="O5423" s="5">
        <f t="shared" si="763"/>
        <v>549.58476326659229</v>
      </c>
      <c r="P5423" s="5"/>
      <c r="Q5423" s="5">
        <v>65.19443860478782</v>
      </c>
      <c r="R5423" s="5">
        <v>137.72180474587668</v>
      </c>
      <c r="S5423" s="5">
        <f t="shared" si="764"/>
        <v>202.9162433506645</v>
      </c>
      <c r="U5423" s="6">
        <f t="shared" si="757"/>
        <v>752.50100661725673</v>
      </c>
      <c r="V5423" s="6"/>
    </row>
    <row r="5424" spans="1:22">
      <c r="A5424" s="35">
        <f t="shared" si="756"/>
        <v>44422.75</v>
      </c>
      <c r="C5424" s="36">
        <f t="shared" si="758"/>
        <v>8</v>
      </c>
      <c r="D5424" s="36">
        <f t="shared" si="759"/>
        <v>14</v>
      </c>
      <c r="E5424" s="36">
        <f t="shared" si="760"/>
        <v>19</v>
      </c>
      <c r="F5424" s="5">
        <v>43.611921207866168</v>
      </c>
      <c r="G5424" s="5">
        <v>30.14217761671161</v>
      </c>
      <c r="H5424" s="5">
        <v>6.1684289664847221</v>
      </c>
      <c r="I5424" s="5">
        <v>0.10938424053178031</v>
      </c>
      <c r="J5424" s="5">
        <v>3.422883842074079</v>
      </c>
      <c r="K5424" s="5">
        <f t="shared" si="761"/>
        <v>83.454795873668374</v>
      </c>
      <c r="L5424" s="5">
        <v>409.31715541324138</v>
      </c>
      <c r="M5424" s="5">
        <v>35.856089897947484</v>
      </c>
      <c r="N5424" s="5">
        <f t="shared" si="762"/>
        <v>445.17324531118885</v>
      </c>
      <c r="O5424" s="5">
        <f t="shared" si="763"/>
        <v>528.62804118485724</v>
      </c>
      <c r="P5424" s="5"/>
      <c r="Q5424" s="5">
        <v>65.009540234675441</v>
      </c>
      <c r="R5424" s="5">
        <v>142.72889528902991</v>
      </c>
      <c r="S5424" s="5">
        <f t="shared" si="764"/>
        <v>207.73843552370533</v>
      </c>
      <c r="U5424" s="6">
        <f t="shared" si="757"/>
        <v>736.36647670856257</v>
      </c>
      <c r="V5424" s="6"/>
    </row>
    <row r="5425" spans="1:22">
      <c r="A5425" s="35">
        <f t="shared" si="756"/>
        <v>44422.791666666664</v>
      </c>
      <c r="C5425" s="36">
        <f t="shared" si="758"/>
        <v>8</v>
      </c>
      <c r="D5425" s="36">
        <f t="shared" si="759"/>
        <v>14</v>
      </c>
      <c r="E5425" s="36">
        <f t="shared" si="760"/>
        <v>20</v>
      </c>
      <c r="F5425" s="5">
        <v>43.156809775943394</v>
      </c>
      <c r="G5425" s="5">
        <v>30.084563558881502</v>
      </c>
      <c r="H5425" s="5">
        <v>6.0871481783073822</v>
      </c>
      <c r="I5425" s="5">
        <v>0.10938424053178031</v>
      </c>
      <c r="J5425" s="5">
        <v>3.6280678061581164</v>
      </c>
      <c r="K5425" s="5">
        <f t="shared" si="761"/>
        <v>83.065973559822183</v>
      </c>
      <c r="L5425" s="5">
        <v>409.55958882918935</v>
      </c>
      <c r="M5425" s="5">
        <v>35.263167067996797</v>
      </c>
      <c r="N5425" s="5">
        <f t="shared" si="762"/>
        <v>444.82275589718614</v>
      </c>
      <c r="O5425" s="5">
        <f t="shared" si="763"/>
        <v>527.88872945700837</v>
      </c>
      <c r="P5425" s="5"/>
      <c r="Q5425" s="5">
        <v>64.079083920561544</v>
      </c>
      <c r="R5425" s="5">
        <v>167.76137526154852</v>
      </c>
      <c r="S5425" s="5">
        <f t="shared" si="764"/>
        <v>231.84045918211007</v>
      </c>
      <c r="U5425" s="6">
        <f t="shared" si="757"/>
        <v>759.72918863911843</v>
      </c>
      <c r="V5425" s="6"/>
    </row>
    <row r="5426" spans="1:22">
      <c r="A5426" s="35">
        <f t="shared" si="756"/>
        <v>44422.833333333336</v>
      </c>
      <c r="C5426" s="36">
        <f t="shared" si="758"/>
        <v>8</v>
      </c>
      <c r="D5426" s="36">
        <f t="shared" si="759"/>
        <v>14</v>
      </c>
      <c r="E5426" s="36">
        <f t="shared" si="760"/>
        <v>21</v>
      </c>
      <c r="F5426" s="5">
        <v>45.218886830892423</v>
      </c>
      <c r="G5426" s="5">
        <v>29.999294753292936</v>
      </c>
      <c r="H5426" s="5">
        <v>5.8682266009852206</v>
      </c>
      <c r="I5426" s="5">
        <v>0.12525725640479612</v>
      </c>
      <c r="J5426" s="5">
        <v>3.136468072721899</v>
      </c>
      <c r="K5426" s="5">
        <f t="shared" si="761"/>
        <v>84.348133514297274</v>
      </c>
      <c r="L5426" s="5">
        <v>437.79859227943007</v>
      </c>
      <c r="M5426" s="5">
        <v>35.848219240912741</v>
      </c>
      <c r="N5426" s="5">
        <f t="shared" si="762"/>
        <v>473.64681152034279</v>
      </c>
      <c r="O5426" s="5">
        <f t="shared" si="763"/>
        <v>557.99494503464007</v>
      </c>
      <c r="P5426" s="5"/>
      <c r="Q5426" s="5">
        <v>63.934445679425238</v>
      </c>
      <c r="R5426" s="5">
        <v>187.83829224053673</v>
      </c>
      <c r="S5426" s="5">
        <f t="shared" si="764"/>
        <v>251.77273791996197</v>
      </c>
      <c r="U5426" s="6">
        <f t="shared" si="757"/>
        <v>809.76768295460204</v>
      </c>
      <c r="V5426" s="6"/>
    </row>
    <row r="5427" spans="1:22">
      <c r="A5427" s="35">
        <f t="shared" si="756"/>
        <v>44422.875</v>
      </c>
      <c r="C5427" s="36">
        <f t="shared" si="758"/>
        <v>8</v>
      </c>
      <c r="D5427" s="36">
        <f t="shared" si="759"/>
        <v>14</v>
      </c>
      <c r="E5427" s="36">
        <f t="shared" si="760"/>
        <v>22</v>
      </c>
      <c r="F5427" s="5">
        <v>43.806633830802191</v>
      </c>
      <c r="G5427" s="5">
        <v>30.006208440232552</v>
      </c>
      <c r="H5427" s="5">
        <v>6.0797590157458057</v>
      </c>
      <c r="I5427" s="5">
        <v>0.12152242914055716</v>
      </c>
      <c r="J5427" s="5">
        <v>3.4672877563527784</v>
      </c>
      <c r="K5427" s="5">
        <f t="shared" si="761"/>
        <v>83.481411472273876</v>
      </c>
      <c r="L5427" s="5">
        <v>423.03010727416904</v>
      </c>
      <c r="M5427" s="5">
        <v>35.274973053548905</v>
      </c>
      <c r="N5427" s="5">
        <f t="shared" si="762"/>
        <v>458.30508032771797</v>
      </c>
      <c r="O5427" s="5">
        <f t="shared" si="763"/>
        <v>541.78649179999184</v>
      </c>
      <c r="P5427" s="5"/>
      <c r="Q5427" s="5">
        <v>63.913570056993201</v>
      </c>
      <c r="R5427" s="5">
        <v>197.8346368673584</v>
      </c>
      <c r="S5427" s="5">
        <f t="shared" si="764"/>
        <v>261.74820692435162</v>
      </c>
      <c r="U5427" s="6">
        <f t="shared" si="757"/>
        <v>803.53469872434346</v>
      </c>
      <c r="V5427" s="6"/>
    </row>
    <row r="5428" spans="1:22">
      <c r="A5428" s="35">
        <f t="shared" si="756"/>
        <v>44422.916666666664</v>
      </c>
      <c r="C5428" s="36">
        <f t="shared" si="758"/>
        <v>8</v>
      </c>
      <c r="D5428" s="36">
        <f t="shared" si="759"/>
        <v>14</v>
      </c>
      <c r="E5428" s="36">
        <f t="shared" si="760"/>
        <v>23</v>
      </c>
      <c r="F5428" s="5">
        <v>42.840108521770347</v>
      </c>
      <c r="G5428" s="5">
        <v>29.986619660570312</v>
      </c>
      <c r="H5428" s="5">
        <v>5.8460591133004929</v>
      </c>
      <c r="I5428" s="5">
        <v>0.11732074846828822</v>
      </c>
      <c r="J5428" s="5">
        <v>3.9056448816728304</v>
      </c>
      <c r="K5428" s="5">
        <f t="shared" si="761"/>
        <v>82.695752925782273</v>
      </c>
      <c r="L5428" s="5">
        <v>379.86199420974708</v>
      </c>
      <c r="M5428" s="5">
        <v>32.004715055612891</v>
      </c>
      <c r="N5428" s="5">
        <f t="shared" si="762"/>
        <v>411.86670926535999</v>
      </c>
      <c r="O5428" s="5">
        <f t="shared" si="763"/>
        <v>494.56246219114223</v>
      </c>
      <c r="P5428" s="5"/>
      <c r="Q5428" s="5">
        <v>61.438317682908142</v>
      </c>
      <c r="R5428" s="5">
        <v>197.86040064216976</v>
      </c>
      <c r="S5428" s="5">
        <f t="shared" si="764"/>
        <v>259.29871832507791</v>
      </c>
      <c r="U5428" s="6">
        <f t="shared" si="757"/>
        <v>753.8611805162202</v>
      </c>
      <c r="V5428" s="6"/>
    </row>
    <row r="5429" spans="1:22">
      <c r="A5429" s="35">
        <f t="shared" si="756"/>
        <v>44422.958333333336</v>
      </c>
      <c r="C5429" s="36">
        <f t="shared" si="758"/>
        <v>8</v>
      </c>
      <c r="D5429" s="36">
        <f t="shared" si="759"/>
        <v>14</v>
      </c>
      <c r="E5429" s="36">
        <f t="shared" si="760"/>
        <v>24</v>
      </c>
      <c r="F5429" s="5">
        <v>42.610206870592869</v>
      </c>
      <c r="G5429" s="5">
        <v>29.969335443221279</v>
      </c>
      <c r="H5429" s="5">
        <v>6.0970003950561509</v>
      </c>
      <c r="I5429" s="5">
        <v>0.11732074846828822</v>
      </c>
      <c r="J5429" s="5">
        <v>3.6699463793403972</v>
      </c>
      <c r="K5429" s="5">
        <f t="shared" si="761"/>
        <v>82.46380983667899</v>
      </c>
      <c r="L5429" s="5">
        <v>344.9977159196971</v>
      </c>
      <c r="M5429" s="5">
        <v>29.200137598899218</v>
      </c>
      <c r="N5429" s="5">
        <f t="shared" si="762"/>
        <v>374.19785351859633</v>
      </c>
      <c r="O5429" s="5">
        <f t="shared" si="763"/>
        <v>456.66166335527532</v>
      </c>
      <c r="P5429" s="5"/>
      <c r="Q5429" s="5">
        <v>59.438731277096053</v>
      </c>
      <c r="R5429" s="5">
        <v>193.01681097762733</v>
      </c>
      <c r="S5429" s="5">
        <f t="shared" si="764"/>
        <v>252.45554225472338</v>
      </c>
      <c r="U5429" s="6">
        <f t="shared" si="757"/>
        <v>709.11720560999868</v>
      </c>
      <c r="V5429" s="6"/>
    </row>
    <row r="5430" spans="1:22">
      <c r="A5430" s="35">
        <f t="shared" si="756"/>
        <v>44423</v>
      </c>
      <c r="C5430" s="36">
        <f t="shared" si="758"/>
        <v>8</v>
      </c>
      <c r="D5430" s="36">
        <f t="shared" si="759"/>
        <v>15</v>
      </c>
      <c r="E5430" s="36">
        <f t="shared" si="760"/>
        <v>1</v>
      </c>
      <c r="F5430" s="5">
        <v>43.060626432083438</v>
      </c>
      <c r="G5430" s="5">
        <v>30.182507457192688</v>
      </c>
      <c r="H5430" s="5">
        <v>6.1955225625438359</v>
      </c>
      <c r="I5430" s="5">
        <v>0.11732074846828822</v>
      </c>
      <c r="J5430" s="5">
        <v>3.9012255347540972</v>
      </c>
      <c r="K5430" s="5">
        <f t="shared" si="761"/>
        <v>83.45720273504233</v>
      </c>
      <c r="L5430" s="5">
        <v>312.39092030887866</v>
      </c>
      <c r="M5430" s="5">
        <v>26.420483889462218</v>
      </c>
      <c r="N5430" s="5">
        <f t="shared" si="762"/>
        <v>338.81140419834088</v>
      </c>
      <c r="O5430" s="5">
        <f t="shared" si="763"/>
        <v>422.26860693338324</v>
      </c>
      <c r="P5430" s="5"/>
      <c r="Q5430" s="5">
        <v>37.88329025060542</v>
      </c>
      <c r="R5430" s="5">
        <v>202.49193462172613</v>
      </c>
      <c r="S5430" s="5">
        <f t="shared" si="764"/>
        <v>240.37522487233156</v>
      </c>
      <c r="U5430" s="6">
        <f t="shared" si="757"/>
        <v>662.64383180571485</v>
      </c>
      <c r="V5430" s="6"/>
    </row>
    <row r="5431" spans="1:22">
      <c r="A5431" s="35">
        <f t="shared" si="756"/>
        <v>44423.041666666664</v>
      </c>
      <c r="C5431" s="36">
        <f t="shared" si="758"/>
        <v>8</v>
      </c>
      <c r="D5431" s="36">
        <f t="shared" si="759"/>
        <v>15</v>
      </c>
      <c r="E5431" s="36">
        <f t="shared" si="760"/>
        <v>2</v>
      </c>
      <c r="F5431" s="5">
        <v>43.126312618134143</v>
      </c>
      <c r="G5431" s="5">
        <v>30.209009923794536</v>
      </c>
      <c r="H5431" s="5">
        <v>6.0822220699329979</v>
      </c>
      <c r="I5431" s="5">
        <v>0.11918816210040778</v>
      </c>
      <c r="J5431" s="5">
        <v>3.039873775783875</v>
      </c>
      <c r="K5431" s="5">
        <f t="shared" si="761"/>
        <v>82.576606549745961</v>
      </c>
      <c r="L5431" s="5">
        <v>292.02451803248886</v>
      </c>
      <c r="M5431" s="5">
        <v>25.234638229560829</v>
      </c>
      <c r="N5431" s="5">
        <f t="shared" si="762"/>
        <v>317.25915626204971</v>
      </c>
      <c r="O5431" s="5">
        <f t="shared" si="763"/>
        <v>399.83576281179569</v>
      </c>
      <c r="P5431" s="5"/>
      <c r="Q5431" s="5">
        <v>36.175962558841938</v>
      </c>
      <c r="R5431" s="5">
        <v>200.3242492171776</v>
      </c>
      <c r="S5431" s="5">
        <f t="shared" si="764"/>
        <v>236.50021177601954</v>
      </c>
      <c r="U5431" s="6">
        <f t="shared" si="757"/>
        <v>636.33597458781526</v>
      </c>
      <c r="V5431" s="6"/>
    </row>
    <row r="5432" spans="1:22">
      <c r="A5432" s="35">
        <f t="shared" si="756"/>
        <v>44423.083333333336</v>
      </c>
      <c r="C5432" s="36">
        <f t="shared" si="758"/>
        <v>8</v>
      </c>
      <c r="D5432" s="36">
        <f t="shared" si="759"/>
        <v>15</v>
      </c>
      <c r="E5432" s="36">
        <f t="shared" si="760"/>
        <v>3</v>
      </c>
      <c r="F5432" s="5">
        <v>42.940983736062506</v>
      </c>
      <c r="G5432" s="5">
        <v>30.241273796179403</v>
      </c>
      <c r="H5432" s="5">
        <v>6.2004486709182194</v>
      </c>
      <c r="I5432" s="5">
        <v>0.12712467003691563</v>
      </c>
      <c r="J5432" s="5">
        <v>3.4866487047586565</v>
      </c>
      <c r="K5432" s="5">
        <f t="shared" si="761"/>
        <v>82.996479577955697</v>
      </c>
      <c r="L5432" s="5">
        <v>276.32221542505772</v>
      </c>
      <c r="M5432" s="5">
        <v>24.614168099988536</v>
      </c>
      <c r="N5432" s="5">
        <f t="shared" si="762"/>
        <v>300.93638352504627</v>
      </c>
      <c r="O5432" s="5">
        <f t="shared" si="763"/>
        <v>383.93286310300198</v>
      </c>
      <c r="P5432" s="5"/>
      <c r="Q5432" s="5">
        <v>35.937384016761449</v>
      </c>
      <c r="R5432" s="5">
        <v>200.36586762264218</v>
      </c>
      <c r="S5432" s="5">
        <f t="shared" si="764"/>
        <v>236.30325163940364</v>
      </c>
      <c r="U5432" s="6">
        <f t="shared" si="757"/>
        <v>620.23611474240556</v>
      </c>
      <c r="V5432" s="6"/>
    </row>
    <row r="5433" spans="1:22">
      <c r="A5433" s="35">
        <f t="shared" si="756"/>
        <v>44423.125</v>
      </c>
      <c r="C5433" s="36">
        <f t="shared" si="758"/>
        <v>8</v>
      </c>
      <c r="D5433" s="36">
        <f t="shared" si="759"/>
        <v>15</v>
      </c>
      <c r="E5433" s="36">
        <f t="shared" si="760"/>
        <v>4</v>
      </c>
      <c r="F5433" s="5">
        <v>42.406110506792444</v>
      </c>
      <c r="G5433" s="5">
        <v>30.241273796179403</v>
      </c>
      <c r="H5433" s="5">
        <v>6.1031580305241304</v>
      </c>
      <c r="I5433" s="5">
        <v>0.12525725640479612</v>
      </c>
      <c r="J5433" s="5">
        <v>3.9506801312256346</v>
      </c>
      <c r="K5433" s="5">
        <f t="shared" si="761"/>
        <v>82.826479721126404</v>
      </c>
      <c r="L5433" s="5">
        <v>268.02061684850048</v>
      </c>
      <c r="M5433" s="5">
        <v>23.992386194243782</v>
      </c>
      <c r="N5433" s="5">
        <f t="shared" si="762"/>
        <v>292.01300304274429</v>
      </c>
      <c r="O5433" s="5">
        <f t="shared" si="763"/>
        <v>374.83948276387071</v>
      </c>
      <c r="P5433" s="5"/>
      <c r="Q5433" s="5">
        <v>35.050170063399634</v>
      </c>
      <c r="R5433" s="5">
        <v>202.72281768061288</v>
      </c>
      <c r="S5433" s="5">
        <f t="shared" si="764"/>
        <v>237.77298774401251</v>
      </c>
      <c r="U5433" s="6">
        <f t="shared" si="757"/>
        <v>612.61247050788324</v>
      </c>
      <c r="V5433" s="6"/>
    </row>
    <row r="5434" spans="1:22">
      <c r="A5434" s="35">
        <f t="shared" si="756"/>
        <v>44423.166666666664</v>
      </c>
      <c r="C5434" s="36">
        <f t="shared" si="758"/>
        <v>8</v>
      </c>
      <c r="D5434" s="36">
        <f t="shared" si="759"/>
        <v>15</v>
      </c>
      <c r="E5434" s="36">
        <f t="shared" si="760"/>
        <v>5</v>
      </c>
      <c r="F5434" s="5">
        <v>42.551558490190445</v>
      </c>
      <c r="G5434" s="5">
        <v>30.298887854009514</v>
      </c>
      <c r="H5434" s="5">
        <v>6.2053747792926046</v>
      </c>
      <c r="I5434" s="5">
        <v>0.12152242914055716</v>
      </c>
      <c r="J5434" s="5">
        <v>3.8869152685410566</v>
      </c>
      <c r="K5434" s="5">
        <f t="shared" si="761"/>
        <v>83.064258821174178</v>
      </c>
      <c r="L5434" s="5">
        <v>266.11008190388964</v>
      </c>
      <c r="M5434" s="5">
        <v>23.371916064671485</v>
      </c>
      <c r="N5434" s="5">
        <f t="shared" si="762"/>
        <v>289.48199796856113</v>
      </c>
      <c r="O5434" s="5">
        <f t="shared" si="763"/>
        <v>372.54625678973531</v>
      </c>
      <c r="P5434" s="5"/>
      <c r="Q5434" s="5">
        <v>35.270855214824088</v>
      </c>
      <c r="R5434" s="5">
        <v>125.16537260584067</v>
      </c>
      <c r="S5434" s="5">
        <f t="shared" si="764"/>
        <v>160.43622782066475</v>
      </c>
      <c r="U5434" s="6">
        <f t="shared" si="757"/>
        <v>532.98248461040009</v>
      </c>
      <c r="V5434" s="6"/>
    </row>
    <row r="5435" spans="1:22">
      <c r="A5435" s="35">
        <f t="shared" si="756"/>
        <v>44423.208333333336</v>
      </c>
      <c r="C5435" s="36">
        <f t="shared" si="758"/>
        <v>8</v>
      </c>
      <c r="D5435" s="36">
        <f t="shared" si="759"/>
        <v>15</v>
      </c>
      <c r="E5435" s="36">
        <f t="shared" si="760"/>
        <v>6</v>
      </c>
      <c r="F5435" s="5">
        <v>43.107545136405371</v>
      </c>
      <c r="G5435" s="5">
        <v>30.332304007550977</v>
      </c>
      <c r="H5435" s="5">
        <v>6.0982319221497461</v>
      </c>
      <c r="I5435" s="5">
        <v>0.12525725640479612</v>
      </c>
      <c r="J5435" s="5">
        <v>4.4096608754997746</v>
      </c>
      <c r="K5435" s="5">
        <f t="shared" si="761"/>
        <v>84.072999198010677</v>
      </c>
      <c r="L5435" s="5">
        <v>263.42735163440727</v>
      </c>
      <c r="M5435" s="5">
        <v>23.299768375186336</v>
      </c>
      <c r="N5435" s="5">
        <f t="shared" si="762"/>
        <v>286.72712000959359</v>
      </c>
      <c r="O5435" s="5">
        <f t="shared" si="763"/>
        <v>370.80011920760427</v>
      </c>
      <c r="P5435" s="5"/>
      <c r="Q5435" s="5">
        <v>35.621267448504803</v>
      </c>
      <c r="R5435" s="5">
        <v>110.10347348533226</v>
      </c>
      <c r="S5435" s="5">
        <f t="shared" si="764"/>
        <v>145.72474093383707</v>
      </c>
      <c r="U5435" s="6">
        <f t="shared" si="757"/>
        <v>516.52486014144131</v>
      </c>
      <c r="V5435" s="6"/>
    </row>
    <row r="5436" spans="1:22">
      <c r="A5436" s="35">
        <f t="shared" si="756"/>
        <v>44423.25</v>
      </c>
      <c r="C5436" s="36">
        <f t="shared" si="758"/>
        <v>8</v>
      </c>
      <c r="D5436" s="36">
        <f t="shared" si="759"/>
        <v>15</v>
      </c>
      <c r="E5436" s="36">
        <f t="shared" si="760"/>
        <v>7</v>
      </c>
      <c r="F5436" s="5">
        <v>41.908772240979943</v>
      </c>
      <c r="G5436" s="5">
        <v>30.31847663367175</v>
      </c>
      <c r="H5436" s="5">
        <v>6.2090693605733911</v>
      </c>
      <c r="I5436" s="5">
        <v>0.11545333483616871</v>
      </c>
      <c r="J5436" s="5">
        <v>3.5308421739459881</v>
      </c>
      <c r="K5436" s="5">
        <f t="shared" si="761"/>
        <v>82.082613744007247</v>
      </c>
      <c r="L5436" s="5">
        <v>274.11637064044436</v>
      </c>
      <c r="M5436" s="5">
        <v>24.808310973512214</v>
      </c>
      <c r="N5436" s="5">
        <f t="shared" si="762"/>
        <v>298.92468161395658</v>
      </c>
      <c r="O5436" s="5">
        <f t="shared" si="763"/>
        <v>381.00729535796381</v>
      </c>
      <c r="P5436" s="5"/>
      <c r="Q5436" s="5">
        <v>35.60933852140078</v>
      </c>
      <c r="R5436" s="5">
        <v>120.09585445449061</v>
      </c>
      <c r="S5436" s="5">
        <f t="shared" si="764"/>
        <v>155.70519297589138</v>
      </c>
      <c r="U5436" s="6">
        <f t="shared" si="757"/>
        <v>536.71248833385516</v>
      </c>
      <c r="V5436" s="6"/>
    </row>
    <row r="5437" spans="1:22">
      <c r="A5437" s="35">
        <f t="shared" si="756"/>
        <v>44423.291666666664</v>
      </c>
      <c r="C5437" s="36">
        <f t="shared" si="758"/>
        <v>8</v>
      </c>
      <c r="D5437" s="36">
        <f t="shared" si="759"/>
        <v>15</v>
      </c>
      <c r="E5437" s="36">
        <f t="shared" si="760"/>
        <v>8</v>
      </c>
      <c r="F5437" s="5">
        <v>43.210766285913621</v>
      </c>
      <c r="G5437" s="5">
        <v>31.506823664974252</v>
      </c>
      <c r="H5437" s="5">
        <v>6.0945373408689578</v>
      </c>
      <c r="I5437" s="5">
        <v>0.11171850757192969</v>
      </c>
      <c r="J5437" s="5">
        <v>3.9616232759767831</v>
      </c>
      <c r="K5437" s="5">
        <f t="shared" si="761"/>
        <v>84.885469075305537</v>
      </c>
      <c r="L5437" s="5">
        <v>314.14182831294761</v>
      </c>
      <c r="M5437" s="5">
        <v>28.406513014562556</v>
      </c>
      <c r="N5437" s="5">
        <f t="shared" si="762"/>
        <v>342.54834132751017</v>
      </c>
      <c r="O5437" s="5">
        <f t="shared" si="763"/>
        <v>427.43381040281571</v>
      </c>
      <c r="P5437" s="5"/>
      <c r="Q5437" s="5">
        <v>37.084052134635797</v>
      </c>
      <c r="R5437" s="5">
        <v>120.30691922506088</v>
      </c>
      <c r="S5437" s="5">
        <f t="shared" si="764"/>
        <v>157.39097135969666</v>
      </c>
      <c r="U5437" s="6">
        <f t="shared" si="757"/>
        <v>584.82478176251243</v>
      </c>
      <c r="V5437" s="6"/>
    </row>
    <row r="5438" spans="1:22">
      <c r="A5438" s="35">
        <f t="shared" si="756"/>
        <v>44423.333333333336</v>
      </c>
      <c r="C5438" s="36">
        <f t="shared" si="758"/>
        <v>8</v>
      </c>
      <c r="D5438" s="36">
        <f t="shared" si="759"/>
        <v>15</v>
      </c>
      <c r="E5438" s="36">
        <f t="shared" si="760"/>
        <v>9</v>
      </c>
      <c r="F5438" s="5">
        <v>43.996654583306032</v>
      </c>
      <c r="G5438" s="5">
        <v>30.389918065381085</v>
      </c>
      <c r="H5438" s="5">
        <v>6.1856703457950672</v>
      </c>
      <c r="I5438" s="5">
        <v>0.10938424053178031</v>
      </c>
      <c r="J5438" s="5">
        <v>1.5516060896276547</v>
      </c>
      <c r="K5438" s="5">
        <f t="shared" si="761"/>
        <v>82.233233324641631</v>
      </c>
      <c r="L5438" s="5">
        <v>361.43705459769819</v>
      </c>
      <c r="M5438" s="5">
        <v>32.866552000917331</v>
      </c>
      <c r="N5438" s="5">
        <f t="shared" si="762"/>
        <v>394.30360659861554</v>
      </c>
      <c r="O5438" s="5">
        <f t="shared" si="763"/>
        <v>476.53683992325716</v>
      </c>
      <c r="P5438" s="5"/>
      <c r="Q5438" s="5">
        <v>38.04582188239776</v>
      </c>
      <c r="R5438" s="5">
        <v>167.51463757200864</v>
      </c>
      <c r="S5438" s="5">
        <f t="shared" si="764"/>
        <v>205.56045945440638</v>
      </c>
      <c r="U5438" s="6">
        <f t="shared" si="757"/>
        <v>682.0972993776636</v>
      </c>
      <c r="V5438" s="6"/>
    </row>
    <row r="5439" spans="1:22">
      <c r="A5439" s="35">
        <f t="shared" si="756"/>
        <v>44423.375</v>
      </c>
      <c r="C5439" s="36">
        <f t="shared" si="758"/>
        <v>8</v>
      </c>
      <c r="D5439" s="36">
        <f t="shared" si="759"/>
        <v>15</v>
      </c>
      <c r="E5439" s="36">
        <f t="shared" si="760"/>
        <v>10</v>
      </c>
      <c r="F5439" s="5">
        <v>43.811325701234381</v>
      </c>
      <c r="G5439" s="5">
        <v>29.746945179997052</v>
      </c>
      <c r="H5439" s="5">
        <v>6.1277885723960512</v>
      </c>
      <c r="I5439" s="5">
        <v>0.10191458600330222</v>
      </c>
      <c r="J5439" s="5">
        <v>4.2958100810695541</v>
      </c>
      <c r="K5439" s="5">
        <f t="shared" si="761"/>
        <v>84.083784120700358</v>
      </c>
      <c r="L5439" s="5">
        <v>411.25762040920387</v>
      </c>
      <c r="M5439" s="5">
        <v>42.44222204689234</v>
      </c>
      <c r="N5439" s="5">
        <f t="shared" si="762"/>
        <v>453.69984245609623</v>
      </c>
      <c r="O5439" s="5">
        <f t="shared" si="763"/>
        <v>537.78362657679656</v>
      </c>
      <c r="P5439" s="5"/>
      <c r="Q5439" s="5">
        <v>60.90002484733904</v>
      </c>
      <c r="R5439" s="5">
        <v>187.77289188909242</v>
      </c>
      <c r="S5439" s="5">
        <f t="shared" si="764"/>
        <v>248.67291673643146</v>
      </c>
      <c r="U5439" s="6">
        <f t="shared" si="757"/>
        <v>786.45654331322805</v>
      </c>
      <c r="V5439" s="6"/>
    </row>
    <row r="5440" spans="1:22">
      <c r="A5440" s="35">
        <f t="shared" si="756"/>
        <v>44423.416666666664</v>
      </c>
      <c r="C5440" s="36">
        <f t="shared" si="758"/>
        <v>8</v>
      </c>
      <c r="D5440" s="36">
        <f t="shared" si="759"/>
        <v>15</v>
      </c>
      <c r="E5440" s="36">
        <f t="shared" si="760"/>
        <v>11</v>
      </c>
      <c r="F5440" s="5">
        <v>42.905794707821052</v>
      </c>
      <c r="G5440" s="5">
        <v>30.143329897868213</v>
      </c>
      <c r="H5440" s="5">
        <v>6.1893649270758537</v>
      </c>
      <c r="I5440" s="5">
        <v>0.1135859212040492</v>
      </c>
      <c r="J5440" s="5">
        <v>4.517408762280315</v>
      </c>
      <c r="K5440" s="5">
        <f t="shared" si="761"/>
        <v>83.869484216249475</v>
      </c>
      <c r="L5440" s="5">
        <v>435.65061226076313</v>
      </c>
      <c r="M5440" s="5">
        <v>45.728221358897841</v>
      </c>
      <c r="N5440" s="5">
        <f t="shared" si="762"/>
        <v>481.37883361966095</v>
      </c>
      <c r="O5440" s="5">
        <f t="shared" si="763"/>
        <v>565.24831783591048</v>
      </c>
      <c r="P5440" s="5"/>
      <c r="Q5440" s="5">
        <v>62.690855028830704</v>
      </c>
      <c r="R5440" s="5">
        <v>202.57318960382358</v>
      </c>
      <c r="S5440" s="5">
        <f t="shared" si="764"/>
        <v>265.2640446326543</v>
      </c>
      <c r="U5440" s="6">
        <f t="shared" si="757"/>
        <v>830.51236246856479</v>
      </c>
      <c r="V5440" s="6"/>
    </row>
    <row r="5441" spans="1:22">
      <c r="A5441" s="35">
        <f t="shared" si="756"/>
        <v>44423.458333333336</v>
      </c>
      <c r="C5441" s="36">
        <f t="shared" si="758"/>
        <v>8</v>
      </c>
      <c r="D5441" s="36">
        <f t="shared" si="759"/>
        <v>15</v>
      </c>
      <c r="E5441" s="36">
        <f t="shared" si="760"/>
        <v>12</v>
      </c>
      <c r="F5441" s="5">
        <v>42.842454456986445</v>
      </c>
      <c r="G5441" s="5">
        <v>30.306953822105726</v>
      </c>
      <c r="H5441" s="5">
        <v>6.0809905428394027</v>
      </c>
      <c r="I5441" s="5">
        <v>0.1135859212040492</v>
      </c>
      <c r="J5441" s="5">
        <v>4.6310491116191663</v>
      </c>
      <c r="K5441" s="5">
        <f t="shared" si="761"/>
        <v>83.975033854754784</v>
      </c>
      <c r="L5441" s="5">
        <v>441.99777848406046</v>
      </c>
      <c r="M5441" s="5">
        <v>45.465866124406375</v>
      </c>
      <c r="N5441" s="5">
        <f t="shared" si="762"/>
        <v>487.46364460846684</v>
      </c>
      <c r="O5441" s="5">
        <f t="shared" si="763"/>
        <v>571.43867846322166</v>
      </c>
      <c r="P5441" s="5"/>
      <c r="Q5441" s="5">
        <v>65.655193414180758</v>
      </c>
      <c r="R5441" s="5">
        <v>202.73371773918691</v>
      </c>
      <c r="S5441" s="5">
        <f t="shared" si="764"/>
        <v>268.38891115336764</v>
      </c>
      <c r="U5441" s="6">
        <f t="shared" si="757"/>
        <v>839.82758961658931</v>
      </c>
      <c r="V5441" s="6"/>
    </row>
    <row r="5442" spans="1:22">
      <c r="A5442" s="35">
        <f t="shared" si="756"/>
        <v>44423.5</v>
      </c>
      <c r="C5442" s="36">
        <f t="shared" si="758"/>
        <v>8</v>
      </c>
      <c r="D5442" s="36">
        <f t="shared" si="759"/>
        <v>15</v>
      </c>
      <c r="E5442" s="36">
        <f t="shared" si="760"/>
        <v>13</v>
      </c>
      <c r="F5442" s="5">
        <v>43.492278511845235</v>
      </c>
      <c r="G5442" s="5">
        <v>30.176746051409676</v>
      </c>
      <c r="H5442" s="5">
        <v>6.2004486709182194</v>
      </c>
      <c r="I5442" s="5">
        <v>0.1135859212040492</v>
      </c>
      <c r="J5442" s="5">
        <v>5.3217299014897428</v>
      </c>
      <c r="K5442" s="5">
        <f t="shared" si="761"/>
        <v>85.304789056866923</v>
      </c>
      <c r="L5442" s="5">
        <v>444.28343673894483</v>
      </c>
      <c r="M5442" s="5">
        <v>44.584352536515084</v>
      </c>
      <c r="N5442" s="5">
        <f t="shared" si="762"/>
        <v>488.86778927545993</v>
      </c>
      <c r="O5442" s="5">
        <f t="shared" si="763"/>
        <v>574.17257833232679</v>
      </c>
      <c r="P5442" s="5"/>
      <c r="Q5442" s="5">
        <v>66.051830240389563</v>
      </c>
      <c r="R5442" s="5">
        <v>205.11432950326562</v>
      </c>
      <c r="S5442" s="5">
        <f t="shared" si="764"/>
        <v>271.16615974365516</v>
      </c>
      <c r="U5442" s="6">
        <f t="shared" si="757"/>
        <v>845.33873807598195</v>
      </c>
      <c r="V5442" s="6"/>
    </row>
    <row r="5443" spans="1:22">
      <c r="A5443" s="35">
        <f t="shared" si="756"/>
        <v>44423.541666666664</v>
      </c>
      <c r="C5443" s="36">
        <f t="shared" si="758"/>
        <v>8</v>
      </c>
      <c r="D5443" s="36">
        <f t="shared" si="759"/>
        <v>15</v>
      </c>
      <c r="E5443" s="36">
        <f t="shared" si="760"/>
        <v>14</v>
      </c>
      <c r="F5443" s="5">
        <v>43.738601709535388</v>
      </c>
      <c r="G5443" s="5">
        <v>30.41757281313954</v>
      </c>
      <c r="H5443" s="5">
        <v>6.0736013802778253</v>
      </c>
      <c r="I5443" s="5">
        <v>0.11171850757192969</v>
      </c>
      <c r="J5443" s="5">
        <v>5.4970306625994905</v>
      </c>
      <c r="K5443" s="5">
        <f t="shared" si="761"/>
        <v>85.838525073124174</v>
      </c>
      <c r="L5443" s="5">
        <v>427.63933518231647</v>
      </c>
      <c r="M5443" s="5">
        <v>43.220105317159508</v>
      </c>
      <c r="N5443" s="5">
        <f t="shared" si="762"/>
        <v>470.85944049947597</v>
      </c>
      <c r="O5443" s="5">
        <f t="shared" si="763"/>
        <v>556.6979655726002</v>
      </c>
      <c r="P5443" s="5"/>
      <c r="Q5443" s="5">
        <v>66.022007922629513</v>
      </c>
      <c r="R5443" s="5">
        <v>197.57799003366023</v>
      </c>
      <c r="S5443" s="5">
        <f t="shared" si="764"/>
        <v>263.59999795628971</v>
      </c>
      <c r="U5443" s="6">
        <f t="shared" si="757"/>
        <v>820.29796352888991</v>
      </c>
      <c r="V5443" s="6"/>
    </row>
    <row r="5444" spans="1:22">
      <c r="A5444" s="35">
        <f t="shared" si="756"/>
        <v>44423.583333333336</v>
      </c>
      <c r="C5444" s="36">
        <f t="shared" si="758"/>
        <v>8</v>
      </c>
      <c r="D5444" s="36">
        <f t="shared" si="759"/>
        <v>15</v>
      </c>
      <c r="E5444" s="36">
        <f t="shared" si="760"/>
        <v>15</v>
      </c>
      <c r="F5444" s="5">
        <v>43.365598010176015</v>
      </c>
      <c r="G5444" s="5">
        <v>30.229750984613379</v>
      </c>
      <c r="H5444" s="5">
        <v>6.1758181290462986</v>
      </c>
      <c r="I5444" s="5">
        <v>0.11545333483616871</v>
      </c>
      <c r="J5444" s="5">
        <v>3.8616618575768671</v>
      </c>
      <c r="K5444" s="5">
        <f t="shared" si="761"/>
        <v>83.748282316248719</v>
      </c>
      <c r="L5444" s="5">
        <v>416.06139365113671</v>
      </c>
      <c r="M5444" s="5">
        <v>43.010221129566332</v>
      </c>
      <c r="N5444" s="5">
        <f t="shared" si="762"/>
        <v>459.07161478070304</v>
      </c>
      <c r="O5444" s="5">
        <f t="shared" si="763"/>
        <v>542.81989709695176</v>
      </c>
      <c r="P5444" s="5"/>
      <c r="Q5444" s="5">
        <v>66.0637591674936</v>
      </c>
      <c r="R5444" s="5">
        <v>202.73272682477108</v>
      </c>
      <c r="S5444" s="5">
        <f t="shared" si="764"/>
        <v>268.79648599226471</v>
      </c>
      <c r="U5444" s="6">
        <f t="shared" si="757"/>
        <v>811.61638308921647</v>
      </c>
      <c r="V5444" s="6"/>
    </row>
    <row r="5445" spans="1:22">
      <c r="A5445" s="35">
        <f t="shared" si="756"/>
        <v>44423.625</v>
      </c>
      <c r="C5445" s="36">
        <f t="shared" si="758"/>
        <v>8</v>
      </c>
      <c r="D5445" s="36">
        <f t="shared" si="759"/>
        <v>15</v>
      </c>
      <c r="E5445" s="36">
        <f t="shared" si="760"/>
        <v>16</v>
      </c>
      <c r="F5445" s="5">
        <v>43.051242691219052</v>
      </c>
      <c r="G5445" s="5">
        <v>30.020035814111775</v>
      </c>
      <c r="H5445" s="5">
        <v>6.0933058137753626</v>
      </c>
      <c r="I5445" s="5">
        <v>0.10938424053178031</v>
      </c>
      <c r="J5445" s="5">
        <v>3.8105237003743841</v>
      </c>
      <c r="K5445" s="5">
        <f t="shared" si="761"/>
        <v>83.084492260012354</v>
      </c>
      <c r="L5445" s="5">
        <v>414.12791233382291</v>
      </c>
      <c r="M5445" s="5">
        <v>43.003662248704046</v>
      </c>
      <c r="N5445" s="5">
        <f t="shared" si="762"/>
        <v>457.13157458252692</v>
      </c>
      <c r="O5445" s="5">
        <f t="shared" si="763"/>
        <v>540.21606684253925</v>
      </c>
      <c r="P5445" s="5"/>
      <c r="Q5445" s="5">
        <v>65.975783330101422</v>
      </c>
      <c r="R5445" s="5">
        <v>197.4888077362362</v>
      </c>
      <c r="S5445" s="5">
        <f t="shared" si="764"/>
        <v>263.46459106633762</v>
      </c>
      <c r="U5445" s="6">
        <f t="shared" si="757"/>
        <v>803.68065790887681</v>
      </c>
      <c r="V5445" s="6"/>
    </row>
    <row r="5446" spans="1:22">
      <c r="A5446" s="35">
        <f t="shared" ref="A5446:A5509" si="765">IFERROR(IF(YEAR(A5445+1/24)=ForecastYear,--TEXT(A5445+1/24,"m/d/yyyy hh:mm"),""),"")</f>
        <v>44423.666666666664</v>
      </c>
      <c r="C5446" s="36">
        <f t="shared" si="758"/>
        <v>8</v>
      </c>
      <c r="D5446" s="36">
        <f t="shared" si="759"/>
        <v>15</v>
      </c>
      <c r="E5446" s="36">
        <f t="shared" si="760"/>
        <v>17</v>
      </c>
      <c r="F5446" s="5">
        <v>43.428938261010629</v>
      </c>
      <c r="G5446" s="5">
        <v>30.070736185002275</v>
      </c>
      <c r="H5446" s="5">
        <v>6.2139954689477763</v>
      </c>
      <c r="I5446" s="5">
        <v>0.10938424053178031</v>
      </c>
      <c r="J5446" s="5">
        <v>3.7202427561774076</v>
      </c>
      <c r="K5446" s="5">
        <f t="shared" si="761"/>
        <v>83.54329691166987</v>
      </c>
      <c r="L5446" s="5">
        <v>425.27885179905303</v>
      </c>
      <c r="M5446" s="5">
        <v>43.822210580317403</v>
      </c>
      <c r="N5446" s="5">
        <f t="shared" si="762"/>
        <v>469.10106237937043</v>
      </c>
      <c r="O5446" s="5">
        <f t="shared" si="763"/>
        <v>552.64435929104025</v>
      </c>
      <c r="P5446" s="5"/>
      <c r="Q5446" s="5">
        <v>65.90570088336527</v>
      </c>
      <c r="R5446" s="5">
        <v>177.83600212722015</v>
      </c>
      <c r="S5446" s="5">
        <f t="shared" si="764"/>
        <v>243.74170301058541</v>
      </c>
      <c r="U5446" s="6">
        <f t="shared" ref="U5446:U5509" si="766">+O5446+S5446</f>
        <v>796.38606230162566</v>
      </c>
      <c r="V5446" s="6"/>
    </row>
    <row r="5447" spans="1:22">
      <c r="A5447" s="35">
        <f t="shared" si="765"/>
        <v>44423.708333333336</v>
      </c>
      <c r="C5447" s="36">
        <f t="shared" ref="C5447:C5510" si="767">IFERROR(MONTH($A5447),0)</f>
        <v>8</v>
      </c>
      <c r="D5447" s="36">
        <f t="shared" ref="D5447:D5510" si="768">IFERROR(DAY($A5447),0)</f>
        <v>15</v>
      </c>
      <c r="E5447" s="36">
        <f t="shared" ref="E5447:E5510" si="769">IFERROR(HOUR($A5447)+1,0)</f>
        <v>18</v>
      </c>
      <c r="F5447" s="5">
        <v>43.199036609833136</v>
      </c>
      <c r="G5447" s="5">
        <v>30.12489339936258</v>
      </c>
      <c r="H5447" s="5">
        <v>6.0575915280610761</v>
      </c>
      <c r="I5447" s="5">
        <v>0.1135859212040492</v>
      </c>
      <c r="J5447" s="5">
        <v>3.595448816996039</v>
      </c>
      <c r="K5447" s="5">
        <f t="shared" ref="K5447:K5510" si="770">SUM(F5447:J5447)</f>
        <v>83.09055627545689</v>
      </c>
      <c r="L5447" s="5">
        <v>417.99188196331528</v>
      </c>
      <c r="M5447" s="5">
        <v>42.383192119131749</v>
      </c>
      <c r="N5447" s="5">
        <f t="shared" ref="N5447:N5510" si="771">SUM(L5447:M5447)</f>
        <v>460.37507408244704</v>
      </c>
      <c r="O5447" s="5">
        <f t="shared" ref="O5447:O5510" si="772">SUM(K5447,N5447)</f>
        <v>543.46563035790393</v>
      </c>
      <c r="P5447" s="5"/>
      <c r="Q5447" s="5">
        <v>65.774482685221002</v>
      </c>
      <c r="R5447" s="5">
        <v>171.09877501404011</v>
      </c>
      <c r="S5447" s="5">
        <f t="shared" ref="S5447:S5510" si="773">SUM(Q5447:R5447)</f>
        <v>236.8732576992611</v>
      </c>
      <c r="U5447" s="6">
        <f t="shared" si="766"/>
        <v>780.33888805716504</v>
      </c>
      <c r="V5447" s="6"/>
    </row>
    <row r="5448" spans="1:22">
      <c r="A5448" s="35">
        <f t="shared" si="765"/>
        <v>44423.75</v>
      </c>
      <c r="C5448" s="36">
        <f t="shared" si="767"/>
        <v>8</v>
      </c>
      <c r="D5448" s="36">
        <f t="shared" si="768"/>
        <v>15</v>
      </c>
      <c r="E5448" s="36">
        <f t="shared" si="769"/>
        <v>19</v>
      </c>
      <c r="F5448" s="5">
        <v>42.453029211114384</v>
      </c>
      <c r="G5448" s="5">
        <v>30.104152338543738</v>
      </c>
      <c r="H5448" s="5">
        <v>6.1659659122975299</v>
      </c>
      <c r="I5448" s="5">
        <v>0.1135859212040492</v>
      </c>
      <c r="J5448" s="5">
        <v>3.3991035467494672</v>
      </c>
      <c r="K5448" s="5">
        <f t="shared" si="770"/>
        <v>82.235836929909169</v>
      </c>
      <c r="L5448" s="5">
        <v>407.61313782295656</v>
      </c>
      <c r="M5448" s="5">
        <v>36.130251117991058</v>
      </c>
      <c r="N5448" s="5">
        <f t="shared" si="771"/>
        <v>443.74338894094763</v>
      </c>
      <c r="O5448" s="5">
        <f t="shared" si="772"/>
        <v>525.97922587085679</v>
      </c>
      <c r="P5448" s="5"/>
      <c r="Q5448" s="5">
        <v>64.735174911282883</v>
      </c>
      <c r="R5448" s="5">
        <v>197.27972479449755</v>
      </c>
      <c r="S5448" s="5">
        <f t="shared" si="773"/>
        <v>262.01489970578041</v>
      </c>
      <c r="U5448" s="6">
        <f t="shared" si="766"/>
        <v>787.9941255766372</v>
      </c>
      <c r="V5448" s="6"/>
    </row>
    <row r="5449" spans="1:22">
      <c r="A5449" s="35">
        <f t="shared" si="765"/>
        <v>44423.791666666664</v>
      </c>
      <c r="C5449" s="36">
        <f t="shared" si="767"/>
        <v>8</v>
      </c>
      <c r="D5449" s="36">
        <f t="shared" si="768"/>
        <v>15</v>
      </c>
      <c r="E5449" s="36">
        <f t="shared" si="769"/>
        <v>20</v>
      </c>
      <c r="F5449" s="5">
        <v>42.807265428744991</v>
      </c>
      <c r="G5449" s="5">
        <v>29.986619660570312</v>
      </c>
      <c r="H5449" s="5">
        <v>6.071138326090634</v>
      </c>
      <c r="I5449" s="5">
        <v>0.11171850757192969</v>
      </c>
      <c r="J5449" s="5">
        <v>4.886950342722951</v>
      </c>
      <c r="K5449" s="5">
        <f t="shared" si="770"/>
        <v>83.86369226570082</v>
      </c>
      <c r="L5449" s="5">
        <v>417.23664700087642</v>
      </c>
      <c r="M5449" s="5">
        <v>42.50256375082536</v>
      </c>
      <c r="N5449" s="5">
        <f t="shared" si="771"/>
        <v>459.73921075170176</v>
      </c>
      <c r="O5449" s="5">
        <f t="shared" si="772"/>
        <v>543.60290301740258</v>
      </c>
      <c r="P5449" s="5"/>
      <c r="Q5449" s="5">
        <v>65.768518221668984</v>
      </c>
      <c r="R5449" s="5">
        <v>202.64255361293118</v>
      </c>
      <c r="S5449" s="5">
        <f t="shared" si="773"/>
        <v>268.41107183460019</v>
      </c>
      <c r="U5449" s="6">
        <f t="shared" si="766"/>
        <v>812.01397485200278</v>
      </c>
      <c r="V5449" s="6"/>
    </row>
    <row r="5450" spans="1:22">
      <c r="A5450" s="35">
        <f t="shared" si="765"/>
        <v>44423.833333333336</v>
      </c>
      <c r="C5450" s="36">
        <f t="shared" si="767"/>
        <v>8</v>
      </c>
      <c r="D5450" s="36">
        <f t="shared" si="768"/>
        <v>15</v>
      </c>
      <c r="E5450" s="36">
        <f t="shared" si="769"/>
        <v>21</v>
      </c>
      <c r="F5450" s="5">
        <v>42.948021541710794</v>
      </c>
      <c r="G5450" s="5">
        <v>30.134111648615395</v>
      </c>
      <c r="H5450" s="5">
        <v>6.1967540896374302</v>
      </c>
      <c r="I5450" s="5">
        <v>0.11918816210040778</v>
      </c>
      <c r="J5450" s="5">
        <v>2.374031075725159</v>
      </c>
      <c r="K5450" s="5">
        <f t="shared" si="770"/>
        <v>81.772106517789183</v>
      </c>
      <c r="L5450" s="5">
        <v>455.6398958901226</v>
      </c>
      <c r="M5450" s="5">
        <v>43.77367486193647</v>
      </c>
      <c r="N5450" s="5">
        <f t="shared" si="771"/>
        <v>499.41357075205906</v>
      </c>
      <c r="O5450" s="5">
        <f t="shared" si="772"/>
        <v>581.18567726984827</v>
      </c>
      <c r="P5450" s="5"/>
      <c r="Q5450" s="5">
        <v>64.351958128066087</v>
      </c>
      <c r="R5450" s="5">
        <v>197.76626377266658</v>
      </c>
      <c r="S5450" s="5">
        <f t="shared" si="773"/>
        <v>262.11822190073269</v>
      </c>
      <c r="U5450" s="6">
        <f t="shared" si="766"/>
        <v>843.30389917058096</v>
      </c>
      <c r="V5450" s="6"/>
    </row>
    <row r="5451" spans="1:22">
      <c r="A5451" s="35">
        <f t="shared" si="765"/>
        <v>44423.875</v>
      </c>
      <c r="C5451" s="36">
        <f t="shared" si="767"/>
        <v>8</v>
      </c>
      <c r="D5451" s="36">
        <f t="shared" si="768"/>
        <v>15</v>
      </c>
      <c r="E5451" s="36">
        <f t="shared" si="769"/>
        <v>22</v>
      </c>
      <c r="F5451" s="5">
        <v>43.152117905511204</v>
      </c>
      <c r="G5451" s="5">
        <v>30.115675150109759</v>
      </c>
      <c r="H5451" s="5">
        <v>6.124093991115263</v>
      </c>
      <c r="I5451" s="5">
        <v>0.12152242914055716</v>
      </c>
      <c r="J5451" s="5">
        <v>5.382338087803797</v>
      </c>
      <c r="K5451" s="5">
        <f t="shared" si="770"/>
        <v>84.895747563680573</v>
      </c>
      <c r="L5451" s="5">
        <v>435.19567548021865</v>
      </c>
      <c r="M5451" s="5">
        <v>42.83444312245706</v>
      </c>
      <c r="N5451" s="5">
        <f t="shared" si="771"/>
        <v>478.03011860267571</v>
      </c>
      <c r="O5451" s="5">
        <f t="shared" si="772"/>
        <v>562.92586616635629</v>
      </c>
      <c r="P5451" s="5"/>
      <c r="Q5451" s="5">
        <v>65.723784745028894</v>
      </c>
      <c r="R5451" s="5">
        <v>200.38469499654281</v>
      </c>
      <c r="S5451" s="5">
        <f t="shared" si="773"/>
        <v>266.10847974157173</v>
      </c>
      <c r="U5451" s="6">
        <f t="shared" si="766"/>
        <v>829.03434590792801</v>
      </c>
      <c r="V5451" s="6"/>
    </row>
    <row r="5452" spans="1:22">
      <c r="A5452" s="35">
        <f t="shared" si="765"/>
        <v>44423.916666666664</v>
      </c>
      <c r="C5452" s="36">
        <f t="shared" si="767"/>
        <v>8</v>
      </c>
      <c r="D5452" s="36">
        <f t="shared" si="768"/>
        <v>15</v>
      </c>
      <c r="E5452" s="36">
        <f t="shared" si="769"/>
        <v>23</v>
      </c>
      <c r="F5452" s="5">
        <v>43.710450486942229</v>
      </c>
      <c r="G5452" s="5">
        <v>30.259710294685036</v>
      </c>
      <c r="H5452" s="5">
        <v>6.222616158602948</v>
      </c>
      <c r="I5452" s="5">
        <v>0.11918816210040778</v>
      </c>
      <c r="J5452" s="5">
        <v>5.4343180253717538</v>
      </c>
      <c r="K5452" s="5">
        <f t="shared" si="770"/>
        <v>85.746283127702384</v>
      </c>
      <c r="L5452" s="5">
        <v>388.51876272901006</v>
      </c>
      <c r="M5452" s="5">
        <v>32.808833849329204</v>
      </c>
      <c r="N5452" s="5">
        <f t="shared" si="771"/>
        <v>421.32759657833924</v>
      </c>
      <c r="O5452" s="5">
        <f t="shared" si="772"/>
        <v>507.07387970604162</v>
      </c>
      <c r="P5452" s="5"/>
      <c r="Q5452" s="5">
        <v>61.503926781980276</v>
      </c>
      <c r="R5452" s="5">
        <v>197.33224325853615</v>
      </c>
      <c r="S5452" s="5">
        <f t="shared" si="773"/>
        <v>258.83617004051644</v>
      </c>
      <c r="U5452" s="6">
        <f t="shared" si="766"/>
        <v>765.91004974655812</v>
      </c>
      <c r="V5452" s="6"/>
    </row>
    <row r="5453" spans="1:22">
      <c r="A5453" s="35">
        <f t="shared" si="765"/>
        <v>44423.958333333336</v>
      </c>
      <c r="C5453" s="36">
        <f t="shared" si="767"/>
        <v>8</v>
      </c>
      <c r="D5453" s="36">
        <f t="shared" si="768"/>
        <v>15</v>
      </c>
      <c r="E5453" s="36">
        <f t="shared" si="769"/>
        <v>24</v>
      </c>
      <c r="F5453" s="5">
        <v>43.565002503544235</v>
      </c>
      <c r="G5453" s="5">
        <v>30.396831752320697</v>
      </c>
      <c r="H5453" s="5">
        <v>6.1290200994896473</v>
      </c>
      <c r="I5453" s="5">
        <v>0.11732074846828822</v>
      </c>
      <c r="J5453" s="5">
        <v>5.3556115612000301</v>
      </c>
      <c r="K5453" s="5">
        <f t="shared" si="770"/>
        <v>85.563786665022903</v>
      </c>
      <c r="L5453" s="5">
        <v>344.5717115221259</v>
      </c>
      <c r="M5453" s="5">
        <v>29.37591560600849</v>
      </c>
      <c r="N5453" s="5">
        <f t="shared" si="771"/>
        <v>373.9476271281344</v>
      </c>
      <c r="O5453" s="5">
        <f t="shared" si="772"/>
        <v>459.51141379315732</v>
      </c>
      <c r="P5453" s="5"/>
      <c r="Q5453" s="5">
        <v>38.852515577807409</v>
      </c>
      <c r="R5453" s="5">
        <v>197.43628927219754</v>
      </c>
      <c r="S5453" s="5">
        <f t="shared" si="773"/>
        <v>236.28880485000496</v>
      </c>
      <c r="U5453" s="6">
        <f t="shared" si="766"/>
        <v>695.80021864316222</v>
      </c>
      <c r="V5453" s="6"/>
    </row>
    <row r="5454" spans="1:22">
      <c r="A5454" s="35">
        <f t="shared" si="765"/>
        <v>44424</v>
      </c>
      <c r="C5454" s="36">
        <f t="shared" si="767"/>
        <v>8</v>
      </c>
      <c r="D5454" s="36">
        <f t="shared" si="768"/>
        <v>16</v>
      </c>
      <c r="E5454" s="36">
        <f t="shared" si="769"/>
        <v>1</v>
      </c>
      <c r="F5454" s="5">
        <v>43.11223700683756</v>
      </c>
      <c r="G5454" s="5">
        <v>30.343826819116998</v>
      </c>
      <c r="H5454" s="5">
        <v>6.2324683753517167</v>
      </c>
      <c r="I5454" s="5">
        <v>0.12712467003691563</v>
      </c>
      <c r="J5454" s="5">
        <v>5.1609498516844052</v>
      </c>
      <c r="K5454" s="5">
        <f t="shared" si="770"/>
        <v>84.976606723027601</v>
      </c>
      <c r="L5454" s="5">
        <v>310.67393302967486</v>
      </c>
      <c r="M5454" s="5">
        <v>26.795651874785005</v>
      </c>
      <c r="N5454" s="5">
        <f t="shared" si="771"/>
        <v>337.46958490445985</v>
      </c>
      <c r="O5454" s="5">
        <f t="shared" si="772"/>
        <v>422.44619162748745</v>
      </c>
      <c r="P5454" s="5"/>
      <c r="Q5454" s="5">
        <v>37.893728061821449</v>
      </c>
      <c r="R5454" s="5">
        <v>197.82670955203179</v>
      </c>
      <c r="S5454" s="5">
        <f t="shared" si="773"/>
        <v>235.72043761385322</v>
      </c>
      <c r="U5454" s="6">
        <f t="shared" si="766"/>
        <v>658.16662924134062</v>
      </c>
      <c r="V5454" s="6"/>
    </row>
    <row r="5455" spans="1:22">
      <c r="A5455" s="35">
        <f t="shared" si="765"/>
        <v>44424.041666666664</v>
      </c>
      <c r="C5455" s="36">
        <f t="shared" si="767"/>
        <v>8</v>
      </c>
      <c r="D5455" s="36">
        <f t="shared" si="768"/>
        <v>16</v>
      </c>
      <c r="E5455" s="36">
        <f t="shared" si="769"/>
        <v>2</v>
      </c>
      <c r="F5455" s="5">
        <v>42.774422335719628</v>
      </c>
      <c r="G5455" s="5">
        <v>30.41642053198294</v>
      </c>
      <c r="H5455" s="5">
        <v>6.0883797054009774</v>
      </c>
      <c r="I5455" s="5">
        <v>0.11918816210040778</v>
      </c>
      <c r="J5455" s="5">
        <v>5.2750110912059931</v>
      </c>
      <c r="K5455" s="5">
        <f t="shared" si="770"/>
        <v>84.673421826409964</v>
      </c>
      <c r="L5455" s="5">
        <v>296.11196537873985</v>
      </c>
      <c r="M5455" s="5">
        <v>25.060171998624011</v>
      </c>
      <c r="N5455" s="5">
        <f t="shared" si="771"/>
        <v>321.17213737736387</v>
      </c>
      <c r="O5455" s="5">
        <f t="shared" si="772"/>
        <v>405.84555920377386</v>
      </c>
      <c r="P5455" s="5"/>
      <c r="Q5455" s="5">
        <v>35.542238306440638</v>
      </c>
      <c r="R5455" s="5">
        <v>197.5205169975425</v>
      </c>
      <c r="S5455" s="5">
        <f t="shared" si="773"/>
        <v>233.06275530398312</v>
      </c>
      <c r="U5455" s="6">
        <f t="shared" si="766"/>
        <v>638.90831450775704</v>
      </c>
      <c r="V5455" s="6"/>
    </row>
    <row r="5456" spans="1:22">
      <c r="A5456" s="35">
        <f t="shared" si="765"/>
        <v>44424.083333333336</v>
      </c>
      <c r="C5456" s="36">
        <f t="shared" si="767"/>
        <v>8</v>
      </c>
      <c r="D5456" s="36">
        <f t="shared" si="768"/>
        <v>16</v>
      </c>
      <c r="E5456" s="36">
        <f t="shared" si="769"/>
        <v>3</v>
      </c>
      <c r="F5456" s="5">
        <v>42.542174749326065</v>
      </c>
      <c r="G5456" s="5">
        <v>30.442922998584791</v>
      </c>
      <c r="H5456" s="5">
        <v>5.8460591133004929</v>
      </c>
      <c r="I5456" s="5">
        <v>0.12152242914055716</v>
      </c>
      <c r="J5456" s="5">
        <v>5.6102501217556053</v>
      </c>
      <c r="K5456" s="5">
        <f t="shared" si="770"/>
        <v>84.562929412107508</v>
      </c>
      <c r="L5456" s="5">
        <v>287.07109453379803</v>
      </c>
      <c r="M5456" s="5">
        <v>24.817493406719414</v>
      </c>
      <c r="N5456" s="5">
        <f t="shared" si="771"/>
        <v>311.88858794051743</v>
      </c>
      <c r="O5456" s="5">
        <f t="shared" si="772"/>
        <v>396.45151735262493</v>
      </c>
      <c r="P5456" s="5"/>
      <c r="Q5456" s="5">
        <v>35.765905689641102</v>
      </c>
      <c r="R5456" s="5">
        <v>202.59598063538749</v>
      </c>
      <c r="S5456" s="5">
        <f t="shared" si="773"/>
        <v>238.36188632502859</v>
      </c>
      <c r="U5456" s="6">
        <f t="shared" si="766"/>
        <v>634.81340367765347</v>
      </c>
      <c r="V5456" s="6"/>
    </row>
    <row r="5457" spans="1:22">
      <c r="A5457" s="35">
        <f t="shared" si="765"/>
        <v>44424.125</v>
      </c>
      <c r="C5457" s="36">
        <f t="shared" si="767"/>
        <v>8</v>
      </c>
      <c r="D5457" s="36">
        <f t="shared" si="768"/>
        <v>16</v>
      </c>
      <c r="E5457" s="36">
        <f t="shared" si="769"/>
        <v>4</v>
      </c>
      <c r="F5457" s="5">
        <v>43.654148041755903</v>
      </c>
      <c r="G5457" s="5">
        <v>31.32706780454431</v>
      </c>
      <c r="H5457" s="5">
        <v>6.0957688679625539</v>
      </c>
      <c r="I5457" s="5">
        <v>0.12712467003691563</v>
      </c>
      <c r="J5457" s="5">
        <v>5.5039753506146418</v>
      </c>
      <c r="K5457" s="5">
        <f t="shared" si="770"/>
        <v>86.708084734914323</v>
      </c>
      <c r="L5457" s="5">
        <v>285.5965406705422</v>
      </c>
      <c r="M5457" s="5">
        <v>24.650897832817343</v>
      </c>
      <c r="N5457" s="5">
        <f t="shared" si="771"/>
        <v>310.24743850335955</v>
      </c>
      <c r="O5457" s="5">
        <f t="shared" si="772"/>
        <v>396.95552323827388</v>
      </c>
      <c r="P5457" s="5"/>
      <c r="Q5457" s="5">
        <v>35.264890751272077</v>
      </c>
      <c r="R5457" s="5">
        <v>202.61084435162488</v>
      </c>
      <c r="S5457" s="5">
        <f t="shared" si="773"/>
        <v>237.87573510289695</v>
      </c>
      <c r="U5457" s="6">
        <f t="shared" si="766"/>
        <v>634.83125834117084</v>
      </c>
      <c r="V5457" s="6"/>
    </row>
    <row r="5458" spans="1:22">
      <c r="A5458" s="35">
        <f t="shared" si="765"/>
        <v>44424.166666666664</v>
      </c>
      <c r="C5458" s="36">
        <f t="shared" si="767"/>
        <v>8</v>
      </c>
      <c r="D5458" s="36">
        <f t="shared" si="768"/>
        <v>16</v>
      </c>
      <c r="E5458" s="36">
        <f t="shared" si="769"/>
        <v>5</v>
      </c>
      <c r="F5458" s="5">
        <v>42.652433704482597</v>
      </c>
      <c r="G5458" s="5">
        <v>31.408879766663063</v>
      </c>
      <c r="H5458" s="5">
        <v>5.8669950738916263</v>
      </c>
      <c r="I5458" s="5">
        <v>0.12525725640479612</v>
      </c>
      <c r="J5458" s="5">
        <v>5.3720262783267536</v>
      </c>
      <c r="K5458" s="5">
        <f t="shared" si="770"/>
        <v>85.425592079768847</v>
      </c>
      <c r="L5458" s="5">
        <v>289.66902299111746</v>
      </c>
      <c r="M5458" s="5">
        <v>25.399922027290451</v>
      </c>
      <c r="N5458" s="5">
        <f t="shared" si="771"/>
        <v>315.06894501840793</v>
      </c>
      <c r="O5458" s="5">
        <f t="shared" si="772"/>
        <v>400.49453709817681</v>
      </c>
      <c r="P5458" s="5"/>
      <c r="Q5458" s="5">
        <v>35.977644145737528</v>
      </c>
      <c r="R5458" s="5">
        <v>198.12992936327362</v>
      </c>
      <c r="S5458" s="5">
        <f t="shared" si="773"/>
        <v>234.10757350901116</v>
      </c>
      <c r="U5458" s="6">
        <f t="shared" si="766"/>
        <v>634.60211060718802</v>
      </c>
      <c r="V5458" s="6"/>
    </row>
    <row r="5459" spans="1:22">
      <c r="A5459" s="35">
        <f t="shared" si="765"/>
        <v>44424.208333333336</v>
      </c>
      <c r="C5459" s="36">
        <f t="shared" si="767"/>
        <v>8</v>
      </c>
      <c r="D5459" s="36">
        <f t="shared" si="768"/>
        <v>16</v>
      </c>
      <c r="E5459" s="36">
        <f t="shared" si="769"/>
        <v>6</v>
      </c>
      <c r="F5459" s="5">
        <v>42.044836483513549</v>
      </c>
      <c r="G5459" s="5">
        <v>31.44114363904793</v>
      </c>
      <c r="H5459" s="5">
        <v>6.0883797054009774</v>
      </c>
      <c r="I5459" s="5">
        <v>0.12525725640479612</v>
      </c>
      <c r="J5459" s="5">
        <v>4.8724296314185427</v>
      </c>
      <c r="K5459" s="5">
        <f t="shared" si="770"/>
        <v>84.572046715785788</v>
      </c>
      <c r="L5459" s="5">
        <v>304.50435177773034</v>
      </c>
      <c r="M5459" s="5">
        <v>26.444095860566449</v>
      </c>
      <c r="N5459" s="5">
        <f t="shared" si="771"/>
        <v>330.94844763829678</v>
      </c>
      <c r="O5459" s="5">
        <f t="shared" si="772"/>
        <v>415.52049435408259</v>
      </c>
      <c r="P5459" s="5"/>
      <c r="Q5459" s="5">
        <v>38.406671927294504</v>
      </c>
      <c r="R5459" s="5">
        <v>193.05347481101276</v>
      </c>
      <c r="S5459" s="5">
        <f t="shared" si="773"/>
        <v>231.46014673830726</v>
      </c>
      <c r="U5459" s="6">
        <f t="shared" si="766"/>
        <v>646.98064109238987</v>
      </c>
      <c r="V5459" s="6"/>
    </row>
    <row r="5460" spans="1:22">
      <c r="A5460" s="35">
        <f t="shared" si="765"/>
        <v>44424.25</v>
      </c>
      <c r="C5460" s="36">
        <f t="shared" si="767"/>
        <v>8</v>
      </c>
      <c r="D5460" s="36">
        <f t="shared" si="768"/>
        <v>16</v>
      </c>
      <c r="E5460" s="36">
        <f t="shared" si="769"/>
        <v>7</v>
      </c>
      <c r="F5460" s="5">
        <v>41.742210840637078</v>
      </c>
      <c r="G5460" s="5">
        <v>30.357654192996225</v>
      </c>
      <c r="H5460" s="5">
        <v>6.2029117251054107</v>
      </c>
      <c r="I5460" s="5">
        <v>0.11545333483616871</v>
      </c>
      <c r="J5460" s="5">
        <v>5.3299372600531045</v>
      </c>
      <c r="K5460" s="5">
        <f t="shared" si="770"/>
        <v>83.748167353627991</v>
      </c>
      <c r="L5460" s="5">
        <v>356.07857773738226</v>
      </c>
      <c r="M5460" s="5">
        <v>30.28366471734893</v>
      </c>
      <c r="N5460" s="5">
        <f t="shared" si="771"/>
        <v>386.36224245473119</v>
      </c>
      <c r="O5460" s="5">
        <f t="shared" si="772"/>
        <v>470.11040980835918</v>
      </c>
      <c r="P5460" s="5"/>
      <c r="Q5460" s="5">
        <v>60.373660938873968</v>
      </c>
      <c r="R5460" s="5">
        <v>192.16561549443546</v>
      </c>
      <c r="S5460" s="5">
        <f t="shared" si="773"/>
        <v>252.53927643330942</v>
      </c>
      <c r="U5460" s="6">
        <f t="shared" si="766"/>
        <v>722.64968624166863</v>
      </c>
      <c r="V5460" s="6"/>
    </row>
    <row r="5461" spans="1:22">
      <c r="A5461" s="35">
        <f t="shared" si="765"/>
        <v>44424.291666666664</v>
      </c>
      <c r="C5461" s="36">
        <f t="shared" si="767"/>
        <v>8</v>
      </c>
      <c r="D5461" s="36">
        <f t="shared" si="768"/>
        <v>16</v>
      </c>
      <c r="E5461" s="36">
        <f t="shared" si="769"/>
        <v>8</v>
      </c>
      <c r="F5461" s="5">
        <v>42.837762586554248</v>
      </c>
      <c r="G5461" s="5">
        <v>31.595549314032624</v>
      </c>
      <c r="H5461" s="5">
        <v>6.1031580305241304</v>
      </c>
      <c r="I5461" s="5">
        <v>0.11732074846828822</v>
      </c>
      <c r="J5461" s="5">
        <v>5.8918256540063147</v>
      </c>
      <c r="K5461" s="5">
        <f t="shared" si="770"/>
        <v>86.545616333585599</v>
      </c>
      <c r="L5461" s="5">
        <v>419.00551303575634</v>
      </c>
      <c r="M5461" s="5">
        <v>36.139433551198259</v>
      </c>
      <c r="N5461" s="5">
        <f t="shared" si="771"/>
        <v>455.14494658695457</v>
      </c>
      <c r="O5461" s="5">
        <f t="shared" si="772"/>
        <v>541.69056292054017</v>
      </c>
      <c r="P5461" s="5"/>
      <c r="Q5461" s="5">
        <v>64.496596369202393</v>
      </c>
      <c r="R5461" s="5">
        <v>186.95736932487017</v>
      </c>
      <c r="S5461" s="5">
        <f t="shared" si="773"/>
        <v>251.45396569407256</v>
      </c>
      <c r="U5461" s="6">
        <f t="shared" si="766"/>
        <v>793.14452861461268</v>
      </c>
      <c r="V5461" s="6"/>
    </row>
    <row r="5462" spans="1:22">
      <c r="A5462" s="35">
        <f t="shared" si="765"/>
        <v>44424.333333333336</v>
      </c>
      <c r="C5462" s="36">
        <f t="shared" si="767"/>
        <v>8</v>
      </c>
      <c r="D5462" s="36">
        <f t="shared" si="768"/>
        <v>16</v>
      </c>
      <c r="E5462" s="36">
        <f t="shared" si="769"/>
        <v>9</v>
      </c>
      <c r="F5462" s="5">
        <v>43.060626432083438</v>
      </c>
      <c r="G5462" s="5">
        <v>31.401966079723451</v>
      </c>
      <c r="H5462" s="5">
        <v>6.2016801980118164</v>
      </c>
      <c r="I5462" s="5">
        <v>0.12712467003691563</v>
      </c>
      <c r="J5462" s="5">
        <v>1.3735695423301206</v>
      </c>
      <c r="K5462" s="5">
        <f t="shared" si="770"/>
        <v>82.164966922185741</v>
      </c>
      <c r="L5462" s="5">
        <v>442.74104142595866</v>
      </c>
      <c r="M5462" s="5">
        <v>46.458880686956547</v>
      </c>
      <c r="N5462" s="5">
        <f t="shared" si="771"/>
        <v>489.1999221129152</v>
      </c>
      <c r="O5462" s="5">
        <f t="shared" si="772"/>
        <v>571.36488903510099</v>
      </c>
      <c r="P5462" s="5"/>
      <c r="Q5462" s="5">
        <v>47.301178199232673</v>
      </c>
      <c r="R5462" s="5">
        <v>186.6432494550543</v>
      </c>
      <c r="S5462" s="5">
        <f t="shared" si="773"/>
        <v>233.94442765428698</v>
      </c>
      <c r="U5462" s="6">
        <f t="shared" si="766"/>
        <v>805.30931668938797</v>
      </c>
      <c r="V5462" s="6"/>
    </row>
    <row r="5463" spans="1:22">
      <c r="A5463" s="35">
        <f t="shared" si="765"/>
        <v>44424.375</v>
      </c>
      <c r="C5463" s="36">
        <f t="shared" si="767"/>
        <v>8</v>
      </c>
      <c r="D5463" s="36">
        <f t="shared" si="768"/>
        <v>16</v>
      </c>
      <c r="E5463" s="36">
        <f t="shared" si="769"/>
        <v>10</v>
      </c>
      <c r="F5463" s="5">
        <v>42.933945930414211</v>
      </c>
      <c r="G5463" s="5">
        <v>31.401966079723451</v>
      </c>
      <c r="H5463" s="5">
        <v>6.0970003950561509</v>
      </c>
      <c r="I5463" s="5">
        <v>0.13132635070918458</v>
      </c>
      <c r="J5463" s="5">
        <v>3.9066971071296717</v>
      </c>
      <c r="K5463" s="5">
        <f t="shared" si="770"/>
        <v>84.470935863032679</v>
      </c>
      <c r="L5463" s="5">
        <v>455.74564873823169</v>
      </c>
      <c r="M5463" s="5">
        <v>48.569528548440331</v>
      </c>
      <c r="N5463" s="5">
        <f t="shared" si="771"/>
        <v>504.315177286672</v>
      </c>
      <c r="O5463" s="5">
        <f t="shared" si="772"/>
        <v>588.78611314970465</v>
      </c>
      <c r="P5463" s="5"/>
      <c r="Q5463" s="5">
        <v>47.815613180593729</v>
      </c>
      <c r="R5463" s="5">
        <v>190.83283560515363</v>
      </c>
      <c r="S5463" s="5">
        <f t="shared" si="773"/>
        <v>238.64844878574735</v>
      </c>
      <c r="U5463" s="6">
        <f t="shared" si="766"/>
        <v>827.43456193545194</v>
      </c>
      <c r="V5463" s="6"/>
    </row>
    <row r="5464" spans="1:22">
      <c r="A5464" s="35">
        <f t="shared" si="765"/>
        <v>44424.416666666664</v>
      </c>
      <c r="C5464" s="36">
        <f t="shared" si="767"/>
        <v>8</v>
      </c>
      <c r="D5464" s="36">
        <f t="shared" si="768"/>
        <v>16</v>
      </c>
      <c r="E5464" s="36">
        <f t="shared" si="769"/>
        <v>11</v>
      </c>
      <c r="F5464" s="5">
        <v>43.00901585732931</v>
      </c>
      <c r="G5464" s="5">
        <v>30.039624593774015</v>
      </c>
      <c r="H5464" s="5">
        <v>6.1585767497359534</v>
      </c>
      <c r="I5464" s="5">
        <v>0.13132635070918458</v>
      </c>
      <c r="J5464" s="5">
        <v>3.5933443660823565</v>
      </c>
      <c r="K5464" s="5">
        <f t="shared" si="770"/>
        <v>82.931887917630831</v>
      </c>
      <c r="L5464" s="5">
        <v>466.7738749929203</v>
      </c>
      <c r="M5464" s="5">
        <v>49.81571591227474</v>
      </c>
      <c r="N5464" s="5">
        <f t="shared" si="771"/>
        <v>516.589590905195</v>
      </c>
      <c r="O5464" s="5">
        <f t="shared" si="772"/>
        <v>599.52147882282588</v>
      </c>
      <c r="P5464" s="5"/>
      <c r="Q5464" s="5">
        <v>49.333569154580829</v>
      </c>
      <c r="R5464" s="5">
        <v>190.6723074697903</v>
      </c>
      <c r="S5464" s="5">
        <f t="shared" si="773"/>
        <v>240.00587662437113</v>
      </c>
      <c r="U5464" s="6">
        <f t="shared" si="766"/>
        <v>839.52735544719701</v>
      </c>
      <c r="V5464" s="6"/>
    </row>
    <row r="5465" spans="1:22">
      <c r="A5465" s="35">
        <f t="shared" si="765"/>
        <v>44424.458333333336</v>
      </c>
      <c r="C5465" s="36">
        <f t="shared" si="767"/>
        <v>8</v>
      </c>
      <c r="D5465" s="36">
        <f t="shared" si="768"/>
        <v>16</v>
      </c>
      <c r="E5465" s="36">
        <f t="shared" si="769"/>
        <v>12</v>
      </c>
      <c r="F5465" s="5">
        <v>43.140388229430727</v>
      </c>
      <c r="G5465" s="5">
        <v>29.787275020478127</v>
      </c>
      <c r="H5465" s="5">
        <v>6.0748329073714213</v>
      </c>
      <c r="I5465" s="5">
        <v>0.12899208366903514</v>
      </c>
      <c r="J5465" s="5">
        <v>3.328814886232474</v>
      </c>
      <c r="K5465" s="5">
        <f t="shared" si="770"/>
        <v>82.460303127181774</v>
      </c>
      <c r="L5465" s="5">
        <v>491.31176962040348</v>
      </c>
      <c r="M5465" s="5">
        <v>44.520371517027868</v>
      </c>
      <c r="N5465" s="5">
        <f t="shared" si="771"/>
        <v>535.83214113743134</v>
      </c>
      <c r="O5465" s="5">
        <f t="shared" si="772"/>
        <v>618.2924442646131</v>
      </c>
      <c r="P5465" s="5"/>
      <c r="Q5465" s="5">
        <v>50.092547141574379</v>
      </c>
      <c r="R5465" s="5">
        <v>196.85660433894114</v>
      </c>
      <c r="S5465" s="5">
        <f t="shared" si="773"/>
        <v>246.94915148051552</v>
      </c>
      <c r="U5465" s="6">
        <f t="shared" si="766"/>
        <v>865.24159574512862</v>
      </c>
      <c r="V5465" s="6"/>
    </row>
    <row r="5466" spans="1:22">
      <c r="A5466" s="35">
        <f t="shared" si="765"/>
        <v>44424.5</v>
      </c>
      <c r="C5466" s="36">
        <f t="shared" si="767"/>
        <v>8</v>
      </c>
      <c r="D5466" s="36">
        <f t="shared" si="768"/>
        <v>16</v>
      </c>
      <c r="E5466" s="36">
        <f t="shared" si="769"/>
        <v>13</v>
      </c>
      <c r="F5466" s="5">
        <v>42.922216254333733</v>
      </c>
      <c r="G5466" s="5">
        <v>29.242246033405284</v>
      </c>
      <c r="H5466" s="5">
        <v>6.181975764514279</v>
      </c>
      <c r="I5466" s="5">
        <v>0.12525725640479612</v>
      </c>
      <c r="J5466" s="5">
        <v>4.175645933898287</v>
      </c>
      <c r="K5466" s="5">
        <f t="shared" si="770"/>
        <v>82.647341242556365</v>
      </c>
      <c r="L5466" s="5">
        <v>485.11624899062099</v>
      </c>
      <c r="M5466" s="5">
        <v>48.641676237925466</v>
      </c>
      <c r="N5466" s="5">
        <f t="shared" si="771"/>
        <v>533.75792522854647</v>
      </c>
      <c r="O5466" s="5">
        <f t="shared" si="772"/>
        <v>616.40526647110278</v>
      </c>
      <c r="P5466" s="5"/>
      <c r="Q5466" s="5">
        <v>50.762058175287748</v>
      </c>
      <c r="R5466" s="5">
        <v>192.87213747291719</v>
      </c>
      <c r="S5466" s="5">
        <f t="shared" si="773"/>
        <v>243.63419564820492</v>
      </c>
      <c r="U5466" s="6">
        <f t="shared" si="766"/>
        <v>860.0394621193077</v>
      </c>
      <c r="V5466" s="6"/>
    </row>
    <row r="5467" spans="1:22">
      <c r="A5467" s="35">
        <f t="shared" si="765"/>
        <v>44424.541666666664</v>
      </c>
      <c r="C5467" s="36">
        <f t="shared" si="767"/>
        <v>8</v>
      </c>
      <c r="D5467" s="36">
        <f t="shared" si="768"/>
        <v>16</v>
      </c>
      <c r="E5467" s="36">
        <f t="shared" si="769"/>
        <v>14</v>
      </c>
      <c r="F5467" s="5">
        <v>43.403132973633554</v>
      </c>
      <c r="G5467" s="5">
        <v>28.97261224276037</v>
      </c>
      <c r="H5467" s="5">
        <v>6.1068526118049196</v>
      </c>
      <c r="I5467" s="5">
        <v>0.12525725640479612</v>
      </c>
      <c r="J5467" s="5">
        <v>4.0819978682394185</v>
      </c>
      <c r="K5467" s="5">
        <f t="shared" si="770"/>
        <v>82.689852952843054</v>
      </c>
      <c r="L5467" s="5">
        <v>495.18771127043664</v>
      </c>
      <c r="M5467" s="5">
        <v>47.493872087025338</v>
      </c>
      <c r="N5467" s="5">
        <f t="shared" si="771"/>
        <v>542.68158335746193</v>
      </c>
      <c r="O5467" s="5">
        <f t="shared" si="772"/>
        <v>625.37143631030494</v>
      </c>
      <c r="P5467" s="5"/>
      <c r="Q5467" s="5">
        <v>49.080079453620307</v>
      </c>
      <c r="R5467" s="5">
        <v>192.45892616151903</v>
      </c>
      <c r="S5467" s="5">
        <f t="shared" si="773"/>
        <v>241.53900561513933</v>
      </c>
      <c r="U5467" s="6">
        <f t="shared" si="766"/>
        <v>866.91044192544427</v>
      </c>
      <c r="V5467" s="6"/>
    </row>
    <row r="5468" spans="1:22">
      <c r="A5468" s="35">
        <f t="shared" si="765"/>
        <v>44424.583333333336</v>
      </c>
      <c r="C5468" s="36">
        <f t="shared" si="767"/>
        <v>8</v>
      </c>
      <c r="D5468" s="36">
        <f t="shared" si="768"/>
        <v>16</v>
      </c>
      <c r="E5468" s="36">
        <f t="shared" si="769"/>
        <v>15</v>
      </c>
      <c r="F5468" s="5">
        <v>43.222495961994113</v>
      </c>
      <c r="G5468" s="5">
        <v>29.224961816056251</v>
      </c>
      <c r="H5468" s="5">
        <v>6.1881333999822594</v>
      </c>
      <c r="I5468" s="5">
        <v>0.13132635070918458</v>
      </c>
      <c r="J5468" s="5">
        <v>3.9908751436769689</v>
      </c>
      <c r="K5468" s="5">
        <f t="shared" si="770"/>
        <v>82.757792672418788</v>
      </c>
      <c r="L5468" s="5">
        <v>487.45677900631665</v>
      </c>
      <c r="M5468" s="5">
        <v>47.390241769401214</v>
      </c>
      <c r="N5468" s="5">
        <f t="shared" si="771"/>
        <v>534.84702077571785</v>
      </c>
      <c r="O5468" s="5">
        <f t="shared" si="772"/>
        <v>617.60481344813661</v>
      </c>
      <c r="P5468" s="5"/>
      <c r="Q5468" s="5">
        <v>47.939375799297977</v>
      </c>
      <c r="R5468" s="5">
        <v>196.58509378900567</v>
      </c>
      <c r="S5468" s="5">
        <f t="shared" si="773"/>
        <v>244.52446958830365</v>
      </c>
      <c r="U5468" s="6">
        <f t="shared" si="766"/>
        <v>862.12928303644026</v>
      </c>
      <c r="V5468" s="6"/>
    </row>
    <row r="5469" spans="1:22">
      <c r="A5469" s="35">
        <f t="shared" si="765"/>
        <v>44424.625</v>
      </c>
      <c r="C5469" s="36">
        <f t="shared" si="767"/>
        <v>8</v>
      </c>
      <c r="D5469" s="36">
        <f t="shared" si="768"/>
        <v>16</v>
      </c>
      <c r="E5469" s="36">
        <f t="shared" si="769"/>
        <v>16</v>
      </c>
      <c r="F5469" s="5">
        <v>43.260030925451659</v>
      </c>
      <c r="G5469" s="5">
        <v>29.250312001501502</v>
      </c>
      <c r="H5469" s="5">
        <v>6.111778720179303</v>
      </c>
      <c r="I5469" s="5">
        <v>0.12338984277267662</v>
      </c>
      <c r="J5469" s="5">
        <v>3.7730644741108366</v>
      </c>
      <c r="K5469" s="5">
        <f t="shared" si="770"/>
        <v>82.51857596401598</v>
      </c>
      <c r="L5469" s="5">
        <v>491.86647323878668</v>
      </c>
      <c r="M5469" s="5">
        <v>48.814830692689839</v>
      </c>
      <c r="N5469" s="5">
        <f t="shared" si="771"/>
        <v>540.68130393147658</v>
      </c>
      <c r="O5469" s="5">
        <f t="shared" si="772"/>
        <v>623.19987989549259</v>
      </c>
      <c r="P5469" s="5"/>
      <c r="Q5469" s="5">
        <v>46.837441158063733</v>
      </c>
      <c r="R5469" s="5">
        <v>202.48598913523116</v>
      </c>
      <c r="S5469" s="5">
        <f t="shared" si="773"/>
        <v>249.3234302932949</v>
      </c>
      <c r="U5469" s="6">
        <f t="shared" si="766"/>
        <v>872.52331018878749</v>
      </c>
      <c r="V5469" s="6"/>
    </row>
    <row r="5470" spans="1:22">
      <c r="A5470" s="35">
        <f t="shared" si="765"/>
        <v>44424.666666666664</v>
      </c>
      <c r="C5470" s="36">
        <f t="shared" si="767"/>
        <v>8</v>
      </c>
      <c r="D5470" s="36">
        <f t="shared" si="768"/>
        <v>16</v>
      </c>
      <c r="E5470" s="36">
        <f t="shared" si="769"/>
        <v>17</v>
      </c>
      <c r="F5470" s="5">
        <v>43.489932576629137</v>
      </c>
      <c r="G5470" s="5">
        <v>29.204220755237408</v>
      </c>
      <c r="H5470" s="5">
        <v>6.1671974393911251</v>
      </c>
      <c r="I5470" s="5">
        <v>0.44911297852474324</v>
      </c>
      <c r="J5470" s="5">
        <v>3.684467090644806</v>
      </c>
      <c r="K5470" s="5">
        <f t="shared" si="770"/>
        <v>82.994930840427216</v>
      </c>
      <c r="L5470" s="5">
        <v>507.56278983594751</v>
      </c>
      <c r="M5470" s="5">
        <v>50.041341413937403</v>
      </c>
      <c r="N5470" s="5">
        <f t="shared" si="771"/>
        <v>557.60413124988486</v>
      </c>
      <c r="O5470" s="5">
        <f t="shared" si="772"/>
        <v>640.59906209031203</v>
      </c>
      <c r="P5470" s="5"/>
      <c r="Q5470" s="5">
        <v>47.730619574977553</v>
      </c>
      <c r="R5470" s="5">
        <v>202.52364388303243</v>
      </c>
      <c r="S5470" s="5">
        <f t="shared" si="773"/>
        <v>250.25426345800997</v>
      </c>
      <c r="U5470" s="6">
        <f t="shared" si="766"/>
        <v>890.853325548322</v>
      </c>
      <c r="V5470" s="6"/>
    </row>
    <row r="5471" spans="1:22">
      <c r="A5471" s="35">
        <f t="shared" si="765"/>
        <v>44424.708333333336</v>
      </c>
      <c r="C5471" s="36">
        <f t="shared" si="767"/>
        <v>8</v>
      </c>
      <c r="D5471" s="36">
        <f t="shared" si="768"/>
        <v>16</v>
      </c>
      <c r="E5471" s="36">
        <f t="shared" si="769"/>
        <v>18</v>
      </c>
      <c r="F5471" s="5">
        <v>43.06297236729953</v>
      </c>
      <c r="G5471" s="5">
        <v>29.231875502995862</v>
      </c>
      <c r="H5471" s="5">
        <v>6.1302516265832434</v>
      </c>
      <c r="I5471" s="5">
        <v>0.12899208366903514</v>
      </c>
      <c r="J5471" s="5">
        <v>3.7063533801471031</v>
      </c>
      <c r="K5471" s="5">
        <f t="shared" si="770"/>
        <v>82.260444960694784</v>
      </c>
      <c r="L5471" s="5">
        <v>496.84483844693716</v>
      </c>
      <c r="M5471" s="5">
        <v>47.405983083470701</v>
      </c>
      <c r="N5471" s="5">
        <f t="shared" si="771"/>
        <v>544.25082153040785</v>
      </c>
      <c r="O5471" s="5">
        <f t="shared" si="772"/>
        <v>626.51126649110267</v>
      </c>
      <c r="P5471" s="5"/>
      <c r="Q5471" s="5">
        <v>66.364964576870207</v>
      </c>
      <c r="R5471" s="5">
        <v>185.53837988141171</v>
      </c>
      <c r="S5471" s="5">
        <f t="shared" si="773"/>
        <v>251.90334445828194</v>
      </c>
      <c r="U5471" s="6">
        <f t="shared" si="766"/>
        <v>878.41461094938461</v>
      </c>
      <c r="V5471" s="6"/>
    </row>
    <row r="5472" spans="1:22">
      <c r="A5472" s="35">
        <f t="shared" si="765"/>
        <v>44424.75</v>
      </c>
      <c r="C5472" s="36">
        <f t="shared" si="767"/>
        <v>8</v>
      </c>
      <c r="D5472" s="36">
        <f t="shared" si="768"/>
        <v>16</v>
      </c>
      <c r="E5472" s="36">
        <f t="shared" si="769"/>
        <v>19</v>
      </c>
      <c r="F5472" s="5">
        <v>42.603169064944574</v>
      </c>
      <c r="G5472" s="5">
        <v>29.010637520928238</v>
      </c>
      <c r="H5472" s="5">
        <v>6.1782811832334907</v>
      </c>
      <c r="I5472" s="5">
        <v>0.12712467003691563</v>
      </c>
      <c r="J5472" s="5">
        <v>3.8353562211558367</v>
      </c>
      <c r="K5472" s="5">
        <f t="shared" si="770"/>
        <v>81.754568660299057</v>
      </c>
      <c r="L5472" s="5">
        <v>459.50586085637178</v>
      </c>
      <c r="M5472" s="5">
        <v>45.456683691199174</v>
      </c>
      <c r="N5472" s="5">
        <f t="shared" si="771"/>
        <v>504.96254454757093</v>
      </c>
      <c r="O5472" s="5">
        <f t="shared" si="772"/>
        <v>586.71711320786994</v>
      </c>
      <c r="P5472" s="5"/>
      <c r="Q5472" s="5">
        <v>65.155669591699734</v>
      </c>
      <c r="R5472" s="5">
        <v>192.82655540978934</v>
      </c>
      <c r="S5472" s="5">
        <f t="shared" si="773"/>
        <v>257.98222500148904</v>
      </c>
      <c r="U5472" s="6">
        <f t="shared" si="766"/>
        <v>844.69933820935898</v>
      </c>
      <c r="V5472" s="6"/>
    </row>
    <row r="5473" spans="1:22">
      <c r="A5473" s="35">
        <f t="shared" si="765"/>
        <v>44424.791666666664</v>
      </c>
      <c r="C5473" s="36">
        <f t="shared" si="767"/>
        <v>8</v>
      </c>
      <c r="D5473" s="36">
        <f t="shared" si="768"/>
        <v>16</v>
      </c>
      <c r="E5473" s="36">
        <f t="shared" si="769"/>
        <v>20</v>
      </c>
      <c r="F5473" s="5">
        <v>43.034821144706363</v>
      </c>
      <c r="G5473" s="5">
        <v>28.946109776158519</v>
      </c>
      <c r="H5473" s="5">
        <v>6.1154733014600913</v>
      </c>
      <c r="I5473" s="5">
        <v>0.10938424053178031</v>
      </c>
      <c r="J5473" s="5">
        <v>3.751599074791276</v>
      </c>
      <c r="K5473" s="5">
        <f t="shared" si="770"/>
        <v>81.957387537648017</v>
      </c>
      <c r="L5473" s="5">
        <v>456.52283240499503</v>
      </c>
      <c r="M5473" s="5">
        <v>45.064462615634454</v>
      </c>
      <c r="N5473" s="5">
        <f t="shared" si="771"/>
        <v>501.58729502062948</v>
      </c>
      <c r="O5473" s="5">
        <f t="shared" si="772"/>
        <v>583.54468255827749</v>
      </c>
      <c r="P5473" s="5"/>
      <c r="Q5473" s="5">
        <v>65.258556587971952</v>
      </c>
      <c r="R5473" s="5">
        <v>187.50138133915698</v>
      </c>
      <c r="S5473" s="5">
        <f t="shared" si="773"/>
        <v>252.75993792712893</v>
      </c>
      <c r="U5473" s="6">
        <f t="shared" si="766"/>
        <v>836.30462048540642</v>
      </c>
      <c r="V5473" s="6"/>
    </row>
    <row r="5474" spans="1:22">
      <c r="A5474" s="35">
        <f t="shared" si="765"/>
        <v>44424.833333333336</v>
      </c>
      <c r="C5474" s="36">
        <f t="shared" si="767"/>
        <v>8</v>
      </c>
      <c r="D5474" s="36">
        <f t="shared" si="768"/>
        <v>16</v>
      </c>
      <c r="E5474" s="36">
        <f t="shared" si="769"/>
        <v>21</v>
      </c>
      <c r="F5474" s="5">
        <v>43.818363506882676</v>
      </c>
      <c r="G5474" s="5">
        <v>28.939196089218903</v>
      </c>
      <c r="H5474" s="5">
        <v>6.1659659122975299</v>
      </c>
      <c r="I5474" s="5">
        <v>0.12338984277267662</v>
      </c>
      <c r="J5474" s="5">
        <v>3.6131262046709711</v>
      </c>
      <c r="K5474" s="5">
        <f t="shared" si="770"/>
        <v>82.660041555842767</v>
      </c>
      <c r="L5474" s="5">
        <v>503.90034921888923</v>
      </c>
      <c r="M5474" s="5">
        <v>47.577825762062602</v>
      </c>
      <c r="N5474" s="5">
        <f t="shared" si="771"/>
        <v>551.47817498095185</v>
      </c>
      <c r="O5474" s="5">
        <f t="shared" si="772"/>
        <v>634.13821653679463</v>
      </c>
      <c r="P5474" s="5"/>
      <c r="Q5474" s="5">
        <v>64.654654653330709</v>
      </c>
      <c r="R5474" s="5">
        <v>182.91542942272847</v>
      </c>
      <c r="S5474" s="5">
        <f t="shared" si="773"/>
        <v>247.57008407605917</v>
      </c>
      <c r="U5474" s="6">
        <f t="shared" si="766"/>
        <v>881.7083006128538</v>
      </c>
      <c r="V5474" s="6"/>
    </row>
    <row r="5475" spans="1:22">
      <c r="A5475" s="35">
        <f t="shared" si="765"/>
        <v>44424.875</v>
      </c>
      <c r="C5475" s="36">
        <f t="shared" si="767"/>
        <v>8</v>
      </c>
      <c r="D5475" s="36">
        <f t="shared" si="768"/>
        <v>16</v>
      </c>
      <c r="E5475" s="36">
        <f t="shared" si="769"/>
        <v>22</v>
      </c>
      <c r="F5475" s="5">
        <v>44.379042023529799</v>
      </c>
      <c r="G5475" s="5">
        <v>29.366692398318325</v>
      </c>
      <c r="H5475" s="5">
        <v>6.1277885723960512</v>
      </c>
      <c r="I5475" s="5">
        <v>0.12152242914055716</v>
      </c>
      <c r="J5475" s="5">
        <v>2.3628774858826418</v>
      </c>
      <c r="K5475" s="5">
        <f t="shared" si="770"/>
        <v>82.357922909267387</v>
      </c>
      <c r="L5475" s="5">
        <v>465.47491076426053</v>
      </c>
      <c r="M5475" s="5">
        <v>47.35875914126224</v>
      </c>
      <c r="N5475" s="5">
        <f t="shared" si="771"/>
        <v>512.83366990552281</v>
      </c>
      <c r="O5475" s="5">
        <f t="shared" si="772"/>
        <v>595.19159281479017</v>
      </c>
      <c r="P5475" s="5"/>
      <c r="Q5475" s="5">
        <v>65.019978045891463</v>
      </c>
      <c r="R5475" s="5">
        <v>182.89263839116455</v>
      </c>
      <c r="S5475" s="5">
        <f t="shared" si="773"/>
        <v>247.91261643705602</v>
      </c>
      <c r="U5475" s="6">
        <f t="shared" si="766"/>
        <v>843.10420925184621</v>
      </c>
      <c r="V5475" s="6"/>
    </row>
    <row r="5476" spans="1:22">
      <c r="A5476" s="35">
        <f t="shared" si="765"/>
        <v>44424.916666666664</v>
      </c>
      <c r="C5476" s="36">
        <f t="shared" si="767"/>
        <v>8</v>
      </c>
      <c r="D5476" s="36">
        <f t="shared" si="768"/>
        <v>16</v>
      </c>
      <c r="E5476" s="36">
        <f t="shared" si="769"/>
        <v>23</v>
      </c>
      <c r="F5476" s="5">
        <v>44.350890800936632</v>
      </c>
      <c r="G5476" s="5">
        <v>29.509575261736995</v>
      </c>
      <c r="H5476" s="5">
        <v>6.2127639418541794</v>
      </c>
      <c r="I5476" s="5">
        <v>0.11918816210040778</v>
      </c>
      <c r="J5476" s="5">
        <v>5.9629560948887823</v>
      </c>
      <c r="K5476" s="5">
        <f t="shared" si="770"/>
        <v>86.155374261516997</v>
      </c>
      <c r="L5476" s="5">
        <v>410.2230383008166</v>
      </c>
      <c r="M5476" s="5">
        <v>42.637676696588471</v>
      </c>
      <c r="N5476" s="5">
        <f t="shared" si="771"/>
        <v>452.86071499740507</v>
      </c>
      <c r="O5476" s="5">
        <f t="shared" si="772"/>
        <v>539.01608925892208</v>
      </c>
      <c r="P5476" s="5"/>
      <c r="Q5476" s="5">
        <v>62.33746056337398</v>
      </c>
      <c r="R5476" s="5">
        <v>172.84575712913593</v>
      </c>
      <c r="S5476" s="5">
        <f t="shared" si="773"/>
        <v>235.18321769250991</v>
      </c>
      <c r="U5476" s="6">
        <f t="shared" si="766"/>
        <v>774.19930695143194</v>
      </c>
      <c r="V5476" s="6"/>
    </row>
    <row r="5477" spans="1:22">
      <c r="A5477" s="35">
        <f t="shared" si="765"/>
        <v>44424.958333333336</v>
      </c>
      <c r="C5477" s="36">
        <f t="shared" si="767"/>
        <v>8</v>
      </c>
      <c r="D5477" s="36">
        <f t="shared" si="768"/>
        <v>16</v>
      </c>
      <c r="E5477" s="36">
        <f t="shared" si="769"/>
        <v>24</v>
      </c>
      <c r="F5477" s="5">
        <v>43.757369191264161</v>
      </c>
      <c r="G5477" s="5">
        <v>29.586778099229345</v>
      </c>
      <c r="H5477" s="5">
        <v>6.1056210847113226</v>
      </c>
      <c r="I5477" s="5">
        <v>0.11545333483616871</v>
      </c>
      <c r="J5477" s="5">
        <v>5.7689257206472604</v>
      </c>
      <c r="K5477" s="5">
        <f t="shared" si="770"/>
        <v>85.334147430688262</v>
      </c>
      <c r="L5477" s="5">
        <v>347.27814497163155</v>
      </c>
      <c r="M5477" s="5">
        <v>32.364141726866187</v>
      </c>
      <c r="N5477" s="5">
        <f t="shared" si="771"/>
        <v>379.64228669849774</v>
      </c>
      <c r="O5477" s="5">
        <f t="shared" si="772"/>
        <v>464.97643412918603</v>
      </c>
      <c r="P5477" s="5"/>
      <c r="Q5477" s="5">
        <v>59.604245140664396</v>
      </c>
      <c r="R5477" s="5">
        <v>163.28343301644475</v>
      </c>
      <c r="S5477" s="5">
        <f t="shared" si="773"/>
        <v>222.88767815710915</v>
      </c>
      <c r="U5477" s="6">
        <f t="shared" si="766"/>
        <v>687.86411228629515</v>
      </c>
      <c r="V5477" s="6"/>
    </row>
    <row r="5478" spans="1:22">
      <c r="A5478" s="35">
        <f t="shared" si="765"/>
        <v>44425</v>
      </c>
      <c r="C5478" s="36">
        <f t="shared" si="767"/>
        <v>8</v>
      </c>
      <c r="D5478" s="36">
        <f t="shared" si="768"/>
        <v>17</v>
      </c>
      <c r="E5478" s="36">
        <f t="shared" si="769"/>
        <v>1</v>
      </c>
      <c r="F5478" s="5">
        <v>43.055934561651242</v>
      </c>
      <c r="G5478" s="5">
        <v>30.00044703444954</v>
      </c>
      <c r="H5478" s="5">
        <v>6.1758181290462986</v>
      </c>
      <c r="I5478" s="5">
        <v>0.11732074846828822</v>
      </c>
      <c r="J5478" s="5">
        <v>4.6083210417513962</v>
      </c>
      <c r="K5478" s="5">
        <f t="shared" si="770"/>
        <v>83.957841515366752</v>
      </c>
      <c r="L5478" s="5">
        <v>326.27547113088889</v>
      </c>
      <c r="M5478" s="5">
        <v>29.198825822726754</v>
      </c>
      <c r="N5478" s="5">
        <f t="shared" si="771"/>
        <v>355.47429695361564</v>
      </c>
      <c r="O5478" s="5">
        <f t="shared" si="772"/>
        <v>439.43213846898237</v>
      </c>
      <c r="P5478" s="5"/>
      <c r="Q5478" s="5">
        <v>36.190873717721963</v>
      </c>
      <c r="R5478" s="5">
        <v>162.94850394389658</v>
      </c>
      <c r="S5478" s="5">
        <f t="shared" si="773"/>
        <v>199.13937766161854</v>
      </c>
      <c r="U5478" s="6">
        <f t="shared" si="766"/>
        <v>638.57151613060091</v>
      </c>
      <c r="V5478" s="6"/>
    </row>
    <row r="5479" spans="1:22">
      <c r="A5479" s="35">
        <f t="shared" si="765"/>
        <v>44425.041666666664</v>
      </c>
      <c r="C5479" s="36">
        <f t="shared" si="767"/>
        <v>8</v>
      </c>
      <c r="D5479" s="36">
        <f t="shared" si="768"/>
        <v>17</v>
      </c>
      <c r="E5479" s="36">
        <f t="shared" si="769"/>
        <v>2</v>
      </c>
      <c r="F5479" s="5">
        <v>44.322739578343466</v>
      </c>
      <c r="G5479" s="5">
        <v>30.1894211441323</v>
      </c>
      <c r="H5479" s="5">
        <v>6.1216309369280708</v>
      </c>
      <c r="I5479" s="5">
        <v>0.11918816210040778</v>
      </c>
      <c r="J5479" s="5">
        <v>2.2885903686296518</v>
      </c>
      <c r="K5479" s="5">
        <f t="shared" si="770"/>
        <v>83.041570190133911</v>
      </c>
      <c r="L5479" s="5">
        <v>300.04178112120587</v>
      </c>
      <c r="M5479" s="5">
        <v>27.824084393991516</v>
      </c>
      <c r="N5479" s="5">
        <f t="shared" si="771"/>
        <v>327.86586551519741</v>
      </c>
      <c r="O5479" s="5">
        <f t="shared" si="772"/>
        <v>410.9074357053313</v>
      </c>
      <c r="P5479" s="5"/>
      <c r="Q5479" s="5">
        <v>31.298522489183966</v>
      </c>
      <c r="R5479" s="5">
        <v>172.62280138557577</v>
      </c>
      <c r="S5479" s="5">
        <f t="shared" si="773"/>
        <v>203.92132387475974</v>
      </c>
      <c r="U5479" s="6">
        <f t="shared" si="766"/>
        <v>614.82875958009106</v>
      </c>
      <c r="V5479" s="6"/>
    </row>
    <row r="5480" spans="1:22">
      <c r="A5480" s="35">
        <f t="shared" si="765"/>
        <v>44425.083333333336</v>
      </c>
      <c r="C5480" s="36">
        <f t="shared" si="767"/>
        <v>8</v>
      </c>
      <c r="D5480" s="36">
        <f t="shared" si="768"/>
        <v>17</v>
      </c>
      <c r="E5480" s="36">
        <f t="shared" si="769"/>
        <v>3</v>
      </c>
      <c r="F5480" s="5">
        <v>43.827747247747062</v>
      </c>
      <c r="G5480" s="5">
        <v>30.351892787213213</v>
      </c>
      <c r="H5480" s="5">
        <v>6.1967540896374302</v>
      </c>
      <c r="I5480" s="5">
        <v>0.11732074846828822</v>
      </c>
      <c r="J5480" s="5">
        <v>3.2595784511723216</v>
      </c>
      <c r="K5480" s="5">
        <f t="shared" si="770"/>
        <v>83.753293324238314</v>
      </c>
      <c r="L5480" s="5">
        <v>291.75315223356768</v>
      </c>
      <c r="M5480" s="5">
        <v>26.63823873409013</v>
      </c>
      <c r="N5480" s="5">
        <f t="shared" si="771"/>
        <v>318.3913909676578</v>
      </c>
      <c r="O5480" s="5">
        <f t="shared" si="772"/>
        <v>402.14468429189611</v>
      </c>
      <c r="P5480" s="5"/>
      <c r="Q5480" s="5">
        <v>34.725106799814967</v>
      </c>
      <c r="R5480" s="5">
        <v>202.71290853645465</v>
      </c>
      <c r="S5480" s="5">
        <f t="shared" si="773"/>
        <v>237.43801533626961</v>
      </c>
      <c r="U5480" s="6">
        <f t="shared" si="766"/>
        <v>639.58269962816576</v>
      </c>
      <c r="V5480" s="6"/>
    </row>
    <row r="5481" spans="1:22">
      <c r="A5481" s="35">
        <f t="shared" si="765"/>
        <v>44425.125</v>
      </c>
      <c r="C5481" s="36">
        <f t="shared" si="767"/>
        <v>8</v>
      </c>
      <c r="D5481" s="36">
        <f t="shared" si="768"/>
        <v>17</v>
      </c>
      <c r="E5481" s="36">
        <f t="shared" si="769"/>
        <v>4</v>
      </c>
      <c r="F5481" s="5">
        <v>43.070010172947818</v>
      </c>
      <c r="G5481" s="5">
        <v>30.376090691501862</v>
      </c>
      <c r="H5481" s="5">
        <v>6.138872316238416</v>
      </c>
      <c r="I5481" s="5">
        <v>0.1135859212040492</v>
      </c>
      <c r="J5481" s="5">
        <v>2.3519343411314932</v>
      </c>
      <c r="K5481" s="5">
        <f t="shared" si="770"/>
        <v>82.05049344302364</v>
      </c>
      <c r="L5481" s="5">
        <v>291.60948798707989</v>
      </c>
      <c r="M5481" s="5">
        <v>26.639550510262588</v>
      </c>
      <c r="N5481" s="5">
        <f t="shared" si="771"/>
        <v>318.2490384973425</v>
      </c>
      <c r="O5481" s="5">
        <f t="shared" si="772"/>
        <v>400.29953194036614</v>
      </c>
      <c r="P5481" s="5"/>
      <c r="Q5481" s="5">
        <v>38.903213517999511</v>
      </c>
      <c r="R5481" s="5">
        <v>192.99104720281593</v>
      </c>
      <c r="S5481" s="5">
        <f t="shared" si="773"/>
        <v>231.89426072081545</v>
      </c>
      <c r="U5481" s="6">
        <f t="shared" si="766"/>
        <v>632.19379266118153</v>
      </c>
      <c r="V5481" s="6"/>
    </row>
    <row r="5482" spans="1:22">
      <c r="A5482" s="35">
        <f t="shared" si="765"/>
        <v>44425.166666666664</v>
      </c>
      <c r="C5482" s="36">
        <f t="shared" si="767"/>
        <v>8</v>
      </c>
      <c r="D5482" s="36">
        <f t="shared" si="768"/>
        <v>17</v>
      </c>
      <c r="E5482" s="36">
        <f t="shared" si="769"/>
        <v>5</v>
      </c>
      <c r="F5482" s="5">
        <v>44.479917237821951</v>
      </c>
      <c r="G5482" s="5">
        <v>30.434857030488573</v>
      </c>
      <c r="H5482" s="5">
        <v>6.2300053211645245</v>
      </c>
      <c r="I5482" s="5">
        <v>0.11732074846828822</v>
      </c>
      <c r="J5482" s="5">
        <v>5.8032282705402842</v>
      </c>
      <c r="K5482" s="5">
        <f t="shared" si="770"/>
        <v>87.065328608483625</v>
      </c>
      <c r="L5482" s="5">
        <v>296.58685552685205</v>
      </c>
      <c r="M5482" s="5">
        <v>26.640862286435045</v>
      </c>
      <c r="N5482" s="5">
        <f t="shared" si="771"/>
        <v>323.22771781328709</v>
      </c>
      <c r="O5482" s="5">
        <f t="shared" si="772"/>
        <v>410.29304642177073</v>
      </c>
      <c r="P5482" s="5"/>
      <c r="Q5482" s="5">
        <v>60.272265058489758</v>
      </c>
      <c r="R5482" s="5">
        <v>192.80475529264123</v>
      </c>
      <c r="S5482" s="5">
        <f t="shared" si="773"/>
        <v>253.07702035113098</v>
      </c>
      <c r="U5482" s="6">
        <f t="shared" si="766"/>
        <v>663.37006677290174</v>
      </c>
      <c r="V5482" s="6"/>
    </row>
    <row r="5483" spans="1:22">
      <c r="A5483" s="35">
        <f t="shared" si="765"/>
        <v>44425.208333333336</v>
      </c>
      <c r="C5483" s="36">
        <f t="shared" si="767"/>
        <v>8</v>
      </c>
      <c r="D5483" s="36">
        <f t="shared" si="768"/>
        <v>17</v>
      </c>
      <c r="E5483" s="36">
        <f t="shared" si="769"/>
        <v>6</v>
      </c>
      <c r="F5483" s="5">
        <v>47.310475503022651</v>
      </c>
      <c r="G5483" s="5">
        <v>30.395679471164097</v>
      </c>
      <c r="H5483" s="5">
        <v>6.1364092620512247</v>
      </c>
      <c r="I5483" s="5">
        <v>0.12152242914055716</v>
      </c>
      <c r="J5483" s="5">
        <v>2.2544982638279958</v>
      </c>
      <c r="K5483" s="5">
        <f t="shared" si="770"/>
        <v>86.218584929206528</v>
      </c>
      <c r="L5483" s="5">
        <v>320.54386629705624</v>
      </c>
      <c r="M5483" s="5">
        <v>27.287567939456487</v>
      </c>
      <c r="N5483" s="5">
        <f t="shared" si="771"/>
        <v>347.83143423651273</v>
      </c>
      <c r="O5483" s="5">
        <f t="shared" si="772"/>
        <v>434.05001916571928</v>
      </c>
      <c r="P5483" s="5"/>
      <c r="Q5483" s="5">
        <v>62.904084600815139</v>
      </c>
      <c r="R5483" s="5">
        <v>192.66999093208929</v>
      </c>
      <c r="S5483" s="5">
        <f t="shared" si="773"/>
        <v>255.57407553290443</v>
      </c>
      <c r="U5483" s="6">
        <f t="shared" si="766"/>
        <v>689.62409469862371</v>
      </c>
      <c r="V5483" s="6"/>
    </row>
    <row r="5484" spans="1:22">
      <c r="A5484" s="35">
        <f t="shared" si="765"/>
        <v>44425.25</v>
      </c>
      <c r="C5484" s="36">
        <f t="shared" si="767"/>
        <v>8</v>
      </c>
      <c r="D5484" s="36">
        <f t="shared" si="768"/>
        <v>17</v>
      </c>
      <c r="E5484" s="36">
        <f t="shared" si="769"/>
        <v>7</v>
      </c>
      <c r="F5484" s="5">
        <v>43.67760739391688</v>
      </c>
      <c r="G5484" s="5">
        <v>30.077649871941887</v>
      </c>
      <c r="H5484" s="5">
        <v>6.1893649270758537</v>
      </c>
      <c r="I5484" s="5">
        <v>0.12152242914055716</v>
      </c>
      <c r="J5484" s="5">
        <v>3.2290639129239262</v>
      </c>
      <c r="K5484" s="5">
        <f t="shared" si="770"/>
        <v>83.295208534999105</v>
      </c>
      <c r="L5484" s="5">
        <v>368.62126459046209</v>
      </c>
      <c r="M5484" s="5">
        <v>30.573567251461988</v>
      </c>
      <c r="N5484" s="5">
        <f t="shared" si="771"/>
        <v>399.1948318419241</v>
      </c>
      <c r="O5484" s="5">
        <f t="shared" si="772"/>
        <v>482.49004037692322</v>
      </c>
      <c r="P5484" s="5"/>
      <c r="Q5484" s="5">
        <v>65.207858647779844</v>
      </c>
      <c r="R5484" s="5">
        <v>192.90880130630262</v>
      </c>
      <c r="S5484" s="5">
        <f t="shared" si="773"/>
        <v>258.11665995408248</v>
      </c>
      <c r="U5484" s="6">
        <f t="shared" si="766"/>
        <v>740.60670033100564</v>
      </c>
      <c r="V5484" s="6"/>
    </row>
    <row r="5485" spans="1:22">
      <c r="A5485" s="35">
        <f t="shared" si="765"/>
        <v>44425.291666666664</v>
      </c>
      <c r="C5485" s="36">
        <f t="shared" si="767"/>
        <v>8</v>
      </c>
      <c r="D5485" s="36">
        <f t="shared" si="768"/>
        <v>17</v>
      </c>
      <c r="E5485" s="36">
        <f t="shared" si="769"/>
        <v>8</v>
      </c>
      <c r="F5485" s="5">
        <v>43.825401312530964</v>
      </c>
      <c r="G5485" s="5">
        <v>29.71007218298578</v>
      </c>
      <c r="H5485" s="5">
        <v>6.111778720179303</v>
      </c>
      <c r="I5485" s="5">
        <v>0.12338984277267662</v>
      </c>
      <c r="J5485" s="5">
        <v>2.8902473158210538</v>
      </c>
      <c r="K5485" s="5">
        <f t="shared" si="770"/>
        <v>82.660889374289781</v>
      </c>
      <c r="L5485" s="5">
        <v>432.30443251965352</v>
      </c>
      <c r="M5485" s="5">
        <v>35.85346634560257</v>
      </c>
      <c r="N5485" s="5">
        <f t="shared" si="771"/>
        <v>468.15789886525607</v>
      </c>
      <c r="O5485" s="5">
        <f t="shared" si="772"/>
        <v>550.81878823954582</v>
      </c>
      <c r="P5485" s="5"/>
      <c r="Q5485" s="5">
        <v>48.140676444178389</v>
      </c>
      <c r="R5485" s="5">
        <v>200.90195232160241</v>
      </c>
      <c r="S5485" s="5">
        <f t="shared" si="773"/>
        <v>249.04262876578079</v>
      </c>
      <c r="U5485" s="6">
        <f t="shared" si="766"/>
        <v>799.86141700532664</v>
      </c>
      <c r="V5485" s="6"/>
    </row>
    <row r="5486" spans="1:22">
      <c r="A5486" s="35">
        <f t="shared" si="765"/>
        <v>44425.333333333336</v>
      </c>
      <c r="C5486" s="36">
        <f t="shared" si="767"/>
        <v>8</v>
      </c>
      <c r="D5486" s="36">
        <f t="shared" si="768"/>
        <v>17</v>
      </c>
      <c r="E5486" s="36">
        <f t="shared" si="769"/>
        <v>9</v>
      </c>
      <c r="F5486" s="5">
        <v>44.864650613261816</v>
      </c>
      <c r="G5486" s="5">
        <v>29.925548759270395</v>
      </c>
      <c r="H5486" s="5">
        <v>6.1856703457950672</v>
      </c>
      <c r="I5486" s="5">
        <v>0.12152242914055716</v>
      </c>
      <c r="J5486" s="5">
        <v>5.656968932039355</v>
      </c>
      <c r="K5486" s="5">
        <f t="shared" si="770"/>
        <v>86.754361079507191</v>
      </c>
      <c r="L5486" s="5">
        <v>442.5335264032542</v>
      </c>
      <c r="M5486" s="5">
        <v>46.193901900120167</v>
      </c>
      <c r="N5486" s="5">
        <f t="shared" si="771"/>
        <v>488.72742830337438</v>
      </c>
      <c r="O5486" s="5">
        <f t="shared" si="772"/>
        <v>575.48178938288152</v>
      </c>
      <c r="P5486" s="5"/>
      <c r="Q5486" s="5">
        <v>51.028967919240294</v>
      </c>
      <c r="R5486" s="5">
        <v>205.65635968872076</v>
      </c>
      <c r="S5486" s="5">
        <f t="shared" si="773"/>
        <v>256.68532760796103</v>
      </c>
      <c r="U5486" s="6">
        <f t="shared" si="766"/>
        <v>832.16711699084249</v>
      </c>
      <c r="V5486" s="6"/>
    </row>
    <row r="5487" spans="1:22">
      <c r="A5487" s="35">
        <f t="shared" si="765"/>
        <v>44425.375</v>
      </c>
      <c r="C5487" s="36">
        <f t="shared" si="767"/>
        <v>8</v>
      </c>
      <c r="D5487" s="36">
        <f t="shared" si="768"/>
        <v>17</v>
      </c>
      <c r="E5487" s="36">
        <f t="shared" si="769"/>
        <v>10</v>
      </c>
      <c r="F5487" s="5">
        <v>44.348544865720541</v>
      </c>
      <c r="G5487" s="5">
        <v>29.930157883896804</v>
      </c>
      <c r="H5487" s="5">
        <v>6.1290200994896473</v>
      </c>
      <c r="I5487" s="5">
        <v>0.12152242914055716</v>
      </c>
      <c r="J5487" s="5">
        <v>3.1427869944933535</v>
      </c>
      <c r="K5487" s="5">
        <f t="shared" si="770"/>
        <v>83.672032272740893</v>
      </c>
      <c r="L5487" s="5">
        <v>469.5194583702409</v>
      </c>
      <c r="M5487" s="5">
        <v>47.580449314407517</v>
      </c>
      <c r="N5487" s="5">
        <f t="shared" si="771"/>
        <v>517.09990768464843</v>
      </c>
      <c r="O5487" s="5">
        <f t="shared" si="772"/>
        <v>600.77193995738935</v>
      </c>
      <c r="P5487" s="5"/>
      <c r="Q5487" s="5">
        <v>52.118973633370523</v>
      </c>
      <c r="R5487" s="5">
        <v>200.84844294314794</v>
      </c>
      <c r="S5487" s="5">
        <f t="shared" si="773"/>
        <v>252.96741657651847</v>
      </c>
      <c r="U5487" s="6">
        <f t="shared" si="766"/>
        <v>853.73935653390777</v>
      </c>
      <c r="V5487" s="6"/>
    </row>
    <row r="5488" spans="1:22">
      <c r="A5488" s="35">
        <f t="shared" si="765"/>
        <v>44425.416666666664</v>
      </c>
      <c r="C5488" s="36">
        <f t="shared" si="767"/>
        <v>8</v>
      </c>
      <c r="D5488" s="36">
        <f t="shared" si="768"/>
        <v>17</v>
      </c>
      <c r="E5488" s="36">
        <f t="shared" si="769"/>
        <v>11</v>
      </c>
      <c r="F5488" s="5">
        <v>44.6582083142453</v>
      </c>
      <c r="G5488" s="5">
        <v>29.87139154491009</v>
      </c>
      <c r="H5488" s="5">
        <v>5.8509852216748772</v>
      </c>
      <c r="I5488" s="5">
        <v>0.12525725640479612</v>
      </c>
      <c r="J5488" s="5">
        <v>5.2009344190443709</v>
      </c>
      <c r="K5488" s="5">
        <f t="shared" si="770"/>
        <v>85.706776756279424</v>
      </c>
      <c r="L5488" s="5">
        <v>493.0267615628506</v>
      </c>
      <c r="M5488" s="5">
        <v>49.57172554419769</v>
      </c>
      <c r="N5488" s="5">
        <f t="shared" si="771"/>
        <v>542.5984871070483</v>
      </c>
      <c r="O5488" s="5">
        <f t="shared" si="772"/>
        <v>628.3052638633277</v>
      </c>
      <c r="P5488" s="5"/>
      <c r="Q5488" s="5">
        <v>52.81383363717994</v>
      </c>
      <c r="R5488" s="5">
        <v>200.76520613221879</v>
      </c>
      <c r="S5488" s="5">
        <f t="shared" si="773"/>
        <v>253.57903976939872</v>
      </c>
      <c r="U5488" s="6">
        <f t="shared" si="766"/>
        <v>881.88430363272641</v>
      </c>
      <c r="V5488" s="6"/>
    </row>
    <row r="5489" spans="1:22">
      <c r="A5489" s="35">
        <f t="shared" si="765"/>
        <v>44425.458333333336</v>
      </c>
      <c r="C5489" s="36">
        <f t="shared" si="767"/>
        <v>8</v>
      </c>
      <c r="D5489" s="36">
        <f t="shared" si="768"/>
        <v>17</v>
      </c>
      <c r="E5489" s="36">
        <f t="shared" si="769"/>
        <v>12</v>
      </c>
      <c r="F5489" s="5">
        <v>47.782008481458085</v>
      </c>
      <c r="G5489" s="5">
        <v>29.690483403323544</v>
      </c>
      <c r="H5489" s="5">
        <v>6.124093991115263</v>
      </c>
      <c r="I5489" s="5">
        <v>0.12152242914055716</v>
      </c>
      <c r="J5489" s="5">
        <v>3.0371379895960882</v>
      </c>
      <c r="K5489" s="5">
        <f t="shared" si="770"/>
        <v>86.755246294633537</v>
      </c>
      <c r="L5489" s="5">
        <v>510.86507216840801</v>
      </c>
      <c r="M5489" s="5">
        <v>44.777479646829491</v>
      </c>
      <c r="N5489" s="5">
        <f t="shared" si="771"/>
        <v>555.64255181523754</v>
      </c>
      <c r="O5489" s="5">
        <f t="shared" si="772"/>
        <v>642.39779810987102</v>
      </c>
      <c r="P5489" s="5"/>
      <c r="Q5489" s="5">
        <v>53.216434926940764</v>
      </c>
      <c r="R5489" s="5">
        <v>202.60985343720901</v>
      </c>
      <c r="S5489" s="5">
        <f t="shared" si="773"/>
        <v>255.82628836414978</v>
      </c>
      <c r="U5489" s="6">
        <f t="shared" si="766"/>
        <v>898.22408647402085</v>
      </c>
      <c r="V5489" s="6"/>
    </row>
    <row r="5490" spans="1:22">
      <c r="A5490" s="35">
        <f t="shared" si="765"/>
        <v>44425.5</v>
      </c>
      <c r="C5490" s="36">
        <f t="shared" si="767"/>
        <v>8</v>
      </c>
      <c r="D5490" s="36">
        <f t="shared" si="768"/>
        <v>17</v>
      </c>
      <c r="E5490" s="36">
        <f t="shared" si="769"/>
        <v>13</v>
      </c>
      <c r="F5490" s="5">
        <v>49.482811513128212</v>
      </c>
      <c r="G5490" s="5">
        <v>29.879457513006308</v>
      </c>
      <c r="H5490" s="5">
        <v>6.1905964541694507</v>
      </c>
      <c r="I5490" s="5">
        <v>0.44911297852474324</v>
      </c>
      <c r="J5490" s="5">
        <v>3.3500698404606664</v>
      </c>
      <c r="K5490" s="5">
        <f t="shared" si="770"/>
        <v>89.352048299289379</v>
      </c>
      <c r="L5490" s="5">
        <v>507.22557792405274</v>
      </c>
      <c r="M5490" s="5">
        <v>49.8445749880688</v>
      </c>
      <c r="N5490" s="5">
        <f t="shared" si="771"/>
        <v>557.07015291212156</v>
      </c>
      <c r="O5490" s="5">
        <f t="shared" si="772"/>
        <v>646.42220121141099</v>
      </c>
      <c r="P5490" s="5"/>
      <c r="Q5490" s="5">
        <v>52.991276427852299</v>
      </c>
      <c r="R5490" s="5">
        <v>192.78890066198807</v>
      </c>
      <c r="S5490" s="5">
        <f t="shared" si="773"/>
        <v>245.78017708984038</v>
      </c>
      <c r="U5490" s="6">
        <f t="shared" si="766"/>
        <v>892.20237830125143</v>
      </c>
      <c r="V5490" s="6"/>
    </row>
    <row r="5491" spans="1:22">
      <c r="A5491" s="35">
        <f t="shared" si="765"/>
        <v>44425.541666666664</v>
      </c>
      <c r="C5491" s="36">
        <f t="shared" si="767"/>
        <v>8</v>
      </c>
      <c r="D5491" s="36">
        <f t="shared" si="768"/>
        <v>17</v>
      </c>
      <c r="E5491" s="36">
        <f t="shared" si="769"/>
        <v>14</v>
      </c>
      <c r="F5491" s="5">
        <v>49.682216006496439</v>
      </c>
      <c r="G5491" s="5">
        <v>29.814929768236581</v>
      </c>
      <c r="H5491" s="5">
        <v>6.1708920206719133</v>
      </c>
      <c r="I5491" s="5">
        <v>0.45098039215686275</v>
      </c>
      <c r="J5491" s="5">
        <v>4.8345495149722586</v>
      </c>
      <c r="K5491" s="5">
        <f t="shared" si="770"/>
        <v>90.953567702534045</v>
      </c>
      <c r="L5491" s="5">
        <v>497.48933221937511</v>
      </c>
      <c r="M5491" s="5">
        <v>47.534537148371513</v>
      </c>
      <c r="N5491" s="5">
        <f t="shared" si="771"/>
        <v>545.02386936774667</v>
      </c>
      <c r="O5491" s="5">
        <f t="shared" si="772"/>
        <v>635.97743707028076</v>
      </c>
      <c r="P5491" s="5"/>
      <c r="Q5491" s="5">
        <v>51.538929552937333</v>
      </c>
      <c r="R5491" s="5">
        <v>192.61152698155576</v>
      </c>
      <c r="S5491" s="5">
        <f t="shared" si="773"/>
        <v>244.15045653449309</v>
      </c>
      <c r="U5491" s="6">
        <f t="shared" si="766"/>
        <v>880.12789360477382</v>
      </c>
      <c r="V5491" s="6"/>
    </row>
    <row r="5492" spans="1:22">
      <c r="A5492" s="35">
        <f t="shared" si="765"/>
        <v>44425.583333333336</v>
      </c>
      <c r="C5492" s="36">
        <f t="shared" si="767"/>
        <v>8</v>
      </c>
      <c r="D5492" s="36">
        <f t="shared" si="768"/>
        <v>17</v>
      </c>
      <c r="E5492" s="36">
        <f t="shared" si="769"/>
        <v>15</v>
      </c>
      <c r="F5492" s="5">
        <v>49.205991157628802</v>
      </c>
      <c r="G5492" s="5">
        <v>29.905959979608159</v>
      </c>
      <c r="H5492" s="5">
        <v>6.1795127103270859</v>
      </c>
      <c r="I5492" s="5">
        <v>0.44911297852474324</v>
      </c>
      <c r="J5492" s="5">
        <v>3.9172193616980837</v>
      </c>
      <c r="K5492" s="5">
        <f t="shared" si="770"/>
        <v>89.657796187786872</v>
      </c>
      <c r="L5492" s="5">
        <v>486.74045311063486</v>
      </c>
      <c r="M5492" s="5">
        <v>46.887831495350071</v>
      </c>
      <c r="N5492" s="5">
        <f t="shared" si="771"/>
        <v>533.62828460598496</v>
      </c>
      <c r="O5492" s="5">
        <f t="shared" si="772"/>
        <v>623.28608079377182</v>
      </c>
      <c r="P5492" s="5"/>
      <c r="Q5492" s="5">
        <v>51.439024788441131</v>
      </c>
      <c r="R5492" s="5">
        <v>198.62340474235342</v>
      </c>
      <c r="S5492" s="5">
        <f t="shared" si="773"/>
        <v>250.06242953079453</v>
      </c>
      <c r="U5492" s="6">
        <f t="shared" si="766"/>
        <v>873.3485103245664</v>
      </c>
      <c r="V5492" s="6"/>
    </row>
    <row r="5493" spans="1:22">
      <c r="A5493" s="35">
        <f t="shared" si="765"/>
        <v>44425.625</v>
      </c>
      <c r="C5493" s="36">
        <f t="shared" si="767"/>
        <v>8</v>
      </c>
      <c r="D5493" s="36">
        <f t="shared" si="768"/>
        <v>17</v>
      </c>
      <c r="E5493" s="36">
        <f t="shared" si="769"/>
        <v>16</v>
      </c>
      <c r="F5493" s="5">
        <v>49.243526121086347</v>
      </c>
      <c r="G5493" s="5">
        <v>29.873696107223296</v>
      </c>
      <c r="H5493" s="5">
        <v>6.1955225625438359</v>
      </c>
      <c r="I5493" s="5">
        <v>0.12338984277267662</v>
      </c>
      <c r="J5493" s="5">
        <v>3.0165199396724072</v>
      </c>
      <c r="K5493" s="5">
        <f t="shared" si="770"/>
        <v>88.452654573298574</v>
      </c>
      <c r="L5493" s="5">
        <v>497.54719698532153</v>
      </c>
      <c r="M5493" s="5">
        <v>47.827063234829495</v>
      </c>
      <c r="N5493" s="5">
        <f t="shared" si="771"/>
        <v>545.37426022015097</v>
      </c>
      <c r="O5493" s="5">
        <f t="shared" si="772"/>
        <v>633.82691479344953</v>
      </c>
      <c r="P5493" s="5"/>
      <c r="Q5493" s="5">
        <v>51.565769638921388</v>
      </c>
      <c r="R5493" s="5">
        <v>197.39962543881211</v>
      </c>
      <c r="S5493" s="5">
        <f t="shared" si="773"/>
        <v>248.96539507773349</v>
      </c>
      <c r="U5493" s="6">
        <f t="shared" si="766"/>
        <v>882.79230987118308</v>
      </c>
      <c r="V5493" s="6"/>
    </row>
    <row r="5494" spans="1:22">
      <c r="A5494" s="35">
        <f t="shared" si="765"/>
        <v>44425.666666666664</v>
      </c>
      <c r="C5494" s="36">
        <f t="shared" si="767"/>
        <v>8</v>
      </c>
      <c r="D5494" s="36">
        <f t="shared" si="768"/>
        <v>17</v>
      </c>
      <c r="E5494" s="36">
        <f t="shared" si="769"/>
        <v>17</v>
      </c>
      <c r="F5494" s="5">
        <v>47.950915817017055</v>
      </c>
      <c r="G5494" s="5">
        <v>29.905959979608159</v>
      </c>
      <c r="H5494" s="5">
        <v>5.8411330049261085</v>
      </c>
      <c r="I5494" s="5">
        <v>0.11918816210040778</v>
      </c>
      <c r="J5494" s="5">
        <v>3.7936936620953321</v>
      </c>
      <c r="K5494" s="5">
        <f t="shared" si="770"/>
        <v>87.610890625747075</v>
      </c>
      <c r="L5494" s="5">
        <v>508.98945561704068</v>
      </c>
      <c r="M5494" s="5">
        <v>48.956502519315222</v>
      </c>
      <c r="N5494" s="5">
        <f t="shared" si="771"/>
        <v>557.9459581363559</v>
      </c>
      <c r="O5494" s="5">
        <f t="shared" si="772"/>
        <v>645.55684876210296</v>
      </c>
      <c r="P5494" s="5"/>
      <c r="Q5494" s="5">
        <v>52.084677967946455</v>
      </c>
      <c r="R5494" s="5">
        <v>192.61152698155576</v>
      </c>
      <c r="S5494" s="5">
        <f t="shared" si="773"/>
        <v>244.6962049495022</v>
      </c>
      <c r="U5494" s="6">
        <f t="shared" si="766"/>
        <v>890.25305371160516</v>
      </c>
      <c r="V5494" s="6"/>
    </row>
    <row r="5495" spans="1:22">
      <c r="A5495" s="35">
        <f t="shared" si="765"/>
        <v>44425.708333333336</v>
      </c>
      <c r="C5495" s="36">
        <f t="shared" si="767"/>
        <v>8</v>
      </c>
      <c r="D5495" s="36">
        <f t="shared" si="768"/>
        <v>17</v>
      </c>
      <c r="E5495" s="36">
        <f t="shared" si="769"/>
        <v>18</v>
      </c>
      <c r="F5495" s="5">
        <v>45.319762045184575</v>
      </c>
      <c r="G5495" s="5">
        <v>29.963574037438271</v>
      </c>
      <c r="H5495" s="5">
        <v>6.222616158602948</v>
      </c>
      <c r="I5495" s="5">
        <v>0.1075168268996608</v>
      </c>
      <c r="J5495" s="5">
        <v>3.7890638700852302</v>
      </c>
      <c r="K5495" s="5">
        <f t="shared" si="770"/>
        <v>85.402532938210669</v>
      </c>
      <c r="L5495" s="5">
        <v>498.12684231316433</v>
      </c>
      <c r="M5495" s="5">
        <v>46.136183748532048</v>
      </c>
      <c r="N5495" s="5">
        <f t="shared" si="771"/>
        <v>544.26302606169634</v>
      </c>
      <c r="O5495" s="5">
        <f t="shared" si="772"/>
        <v>629.66555899990703</v>
      </c>
      <c r="P5495" s="5"/>
      <c r="Q5495" s="5">
        <v>52.815324753067948</v>
      </c>
      <c r="R5495" s="5">
        <v>192.57684497700194</v>
      </c>
      <c r="S5495" s="5">
        <f t="shared" si="773"/>
        <v>245.3921697300699</v>
      </c>
      <c r="U5495" s="6">
        <f t="shared" si="766"/>
        <v>875.05772872997693</v>
      </c>
      <c r="V5495" s="6"/>
    </row>
    <row r="5496" spans="1:22">
      <c r="A5496" s="35">
        <f t="shared" si="765"/>
        <v>44425.75</v>
      </c>
      <c r="C5496" s="36">
        <f t="shared" si="767"/>
        <v>8</v>
      </c>
      <c r="D5496" s="36">
        <f t="shared" si="768"/>
        <v>17</v>
      </c>
      <c r="E5496" s="36">
        <f t="shared" si="769"/>
        <v>19</v>
      </c>
      <c r="F5496" s="5">
        <v>44.212480623186934</v>
      </c>
      <c r="G5496" s="5">
        <v>30.340369975647189</v>
      </c>
      <c r="H5496" s="5">
        <v>6.1647343852039338</v>
      </c>
      <c r="I5496" s="5">
        <v>0.10564941326754129</v>
      </c>
      <c r="J5496" s="5">
        <v>3.5445266739153309</v>
      </c>
      <c r="K5496" s="5">
        <f t="shared" si="770"/>
        <v>84.367761071220926</v>
      </c>
      <c r="L5496" s="5">
        <v>467.3255856061682</v>
      </c>
      <c r="M5496" s="5">
        <v>45.374041792334367</v>
      </c>
      <c r="N5496" s="5">
        <f t="shared" si="771"/>
        <v>512.69962739850257</v>
      </c>
      <c r="O5496" s="5">
        <f t="shared" si="772"/>
        <v>597.06738846972348</v>
      </c>
      <c r="P5496" s="5"/>
      <c r="Q5496" s="5">
        <v>51.433060324889126</v>
      </c>
      <c r="R5496" s="5">
        <v>197.59285374989759</v>
      </c>
      <c r="S5496" s="5">
        <f t="shared" si="773"/>
        <v>249.02591407478673</v>
      </c>
      <c r="U5496" s="6">
        <f t="shared" si="766"/>
        <v>846.09330254451015</v>
      </c>
      <c r="V5496" s="6"/>
    </row>
    <row r="5497" spans="1:22">
      <c r="A5497" s="35">
        <f t="shared" si="765"/>
        <v>44425.791666666664</v>
      </c>
      <c r="C5497" s="36">
        <f t="shared" si="767"/>
        <v>8</v>
      </c>
      <c r="D5497" s="36">
        <f t="shared" si="768"/>
        <v>17</v>
      </c>
      <c r="E5497" s="36">
        <f t="shared" si="769"/>
        <v>20</v>
      </c>
      <c r="F5497" s="5">
        <v>44.151486307568419</v>
      </c>
      <c r="G5497" s="5">
        <v>30.235512390396391</v>
      </c>
      <c r="H5497" s="5">
        <v>6.2115324147605842</v>
      </c>
      <c r="I5497" s="5">
        <v>0.1075168268996608</v>
      </c>
      <c r="J5497" s="5">
        <v>3.1112202307881169</v>
      </c>
      <c r="K5497" s="5">
        <f t="shared" si="770"/>
        <v>83.817268170413172</v>
      </c>
      <c r="L5497" s="5">
        <v>459.9777579993488</v>
      </c>
      <c r="M5497" s="5">
        <v>44.756195215106985</v>
      </c>
      <c r="N5497" s="5">
        <f t="shared" si="771"/>
        <v>504.73395321445577</v>
      </c>
      <c r="O5497" s="5">
        <f t="shared" si="772"/>
        <v>588.551221384869</v>
      </c>
      <c r="P5497" s="5"/>
      <c r="Q5497" s="5">
        <v>52.001175478218279</v>
      </c>
      <c r="R5497" s="5">
        <v>192.94942879735137</v>
      </c>
      <c r="S5497" s="5">
        <f t="shared" si="773"/>
        <v>244.95060427556965</v>
      </c>
      <c r="U5497" s="6">
        <f t="shared" si="766"/>
        <v>833.50182566043861</v>
      </c>
      <c r="V5497" s="6"/>
    </row>
    <row r="5498" spans="1:22">
      <c r="A5498" s="35">
        <f t="shared" si="765"/>
        <v>44425.833333333336</v>
      </c>
      <c r="C5498" s="36">
        <f t="shared" si="767"/>
        <v>8</v>
      </c>
      <c r="D5498" s="36">
        <f t="shared" si="768"/>
        <v>17</v>
      </c>
      <c r="E5498" s="36">
        <f t="shared" si="769"/>
        <v>21</v>
      </c>
      <c r="F5498" s="5">
        <v>44.794272556778914</v>
      </c>
      <c r="G5498" s="5">
        <v>30.267776262781251</v>
      </c>
      <c r="H5498" s="5">
        <v>5.8435960591133007</v>
      </c>
      <c r="I5498" s="5">
        <v>0.11545333483616871</v>
      </c>
      <c r="J5498" s="5">
        <v>5.3844425387174795</v>
      </c>
      <c r="K5498" s="5">
        <f t="shared" si="770"/>
        <v>86.405540752227111</v>
      </c>
      <c r="L5498" s="5">
        <v>510.77927268786675</v>
      </c>
      <c r="M5498" s="5">
        <v>46.824866239072136</v>
      </c>
      <c r="N5498" s="5">
        <f t="shared" si="771"/>
        <v>557.60413892693884</v>
      </c>
      <c r="O5498" s="5">
        <f t="shared" si="772"/>
        <v>644.00967967916597</v>
      </c>
      <c r="P5498" s="5"/>
      <c r="Q5498" s="5">
        <v>51.825223803433921</v>
      </c>
      <c r="R5498" s="5">
        <v>200.47486820838267</v>
      </c>
      <c r="S5498" s="5">
        <f t="shared" si="773"/>
        <v>252.30009201181659</v>
      </c>
      <c r="U5498" s="6">
        <f t="shared" si="766"/>
        <v>896.30977169098253</v>
      </c>
      <c r="V5498" s="6"/>
    </row>
    <row r="5499" spans="1:22">
      <c r="A5499" s="35">
        <f t="shared" si="765"/>
        <v>44425.875</v>
      </c>
      <c r="C5499" s="36">
        <f t="shared" si="767"/>
        <v>8</v>
      </c>
      <c r="D5499" s="36">
        <f t="shared" si="768"/>
        <v>17</v>
      </c>
      <c r="E5499" s="36">
        <f t="shared" si="769"/>
        <v>22</v>
      </c>
      <c r="F5499" s="5">
        <v>44.686359536838467</v>
      </c>
      <c r="G5499" s="5">
        <v>30.422181937765949</v>
      </c>
      <c r="H5499" s="5">
        <v>6.2201531044157568</v>
      </c>
      <c r="I5499" s="5">
        <v>0.11732074846828822</v>
      </c>
      <c r="J5499" s="5">
        <v>5.5311227674011461</v>
      </c>
      <c r="K5499" s="5">
        <f t="shared" si="770"/>
        <v>86.977138094889597</v>
      </c>
      <c r="L5499" s="5">
        <v>485.53427204116514</v>
      </c>
      <c r="M5499" s="5">
        <v>45.951223308215575</v>
      </c>
      <c r="N5499" s="5">
        <f t="shared" si="771"/>
        <v>531.4854953493807</v>
      </c>
      <c r="O5499" s="5">
        <f t="shared" si="772"/>
        <v>618.4626334442703</v>
      </c>
      <c r="P5499" s="5"/>
      <c r="Q5499" s="5">
        <v>52.145813719354571</v>
      </c>
      <c r="R5499" s="5">
        <v>205.29665775577706</v>
      </c>
      <c r="S5499" s="5">
        <f t="shared" si="773"/>
        <v>257.44247147513164</v>
      </c>
      <c r="U5499" s="6">
        <f t="shared" si="766"/>
        <v>875.90510491940199</v>
      </c>
      <c r="V5499" s="6"/>
    </row>
    <row r="5500" spans="1:22">
      <c r="A5500" s="35">
        <f t="shared" si="765"/>
        <v>44425.916666666664</v>
      </c>
      <c r="C5500" s="36">
        <f t="shared" si="767"/>
        <v>8</v>
      </c>
      <c r="D5500" s="36">
        <f t="shared" si="768"/>
        <v>17</v>
      </c>
      <c r="E5500" s="36">
        <f t="shared" si="769"/>
        <v>23</v>
      </c>
      <c r="F5500" s="5">
        <v>44.498684719550731</v>
      </c>
      <c r="G5500" s="5">
        <v>30.460207215933821</v>
      </c>
      <c r="H5500" s="5">
        <v>6.2066063063861989</v>
      </c>
      <c r="I5500" s="5">
        <v>0.11545333483616871</v>
      </c>
      <c r="J5500" s="5">
        <v>2.6522339174835698</v>
      </c>
      <c r="K5500" s="5">
        <f t="shared" si="770"/>
        <v>83.933185494190496</v>
      </c>
      <c r="L5500" s="5">
        <v>412.04777376488624</v>
      </c>
      <c r="M5500" s="5">
        <v>35.238243320720102</v>
      </c>
      <c r="N5500" s="5">
        <f t="shared" si="771"/>
        <v>447.28601708560632</v>
      </c>
      <c r="O5500" s="5">
        <f t="shared" si="772"/>
        <v>531.21920257979684</v>
      </c>
      <c r="P5500" s="5"/>
      <c r="Q5500" s="5">
        <v>47.591945797393272</v>
      </c>
      <c r="R5500" s="5">
        <v>205.05982921039535</v>
      </c>
      <c r="S5500" s="5">
        <f t="shared" si="773"/>
        <v>252.65177500778861</v>
      </c>
      <c r="U5500" s="6">
        <f t="shared" si="766"/>
        <v>783.87097758758546</v>
      </c>
      <c r="V5500" s="6"/>
    </row>
    <row r="5501" spans="1:22">
      <c r="A5501" s="35">
        <f t="shared" si="765"/>
        <v>44425.958333333336</v>
      </c>
      <c r="C5501" s="36">
        <f t="shared" si="767"/>
        <v>8</v>
      </c>
      <c r="D5501" s="36">
        <f t="shared" si="768"/>
        <v>17</v>
      </c>
      <c r="E5501" s="36">
        <f t="shared" si="769"/>
        <v>24</v>
      </c>
      <c r="F5501" s="5">
        <v>45.193081543515355</v>
      </c>
      <c r="G5501" s="5">
        <v>30.462511778247027</v>
      </c>
      <c r="H5501" s="5">
        <v>6.2324683753517167</v>
      </c>
      <c r="I5501" s="5">
        <v>0.11545333483616871</v>
      </c>
      <c r="J5501" s="5">
        <v>3.2999839087150242</v>
      </c>
      <c r="K5501" s="5">
        <f t="shared" si="770"/>
        <v>85.303498940665293</v>
      </c>
      <c r="L5501" s="5">
        <v>355.94788317981352</v>
      </c>
      <c r="M5501" s="5">
        <v>31.296355922485958</v>
      </c>
      <c r="N5501" s="5">
        <f t="shared" si="771"/>
        <v>387.2442391022995</v>
      </c>
      <c r="O5501" s="5">
        <f t="shared" si="772"/>
        <v>472.5477380429648</v>
      </c>
      <c r="P5501" s="5"/>
      <c r="Q5501" s="5">
        <v>64.527909802850445</v>
      </c>
      <c r="R5501" s="5">
        <v>204.94389222374409</v>
      </c>
      <c r="S5501" s="5">
        <f t="shared" si="773"/>
        <v>269.47180202659456</v>
      </c>
      <c r="U5501" s="6">
        <f t="shared" si="766"/>
        <v>742.0195400695593</v>
      </c>
      <c r="V5501" s="6"/>
    </row>
    <row r="5502" spans="1:22">
      <c r="A5502" s="35">
        <f t="shared" si="765"/>
        <v>44426</v>
      </c>
      <c r="C5502" s="36">
        <f t="shared" si="767"/>
        <v>8</v>
      </c>
      <c r="D5502" s="36">
        <f t="shared" si="768"/>
        <v>18</v>
      </c>
      <c r="E5502" s="36">
        <f t="shared" si="769"/>
        <v>1</v>
      </c>
      <c r="F5502" s="5">
        <v>44.913915252799853</v>
      </c>
      <c r="G5502" s="5">
        <v>30.41642053198294</v>
      </c>
      <c r="H5502" s="5">
        <v>6.2016801980118164</v>
      </c>
      <c r="I5502" s="5">
        <v>0.10938424053178031</v>
      </c>
      <c r="J5502" s="5">
        <v>3.5933443660823565</v>
      </c>
      <c r="K5502" s="5">
        <f t="shared" si="770"/>
        <v>85.234744589408749</v>
      </c>
      <c r="L5502" s="5">
        <v>333.15738760500159</v>
      </c>
      <c r="M5502" s="5">
        <v>28.339612429767229</v>
      </c>
      <c r="N5502" s="5">
        <f t="shared" si="771"/>
        <v>361.4970000347688</v>
      </c>
      <c r="O5502" s="5">
        <f t="shared" si="772"/>
        <v>446.73174462417757</v>
      </c>
      <c r="P5502" s="5"/>
      <c r="Q5502" s="5">
        <v>61.263857124011786</v>
      </c>
      <c r="R5502" s="5">
        <v>214.97590976953532</v>
      </c>
      <c r="S5502" s="5">
        <f t="shared" si="773"/>
        <v>276.23976689354708</v>
      </c>
      <c r="U5502" s="6">
        <f t="shared" si="766"/>
        <v>722.97151151772459</v>
      </c>
      <c r="V5502" s="6"/>
    </row>
    <row r="5503" spans="1:22">
      <c r="A5503" s="35">
        <f t="shared" si="765"/>
        <v>44426.041666666664</v>
      </c>
      <c r="C5503" s="36">
        <f t="shared" si="767"/>
        <v>8</v>
      </c>
      <c r="D5503" s="36">
        <f t="shared" si="768"/>
        <v>18</v>
      </c>
      <c r="E5503" s="36">
        <f t="shared" si="769"/>
        <v>2</v>
      </c>
      <c r="F5503" s="5">
        <v>44.341507060072246</v>
      </c>
      <c r="G5503" s="5">
        <v>30.346131381430204</v>
      </c>
      <c r="H5503" s="5">
        <v>6.2164585231349676</v>
      </c>
      <c r="I5503" s="5">
        <v>0.1135859212040492</v>
      </c>
      <c r="J5503" s="5">
        <v>5.877094497610539</v>
      </c>
      <c r="K5503" s="5">
        <f t="shared" si="770"/>
        <v>86.894777383452023</v>
      </c>
      <c r="L5503" s="5">
        <v>321.43977250084765</v>
      </c>
      <c r="M5503" s="5">
        <v>27.32429767228529</v>
      </c>
      <c r="N5503" s="5">
        <f t="shared" si="771"/>
        <v>348.76407017313295</v>
      </c>
      <c r="O5503" s="5">
        <f t="shared" si="772"/>
        <v>435.65884755658499</v>
      </c>
      <c r="P5503" s="5"/>
      <c r="Q5503" s="5">
        <v>59.912906129481023</v>
      </c>
      <c r="R5503" s="5">
        <v>214.84015449456757</v>
      </c>
      <c r="S5503" s="5">
        <f t="shared" si="773"/>
        <v>274.7530606240486</v>
      </c>
      <c r="U5503" s="6">
        <f t="shared" si="766"/>
        <v>710.41190818063365</v>
      </c>
      <c r="V5503" s="6"/>
    </row>
    <row r="5504" spans="1:22">
      <c r="A5504" s="35">
        <f t="shared" si="765"/>
        <v>44426.083333333336</v>
      </c>
      <c r="C5504" s="36">
        <f t="shared" si="767"/>
        <v>8</v>
      </c>
      <c r="D5504" s="36">
        <f t="shared" si="768"/>
        <v>18</v>
      </c>
      <c r="E5504" s="36">
        <f t="shared" si="769"/>
        <v>3</v>
      </c>
      <c r="F5504" s="5">
        <v>44.972563633202263</v>
      </c>
      <c r="G5504" s="5">
        <v>30.054604248809845</v>
      </c>
      <c r="H5504" s="5">
        <v>6.1992171438246224</v>
      </c>
      <c r="I5504" s="5">
        <v>0.12152242914055716</v>
      </c>
      <c r="J5504" s="5">
        <v>5.2718544148354693</v>
      </c>
      <c r="K5504" s="5">
        <f t="shared" si="770"/>
        <v>86.619761869812763</v>
      </c>
      <c r="L5504" s="5">
        <v>311.85417472130655</v>
      </c>
      <c r="M5504" s="5">
        <v>26.693333333333339</v>
      </c>
      <c r="N5504" s="5">
        <f t="shared" si="771"/>
        <v>338.54750805463988</v>
      </c>
      <c r="O5504" s="5">
        <f t="shared" si="772"/>
        <v>425.16726992445263</v>
      </c>
      <c r="P5504" s="5"/>
      <c r="Q5504" s="5">
        <v>59.514778187384209</v>
      </c>
      <c r="R5504" s="5">
        <v>220.14848302013098</v>
      </c>
      <c r="S5504" s="5">
        <f t="shared" si="773"/>
        <v>279.66326120751518</v>
      </c>
      <c r="U5504" s="6">
        <f t="shared" si="766"/>
        <v>704.83053113196775</v>
      </c>
      <c r="V5504" s="6"/>
    </row>
    <row r="5505" spans="1:22">
      <c r="A5505" s="35">
        <f t="shared" si="765"/>
        <v>44426.125</v>
      </c>
      <c r="C5505" s="36">
        <f t="shared" si="767"/>
        <v>8</v>
      </c>
      <c r="D5505" s="36">
        <f t="shared" si="768"/>
        <v>18</v>
      </c>
      <c r="E5505" s="36">
        <f t="shared" si="769"/>
        <v>4</v>
      </c>
      <c r="F5505" s="5">
        <v>44.472879432173656</v>
      </c>
      <c r="G5505" s="5">
        <v>30.035015469147602</v>
      </c>
      <c r="H5505" s="5">
        <v>6.2201531044157568</v>
      </c>
      <c r="I5505" s="5">
        <v>0.11732074846828822</v>
      </c>
      <c r="J5505" s="5">
        <v>5.333725271697733</v>
      </c>
      <c r="K5505" s="5">
        <f t="shared" si="770"/>
        <v>86.179094025903041</v>
      </c>
      <c r="L5505" s="5">
        <v>305.33640720530502</v>
      </c>
      <c r="M5505" s="5">
        <v>26.618562091503271</v>
      </c>
      <c r="N5505" s="5">
        <f t="shared" si="771"/>
        <v>331.95496929680831</v>
      </c>
      <c r="O5505" s="5">
        <f t="shared" si="772"/>
        <v>418.13406332271137</v>
      </c>
      <c r="P5505" s="5"/>
      <c r="Q5505" s="5">
        <v>59.938255099577077</v>
      </c>
      <c r="R5505" s="5">
        <v>225</v>
      </c>
      <c r="S5505" s="5">
        <f t="shared" si="773"/>
        <v>284.93825509957708</v>
      </c>
      <c r="U5505" s="6">
        <f t="shared" si="766"/>
        <v>703.07231842228839</v>
      </c>
      <c r="V5505" s="6"/>
    </row>
    <row r="5506" spans="1:22">
      <c r="A5506" s="35">
        <f t="shared" si="765"/>
        <v>44426.166666666664</v>
      </c>
      <c r="C5506" s="36">
        <f t="shared" si="767"/>
        <v>8</v>
      </c>
      <c r="D5506" s="36">
        <f t="shared" si="768"/>
        <v>18</v>
      </c>
      <c r="E5506" s="36">
        <f t="shared" si="769"/>
        <v>5</v>
      </c>
      <c r="F5506" s="5">
        <v>44.571408711249731</v>
      </c>
      <c r="G5506" s="5">
        <v>29.930157883896804</v>
      </c>
      <c r="H5506" s="5">
        <v>6.2103008876669881</v>
      </c>
      <c r="I5506" s="5">
        <v>0.12338984277267662</v>
      </c>
      <c r="J5506" s="5">
        <v>5.2779573224851486</v>
      </c>
      <c r="K5506" s="5">
        <f t="shared" si="770"/>
        <v>86.113214648071349</v>
      </c>
      <c r="L5506" s="5">
        <v>305.8412274047688</v>
      </c>
      <c r="M5506" s="5">
        <v>26.543790849673204</v>
      </c>
      <c r="N5506" s="5">
        <f t="shared" si="771"/>
        <v>332.385018254442</v>
      </c>
      <c r="O5506" s="5">
        <f t="shared" si="772"/>
        <v>418.49823290251334</v>
      </c>
      <c r="P5506" s="5"/>
      <c r="Q5506" s="5">
        <v>61.265348239899787</v>
      </c>
      <c r="R5506" s="5">
        <v>219.92156361890753</v>
      </c>
      <c r="S5506" s="5">
        <f t="shared" si="773"/>
        <v>281.18691185880732</v>
      </c>
      <c r="U5506" s="6">
        <f t="shared" si="766"/>
        <v>699.68514476132066</v>
      </c>
      <c r="V5506" s="6"/>
    </row>
    <row r="5507" spans="1:22">
      <c r="A5507" s="35">
        <f t="shared" si="765"/>
        <v>44426.208333333336</v>
      </c>
      <c r="C5507" s="36">
        <f t="shared" si="767"/>
        <v>8</v>
      </c>
      <c r="D5507" s="36">
        <f t="shared" si="768"/>
        <v>18</v>
      </c>
      <c r="E5507" s="36">
        <f t="shared" si="769"/>
        <v>6</v>
      </c>
      <c r="F5507" s="5">
        <v>44.339161124856155</v>
      </c>
      <c r="G5507" s="5">
        <v>30.00044703444954</v>
      </c>
      <c r="H5507" s="5">
        <v>6.2336999024453128</v>
      </c>
      <c r="I5507" s="5">
        <v>0.12338984277267662</v>
      </c>
      <c r="J5507" s="5">
        <v>5.3528757750122429</v>
      </c>
      <c r="K5507" s="5">
        <f t="shared" si="770"/>
        <v>86.049573679535925</v>
      </c>
      <c r="L5507" s="5">
        <v>319.7207898848871</v>
      </c>
      <c r="M5507" s="5">
        <v>28.111363375759662</v>
      </c>
      <c r="N5507" s="5">
        <f t="shared" si="771"/>
        <v>347.83215326064675</v>
      </c>
      <c r="O5507" s="5">
        <f t="shared" si="772"/>
        <v>433.88172694018266</v>
      </c>
      <c r="P5507" s="5"/>
      <c r="Q5507" s="5">
        <v>63.475181985920301</v>
      </c>
      <c r="R5507" s="5">
        <v>204.79624597578643</v>
      </c>
      <c r="S5507" s="5">
        <f t="shared" si="773"/>
        <v>268.27142796170676</v>
      </c>
      <c r="U5507" s="6">
        <f t="shared" si="766"/>
        <v>702.15315490188937</v>
      </c>
      <c r="V5507" s="6"/>
    </row>
    <row r="5508" spans="1:22">
      <c r="A5508" s="35">
        <f t="shared" si="765"/>
        <v>44426.25</v>
      </c>
      <c r="C5508" s="36">
        <f t="shared" si="767"/>
        <v>8</v>
      </c>
      <c r="D5508" s="36">
        <f t="shared" si="768"/>
        <v>18</v>
      </c>
      <c r="E5508" s="36">
        <f t="shared" si="769"/>
        <v>7</v>
      </c>
      <c r="F5508" s="5">
        <v>42.732195501829899</v>
      </c>
      <c r="G5508" s="5">
        <v>29.780361333538515</v>
      </c>
      <c r="H5508" s="5">
        <v>5.8546798029556646</v>
      </c>
      <c r="I5508" s="5">
        <v>0.12338984277267662</v>
      </c>
      <c r="J5508" s="5">
        <v>5.4433671643005876</v>
      </c>
      <c r="K5508" s="5">
        <f t="shared" si="770"/>
        <v>83.933993645397337</v>
      </c>
      <c r="L5508" s="5">
        <v>364.78323433880774</v>
      </c>
      <c r="M5508" s="5">
        <v>31.167801857585147</v>
      </c>
      <c r="N5508" s="5">
        <f t="shared" si="771"/>
        <v>395.95103619639292</v>
      </c>
      <c r="O5508" s="5">
        <f t="shared" si="772"/>
        <v>479.88502984179024</v>
      </c>
      <c r="P5508" s="5"/>
      <c r="Q5508" s="5">
        <v>66.124894918901717</v>
      </c>
      <c r="R5508" s="5">
        <v>206.14587141013729</v>
      </c>
      <c r="S5508" s="5">
        <f t="shared" si="773"/>
        <v>272.27076632903902</v>
      </c>
      <c r="U5508" s="6">
        <f t="shared" si="766"/>
        <v>752.15579617082926</v>
      </c>
      <c r="V5508" s="6"/>
    </row>
    <row r="5509" spans="1:22">
      <c r="A5509" s="35">
        <f t="shared" si="765"/>
        <v>44426.291666666664</v>
      </c>
      <c r="C5509" s="36">
        <f t="shared" si="767"/>
        <v>8</v>
      </c>
      <c r="D5509" s="36">
        <f t="shared" si="768"/>
        <v>18</v>
      </c>
      <c r="E5509" s="36">
        <f t="shared" si="769"/>
        <v>8</v>
      </c>
      <c r="F5509" s="5">
        <v>42.736887372262089</v>
      </c>
      <c r="G5509" s="5">
        <v>29.968183162064676</v>
      </c>
      <c r="H5509" s="5">
        <v>5.8657635467980302</v>
      </c>
      <c r="I5509" s="5">
        <v>0.12525725640479612</v>
      </c>
      <c r="J5509" s="5">
        <v>2.379497079070326</v>
      </c>
      <c r="K5509" s="5">
        <f t="shared" si="770"/>
        <v>81.075588416599913</v>
      </c>
      <c r="L5509" s="5">
        <v>408.71456371269562</v>
      </c>
      <c r="M5509" s="5">
        <v>42.485510660583429</v>
      </c>
      <c r="N5509" s="5">
        <f t="shared" si="771"/>
        <v>451.20007437327905</v>
      </c>
      <c r="O5509" s="5">
        <f t="shared" si="772"/>
        <v>532.27566278987899</v>
      </c>
      <c r="P5509" s="5"/>
      <c r="Q5509" s="5">
        <v>48.388201681586899</v>
      </c>
      <c r="R5509" s="5">
        <v>210.97459735844237</v>
      </c>
      <c r="S5509" s="5">
        <f t="shared" si="773"/>
        <v>259.36279904002924</v>
      </c>
      <c r="U5509" s="6">
        <f t="shared" si="766"/>
        <v>791.63846182990824</v>
      </c>
      <c r="V5509" s="6"/>
    </row>
    <row r="5510" spans="1:22">
      <c r="A5510" s="35">
        <f t="shared" ref="A5510:A5573" si="774">IFERROR(IF(YEAR(A5509+1/24)=ForecastYear,--TEXT(A5509+1/24,"m/d/yyyy hh:mm"),""),"")</f>
        <v>44426.333333333336</v>
      </c>
      <c r="C5510" s="36">
        <f t="shared" si="767"/>
        <v>8</v>
      </c>
      <c r="D5510" s="36">
        <f t="shared" si="768"/>
        <v>18</v>
      </c>
      <c r="E5510" s="36">
        <f t="shared" si="769"/>
        <v>9</v>
      </c>
      <c r="F5510" s="5">
        <v>42.945675606494696</v>
      </c>
      <c r="G5510" s="5">
        <v>29.930157883896804</v>
      </c>
      <c r="H5510" s="5">
        <v>6.2275422669773333</v>
      </c>
      <c r="I5510" s="5">
        <v>0.11732074846828822</v>
      </c>
      <c r="J5510" s="5">
        <v>1.8826362183499024</v>
      </c>
      <c r="K5510" s="5">
        <f t="shared" si="770"/>
        <v>81.103332724187027</v>
      </c>
      <c r="L5510" s="5">
        <v>434.5072842991317</v>
      </c>
      <c r="M5510" s="5">
        <v>47.37318867915927</v>
      </c>
      <c r="N5510" s="5">
        <f t="shared" si="771"/>
        <v>481.88047297829098</v>
      </c>
      <c r="O5510" s="5">
        <f t="shared" si="772"/>
        <v>562.98380570247798</v>
      </c>
      <c r="P5510" s="5"/>
      <c r="Q5510" s="5">
        <v>50.940992081848108</v>
      </c>
      <c r="R5510" s="5">
        <v>210.76254167345624</v>
      </c>
      <c r="S5510" s="5">
        <f t="shared" si="773"/>
        <v>261.70353375530436</v>
      </c>
      <c r="U5510" s="6">
        <f t="shared" ref="U5510:U5573" si="775">+O5510+S5510</f>
        <v>824.6873394577824</v>
      </c>
      <c r="V5510" s="6"/>
    </row>
    <row r="5511" spans="1:22">
      <c r="A5511" s="35">
        <f t="shared" si="774"/>
        <v>44426.375</v>
      </c>
      <c r="C5511" s="36">
        <f t="shared" ref="C5511:C5574" si="776">IFERROR(MONTH($A5511),0)</f>
        <v>8</v>
      </c>
      <c r="D5511" s="36">
        <f t="shared" ref="D5511:D5574" si="777">IFERROR(DAY($A5511),0)</f>
        <v>18</v>
      </c>
      <c r="E5511" s="36">
        <f t="shared" ref="E5511:E5574" si="778">IFERROR(HOUR($A5511)+1,0)</f>
        <v>10</v>
      </c>
      <c r="F5511" s="5">
        <v>43.424246390578425</v>
      </c>
      <c r="G5511" s="5">
        <v>29.889828043415729</v>
      </c>
      <c r="H5511" s="5">
        <v>6.2090693605733911</v>
      </c>
      <c r="I5511" s="5">
        <v>0.11732074846828822</v>
      </c>
      <c r="J5511" s="5">
        <v>2.4765122661910866</v>
      </c>
      <c r="K5511" s="5">
        <f t="shared" ref="K5511:K5574" si="779">SUM(F5511:J5511)</f>
        <v>82.116976809226912</v>
      </c>
      <c r="L5511" s="5">
        <v>453.09085318334417</v>
      </c>
      <c r="M5511" s="5">
        <v>50.158089493286099</v>
      </c>
      <c r="N5511" s="5">
        <f t="shared" ref="N5511:N5574" si="780">SUM(L5511:M5511)</f>
        <v>503.24894267663024</v>
      </c>
      <c r="O5511" s="5">
        <f t="shared" ref="O5511:O5574" si="781">SUM(K5511,N5511)</f>
        <v>585.36591948585715</v>
      </c>
      <c r="P5511" s="5"/>
      <c r="Q5511" s="5">
        <v>50.262534352806725</v>
      </c>
      <c r="R5511" s="5">
        <v>188.29114012856783</v>
      </c>
      <c r="S5511" s="5">
        <f t="shared" ref="S5511:S5574" si="782">SUM(Q5511:R5511)</f>
        <v>238.55367448137457</v>
      </c>
      <c r="U5511" s="6">
        <f t="shared" si="775"/>
        <v>823.91959396723178</v>
      </c>
      <c r="V5511" s="6"/>
    </row>
    <row r="5512" spans="1:22">
      <c r="A5512" s="35">
        <f t="shared" si="774"/>
        <v>44426.416666666664</v>
      </c>
      <c r="C5512" s="36">
        <f t="shared" si="776"/>
        <v>8</v>
      </c>
      <c r="D5512" s="36">
        <f t="shared" si="777"/>
        <v>18</v>
      </c>
      <c r="E5512" s="36">
        <f t="shared" si="778"/>
        <v>11</v>
      </c>
      <c r="F5512" s="5">
        <v>45.279881146510938</v>
      </c>
      <c r="G5512" s="5">
        <v>29.825300298646003</v>
      </c>
      <c r="H5512" s="5">
        <v>6.1942910354502398</v>
      </c>
      <c r="I5512" s="5">
        <v>0.1135859212040492</v>
      </c>
      <c r="J5512" s="5">
        <v>4.689552847019538</v>
      </c>
      <c r="K5512" s="5">
        <f t="shared" si="779"/>
        <v>86.102611248830769</v>
      </c>
      <c r="L5512" s="5">
        <v>482.96427829844055</v>
      </c>
      <c r="M5512" s="5">
        <v>45.640628368306395</v>
      </c>
      <c r="N5512" s="5">
        <f t="shared" si="780"/>
        <v>528.60490666674696</v>
      </c>
      <c r="O5512" s="5">
        <f t="shared" si="781"/>
        <v>614.70751791557768</v>
      </c>
      <c r="P5512" s="5"/>
      <c r="Q5512" s="5">
        <v>66.162172816101787</v>
      </c>
      <c r="R5512" s="5">
        <v>197.52348974078996</v>
      </c>
      <c r="S5512" s="5">
        <f t="shared" si="782"/>
        <v>263.68566255689177</v>
      </c>
      <c r="U5512" s="6">
        <f t="shared" si="775"/>
        <v>878.39318047246945</v>
      </c>
      <c r="V5512" s="6"/>
    </row>
    <row r="5513" spans="1:22">
      <c r="A5513" s="35">
        <f t="shared" si="774"/>
        <v>44426.458333333336</v>
      </c>
      <c r="C5513" s="36">
        <f t="shared" si="776"/>
        <v>8</v>
      </c>
      <c r="D5513" s="36">
        <f t="shared" si="777"/>
        <v>18</v>
      </c>
      <c r="E5513" s="36">
        <f t="shared" si="778"/>
        <v>12</v>
      </c>
      <c r="F5513" s="5">
        <v>47.237751511323644</v>
      </c>
      <c r="G5513" s="5">
        <v>29.949746663559043</v>
      </c>
      <c r="H5513" s="5">
        <v>5.8460591133004929</v>
      </c>
      <c r="I5513" s="5">
        <v>0.11171850757192969</v>
      </c>
      <c r="J5513" s="5">
        <v>3.9498383508601616</v>
      </c>
      <c r="K5513" s="5">
        <f t="shared" si="779"/>
        <v>87.095114146615288</v>
      </c>
      <c r="L5513" s="5">
        <v>492.64565224230682</v>
      </c>
      <c r="M5513" s="5">
        <v>45.643251920651309</v>
      </c>
      <c r="N5513" s="5">
        <f t="shared" si="780"/>
        <v>538.28890416295815</v>
      </c>
      <c r="O5513" s="5">
        <f t="shared" si="781"/>
        <v>625.38401830957343</v>
      </c>
      <c r="P5513" s="5"/>
      <c r="Q5513" s="5">
        <v>66.484253847910452</v>
      </c>
      <c r="R5513" s="5">
        <v>205.17081162496748</v>
      </c>
      <c r="S5513" s="5">
        <f t="shared" si="782"/>
        <v>271.65506547287794</v>
      </c>
      <c r="U5513" s="6">
        <f t="shared" si="775"/>
        <v>897.03908378245137</v>
      </c>
      <c r="V5513" s="6"/>
    </row>
    <row r="5514" spans="1:22">
      <c r="A5514" s="35">
        <f t="shared" si="774"/>
        <v>44426.5</v>
      </c>
      <c r="C5514" s="36">
        <f t="shared" si="776"/>
        <v>8</v>
      </c>
      <c r="D5514" s="36">
        <f t="shared" si="777"/>
        <v>18</v>
      </c>
      <c r="E5514" s="36">
        <f t="shared" si="778"/>
        <v>13</v>
      </c>
      <c r="F5514" s="5">
        <v>47.660019850221062</v>
      </c>
      <c r="G5514" s="5">
        <v>30.009665283702358</v>
      </c>
      <c r="H5514" s="5">
        <v>6.1955225625438359</v>
      </c>
      <c r="I5514" s="5">
        <v>0.11918816210040778</v>
      </c>
      <c r="J5514" s="5">
        <v>4.0049749647986417</v>
      </c>
      <c r="K5514" s="5">
        <f t="shared" si="779"/>
        <v>87.989370823366301</v>
      </c>
      <c r="L5514" s="5">
        <v>485.02745650494455</v>
      </c>
      <c r="M5514" s="5">
        <v>47.714250483998171</v>
      </c>
      <c r="N5514" s="5">
        <f t="shared" si="780"/>
        <v>532.74170698894272</v>
      </c>
      <c r="O5514" s="5">
        <f t="shared" si="781"/>
        <v>620.73107781230897</v>
      </c>
      <c r="P5514" s="5"/>
      <c r="Q5514" s="5">
        <v>66.576703032966648</v>
      </c>
      <c r="R5514" s="5">
        <v>210.55345873171765</v>
      </c>
      <c r="S5514" s="5">
        <f t="shared" si="782"/>
        <v>277.13016176468432</v>
      </c>
      <c r="U5514" s="6">
        <f t="shared" si="775"/>
        <v>897.86123957699328</v>
      </c>
      <c r="V5514" s="6"/>
    </row>
    <row r="5515" spans="1:22">
      <c r="A5515" s="35">
        <f t="shared" si="774"/>
        <v>44426.541666666664</v>
      </c>
      <c r="C5515" s="36">
        <f t="shared" si="776"/>
        <v>8</v>
      </c>
      <c r="D5515" s="36">
        <f t="shared" si="777"/>
        <v>18</v>
      </c>
      <c r="E5515" s="36">
        <f t="shared" si="778"/>
        <v>14</v>
      </c>
      <c r="F5515" s="5">
        <v>48.945592348642066</v>
      </c>
      <c r="G5515" s="5">
        <v>29.847193640621445</v>
      </c>
      <c r="H5515" s="5">
        <v>6.1881333999822594</v>
      </c>
      <c r="I5515" s="5">
        <v>0.10938424053178031</v>
      </c>
      <c r="J5515" s="5">
        <v>3.6002890540975083</v>
      </c>
      <c r="K5515" s="5">
        <f t="shared" si="779"/>
        <v>88.690592683875053</v>
      </c>
      <c r="L5515" s="5">
        <v>457.37683653689419</v>
      </c>
      <c r="M5515" s="5">
        <v>46.370991683401911</v>
      </c>
      <c r="N5515" s="5">
        <f t="shared" si="780"/>
        <v>503.74782822029613</v>
      </c>
      <c r="O5515" s="5">
        <f t="shared" si="781"/>
        <v>592.43842090417115</v>
      </c>
      <c r="P5515" s="5"/>
      <c r="Q5515" s="5">
        <v>65.819216161861092</v>
      </c>
      <c r="R5515" s="5">
        <v>205.23026648991689</v>
      </c>
      <c r="S5515" s="5">
        <f t="shared" si="782"/>
        <v>271.04948265177796</v>
      </c>
      <c r="U5515" s="6">
        <f t="shared" si="775"/>
        <v>863.48790355594906</v>
      </c>
      <c r="V5515" s="6"/>
    </row>
    <row r="5516" spans="1:22">
      <c r="A5516" s="35">
        <f t="shared" si="774"/>
        <v>44426.583333333336</v>
      </c>
      <c r="C5516" s="36">
        <f t="shared" si="776"/>
        <v>8</v>
      </c>
      <c r="D5516" s="36">
        <f t="shared" si="777"/>
        <v>18</v>
      </c>
      <c r="E5516" s="36">
        <f t="shared" si="778"/>
        <v>15</v>
      </c>
      <c r="F5516" s="5">
        <v>47.683479202382031</v>
      </c>
      <c r="G5516" s="5">
        <v>29.729660962648023</v>
      </c>
      <c r="H5516" s="5">
        <v>6.181975764514279</v>
      </c>
      <c r="I5516" s="5">
        <v>0.1135859212040492</v>
      </c>
      <c r="J5516" s="5">
        <v>3.7812718326741983</v>
      </c>
      <c r="K5516" s="5">
        <f t="shared" si="779"/>
        <v>87.489973683422576</v>
      </c>
      <c r="L5516" s="5">
        <v>458.54111553447171</v>
      </c>
      <c r="M5516" s="5">
        <v>46.388044773643855</v>
      </c>
      <c r="N5516" s="5">
        <f t="shared" si="780"/>
        <v>504.92916030811557</v>
      </c>
      <c r="O5516" s="5">
        <f t="shared" si="781"/>
        <v>592.41913399153816</v>
      </c>
      <c r="P5516" s="5"/>
      <c r="Q5516" s="5">
        <v>65.617915516980688</v>
      </c>
      <c r="R5516" s="5">
        <v>188.09196633098742</v>
      </c>
      <c r="S5516" s="5">
        <f t="shared" si="782"/>
        <v>253.70988184796812</v>
      </c>
      <c r="U5516" s="6">
        <f t="shared" si="775"/>
        <v>846.12901583950634</v>
      </c>
      <c r="V5516" s="6"/>
    </row>
    <row r="5517" spans="1:22">
      <c r="A5517" s="35">
        <f t="shared" si="774"/>
        <v>44426.625</v>
      </c>
      <c r="C5517" s="36">
        <f t="shared" si="776"/>
        <v>8</v>
      </c>
      <c r="D5517" s="36">
        <f t="shared" si="777"/>
        <v>18</v>
      </c>
      <c r="E5517" s="36">
        <f t="shared" si="778"/>
        <v>16</v>
      </c>
      <c r="F5517" s="5">
        <v>44.705127018567232</v>
      </c>
      <c r="G5517" s="5">
        <v>29.848345921778048</v>
      </c>
      <c r="H5517" s="5">
        <v>6.1967540896374302</v>
      </c>
      <c r="I5517" s="5">
        <v>0.1075168268996608</v>
      </c>
      <c r="J5517" s="5">
        <v>4.0117092077224248</v>
      </c>
      <c r="K5517" s="5">
        <f t="shared" si="779"/>
        <v>84.869453064604784</v>
      </c>
      <c r="L5517" s="5">
        <v>467.43133845427724</v>
      </c>
      <c r="M5517" s="5">
        <v>47.211840209947027</v>
      </c>
      <c r="N5517" s="5">
        <f t="shared" si="780"/>
        <v>514.64317866422425</v>
      </c>
      <c r="O5517" s="5">
        <f t="shared" si="781"/>
        <v>599.51263172882909</v>
      </c>
      <c r="P5517" s="5"/>
      <c r="Q5517" s="5">
        <v>46.807618840303661</v>
      </c>
      <c r="R5517" s="5">
        <v>198.21911166069765</v>
      </c>
      <c r="S5517" s="5">
        <f t="shared" si="782"/>
        <v>245.02673050100131</v>
      </c>
      <c r="U5517" s="6">
        <f t="shared" si="775"/>
        <v>844.53936222983043</v>
      </c>
      <c r="V5517" s="6"/>
    </row>
    <row r="5518" spans="1:22">
      <c r="A5518" s="35">
        <f t="shared" si="774"/>
        <v>44426.666666666664</v>
      </c>
      <c r="C5518" s="36">
        <f t="shared" si="776"/>
        <v>8</v>
      </c>
      <c r="D5518" s="36">
        <f t="shared" si="777"/>
        <v>18</v>
      </c>
      <c r="E5518" s="36">
        <f t="shared" si="778"/>
        <v>17</v>
      </c>
      <c r="F5518" s="5">
        <v>48.197239014707208</v>
      </c>
      <c r="G5518" s="5">
        <v>29.957812631655255</v>
      </c>
      <c r="H5518" s="5">
        <v>6.1191678827408795</v>
      </c>
      <c r="I5518" s="5">
        <v>0.11171850757192969</v>
      </c>
      <c r="J5518" s="5">
        <v>4.3223261625819527</v>
      </c>
      <c r="K5518" s="5">
        <f t="shared" si="779"/>
        <v>88.708264199257243</v>
      </c>
      <c r="L5518" s="5">
        <v>497.42049310126646</v>
      </c>
      <c r="M5518" s="5">
        <v>48.203542996324728</v>
      </c>
      <c r="N5518" s="5">
        <f t="shared" si="780"/>
        <v>545.62403609759122</v>
      </c>
      <c r="O5518" s="5">
        <f t="shared" si="781"/>
        <v>634.33230029684842</v>
      </c>
      <c r="P5518" s="5"/>
      <c r="Q5518" s="5">
        <v>65.883334145045225</v>
      </c>
      <c r="R5518" s="5">
        <v>191.98031449867656</v>
      </c>
      <c r="S5518" s="5">
        <f t="shared" si="782"/>
        <v>257.86364864372177</v>
      </c>
      <c r="U5518" s="6">
        <f t="shared" si="775"/>
        <v>892.19594894057013</v>
      </c>
      <c r="V5518" s="6"/>
    </row>
    <row r="5519" spans="1:22">
      <c r="A5519" s="35">
        <f t="shared" si="774"/>
        <v>44426.708333333336</v>
      </c>
      <c r="C5519" s="36">
        <f t="shared" si="776"/>
        <v>8</v>
      </c>
      <c r="D5519" s="36">
        <f t="shared" si="777"/>
        <v>18</v>
      </c>
      <c r="E5519" s="36">
        <f t="shared" si="778"/>
        <v>18</v>
      </c>
      <c r="F5519" s="5">
        <v>47.392583235586038</v>
      </c>
      <c r="G5519" s="5">
        <v>29.945137538932631</v>
      </c>
      <c r="H5519" s="5">
        <v>6.2127639418541794</v>
      </c>
      <c r="I5519" s="5">
        <v>0.11918816210040778</v>
      </c>
      <c r="J5519" s="5">
        <v>3.9477338999464791</v>
      </c>
      <c r="K5519" s="5">
        <f t="shared" si="779"/>
        <v>87.617406778419749</v>
      </c>
      <c r="L5519" s="5">
        <v>487.30214040766663</v>
      </c>
      <c r="M5519" s="5">
        <v>45.721662478035554</v>
      </c>
      <c r="N5519" s="5">
        <f t="shared" si="780"/>
        <v>533.02380288570214</v>
      </c>
      <c r="O5519" s="5">
        <f t="shared" si="781"/>
        <v>620.6412096641219</v>
      </c>
      <c r="P5519" s="5"/>
      <c r="Q5519" s="5">
        <v>65.1869830253478</v>
      </c>
      <c r="R5519" s="5">
        <v>192.53126291387412</v>
      </c>
      <c r="S5519" s="5">
        <f t="shared" si="782"/>
        <v>257.7182459392219</v>
      </c>
      <c r="U5519" s="6">
        <f t="shared" si="775"/>
        <v>878.3594556033438</v>
      </c>
      <c r="V5519" s="6"/>
    </row>
    <row r="5520" spans="1:22">
      <c r="A5520" s="35">
        <f t="shared" si="774"/>
        <v>44426.75</v>
      </c>
      <c r="C5520" s="36">
        <f t="shared" si="776"/>
        <v>8</v>
      </c>
      <c r="D5520" s="36">
        <f t="shared" si="777"/>
        <v>18</v>
      </c>
      <c r="E5520" s="36">
        <f t="shared" si="778"/>
        <v>19</v>
      </c>
      <c r="F5520" s="5">
        <v>43.461781354035978</v>
      </c>
      <c r="G5520" s="5">
        <v>29.812625205923379</v>
      </c>
      <c r="H5520" s="5">
        <v>6.1401038433320121</v>
      </c>
      <c r="I5520" s="5">
        <v>0.11171850757192969</v>
      </c>
      <c r="J5520" s="5">
        <v>3.8258861920442659</v>
      </c>
      <c r="K5520" s="5">
        <f t="shared" si="779"/>
        <v>83.352115102907575</v>
      </c>
      <c r="L5520" s="5">
        <v>452.73368790388162</v>
      </c>
      <c r="M5520" s="5">
        <v>46.187343019257895</v>
      </c>
      <c r="N5520" s="5">
        <f t="shared" si="780"/>
        <v>498.92103092313948</v>
      </c>
      <c r="O5520" s="5">
        <f t="shared" si="781"/>
        <v>582.27314602604702</v>
      </c>
      <c r="P5520" s="5"/>
      <c r="Q5520" s="5">
        <v>65.076640449635576</v>
      </c>
      <c r="R5520" s="5">
        <v>197.88418258814951</v>
      </c>
      <c r="S5520" s="5">
        <f t="shared" si="782"/>
        <v>262.96082303778508</v>
      </c>
      <c r="U5520" s="6">
        <f t="shared" si="775"/>
        <v>845.23396906383209</v>
      </c>
      <c r="V5520" s="6"/>
    </row>
    <row r="5521" spans="1:22">
      <c r="A5521" s="35">
        <f t="shared" si="774"/>
        <v>44426.791666666664</v>
      </c>
      <c r="C5521" s="36">
        <f t="shared" si="776"/>
        <v>8</v>
      </c>
      <c r="D5521" s="36">
        <f t="shared" si="777"/>
        <v>18</v>
      </c>
      <c r="E5521" s="36">
        <f t="shared" si="778"/>
        <v>20</v>
      </c>
      <c r="F5521" s="5">
        <v>43.518083799222296</v>
      </c>
      <c r="G5521" s="5">
        <v>29.760772553876279</v>
      </c>
      <c r="H5521" s="5">
        <v>5.8386699507389155</v>
      </c>
      <c r="I5521" s="5">
        <v>0.1075168268996608</v>
      </c>
      <c r="J5521" s="5">
        <v>3.7978969948922896</v>
      </c>
      <c r="K5521" s="5">
        <f t="shared" si="779"/>
        <v>83.022940125629432</v>
      </c>
      <c r="L5521" s="5">
        <v>451.76495190846794</v>
      </c>
      <c r="M5521" s="5">
        <v>45.85284009528128</v>
      </c>
      <c r="N5521" s="5">
        <f t="shared" si="780"/>
        <v>497.61779200374923</v>
      </c>
      <c r="O5521" s="5">
        <f t="shared" si="781"/>
        <v>580.64073212937865</v>
      </c>
      <c r="P5521" s="5"/>
      <c r="Q5521" s="5">
        <v>64.645707958002703</v>
      </c>
      <c r="R5521" s="5">
        <v>200.89105226302831</v>
      </c>
      <c r="S5521" s="5">
        <f t="shared" si="782"/>
        <v>265.53676022103105</v>
      </c>
      <c r="U5521" s="6">
        <f t="shared" si="775"/>
        <v>846.17749235040969</v>
      </c>
      <c r="V5521" s="6"/>
    </row>
    <row r="5522" spans="1:22">
      <c r="A5522" s="35">
        <f t="shared" si="774"/>
        <v>44426.833333333336</v>
      </c>
      <c r="C5522" s="36">
        <f t="shared" si="776"/>
        <v>8</v>
      </c>
      <c r="D5522" s="36">
        <f t="shared" si="777"/>
        <v>18</v>
      </c>
      <c r="E5522" s="36">
        <f t="shared" si="778"/>
        <v>21</v>
      </c>
      <c r="F5522" s="5">
        <v>44.142102566704033</v>
      </c>
      <c r="G5522" s="5">
        <v>29.857564171030862</v>
      </c>
      <c r="H5522" s="5">
        <v>6.1733550748591055</v>
      </c>
      <c r="I5522" s="5">
        <v>0.12152242914055716</v>
      </c>
      <c r="J5522" s="5">
        <v>3.6379587254524242</v>
      </c>
      <c r="K5522" s="5">
        <f t="shared" si="779"/>
        <v>83.932502967186977</v>
      </c>
      <c r="L5522" s="5">
        <v>488.15015852929548</v>
      </c>
      <c r="M5522" s="5">
        <v>47.859857639140927</v>
      </c>
      <c r="N5522" s="5">
        <f t="shared" si="780"/>
        <v>536.01001616843644</v>
      </c>
      <c r="O5522" s="5">
        <f t="shared" si="781"/>
        <v>619.94251913562346</v>
      </c>
      <c r="P5522" s="5"/>
      <c r="Q5522" s="5">
        <v>64.596501133698595</v>
      </c>
      <c r="R5522" s="5">
        <v>205.57213196337577</v>
      </c>
      <c r="S5522" s="5">
        <f t="shared" si="782"/>
        <v>270.16863309707435</v>
      </c>
      <c r="U5522" s="6">
        <f t="shared" si="775"/>
        <v>890.1111522326978</v>
      </c>
      <c r="V5522" s="6"/>
    </row>
    <row r="5523" spans="1:22">
      <c r="A5523" s="35">
        <f t="shared" si="774"/>
        <v>44426.875</v>
      </c>
      <c r="C5523" s="36">
        <f t="shared" si="776"/>
        <v>8</v>
      </c>
      <c r="D5523" s="36">
        <f t="shared" si="777"/>
        <v>18</v>
      </c>
      <c r="E5523" s="36">
        <f t="shared" si="778"/>
        <v>22</v>
      </c>
      <c r="F5523" s="5">
        <v>43.686991134781266</v>
      </c>
      <c r="G5523" s="5">
        <v>29.865630139127081</v>
      </c>
      <c r="H5523" s="5">
        <v>6.2287737940709285</v>
      </c>
      <c r="I5523" s="5">
        <v>0.11918816210040778</v>
      </c>
      <c r="J5523" s="5">
        <v>3.666368812787137</v>
      </c>
      <c r="K5523" s="5">
        <f t="shared" si="779"/>
        <v>83.566952042866831</v>
      </c>
      <c r="L5523" s="5">
        <v>449.41644054574527</v>
      </c>
      <c r="M5523" s="5">
        <v>46.693688621826396</v>
      </c>
      <c r="N5523" s="5">
        <f t="shared" si="780"/>
        <v>496.1101291675717</v>
      </c>
      <c r="O5523" s="5">
        <f t="shared" si="781"/>
        <v>579.67708121043847</v>
      </c>
      <c r="P5523" s="5"/>
      <c r="Q5523" s="5">
        <v>64.599483365474612</v>
      </c>
      <c r="R5523" s="5">
        <v>197.97435579998941</v>
      </c>
      <c r="S5523" s="5">
        <f t="shared" si="782"/>
        <v>262.57383916546405</v>
      </c>
      <c r="U5523" s="6">
        <f t="shared" si="775"/>
        <v>842.25092037590252</v>
      </c>
      <c r="V5523" s="6"/>
    </row>
    <row r="5524" spans="1:22">
      <c r="A5524" s="35">
        <f t="shared" si="774"/>
        <v>44426.916666666664</v>
      </c>
      <c r="C5524" s="36">
        <f t="shared" si="776"/>
        <v>8</v>
      </c>
      <c r="D5524" s="36">
        <f t="shared" si="777"/>
        <v>18</v>
      </c>
      <c r="E5524" s="36">
        <f t="shared" si="778"/>
        <v>23</v>
      </c>
      <c r="F5524" s="5">
        <v>44.388425764394185</v>
      </c>
      <c r="G5524" s="5">
        <v>29.878305231849705</v>
      </c>
      <c r="H5524" s="5">
        <v>6.1795127103270859</v>
      </c>
      <c r="I5524" s="5">
        <v>0.11545333483616871</v>
      </c>
      <c r="J5524" s="5">
        <v>3.9673052934437258</v>
      </c>
      <c r="K5524" s="5">
        <f t="shared" si="779"/>
        <v>84.529002334850887</v>
      </c>
      <c r="L5524" s="5">
        <v>378.26472713594967</v>
      </c>
      <c r="M5524" s="5">
        <v>42.520928617239761</v>
      </c>
      <c r="N5524" s="5">
        <f t="shared" si="780"/>
        <v>420.78565575318942</v>
      </c>
      <c r="O5524" s="5">
        <f t="shared" si="781"/>
        <v>505.31465808804029</v>
      </c>
      <c r="P5524" s="5"/>
      <c r="Q5524" s="5">
        <v>61.987048329693259</v>
      </c>
      <c r="R5524" s="5">
        <v>200.86528848821692</v>
      </c>
      <c r="S5524" s="5">
        <f t="shared" si="782"/>
        <v>262.85233681791016</v>
      </c>
      <c r="U5524" s="6">
        <f t="shared" si="775"/>
        <v>768.16699490595045</v>
      </c>
      <c r="V5524" s="6"/>
    </row>
    <row r="5525" spans="1:22">
      <c r="A5525" s="35">
        <f t="shared" si="774"/>
        <v>44426.958333333336</v>
      </c>
      <c r="C5525" s="36">
        <f t="shared" si="776"/>
        <v>8</v>
      </c>
      <c r="D5525" s="36">
        <f t="shared" si="777"/>
        <v>18</v>
      </c>
      <c r="E5525" s="36">
        <f t="shared" si="778"/>
        <v>24</v>
      </c>
      <c r="F5525" s="5">
        <v>44.0858001215177</v>
      </c>
      <c r="G5525" s="5">
        <v>29.826452579802606</v>
      </c>
      <c r="H5525" s="5">
        <v>5.8669950738916263</v>
      </c>
      <c r="I5525" s="5">
        <v>0.11732074846828822</v>
      </c>
      <c r="J5525" s="5">
        <v>3.0127263589973716</v>
      </c>
      <c r="K5525" s="5">
        <f t="shared" si="779"/>
        <v>82.9092948826776</v>
      </c>
      <c r="L5525" s="5">
        <v>338.00805126071862</v>
      </c>
      <c r="M5525" s="5">
        <v>32.800963192294461</v>
      </c>
      <c r="N5525" s="5">
        <f t="shared" si="780"/>
        <v>370.80901445301311</v>
      </c>
      <c r="O5525" s="5">
        <f t="shared" si="781"/>
        <v>453.71830933569072</v>
      </c>
      <c r="P5525" s="5"/>
      <c r="Q5525" s="5">
        <v>37.573138145900792</v>
      </c>
      <c r="R5525" s="5">
        <v>200.4322588885023</v>
      </c>
      <c r="S5525" s="5">
        <f t="shared" si="782"/>
        <v>238.0053970344031</v>
      </c>
      <c r="U5525" s="6">
        <f t="shared" si="775"/>
        <v>691.72370637009385</v>
      </c>
      <c r="V5525" s="6"/>
    </row>
    <row r="5526" spans="1:22">
      <c r="A5526" s="35">
        <f t="shared" si="774"/>
        <v>44427</v>
      </c>
      <c r="C5526" s="36">
        <f t="shared" si="776"/>
        <v>8</v>
      </c>
      <c r="D5526" s="36">
        <f t="shared" si="777"/>
        <v>19</v>
      </c>
      <c r="E5526" s="36">
        <f t="shared" si="778"/>
        <v>1</v>
      </c>
      <c r="F5526" s="5">
        <v>44.240631845780079</v>
      </c>
      <c r="G5526" s="5">
        <v>29.690483403323544</v>
      </c>
      <c r="H5526" s="5">
        <v>6.1216309369280708</v>
      </c>
      <c r="I5526" s="5">
        <v>0.11545333483616871</v>
      </c>
      <c r="J5526" s="5">
        <v>2.9390705770184864</v>
      </c>
      <c r="K5526" s="5">
        <f t="shared" si="779"/>
        <v>83.107270097886357</v>
      </c>
      <c r="L5526" s="5">
        <v>322.40651315950458</v>
      </c>
      <c r="M5526" s="5">
        <v>30.063286320376104</v>
      </c>
      <c r="N5526" s="5">
        <f t="shared" si="780"/>
        <v>352.46979947988069</v>
      </c>
      <c r="O5526" s="5">
        <f t="shared" si="781"/>
        <v>435.57706957776702</v>
      </c>
      <c r="P5526" s="5"/>
      <c r="Q5526" s="5">
        <v>35.448298005496447</v>
      </c>
      <c r="R5526" s="5">
        <v>198.1309202776894</v>
      </c>
      <c r="S5526" s="5">
        <f t="shared" si="782"/>
        <v>233.57921828318584</v>
      </c>
      <c r="U5526" s="6">
        <f t="shared" si="775"/>
        <v>669.15628786095283</v>
      </c>
      <c r="V5526" s="6"/>
    </row>
    <row r="5527" spans="1:22">
      <c r="A5527" s="35">
        <f t="shared" si="774"/>
        <v>44427.041666666664</v>
      </c>
      <c r="C5527" s="36">
        <f t="shared" si="776"/>
        <v>8</v>
      </c>
      <c r="D5527" s="36">
        <f t="shared" si="777"/>
        <v>19</v>
      </c>
      <c r="E5527" s="36">
        <f t="shared" si="778"/>
        <v>2</v>
      </c>
      <c r="F5527" s="5">
        <v>44.681667666406277</v>
      </c>
      <c r="G5527" s="5">
        <v>29.67780831060092</v>
      </c>
      <c r="H5527" s="5">
        <v>5.8657635467980302</v>
      </c>
      <c r="I5527" s="5">
        <v>0.11545333483616871</v>
      </c>
      <c r="J5527" s="5">
        <v>2.6644397327829283</v>
      </c>
      <c r="K5527" s="5">
        <f t="shared" si="779"/>
        <v>83.005132591424328</v>
      </c>
      <c r="L5527" s="5">
        <v>302.14187305771026</v>
      </c>
      <c r="M5527" s="5">
        <v>27.961820892099531</v>
      </c>
      <c r="N5527" s="5">
        <f t="shared" si="780"/>
        <v>330.10369394980978</v>
      </c>
      <c r="O5527" s="5">
        <f t="shared" si="781"/>
        <v>413.10882654123412</v>
      </c>
      <c r="P5527" s="5"/>
      <c r="Q5527" s="5">
        <v>33.517302930532509</v>
      </c>
      <c r="R5527" s="5">
        <v>198.12299296236284</v>
      </c>
      <c r="S5527" s="5">
        <f t="shared" si="782"/>
        <v>231.64029589289535</v>
      </c>
      <c r="U5527" s="6">
        <f t="shared" si="775"/>
        <v>644.7491224341295</v>
      </c>
      <c r="V5527" s="6"/>
    </row>
    <row r="5528" spans="1:22">
      <c r="A5528" s="35">
        <f t="shared" si="774"/>
        <v>44427.083333333336</v>
      </c>
      <c r="C5528" s="36">
        <f t="shared" si="776"/>
        <v>8</v>
      </c>
      <c r="D5528" s="36">
        <f t="shared" si="777"/>
        <v>19</v>
      </c>
      <c r="E5528" s="36">
        <f t="shared" si="778"/>
        <v>3</v>
      </c>
      <c r="F5528" s="5">
        <v>43.970849295928964</v>
      </c>
      <c r="G5528" s="5">
        <v>29.899046292668544</v>
      </c>
      <c r="H5528" s="5">
        <v>6.1782811832334907</v>
      </c>
      <c r="I5528" s="5">
        <v>0.1135859212040492</v>
      </c>
      <c r="J5528" s="5">
        <v>3.8665020946783368</v>
      </c>
      <c r="K5528" s="5">
        <f t="shared" si="779"/>
        <v>84.028264787713383</v>
      </c>
      <c r="L5528" s="5">
        <v>294.24033950088614</v>
      </c>
      <c r="M5528" s="5">
        <v>27.897543859649126</v>
      </c>
      <c r="N5528" s="5">
        <f t="shared" si="780"/>
        <v>322.13788336053528</v>
      </c>
      <c r="O5528" s="5">
        <f t="shared" si="781"/>
        <v>406.16614814824868</v>
      </c>
      <c r="P5528" s="5"/>
      <c r="Q5528" s="5">
        <v>32.968572283747378</v>
      </c>
      <c r="R5528" s="5">
        <v>182.89164747674872</v>
      </c>
      <c r="S5528" s="5">
        <f t="shared" si="782"/>
        <v>215.86021976049608</v>
      </c>
      <c r="U5528" s="6">
        <f t="shared" si="775"/>
        <v>622.02636790874476</v>
      </c>
      <c r="V5528" s="6"/>
    </row>
    <row r="5529" spans="1:22">
      <c r="A5529" s="35">
        <f t="shared" si="774"/>
        <v>44427.125</v>
      </c>
      <c r="C5529" s="36">
        <f t="shared" si="776"/>
        <v>8</v>
      </c>
      <c r="D5529" s="36">
        <f t="shared" si="777"/>
        <v>19</v>
      </c>
      <c r="E5529" s="36">
        <f t="shared" si="778"/>
        <v>4</v>
      </c>
      <c r="F5529" s="5">
        <v>44.906877447151565</v>
      </c>
      <c r="G5529" s="5">
        <v>29.781513614695118</v>
      </c>
      <c r="H5529" s="5">
        <v>5.8830049261083746</v>
      </c>
      <c r="I5529" s="5">
        <v>0.11918816210040778</v>
      </c>
      <c r="J5529" s="5">
        <v>3.5807176606002615</v>
      </c>
      <c r="K5529" s="5">
        <f t="shared" si="779"/>
        <v>84.271301810655729</v>
      </c>
      <c r="L5529" s="5">
        <v>294.89580762548627</v>
      </c>
      <c r="M5529" s="5">
        <v>27.831955051026259</v>
      </c>
      <c r="N5529" s="5">
        <f t="shared" si="780"/>
        <v>322.72776267651255</v>
      </c>
      <c r="O5529" s="5">
        <f t="shared" si="781"/>
        <v>406.99906448716831</v>
      </c>
      <c r="P5529" s="5"/>
      <c r="Q5529" s="5">
        <v>32.506326358466438</v>
      </c>
      <c r="R5529" s="5">
        <v>177.97175740218793</v>
      </c>
      <c r="S5529" s="5">
        <f t="shared" si="782"/>
        <v>210.47808376065439</v>
      </c>
      <c r="U5529" s="6">
        <f t="shared" si="775"/>
        <v>617.4771482478227</v>
      </c>
      <c r="V5529" s="6"/>
    </row>
    <row r="5530" spans="1:22">
      <c r="A5530" s="35">
        <f t="shared" si="774"/>
        <v>44427.166666666664</v>
      </c>
      <c r="C5530" s="36">
        <f t="shared" si="776"/>
        <v>8</v>
      </c>
      <c r="D5530" s="36">
        <f t="shared" si="777"/>
        <v>19</v>
      </c>
      <c r="E5530" s="36">
        <f t="shared" si="778"/>
        <v>5</v>
      </c>
      <c r="F5530" s="5">
        <v>44.217172493619124</v>
      </c>
      <c r="G5530" s="5">
        <v>29.938223851993019</v>
      </c>
      <c r="H5530" s="5">
        <v>6.1758181290462986</v>
      </c>
      <c r="I5530" s="5">
        <v>0.11171850757192969</v>
      </c>
      <c r="J5530" s="5">
        <v>3.7627526646337928</v>
      </c>
      <c r="K5530" s="5">
        <f t="shared" si="779"/>
        <v>84.205685646864183</v>
      </c>
      <c r="L5530" s="5">
        <v>298.80866300551963</v>
      </c>
      <c r="M5530" s="5">
        <v>27.767678018575854</v>
      </c>
      <c r="N5530" s="5">
        <f t="shared" si="780"/>
        <v>326.57634102409548</v>
      </c>
      <c r="O5530" s="5">
        <f t="shared" si="781"/>
        <v>410.78202667095968</v>
      </c>
      <c r="P5530" s="5"/>
      <c r="Q5530" s="5">
        <v>33.869206280101217</v>
      </c>
      <c r="R5530" s="5">
        <v>178.1788585150949</v>
      </c>
      <c r="S5530" s="5">
        <f t="shared" si="782"/>
        <v>212.04806479519613</v>
      </c>
      <c r="U5530" s="6">
        <f t="shared" si="775"/>
        <v>622.83009146615586</v>
      </c>
      <c r="V5530" s="6"/>
    </row>
    <row r="5531" spans="1:22">
      <c r="A5531" s="35">
        <f t="shared" si="774"/>
        <v>44427.208333333336</v>
      </c>
      <c r="C5531" s="36">
        <f t="shared" si="776"/>
        <v>8</v>
      </c>
      <c r="D5531" s="36">
        <f t="shared" si="777"/>
        <v>19</v>
      </c>
      <c r="E5531" s="36">
        <f t="shared" si="778"/>
        <v>6</v>
      </c>
      <c r="F5531" s="5">
        <v>44.038881417195768</v>
      </c>
      <c r="G5531" s="5">
        <v>29.619041971614209</v>
      </c>
      <c r="H5531" s="5">
        <v>5.8633004926108381</v>
      </c>
      <c r="I5531" s="5">
        <v>0.11918816210040778</v>
      </c>
      <c r="J5531" s="5">
        <v>4.0430655263362931</v>
      </c>
      <c r="K5531" s="5">
        <f t="shared" si="779"/>
        <v>83.683477569857516</v>
      </c>
      <c r="L5531" s="5">
        <v>323.25951962302531</v>
      </c>
      <c r="M5531" s="5">
        <v>29.432321981424149</v>
      </c>
      <c r="N5531" s="5">
        <f t="shared" si="780"/>
        <v>352.69184160444945</v>
      </c>
      <c r="O5531" s="5">
        <f t="shared" si="781"/>
        <v>436.37531917430698</v>
      </c>
      <c r="P5531" s="5"/>
      <c r="Q5531" s="5">
        <v>35.834497020489238</v>
      </c>
      <c r="R5531" s="5">
        <v>177.92617533906008</v>
      </c>
      <c r="S5531" s="5">
        <f t="shared" si="782"/>
        <v>213.76067235954932</v>
      </c>
      <c r="U5531" s="6">
        <f t="shared" si="775"/>
        <v>650.13599153385633</v>
      </c>
      <c r="V5531" s="6"/>
    </row>
    <row r="5532" spans="1:22">
      <c r="A5532" s="35">
        <f t="shared" si="774"/>
        <v>44427.25</v>
      </c>
      <c r="C5532" s="36">
        <f t="shared" si="776"/>
        <v>8</v>
      </c>
      <c r="D5532" s="36">
        <f t="shared" si="777"/>
        <v>19</v>
      </c>
      <c r="E5532" s="36">
        <f t="shared" si="778"/>
        <v>7</v>
      </c>
      <c r="F5532" s="5">
        <v>44.092837927165995</v>
      </c>
      <c r="G5532" s="5">
        <v>29.697397090263156</v>
      </c>
      <c r="H5532" s="5">
        <v>6.1708920206719133</v>
      </c>
      <c r="I5532" s="5">
        <v>0.11545333483616871</v>
      </c>
      <c r="J5532" s="5">
        <v>2.9321258890033342</v>
      </c>
      <c r="K5532" s="5">
        <f t="shared" si="779"/>
        <v>83.008706261940574</v>
      </c>
      <c r="L5532" s="5">
        <v>369.6119492902003</v>
      </c>
      <c r="M5532" s="5">
        <v>31.683329893360856</v>
      </c>
      <c r="N5532" s="5">
        <f t="shared" si="780"/>
        <v>401.29527918356115</v>
      </c>
      <c r="O5532" s="5">
        <f t="shared" si="781"/>
        <v>484.30398544550172</v>
      </c>
      <c r="P5532" s="5"/>
      <c r="Q5532" s="5">
        <v>37.482180076732611</v>
      </c>
      <c r="R5532" s="5">
        <v>171.61999599676301</v>
      </c>
      <c r="S5532" s="5">
        <f t="shared" si="782"/>
        <v>209.10217607349563</v>
      </c>
      <c r="U5532" s="6">
        <f t="shared" si="775"/>
        <v>693.40616151899735</v>
      </c>
      <c r="V5532" s="6"/>
    </row>
    <row r="5533" spans="1:22">
      <c r="A5533" s="35">
        <f t="shared" si="774"/>
        <v>44427.291666666664</v>
      </c>
      <c r="C5533" s="36">
        <f t="shared" si="776"/>
        <v>8</v>
      </c>
      <c r="D5533" s="36">
        <f t="shared" si="777"/>
        <v>19</v>
      </c>
      <c r="E5533" s="36">
        <f t="shared" si="778"/>
        <v>8</v>
      </c>
      <c r="F5533" s="5">
        <v>44.397809505258564</v>
      </c>
      <c r="G5533" s="5">
        <v>29.767686240815891</v>
      </c>
      <c r="H5533" s="5">
        <v>5.8817733990147785</v>
      </c>
      <c r="I5533" s="5">
        <v>0.10564941326754129</v>
      </c>
      <c r="J5533" s="5">
        <v>3.4049960093077782</v>
      </c>
      <c r="K5533" s="5">
        <f t="shared" si="779"/>
        <v>83.557914567664554</v>
      </c>
      <c r="L5533" s="5">
        <v>428.42450019610692</v>
      </c>
      <c r="M5533" s="5">
        <v>43.196493346055277</v>
      </c>
      <c r="N5533" s="5">
        <f t="shared" si="780"/>
        <v>471.62099354216218</v>
      </c>
      <c r="O5533" s="5">
        <f t="shared" si="781"/>
        <v>555.17890810982669</v>
      </c>
      <c r="P5533" s="5"/>
      <c r="Q5533" s="5">
        <v>61.52927575207633</v>
      </c>
      <c r="R5533" s="5">
        <v>165.1413975461127</v>
      </c>
      <c r="S5533" s="5">
        <f t="shared" si="782"/>
        <v>226.67067329818903</v>
      </c>
      <c r="U5533" s="6">
        <f t="shared" si="775"/>
        <v>781.84958140801575</v>
      </c>
      <c r="V5533" s="6"/>
    </row>
    <row r="5534" spans="1:22">
      <c r="A5534" s="35">
        <f t="shared" si="774"/>
        <v>44427.333333333336</v>
      </c>
      <c r="C5534" s="36">
        <f t="shared" si="776"/>
        <v>8</v>
      </c>
      <c r="D5534" s="36">
        <f t="shared" si="777"/>
        <v>19</v>
      </c>
      <c r="E5534" s="36">
        <f t="shared" si="778"/>
        <v>9</v>
      </c>
      <c r="F5534" s="5">
        <v>43.869974081636812</v>
      </c>
      <c r="G5534" s="5">
        <v>29.662828655565093</v>
      </c>
      <c r="H5534" s="5">
        <v>6.110547193085706</v>
      </c>
      <c r="I5534" s="5">
        <v>0.10564941326754129</v>
      </c>
      <c r="J5534" s="5">
        <v>3.1583543622241965</v>
      </c>
      <c r="K5534" s="5">
        <f t="shared" si="779"/>
        <v>82.907353705779357</v>
      </c>
      <c r="L5534" s="5">
        <v>455.27973760552499</v>
      </c>
      <c r="M5534" s="5">
        <v>47.369253350641898</v>
      </c>
      <c r="N5534" s="5">
        <f t="shared" si="780"/>
        <v>502.64899095616687</v>
      </c>
      <c r="O5534" s="5">
        <f t="shared" si="781"/>
        <v>585.55634466194624</v>
      </c>
      <c r="P5534" s="5"/>
      <c r="Q5534" s="5">
        <v>64.313189114978016</v>
      </c>
      <c r="R5534" s="5">
        <v>164.8976325998203</v>
      </c>
      <c r="S5534" s="5">
        <f t="shared" si="782"/>
        <v>229.21082171479833</v>
      </c>
      <c r="U5534" s="6">
        <f t="shared" si="775"/>
        <v>814.76716637674463</v>
      </c>
      <c r="V5534" s="6"/>
    </row>
    <row r="5535" spans="1:22">
      <c r="A5535" s="35">
        <f t="shared" si="774"/>
        <v>44427.375</v>
      </c>
      <c r="C5535" s="36">
        <f t="shared" si="776"/>
        <v>8</v>
      </c>
      <c r="D5535" s="36">
        <f t="shared" si="777"/>
        <v>19</v>
      </c>
      <c r="E5535" s="36">
        <f t="shared" si="778"/>
        <v>10</v>
      </c>
      <c r="F5535" s="5">
        <v>47.268248669132902</v>
      </c>
      <c r="G5535" s="5">
        <v>29.514184386363407</v>
      </c>
      <c r="H5535" s="5">
        <v>6.2300053211645245</v>
      </c>
      <c r="I5535" s="5">
        <v>0.10938424053178031</v>
      </c>
      <c r="J5535" s="5">
        <v>3.1095311010267639</v>
      </c>
      <c r="K5535" s="5">
        <f t="shared" si="779"/>
        <v>86.231353718219381</v>
      </c>
      <c r="L5535" s="5">
        <v>486.33539974900981</v>
      </c>
      <c r="M5535" s="5">
        <v>49.818339464619655</v>
      </c>
      <c r="N5535" s="5">
        <f t="shared" si="780"/>
        <v>536.15373921362948</v>
      </c>
      <c r="O5535" s="5">
        <f t="shared" si="781"/>
        <v>622.38509293184882</v>
      </c>
      <c r="P5535" s="5"/>
      <c r="Q5535" s="5">
        <v>64.662110232770729</v>
      </c>
      <c r="R5535" s="5">
        <v>155.3531449466139</v>
      </c>
      <c r="S5535" s="5">
        <f t="shared" si="782"/>
        <v>220.01525517938461</v>
      </c>
      <c r="U5535" s="6">
        <f t="shared" si="775"/>
        <v>842.40034811123337</v>
      </c>
      <c r="V5535" s="6"/>
    </row>
    <row r="5536" spans="1:22">
      <c r="A5536" s="35">
        <f t="shared" si="774"/>
        <v>44427.416666666664</v>
      </c>
      <c r="C5536" s="36">
        <f t="shared" si="776"/>
        <v>8</v>
      </c>
      <c r="D5536" s="36">
        <f t="shared" si="777"/>
        <v>19</v>
      </c>
      <c r="E5536" s="36">
        <f t="shared" si="778"/>
        <v>11</v>
      </c>
      <c r="F5536" s="5">
        <v>41.63898969112882</v>
      </c>
      <c r="G5536" s="5">
        <v>29.635173907806639</v>
      </c>
      <c r="H5536" s="5">
        <v>6.1733550748591055</v>
      </c>
      <c r="I5536" s="5">
        <v>0.1135859212040492</v>
      </c>
      <c r="J5536" s="5">
        <v>3.3326028978771021</v>
      </c>
      <c r="K5536" s="5">
        <f t="shared" si="779"/>
        <v>80.893707492875706</v>
      </c>
      <c r="L5536" s="5">
        <v>491.11522894986132</v>
      </c>
      <c r="M5536" s="5">
        <v>44.423300080266031</v>
      </c>
      <c r="N5536" s="5">
        <f t="shared" si="780"/>
        <v>535.53852903012739</v>
      </c>
      <c r="O5536" s="5">
        <f t="shared" si="781"/>
        <v>616.4322365230031</v>
      </c>
      <c r="P5536" s="5"/>
      <c r="Q5536" s="5">
        <v>66.527496208662541</v>
      </c>
      <c r="R5536" s="5">
        <v>145.14870829246945</v>
      </c>
      <c r="S5536" s="5">
        <f t="shared" si="782"/>
        <v>211.67620450113199</v>
      </c>
      <c r="U5536" s="6">
        <f t="shared" si="775"/>
        <v>828.10844102413512</v>
      </c>
      <c r="V5536" s="6"/>
    </row>
    <row r="5537" spans="1:22">
      <c r="A5537" s="35">
        <f t="shared" si="774"/>
        <v>44427.458333333336</v>
      </c>
      <c r="C5537" s="36">
        <f t="shared" si="776"/>
        <v>8</v>
      </c>
      <c r="D5537" s="36">
        <f t="shared" si="777"/>
        <v>19</v>
      </c>
      <c r="E5537" s="36">
        <f t="shared" si="778"/>
        <v>12</v>
      </c>
      <c r="F5537" s="5">
        <v>43.25768499023556</v>
      </c>
      <c r="G5537" s="5">
        <v>29.835670829055424</v>
      </c>
      <c r="H5537" s="5">
        <v>5.847290640394089</v>
      </c>
      <c r="I5537" s="5">
        <v>0.1075168268996608</v>
      </c>
      <c r="J5537" s="5">
        <v>3.0108323531750574</v>
      </c>
      <c r="K5537" s="5">
        <f t="shared" si="779"/>
        <v>82.0589956397598</v>
      </c>
      <c r="L5537" s="5">
        <v>501.48399640643623</v>
      </c>
      <c r="M5537" s="5">
        <v>45.186753812636177</v>
      </c>
      <c r="N5537" s="5">
        <f t="shared" si="780"/>
        <v>546.67075021907237</v>
      </c>
      <c r="O5537" s="5">
        <f t="shared" si="781"/>
        <v>628.72974585883219</v>
      </c>
      <c r="P5537" s="5"/>
      <c r="Q5537" s="5">
        <v>46.403526434654843</v>
      </c>
      <c r="R5537" s="5">
        <v>160.19574369674052</v>
      </c>
      <c r="S5537" s="5">
        <f t="shared" si="782"/>
        <v>206.59927013139537</v>
      </c>
      <c r="U5537" s="6">
        <f t="shared" si="775"/>
        <v>835.32901599022762</v>
      </c>
      <c r="V5537" s="6"/>
    </row>
    <row r="5538" spans="1:22">
      <c r="A5538" s="35">
        <f t="shared" si="774"/>
        <v>44427.5</v>
      </c>
      <c r="C5538" s="36">
        <f t="shared" si="776"/>
        <v>8</v>
      </c>
      <c r="D5538" s="36">
        <f t="shared" si="777"/>
        <v>19</v>
      </c>
      <c r="E5538" s="36">
        <f t="shared" si="778"/>
        <v>13</v>
      </c>
      <c r="F5538" s="5">
        <v>43.839476923827547</v>
      </c>
      <c r="G5538" s="5">
        <v>29.996990190979734</v>
      </c>
      <c r="H5538" s="5">
        <v>6.1191678827408795</v>
      </c>
      <c r="I5538" s="5">
        <v>0.10938424053178031</v>
      </c>
      <c r="J5538" s="5">
        <v>3.3113535126793168</v>
      </c>
      <c r="K5538" s="5">
        <f t="shared" si="779"/>
        <v>83.376372750759259</v>
      </c>
      <c r="L5538" s="5">
        <v>493.68422502420759</v>
      </c>
      <c r="M5538" s="5">
        <v>47.854610534451098</v>
      </c>
      <c r="N5538" s="5">
        <f t="shared" si="780"/>
        <v>541.53883555865866</v>
      </c>
      <c r="O5538" s="5">
        <f t="shared" si="781"/>
        <v>624.91520830941795</v>
      </c>
      <c r="P5538" s="5"/>
      <c r="Q5538" s="5">
        <v>65.558270881460572</v>
      </c>
      <c r="R5538" s="5">
        <v>165.39408072214758</v>
      </c>
      <c r="S5538" s="5">
        <f t="shared" si="782"/>
        <v>230.95235160360815</v>
      </c>
      <c r="U5538" s="6">
        <f t="shared" si="775"/>
        <v>855.86755991302607</v>
      </c>
      <c r="V5538" s="6"/>
    </row>
    <row r="5539" spans="1:22">
      <c r="A5539" s="35">
        <f t="shared" si="774"/>
        <v>44427.541666666664</v>
      </c>
      <c r="C5539" s="36">
        <f t="shared" si="776"/>
        <v>8</v>
      </c>
      <c r="D5539" s="36">
        <f t="shared" si="777"/>
        <v>19</v>
      </c>
      <c r="E5539" s="36">
        <f t="shared" si="778"/>
        <v>14</v>
      </c>
      <c r="F5539" s="5">
        <v>43.989616777657737</v>
      </c>
      <c r="G5539" s="5">
        <v>29.943985257776031</v>
      </c>
      <c r="H5539" s="5">
        <v>6.2250792127901411</v>
      </c>
      <c r="I5539" s="5">
        <v>0.10564941326754129</v>
      </c>
      <c r="J5539" s="5">
        <v>2.6722317701939602</v>
      </c>
      <c r="K5539" s="5">
        <f t="shared" si="779"/>
        <v>82.936562431685402</v>
      </c>
      <c r="L5539" s="5">
        <v>466.54640660264806</v>
      </c>
      <c r="M5539" s="5">
        <v>45.63770880299829</v>
      </c>
      <c r="N5539" s="5">
        <f t="shared" si="780"/>
        <v>512.18411540564637</v>
      </c>
      <c r="O5539" s="5">
        <f t="shared" si="781"/>
        <v>595.12067783733175</v>
      </c>
      <c r="P5539" s="5"/>
      <c r="Q5539" s="5">
        <v>66.04735689272556</v>
      </c>
      <c r="R5539" s="5">
        <v>166.48309566513694</v>
      </c>
      <c r="S5539" s="5">
        <f t="shared" si="782"/>
        <v>232.5304525578625</v>
      </c>
      <c r="U5539" s="6">
        <f t="shared" si="775"/>
        <v>827.65113039519429</v>
      </c>
      <c r="V5539" s="6"/>
    </row>
    <row r="5540" spans="1:22">
      <c r="A5540" s="35">
        <f t="shared" si="774"/>
        <v>44427.583333333336</v>
      </c>
      <c r="C5540" s="36">
        <f t="shared" si="776"/>
        <v>8</v>
      </c>
      <c r="D5540" s="36">
        <f t="shared" si="777"/>
        <v>19</v>
      </c>
      <c r="E5540" s="36">
        <f t="shared" si="778"/>
        <v>15</v>
      </c>
      <c r="F5540" s="5">
        <v>43.039513015138567</v>
      </c>
      <c r="G5540" s="5">
        <v>29.722747275708407</v>
      </c>
      <c r="H5540" s="5">
        <v>6.1130102472728991</v>
      </c>
      <c r="I5540" s="5">
        <v>0.1075168268996608</v>
      </c>
      <c r="J5540" s="5">
        <v>2.4001262670548211</v>
      </c>
      <c r="K5540" s="5">
        <f t="shared" si="779"/>
        <v>81.382913632074334</v>
      </c>
      <c r="L5540" s="5">
        <v>463.9684315128963</v>
      </c>
      <c r="M5540" s="5">
        <v>45.34387094036785</v>
      </c>
      <c r="N5540" s="5">
        <f t="shared" si="780"/>
        <v>509.31230245326412</v>
      </c>
      <c r="O5540" s="5">
        <f t="shared" si="781"/>
        <v>590.69521608533842</v>
      </c>
      <c r="P5540" s="5"/>
      <c r="Q5540" s="5">
        <v>65.98771225720543</v>
      </c>
      <c r="R5540" s="5">
        <v>187.68073684842088</v>
      </c>
      <c r="S5540" s="5">
        <f t="shared" si="782"/>
        <v>253.66844910562631</v>
      </c>
      <c r="U5540" s="6">
        <f t="shared" si="775"/>
        <v>844.36366519096475</v>
      </c>
      <c r="V5540" s="6"/>
    </row>
    <row r="5541" spans="1:22">
      <c r="A5541" s="35">
        <f t="shared" si="774"/>
        <v>44427.625</v>
      </c>
      <c r="C5541" s="36">
        <f t="shared" si="776"/>
        <v>8</v>
      </c>
      <c r="D5541" s="36">
        <f t="shared" si="777"/>
        <v>19</v>
      </c>
      <c r="E5541" s="36">
        <f t="shared" si="778"/>
        <v>16</v>
      </c>
      <c r="F5541" s="5">
        <v>43.00432398689712</v>
      </c>
      <c r="G5541" s="5">
        <v>29.787275020478127</v>
      </c>
      <c r="H5541" s="5">
        <v>6.181975764514279</v>
      </c>
      <c r="I5541" s="5">
        <v>0.10938424053178031</v>
      </c>
      <c r="J5541" s="5">
        <v>2.4864087545158009</v>
      </c>
      <c r="K5541" s="5">
        <f t="shared" si="779"/>
        <v>81.56936776693712</v>
      </c>
      <c r="L5541" s="5">
        <v>467.90124026049745</v>
      </c>
      <c r="M5541" s="5">
        <v>48.08285958845866</v>
      </c>
      <c r="N5541" s="5">
        <f t="shared" si="780"/>
        <v>515.98409984895613</v>
      </c>
      <c r="O5541" s="5">
        <f t="shared" si="781"/>
        <v>597.55346761589328</v>
      </c>
      <c r="P5541" s="5"/>
      <c r="Q5541" s="5">
        <v>46.419928709422869</v>
      </c>
      <c r="R5541" s="5">
        <v>177.42179990140619</v>
      </c>
      <c r="S5541" s="5">
        <f t="shared" si="782"/>
        <v>223.84172861082905</v>
      </c>
      <c r="U5541" s="6">
        <f t="shared" si="775"/>
        <v>821.39519622672231</v>
      </c>
      <c r="V5541" s="6"/>
    </row>
    <row r="5542" spans="1:22">
      <c r="A5542" s="35">
        <f t="shared" si="774"/>
        <v>44427.666666666664</v>
      </c>
      <c r="C5542" s="36">
        <f t="shared" si="776"/>
        <v>8</v>
      </c>
      <c r="D5542" s="36">
        <f t="shared" si="777"/>
        <v>19</v>
      </c>
      <c r="E5542" s="36">
        <f t="shared" si="778"/>
        <v>17</v>
      </c>
      <c r="F5542" s="5">
        <v>43.241263443722886</v>
      </c>
      <c r="G5542" s="5">
        <v>29.728508681491416</v>
      </c>
      <c r="H5542" s="5">
        <v>6.0637491635290566</v>
      </c>
      <c r="I5542" s="5">
        <v>0.10564941326754129</v>
      </c>
      <c r="J5542" s="5">
        <v>2.706534320086984</v>
      </c>
      <c r="K5542" s="5">
        <f t="shared" si="779"/>
        <v>81.845705022097889</v>
      </c>
      <c r="L5542" s="5">
        <v>496.14647058206634</v>
      </c>
      <c r="M5542" s="5">
        <v>49.672732309476899</v>
      </c>
      <c r="N5542" s="5">
        <f t="shared" si="780"/>
        <v>545.81920289154323</v>
      </c>
      <c r="O5542" s="5">
        <f t="shared" si="781"/>
        <v>627.66490791364117</v>
      </c>
      <c r="P5542" s="5"/>
      <c r="Q5542" s="5">
        <v>46.758412015999568</v>
      </c>
      <c r="R5542" s="5">
        <v>182.71526471073227</v>
      </c>
      <c r="S5542" s="5">
        <f t="shared" si="782"/>
        <v>229.47367672673184</v>
      </c>
      <c r="U5542" s="6">
        <f t="shared" si="775"/>
        <v>857.13858464037298</v>
      </c>
      <c r="V5542" s="6"/>
    </row>
    <row r="5543" spans="1:22">
      <c r="A5543" s="35">
        <f t="shared" si="774"/>
        <v>44427.708333333336</v>
      </c>
      <c r="C5543" s="36">
        <f t="shared" si="776"/>
        <v>8</v>
      </c>
      <c r="D5543" s="36">
        <f t="shared" si="777"/>
        <v>19</v>
      </c>
      <c r="E5543" s="36">
        <f t="shared" si="778"/>
        <v>18</v>
      </c>
      <c r="F5543" s="5">
        <v>43.40782484406575</v>
      </c>
      <c r="G5543" s="5">
        <v>29.683569716383928</v>
      </c>
      <c r="H5543" s="5">
        <v>6.2189215773221598</v>
      </c>
      <c r="I5543" s="5">
        <v>0.11171850757192969</v>
      </c>
      <c r="J5543" s="5">
        <v>2.8359580512784541</v>
      </c>
      <c r="K5543" s="5">
        <f t="shared" si="779"/>
        <v>82.257992696622239</v>
      </c>
      <c r="L5543" s="5">
        <v>486.13586607333241</v>
      </c>
      <c r="M5543" s="5">
        <v>46.727794802310285</v>
      </c>
      <c r="N5543" s="5">
        <f t="shared" si="780"/>
        <v>532.86366087564272</v>
      </c>
      <c r="O5543" s="5">
        <f t="shared" si="781"/>
        <v>615.1216535722649</v>
      </c>
      <c r="P5543" s="5"/>
      <c r="Q5543" s="5">
        <v>66.54240736754258</v>
      </c>
      <c r="R5543" s="5">
        <v>192.62440886896147</v>
      </c>
      <c r="S5543" s="5">
        <f t="shared" si="782"/>
        <v>259.16681623650402</v>
      </c>
      <c r="U5543" s="6">
        <f t="shared" si="775"/>
        <v>874.28846980876892</v>
      </c>
      <c r="V5543" s="6"/>
    </row>
    <row r="5544" spans="1:22">
      <c r="A5544" s="35">
        <f t="shared" si="774"/>
        <v>44427.75</v>
      </c>
      <c r="C5544" s="36">
        <f t="shared" si="776"/>
        <v>8</v>
      </c>
      <c r="D5544" s="36">
        <f t="shared" si="777"/>
        <v>19</v>
      </c>
      <c r="E5544" s="36">
        <f t="shared" si="778"/>
        <v>19</v>
      </c>
      <c r="F5544" s="5">
        <v>42.814303234393286</v>
      </c>
      <c r="G5544" s="5">
        <v>29.67780831060092</v>
      </c>
      <c r="H5544" s="5">
        <v>6.1401038433320121</v>
      </c>
      <c r="I5544" s="5">
        <v>0.10564941326754129</v>
      </c>
      <c r="J5544" s="5">
        <v>2.3851846655676754</v>
      </c>
      <c r="K5544" s="5">
        <f t="shared" si="779"/>
        <v>81.123049467161437</v>
      </c>
      <c r="L5544" s="5">
        <v>447.51189161140474</v>
      </c>
      <c r="M5544" s="5">
        <v>45.9197406800766</v>
      </c>
      <c r="N5544" s="5">
        <f t="shared" si="780"/>
        <v>493.43163229148132</v>
      </c>
      <c r="O5544" s="5">
        <f t="shared" si="781"/>
        <v>574.5546817586428</v>
      </c>
      <c r="P5544" s="5"/>
      <c r="Q5544" s="5">
        <v>65.834127320741118</v>
      </c>
      <c r="R5544" s="5">
        <v>197.62555392561973</v>
      </c>
      <c r="S5544" s="5">
        <f t="shared" si="782"/>
        <v>263.45968124636084</v>
      </c>
      <c r="U5544" s="6">
        <f t="shared" si="775"/>
        <v>838.01436300500359</v>
      </c>
      <c r="V5544" s="6"/>
    </row>
    <row r="5545" spans="1:22">
      <c r="A5545" s="35">
        <f t="shared" si="774"/>
        <v>44427.791666666664</v>
      </c>
      <c r="C5545" s="36">
        <f t="shared" si="776"/>
        <v>8</v>
      </c>
      <c r="D5545" s="36">
        <f t="shared" si="777"/>
        <v>19</v>
      </c>
      <c r="E5545" s="36">
        <f t="shared" si="778"/>
        <v>20</v>
      </c>
      <c r="F5545" s="5">
        <v>43.15446384072731</v>
      </c>
      <c r="G5545" s="5">
        <v>29.722747275708407</v>
      </c>
      <c r="H5545" s="5">
        <v>5.8448275862068968</v>
      </c>
      <c r="I5545" s="5">
        <v>0.10564941326754129</v>
      </c>
      <c r="J5545" s="5">
        <v>2.5989968783978115</v>
      </c>
      <c r="K5545" s="5">
        <f t="shared" si="779"/>
        <v>81.426684994307962</v>
      </c>
      <c r="L5545" s="5">
        <v>452.53215889144747</v>
      </c>
      <c r="M5545" s="5">
        <v>45.110374781670458</v>
      </c>
      <c r="N5545" s="5">
        <f t="shared" si="780"/>
        <v>497.6425336731179</v>
      </c>
      <c r="O5545" s="5">
        <f t="shared" si="781"/>
        <v>579.06921866742584</v>
      </c>
      <c r="P5545" s="5"/>
      <c r="Q5545" s="5">
        <v>65.676069036612802</v>
      </c>
      <c r="R5545" s="5">
        <v>197.90697361971345</v>
      </c>
      <c r="S5545" s="5">
        <f t="shared" si="782"/>
        <v>263.58304265632626</v>
      </c>
      <c r="U5545" s="6">
        <f t="shared" si="775"/>
        <v>842.6522613237521</v>
      </c>
      <c r="V5545" s="6"/>
    </row>
    <row r="5546" spans="1:22">
      <c r="A5546" s="35">
        <f t="shared" si="774"/>
        <v>44427.833333333336</v>
      </c>
      <c r="C5546" s="36">
        <f t="shared" si="776"/>
        <v>8</v>
      </c>
      <c r="D5546" s="36">
        <f t="shared" si="777"/>
        <v>19</v>
      </c>
      <c r="E5546" s="36">
        <f t="shared" si="778"/>
        <v>21</v>
      </c>
      <c r="F5546" s="5">
        <v>43.252993119803364</v>
      </c>
      <c r="G5546" s="5">
        <v>29.805711518983767</v>
      </c>
      <c r="H5546" s="5">
        <v>6.1585767497359534</v>
      </c>
      <c r="I5546" s="5">
        <v>0.11171850757192969</v>
      </c>
      <c r="J5546" s="5">
        <v>5.9846319392997112</v>
      </c>
      <c r="K5546" s="5">
        <f t="shared" si="779"/>
        <v>85.313631835394744</v>
      </c>
      <c r="L5546" s="5">
        <v>492.31741934581754</v>
      </c>
      <c r="M5546" s="5">
        <v>47.787709949655778</v>
      </c>
      <c r="N5546" s="5">
        <f t="shared" si="780"/>
        <v>540.10512929547326</v>
      </c>
      <c r="O5546" s="5">
        <f t="shared" si="781"/>
        <v>625.41876113086801</v>
      </c>
      <c r="P5546" s="5"/>
      <c r="Q5546" s="5">
        <v>65.030415857107471</v>
      </c>
      <c r="R5546" s="5">
        <v>200.53630490216372</v>
      </c>
      <c r="S5546" s="5">
        <f t="shared" si="782"/>
        <v>265.56672075927122</v>
      </c>
      <c r="U5546" s="6">
        <f t="shared" si="775"/>
        <v>890.98548189013923</v>
      </c>
      <c r="V5546" s="6"/>
    </row>
    <row r="5547" spans="1:22">
      <c r="A5547" s="35">
        <f t="shared" si="774"/>
        <v>44427.875</v>
      </c>
      <c r="C5547" s="36">
        <f t="shared" si="776"/>
        <v>8</v>
      </c>
      <c r="D5547" s="36">
        <f t="shared" si="777"/>
        <v>19</v>
      </c>
      <c r="E5547" s="36">
        <f t="shared" si="778"/>
        <v>22</v>
      </c>
      <c r="F5547" s="5">
        <v>43.11223700683756</v>
      </c>
      <c r="G5547" s="5">
        <v>29.826452579802606</v>
      </c>
      <c r="H5547" s="5">
        <v>5.8743842364532011</v>
      </c>
      <c r="I5547" s="5">
        <v>0.1135859212040492</v>
      </c>
      <c r="J5547" s="5">
        <v>5.8823556248947444</v>
      </c>
      <c r="K5547" s="5">
        <f t="shared" si="779"/>
        <v>84.809015369192153</v>
      </c>
      <c r="L5547" s="5">
        <v>452.32564153712138</v>
      </c>
      <c r="M5547" s="5">
        <v>46.621540932341247</v>
      </c>
      <c r="N5547" s="5">
        <f t="shared" si="780"/>
        <v>498.94718246946263</v>
      </c>
      <c r="O5547" s="5">
        <f t="shared" si="781"/>
        <v>583.75619783865477</v>
      </c>
      <c r="P5547" s="5"/>
      <c r="Q5547" s="5">
        <v>64.945422251491308</v>
      </c>
      <c r="R5547" s="5">
        <v>200.71466949701181</v>
      </c>
      <c r="S5547" s="5">
        <f t="shared" si="782"/>
        <v>265.66009174850313</v>
      </c>
      <c r="U5547" s="6">
        <f t="shared" si="775"/>
        <v>849.41628958715796</v>
      </c>
      <c r="V5547" s="6"/>
    </row>
    <row r="5548" spans="1:22">
      <c r="A5548" s="35">
        <f t="shared" si="774"/>
        <v>44427.916666666664</v>
      </c>
      <c r="C5548" s="36">
        <f t="shared" si="776"/>
        <v>8</v>
      </c>
      <c r="D5548" s="36">
        <f t="shared" si="777"/>
        <v>19</v>
      </c>
      <c r="E5548" s="36">
        <f t="shared" si="778"/>
        <v>23</v>
      </c>
      <c r="F5548" s="5">
        <v>43.349176463663333</v>
      </c>
      <c r="G5548" s="5">
        <v>29.774599927755506</v>
      </c>
      <c r="H5548" s="5">
        <v>6.1635028581103368</v>
      </c>
      <c r="I5548" s="5">
        <v>0.10938424053178031</v>
      </c>
      <c r="J5548" s="5">
        <v>5.9402280250210122</v>
      </c>
      <c r="K5548" s="5">
        <f t="shared" si="779"/>
        <v>85.336891515081973</v>
      </c>
      <c r="L5548" s="5">
        <v>398.88753018558492</v>
      </c>
      <c r="M5548" s="5">
        <v>36.041050338263965</v>
      </c>
      <c r="N5548" s="5">
        <f t="shared" si="780"/>
        <v>434.92858052384889</v>
      </c>
      <c r="O5548" s="5">
        <f t="shared" si="781"/>
        <v>520.26547203893085</v>
      </c>
      <c r="P5548" s="5"/>
      <c r="Q5548" s="5">
        <v>61.834954509116955</v>
      </c>
      <c r="R5548" s="5">
        <v>193.02870195061718</v>
      </c>
      <c r="S5548" s="5">
        <f t="shared" si="782"/>
        <v>254.86365645973413</v>
      </c>
      <c r="U5548" s="6">
        <f t="shared" si="775"/>
        <v>775.12912849866495</v>
      </c>
      <c r="V5548" s="6"/>
    </row>
    <row r="5549" spans="1:22">
      <c r="A5549" s="35">
        <f t="shared" si="774"/>
        <v>44427.958333333336</v>
      </c>
      <c r="C5549" s="36">
        <f t="shared" si="776"/>
        <v>8</v>
      </c>
      <c r="D5549" s="36">
        <f t="shared" si="777"/>
        <v>19</v>
      </c>
      <c r="E5549" s="36">
        <f t="shared" si="778"/>
        <v>24</v>
      </c>
      <c r="F5549" s="5">
        <v>44.191367206242056</v>
      </c>
      <c r="G5549" s="5">
        <v>29.840279953681833</v>
      </c>
      <c r="H5549" s="5">
        <v>5.8743842364532011</v>
      </c>
      <c r="I5549" s="5">
        <v>0.1135859212040492</v>
      </c>
      <c r="J5549" s="5">
        <v>5.9212879667978697</v>
      </c>
      <c r="K5549" s="5">
        <f t="shared" si="779"/>
        <v>85.940905284378999</v>
      </c>
      <c r="L5549" s="5">
        <v>351.86043583356246</v>
      </c>
      <c r="M5549" s="5">
        <v>31.351450521729163</v>
      </c>
      <c r="N5549" s="5">
        <f t="shared" si="780"/>
        <v>383.21188635529165</v>
      </c>
      <c r="O5549" s="5">
        <f t="shared" si="781"/>
        <v>469.15279163967068</v>
      </c>
      <c r="P5549" s="5"/>
      <c r="Q5549" s="5">
        <v>38.361938450654399</v>
      </c>
      <c r="R5549" s="5">
        <v>186.8652142841986</v>
      </c>
      <c r="S5549" s="5">
        <f t="shared" si="782"/>
        <v>225.22715273485301</v>
      </c>
      <c r="U5549" s="6">
        <f t="shared" si="775"/>
        <v>694.37994437452369</v>
      </c>
      <c r="V5549" s="6"/>
    </row>
    <row r="5550" spans="1:22">
      <c r="A5550" s="35">
        <f t="shared" si="774"/>
        <v>44428</v>
      </c>
      <c r="C5550" s="36">
        <f t="shared" si="776"/>
        <v>8</v>
      </c>
      <c r="D5550" s="36">
        <f t="shared" si="777"/>
        <v>20</v>
      </c>
      <c r="E5550" s="36">
        <f t="shared" si="778"/>
        <v>1</v>
      </c>
      <c r="F5550" s="5">
        <v>43.325717111502371</v>
      </c>
      <c r="G5550" s="5">
        <v>29.833366266742221</v>
      </c>
      <c r="H5550" s="5">
        <v>6.1191678827408795</v>
      </c>
      <c r="I5550" s="5">
        <v>0.11171850757192969</v>
      </c>
      <c r="J5550" s="5">
        <v>5.8192220974842712</v>
      </c>
      <c r="K5550" s="5">
        <f t="shared" si="779"/>
        <v>85.209191866041678</v>
      </c>
      <c r="L5550" s="5">
        <v>334.13809562095588</v>
      </c>
      <c r="M5550" s="5">
        <v>28.666244696709096</v>
      </c>
      <c r="N5550" s="5">
        <f t="shared" si="780"/>
        <v>362.80434031766498</v>
      </c>
      <c r="O5550" s="5">
        <f t="shared" si="781"/>
        <v>448.01353218370667</v>
      </c>
      <c r="P5550" s="5"/>
      <c r="Q5550" s="5">
        <v>36.099915648553782</v>
      </c>
      <c r="R5550" s="5">
        <v>176.44079462974153</v>
      </c>
      <c r="S5550" s="5">
        <f t="shared" si="782"/>
        <v>212.54071027829531</v>
      </c>
      <c r="U5550" s="6">
        <f t="shared" si="775"/>
        <v>660.55424246200198</v>
      </c>
      <c r="V5550" s="6"/>
    </row>
    <row r="5551" spans="1:22">
      <c r="A5551" s="35">
        <f t="shared" si="774"/>
        <v>44428.041666666664</v>
      </c>
      <c r="C5551" s="36">
        <f t="shared" si="776"/>
        <v>8</v>
      </c>
      <c r="D5551" s="36">
        <f t="shared" si="777"/>
        <v>20</v>
      </c>
      <c r="E5551" s="36">
        <f t="shared" si="778"/>
        <v>2</v>
      </c>
      <c r="F5551" s="5">
        <v>43.525121604870584</v>
      </c>
      <c r="G5551" s="5">
        <v>29.91863507233078</v>
      </c>
      <c r="H5551" s="5">
        <v>5.8694581280788185</v>
      </c>
      <c r="I5551" s="5">
        <v>0.11732074846828822</v>
      </c>
      <c r="J5551" s="5">
        <v>6.0006257662436973</v>
      </c>
      <c r="K5551" s="5">
        <f t="shared" si="779"/>
        <v>85.431161319992171</v>
      </c>
      <c r="L5551" s="5">
        <v>313.01845371888402</v>
      </c>
      <c r="M5551" s="5">
        <v>27.009471390895541</v>
      </c>
      <c r="N5551" s="5">
        <f t="shared" si="780"/>
        <v>340.02792510977957</v>
      </c>
      <c r="O5551" s="5">
        <f t="shared" si="781"/>
        <v>425.45908642977173</v>
      </c>
      <c r="P5551" s="5"/>
      <c r="Q5551" s="5">
        <v>34.133133792277761</v>
      </c>
      <c r="R5551" s="5">
        <v>168.50654290224736</v>
      </c>
      <c r="S5551" s="5">
        <f t="shared" si="782"/>
        <v>202.63967669452512</v>
      </c>
      <c r="U5551" s="6">
        <f t="shared" si="775"/>
        <v>628.09876312429685</v>
      </c>
      <c r="V5551" s="6"/>
    </row>
    <row r="5552" spans="1:22">
      <c r="A5552" s="35">
        <f t="shared" si="774"/>
        <v>44428.083333333336</v>
      </c>
      <c r="C5552" s="36">
        <f t="shared" si="776"/>
        <v>8</v>
      </c>
      <c r="D5552" s="36">
        <f t="shared" si="777"/>
        <v>20</v>
      </c>
      <c r="E5552" s="36">
        <f t="shared" si="778"/>
        <v>3</v>
      </c>
      <c r="F5552" s="5">
        <v>44.423614792635632</v>
      </c>
      <c r="G5552" s="5">
        <v>30.074193028472081</v>
      </c>
      <c r="H5552" s="5">
        <v>6.1462614787999934</v>
      </c>
      <c r="I5552" s="5">
        <v>0.10938424053178031</v>
      </c>
      <c r="J5552" s="5">
        <v>5.9343355624627012</v>
      </c>
      <c r="K5552" s="5">
        <f t="shared" si="779"/>
        <v>86.687789102902201</v>
      </c>
      <c r="L5552" s="5">
        <v>305.67561445395654</v>
      </c>
      <c r="M5552" s="5">
        <v>26.715633528265112</v>
      </c>
      <c r="N5552" s="5">
        <f t="shared" si="780"/>
        <v>332.39124798222167</v>
      </c>
      <c r="O5552" s="5">
        <f t="shared" si="781"/>
        <v>419.0790370851239</v>
      </c>
      <c r="P5552" s="5"/>
      <c r="Q5552" s="5">
        <v>33.951217653941384</v>
      </c>
      <c r="R5552" s="5">
        <v>180.85135469456935</v>
      </c>
      <c r="S5552" s="5">
        <f t="shared" si="782"/>
        <v>214.80257234851075</v>
      </c>
      <c r="U5552" s="6">
        <f t="shared" si="775"/>
        <v>633.88160943363459</v>
      </c>
      <c r="V5552" s="6"/>
    </row>
    <row r="5553" spans="1:22">
      <c r="A5553" s="35">
        <f t="shared" si="774"/>
        <v>44428.125</v>
      </c>
      <c r="C5553" s="36">
        <f t="shared" si="776"/>
        <v>8</v>
      </c>
      <c r="D5553" s="36">
        <f t="shared" si="777"/>
        <v>20</v>
      </c>
      <c r="E5553" s="36">
        <f t="shared" si="778"/>
        <v>4</v>
      </c>
      <c r="F5553" s="5">
        <v>44.271129003589344</v>
      </c>
      <c r="G5553" s="5">
        <v>30.02810178220799</v>
      </c>
      <c r="H5553" s="5">
        <v>5.8546798029556646</v>
      </c>
      <c r="I5553" s="5">
        <v>0.10938424053178031</v>
      </c>
      <c r="J5553" s="5">
        <v>5.9425429210260621</v>
      </c>
      <c r="K5553" s="5">
        <f t="shared" si="779"/>
        <v>86.205837750310835</v>
      </c>
      <c r="L5553" s="5">
        <v>302.36335543771213</v>
      </c>
      <c r="M5553" s="5">
        <v>26.423107441807137</v>
      </c>
      <c r="N5553" s="5">
        <f t="shared" si="780"/>
        <v>328.78646287951926</v>
      </c>
      <c r="O5553" s="5">
        <f t="shared" si="781"/>
        <v>414.99230062983008</v>
      </c>
      <c r="P5553" s="5"/>
      <c r="Q5553" s="5">
        <v>33.04014584637153</v>
      </c>
      <c r="R5553" s="5">
        <v>192.87213747291719</v>
      </c>
      <c r="S5553" s="5">
        <f t="shared" si="782"/>
        <v>225.91228331928872</v>
      </c>
      <c r="U5553" s="6">
        <f t="shared" si="775"/>
        <v>640.90458394911877</v>
      </c>
      <c r="V5553" s="6"/>
    </row>
    <row r="5554" spans="1:22">
      <c r="A5554" s="35">
        <f t="shared" si="774"/>
        <v>44428.166666666664</v>
      </c>
      <c r="C5554" s="36">
        <f t="shared" si="776"/>
        <v>8</v>
      </c>
      <c r="D5554" s="36">
        <f t="shared" si="777"/>
        <v>20</v>
      </c>
      <c r="E5554" s="36">
        <f t="shared" si="778"/>
        <v>5</v>
      </c>
      <c r="F5554" s="5">
        <v>43.994308648089934</v>
      </c>
      <c r="G5554" s="5">
        <v>30.152548147121031</v>
      </c>
      <c r="H5554" s="5">
        <v>6.1154733014600913</v>
      </c>
      <c r="I5554" s="5">
        <v>0.10938424053178031</v>
      </c>
      <c r="J5554" s="5">
        <v>5.8543664277427681</v>
      </c>
      <c r="K5554" s="5">
        <f t="shared" si="779"/>
        <v>86.226080764945607</v>
      </c>
      <c r="L5554" s="5">
        <v>306.47175381990928</v>
      </c>
      <c r="M5554" s="5">
        <v>26.129269579176704</v>
      </c>
      <c r="N5554" s="5">
        <f t="shared" si="780"/>
        <v>332.60102339908599</v>
      </c>
      <c r="O5554" s="5">
        <f t="shared" si="781"/>
        <v>418.8271041640316</v>
      </c>
      <c r="P5554" s="5"/>
      <c r="Q5554" s="5">
        <v>34.006388941797503</v>
      </c>
      <c r="R5554" s="5">
        <v>197.79301846189384</v>
      </c>
      <c r="S5554" s="5">
        <f t="shared" si="782"/>
        <v>231.79940740369133</v>
      </c>
      <c r="U5554" s="6">
        <f t="shared" si="775"/>
        <v>650.6265115677229</v>
      </c>
      <c r="V5554" s="6"/>
    </row>
    <row r="5555" spans="1:22">
      <c r="A5555" s="35">
        <f t="shared" si="774"/>
        <v>44428.208333333336</v>
      </c>
      <c r="C5555" s="36">
        <f t="shared" si="776"/>
        <v>8</v>
      </c>
      <c r="D5555" s="36">
        <f t="shared" si="777"/>
        <v>20</v>
      </c>
      <c r="E5555" s="36">
        <f t="shared" si="778"/>
        <v>6</v>
      </c>
      <c r="F5555" s="5">
        <v>44.090491991949889</v>
      </c>
      <c r="G5555" s="5">
        <v>30.079954434255093</v>
      </c>
      <c r="H5555" s="5">
        <v>5.8719211822660098</v>
      </c>
      <c r="I5555" s="5">
        <v>0.11732074846828822</v>
      </c>
      <c r="J5555" s="5">
        <v>5.8758318270623295</v>
      </c>
      <c r="K5555" s="5">
        <f t="shared" si="779"/>
        <v>86.035520184001612</v>
      </c>
      <c r="L5555" s="5">
        <v>328.28277990820328</v>
      </c>
      <c r="M5555" s="5">
        <v>27.282320834766658</v>
      </c>
      <c r="N5555" s="5">
        <f t="shared" si="780"/>
        <v>355.56510074296995</v>
      </c>
      <c r="O5555" s="5">
        <f t="shared" si="781"/>
        <v>441.60062092697154</v>
      </c>
      <c r="P5555" s="5"/>
      <c r="Q5555" s="5">
        <v>35.639160839160844</v>
      </c>
      <c r="R5555" s="5">
        <v>193.16742996883244</v>
      </c>
      <c r="S5555" s="5">
        <f t="shared" si="782"/>
        <v>228.80659080799327</v>
      </c>
      <c r="U5555" s="6">
        <f t="shared" si="775"/>
        <v>670.40721173496479</v>
      </c>
      <c r="V5555" s="6"/>
    </row>
    <row r="5556" spans="1:22">
      <c r="A5556" s="35">
        <f t="shared" si="774"/>
        <v>44428.25</v>
      </c>
      <c r="C5556" s="36">
        <f t="shared" si="776"/>
        <v>8</v>
      </c>
      <c r="D5556" s="36">
        <f t="shared" si="777"/>
        <v>20</v>
      </c>
      <c r="E5556" s="36">
        <f t="shared" si="778"/>
        <v>7</v>
      </c>
      <c r="F5556" s="5">
        <v>43.095815460324886</v>
      </c>
      <c r="G5556" s="5">
        <v>29.885218918789317</v>
      </c>
      <c r="H5556" s="5">
        <v>6.1622713310167416</v>
      </c>
      <c r="I5556" s="5">
        <v>0.10938424053178031</v>
      </c>
      <c r="J5556" s="5">
        <v>5.5601641900099636</v>
      </c>
      <c r="K5556" s="5">
        <f t="shared" si="779"/>
        <v>84.812854140672698</v>
      </c>
      <c r="L5556" s="5">
        <v>355.06394899656283</v>
      </c>
      <c r="M5556" s="5">
        <v>29.979332645338843</v>
      </c>
      <c r="N5556" s="5">
        <f t="shared" si="780"/>
        <v>385.04328164190167</v>
      </c>
      <c r="O5556" s="5">
        <f t="shared" si="781"/>
        <v>469.85613578257437</v>
      </c>
      <c r="P5556" s="5"/>
      <c r="Q5556" s="5">
        <v>37.537351364588723</v>
      </c>
      <c r="R5556" s="5">
        <v>192.62539978337728</v>
      </c>
      <c r="S5556" s="5">
        <f t="shared" si="782"/>
        <v>230.16275114796599</v>
      </c>
      <c r="U5556" s="6">
        <f t="shared" si="775"/>
        <v>700.01888693054036</v>
      </c>
      <c r="V5556" s="6"/>
    </row>
    <row r="5557" spans="1:22">
      <c r="A5557" s="35">
        <f t="shared" si="774"/>
        <v>44428.291666666664</v>
      </c>
      <c r="C5557" s="36">
        <f t="shared" si="776"/>
        <v>8</v>
      </c>
      <c r="D5557" s="36">
        <f t="shared" si="777"/>
        <v>20</v>
      </c>
      <c r="E5557" s="36">
        <f t="shared" si="778"/>
        <v>8</v>
      </c>
      <c r="F5557" s="5">
        <v>43.252993119803364</v>
      </c>
      <c r="G5557" s="5">
        <v>29.917482791174184</v>
      </c>
      <c r="H5557" s="5">
        <v>5.8928571428571432</v>
      </c>
      <c r="I5557" s="5">
        <v>0.1135859212040492</v>
      </c>
      <c r="J5557" s="5">
        <v>2.3668759426186385</v>
      </c>
      <c r="K5557" s="5">
        <f t="shared" si="779"/>
        <v>81.543794917657365</v>
      </c>
      <c r="L5557" s="5">
        <v>417.82028300223271</v>
      </c>
      <c r="M5557" s="5">
        <v>36.207645912166036</v>
      </c>
      <c r="N5557" s="5">
        <f t="shared" si="780"/>
        <v>454.02792891439873</v>
      </c>
      <c r="O5557" s="5">
        <f t="shared" si="781"/>
        <v>535.57172383205614</v>
      </c>
      <c r="P5557" s="5"/>
      <c r="Q5557" s="5">
        <v>61.250437081019754</v>
      </c>
      <c r="R5557" s="5">
        <v>193.30219432938432</v>
      </c>
      <c r="S5557" s="5">
        <f t="shared" si="782"/>
        <v>254.55263141040408</v>
      </c>
      <c r="U5557" s="6">
        <f t="shared" si="775"/>
        <v>790.12435524246018</v>
      </c>
      <c r="V5557" s="6"/>
    </row>
    <row r="5558" spans="1:22">
      <c r="A5558" s="35">
        <f t="shared" si="774"/>
        <v>44428.333333333336</v>
      </c>
      <c r="C5558" s="36">
        <f t="shared" si="776"/>
        <v>8</v>
      </c>
      <c r="D5558" s="36">
        <f t="shared" si="777"/>
        <v>20</v>
      </c>
      <c r="E5558" s="36">
        <f t="shared" si="778"/>
        <v>9</v>
      </c>
      <c r="F5558" s="5">
        <v>44.874034354126202</v>
      </c>
      <c r="G5558" s="5">
        <v>29.812625205923379</v>
      </c>
      <c r="H5558" s="5">
        <v>6.1093156659921108</v>
      </c>
      <c r="I5558" s="5">
        <v>0.1135859212040492</v>
      </c>
      <c r="J5558" s="5">
        <v>5.6134067981261291</v>
      </c>
      <c r="K5558" s="5">
        <f t="shared" si="779"/>
        <v>86.522967945371875</v>
      </c>
      <c r="L5558" s="5">
        <v>448.60633382249517</v>
      </c>
      <c r="M5558" s="5">
        <v>46.415592073265458</v>
      </c>
      <c r="N5558" s="5">
        <f t="shared" si="780"/>
        <v>495.02192589576066</v>
      </c>
      <c r="O5558" s="5">
        <f t="shared" si="781"/>
        <v>581.54489384113253</v>
      </c>
      <c r="P5558" s="5"/>
      <c r="Q5558" s="5">
        <v>64.48466744209837</v>
      </c>
      <c r="R5558" s="5">
        <v>193.15950265350583</v>
      </c>
      <c r="S5558" s="5">
        <f t="shared" si="782"/>
        <v>257.64417009560418</v>
      </c>
      <c r="U5558" s="6">
        <f t="shared" si="775"/>
        <v>839.18906393673672</v>
      </c>
      <c r="V5558" s="6"/>
    </row>
    <row r="5559" spans="1:22">
      <c r="A5559" s="35">
        <f t="shared" si="774"/>
        <v>44428.375</v>
      </c>
      <c r="C5559" s="36">
        <f t="shared" si="776"/>
        <v>8</v>
      </c>
      <c r="D5559" s="36">
        <f t="shared" si="777"/>
        <v>20</v>
      </c>
      <c r="E5559" s="36">
        <f t="shared" si="778"/>
        <v>10</v>
      </c>
      <c r="F5559" s="5">
        <v>45.221232766108521</v>
      </c>
      <c r="G5559" s="5">
        <v>29.617889690457606</v>
      </c>
      <c r="H5559" s="5">
        <v>5.8682266009852206</v>
      </c>
      <c r="I5559" s="5">
        <v>0.11171850757192969</v>
      </c>
      <c r="J5559" s="5">
        <v>5.8707811448694915</v>
      </c>
      <c r="K5559" s="5">
        <f t="shared" si="779"/>
        <v>86.689848709992788</v>
      </c>
      <c r="L5559" s="5">
        <v>490.67026885310077</v>
      </c>
      <c r="M5559" s="5">
        <v>48.649546894960224</v>
      </c>
      <c r="N5559" s="5">
        <f t="shared" si="780"/>
        <v>539.31981574806105</v>
      </c>
      <c r="O5559" s="5">
        <f t="shared" si="781"/>
        <v>626.00966445805386</v>
      </c>
      <c r="P5559" s="5"/>
      <c r="Q5559" s="5">
        <v>65.130320621603687</v>
      </c>
      <c r="R5559" s="5">
        <v>196.68022157292467</v>
      </c>
      <c r="S5559" s="5">
        <f t="shared" si="782"/>
        <v>261.81054219452835</v>
      </c>
      <c r="U5559" s="6">
        <f t="shared" si="775"/>
        <v>887.82020665258221</v>
      </c>
      <c r="V5559" s="6"/>
    </row>
    <row r="5560" spans="1:22">
      <c r="A5560" s="35">
        <f t="shared" si="774"/>
        <v>44428.416666666664</v>
      </c>
      <c r="C5560" s="36">
        <f t="shared" si="776"/>
        <v>8</v>
      </c>
      <c r="D5560" s="36">
        <f t="shared" si="777"/>
        <v>20</v>
      </c>
      <c r="E5560" s="36">
        <f t="shared" si="778"/>
        <v>11</v>
      </c>
      <c r="F5560" s="5">
        <v>45.101590070087582</v>
      </c>
      <c r="G5560" s="5">
        <v>29.74118377421404</v>
      </c>
      <c r="H5560" s="5">
        <v>6.124093991115263</v>
      </c>
      <c r="I5560" s="5">
        <v>0.11545333483616871</v>
      </c>
      <c r="J5560" s="5">
        <v>6</v>
      </c>
      <c r="K5560" s="5">
        <f t="shared" si="779"/>
        <v>87.082321170253053</v>
      </c>
      <c r="L5560" s="5">
        <v>504.16173833402655</v>
      </c>
      <c r="M5560" s="5">
        <v>45.016222910216726</v>
      </c>
      <c r="N5560" s="5">
        <f t="shared" si="780"/>
        <v>549.17796124424331</v>
      </c>
      <c r="O5560" s="5">
        <f t="shared" si="781"/>
        <v>636.26028241449637</v>
      </c>
      <c r="P5560" s="5"/>
      <c r="Q5560" s="5">
        <v>46.627193817855293</v>
      </c>
      <c r="R5560" s="5">
        <v>186.79287753184357</v>
      </c>
      <c r="S5560" s="5">
        <f t="shared" si="782"/>
        <v>233.42007134969887</v>
      </c>
      <c r="U5560" s="6">
        <f t="shared" si="775"/>
        <v>869.68035376419527</v>
      </c>
      <c r="V5560" s="6"/>
    </row>
    <row r="5561" spans="1:22">
      <c r="A5561" s="35">
        <f t="shared" si="774"/>
        <v>44428.458333333336</v>
      </c>
      <c r="C5561" s="36">
        <f t="shared" si="776"/>
        <v>8</v>
      </c>
      <c r="D5561" s="36">
        <f t="shared" si="777"/>
        <v>20</v>
      </c>
      <c r="E5561" s="36">
        <f t="shared" si="778"/>
        <v>12</v>
      </c>
      <c r="F5561" s="5">
        <v>45.305686433887999</v>
      </c>
      <c r="G5561" s="5">
        <v>29.689331122166944</v>
      </c>
      <c r="H5561" s="5">
        <v>6.2016801980118164</v>
      </c>
      <c r="I5561" s="5">
        <v>0.1075168268996608</v>
      </c>
      <c r="J5561" s="5">
        <v>5.7731346224746263</v>
      </c>
      <c r="K5561" s="5">
        <f t="shared" si="779"/>
        <v>87.077349203441045</v>
      </c>
      <c r="L5561" s="5">
        <v>512.03733251301264</v>
      </c>
      <c r="M5561" s="5">
        <v>45.230042426327259</v>
      </c>
      <c r="N5561" s="5">
        <f t="shared" si="780"/>
        <v>557.2673749393399</v>
      </c>
      <c r="O5561" s="5">
        <f t="shared" si="781"/>
        <v>644.34472414278093</v>
      </c>
      <c r="P5561" s="5"/>
      <c r="Q5561" s="5">
        <v>47.354858371200784</v>
      </c>
      <c r="R5561" s="5">
        <v>200.64827823115169</v>
      </c>
      <c r="S5561" s="5">
        <f t="shared" si="782"/>
        <v>248.00313660235247</v>
      </c>
      <c r="U5561" s="6">
        <f t="shared" si="775"/>
        <v>892.3478607451334</v>
      </c>
      <c r="V5561" s="6"/>
    </row>
    <row r="5562" spans="1:22">
      <c r="A5562" s="35">
        <f t="shared" si="774"/>
        <v>44428.5</v>
      </c>
      <c r="C5562" s="36">
        <f t="shared" si="776"/>
        <v>8</v>
      </c>
      <c r="D5562" s="36">
        <f t="shared" si="777"/>
        <v>20</v>
      </c>
      <c r="E5562" s="36">
        <f t="shared" si="778"/>
        <v>13</v>
      </c>
      <c r="F5562" s="5">
        <v>45.031212013604687</v>
      </c>
      <c r="G5562" s="5">
        <v>29.87139154491009</v>
      </c>
      <c r="H5562" s="5">
        <v>6.0896112324945744</v>
      </c>
      <c r="I5562" s="5">
        <v>0.10938424053178031</v>
      </c>
      <c r="J5562" s="5">
        <v>3.4521412788046719</v>
      </c>
      <c r="K5562" s="5">
        <f t="shared" si="779"/>
        <v>84.553740310345816</v>
      </c>
      <c r="L5562" s="5">
        <v>503.90633522915954</v>
      </c>
      <c r="M5562" s="5">
        <v>49.603208172336664</v>
      </c>
      <c r="N5562" s="5">
        <f t="shared" si="780"/>
        <v>553.50954340149622</v>
      </c>
      <c r="O5562" s="5">
        <f t="shared" si="781"/>
        <v>638.06328371184202</v>
      </c>
      <c r="P5562" s="5"/>
      <c r="Q5562" s="5">
        <v>47.020848412288103</v>
      </c>
      <c r="R5562" s="5">
        <v>200.48874101020422</v>
      </c>
      <c r="S5562" s="5">
        <f t="shared" si="782"/>
        <v>247.50958942249233</v>
      </c>
      <c r="U5562" s="6">
        <f t="shared" si="775"/>
        <v>885.57287313433437</v>
      </c>
      <c r="V5562" s="6"/>
    </row>
    <row r="5563" spans="1:22">
      <c r="A5563" s="35">
        <f t="shared" si="774"/>
        <v>44428.541666666664</v>
      </c>
      <c r="C5563" s="36">
        <f t="shared" si="776"/>
        <v>8</v>
      </c>
      <c r="D5563" s="36">
        <f t="shared" si="777"/>
        <v>20</v>
      </c>
      <c r="E5563" s="36">
        <f t="shared" si="778"/>
        <v>14</v>
      </c>
      <c r="F5563" s="5">
        <v>47.392583235586038</v>
      </c>
      <c r="G5563" s="5">
        <v>29.87139154491009</v>
      </c>
      <c r="H5563" s="5">
        <v>6.1647343852039338</v>
      </c>
      <c r="I5563" s="5">
        <v>9.7712905331033328E-2</v>
      </c>
      <c r="J5563" s="5">
        <v>3.4153133878152291</v>
      </c>
      <c r="K5563" s="5">
        <f t="shared" si="779"/>
        <v>86.941735458846324</v>
      </c>
      <c r="L5563" s="5">
        <v>489.48005047768527</v>
      </c>
      <c r="M5563" s="5">
        <v>48.763671421963991</v>
      </c>
      <c r="N5563" s="5">
        <f t="shared" si="780"/>
        <v>538.24372189964924</v>
      </c>
      <c r="O5563" s="5">
        <f t="shared" si="781"/>
        <v>625.18545735849557</v>
      </c>
      <c r="P5563" s="5"/>
      <c r="Q5563" s="5">
        <v>65.978765561877424</v>
      </c>
      <c r="R5563" s="5">
        <v>196.93885023545445</v>
      </c>
      <c r="S5563" s="5">
        <f t="shared" si="782"/>
        <v>262.91761579733191</v>
      </c>
      <c r="U5563" s="6">
        <f t="shared" si="775"/>
        <v>888.10307315582747</v>
      </c>
      <c r="V5563" s="6"/>
    </row>
    <row r="5564" spans="1:22">
      <c r="A5564" s="35">
        <f t="shared" si="774"/>
        <v>44428.583333333336</v>
      </c>
      <c r="C5564" s="36">
        <f t="shared" si="776"/>
        <v>8</v>
      </c>
      <c r="D5564" s="36">
        <f t="shared" si="777"/>
        <v>20</v>
      </c>
      <c r="E5564" s="36">
        <f t="shared" si="778"/>
        <v>15</v>
      </c>
      <c r="F5564" s="5">
        <v>45.322107980400681</v>
      </c>
      <c r="G5564" s="5">
        <v>29.930157883896804</v>
      </c>
      <c r="H5564" s="5">
        <v>6.0859166512137861</v>
      </c>
      <c r="I5564" s="5">
        <v>9.9580318963152836E-2</v>
      </c>
      <c r="J5564" s="5">
        <v>3.2257023604924413</v>
      </c>
      <c r="K5564" s="5">
        <f t="shared" si="779"/>
        <v>84.663465194966875</v>
      </c>
      <c r="L5564" s="5">
        <v>467.63985114536007</v>
      </c>
      <c r="M5564" s="5">
        <v>47.471571892093564</v>
      </c>
      <c r="N5564" s="5">
        <f t="shared" si="780"/>
        <v>515.11142303745362</v>
      </c>
      <c r="O5564" s="5">
        <f t="shared" si="781"/>
        <v>599.77488823242049</v>
      </c>
      <c r="P5564" s="5"/>
      <c r="Q5564" s="5">
        <v>65.86096740672518</v>
      </c>
      <c r="R5564" s="5">
        <v>196.83480422179304</v>
      </c>
      <c r="S5564" s="5">
        <f t="shared" si="782"/>
        <v>262.69577162851823</v>
      </c>
      <c r="U5564" s="6">
        <f t="shared" si="775"/>
        <v>862.47065986093867</v>
      </c>
      <c r="V5564" s="6"/>
    </row>
    <row r="5565" spans="1:22">
      <c r="A5565" s="35">
        <f t="shared" si="774"/>
        <v>44428.625</v>
      </c>
      <c r="C5565" s="36">
        <f t="shared" si="776"/>
        <v>8</v>
      </c>
      <c r="D5565" s="36">
        <f t="shared" si="777"/>
        <v>20</v>
      </c>
      <c r="E5565" s="36">
        <f t="shared" si="778"/>
        <v>16</v>
      </c>
      <c r="F5565" s="5">
        <v>44.158524113216707</v>
      </c>
      <c r="G5565" s="5">
        <v>29.878305231849705</v>
      </c>
      <c r="H5565" s="5">
        <v>6.2287737940709285</v>
      </c>
      <c r="I5565" s="5">
        <v>9.2110664434674749E-2</v>
      </c>
      <c r="J5565" s="5">
        <v>2.613307144610852</v>
      </c>
      <c r="K5565" s="5">
        <f t="shared" si="779"/>
        <v>82.971020948182868</v>
      </c>
      <c r="L5565" s="5">
        <v>469.49950500267323</v>
      </c>
      <c r="M5565" s="5">
        <v>48.67053531371954</v>
      </c>
      <c r="N5565" s="5">
        <f t="shared" si="780"/>
        <v>518.17004031639271</v>
      </c>
      <c r="O5565" s="5">
        <f t="shared" si="781"/>
        <v>601.14106126457557</v>
      </c>
      <c r="P5565" s="5"/>
      <c r="Q5565" s="5">
        <v>46.727098582351502</v>
      </c>
      <c r="R5565" s="5">
        <v>210.35923950621634</v>
      </c>
      <c r="S5565" s="5">
        <f t="shared" si="782"/>
        <v>257.08633808856786</v>
      </c>
      <c r="U5565" s="6">
        <f t="shared" si="775"/>
        <v>858.22739935314348</v>
      </c>
      <c r="V5565" s="6"/>
    </row>
    <row r="5566" spans="1:22">
      <c r="A5566" s="35">
        <f t="shared" si="774"/>
        <v>44428.666666666664</v>
      </c>
      <c r="C5566" s="36">
        <f t="shared" si="776"/>
        <v>8</v>
      </c>
      <c r="D5566" s="36">
        <f t="shared" si="777"/>
        <v>20</v>
      </c>
      <c r="E5566" s="36">
        <f t="shared" si="778"/>
        <v>17</v>
      </c>
      <c r="F5566" s="5">
        <v>43.611921207866168</v>
      </c>
      <c r="G5566" s="5">
        <v>29.94859438240244</v>
      </c>
      <c r="H5566" s="5">
        <v>6.0760644344650174</v>
      </c>
      <c r="I5566" s="5">
        <v>9.9580318963152836E-2</v>
      </c>
      <c r="J5566" s="5">
        <v>-4.0916839114727654</v>
      </c>
      <c r="K5566" s="5">
        <f t="shared" si="779"/>
        <v>75.64447643222401</v>
      </c>
      <c r="L5566" s="5">
        <v>484.0936389027745</v>
      </c>
      <c r="M5566" s="5">
        <v>48.469833559333566</v>
      </c>
      <c r="N5566" s="5">
        <f t="shared" si="780"/>
        <v>532.56347246210805</v>
      </c>
      <c r="O5566" s="5">
        <f t="shared" si="781"/>
        <v>608.20794889433205</v>
      </c>
      <c r="P5566" s="5"/>
      <c r="Q5566" s="5">
        <v>46.81805665151969</v>
      </c>
      <c r="R5566" s="5">
        <v>210.22051148800114</v>
      </c>
      <c r="S5566" s="5">
        <f t="shared" si="782"/>
        <v>257.03856813952081</v>
      </c>
      <c r="U5566" s="6">
        <f t="shared" si="775"/>
        <v>865.2465170338528</v>
      </c>
      <c r="V5566" s="6"/>
    </row>
    <row r="5567" spans="1:22">
      <c r="A5567" s="35">
        <f t="shared" si="774"/>
        <v>44428.708333333336</v>
      </c>
      <c r="C5567" s="36">
        <f t="shared" si="776"/>
        <v>8</v>
      </c>
      <c r="D5567" s="36">
        <f t="shared" si="777"/>
        <v>20</v>
      </c>
      <c r="E5567" s="36">
        <f t="shared" si="778"/>
        <v>18</v>
      </c>
      <c r="F5567" s="5">
        <v>37.981676689234021</v>
      </c>
      <c r="G5567" s="5">
        <v>29.922091915800589</v>
      </c>
      <c r="H5567" s="5">
        <v>6.2336999024453128</v>
      </c>
      <c r="I5567" s="5">
        <v>0.10564941326754129</v>
      </c>
      <c r="J5567" s="5">
        <v>4.1987948939487936</v>
      </c>
      <c r="K5567" s="5">
        <f t="shared" si="779"/>
        <v>78.441912814696252</v>
      </c>
      <c r="L5567" s="5">
        <v>460.27207017097288</v>
      </c>
      <c r="M5567" s="5">
        <v>45.560314008823298</v>
      </c>
      <c r="N5567" s="5">
        <f t="shared" si="780"/>
        <v>505.83238417979618</v>
      </c>
      <c r="O5567" s="5">
        <f t="shared" si="781"/>
        <v>584.27429699449249</v>
      </c>
      <c r="P5567" s="5"/>
      <c r="Q5567" s="5">
        <v>66.191995133861852</v>
      </c>
      <c r="R5567" s="5">
        <v>202.69209933372233</v>
      </c>
      <c r="S5567" s="5">
        <f t="shared" si="782"/>
        <v>268.88409446758419</v>
      </c>
      <c r="U5567" s="6">
        <f t="shared" si="775"/>
        <v>853.15839146207668</v>
      </c>
      <c r="V5567" s="6"/>
    </row>
    <row r="5568" spans="1:22">
      <c r="A5568" s="35">
        <f t="shared" si="774"/>
        <v>44428.75</v>
      </c>
      <c r="C5568" s="36">
        <f t="shared" si="776"/>
        <v>8</v>
      </c>
      <c r="D5568" s="36">
        <f t="shared" si="777"/>
        <v>20</v>
      </c>
      <c r="E5568" s="36">
        <f t="shared" si="778"/>
        <v>19</v>
      </c>
      <c r="F5568" s="5">
        <v>37.057378214091919</v>
      </c>
      <c r="G5568" s="5">
        <v>30.130654805145589</v>
      </c>
      <c r="H5568" s="5">
        <v>6.0736013802778253</v>
      </c>
      <c r="I5568" s="5">
        <v>9.7712905331033328E-2</v>
      </c>
      <c r="J5568" s="5">
        <v>5.9810543727464509</v>
      </c>
      <c r="K5568" s="5">
        <f t="shared" si="779"/>
        <v>79.340401677592823</v>
      </c>
      <c r="L5568" s="5">
        <v>438.74537957051922</v>
      </c>
      <c r="M5568" s="5">
        <v>45.025109330460737</v>
      </c>
      <c r="N5568" s="5">
        <f t="shared" si="780"/>
        <v>483.77048890097996</v>
      </c>
      <c r="O5568" s="5">
        <f t="shared" si="781"/>
        <v>563.11089057857282</v>
      </c>
      <c r="P5568" s="5"/>
      <c r="Q5568" s="5">
        <v>65.83710955251712</v>
      </c>
      <c r="R5568" s="5">
        <v>205.19657539977891</v>
      </c>
      <c r="S5568" s="5">
        <f t="shared" si="782"/>
        <v>271.03368495229603</v>
      </c>
      <c r="U5568" s="6">
        <f t="shared" si="775"/>
        <v>834.14457553086891</v>
      </c>
      <c r="V5568" s="6"/>
    </row>
    <row r="5569" spans="1:22">
      <c r="A5569" s="35">
        <f t="shared" si="774"/>
        <v>44428.791666666664</v>
      </c>
      <c r="C5569" s="36">
        <f t="shared" si="776"/>
        <v>8</v>
      </c>
      <c r="D5569" s="36">
        <f t="shared" si="777"/>
        <v>20</v>
      </c>
      <c r="E5569" s="36">
        <f t="shared" si="778"/>
        <v>20</v>
      </c>
      <c r="F5569" s="5">
        <v>37.653245758980482</v>
      </c>
      <c r="G5569" s="5">
        <v>31.90205610168881</v>
      </c>
      <c r="H5569" s="5">
        <v>6.2078378334797959</v>
      </c>
      <c r="I5569" s="5">
        <v>9.5845491698913821E-2</v>
      </c>
      <c r="J5569" s="5">
        <v>5.3088927509162804</v>
      </c>
      <c r="K5569" s="5">
        <f t="shared" si="779"/>
        <v>81.167877936764285</v>
      </c>
      <c r="L5569" s="5">
        <v>436.42979126428327</v>
      </c>
      <c r="M5569" s="5">
        <v>44.771936529176472</v>
      </c>
      <c r="N5569" s="5">
        <f t="shared" si="780"/>
        <v>481.20172779345972</v>
      </c>
      <c r="O5569" s="5">
        <f t="shared" si="781"/>
        <v>562.36960573022407</v>
      </c>
      <c r="P5569" s="5"/>
      <c r="Q5569" s="5">
        <v>65.294343369284022</v>
      </c>
      <c r="R5569" s="5">
        <v>205.24017563407511</v>
      </c>
      <c r="S5569" s="5">
        <f t="shared" si="782"/>
        <v>270.53451900335915</v>
      </c>
      <c r="U5569" s="6">
        <f t="shared" si="775"/>
        <v>832.90412473358322</v>
      </c>
      <c r="V5569" s="6"/>
    </row>
    <row r="5570" spans="1:22">
      <c r="A5570" s="35">
        <f t="shared" si="774"/>
        <v>44428.833333333336</v>
      </c>
      <c r="C5570" s="36">
        <f t="shared" si="776"/>
        <v>8</v>
      </c>
      <c r="D5570" s="36">
        <f t="shared" si="777"/>
        <v>20</v>
      </c>
      <c r="E5570" s="36">
        <f t="shared" si="778"/>
        <v>21</v>
      </c>
      <c r="F5570" s="5">
        <v>41.646027496777108</v>
      </c>
      <c r="G5570" s="5">
        <v>31.401966079723451</v>
      </c>
      <c r="H5570" s="5">
        <v>6.1056210847113226</v>
      </c>
      <c r="I5570" s="5">
        <v>0.1075168268996608</v>
      </c>
      <c r="J5570" s="5">
        <v>5.5565866234567025</v>
      </c>
      <c r="K5570" s="5">
        <f t="shared" si="779"/>
        <v>84.81771811156824</v>
      </c>
      <c r="L5570" s="5">
        <v>460.15434530232324</v>
      </c>
      <c r="M5570" s="5">
        <v>45.265164370020415</v>
      </c>
      <c r="N5570" s="5">
        <f t="shared" si="780"/>
        <v>505.41950967234368</v>
      </c>
      <c r="O5570" s="5">
        <f t="shared" si="781"/>
        <v>590.23722778391198</v>
      </c>
      <c r="P5570" s="5"/>
      <c r="Q5570" s="5">
        <v>64.95586006270733</v>
      </c>
      <c r="R5570" s="5">
        <v>215.60811316683035</v>
      </c>
      <c r="S5570" s="5">
        <f t="shared" si="782"/>
        <v>280.56397322953768</v>
      </c>
      <c r="U5570" s="6">
        <f t="shared" si="775"/>
        <v>870.8012010134496</v>
      </c>
      <c r="V5570" s="6"/>
    </row>
    <row r="5571" spans="1:22">
      <c r="A5571" s="35">
        <f t="shared" si="774"/>
        <v>44428.875</v>
      </c>
      <c r="C5571" s="36">
        <f t="shared" si="776"/>
        <v>8</v>
      </c>
      <c r="D5571" s="36">
        <f t="shared" si="777"/>
        <v>20</v>
      </c>
      <c r="E5571" s="36">
        <f t="shared" si="778"/>
        <v>22</v>
      </c>
      <c r="F5571" s="5">
        <v>43.945044008551903</v>
      </c>
      <c r="G5571" s="5">
        <v>30.363415598779234</v>
      </c>
      <c r="H5571" s="5">
        <v>6.1979856167310281</v>
      </c>
      <c r="I5571" s="5">
        <v>0.10938424053178031</v>
      </c>
      <c r="J5571" s="5">
        <v>5.4774592691022432</v>
      </c>
      <c r="K5571" s="5">
        <f t="shared" si="779"/>
        <v>86.093288733696198</v>
      </c>
      <c r="L5571" s="5">
        <v>437.13514280780277</v>
      </c>
      <c r="M5571" s="5">
        <v>43.402442205131067</v>
      </c>
      <c r="N5571" s="5">
        <f t="shared" si="780"/>
        <v>480.53758501293385</v>
      </c>
      <c r="O5571" s="5">
        <f t="shared" si="781"/>
        <v>566.63087374663007</v>
      </c>
      <c r="P5571" s="5"/>
      <c r="Q5571" s="5">
        <v>65.409159292660263</v>
      </c>
      <c r="R5571" s="5">
        <v>215.13742881931449</v>
      </c>
      <c r="S5571" s="5">
        <f t="shared" si="782"/>
        <v>280.54658811197476</v>
      </c>
      <c r="U5571" s="6">
        <f t="shared" si="775"/>
        <v>847.17746185860483</v>
      </c>
      <c r="V5571" s="6"/>
    </row>
    <row r="5572" spans="1:22">
      <c r="A5572" s="35">
        <f t="shared" si="774"/>
        <v>44428.916666666664</v>
      </c>
      <c r="C5572" s="36">
        <f t="shared" si="776"/>
        <v>8</v>
      </c>
      <c r="D5572" s="36">
        <f t="shared" si="777"/>
        <v>20</v>
      </c>
      <c r="E5572" s="36">
        <f t="shared" si="778"/>
        <v>23</v>
      </c>
      <c r="F5572" s="5">
        <v>50.00830100153388</v>
      </c>
      <c r="G5572" s="5">
        <v>30.370329285718846</v>
      </c>
      <c r="H5572" s="5">
        <v>6.0920742866817656</v>
      </c>
      <c r="I5572" s="5">
        <v>0.10938424053178031</v>
      </c>
      <c r="J5572" s="5">
        <v>5.4107481751385098</v>
      </c>
      <c r="K5572" s="5">
        <f t="shared" si="779"/>
        <v>91.990836989604773</v>
      </c>
      <c r="L5572" s="5">
        <v>393.97301575365117</v>
      </c>
      <c r="M5572" s="5">
        <v>34.731897718151593</v>
      </c>
      <c r="N5572" s="5">
        <f t="shared" si="780"/>
        <v>428.70491347180274</v>
      </c>
      <c r="O5572" s="5">
        <f t="shared" si="781"/>
        <v>520.69575046140756</v>
      </c>
      <c r="P5572" s="5"/>
      <c r="Q5572" s="5">
        <v>62.76690193911886</v>
      </c>
      <c r="R5572" s="5">
        <v>215.55064013071259</v>
      </c>
      <c r="S5572" s="5">
        <f t="shared" si="782"/>
        <v>278.31754206983146</v>
      </c>
      <c r="U5572" s="6">
        <f t="shared" si="775"/>
        <v>799.01329253123902</v>
      </c>
      <c r="V5572" s="6"/>
    </row>
    <row r="5573" spans="1:22">
      <c r="A5573" s="35">
        <f t="shared" si="774"/>
        <v>44428.958333333336</v>
      </c>
      <c r="C5573" s="36">
        <f t="shared" si="776"/>
        <v>8</v>
      </c>
      <c r="D5573" s="36">
        <f t="shared" si="777"/>
        <v>20</v>
      </c>
      <c r="E5573" s="36">
        <f t="shared" si="778"/>
        <v>24</v>
      </c>
      <c r="F5573" s="5">
        <v>49.776053415140304</v>
      </c>
      <c r="G5573" s="5">
        <v>30.221685016517164</v>
      </c>
      <c r="H5573" s="5">
        <v>6.1795127103270859</v>
      </c>
      <c r="I5573" s="5">
        <v>0.1075168268996608</v>
      </c>
      <c r="J5573" s="5">
        <v>5.8507888611895087</v>
      </c>
      <c r="K5573" s="5">
        <f t="shared" si="779"/>
        <v>92.135556830073725</v>
      </c>
      <c r="L5573" s="5">
        <v>360.56609010336643</v>
      </c>
      <c r="M5573" s="5">
        <v>31.759412911363377</v>
      </c>
      <c r="N5573" s="5">
        <f t="shared" si="780"/>
        <v>392.3255030147298</v>
      </c>
      <c r="O5573" s="5">
        <f t="shared" si="781"/>
        <v>484.46105984480351</v>
      </c>
      <c r="P5573" s="5"/>
      <c r="Q5573" s="5">
        <v>60.03219540052126</v>
      </c>
      <c r="R5573" s="5">
        <v>210.42761260090813</v>
      </c>
      <c r="S5573" s="5">
        <f t="shared" si="782"/>
        <v>270.45980800142939</v>
      </c>
      <c r="U5573" s="6">
        <f t="shared" si="775"/>
        <v>754.92086784623291</v>
      </c>
      <c r="V5573" s="6"/>
    </row>
    <row r="5574" spans="1:22">
      <c r="A5574" s="35">
        <f t="shared" ref="A5574:A5637" si="783">IFERROR(IF(YEAR(A5573+1/24)=ForecastYear,--TEXT(A5573+1/24,"m/d/yyyy hh:mm"),""),"")</f>
        <v>44429</v>
      </c>
      <c r="C5574" s="36">
        <f t="shared" si="776"/>
        <v>8</v>
      </c>
      <c r="D5574" s="36">
        <f t="shared" si="777"/>
        <v>21</v>
      </c>
      <c r="E5574" s="36">
        <f t="shared" si="778"/>
        <v>1</v>
      </c>
      <c r="F5574" s="5">
        <v>49.461698096183341</v>
      </c>
      <c r="G5574" s="5">
        <v>30.293126448226499</v>
      </c>
      <c r="H5574" s="5">
        <v>6.0883797054009774</v>
      </c>
      <c r="I5574" s="5">
        <v>0.1075168268996608</v>
      </c>
      <c r="J5574" s="5">
        <v>5.5437494728832402</v>
      </c>
      <c r="K5574" s="5">
        <f t="shared" si="779"/>
        <v>91.494470549593714</v>
      </c>
      <c r="L5574" s="5">
        <v>334.63094379987899</v>
      </c>
      <c r="M5574" s="5">
        <v>28.810540075679402</v>
      </c>
      <c r="N5574" s="5">
        <f t="shared" si="780"/>
        <v>363.44148387555839</v>
      </c>
      <c r="O5574" s="5">
        <f t="shared" si="781"/>
        <v>454.93595442515209</v>
      </c>
      <c r="P5574" s="5"/>
      <c r="Q5574" s="5">
        <v>37.158607929035945</v>
      </c>
      <c r="R5574" s="5">
        <v>215.21472014374862</v>
      </c>
      <c r="S5574" s="5">
        <f t="shared" si="782"/>
        <v>252.37332807278457</v>
      </c>
      <c r="U5574" s="6">
        <f t="shared" ref="U5574:U5637" si="784">+O5574+S5574</f>
        <v>707.30928249793669</v>
      </c>
      <c r="V5574" s="6"/>
    </row>
    <row r="5575" spans="1:22">
      <c r="A5575" s="35">
        <f t="shared" si="783"/>
        <v>44429.041666666664</v>
      </c>
      <c r="C5575" s="36">
        <f t="shared" ref="C5575:C5638" si="785">IFERROR(MONTH($A5575),0)</f>
        <v>8</v>
      </c>
      <c r="D5575" s="36">
        <f t="shared" ref="D5575:D5638" si="786">IFERROR(DAY($A5575),0)</f>
        <v>21</v>
      </c>
      <c r="E5575" s="36">
        <f t="shared" ref="E5575:E5638" si="787">IFERROR(HOUR($A5575)+1,0)</f>
        <v>2</v>
      </c>
      <c r="F5575" s="5">
        <v>50.038798159343131</v>
      </c>
      <c r="G5575" s="5">
        <v>30.222837297673763</v>
      </c>
      <c r="H5575" s="5">
        <v>6.2250792127901411</v>
      </c>
      <c r="I5575" s="5">
        <v>0.11171850757192969</v>
      </c>
      <c r="J5575" s="5">
        <v>5.3305685953272093</v>
      </c>
      <c r="K5575" s="5">
        <f t="shared" ref="K5575:K5638" si="788">SUM(F5575:J5575)</f>
        <v>91.929001772706172</v>
      </c>
      <c r="L5575" s="5">
        <v>314.43015447430145</v>
      </c>
      <c r="M5575" s="5">
        <v>27.831955051026259</v>
      </c>
      <c r="N5575" s="5">
        <f t="shared" ref="N5575:N5638" si="789">SUM(L5575:M5575)</f>
        <v>342.26210952532773</v>
      </c>
      <c r="O5575" s="5">
        <f t="shared" ref="O5575:O5638" si="790">SUM(K5575,N5575)</f>
        <v>434.19111129803389</v>
      </c>
      <c r="P5575" s="5"/>
      <c r="Q5575" s="5">
        <v>35.733101140105028</v>
      </c>
      <c r="R5575" s="5">
        <v>210.5435495875594</v>
      </c>
      <c r="S5575" s="5">
        <f t="shared" ref="S5575:S5638" si="791">SUM(Q5575:R5575)</f>
        <v>246.27665072766442</v>
      </c>
      <c r="U5575" s="6">
        <f t="shared" si="784"/>
        <v>680.46776202569833</v>
      </c>
      <c r="V5575" s="6"/>
    </row>
    <row r="5576" spans="1:22">
      <c r="A5576" s="35">
        <f t="shared" si="783"/>
        <v>44429.083333333336</v>
      </c>
      <c r="C5576" s="36">
        <f t="shared" si="785"/>
        <v>8</v>
      </c>
      <c r="D5576" s="36">
        <f t="shared" si="786"/>
        <v>21</v>
      </c>
      <c r="E5576" s="36">
        <f t="shared" si="787"/>
        <v>3</v>
      </c>
      <c r="F5576" s="5">
        <v>49.801858702517364</v>
      </c>
      <c r="G5576" s="5">
        <v>30.332304007550977</v>
      </c>
      <c r="H5576" s="5">
        <v>6.0945373408689578</v>
      </c>
      <c r="I5576" s="5">
        <v>0.1075168268996608</v>
      </c>
      <c r="J5576" s="5">
        <v>5.7950209119769234</v>
      </c>
      <c r="K5576" s="5">
        <f t="shared" si="788"/>
        <v>92.131237789813866</v>
      </c>
      <c r="L5576" s="5">
        <v>301.82261917662646</v>
      </c>
      <c r="M5576" s="5">
        <v>26.853370026373128</v>
      </c>
      <c r="N5576" s="5">
        <f t="shared" si="789"/>
        <v>328.67598920299957</v>
      </c>
      <c r="O5576" s="5">
        <f t="shared" si="790"/>
        <v>420.80722699281341</v>
      </c>
      <c r="P5576" s="5"/>
      <c r="Q5576" s="5">
        <v>35.144110364343831</v>
      </c>
      <c r="R5576" s="5">
        <v>210.91613340790883</v>
      </c>
      <c r="S5576" s="5">
        <f t="shared" si="791"/>
        <v>246.06024377225265</v>
      </c>
      <c r="U5576" s="6">
        <f t="shared" si="784"/>
        <v>666.86747076506606</v>
      </c>
      <c r="V5576" s="6"/>
    </row>
    <row r="5577" spans="1:22">
      <c r="A5577" s="35">
        <f t="shared" si="783"/>
        <v>44429.125</v>
      </c>
      <c r="C5577" s="36">
        <f t="shared" si="785"/>
        <v>8</v>
      </c>
      <c r="D5577" s="36">
        <f t="shared" si="786"/>
        <v>21</v>
      </c>
      <c r="E5577" s="36">
        <f t="shared" si="787"/>
        <v>4</v>
      </c>
      <c r="F5577" s="5">
        <v>49.252909861950734</v>
      </c>
      <c r="G5577" s="5">
        <v>30.235512390396391</v>
      </c>
      <c r="H5577" s="5">
        <v>5.834975369458129</v>
      </c>
      <c r="I5577" s="5">
        <v>0.1135859212040492</v>
      </c>
      <c r="J5577" s="5">
        <v>5.9494876090412143</v>
      </c>
      <c r="K5577" s="5">
        <f t="shared" si="788"/>
        <v>91.386471152050518</v>
      </c>
      <c r="L5577" s="5">
        <v>295.52832937738361</v>
      </c>
      <c r="M5577" s="5">
        <v>26.183052402247455</v>
      </c>
      <c r="N5577" s="5">
        <f t="shared" si="789"/>
        <v>321.7113817796311</v>
      </c>
      <c r="O5577" s="5">
        <f t="shared" si="790"/>
        <v>413.09785293168159</v>
      </c>
      <c r="P5577" s="5"/>
      <c r="Q5577" s="5">
        <v>35.139637016679821</v>
      </c>
      <c r="R5577" s="5">
        <v>210.49499478118409</v>
      </c>
      <c r="S5577" s="5">
        <f t="shared" si="791"/>
        <v>245.6346317978639</v>
      </c>
      <c r="U5577" s="6">
        <f t="shared" si="784"/>
        <v>658.73248472954549</v>
      </c>
      <c r="V5577" s="6"/>
    </row>
    <row r="5578" spans="1:22">
      <c r="A5578" s="35">
        <f t="shared" si="783"/>
        <v>44429.166666666664</v>
      </c>
      <c r="C5578" s="36">
        <f t="shared" si="785"/>
        <v>8</v>
      </c>
      <c r="D5578" s="36">
        <f t="shared" si="786"/>
        <v>21</v>
      </c>
      <c r="E5578" s="36">
        <f t="shared" si="787"/>
        <v>5</v>
      </c>
      <c r="F5578" s="5">
        <v>49.501578994856985</v>
      </c>
      <c r="G5578" s="5">
        <v>30.371481566875453</v>
      </c>
      <c r="H5578" s="5">
        <v>6.1179363556472826</v>
      </c>
      <c r="I5578" s="5">
        <v>0.1075168268996608</v>
      </c>
      <c r="J5578" s="5">
        <v>5.7985984785301836</v>
      </c>
      <c r="K5578" s="5">
        <f t="shared" si="788"/>
        <v>91.897112222809568</v>
      </c>
      <c r="L5578" s="5">
        <v>293.33345894493243</v>
      </c>
      <c r="M5578" s="5">
        <v>26.227652792111002</v>
      </c>
      <c r="N5578" s="5">
        <f t="shared" si="789"/>
        <v>319.56111173704346</v>
      </c>
      <c r="O5578" s="5">
        <f t="shared" si="790"/>
        <v>411.45822395985306</v>
      </c>
      <c r="P5578" s="5"/>
      <c r="Q5578" s="5">
        <v>35.430404614840413</v>
      </c>
      <c r="R5578" s="5">
        <v>210.42860351532394</v>
      </c>
      <c r="S5578" s="5">
        <f t="shared" si="791"/>
        <v>245.85900813016434</v>
      </c>
      <c r="U5578" s="6">
        <f t="shared" si="784"/>
        <v>657.31723209001734</v>
      </c>
      <c r="V5578" s="6"/>
    </row>
    <row r="5579" spans="1:22">
      <c r="A5579" s="35">
        <f t="shared" si="783"/>
        <v>44429.208333333336</v>
      </c>
      <c r="C5579" s="36">
        <f t="shared" si="785"/>
        <v>8</v>
      </c>
      <c r="D5579" s="36">
        <f t="shared" si="786"/>
        <v>21</v>
      </c>
      <c r="E5579" s="36">
        <f t="shared" si="787"/>
        <v>6</v>
      </c>
      <c r="F5579" s="5">
        <v>49.719750969953978</v>
      </c>
      <c r="G5579" s="5">
        <v>30.249339764275614</v>
      </c>
      <c r="H5579" s="5">
        <v>6.2090693605733911</v>
      </c>
      <c r="I5579" s="5">
        <v>0.11545333483616871</v>
      </c>
      <c r="J5579" s="5">
        <v>5.247232339145385</v>
      </c>
      <c r="K5579" s="5">
        <f t="shared" si="788"/>
        <v>91.54084576878455</v>
      </c>
      <c r="L5579" s="5">
        <v>292.31483953059939</v>
      </c>
      <c r="M5579" s="5">
        <v>24.862093796582961</v>
      </c>
      <c r="N5579" s="5">
        <f t="shared" si="789"/>
        <v>317.17693332718233</v>
      </c>
      <c r="O5579" s="5">
        <f t="shared" si="790"/>
        <v>408.71777909596688</v>
      </c>
      <c r="P5579" s="5"/>
      <c r="Q5579" s="5">
        <v>36.120791270985826</v>
      </c>
      <c r="R5579" s="5">
        <v>215.44659411705118</v>
      </c>
      <c r="S5579" s="5">
        <f t="shared" si="791"/>
        <v>251.567385388037</v>
      </c>
      <c r="U5579" s="6">
        <f t="shared" si="784"/>
        <v>660.28516448400387</v>
      </c>
      <c r="V5579" s="6"/>
    </row>
    <row r="5580" spans="1:22">
      <c r="A5580" s="35">
        <f t="shared" si="783"/>
        <v>44429.25</v>
      </c>
      <c r="C5580" s="36">
        <f t="shared" si="785"/>
        <v>8</v>
      </c>
      <c r="D5580" s="36">
        <f t="shared" si="786"/>
        <v>21</v>
      </c>
      <c r="E5580" s="36">
        <f t="shared" si="787"/>
        <v>7</v>
      </c>
      <c r="F5580" s="5">
        <v>48.551475232337815</v>
      </c>
      <c r="G5580" s="5">
        <v>30.25510117005863</v>
      </c>
      <c r="H5580" s="5">
        <v>6.0970003950561509</v>
      </c>
      <c r="I5580" s="5">
        <v>0.10191458600330222</v>
      </c>
      <c r="J5580" s="5">
        <v>5.8051222763625994</v>
      </c>
      <c r="K5580" s="5">
        <f t="shared" si="788"/>
        <v>90.8106136598185</v>
      </c>
      <c r="L5580" s="5">
        <v>311.36232421076176</v>
      </c>
      <c r="M5580" s="5">
        <v>27.989368191721137</v>
      </c>
      <c r="N5580" s="5">
        <f t="shared" si="789"/>
        <v>339.35169240248291</v>
      </c>
      <c r="O5580" s="5">
        <f t="shared" si="790"/>
        <v>430.16230606230141</v>
      </c>
      <c r="P5580" s="5"/>
      <c r="Q5580" s="5">
        <v>36.141666893417863</v>
      </c>
      <c r="R5580" s="5">
        <v>210.53463135781698</v>
      </c>
      <c r="S5580" s="5">
        <f t="shared" si="791"/>
        <v>246.67629825123484</v>
      </c>
      <c r="U5580" s="6">
        <f t="shared" si="784"/>
        <v>676.83860431353628</v>
      </c>
      <c r="V5580" s="6"/>
    </row>
    <row r="5581" spans="1:22">
      <c r="A5581" s="35">
        <f t="shared" si="783"/>
        <v>44429.291666666664</v>
      </c>
      <c r="C5581" s="36">
        <f t="shared" si="785"/>
        <v>8</v>
      </c>
      <c r="D5581" s="36">
        <f t="shared" si="786"/>
        <v>21</v>
      </c>
      <c r="E5581" s="36">
        <f t="shared" si="787"/>
        <v>8</v>
      </c>
      <c r="F5581" s="5">
        <v>48.999548858612293</v>
      </c>
      <c r="G5581" s="5">
        <v>29.968183162064676</v>
      </c>
      <c r="H5581" s="5">
        <v>6.1967540896374302</v>
      </c>
      <c r="I5581" s="5">
        <v>0.10378199963542173</v>
      </c>
      <c r="J5581" s="5">
        <v>5.5835235951518385</v>
      </c>
      <c r="K5581" s="5">
        <f t="shared" si="788"/>
        <v>90.851791705101675</v>
      </c>
      <c r="L5581" s="5">
        <v>347.02274186676453</v>
      </c>
      <c r="M5581" s="5">
        <v>31.495745900699468</v>
      </c>
      <c r="N5581" s="5">
        <f t="shared" si="789"/>
        <v>378.51848776746402</v>
      </c>
      <c r="O5581" s="5">
        <f t="shared" si="790"/>
        <v>469.3702794725657</v>
      </c>
      <c r="P5581" s="5"/>
      <c r="Q5581" s="5">
        <v>38.129324372125929</v>
      </c>
      <c r="R5581" s="5">
        <v>197.95949208375205</v>
      </c>
      <c r="S5581" s="5">
        <f t="shared" si="791"/>
        <v>236.08881645587797</v>
      </c>
      <c r="U5581" s="6">
        <f t="shared" si="784"/>
        <v>705.45909592844373</v>
      </c>
      <c r="V5581" s="6"/>
    </row>
    <row r="5582" spans="1:22">
      <c r="A5582" s="35">
        <f t="shared" si="783"/>
        <v>44429.333333333336</v>
      </c>
      <c r="C5582" s="36">
        <f t="shared" si="785"/>
        <v>8</v>
      </c>
      <c r="D5582" s="36">
        <f t="shared" si="786"/>
        <v>21</v>
      </c>
      <c r="E5582" s="36">
        <f t="shared" si="787"/>
        <v>9</v>
      </c>
      <c r="F5582" s="5">
        <v>49.032391951637642</v>
      </c>
      <c r="G5582" s="5">
        <v>31.603615282128839</v>
      </c>
      <c r="H5582" s="5">
        <v>6.1080841388985148</v>
      </c>
      <c r="I5582" s="5">
        <v>0.10191458600330222</v>
      </c>
      <c r="J5582" s="5">
        <v>2.3820279891971521</v>
      </c>
      <c r="K5582" s="5">
        <f t="shared" si="788"/>
        <v>89.228033947865455</v>
      </c>
      <c r="L5582" s="5">
        <v>408.36338444350349</v>
      </c>
      <c r="M5582" s="5">
        <v>36.098768489852084</v>
      </c>
      <c r="N5582" s="5">
        <f t="shared" si="789"/>
        <v>444.46215293335558</v>
      </c>
      <c r="O5582" s="5">
        <f t="shared" si="790"/>
        <v>533.69018688122105</v>
      </c>
      <c r="P5582" s="5"/>
      <c r="Q5582" s="5">
        <v>60.495932441690215</v>
      </c>
      <c r="R5582" s="5">
        <v>200.85042477197959</v>
      </c>
      <c r="S5582" s="5">
        <f t="shared" si="791"/>
        <v>261.34635721366982</v>
      </c>
      <c r="U5582" s="6">
        <f t="shared" si="784"/>
        <v>795.03654409489081</v>
      </c>
      <c r="V5582" s="6"/>
    </row>
    <row r="5583" spans="1:22">
      <c r="A5583" s="35">
        <f t="shared" si="783"/>
        <v>44429.375</v>
      </c>
      <c r="C5583" s="36">
        <f t="shared" si="785"/>
        <v>8</v>
      </c>
      <c r="D5583" s="36">
        <f t="shared" si="786"/>
        <v>21</v>
      </c>
      <c r="E5583" s="36">
        <f t="shared" si="787"/>
        <v>10</v>
      </c>
      <c r="F5583" s="5">
        <v>49.088694396823961</v>
      </c>
      <c r="G5583" s="5">
        <v>31.753411832487124</v>
      </c>
      <c r="H5583" s="5">
        <v>6.2275422669773333</v>
      </c>
      <c r="I5583" s="5">
        <v>9.3978078066794313E-2</v>
      </c>
      <c r="J5583" s="5">
        <v>5.5189169521017876</v>
      </c>
      <c r="K5583" s="5">
        <f t="shared" si="788"/>
        <v>92.68254352645701</v>
      </c>
      <c r="L5583" s="5">
        <v>450.55478016548471</v>
      </c>
      <c r="M5583" s="5">
        <v>45.894816932799912</v>
      </c>
      <c r="N5583" s="5">
        <f t="shared" si="789"/>
        <v>496.44959709828464</v>
      </c>
      <c r="O5583" s="5">
        <f t="shared" si="790"/>
        <v>589.13214062474162</v>
      </c>
      <c r="P5583" s="5"/>
      <c r="Q5583" s="5">
        <v>63.959794649521292</v>
      </c>
      <c r="R5583" s="5">
        <v>210.35923950621634</v>
      </c>
      <c r="S5583" s="5">
        <f t="shared" si="791"/>
        <v>274.31903415573765</v>
      </c>
      <c r="U5583" s="6">
        <f t="shared" si="784"/>
        <v>863.45117478047928</v>
      </c>
      <c r="V5583" s="6"/>
    </row>
    <row r="5584" spans="1:22">
      <c r="A5584" s="35">
        <f t="shared" si="783"/>
        <v>44429.416666666664</v>
      </c>
      <c r="C5584" s="36">
        <f t="shared" si="785"/>
        <v>8</v>
      </c>
      <c r="D5584" s="36">
        <f t="shared" si="786"/>
        <v>21</v>
      </c>
      <c r="E5584" s="36">
        <f t="shared" si="787"/>
        <v>11</v>
      </c>
      <c r="F5584" s="5">
        <v>49.590724533068666</v>
      </c>
      <c r="G5584" s="5">
        <v>31.700406899283422</v>
      </c>
      <c r="H5584" s="5">
        <v>6.1068526118049196</v>
      </c>
      <c r="I5584" s="5">
        <v>9.9580318963152836E-2</v>
      </c>
      <c r="J5584" s="5">
        <v>2.368980393532321</v>
      </c>
      <c r="K5584" s="5">
        <f t="shared" si="788"/>
        <v>89.866544756652488</v>
      </c>
      <c r="L5584" s="5">
        <v>462.89992867964401</v>
      </c>
      <c r="M5584" s="5">
        <v>48.583958086337347</v>
      </c>
      <c r="N5584" s="5">
        <f t="shared" si="789"/>
        <v>511.48388676598137</v>
      </c>
      <c r="O5584" s="5">
        <f t="shared" si="790"/>
        <v>601.35043152263381</v>
      </c>
      <c r="P5584" s="5"/>
      <c r="Q5584" s="5">
        <v>64.917091049619259</v>
      </c>
      <c r="R5584" s="5">
        <v>205.57114104895999</v>
      </c>
      <c r="S5584" s="5">
        <f t="shared" si="791"/>
        <v>270.48823209857926</v>
      </c>
      <c r="U5584" s="6">
        <f t="shared" si="784"/>
        <v>871.83866362121307</v>
      </c>
      <c r="V5584" s="6"/>
    </row>
    <row r="5585" spans="1:22">
      <c r="A5585" s="35">
        <f t="shared" si="783"/>
        <v>44429.458333333336</v>
      </c>
      <c r="C5585" s="36">
        <f t="shared" si="785"/>
        <v>8</v>
      </c>
      <c r="D5585" s="36">
        <f t="shared" si="786"/>
        <v>21</v>
      </c>
      <c r="E5585" s="36">
        <f t="shared" si="787"/>
        <v>12</v>
      </c>
      <c r="F5585" s="5">
        <v>49.269331408463408</v>
      </c>
      <c r="G5585" s="5">
        <v>31.589787908249612</v>
      </c>
      <c r="H5585" s="5">
        <v>6.1610398039231455</v>
      </c>
      <c r="I5585" s="5">
        <v>9.3978078066794313E-2</v>
      </c>
      <c r="J5585" s="5">
        <v>5.7975462530733424</v>
      </c>
      <c r="K5585" s="5">
        <f t="shared" si="788"/>
        <v>92.911683451776298</v>
      </c>
      <c r="L5585" s="5">
        <v>482.96527596681892</v>
      </c>
      <c r="M5585" s="5">
        <v>49.554672453955746</v>
      </c>
      <c r="N5585" s="5">
        <f t="shared" si="789"/>
        <v>532.51994842077465</v>
      </c>
      <c r="O5585" s="5">
        <f t="shared" si="790"/>
        <v>625.43163187255095</v>
      </c>
      <c r="P5585" s="5"/>
      <c r="Q5585" s="5">
        <v>65.53888637491653</v>
      </c>
      <c r="R5585" s="5">
        <v>200.64827823115169</v>
      </c>
      <c r="S5585" s="5">
        <f t="shared" si="791"/>
        <v>266.18716460606822</v>
      </c>
      <c r="U5585" s="6">
        <f t="shared" si="784"/>
        <v>891.61879647861917</v>
      </c>
      <c r="V5585" s="6"/>
    </row>
    <row r="5586" spans="1:22">
      <c r="A5586" s="35">
        <f t="shared" si="783"/>
        <v>44429.5</v>
      </c>
      <c r="C5586" s="36">
        <f t="shared" si="785"/>
        <v>8</v>
      </c>
      <c r="D5586" s="36">
        <f t="shared" si="786"/>
        <v>21</v>
      </c>
      <c r="E5586" s="36">
        <f t="shared" si="787"/>
        <v>13</v>
      </c>
      <c r="F5586" s="5">
        <v>49.848777406839304</v>
      </c>
      <c r="G5586" s="5">
        <v>30.311562946732135</v>
      </c>
      <c r="H5586" s="5">
        <v>6.0982319221497461</v>
      </c>
      <c r="I5586" s="5">
        <v>9.3978078066794313E-2</v>
      </c>
      <c r="J5586" s="5">
        <v>5.8688871390471764</v>
      </c>
      <c r="K5586" s="5">
        <f t="shared" si="788"/>
        <v>92.221437492835165</v>
      </c>
      <c r="L5586" s="5">
        <v>463.8088045723544</v>
      </c>
      <c r="M5586" s="5">
        <v>47.966111509109979</v>
      </c>
      <c r="N5586" s="5">
        <f t="shared" si="789"/>
        <v>511.77491608146437</v>
      </c>
      <c r="O5586" s="5">
        <f t="shared" si="790"/>
        <v>603.99635357429952</v>
      </c>
      <c r="P5586" s="5"/>
      <c r="Q5586" s="5">
        <v>66.165155047877803</v>
      </c>
      <c r="R5586" s="5">
        <v>200.62548719958778</v>
      </c>
      <c r="S5586" s="5">
        <f t="shared" si="791"/>
        <v>266.7906422474656</v>
      </c>
      <c r="U5586" s="6">
        <f t="shared" si="784"/>
        <v>870.78699582176512</v>
      </c>
      <c r="V5586" s="6"/>
    </row>
    <row r="5587" spans="1:22">
      <c r="A5587" s="35">
        <f t="shared" si="783"/>
        <v>44429.541666666664</v>
      </c>
      <c r="C5587" s="36">
        <f t="shared" si="785"/>
        <v>8</v>
      </c>
      <c r="D5587" s="36">
        <f t="shared" si="786"/>
        <v>21</v>
      </c>
      <c r="E5587" s="36">
        <f t="shared" si="787"/>
        <v>14</v>
      </c>
      <c r="F5587" s="5">
        <v>49.865198953351978</v>
      </c>
      <c r="G5587" s="5">
        <v>30.227446422300176</v>
      </c>
      <c r="H5587" s="5">
        <v>6.1610398039231455</v>
      </c>
      <c r="I5587" s="5">
        <v>8.7908983762405857E-2</v>
      </c>
      <c r="J5587" s="5">
        <v>2.546596050647119</v>
      </c>
      <c r="K5587" s="5">
        <f t="shared" si="788"/>
        <v>88.888190213984828</v>
      </c>
      <c r="L5587" s="5">
        <v>445.94355692058053</v>
      </c>
      <c r="M5587" s="5">
        <v>46.688441517136567</v>
      </c>
      <c r="N5587" s="5">
        <f t="shared" si="789"/>
        <v>492.63199843771713</v>
      </c>
      <c r="O5587" s="5">
        <f t="shared" si="790"/>
        <v>581.52018865170191</v>
      </c>
      <c r="P5587" s="5"/>
      <c r="Q5587" s="5">
        <v>65.374863627236181</v>
      </c>
      <c r="R5587" s="5">
        <v>205.36205810722134</v>
      </c>
      <c r="S5587" s="5">
        <f t="shared" si="791"/>
        <v>270.7369217344575</v>
      </c>
      <c r="U5587" s="6">
        <f t="shared" si="784"/>
        <v>852.25711038615941</v>
      </c>
      <c r="V5587" s="6"/>
    </row>
    <row r="5588" spans="1:22">
      <c r="A5588" s="35">
        <f t="shared" si="783"/>
        <v>44429.583333333336</v>
      </c>
      <c r="C5588" s="36">
        <f t="shared" si="785"/>
        <v>8</v>
      </c>
      <c r="D5588" s="36">
        <f t="shared" si="786"/>
        <v>21</v>
      </c>
      <c r="E5588" s="36">
        <f t="shared" si="787"/>
        <v>15</v>
      </c>
      <c r="F5588" s="5">
        <v>50.132635567987009</v>
      </c>
      <c r="G5588" s="5">
        <v>30.312715227888742</v>
      </c>
      <c r="H5588" s="5">
        <v>6.1203994098344747</v>
      </c>
      <c r="I5588" s="5">
        <v>3.3287135022910086E-2</v>
      </c>
      <c r="J5588" s="5">
        <v>2.3212093577917292</v>
      </c>
      <c r="K5588" s="5">
        <f t="shared" si="788"/>
        <v>88.920246698524878</v>
      </c>
      <c r="L5588" s="5">
        <v>434.88440294616197</v>
      </c>
      <c r="M5588" s="5">
        <v>46.012876788321066</v>
      </c>
      <c r="N5588" s="5">
        <f t="shared" si="789"/>
        <v>480.89727973448305</v>
      </c>
      <c r="O5588" s="5">
        <f t="shared" si="790"/>
        <v>569.81752643300797</v>
      </c>
      <c r="P5588" s="5"/>
      <c r="Q5588" s="5">
        <v>64.603956713138615</v>
      </c>
      <c r="R5588" s="5">
        <v>214.22975121442067</v>
      </c>
      <c r="S5588" s="5">
        <f t="shared" si="791"/>
        <v>278.83370792755932</v>
      </c>
      <c r="U5588" s="6">
        <f t="shared" si="784"/>
        <v>848.65123436056729</v>
      </c>
      <c r="V5588" s="6"/>
    </row>
    <row r="5589" spans="1:22">
      <c r="A5589" s="35">
        <f t="shared" si="783"/>
        <v>44429.625</v>
      </c>
      <c r="C5589" s="36">
        <f t="shared" si="785"/>
        <v>8</v>
      </c>
      <c r="D5589" s="36">
        <f t="shared" si="786"/>
        <v>21</v>
      </c>
      <c r="E5589" s="36">
        <f t="shared" si="787"/>
        <v>16</v>
      </c>
      <c r="F5589" s="5">
        <v>49.189569611116127</v>
      </c>
      <c r="G5589" s="5">
        <v>30.286212761286887</v>
      </c>
      <c r="H5589" s="5">
        <v>6.2164585231349676</v>
      </c>
      <c r="I5589" s="5">
        <v>8.9776397394525365E-2</v>
      </c>
      <c r="J5589" s="5">
        <v>5.9509607246807921</v>
      </c>
      <c r="K5589" s="5">
        <f t="shared" si="788"/>
        <v>91.73297801761332</v>
      </c>
      <c r="L5589" s="5">
        <v>437.07029436320767</v>
      </c>
      <c r="M5589" s="5">
        <v>47.029503321975469</v>
      </c>
      <c r="N5589" s="5">
        <f t="shared" si="789"/>
        <v>484.09979768518315</v>
      </c>
      <c r="O5589" s="5">
        <f t="shared" si="790"/>
        <v>575.83277570279643</v>
      </c>
      <c r="P5589" s="5"/>
      <c r="Q5589" s="5">
        <v>64.7008792458588</v>
      </c>
      <c r="R5589" s="5">
        <v>210.27402086645557</v>
      </c>
      <c r="S5589" s="5">
        <f t="shared" si="791"/>
        <v>274.97490011231434</v>
      </c>
      <c r="U5589" s="6">
        <f t="shared" si="784"/>
        <v>850.80767581511077</v>
      </c>
      <c r="V5589" s="6"/>
    </row>
    <row r="5590" spans="1:22">
      <c r="A5590" s="35">
        <f t="shared" si="783"/>
        <v>44429.666666666664</v>
      </c>
      <c r="C5590" s="36">
        <f t="shared" si="785"/>
        <v>8</v>
      </c>
      <c r="D5590" s="36">
        <f t="shared" si="786"/>
        <v>21</v>
      </c>
      <c r="E5590" s="36">
        <f t="shared" si="787"/>
        <v>17</v>
      </c>
      <c r="F5590" s="5">
        <v>50.599476675990246</v>
      </c>
      <c r="G5590" s="5">
        <v>30.280451355503875</v>
      </c>
      <c r="H5590" s="5">
        <v>6.1019265034305343</v>
      </c>
      <c r="I5590" s="5">
        <v>9.2110664434674749E-2</v>
      </c>
      <c r="J5590" s="5">
        <v>5.9276013195389172</v>
      </c>
      <c r="K5590" s="5">
        <f t="shared" si="788"/>
        <v>93.001566518898244</v>
      </c>
      <c r="L5590" s="5">
        <v>451.26312471413939</v>
      </c>
      <c r="M5590" s="5">
        <v>46.742224340207315</v>
      </c>
      <c r="N5590" s="5">
        <f t="shared" si="789"/>
        <v>498.00534905434671</v>
      </c>
      <c r="O5590" s="5">
        <f t="shared" si="790"/>
        <v>591.0069155732449</v>
      </c>
      <c r="P5590" s="5"/>
      <c r="Q5590" s="5">
        <v>64.37134263461013</v>
      </c>
      <c r="R5590" s="5">
        <v>210.53958592989611</v>
      </c>
      <c r="S5590" s="5">
        <f t="shared" si="791"/>
        <v>274.91092856450621</v>
      </c>
      <c r="U5590" s="6">
        <f t="shared" si="784"/>
        <v>865.9178441377511</v>
      </c>
      <c r="V5590" s="6"/>
    </row>
    <row r="5591" spans="1:22">
      <c r="A5591" s="35">
        <f t="shared" si="783"/>
        <v>44429.708333333336</v>
      </c>
      <c r="C5591" s="36">
        <f t="shared" si="785"/>
        <v>8</v>
      </c>
      <c r="D5591" s="36">
        <f t="shared" si="786"/>
        <v>21</v>
      </c>
      <c r="E5591" s="36">
        <f t="shared" si="787"/>
        <v>18</v>
      </c>
      <c r="F5591" s="5">
        <v>50.127943697554812</v>
      </c>
      <c r="G5591" s="5">
        <v>30.31847663367175</v>
      </c>
      <c r="H5591" s="5">
        <v>6.1795127103270859</v>
      </c>
      <c r="I5591" s="5">
        <v>9.9580318963152836E-2</v>
      </c>
      <c r="J5591" s="5">
        <v>2.4403212795061555</v>
      </c>
      <c r="K5591" s="5">
        <f t="shared" si="788"/>
        <v>89.16583464002295</v>
      </c>
      <c r="L5591" s="5">
        <v>442.98247717352825</v>
      </c>
      <c r="M5591" s="5">
        <v>44.833590009281963</v>
      </c>
      <c r="N5591" s="5">
        <f t="shared" si="789"/>
        <v>487.81606718281023</v>
      </c>
      <c r="O5591" s="5">
        <f t="shared" si="790"/>
        <v>576.98190182283315</v>
      </c>
      <c r="P5591" s="5"/>
      <c r="Q5591" s="5">
        <v>64.885777615971193</v>
      </c>
      <c r="R5591" s="5">
        <v>210.35923950621634</v>
      </c>
      <c r="S5591" s="5">
        <f t="shared" si="791"/>
        <v>275.24501712218751</v>
      </c>
      <c r="U5591" s="6">
        <f t="shared" si="784"/>
        <v>852.22691894502066</v>
      </c>
      <c r="V5591" s="6"/>
    </row>
    <row r="5592" spans="1:22">
      <c r="A5592" s="35">
        <f t="shared" si="783"/>
        <v>44429.75</v>
      </c>
      <c r="C5592" s="36">
        <f t="shared" si="785"/>
        <v>8</v>
      </c>
      <c r="D5592" s="36">
        <f t="shared" si="786"/>
        <v>21</v>
      </c>
      <c r="E5592" s="36">
        <f t="shared" si="787"/>
        <v>19</v>
      </c>
      <c r="F5592" s="5">
        <v>49.001894793828384</v>
      </c>
      <c r="G5592" s="5">
        <v>30.389918065381085</v>
      </c>
      <c r="H5592" s="5">
        <v>6.1376407891448199</v>
      </c>
      <c r="I5592" s="5">
        <v>9.2110664434674749E-2</v>
      </c>
      <c r="J5592" s="5">
        <v>3.0055767949212591</v>
      </c>
      <c r="K5592" s="5">
        <f t="shared" si="788"/>
        <v>88.627141107710216</v>
      </c>
      <c r="L5592" s="5">
        <v>429.09194034124772</v>
      </c>
      <c r="M5592" s="5">
        <v>43.626755930621258</v>
      </c>
      <c r="N5592" s="5">
        <f t="shared" si="789"/>
        <v>472.71869627186896</v>
      </c>
      <c r="O5592" s="5">
        <f t="shared" si="790"/>
        <v>561.34583737957917</v>
      </c>
      <c r="P5592" s="5"/>
      <c r="Q5592" s="5">
        <v>63.782351858848934</v>
      </c>
      <c r="R5592" s="5">
        <v>215.34155718897401</v>
      </c>
      <c r="S5592" s="5">
        <f t="shared" si="791"/>
        <v>279.12390904782296</v>
      </c>
      <c r="U5592" s="6">
        <f t="shared" si="784"/>
        <v>840.46974642740213</v>
      </c>
      <c r="V5592" s="6"/>
    </row>
    <row r="5593" spans="1:22">
      <c r="A5593" s="35">
        <f t="shared" si="783"/>
        <v>44429.791666666664</v>
      </c>
      <c r="C5593" s="36">
        <f t="shared" si="785"/>
        <v>8</v>
      </c>
      <c r="D5593" s="36">
        <f t="shared" si="786"/>
        <v>21</v>
      </c>
      <c r="E5593" s="36">
        <f t="shared" si="787"/>
        <v>20</v>
      </c>
      <c r="F5593" s="5">
        <v>49.909771722457812</v>
      </c>
      <c r="G5593" s="5">
        <v>30.357654192996225</v>
      </c>
      <c r="H5593" s="5">
        <v>6.1450299517063964</v>
      </c>
      <c r="I5593" s="5">
        <v>9.3978078066794313E-2</v>
      </c>
      <c r="J5593" s="5">
        <v>2.4323243660341625</v>
      </c>
      <c r="K5593" s="5">
        <f t="shared" si="788"/>
        <v>88.938758311261395</v>
      </c>
      <c r="L5593" s="5">
        <v>429.9768721928769</v>
      </c>
      <c r="M5593" s="5">
        <v>42.750489447419795</v>
      </c>
      <c r="N5593" s="5">
        <f t="shared" si="789"/>
        <v>472.72736164029669</v>
      </c>
      <c r="O5593" s="5">
        <f t="shared" si="790"/>
        <v>561.66611995155813</v>
      </c>
      <c r="P5593" s="5"/>
      <c r="Q5593" s="5">
        <v>64.000054778497372</v>
      </c>
      <c r="R5593" s="5">
        <v>215.28903872493535</v>
      </c>
      <c r="S5593" s="5">
        <f t="shared" si="791"/>
        <v>279.2890935034327</v>
      </c>
      <c r="U5593" s="6">
        <f t="shared" si="784"/>
        <v>840.95521345499083</v>
      </c>
      <c r="V5593" s="6"/>
    </row>
    <row r="5594" spans="1:22">
      <c r="A5594" s="35">
        <f t="shared" si="783"/>
        <v>44429.833333333336</v>
      </c>
      <c r="C5594" s="36">
        <f t="shared" si="785"/>
        <v>8</v>
      </c>
      <c r="D5594" s="36">
        <f t="shared" si="786"/>
        <v>21</v>
      </c>
      <c r="E5594" s="36">
        <f t="shared" si="787"/>
        <v>21</v>
      </c>
      <c r="F5594" s="5">
        <v>49.933231074618789</v>
      </c>
      <c r="G5594" s="5">
        <v>31.5321738504195</v>
      </c>
      <c r="H5594" s="5">
        <v>6.138872316238416</v>
      </c>
      <c r="I5594" s="5">
        <v>0.10191458600330222</v>
      </c>
      <c r="J5594" s="5">
        <v>5.0047995938891674</v>
      </c>
      <c r="K5594" s="5">
        <f t="shared" si="788"/>
        <v>92.710991421169183</v>
      </c>
      <c r="L5594" s="5">
        <v>452.35158091495947</v>
      </c>
      <c r="M5594" s="5">
        <v>43.340788725025575</v>
      </c>
      <c r="N5594" s="5">
        <f t="shared" si="789"/>
        <v>495.69236963998503</v>
      </c>
      <c r="O5594" s="5">
        <f t="shared" si="790"/>
        <v>588.40336106115421</v>
      </c>
      <c r="P5594" s="5"/>
      <c r="Q5594" s="5">
        <v>64.082066152337546</v>
      </c>
      <c r="R5594" s="5">
        <v>205.4561949767245</v>
      </c>
      <c r="S5594" s="5">
        <f t="shared" si="791"/>
        <v>269.53826112906205</v>
      </c>
      <c r="U5594" s="6">
        <f t="shared" si="784"/>
        <v>857.94162219021632</v>
      </c>
      <c r="V5594" s="6"/>
    </row>
    <row r="5595" spans="1:22">
      <c r="A5595" s="35">
        <f t="shared" si="783"/>
        <v>44429.875</v>
      </c>
      <c r="C5595" s="36">
        <f t="shared" si="785"/>
        <v>8</v>
      </c>
      <c r="D5595" s="36">
        <f t="shared" si="786"/>
        <v>21</v>
      </c>
      <c r="E5595" s="36">
        <f t="shared" si="787"/>
        <v>22</v>
      </c>
      <c r="F5595" s="5">
        <v>50.193629883605524</v>
      </c>
      <c r="G5595" s="5">
        <v>31.474559792589393</v>
      </c>
      <c r="H5595" s="5">
        <v>6.1869018728886624</v>
      </c>
      <c r="I5595" s="5">
        <v>0.10191458600330222</v>
      </c>
      <c r="J5595" s="5">
        <v>2.6718108800112237</v>
      </c>
      <c r="K5595" s="5">
        <f t="shared" si="788"/>
        <v>90.628817015098107</v>
      </c>
      <c r="L5595" s="5">
        <v>427.48369891528807</v>
      </c>
      <c r="M5595" s="5">
        <v>35.795748194014458</v>
      </c>
      <c r="N5595" s="5">
        <f t="shared" si="789"/>
        <v>463.27944710930251</v>
      </c>
      <c r="O5595" s="5">
        <f t="shared" si="790"/>
        <v>553.9082641244006</v>
      </c>
      <c r="P5595" s="5"/>
      <c r="Q5595" s="5">
        <v>63.601926836400565</v>
      </c>
      <c r="R5595" s="5">
        <v>215.4842488648525</v>
      </c>
      <c r="S5595" s="5">
        <f t="shared" si="791"/>
        <v>279.08617570125307</v>
      </c>
      <c r="U5595" s="6">
        <f t="shared" si="784"/>
        <v>832.99443982565367</v>
      </c>
      <c r="V5595" s="6"/>
    </row>
    <row r="5596" spans="1:22">
      <c r="A5596" s="35">
        <f t="shared" si="783"/>
        <v>44429.916666666664</v>
      </c>
      <c r="C5596" s="36">
        <f t="shared" si="785"/>
        <v>8</v>
      </c>
      <c r="D5596" s="36">
        <f t="shared" si="786"/>
        <v>21</v>
      </c>
      <c r="E5596" s="36">
        <f t="shared" si="787"/>
        <v>23</v>
      </c>
      <c r="F5596" s="5">
        <v>50.439953081295677</v>
      </c>
      <c r="G5596" s="5">
        <v>31.467646105649777</v>
      </c>
      <c r="H5596" s="5">
        <v>6.1499560600807808</v>
      </c>
      <c r="I5596" s="5">
        <v>0.10191458600330222</v>
      </c>
      <c r="J5596" s="5">
        <v>5.7834464319516705</v>
      </c>
      <c r="K5596" s="5">
        <f t="shared" si="788"/>
        <v>93.942916264981207</v>
      </c>
      <c r="L5596" s="5">
        <v>388.32022672171109</v>
      </c>
      <c r="M5596" s="5">
        <v>31.815819286779046</v>
      </c>
      <c r="N5596" s="5">
        <f t="shared" si="789"/>
        <v>420.13604600849015</v>
      </c>
      <c r="O5596" s="5">
        <f t="shared" si="790"/>
        <v>514.07896227347135</v>
      </c>
      <c r="P5596" s="5"/>
      <c r="Q5596" s="5">
        <v>61.368235236171998</v>
      </c>
      <c r="R5596" s="5">
        <v>215.60315859475128</v>
      </c>
      <c r="S5596" s="5">
        <f t="shared" si="791"/>
        <v>276.97139383092326</v>
      </c>
      <c r="U5596" s="6">
        <f t="shared" si="784"/>
        <v>791.05035610439461</v>
      </c>
      <c r="V5596" s="6"/>
    </row>
    <row r="5597" spans="1:22">
      <c r="A5597" s="35">
        <f t="shared" si="783"/>
        <v>44429.958333333336</v>
      </c>
      <c r="C5597" s="36">
        <f t="shared" si="785"/>
        <v>8</v>
      </c>
      <c r="D5597" s="36">
        <f t="shared" si="786"/>
        <v>21</v>
      </c>
      <c r="E5597" s="36">
        <f t="shared" si="787"/>
        <v>24</v>
      </c>
      <c r="F5597" s="5">
        <v>49.649372913471083</v>
      </c>
      <c r="G5597" s="5">
        <v>31.461884699866765</v>
      </c>
      <c r="H5597" s="5">
        <v>6.2041432521990076</v>
      </c>
      <c r="I5597" s="5">
        <v>0.10378199963542173</v>
      </c>
      <c r="J5597" s="5">
        <v>2.2650205183964083</v>
      </c>
      <c r="K5597" s="5">
        <f t="shared" si="788"/>
        <v>89.684203383568672</v>
      </c>
      <c r="L5597" s="5">
        <v>357.74767693442345</v>
      </c>
      <c r="M5597" s="5">
        <v>28.992876963650961</v>
      </c>
      <c r="N5597" s="5">
        <f t="shared" si="789"/>
        <v>386.74055389807444</v>
      </c>
      <c r="O5597" s="5">
        <f t="shared" si="790"/>
        <v>476.42475728164311</v>
      </c>
      <c r="P5597" s="5"/>
      <c r="Q5597" s="5">
        <v>38.569203559086823</v>
      </c>
      <c r="R5597" s="5">
        <v>215.44659411705118</v>
      </c>
      <c r="S5597" s="5">
        <f t="shared" si="791"/>
        <v>254.01579767613799</v>
      </c>
      <c r="U5597" s="6">
        <f t="shared" si="784"/>
        <v>730.44055495778116</v>
      </c>
      <c r="V5597" s="6"/>
    </row>
    <row r="5598" spans="1:22">
      <c r="A5598" s="35">
        <f t="shared" si="783"/>
        <v>44430</v>
      </c>
      <c r="C5598" s="36">
        <f t="shared" si="785"/>
        <v>8</v>
      </c>
      <c r="D5598" s="36">
        <f t="shared" si="786"/>
        <v>22</v>
      </c>
      <c r="E5598" s="36">
        <f t="shared" si="787"/>
        <v>1</v>
      </c>
      <c r="F5598" s="5">
        <v>49.442930614454568</v>
      </c>
      <c r="G5598" s="5">
        <v>31.539087537359112</v>
      </c>
      <c r="H5598" s="5">
        <v>6.1684289664847221</v>
      </c>
      <c r="I5598" s="5">
        <v>0.10938424053178031</v>
      </c>
      <c r="J5598" s="5">
        <v>4.3692554179570715</v>
      </c>
      <c r="K5598" s="5">
        <f t="shared" si="788"/>
        <v>91.629086776787261</v>
      </c>
      <c r="L5598" s="5">
        <v>340.32064656181939</v>
      </c>
      <c r="M5598" s="5">
        <v>26.305047586285983</v>
      </c>
      <c r="N5598" s="5">
        <f t="shared" si="789"/>
        <v>366.62569414810537</v>
      </c>
      <c r="O5598" s="5">
        <f t="shared" si="790"/>
        <v>458.25478092489266</v>
      </c>
      <c r="P5598" s="5"/>
      <c r="Q5598" s="5">
        <v>36.575581616826753</v>
      </c>
      <c r="R5598" s="5">
        <v>205.98930693243724</v>
      </c>
      <c r="S5598" s="5">
        <f t="shared" si="791"/>
        <v>242.564888549264</v>
      </c>
      <c r="U5598" s="6">
        <f t="shared" si="784"/>
        <v>700.81966947415663</v>
      </c>
      <c r="V5598" s="6"/>
    </row>
    <row r="5599" spans="1:22">
      <c r="A5599" s="35">
        <f t="shared" si="783"/>
        <v>44430.041666666664</v>
      </c>
      <c r="C5599" s="36">
        <f t="shared" si="785"/>
        <v>8</v>
      </c>
      <c r="D5599" s="36">
        <f t="shared" si="786"/>
        <v>22</v>
      </c>
      <c r="E5599" s="36">
        <f t="shared" si="787"/>
        <v>2</v>
      </c>
      <c r="F5599" s="5">
        <v>49.595416403500856</v>
      </c>
      <c r="G5599" s="5">
        <v>31.564437722804364</v>
      </c>
      <c r="H5599" s="5">
        <v>6.1881333999822594</v>
      </c>
      <c r="I5599" s="5">
        <v>0.10191458600330222</v>
      </c>
      <c r="J5599" s="5">
        <v>5.8665722430421265</v>
      </c>
      <c r="K5599" s="5">
        <f t="shared" si="788"/>
        <v>93.316474355332915</v>
      </c>
      <c r="L5599" s="5">
        <v>320.7473906462472</v>
      </c>
      <c r="M5599" s="5">
        <v>25.14806100217865</v>
      </c>
      <c r="N5599" s="5">
        <f t="shared" si="789"/>
        <v>345.89545164842582</v>
      </c>
      <c r="O5599" s="5">
        <f t="shared" si="790"/>
        <v>439.21192600375872</v>
      </c>
      <c r="P5599" s="5"/>
      <c r="Q5599" s="5">
        <v>34.975614268999486</v>
      </c>
      <c r="R5599" s="5">
        <v>215.55064013071259</v>
      </c>
      <c r="S5599" s="5">
        <f t="shared" si="791"/>
        <v>250.52625439971209</v>
      </c>
      <c r="U5599" s="6">
        <f t="shared" si="784"/>
        <v>689.73818040347078</v>
      </c>
      <c r="V5599" s="6"/>
    </row>
    <row r="5600" spans="1:22">
      <c r="A5600" s="35">
        <f t="shared" si="783"/>
        <v>44430.083333333336</v>
      </c>
      <c r="C5600" s="36">
        <f t="shared" si="785"/>
        <v>8</v>
      </c>
      <c r="D5600" s="36">
        <f t="shared" si="786"/>
        <v>22</v>
      </c>
      <c r="E5600" s="36">
        <f t="shared" si="787"/>
        <v>3</v>
      </c>
      <c r="F5600" s="5">
        <v>49.356131011458992</v>
      </c>
      <c r="G5600" s="5">
        <v>31.618594937164669</v>
      </c>
      <c r="H5600" s="5">
        <v>6.193059508356642</v>
      </c>
      <c r="I5600" s="5">
        <v>0.11545333483616871</v>
      </c>
      <c r="J5600" s="5">
        <v>5.861942451032025</v>
      </c>
      <c r="K5600" s="5">
        <f t="shared" si="788"/>
        <v>93.145181242848494</v>
      </c>
      <c r="L5600" s="5">
        <v>314.84318918295367</v>
      </c>
      <c r="M5600" s="5">
        <v>26.189611283109741</v>
      </c>
      <c r="N5600" s="5">
        <f t="shared" si="789"/>
        <v>341.03280046606341</v>
      </c>
      <c r="O5600" s="5">
        <f t="shared" si="790"/>
        <v>434.17798170891189</v>
      </c>
      <c r="P5600" s="5"/>
      <c r="Q5600" s="5">
        <v>34.142080487605774</v>
      </c>
      <c r="R5600" s="5">
        <v>215.10175590034484</v>
      </c>
      <c r="S5600" s="5">
        <f t="shared" si="791"/>
        <v>249.24383638795061</v>
      </c>
      <c r="U5600" s="6">
        <f t="shared" si="784"/>
        <v>683.42181809686247</v>
      </c>
      <c r="V5600" s="6"/>
    </row>
    <row r="5601" spans="1:22">
      <c r="A5601" s="35">
        <f t="shared" si="783"/>
        <v>44430.125</v>
      </c>
      <c r="C5601" s="36">
        <f t="shared" si="785"/>
        <v>8</v>
      </c>
      <c r="D5601" s="36">
        <f t="shared" si="786"/>
        <v>22</v>
      </c>
      <c r="E5601" s="36">
        <f t="shared" si="787"/>
        <v>4</v>
      </c>
      <c r="F5601" s="5">
        <v>48.976089506451324</v>
      </c>
      <c r="G5601" s="5">
        <v>31.592092470562818</v>
      </c>
      <c r="H5601" s="5">
        <v>6.2004486709182194</v>
      </c>
      <c r="I5601" s="5">
        <v>0.11732074846828822</v>
      </c>
      <c r="J5601" s="5">
        <v>5.4921904254980207</v>
      </c>
      <c r="K5601" s="5">
        <f t="shared" si="788"/>
        <v>92.37814182189868</v>
      </c>
      <c r="L5601" s="5">
        <v>309.32209237696065</v>
      </c>
      <c r="M5601" s="5">
        <v>25.996780185758521</v>
      </c>
      <c r="N5601" s="5">
        <f t="shared" si="789"/>
        <v>335.31887256271915</v>
      </c>
      <c r="O5601" s="5">
        <f t="shared" si="790"/>
        <v>427.69701438461783</v>
      </c>
      <c r="P5601" s="5"/>
      <c r="Q5601" s="5">
        <v>33.623172158580715</v>
      </c>
      <c r="R5601" s="5">
        <v>215.02446457591066</v>
      </c>
      <c r="S5601" s="5">
        <f t="shared" si="791"/>
        <v>248.64763673449136</v>
      </c>
      <c r="U5601" s="6">
        <f t="shared" si="784"/>
        <v>676.34465111910913</v>
      </c>
      <c r="V5601" s="6"/>
    </row>
    <row r="5602" spans="1:22">
      <c r="A5602" s="35">
        <f t="shared" si="783"/>
        <v>44430.166666666664</v>
      </c>
      <c r="C5602" s="36">
        <f t="shared" si="785"/>
        <v>8</v>
      </c>
      <c r="D5602" s="36">
        <f t="shared" si="786"/>
        <v>22</v>
      </c>
      <c r="E5602" s="36">
        <f t="shared" si="787"/>
        <v>5</v>
      </c>
      <c r="F5602" s="5">
        <v>48.997202923396188</v>
      </c>
      <c r="G5602" s="5">
        <v>31.456123294083756</v>
      </c>
      <c r="H5602" s="5">
        <v>6.1967540896374302</v>
      </c>
      <c r="I5602" s="5">
        <v>0.1135859212040492</v>
      </c>
      <c r="J5602" s="5">
        <v>5.7798688653984103</v>
      </c>
      <c r="K5602" s="5">
        <f t="shared" si="788"/>
        <v>92.543535093719839</v>
      </c>
      <c r="L5602" s="5">
        <v>305.20770798449308</v>
      </c>
      <c r="M5602" s="5">
        <v>25.803949088407297</v>
      </c>
      <c r="N5602" s="5">
        <f t="shared" si="789"/>
        <v>331.01165707290039</v>
      </c>
      <c r="O5602" s="5">
        <f t="shared" si="790"/>
        <v>423.55519216662026</v>
      </c>
      <c r="P5602" s="5"/>
      <c r="Q5602" s="5">
        <v>34.325487741830152</v>
      </c>
      <c r="R5602" s="5">
        <v>204.35528906074529</v>
      </c>
      <c r="S5602" s="5">
        <f t="shared" si="791"/>
        <v>238.68077680257545</v>
      </c>
      <c r="U5602" s="6">
        <f t="shared" si="784"/>
        <v>662.23596896919571</v>
      </c>
      <c r="V5602" s="6"/>
    </row>
    <row r="5603" spans="1:22">
      <c r="A5603" s="35">
        <f t="shared" si="783"/>
        <v>44430.208333333336</v>
      </c>
      <c r="C5603" s="36">
        <f t="shared" si="785"/>
        <v>8</v>
      </c>
      <c r="D5603" s="36">
        <f t="shared" si="786"/>
        <v>22</v>
      </c>
      <c r="E5603" s="36">
        <f t="shared" si="787"/>
        <v>6</v>
      </c>
      <c r="F5603" s="5">
        <v>48.750879725706028</v>
      </c>
      <c r="G5603" s="5">
        <v>31.339742897266934</v>
      </c>
      <c r="H5603" s="5">
        <v>6.1918279812630477</v>
      </c>
      <c r="I5603" s="5">
        <v>9.9580318963152836E-2</v>
      </c>
      <c r="J5603" s="5">
        <v>4.3846179096269529</v>
      </c>
      <c r="K5603" s="5">
        <f t="shared" si="788"/>
        <v>90.766648832826107</v>
      </c>
      <c r="L5603" s="5">
        <v>312.55354025455574</v>
      </c>
      <c r="M5603" s="5">
        <v>25.611117991056076</v>
      </c>
      <c r="N5603" s="5">
        <f t="shared" si="789"/>
        <v>338.1646582456118</v>
      </c>
      <c r="O5603" s="5">
        <f t="shared" si="790"/>
        <v>428.9313070784379</v>
      </c>
      <c r="P5603" s="5"/>
      <c r="Q5603" s="5">
        <v>33.40994258659628</v>
      </c>
      <c r="R5603" s="5">
        <v>203.85190453750721</v>
      </c>
      <c r="S5603" s="5">
        <f t="shared" si="791"/>
        <v>237.2618471241035</v>
      </c>
      <c r="U5603" s="6">
        <f t="shared" si="784"/>
        <v>666.19315420254134</v>
      </c>
      <c r="V5603" s="6"/>
    </row>
    <row r="5604" spans="1:22">
      <c r="A5604" s="35">
        <f t="shared" si="783"/>
        <v>44430.25</v>
      </c>
      <c r="C5604" s="36">
        <f t="shared" si="785"/>
        <v>8</v>
      </c>
      <c r="D5604" s="36">
        <f t="shared" si="786"/>
        <v>22</v>
      </c>
      <c r="E5604" s="36">
        <f t="shared" si="787"/>
        <v>7</v>
      </c>
      <c r="F5604" s="5">
        <v>48.185509338626723</v>
      </c>
      <c r="G5604" s="5">
        <v>30.159461834060643</v>
      </c>
      <c r="H5604" s="5">
        <v>6.2053747792926046</v>
      </c>
      <c r="I5604" s="5">
        <v>9.2110664434674749E-2</v>
      </c>
      <c r="J5604" s="5">
        <v>5.8213265483979537</v>
      </c>
      <c r="K5604" s="5">
        <f t="shared" si="788"/>
        <v>90.463783164812597</v>
      </c>
      <c r="L5604" s="5">
        <v>309.70519703426118</v>
      </c>
      <c r="M5604" s="5">
        <v>27.013406719412917</v>
      </c>
      <c r="N5604" s="5">
        <f t="shared" si="789"/>
        <v>336.71860375367407</v>
      </c>
      <c r="O5604" s="5">
        <f t="shared" si="790"/>
        <v>427.18238691848666</v>
      </c>
      <c r="P5604" s="5"/>
      <c r="Q5604" s="5">
        <v>35.674947620472913</v>
      </c>
      <c r="R5604" s="5">
        <v>209.03735967550855</v>
      </c>
      <c r="S5604" s="5">
        <f t="shared" si="791"/>
        <v>244.71230729598147</v>
      </c>
      <c r="U5604" s="6">
        <f t="shared" si="784"/>
        <v>671.89469421446813</v>
      </c>
      <c r="V5604" s="6"/>
    </row>
    <row r="5605" spans="1:22">
      <c r="A5605" s="35">
        <f t="shared" si="783"/>
        <v>44430.291666666664</v>
      </c>
      <c r="C5605" s="36">
        <f t="shared" si="785"/>
        <v>8</v>
      </c>
      <c r="D5605" s="36">
        <f t="shared" si="786"/>
        <v>22</v>
      </c>
      <c r="E5605" s="36">
        <f t="shared" si="787"/>
        <v>8</v>
      </c>
      <c r="F5605" s="5">
        <v>47.854732473157085</v>
      </c>
      <c r="G5605" s="5">
        <v>30.099543213917329</v>
      </c>
      <c r="H5605" s="5">
        <v>6.1721235477655103</v>
      </c>
      <c r="I5605" s="5">
        <v>9.5845491698913821E-2</v>
      </c>
      <c r="J5605" s="5">
        <v>2.4967205639928451</v>
      </c>
      <c r="K5605" s="5">
        <f t="shared" si="788"/>
        <v>86.718965290531685</v>
      </c>
      <c r="L5605" s="5">
        <v>347.82710344080232</v>
      </c>
      <c r="M5605" s="5">
        <v>30.486990024079809</v>
      </c>
      <c r="N5605" s="5">
        <f t="shared" si="789"/>
        <v>378.31409346488215</v>
      </c>
      <c r="O5605" s="5">
        <f t="shared" si="790"/>
        <v>465.03305875541383</v>
      </c>
      <c r="P5605" s="5"/>
      <c r="Q5605" s="5">
        <v>35.841952599929257</v>
      </c>
      <c r="R5605" s="5">
        <v>215.56946750461327</v>
      </c>
      <c r="S5605" s="5">
        <f t="shared" si="791"/>
        <v>251.41142010454251</v>
      </c>
      <c r="U5605" s="6">
        <f t="shared" si="784"/>
        <v>716.44447885995635</v>
      </c>
      <c r="V5605" s="6"/>
    </row>
    <row r="5606" spans="1:22">
      <c r="A5606" s="35">
        <f t="shared" si="783"/>
        <v>44430.333333333336</v>
      </c>
      <c r="C5606" s="36">
        <f t="shared" si="785"/>
        <v>8</v>
      </c>
      <c r="D5606" s="36">
        <f t="shared" si="786"/>
        <v>22</v>
      </c>
      <c r="E5606" s="36">
        <f t="shared" si="787"/>
        <v>9</v>
      </c>
      <c r="F5606" s="5">
        <v>47.894613371830729</v>
      </c>
      <c r="G5606" s="5">
        <v>30.033863187991003</v>
      </c>
      <c r="H5606" s="5">
        <v>6.2004486709182194</v>
      </c>
      <c r="I5606" s="5">
        <v>9.2110664434674749E-2</v>
      </c>
      <c r="J5606" s="5">
        <v>4.9692343734479341</v>
      </c>
      <c r="K5606" s="5">
        <f t="shared" si="788"/>
        <v>89.190270268622555</v>
      </c>
      <c r="L5606" s="5">
        <v>388.25936895062944</v>
      </c>
      <c r="M5606" s="5">
        <v>35.60947597752552</v>
      </c>
      <c r="N5606" s="5">
        <f t="shared" si="789"/>
        <v>423.86884492815494</v>
      </c>
      <c r="O5606" s="5">
        <f t="shared" si="790"/>
        <v>513.0591151967775</v>
      </c>
      <c r="P5606" s="5"/>
      <c r="Q5606" s="5">
        <v>38.725770727327145</v>
      </c>
      <c r="R5606" s="5">
        <v>215.37524827911193</v>
      </c>
      <c r="S5606" s="5">
        <f t="shared" si="791"/>
        <v>254.10101900643906</v>
      </c>
      <c r="U5606" s="6">
        <f t="shared" si="784"/>
        <v>767.16013420321656</v>
      </c>
      <c r="V5606" s="6"/>
    </row>
    <row r="5607" spans="1:22">
      <c r="A5607" s="35">
        <f t="shared" si="783"/>
        <v>44430.375</v>
      </c>
      <c r="C5607" s="36">
        <f t="shared" si="785"/>
        <v>8</v>
      </c>
      <c r="D5607" s="36">
        <f t="shared" si="786"/>
        <v>22</v>
      </c>
      <c r="E5607" s="36">
        <f t="shared" si="787"/>
        <v>10</v>
      </c>
      <c r="F5607" s="5">
        <v>47.718668230623479</v>
      </c>
      <c r="G5607" s="5">
        <v>29.813777487079978</v>
      </c>
      <c r="H5607" s="5">
        <v>6.2078378334797959</v>
      </c>
      <c r="I5607" s="5">
        <v>8.7908983762405857E-2</v>
      </c>
      <c r="J5607" s="5">
        <v>2.3946546946792466</v>
      </c>
      <c r="K5607" s="5">
        <f t="shared" si="788"/>
        <v>86.222847229624904</v>
      </c>
      <c r="L5607" s="5">
        <v>444.70445279462399</v>
      </c>
      <c r="M5607" s="5">
        <v>45.135298528947146</v>
      </c>
      <c r="N5607" s="5">
        <f t="shared" si="789"/>
        <v>489.83975132357114</v>
      </c>
      <c r="O5607" s="5">
        <f t="shared" si="790"/>
        <v>576.06259855319604</v>
      </c>
      <c r="P5607" s="5"/>
      <c r="Q5607" s="5">
        <v>62.309129361501917</v>
      </c>
      <c r="R5607" s="5">
        <v>204.16998806498634</v>
      </c>
      <c r="S5607" s="5">
        <f t="shared" si="791"/>
        <v>266.47911742648824</v>
      </c>
      <c r="U5607" s="6">
        <f t="shared" si="784"/>
        <v>842.54171597968434</v>
      </c>
      <c r="V5607" s="6"/>
    </row>
    <row r="5608" spans="1:22">
      <c r="A5608" s="35">
        <f t="shared" si="783"/>
        <v>44430.416666666664</v>
      </c>
      <c r="C5608" s="36">
        <f t="shared" si="785"/>
        <v>8</v>
      </c>
      <c r="D5608" s="36">
        <f t="shared" si="786"/>
        <v>22</v>
      </c>
      <c r="E5608" s="36">
        <f t="shared" si="787"/>
        <v>11</v>
      </c>
      <c r="F5608" s="5">
        <v>48.075250383470177</v>
      </c>
      <c r="G5608" s="5">
        <v>29.761924835032882</v>
      </c>
      <c r="H5608" s="5">
        <v>6.1979856167310281</v>
      </c>
      <c r="I5608" s="5">
        <v>9.5845491698913821E-2</v>
      </c>
      <c r="J5608" s="5">
        <v>2.4760969450387571</v>
      </c>
      <c r="K5608" s="5">
        <f t="shared" si="788"/>
        <v>86.607103271971766</v>
      </c>
      <c r="L5608" s="5">
        <v>468.90988299104657</v>
      </c>
      <c r="M5608" s="5">
        <v>46.790760058588248</v>
      </c>
      <c r="N5608" s="5">
        <f t="shared" si="789"/>
        <v>515.70064304963478</v>
      </c>
      <c r="O5608" s="5">
        <f t="shared" si="790"/>
        <v>602.3077463216066</v>
      </c>
      <c r="P5608" s="5"/>
      <c r="Q5608" s="5">
        <v>63.99707254672137</v>
      </c>
      <c r="R5608" s="5">
        <v>202.81738988738809</v>
      </c>
      <c r="S5608" s="5">
        <f t="shared" si="791"/>
        <v>266.81446243410949</v>
      </c>
      <c r="U5608" s="6">
        <f t="shared" si="784"/>
        <v>869.12220875571609</v>
      </c>
      <c r="V5608" s="6"/>
    </row>
    <row r="5609" spans="1:22">
      <c r="A5609" s="35">
        <f t="shared" si="783"/>
        <v>44430.458333333336</v>
      </c>
      <c r="C5609" s="36">
        <f t="shared" si="785"/>
        <v>8</v>
      </c>
      <c r="D5609" s="36">
        <f t="shared" si="786"/>
        <v>22</v>
      </c>
      <c r="E5609" s="36">
        <f t="shared" si="787"/>
        <v>12</v>
      </c>
      <c r="F5609" s="5">
        <v>47.946223946584858</v>
      </c>
      <c r="G5609" s="5">
        <v>29.761924835032882</v>
      </c>
      <c r="H5609" s="5">
        <v>6.1955225625438359</v>
      </c>
      <c r="I5609" s="5">
        <v>0.10938424053178031</v>
      </c>
      <c r="J5609" s="5">
        <v>5.8484739651844571</v>
      </c>
      <c r="K5609" s="5">
        <f t="shared" si="788"/>
        <v>89.861529549877815</v>
      </c>
      <c r="L5609" s="5">
        <v>491.17508905256454</v>
      </c>
      <c r="M5609" s="5">
        <v>46.207019661844754</v>
      </c>
      <c r="N5609" s="5">
        <f t="shared" si="789"/>
        <v>537.38210871440924</v>
      </c>
      <c r="O5609" s="5">
        <f t="shared" si="790"/>
        <v>627.24363826428703</v>
      </c>
      <c r="P5609" s="5"/>
      <c r="Q5609" s="5">
        <v>65.531430795476496</v>
      </c>
      <c r="R5609" s="5">
        <v>203.75875858241986</v>
      </c>
      <c r="S5609" s="5">
        <f t="shared" si="791"/>
        <v>269.29018937789635</v>
      </c>
      <c r="U5609" s="6">
        <f t="shared" si="784"/>
        <v>896.53382764218338</v>
      </c>
      <c r="V5609" s="6"/>
    </row>
    <row r="5610" spans="1:22">
      <c r="A5610" s="35">
        <f t="shared" si="783"/>
        <v>44430.5</v>
      </c>
      <c r="C5610" s="36">
        <f t="shared" si="785"/>
        <v>8</v>
      </c>
      <c r="D5610" s="36">
        <f t="shared" si="786"/>
        <v>22</v>
      </c>
      <c r="E5610" s="36">
        <f t="shared" si="787"/>
        <v>13</v>
      </c>
      <c r="F5610" s="5">
        <v>47.882883695750252</v>
      </c>
      <c r="G5610" s="5">
        <v>29.779209052381916</v>
      </c>
      <c r="H5610" s="5">
        <v>6.1708920206719133</v>
      </c>
      <c r="I5610" s="5">
        <v>0.10191458600330222</v>
      </c>
      <c r="J5610" s="5">
        <v>5.9452787072138502</v>
      </c>
      <c r="K5610" s="5">
        <f t="shared" si="788"/>
        <v>89.88017806202123</v>
      </c>
      <c r="L5610" s="5">
        <v>485.60809950116578</v>
      </c>
      <c r="M5610" s="5">
        <v>44.809978038177732</v>
      </c>
      <c r="N5610" s="5">
        <f t="shared" si="789"/>
        <v>530.41807753934347</v>
      </c>
      <c r="O5610" s="5">
        <f t="shared" si="790"/>
        <v>620.29825560136464</v>
      </c>
      <c r="P5610" s="5"/>
      <c r="Q5610" s="5">
        <v>65.671595688948798</v>
      </c>
      <c r="R5610" s="5">
        <v>195.50995164783782</v>
      </c>
      <c r="S5610" s="5">
        <f t="shared" si="791"/>
        <v>261.18154733678659</v>
      </c>
      <c r="U5610" s="6">
        <f t="shared" si="784"/>
        <v>881.47980293815124</v>
      </c>
      <c r="V5610" s="6"/>
    </row>
    <row r="5611" spans="1:22">
      <c r="A5611" s="35">
        <f t="shared" si="783"/>
        <v>44430.541666666664</v>
      </c>
      <c r="C5611" s="36">
        <f t="shared" si="785"/>
        <v>8</v>
      </c>
      <c r="D5611" s="36">
        <f t="shared" si="786"/>
        <v>22</v>
      </c>
      <c r="E5611" s="36">
        <f t="shared" si="787"/>
        <v>14</v>
      </c>
      <c r="F5611" s="5">
        <v>48.964359830370839</v>
      </c>
      <c r="G5611" s="5">
        <v>29.930157883896804</v>
      </c>
      <c r="H5611" s="5">
        <v>6.2213846315093528</v>
      </c>
      <c r="I5611" s="5">
        <v>8.6041570130286349E-2</v>
      </c>
      <c r="J5611" s="5">
        <v>2.3342569534565607</v>
      </c>
      <c r="K5611" s="5">
        <f t="shared" si="788"/>
        <v>87.536200869363839</v>
      </c>
      <c r="L5611" s="5">
        <v>458.88231811988004</v>
      </c>
      <c r="M5611" s="5">
        <v>43.614949945069142</v>
      </c>
      <c r="N5611" s="5">
        <f t="shared" si="789"/>
        <v>502.4972680649492</v>
      </c>
      <c r="O5611" s="5">
        <f t="shared" si="790"/>
        <v>590.03346893431308</v>
      </c>
      <c r="P5611" s="5"/>
      <c r="Q5611" s="5">
        <v>65.201894184227825</v>
      </c>
      <c r="R5611" s="5">
        <v>204.23439750201484</v>
      </c>
      <c r="S5611" s="5">
        <f t="shared" si="791"/>
        <v>269.43629168624267</v>
      </c>
      <c r="U5611" s="6">
        <f t="shared" si="784"/>
        <v>859.46976062055569</v>
      </c>
      <c r="V5611" s="6"/>
    </row>
    <row r="5612" spans="1:22">
      <c r="A5612" s="35">
        <f t="shared" si="783"/>
        <v>44430.583333333336</v>
      </c>
      <c r="C5612" s="36">
        <f t="shared" si="785"/>
        <v>8</v>
      </c>
      <c r="D5612" s="36">
        <f t="shared" si="786"/>
        <v>22</v>
      </c>
      <c r="E5612" s="36">
        <f t="shared" si="787"/>
        <v>15</v>
      </c>
      <c r="F5612" s="5">
        <v>49.879274564648561</v>
      </c>
      <c r="G5612" s="5">
        <v>30.021188095268382</v>
      </c>
      <c r="H5612" s="5">
        <v>6.1881333999822594</v>
      </c>
      <c r="I5612" s="5">
        <v>8.9776397394525365E-2</v>
      </c>
      <c r="J5612" s="5">
        <v>2.5790045947178282</v>
      </c>
      <c r="K5612" s="5">
        <f t="shared" si="788"/>
        <v>88.757377052011563</v>
      </c>
      <c r="L5612" s="5">
        <v>440.0792621924225</v>
      </c>
      <c r="M5612" s="5">
        <v>42.482887108238501</v>
      </c>
      <c r="N5612" s="5">
        <f t="shared" si="789"/>
        <v>482.56214930066102</v>
      </c>
      <c r="O5612" s="5">
        <f t="shared" si="790"/>
        <v>571.3195263526726</v>
      </c>
      <c r="P5612" s="5"/>
      <c r="Q5612" s="5">
        <v>65.043835900099509</v>
      </c>
      <c r="R5612" s="5">
        <v>200.99565385383352</v>
      </c>
      <c r="S5612" s="5">
        <f t="shared" si="791"/>
        <v>266.03948975393303</v>
      </c>
      <c r="U5612" s="6">
        <f t="shared" si="784"/>
        <v>837.35901610660562</v>
      </c>
      <c r="V5612" s="6"/>
    </row>
    <row r="5613" spans="1:22">
      <c r="A5613" s="35">
        <f t="shared" si="783"/>
        <v>44430.625</v>
      </c>
      <c r="C5613" s="36">
        <f t="shared" si="785"/>
        <v>8</v>
      </c>
      <c r="D5613" s="36">
        <f t="shared" si="786"/>
        <v>22</v>
      </c>
      <c r="E5613" s="36">
        <f t="shared" si="787"/>
        <v>16</v>
      </c>
      <c r="F5613" s="5">
        <v>49.344401335378507</v>
      </c>
      <c r="G5613" s="5">
        <v>29.983162817100506</v>
      </c>
      <c r="H5613" s="5">
        <v>6.1499560600807808</v>
      </c>
      <c r="I5613" s="5">
        <v>9.5845491698913821E-2</v>
      </c>
      <c r="J5613" s="5">
        <v>2.3365718494616114</v>
      </c>
      <c r="K5613" s="5">
        <f t="shared" si="788"/>
        <v>87.909937553720312</v>
      </c>
      <c r="L5613" s="5">
        <v>434.64895320886262</v>
      </c>
      <c r="M5613" s="5">
        <v>43.171569598778589</v>
      </c>
      <c r="N5613" s="5">
        <f t="shared" si="789"/>
        <v>477.82052280764123</v>
      </c>
      <c r="O5613" s="5">
        <f t="shared" si="790"/>
        <v>565.73046036136157</v>
      </c>
      <c r="P5613" s="5"/>
      <c r="Q5613" s="5">
        <v>65.834127320741118</v>
      </c>
      <c r="R5613" s="5">
        <v>194.91738482717568</v>
      </c>
      <c r="S5613" s="5">
        <f t="shared" si="791"/>
        <v>260.7515121479168</v>
      </c>
      <c r="U5613" s="6">
        <f t="shared" si="784"/>
        <v>826.48197250927842</v>
      </c>
      <c r="V5613" s="6"/>
    </row>
    <row r="5614" spans="1:22">
      <c r="A5614" s="35">
        <f t="shared" si="783"/>
        <v>44430.666666666664</v>
      </c>
      <c r="C5614" s="36">
        <f t="shared" si="785"/>
        <v>8</v>
      </c>
      <c r="D5614" s="36">
        <f t="shared" si="786"/>
        <v>22</v>
      </c>
      <c r="E5614" s="36">
        <f t="shared" si="787"/>
        <v>17</v>
      </c>
      <c r="F5614" s="5">
        <v>48.933862672561581</v>
      </c>
      <c r="G5614" s="5">
        <v>30.079954434255093</v>
      </c>
      <c r="H5614" s="5">
        <v>6.2090693605733911</v>
      </c>
      <c r="I5614" s="5">
        <v>8.7908983762405857E-2</v>
      </c>
      <c r="J5614" s="5">
        <v>2.6377187752095681</v>
      </c>
      <c r="K5614" s="5">
        <f t="shared" si="788"/>
        <v>87.948514226362036</v>
      </c>
      <c r="L5614" s="5">
        <v>447.58771440816213</v>
      </c>
      <c r="M5614" s="5">
        <v>43.091551252258697</v>
      </c>
      <c r="N5614" s="5">
        <f t="shared" si="789"/>
        <v>490.67926566042081</v>
      </c>
      <c r="O5614" s="5">
        <f t="shared" si="790"/>
        <v>578.62777988678283</v>
      </c>
      <c r="P5614" s="5"/>
      <c r="Q5614" s="5">
        <v>65.146722896371728</v>
      </c>
      <c r="R5614" s="5">
        <v>200.44569635305177</v>
      </c>
      <c r="S5614" s="5">
        <f t="shared" si="791"/>
        <v>265.59241924942353</v>
      </c>
      <c r="U5614" s="6">
        <f t="shared" si="784"/>
        <v>844.22019913620636</v>
      </c>
      <c r="V5614" s="6"/>
    </row>
    <row r="5615" spans="1:22">
      <c r="A5615" s="35">
        <f t="shared" si="783"/>
        <v>44430.708333333336</v>
      </c>
      <c r="C5615" s="36">
        <f t="shared" si="785"/>
        <v>8</v>
      </c>
      <c r="D5615" s="36">
        <f t="shared" si="786"/>
        <v>22</v>
      </c>
      <c r="E5615" s="36">
        <f t="shared" si="787"/>
        <v>18</v>
      </c>
      <c r="F5615" s="5">
        <v>48.596048001443648</v>
      </c>
      <c r="G5615" s="5">
        <v>30.131807086302192</v>
      </c>
      <c r="H5615" s="5">
        <v>6.1659659122975299</v>
      </c>
      <c r="I5615" s="5">
        <v>8.9776397394525365E-2</v>
      </c>
      <c r="J5615" s="5">
        <v>2.9582266493634037</v>
      </c>
      <c r="K5615" s="5">
        <f t="shared" si="788"/>
        <v>87.941824046801315</v>
      </c>
      <c r="L5615" s="5">
        <v>441.35627771675769</v>
      </c>
      <c r="M5615" s="5">
        <v>42.223155426091964</v>
      </c>
      <c r="N5615" s="5">
        <f t="shared" si="789"/>
        <v>483.57943314284967</v>
      </c>
      <c r="O5615" s="5">
        <f t="shared" si="790"/>
        <v>571.52125718965101</v>
      </c>
      <c r="P5615" s="5"/>
      <c r="Q5615" s="5">
        <v>65.441963842196316</v>
      </c>
      <c r="R5615" s="5">
        <v>205.35413079189476</v>
      </c>
      <c r="S5615" s="5">
        <f t="shared" si="791"/>
        <v>270.79609463409111</v>
      </c>
      <c r="U5615" s="6">
        <f t="shared" si="784"/>
        <v>842.31735182374211</v>
      </c>
      <c r="V5615" s="6"/>
    </row>
    <row r="5616" spans="1:22">
      <c r="A5616" s="35">
        <f t="shared" si="783"/>
        <v>44430.75</v>
      </c>
      <c r="C5616" s="36">
        <f t="shared" si="785"/>
        <v>8</v>
      </c>
      <c r="D5616" s="36">
        <f t="shared" si="786"/>
        <v>22</v>
      </c>
      <c r="E5616" s="36">
        <f t="shared" si="787"/>
        <v>19</v>
      </c>
      <c r="F5616" s="5">
        <v>47.988450780474601</v>
      </c>
      <c r="G5616" s="5">
        <v>29.970487724377882</v>
      </c>
      <c r="H5616" s="5">
        <v>6.2016801980118164</v>
      </c>
      <c r="I5616" s="5">
        <v>8.7908983762405857E-2</v>
      </c>
      <c r="J5616" s="5">
        <v>2.4081231805268142</v>
      </c>
      <c r="K5616" s="5">
        <f t="shared" si="788"/>
        <v>86.656650867153516</v>
      </c>
      <c r="L5616" s="5">
        <v>427.3230743063678</v>
      </c>
      <c r="M5616" s="5">
        <v>35.331379428964574</v>
      </c>
      <c r="N5616" s="5">
        <f t="shared" si="789"/>
        <v>462.65445373533237</v>
      </c>
      <c r="O5616" s="5">
        <f t="shared" si="790"/>
        <v>549.3111046024859</v>
      </c>
      <c r="P5616" s="5"/>
      <c r="Q5616" s="5">
        <v>64.125308513089635</v>
      </c>
      <c r="R5616" s="5">
        <v>215.19985642751129</v>
      </c>
      <c r="S5616" s="5">
        <f t="shared" si="791"/>
        <v>279.32516494060093</v>
      </c>
      <c r="U5616" s="6">
        <f t="shared" si="784"/>
        <v>828.63626954308688</v>
      </c>
      <c r="V5616" s="6"/>
    </row>
    <row r="5617" spans="1:22">
      <c r="A5617" s="35">
        <f t="shared" si="783"/>
        <v>44430.791666666664</v>
      </c>
      <c r="C5617" s="36">
        <f t="shared" si="785"/>
        <v>8</v>
      </c>
      <c r="D5617" s="36">
        <f t="shared" si="786"/>
        <v>22</v>
      </c>
      <c r="E5617" s="36">
        <f t="shared" si="787"/>
        <v>20</v>
      </c>
      <c r="F5617" s="5">
        <v>48.68050166922314</v>
      </c>
      <c r="G5617" s="5">
        <v>30.28736504244349</v>
      </c>
      <c r="H5617" s="5">
        <v>6.1499560600807808</v>
      </c>
      <c r="I5617" s="5">
        <v>8.9776397394525365E-2</v>
      </c>
      <c r="J5617" s="5">
        <v>2.5971028725754972</v>
      </c>
      <c r="K5617" s="5">
        <f t="shared" si="788"/>
        <v>87.804702041717434</v>
      </c>
      <c r="L5617" s="5">
        <v>433.85081850615319</v>
      </c>
      <c r="M5617" s="5">
        <v>35.664570576768725</v>
      </c>
      <c r="N5617" s="5">
        <f t="shared" si="789"/>
        <v>469.5153890829219</v>
      </c>
      <c r="O5617" s="5">
        <f t="shared" si="790"/>
        <v>557.32009112463936</v>
      </c>
      <c r="P5617" s="5"/>
      <c r="Q5617" s="5">
        <v>64.630796799122663</v>
      </c>
      <c r="R5617" s="5">
        <v>210.52373129924294</v>
      </c>
      <c r="S5617" s="5">
        <f t="shared" si="791"/>
        <v>275.15452809836563</v>
      </c>
      <c r="U5617" s="6">
        <f t="shared" si="784"/>
        <v>832.47461922300499</v>
      </c>
      <c r="V5617" s="6"/>
    </row>
    <row r="5618" spans="1:22">
      <c r="A5618" s="35">
        <f t="shared" si="783"/>
        <v>44430.833333333336</v>
      </c>
      <c r="C5618" s="36">
        <f t="shared" si="785"/>
        <v>8</v>
      </c>
      <c r="D5618" s="36">
        <f t="shared" si="786"/>
        <v>22</v>
      </c>
      <c r="E5618" s="36">
        <f t="shared" si="787"/>
        <v>21</v>
      </c>
      <c r="F5618" s="5">
        <v>49.093386267256157</v>
      </c>
      <c r="G5618" s="5">
        <v>30.396831752320697</v>
      </c>
      <c r="H5618" s="5">
        <v>6.1671974393911251</v>
      </c>
      <c r="I5618" s="5">
        <v>9.9580318963152836E-2</v>
      </c>
      <c r="J5618" s="5">
        <v>2.791764582091123</v>
      </c>
      <c r="K5618" s="5">
        <f t="shared" si="788"/>
        <v>88.548760360022257</v>
      </c>
      <c r="L5618" s="5">
        <v>466.73396825778474</v>
      </c>
      <c r="M5618" s="5">
        <v>43.66873276813989</v>
      </c>
      <c r="N5618" s="5">
        <f t="shared" si="789"/>
        <v>510.40270102592461</v>
      </c>
      <c r="O5618" s="5">
        <f t="shared" si="790"/>
        <v>598.95146138594691</v>
      </c>
      <c r="P5618" s="5"/>
      <c r="Q5618" s="5">
        <v>64.973753453363372</v>
      </c>
      <c r="R5618" s="5">
        <v>220.68754046233866</v>
      </c>
      <c r="S5618" s="5">
        <f t="shared" si="791"/>
        <v>285.661293915702</v>
      </c>
      <c r="U5618" s="6">
        <f t="shared" si="784"/>
        <v>884.61275530164892</v>
      </c>
      <c r="V5618" s="6"/>
    </row>
    <row r="5619" spans="1:22">
      <c r="A5619" s="35">
        <f t="shared" si="783"/>
        <v>44430.875</v>
      </c>
      <c r="C5619" s="36">
        <f t="shared" si="785"/>
        <v>8</v>
      </c>
      <c r="D5619" s="36">
        <f t="shared" si="786"/>
        <v>22</v>
      </c>
      <c r="E5619" s="36">
        <f t="shared" si="787"/>
        <v>22</v>
      </c>
      <c r="F5619" s="5">
        <v>48.81187404132455</v>
      </c>
      <c r="G5619" s="5">
        <v>31.331676929170715</v>
      </c>
      <c r="H5619" s="5">
        <v>6.1659659122975299</v>
      </c>
      <c r="I5619" s="5">
        <v>9.7712905331033328E-2</v>
      </c>
      <c r="J5619" s="5">
        <v>5.9400175799296431</v>
      </c>
      <c r="K5619" s="5">
        <f t="shared" si="788"/>
        <v>92.347247368053473</v>
      </c>
      <c r="L5619" s="5">
        <v>438.67254977889695</v>
      </c>
      <c r="M5619" s="5">
        <v>42.595699859069839</v>
      </c>
      <c r="N5619" s="5">
        <f t="shared" si="789"/>
        <v>481.26824963796679</v>
      </c>
      <c r="O5619" s="5">
        <f t="shared" si="790"/>
        <v>573.61549700602029</v>
      </c>
      <c r="P5619" s="5"/>
      <c r="Q5619" s="5">
        <v>64.246088900017867</v>
      </c>
      <c r="R5619" s="5">
        <v>220.75294081378291</v>
      </c>
      <c r="S5619" s="5">
        <f t="shared" si="791"/>
        <v>284.99902971380078</v>
      </c>
      <c r="U5619" s="6">
        <f t="shared" si="784"/>
        <v>858.61452671982101</v>
      </c>
      <c r="V5619" s="6"/>
    </row>
    <row r="5620" spans="1:22">
      <c r="A5620" s="35">
        <f t="shared" si="783"/>
        <v>44430.916666666664</v>
      </c>
      <c r="C5620" s="36">
        <f t="shared" si="785"/>
        <v>8</v>
      </c>
      <c r="D5620" s="36">
        <f t="shared" si="786"/>
        <v>22</v>
      </c>
      <c r="E5620" s="36">
        <f t="shared" si="787"/>
        <v>23</v>
      </c>
      <c r="F5620" s="5">
        <v>48.842371199133808</v>
      </c>
      <c r="G5620" s="5">
        <v>30.436009311645176</v>
      </c>
      <c r="H5620" s="5">
        <v>6.193059508356642</v>
      </c>
      <c r="I5620" s="5">
        <v>9.9580318963152836E-2</v>
      </c>
      <c r="J5620" s="5">
        <v>5.9690590025384616</v>
      </c>
      <c r="K5620" s="5">
        <f t="shared" si="788"/>
        <v>91.540079340637234</v>
      </c>
      <c r="L5620" s="5">
        <v>391.21047201389786</v>
      </c>
      <c r="M5620" s="5">
        <v>32.461213163628024</v>
      </c>
      <c r="N5620" s="5">
        <f t="shared" si="789"/>
        <v>423.67168517752589</v>
      </c>
      <c r="O5620" s="5">
        <f t="shared" si="790"/>
        <v>515.21176451816314</v>
      </c>
      <c r="P5620" s="5"/>
      <c r="Q5620" s="5">
        <v>61.638127211900553</v>
      </c>
      <c r="R5620" s="5">
        <v>220.13064656064614</v>
      </c>
      <c r="S5620" s="5">
        <f t="shared" si="791"/>
        <v>281.76877377254669</v>
      </c>
      <c r="U5620" s="6">
        <f t="shared" si="784"/>
        <v>796.98053829070977</v>
      </c>
      <c r="V5620" s="6"/>
    </row>
    <row r="5621" spans="1:22">
      <c r="A5621" s="35">
        <f t="shared" si="783"/>
        <v>44430.958333333336</v>
      </c>
      <c r="C5621" s="36">
        <f t="shared" si="785"/>
        <v>8</v>
      </c>
      <c r="D5621" s="36">
        <f t="shared" si="786"/>
        <v>22</v>
      </c>
      <c r="E5621" s="36">
        <f t="shared" si="787"/>
        <v>24</v>
      </c>
      <c r="F5621" s="5">
        <v>48.96201389515474</v>
      </c>
      <c r="G5621" s="5">
        <v>31.35933167692917</v>
      </c>
      <c r="H5621" s="5">
        <v>6.1573452226423573</v>
      </c>
      <c r="I5621" s="5">
        <v>9.7712905331033328E-2</v>
      </c>
      <c r="J5621" s="5">
        <v>5.7657690442767375</v>
      </c>
      <c r="K5621" s="5">
        <f t="shared" si="788"/>
        <v>92.34217274433405</v>
      </c>
      <c r="L5621" s="5">
        <v>349.62290652189864</v>
      </c>
      <c r="M5621" s="5">
        <v>29.253920421969958</v>
      </c>
      <c r="N5621" s="5">
        <f t="shared" si="789"/>
        <v>378.87682694386859</v>
      </c>
      <c r="O5621" s="5">
        <f t="shared" si="790"/>
        <v>471.21899968820264</v>
      </c>
      <c r="P5621" s="5"/>
      <c r="Q5621" s="5">
        <v>37.846012353405349</v>
      </c>
      <c r="R5621" s="5">
        <v>220.88275060225575</v>
      </c>
      <c r="S5621" s="5">
        <f t="shared" si="791"/>
        <v>258.72876295566113</v>
      </c>
      <c r="U5621" s="6">
        <f t="shared" si="784"/>
        <v>729.94776264386383</v>
      </c>
      <c r="V5621" s="6"/>
    </row>
    <row r="5622" spans="1:22">
      <c r="A5622" s="35">
        <f t="shared" si="783"/>
        <v>44431</v>
      </c>
      <c r="C5622" s="36">
        <f t="shared" si="785"/>
        <v>8</v>
      </c>
      <c r="D5622" s="36">
        <f t="shared" si="786"/>
        <v>23</v>
      </c>
      <c r="E5622" s="36">
        <f t="shared" si="787"/>
        <v>1</v>
      </c>
      <c r="F5622" s="5">
        <v>48.957322024722551</v>
      </c>
      <c r="G5622" s="5">
        <v>30.38530894075468</v>
      </c>
      <c r="H5622" s="5">
        <v>6.1893649270758537</v>
      </c>
      <c r="I5622" s="5">
        <v>9.5845491698913821E-2</v>
      </c>
      <c r="J5622" s="5">
        <v>5.6397124345471603</v>
      </c>
      <c r="K5622" s="5">
        <f t="shared" si="788"/>
        <v>91.267553818799158</v>
      </c>
      <c r="L5622" s="5">
        <v>315.86978994431371</v>
      </c>
      <c r="M5622" s="5">
        <v>26.897970416236674</v>
      </c>
      <c r="N5622" s="5">
        <f t="shared" si="789"/>
        <v>342.76776036055037</v>
      </c>
      <c r="O5622" s="5">
        <f t="shared" si="790"/>
        <v>434.03531417934954</v>
      </c>
      <c r="P5622" s="5"/>
      <c r="Q5622" s="5">
        <v>35.873266033577316</v>
      </c>
      <c r="R5622" s="5">
        <v>210.60994085341954</v>
      </c>
      <c r="S5622" s="5">
        <f t="shared" si="791"/>
        <v>246.48320688699687</v>
      </c>
      <c r="U5622" s="6">
        <f t="shared" si="784"/>
        <v>680.51852106634647</v>
      </c>
      <c r="V5622" s="6"/>
    </row>
    <row r="5623" spans="1:22">
      <c r="A5623" s="35">
        <f t="shared" si="783"/>
        <v>44431.041666666664</v>
      </c>
      <c r="C5623" s="36">
        <f t="shared" si="785"/>
        <v>8</v>
      </c>
      <c r="D5623" s="36">
        <f t="shared" si="786"/>
        <v>23</v>
      </c>
      <c r="E5623" s="36">
        <f t="shared" si="787"/>
        <v>2</v>
      </c>
      <c r="F5623" s="5">
        <v>48.971397636019127</v>
      </c>
      <c r="G5623" s="5">
        <v>30.25625345121523</v>
      </c>
      <c r="H5623" s="5">
        <v>6.1955225625438359</v>
      </c>
      <c r="I5623" s="5">
        <v>9.7712905331033328E-2</v>
      </c>
      <c r="J5623" s="5">
        <v>2.3092139875837399</v>
      </c>
      <c r="K5623" s="5">
        <f t="shared" si="788"/>
        <v>87.830100542692975</v>
      </c>
      <c r="L5623" s="5">
        <v>298.92638787416928</v>
      </c>
      <c r="M5623" s="5">
        <v>25.479940373810347</v>
      </c>
      <c r="N5623" s="5">
        <f t="shared" si="789"/>
        <v>324.40632824797962</v>
      </c>
      <c r="O5623" s="5">
        <f t="shared" si="790"/>
        <v>412.23642879067256</v>
      </c>
      <c r="P5623" s="5"/>
      <c r="Q5623" s="5">
        <v>34.650551005414819</v>
      </c>
      <c r="R5623" s="5">
        <v>215.14040156256192</v>
      </c>
      <c r="S5623" s="5">
        <f t="shared" si="791"/>
        <v>249.79095256797675</v>
      </c>
      <c r="U5623" s="6">
        <f t="shared" si="784"/>
        <v>662.02738135864934</v>
      </c>
      <c r="V5623" s="6"/>
    </row>
    <row r="5624" spans="1:22">
      <c r="A5624" s="35">
        <f t="shared" si="783"/>
        <v>44431.083333333336</v>
      </c>
      <c r="C5624" s="36">
        <f t="shared" si="785"/>
        <v>8</v>
      </c>
      <c r="D5624" s="36">
        <f t="shared" si="786"/>
        <v>23</v>
      </c>
      <c r="E5624" s="36">
        <f t="shared" si="787"/>
        <v>3</v>
      </c>
      <c r="F5624" s="5">
        <v>49.604800144365242</v>
      </c>
      <c r="G5624" s="5">
        <v>30.282755917817077</v>
      </c>
      <c r="H5624" s="5">
        <v>6.2115324147605842</v>
      </c>
      <c r="I5624" s="5">
        <v>9.9580318963152836E-2</v>
      </c>
      <c r="J5624" s="5">
        <v>5.1152832668574959</v>
      </c>
      <c r="K5624" s="5">
        <f t="shared" si="788"/>
        <v>91.313952062763548</v>
      </c>
      <c r="L5624" s="5">
        <v>289.73686444084774</v>
      </c>
      <c r="M5624" s="5">
        <v>24.59317968122922</v>
      </c>
      <c r="N5624" s="5">
        <f t="shared" si="789"/>
        <v>314.33004412207697</v>
      </c>
      <c r="O5624" s="5">
        <f t="shared" si="790"/>
        <v>405.64399618484049</v>
      </c>
      <c r="P5624" s="5"/>
      <c r="Q5624" s="5">
        <v>34.122695981061739</v>
      </c>
      <c r="R5624" s="5">
        <v>215.27219317986638</v>
      </c>
      <c r="S5624" s="5">
        <f t="shared" si="791"/>
        <v>249.39488916092813</v>
      </c>
      <c r="U5624" s="6">
        <f t="shared" si="784"/>
        <v>655.03888534576868</v>
      </c>
      <c r="V5624" s="6"/>
    </row>
    <row r="5625" spans="1:22">
      <c r="A5625" s="35">
        <f t="shared" si="783"/>
        <v>44431.125</v>
      </c>
      <c r="C5625" s="36">
        <f t="shared" si="785"/>
        <v>8</v>
      </c>
      <c r="D5625" s="36">
        <f t="shared" si="786"/>
        <v>23</v>
      </c>
      <c r="E5625" s="36">
        <f t="shared" si="787"/>
        <v>4</v>
      </c>
      <c r="F5625" s="5">
        <v>48.978435441667415</v>
      </c>
      <c r="G5625" s="5">
        <v>30.301192416322717</v>
      </c>
      <c r="H5625" s="5">
        <v>6.1351777349576277</v>
      </c>
      <c r="I5625" s="5">
        <v>0.10191458600330222</v>
      </c>
      <c r="J5625" s="5">
        <v>2.4230647820139595</v>
      </c>
      <c r="K5625" s="5">
        <f t="shared" si="788"/>
        <v>87.939784960965028</v>
      </c>
      <c r="L5625" s="5">
        <v>284.6138373178311</v>
      </c>
      <c r="M5625" s="5">
        <v>24.225882352941181</v>
      </c>
      <c r="N5625" s="5">
        <f t="shared" si="789"/>
        <v>308.8397196707723</v>
      </c>
      <c r="O5625" s="5">
        <f t="shared" si="790"/>
        <v>396.77950463173732</v>
      </c>
      <c r="P5625" s="5"/>
      <c r="Q5625" s="5">
        <v>34.104802590405704</v>
      </c>
      <c r="R5625" s="5">
        <v>220.45963014669937</v>
      </c>
      <c r="S5625" s="5">
        <f t="shared" si="791"/>
        <v>254.56443273710508</v>
      </c>
      <c r="U5625" s="6">
        <f t="shared" si="784"/>
        <v>651.34393736884238</v>
      </c>
      <c r="V5625" s="6"/>
    </row>
    <row r="5626" spans="1:22">
      <c r="A5626" s="35">
        <f t="shared" si="783"/>
        <v>44431.166666666664</v>
      </c>
      <c r="C5626" s="36">
        <f t="shared" si="785"/>
        <v>8</v>
      </c>
      <c r="D5626" s="36">
        <f t="shared" si="786"/>
        <v>23</v>
      </c>
      <c r="E5626" s="36">
        <f t="shared" si="787"/>
        <v>5</v>
      </c>
      <c r="F5626" s="5">
        <v>49.053505368582513</v>
      </c>
      <c r="G5626" s="5">
        <v>30.36572016109244</v>
      </c>
      <c r="H5626" s="5">
        <v>5.8386699507389155</v>
      </c>
      <c r="I5626" s="5">
        <v>0.11171850757192969</v>
      </c>
      <c r="J5626" s="5">
        <v>5.8270085658648956</v>
      </c>
      <c r="K5626" s="5">
        <f t="shared" si="788"/>
        <v>91.196622553850702</v>
      </c>
      <c r="L5626" s="5">
        <v>288.39599814029577</v>
      </c>
      <c r="M5626" s="5">
        <v>24.872588005962619</v>
      </c>
      <c r="N5626" s="5">
        <f t="shared" si="789"/>
        <v>313.26858614625837</v>
      </c>
      <c r="O5626" s="5">
        <f t="shared" si="790"/>
        <v>404.46520870010909</v>
      </c>
      <c r="P5626" s="5"/>
      <c r="Q5626" s="5">
        <v>34.760893581127043</v>
      </c>
      <c r="R5626" s="5">
        <v>215.22958385998601</v>
      </c>
      <c r="S5626" s="5">
        <f t="shared" si="791"/>
        <v>249.99047744111306</v>
      </c>
      <c r="U5626" s="6">
        <f t="shared" si="784"/>
        <v>654.45568614122215</v>
      </c>
      <c r="V5626" s="6"/>
    </row>
    <row r="5627" spans="1:22">
      <c r="A5627" s="35">
        <f t="shared" si="783"/>
        <v>44431.208333333336</v>
      </c>
      <c r="C5627" s="36">
        <f t="shared" si="785"/>
        <v>8</v>
      </c>
      <c r="D5627" s="36">
        <f t="shared" si="786"/>
        <v>23</v>
      </c>
      <c r="E5627" s="36">
        <f t="shared" si="787"/>
        <v>6</v>
      </c>
      <c r="F5627" s="5">
        <v>49.076964720743483</v>
      </c>
      <c r="G5627" s="5">
        <v>30.312715227888742</v>
      </c>
      <c r="H5627" s="5">
        <v>6.1339462078640317</v>
      </c>
      <c r="I5627" s="5">
        <v>0.10564941326754129</v>
      </c>
      <c r="J5627" s="5">
        <v>5.5690028838474293</v>
      </c>
      <c r="K5627" s="5">
        <f t="shared" si="788"/>
        <v>91.198278453611223</v>
      </c>
      <c r="L5627" s="5">
        <v>297.69127442172635</v>
      </c>
      <c r="M5627" s="5">
        <v>25.621612200435735</v>
      </c>
      <c r="N5627" s="5">
        <f t="shared" si="789"/>
        <v>323.31288662216207</v>
      </c>
      <c r="O5627" s="5">
        <f t="shared" si="790"/>
        <v>414.51116507577331</v>
      </c>
      <c r="P5627" s="5"/>
      <c r="Q5627" s="5">
        <v>36.678468613098964</v>
      </c>
      <c r="R5627" s="5">
        <v>210.12142004641885</v>
      </c>
      <c r="S5627" s="5">
        <f t="shared" si="791"/>
        <v>246.79988865951782</v>
      </c>
      <c r="U5627" s="6">
        <f t="shared" si="784"/>
        <v>661.31105373529113</v>
      </c>
      <c r="V5627" s="6"/>
    </row>
    <row r="5628" spans="1:22">
      <c r="A5628" s="35">
        <f t="shared" si="783"/>
        <v>44431.25</v>
      </c>
      <c r="C5628" s="36">
        <f t="shared" si="785"/>
        <v>8</v>
      </c>
      <c r="D5628" s="36">
        <f t="shared" si="786"/>
        <v>23</v>
      </c>
      <c r="E5628" s="36">
        <f t="shared" si="787"/>
        <v>7</v>
      </c>
      <c r="F5628" s="5">
        <v>48.126860958224306</v>
      </c>
      <c r="G5628" s="5">
        <v>30.152548147121031</v>
      </c>
      <c r="H5628" s="5">
        <v>6.2127639418541794</v>
      </c>
      <c r="I5628" s="5">
        <v>4.0756789551388117E-2</v>
      </c>
      <c r="J5628" s="5">
        <v>5.4118004005953519</v>
      </c>
      <c r="K5628" s="5">
        <f t="shared" si="788"/>
        <v>89.944730237346263</v>
      </c>
      <c r="L5628" s="5">
        <v>341.12851708725481</v>
      </c>
      <c r="M5628" s="5">
        <v>28.823657837403971</v>
      </c>
      <c r="N5628" s="5">
        <f t="shared" si="789"/>
        <v>369.95217492465878</v>
      </c>
      <c r="O5628" s="5">
        <f t="shared" si="790"/>
        <v>459.89690516200505</v>
      </c>
      <c r="P5628" s="5"/>
      <c r="Q5628" s="5">
        <v>38.994171587167699</v>
      </c>
      <c r="R5628" s="5">
        <v>212.12504899521278</v>
      </c>
      <c r="S5628" s="5">
        <f t="shared" si="791"/>
        <v>251.11922058238048</v>
      </c>
      <c r="U5628" s="6">
        <f t="shared" si="784"/>
        <v>711.01612574438559</v>
      </c>
      <c r="V5628" s="6"/>
    </row>
    <row r="5629" spans="1:22">
      <c r="A5629" s="35">
        <f t="shared" si="783"/>
        <v>44431.291666666664</v>
      </c>
      <c r="C5629" s="36">
        <f t="shared" si="785"/>
        <v>8</v>
      </c>
      <c r="D5629" s="36">
        <f t="shared" si="786"/>
        <v>23</v>
      </c>
      <c r="E5629" s="36">
        <f t="shared" si="787"/>
        <v>8</v>
      </c>
      <c r="F5629" s="5">
        <v>49.194261481548317</v>
      </c>
      <c r="G5629" s="5">
        <v>30.197487112228519</v>
      </c>
      <c r="H5629" s="5">
        <v>6.1142417743664943</v>
      </c>
      <c r="I5629" s="5">
        <v>5.0560711120015589E-2</v>
      </c>
      <c r="J5629" s="5">
        <v>3.379958612465364</v>
      </c>
      <c r="K5629" s="5">
        <f t="shared" si="788"/>
        <v>88.936509691728702</v>
      </c>
      <c r="L5629" s="5">
        <v>404.03649668643965</v>
      </c>
      <c r="M5629" s="5">
        <v>33.232537553032913</v>
      </c>
      <c r="N5629" s="5">
        <f t="shared" si="789"/>
        <v>437.26903423947255</v>
      </c>
      <c r="O5629" s="5">
        <f t="shared" si="790"/>
        <v>526.20554393120119</v>
      </c>
      <c r="P5629" s="5"/>
      <c r="Q5629" s="5">
        <v>61.71566523807671</v>
      </c>
      <c r="R5629" s="5">
        <v>211.86344758943554</v>
      </c>
      <c r="S5629" s="5">
        <f t="shared" si="791"/>
        <v>273.57911282751223</v>
      </c>
      <c r="U5629" s="6">
        <f t="shared" si="784"/>
        <v>799.78465675871348</v>
      </c>
      <c r="V5629" s="6"/>
    </row>
    <row r="5630" spans="1:22">
      <c r="A5630" s="35">
        <f t="shared" si="783"/>
        <v>44431.333333333336</v>
      </c>
      <c r="C5630" s="36">
        <f t="shared" si="785"/>
        <v>8</v>
      </c>
      <c r="D5630" s="36">
        <f t="shared" si="786"/>
        <v>23</v>
      </c>
      <c r="E5630" s="36">
        <f t="shared" si="787"/>
        <v>9</v>
      </c>
      <c r="F5630" s="5">
        <v>49.684561941712531</v>
      </c>
      <c r="G5630" s="5">
        <v>30.156004990590837</v>
      </c>
      <c r="H5630" s="5">
        <v>6.1992171438246224</v>
      </c>
      <c r="I5630" s="5">
        <v>4.6825883855776573E-2</v>
      </c>
      <c r="J5630" s="5">
        <v>4.4378605177431192</v>
      </c>
      <c r="K5630" s="5">
        <f t="shared" si="788"/>
        <v>90.524470477726894</v>
      </c>
      <c r="L5630" s="5">
        <v>437.06630368969405</v>
      </c>
      <c r="M5630" s="5">
        <v>43.957323526080501</v>
      </c>
      <c r="N5630" s="5">
        <f t="shared" si="789"/>
        <v>481.02362721577458</v>
      </c>
      <c r="O5630" s="5">
        <f t="shared" si="790"/>
        <v>571.54809769350152</v>
      </c>
      <c r="P5630" s="5"/>
      <c r="Q5630" s="5">
        <v>64.788855083250979</v>
      </c>
      <c r="R5630" s="5">
        <v>217.50075970105212</v>
      </c>
      <c r="S5630" s="5">
        <f t="shared" si="791"/>
        <v>282.28961478430313</v>
      </c>
      <c r="U5630" s="6">
        <f t="shared" si="784"/>
        <v>853.83771247780464</v>
      </c>
      <c r="V5630" s="6"/>
    </row>
    <row r="5631" spans="1:22">
      <c r="A5631" s="35">
        <f t="shared" si="783"/>
        <v>44431.375</v>
      </c>
      <c r="C5631" s="36">
        <f t="shared" si="785"/>
        <v>8</v>
      </c>
      <c r="D5631" s="36">
        <f t="shared" si="786"/>
        <v>23</v>
      </c>
      <c r="E5631" s="36">
        <f t="shared" si="787"/>
        <v>10</v>
      </c>
      <c r="F5631" s="5">
        <v>50.2077054949021</v>
      </c>
      <c r="G5631" s="5">
        <v>30.265471700468048</v>
      </c>
      <c r="H5631" s="5">
        <v>6.0575915280610761</v>
      </c>
      <c r="I5631" s="5">
        <v>4.6825883855776573E-2</v>
      </c>
      <c r="J5631" s="5">
        <v>4.6310491116191663</v>
      </c>
      <c r="K5631" s="5">
        <f t="shared" si="788"/>
        <v>91.20864371890616</v>
      </c>
      <c r="L5631" s="5">
        <v>464.60095326479359</v>
      </c>
      <c r="M5631" s="5">
        <v>47.838869220381611</v>
      </c>
      <c r="N5631" s="5">
        <f t="shared" si="789"/>
        <v>512.43982248517523</v>
      </c>
      <c r="O5631" s="5">
        <f t="shared" si="790"/>
        <v>603.64846620408139</v>
      </c>
      <c r="P5631" s="5"/>
      <c r="Q5631" s="5">
        <v>65.376354743124196</v>
      </c>
      <c r="R5631" s="5">
        <v>217.29365858814515</v>
      </c>
      <c r="S5631" s="5">
        <f t="shared" si="791"/>
        <v>282.67001333126933</v>
      </c>
      <c r="U5631" s="6">
        <f t="shared" si="784"/>
        <v>886.31847953535066</v>
      </c>
      <c r="V5631" s="6"/>
    </row>
    <row r="5632" spans="1:22">
      <c r="A5632" s="35">
        <f t="shared" si="783"/>
        <v>44431.416666666664</v>
      </c>
      <c r="C5632" s="36">
        <f t="shared" si="785"/>
        <v>8</v>
      </c>
      <c r="D5632" s="36">
        <f t="shared" si="786"/>
        <v>23</v>
      </c>
      <c r="E5632" s="36">
        <f t="shared" si="787"/>
        <v>11</v>
      </c>
      <c r="F5632" s="5">
        <v>50.437607146079579</v>
      </c>
      <c r="G5632" s="5">
        <v>30.344979100273601</v>
      </c>
      <c r="H5632" s="5">
        <v>6.1795127103270859</v>
      </c>
      <c r="I5632" s="5">
        <v>4.8693297487896081E-2</v>
      </c>
      <c r="J5632" s="5">
        <v>3.5931339209909883</v>
      </c>
      <c r="K5632" s="5">
        <f t="shared" si="788"/>
        <v>90.60392617515916</v>
      </c>
      <c r="L5632" s="5">
        <v>496.38890399801437</v>
      </c>
      <c r="M5632" s="5">
        <v>49.646496786027754</v>
      </c>
      <c r="N5632" s="5">
        <f t="shared" si="789"/>
        <v>546.03540078404217</v>
      </c>
      <c r="O5632" s="5">
        <f t="shared" si="790"/>
        <v>636.6393269592013</v>
      </c>
      <c r="P5632" s="5"/>
      <c r="Q5632" s="5">
        <v>65.801322771205065</v>
      </c>
      <c r="R5632" s="5">
        <v>213.22199125352873</v>
      </c>
      <c r="S5632" s="5">
        <f t="shared" si="791"/>
        <v>279.02331402473379</v>
      </c>
      <c r="U5632" s="6">
        <f t="shared" si="784"/>
        <v>915.66264098393503</v>
      </c>
      <c r="V5632" s="6"/>
    </row>
    <row r="5633" spans="1:22">
      <c r="A5633" s="35">
        <f t="shared" si="783"/>
        <v>44431.458333333336</v>
      </c>
      <c r="C5633" s="36">
        <f t="shared" si="785"/>
        <v>8</v>
      </c>
      <c r="D5633" s="36">
        <f t="shared" si="786"/>
        <v>23</v>
      </c>
      <c r="E5633" s="36">
        <f t="shared" si="787"/>
        <v>12</v>
      </c>
      <c r="F5633" s="5">
        <v>50.517368943426867</v>
      </c>
      <c r="G5633" s="5">
        <v>30.324238039454759</v>
      </c>
      <c r="H5633" s="5">
        <v>6.0526654196866918</v>
      </c>
      <c r="I5633" s="5">
        <v>6.2698899728792445E-2</v>
      </c>
      <c r="J5633" s="5">
        <v>4.0944141286301452</v>
      </c>
      <c r="K5633" s="5">
        <f t="shared" si="788"/>
        <v>91.051385430927255</v>
      </c>
      <c r="L5633" s="5">
        <v>519.23451219469564</v>
      </c>
      <c r="M5633" s="5">
        <v>50.179077912045415</v>
      </c>
      <c r="N5633" s="5">
        <f t="shared" si="789"/>
        <v>569.41359010674103</v>
      </c>
      <c r="O5633" s="5">
        <f t="shared" si="790"/>
        <v>660.46497553766824</v>
      </c>
      <c r="P5633" s="5"/>
      <c r="Q5633" s="5">
        <v>66.312775520790098</v>
      </c>
      <c r="R5633" s="5">
        <v>207.28938664599693</v>
      </c>
      <c r="S5633" s="5">
        <f t="shared" si="791"/>
        <v>273.60216216678702</v>
      </c>
      <c r="U5633" s="6">
        <f t="shared" si="784"/>
        <v>934.06713770445526</v>
      </c>
      <c r="V5633" s="6"/>
    </row>
    <row r="5634" spans="1:22">
      <c r="A5634" s="35">
        <f t="shared" si="783"/>
        <v>44431.5</v>
      </c>
      <c r="C5634" s="36">
        <f t="shared" si="785"/>
        <v>8</v>
      </c>
      <c r="D5634" s="36">
        <f t="shared" si="786"/>
        <v>23</v>
      </c>
      <c r="E5634" s="36">
        <f t="shared" si="787"/>
        <v>13</v>
      </c>
      <c r="F5634" s="5">
        <v>50.648741315528284</v>
      </c>
      <c r="G5634" s="5">
        <v>31.325915523387707</v>
      </c>
      <c r="H5634" s="5">
        <v>5.8460591133004929</v>
      </c>
      <c r="I5634" s="5">
        <v>4.8693297487896081E-2</v>
      </c>
      <c r="J5634" s="5">
        <v>2.6947438259399554</v>
      </c>
      <c r="K5634" s="5">
        <f t="shared" si="788"/>
        <v>90.564153075644342</v>
      </c>
      <c r="L5634" s="5">
        <v>501.10388475427078</v>
      </c>
      <c r="M5634" s="5">
        <v>49.304123205016396</v>
      </c>
      <c r="N5634" s="5">
        <f t="shared" si="789"/>
        <v>550.40800795928715</v>
      </c>
      <c r="O5634" s="5">
        <f t="shared" si="790"/>
        <v>640.97216103493145</v>
      </c>
      <c r="P5634" s="5"/>
      <c r="Q5634" s="5">
        <v>46.731571930015505</v>
      </c>
      <c r="R5634" s="5">
        <v>211.14305280913226</v>
      </c>
      <c r="S5634" s="5">
        <f t="shared" si="791"/>
        <v>257.87462473914775</v>
      </c>
      <c r="U5634" s="6">
        <f t="shared" si="784"/>
        <v>898.84678577407919</v>
      </c>
      <c r="V5634" s="6"/>
    </row>
    <row r="5635" spans="1:22">
      <c r="A5635" s="35">
        <f t="shared" si="783"/>
        <v>44431.541666666664</v>
      </c>
      <c r="C5635" s="36">
        <f t="shared" si="785"/>
        <v>8</v>
      </c>
      <c r="D5635" s="36">
        <f t="shared" si="786"/>
        <v>23</v>
      </c>
      <c r="E5635" s="36">
        <f t="shared" si="787"/>
        <v>14</v>
      </c>
      <c r="F5635" s="5">
        <v>50.137327438419199</v>
      </c>
      <c r="G5635" s="5">
        <v>31.358179395772567</v>
      </c>
      <c r="H5635" s="5">
        <v>6.1450299517063964</v>
      </c>
      <c r="I5635" s="5">
        <v>5.2894978160164974E-2</v>
      </c>
      <c r="J5635" s="5">
        <v>3.8894406096374756</v>
      </c>
      <c r="K5635" s="5">
        <f t="shared" si="788"/>
        <v>91.582872373695793</v>
      </c>
      <c r="L5635" s="5">
        <v>492.17575043608662</v>
      </c>
      <c r="M5635" s="5">
        <v>46.579564094822615</v>
      </c>
      <c r="N5635" s="5">
        <f t="shared" si="789"/>
        <v>538.75531453090923</v>
      </c>
      <c r="O5635" s="5">
        <f t="shared" si="790"/>
        <v>630.33818690460498</v>
      </c>
      <c r="P5635" s="5"/>
      <c r="Q5635" s="5">
        <v>65.937014317013336</v>
      </c>
      <c r="R5635" s="5">
        <v>212.37971400007928</v>
      </c>
      <c r="S5635" s="5">
        <f t="shared" si="791"/>
        <v>278.31672831709261</v>
      </c>
      <c r="U5635" s="6">
        <f t="shared" si="784"/>
        <v>908.65491522169759</v>
      </c>
      <c r="V5635" s="6"/>
    </row>
    <row r="5636" spans="1:22">
      <c r="A5636" s="35">
        <f t="shared" si="783"/>
        <v>44431.583333333336</v>
      </c>
      <c r="C5636" s="36">
        <f t="shared" si="785"/>
        <v>8</v>
      </c>
      <c r="D5636" s="36">
        <f t="shared" si="786"/>
        <v>23</v>
      </c>
      <c r="E5636" s="36">
        <f t="shared" si="787"/>
        <v>15</v>
      </c>
      <c r="F5636" s="5">
        <v>50.315618514842555</v>
      </c>
      <c r="G5636" s="5">
        <v>31.376615894278203</v>
      </c>
      <c r="H5636" s="5">
        <v>6.2078378334797959</v>
      </c>
      <c r="I5636" s="5">
        <v>4.8693297487896081E-2</v>
      </c>
      <c r="J5636" s="5">
        <v>4.0083420862605337</v>
      </c>
      <c r="K5636" s="5">
        <f t="shared" si="788"/>
        <v>91.957107626349</v>
      </c>
      <c r="L5636" s="5">
        <v>483.12390523898245</v>
      </c>
      <c r="M5636" s="5">
        <v>45.576055322892785</v>
      </c>
      <c r="N5636" s="5">
        <f t="shared" si="789"/>
        <v>528.69996056187529</v>
      </c>
      <c r="O5636" s="5">
        <f t="shared" si="790"/>
        <v>620.65706818822423</v>
      </c>
      <c r="P5636" s="5"/>
      <c r="Q5636" s="5">
        <v>65.415123756212267</v>
      </c>
      <c r="R5636" s="5">
        <v>217.34320430893629</v>
      </c>
      <c r="S5636" s="5">
        <f t="shared" si="791"/>
        <v>282.75832806514859</v>
      </c>
      <c r="U5636" s="6">
        <f t="shared" si="784"/>
        <v>903.41539625337282</v>
      </c>
      <c r="V5636" s="6"/>
    </row>
    <row r="5637" spans="1:22">
      <c r="A5637" s="35">
        <f t="shared" si="783"/>
        <v>44431.625</v>
      </c>
      <c r="C5637" s="36">
        <f t="shared" si="785"/>
        <v>8</v>
      </c>
      <c r="D5637" s="36">
        <f t="shared" si="786"/>
        <v>23</v>
      </c>
      <c r="E5637" s="36">
        <f t="shared" si="787"/>
        <v>16</v>
      </c>
      <c r="F5637" s="5">
        <v>50.571325453397087</v>
      </c>
      <c r="G5637" s="5">
        <v>31.42270714054229</v>
      </c>
      <c r="H5637" s="5">
        <v>6.1228624640216687</v>
      </c>
      <c r="I5637" s="5">
        <v>4.6825883855776573E-2</v>
      </c>
      <c r="J5637" s="5">
        <v>3.570616296214586</v>
      </c>
      <c r="K5637" s="5">
        <f t="shared" si="788"/>
        <v>91.734337238031401</v>
      </c>
      <c r="L5637" s="5">
        <v>491.45343853013452</v>
      </c>
      <c r="M5637" s="5">
        <v>47.074103711839015</v>
      </c>
      <c r="N5637" s="5">
        <f t="shared" si="789"/>
        <v>538.52754224197349</v>
      </c>
      <c r="O5637" s="5">
        <f t="shared" si="790"/>
        <v>630.26187948000484</v>
      </c>
      <c r="P5637" s="5"/>
      <c r="Q5637" s="5">
        <v>65.83710955251712</v>
      </c>
      <c r="R5637" s="5">
        <v>217.3600498540053</v>
      </c>
      <c r="S5637" s="5">
        <f t="shared" si="791"/>
        <v>283.19715940652242</v>
      </c>
      <c r="U5637" s="6">
        <f t="shared" si="784"/>
        <v>913.4590388865272</v>
      </c>
      <c r="V5637" s="6"/>
    </row>
    <row r="5638" spans="1:22">
      <c r="A5638" s="35">
        <f t="shared" ref="A5638:A5701" si="792">IFERROR(IF(YEAR(A5637+1/24)=ForecastYear,--TEXT(A5637+1/24,"m/d/yyyy hh:mm"),""),"")</f>
        <v>44431.666666666664</v>
      </c>
      <c r="C5638" s="36">
        <f t="shared" si="785"/>
        <v>8</v>
      </c>
      <c r="D5638" s="36">
        <f t="shared" si="786"/>
        <v>23</v>
      </c>
      <c r="E5638" s="36">
        <f t="shared" si="787"/>
        <v>17</v>
      </c>
      <c r="F5638" s="5">
        <v>50.020030677614358</v>
      </c>
      <c r="G5638" s="5">
        <v>31.434229952108314</v>
      </c>
      <c r="H5638" s="5">
        <v>6.1869018728886624</v>
      </c>
      <c r="I5638" s="5">
        <v>4.4958470223657065E-2</v>
      </c>
      <c r="J5638" s="5">
        <v>3.4226733969827108</v>
      </c>
      <c r="K5638" s="5">
        <f t="shared" si="788"/>
        <v>91.108794369817716</v>
      </c>
      <c r="L5638" s="5">
        <v>509.49128281136933</v>
      </c>
      <c r="M5638" s="5">
        <v>49.668796980959527</v>
      </c>
      <c r="N5638" s="5">
        <f t="shared" si="789"/>
        <v>559.16007979232882</v>
      </c>
      <c r="O5638" s="5">
        <f t="shared" si="790"/>
        <v>650.26887416214652</v>
      </c>
      <c r="P5638" s="5"/>
      <c r="Q5638" s="5">
        <v>46.728589698239503</v>
      </c>
      <c r="R5638" s="5">
        <v>212.30539541889257</v>
      </c>
      <c r="S5638" s="5">
        <f t="shared" si="791"/>
        <v>259.03398511713209</v>
      </c>
      <c r="U5638" s="6">
        <f t="shared" ref="U5638:U5701" si="793">+O5638+S5638</f>
        <v>909.30285927927866</v>
      </c>
      <c r="V5638" s="6"/>
    </row>
    <row r="5639" spans="1:22">
      <c r="A5639" s="35">
        <f t="shared" si="792"/>
        <v>44431.708333333336</v>
      </c>
      <c r="C5639" s="36">
        <f t="shared" ref="C5639:C5702" si="794">IFERROR(MONTH($A5639),0)</f>
        <v>8</v>
      </c>
      <c r="D5639" s="36">
        <f t="shared" ref="D5639:D5702" si="795">IFERROR(DAY($A5639),0)</f>
        <v>23</v>
      </c>
      <c r="E5639" s="36">
        <f t="shared" ref="E5639:E5702" si="796">IFERROR(HOUR($A5639)+1,0)</f>
        <v>18</v>
      </c>
      <c r="F5639" s="5">
        <v>48.58901019579536</v>
      </c>
      <c r="G5639" s="5">
        <v>31.383529581217818</v>
      </c>
      <c r="H5639" s="5">
        <v>6.0686752719034409</v>
      </c>
      <c r="I5639" s="5">
        <v>4.3091056591537502E-2</v>
      </c>
      <c r="J5639" s="5">
        <v>3.7236098776392992</v>
      </c>
      <c r="K5639" s="5">
        <f t="shared" ref="K5639:K5702" si="797">SUM(F5639:J5639)</f>
        <v>89.807915983147467</v>
      </c>
      <c r="L5639" s="5">
        <v>496.81490839558563</v>
      </c>
      <c r="M5639" s="5">
        <v>47.188228238842797</v>
      </c>
      <c r="N5639" s="5">
        <f t="shared" ref="N5639:N5702" si="798">SUM(L5639:M5639)</f>
        <v>544.00313663442842</v>
      </c>
      <c r="O5639" s="5">
        <f t="shared" ref="O5639:O5702" si="799">SUM(K5639,N5639)</f>
        <v>633.81105261757591</v>
      </c>
      <c r="P5639" s="5"/>
      <c r="Q5639" s="5">
        <v>66.266550928262006</v>
      </c>
      <c r="R5639" s="5">
        <v>200.15337660038398</v>
      </c>
      <c r="S5639" s="5">
        <f t="shared" ref="S5639:S5702" si="800">SUM(Q5639:R5639)</f>
        <v>266.41992752864599</v>
      </c>
      <c r="U5639" s="6">
        <f t="shared" si="793"/>
        <v>900.2309801462219</v>
      </c>
      <c r="V5639" s="6"/>
    </row>
    <row r="5640" spans="1:22">
      <c r="A5640" s="35">
        <f t="shared" si="792"/>
        <v>44431.75</v>
      </c>
      <c r="C5640" s="36">
        <f t="shared" si="794"/>
        <v>8</v>
      </c>
      <c r="D5640" s="36">
        <f t="shared" si="795"/>
        <v>23</v>
      </c>
      <c r="E5640" s="36">
        <f t="shared" si="796"/>
        <v>19</v>
      </c>
      <c r="F5640" s="5">
        <v>47.990796715690699</v>
      </c>
      <c r="G5640" s="5">
        <v>31.456123294083756</v>
      </c>
      <c r="H5640" s="5">
        <v>6.1844388187014712</v>
      </c>
      <c r="I5640" s="5">
        <v>4.0756789551388117E-2</v>
      </c>
      <c r="J5640" s="5">
        <v>2.2761741082389255</v>
      </c>
      <c r="K5640" s="5">
        <f t="shared" si="797"/>
        <v>87.948289726266239</v>
      </c>
      <c r="L5640" s="5">
        <v>458.48724144203879</v>
      </c>
      <c r="M5640" s="5">
        <v>45.85284009528128</v>
      </c>
      <c r="N5640" s="5">
        <f t="shared" si="798"/>
        <v>504.34008153732009</v>
      </c>
      <c r="O5640" s="5">
        <f t="shared" si="799"/>
        <v>592.28837126358633</v>
      </c>
      <c r="P5640" s="5"/>
      <c r="Q5640" s="5">
        <v>65.003575771123423</v>
      </c>
      <c r="R5640" s="5">
        <v>207.85420786301597</v>
      </c>
      <c r="S5640" s="5">
        <f t="shared" si="800"/>
        <v>272.85778363413942</v>
      </c>
      <c r="U5640" s="6">
        <f t="shared" si="793"/>
        <v>865.14615489772575</v>
      </c>
      <c r="V5640" s="6"/>
    </row>
    <row r="5641" spans="1:22">
      <c r="A5641" s="35">
        <f t="shared" si="792"/>
        <v>44431.791666666664</v>
      </c>
      <c r="C5641" s="36">
        <f t="shared" si="794"/>
        <v>8</v>
      </c>
      <c r="D5641" s="36">
        <f t="shared" si="795"/>
        <v>23</v>
      </c>
      <c r="E5641" s="36">
        <f t="shared" si="796"/>
        <v>20</v>
      </c>
      <c r="F5641" s="5">
        <v>47.882883695750252</v>
      </c>
      <c r="G5641" s="5">
        <v>31.499909978034641</v>
      </c>
      <c r="H5641" s="5">
        <v>6.0563600009674801</v>
      </c>
      <c r="I5641" s="5">
        <v>4.3091056591537502E-2</v>
      </c>
      <c r="J5641" s="5">
        <v>2.4291676896636387</v>
      </c>
      <c r="K5641" s="5">
        <f t="shared" si="797"/>
        <v>87.91141242100754</v>
      </c>
      <c r="L5641" s="5">
        <v>490.96857169823846</v>
      </c>
      <c r="M5641" s="5">
        <v>45.169404709431035</v>
      </c>
      <c r="N5641" s="5">
        <f t="shared" si="798"/>
        <v>536.1379764076695</v>
      </c>
      <c r="O5641" s="5">
        <f t="shared" si="799"/>
        <v>624.04938882867702</v>
      </c>
      <c r="P5641" s="5"/>
      <c r="Q5641" s="5">
        <v>65.571690924452582</v>
      </c>
      <c r="R5641" s="5">
        <v>212.67698832482614</v>
      </c>
      <c r="S5641" s="5">
        <f t="shared" si="800"/>
        <v>278.24867924927872</v>
      </c>
      <c r="U5641" s="6">
        <f t="shared" si="793"/>
        <v>902.2980680779558</v>
      </c>
      <c r="V5641" s="6"/>
    </row>
    <row r="5642" spans="1:22">
      <c r="A5642" s="35">
        <f t="shared" si="792"/>
        <v>44431.833333333336</v>
      </c>
      <c r="C5642" s="36">
        <f t="shared" si="794"/>
        <v>8</v>
      </c>
      <c r="D5642" s="36">
        <f t="shared" si="795"/>
        <v>23</v>
      </c>
      <c r="E5642" s="36">
        <f t="shared" si="796"/>
        <v>21</v>
      </c>
      <c r="F5642" s="5">
        <v>48.246503654245238</v>
      </c>
      <c r="G5642" s="5">
        <v>30.383004378441473</v>
      </c>
      <c r="H5642" s="5">
        <v>6.1856703457950672</v>
      </c>
      <c r="I5642" s="5">
        <v>5.4762391792284482E-2</v>
      </c>
      <c r="J5642" s="5">
        <v>5.8981390067473631</v>
      </c>
      <c r="K5642" s="5">
        <f t="shared" si="797"/>
        <v>90.768079777021427</v>
      </c>
      <c r="L5642" s="5">
        <v>501.81422463968232</v>
      </c>
      <c r="M5642" s="5">
        <v>47.117392325530105</v>
      </c>
      <c r="N5642" s="5">
        <f t="shared" si="798"/>
        <v>548.93161696521247</v>
      </c>
      <c r="O5642" s="5">
        <f t="shared" si="799"/>
        <v>639.69969674223387</v>
      </c>
      <c r="P5642" s="5"/>
      <c r="Q5642" s="5">
        <v>65.632826675860713</v>
      </c>
      <c r="R5642" s="5">
        <v>212.90192589721795</v>
      </c>
      <c r="S5642" s="5">
        <f t="shared" si="800"/>
        <v>278.53475257307866</v>
      </c>
      <c r="U5642" s="6">
        <f t="shared" si="793"/>
        <v>918.23444931531253</v>
      </c>
      <c r="V5642" s="6"/>
    </row>
    <row r="5643" spans="1:22">
      <c r="A5643" s="35">
        <f t="shared" si="792"/>
        <v>44431.875</v>
      </c>
      <c r="C5643" s="36">
        <f t="shared" si="794"/>
        <v>8</v>
      </c>
      <c r="D5643" s="36">
        <f t="shared" si="795"/>
        <v>23</v>
      </c>
      <c r="E5643" s="36">
        <f t="shared" si="796"/>
        <v>22</v>
      </c>
      <c r="F5643" s="5">
        <v>48.326265451592533</v>
      </c>
      <c r="G5643" s="5">
        <v>30.099543213917329</v>
      </c>
      <c r="H5643" s="5">
        <v>6.0649806906226527</v>
      </c>
      <c r="I5643" s="5">
        <v>5.0560711120015589E-2</v>
      </c>
      <c r="J5643" s="5">
        <v>5.9238133078942887</v>
      </c>
      <c r="K5643" s="5">
        <f t="shared" si="797"/>
        <v>90.465163375146815</v>
      </c>
      <c r="L5643" s="5">
        <v>460.89960358097824</v>
      </c>
      <c r="M5643" s="5">
        <v>44.802107381142989</v>
      </c>
      <c r="N5643" s="5">
        <f t="shared" si="798"/>
        <v>505.70171096212124</v>
      </c>
      <c r="O5643" s="5">
        <f t="shared" si="799"/>
        <v>596.16687433726804</v>
      </c>
      <c r="P5643" s="5"/>
      <c r="Q5643" s="5">
        <v>65.176545214131778</v>
      </c>
      <c r="R5643" s="5">
        <v>218.00711696753763</v>
      </c>
      <c r="S5643" s="5">
        <f t="shared" si="800"/>
        <v>283.18366218166943</v>
      </c>
      <c r="U5643" s="6">
        <f t="shared" si="793"/>
        <v>879.35053651893747</v>
      </c>
      <c r="V5643" s="6"/>
    </row>
    <row r="5644" spans="1:22">
      <c r="A5644" s="35">
        <f t="shared" si="792"/>
        <v>44431.916666666664</v>
      </c>
      <c r="C5644" s="36">
        <f t="shared" si="794"/>
        <v>8</v>
      </c>
      <c r="D5644" s="36">
        <f t="shared" si="795"/>
        <v>23</v>
      </c>
      <c r="E5644" s="36">
        <f t="shared" si="796"/>
        <v>23</v>
      </c>
      <c r="F5644" s="5">
        <v>49.665794459983758</v>
      </c>
      <c r="G5644" s="5">
        <v>30.423334218922548</v>
      </c>
      <c r="H5644" s="5">
        <v>6.193059508356642</v>
      </c>
      <c r="I5644" s="5">
        <v>4.8693297487896081E-2</v>
      </c>
      <c r="J5644" s="5">
        <v>5.6523391400292535</v>
      </c>
      <c r="K5644" s="5">
        <f t="shared" si="797"/>
        <v>91.983220624780103</v>
      </c>
      <c r="L5644" s="5">
        <v>401.35077341182216</v>
      </c>
      <c r="M5644" s="5">
        <v>35.00474716202271</v>
      </c>
      <c r="N5644" s="5">
        <f t="shared" si="798"/>
        <v>436.35552057384484</v>
      </c>
      <c r="O5644" s="5">
        <f t="shared" si="799"/>
        <v>528.33874119862492</v>
      </c>
      <c r="P5644" s="5"/>
      <c r="Q5644" s="5">
        <v>61.802149959580888</v>
      </c>
      <c r="R5644" s="5">
        <v>216.14816152345384</v>
      </c>
      <c r="S5644" s="5">
        <f t="shared" si="800"/>
        <v>277.95031148303474</v>
      </c>
      <c r="U5644" s="6">
        <f t="shared" si="793"/>
        <v>806.28905268165965</v>
      </c>
      <c r="V5644" s="6"/>
    </row>
    <row r="5645" spans="1:22">
      <c r="A5645" s="35">
        <f t="shared" si="792"/>
        <v>44431.958333333336</v>
      </c>
      <c r="C5645" s="36">
        <f t="shared" si="794"/>
        <v>8</v>
      </c>
      <c r="D5645" s="36">
        <f t="shared" si="795"/>
        <v>23</v>
      </c>
      <c r="E5645" s="36">
        <f t="shared" si="796"/>
        <v>24</v>
      </c>
      <c r="F5645" s="5">
        <v>49.14030497157809</v>
      </c>
      <c r="G5645" s="5">
        <v>29.794188707417742</v>
      </c>
      <c r="H5645" s="5">
        <v>6.0723698531842292</v>
      </c>
      <c r="I5645" s="5">
        <v>4.0756789551388117E-2</v>
      </c>
      <c r="J5645" s="5">
        <v>5.5698446642129023</v>
      </c>
      <c r="K5645" s="5">
        <f t="shared" si="797"/>
        <v>90.617464985944366</v>
      </c>
      <c r="L5645" s="5">
        <v>346.2535395470282</v>
      </c>
      <c r="M5645" s="5">
        <v>31.026130030959759</v>
      </c>
      <c r="N5645" s="5">
        <f t="shared" si="798"/>
        <v>377.27966957798793</v>
      </c>
      <c r="O5645" s="5">
        <f t="shared" si="799"/>
        <v>467.8971345639323</v>
      </c>
      <c r="P5645" s="5"/>
      <c r="Q5645" s="5">
        <v>38.457369867486598</v>
      </c>
      <c r="R5645" s="5">
        <v>211.73462871537853</v>
      </c>
      <c r="S5645" s="5">
        <f t="shared" si="800"/>
        <v>250.19199858286512</v>
      </c>
      <c r="U5645" s="6">
        <f t="shared" si="793"/>
        <v>718.08913314679739</v>
      </c>
      <c r="V5645" s="6"/>
    </row>
    <row r="5646" spans="1:22">
      <c r="A5646" s="35">
        <f t="shared" si="792"/>
        <v>44432</v>
      </c>
      <c r="C5646" s="36">
        <f t="shared" si="794"/>
        <v>8</v>
      </c>
      <c r="D5646" s="36">
        <f t="shared" si="795"/>
        <v>24</v>
      </c>
      <c r="E5646" s="36">
        <f t="shared" si="796"/>
        <v>1</v>
      </c>
      <c r="F5646" s="5">
        <v>49.245872056302446</v>
      </c>
      <c r="G5646" s="5">
        <v>28.583141211828821</v>
      </c>
      <c r="H5646" s="5">
        <v>6.2078378334797959</v>
      </c>
      <c r="I5646" s="5">
        <v>3.8889375919268609E-2</v>
      </c>
      <c r="J5646" s="5">
        <v>5.8509993062808761</v>
      </c>
      <c r="K5646" s="5">
        <f t="shared" si="797"/>
        <v>89.9267397838112</v>
      </c>
      <c r="L5646" s="5">
        <v>330.2851003436258</v>
      </c>
      <c r="M5646" s="5">
        <v>28.102180942552462</v>
      </c>
      <c r="N5646" s="5">
        <f t="shared" si="798"/>
        <v>358.38728128617828</v>
      </c>
      <c r="O5646" s="5">
        <f t="shared" si="799"/>
        <v>448.31402106998951</v>
      </c>
      <c r="P5646" s="5"/>
      <c r="Q5646" s="5">
        <v>35.127708089575798</v>
      </c>
      <c r="R5646" s="5">
        <v>202.73415307645894</v>
      </c>
      <c r="S5646" s="5">
        <f t="shared" si="800"/>
        <v>237.86186116603474</v>
      </c>
      <c r="U5646" s="6">
        <f t="shared" si="793"/>
        <v>686.17588223602422</v>
      </c>
      <c r="V5646" s="6"/>
    </row>
    <row r="5647" spans="1:22">
      <c r="A5647" s="35">
        <f t="shared" si="792"/>
        <v>44432.041666666664</v>
      </c>
      <c r="C5647" s="36">
        <f t="shared" si="794"/>
        <v>8</v>
      </c>
      <c r="D5647" s="36">
        <f t="shared" si="795"/>
        <v>24</v>
      </c>
      <c r="E5647" s="36">
        <f t="shared" si="796"/>
        <v>2</v>
      </c>
      <c r="F5647" s="5">
        <v>49.656410719119371</v>
      </c>
      <c r="G5647" s="5">
        <v>29.00487611514523</v>
      </c>
      <c r="H5647" s="5">
        <v>6.1203994098344747</v>
      </c>
      <c r="I5647" s="5">
        <v>9.9580318963152836E-2</v>
      </c>
      <c r="J5647" s="5">
        <v>2.4217965424353429</v>
      </c>
      <c r="K5647" s="5">
        <f t="shared" si="797"/>
        <v>87.303063105497571</v>
      </c>
      <c r="L5647" s="5">
        <v>313.63501277672708</v>
      </c>
      <c r="M5647" s="5">
        <v>27.098672170622638</v>
      </c>
      <c r="N5647" s="5">
        <f t="shared" si="798"/>
        <v>340.73368494734973</v>
      </c>
      <c r="O5647" s="5">
        <f t="shared" si="799"/>
        <v>428.03674805284732</v>
      </c>
      <c r="P5647" s="5"/>
      <c r="Q5647" s="5">
        <v>34.13164267638976</v>
      </c>
      <c r="R5647" s="5">
        <v>217.29762224580841</v>
      </c>
      <c r="S5647" s="5">
        <f t="shared" si="800"/>
        <v>251.42926492219817</v>
      </c>
      <c r="U5647" s="6">
        <f t="shared" si="793"/>
        <v>679.46601297504549</v>
      </c>
      <c r="V5647" s="6"/>
    </row>
    <row r="5648" spans="1:22">
      <c r="A5648" s="35">
        <f t="shared" si="792"/>
        <v>44432.083333333336</v>
      </c>
      <c r="C5648" s="36">
        <f t="shared" si="794"/>
        <v>8</v>
      </c>
      <c r="D5648" s="36">
        <f t="shared" si="795"/>
        <v>24</v>
      </c>
      <c r="E5648" s="36">
        <f t="shared" si="796"/>
        <v>3</v>
      </c>
      <c r="F5648" s="5">
        <v>50.120905891906517</v>
      </c>
      <c r="G5648" s="5">
        <v>29.16619547706954</v>
      </c>
      <c r="H5648" s="5">
        <v>6.1967540896374302</v>
      </c>
      <c r="I5648" s="5">
        <v>9.5845491698913821E-2</v>
      </c>
      <c r="J5648" s="5">
        <v>4.4974164786003321</v>
      </c>
      <c r="K5648" s="5">
        <f t="shared" si="797"/>
        <v>90.077117428912715</v>
      </c>
      <c r="L5648" s="5">
        <v>305.53294787584724</v>
      </c>
      <c r="M5648" s="5">
        <v>26.093851622520354</v>
      </c>
      <c r="N5648" s="5">
        <f t="shared" si="798"/>
        <v>331.62679949836757</v>
      </c>
      <c r="O5648" s="5">
        <f t="shared" si="799"/>
        <v>421.70391692728026</v>
      </c>
      <c r="P5648" s="5"/>
      <c r="Q5648" s="5">
        <v>33.299600010884056</v>
      </c>
      <c r="R5648" s="5">
        <v>180.00610469787236</v>
      </c>
      <c r="S5648" s="5">
        <f t="shared" si="800"/>
        <v>213.30570470875642</v>
      </c>
      <c r="U5648" s="6">
        <f t="shared" si="793"/>
        <v>635.00962163603663</v>
      </c>
      <c r="V5648" s="6"/>
    </row>
    <row r="5649" spans="1:22">
      <c r="A5649" s="35">
        <f t="shared" si="792"/>
        <v>44432.125</v>
      </c>
      <c r="C5649" s="36">
        <f t="shared" si="794"/>
        <v>8</v>
      </c>
      <c r="D5649" s="36">
        <f t="shared" si="795"/>
        <v>24</v>
      </c>
      <c r="E5649" s="36">
        <f t="shared" si="796"/>
        <v>4</v>
      </c>
      <c r="F5649" s="5">
        <v>49.105115943336635</v>
      </c>
      <c r="G5649" s="5">
        <v>29.090144920733795</v>
      </c>
      <c r="H5649" s="5">
        <v>6.1253255182088591</v>
      </c>
      <c r="I5649" s="5">
        <v>0.10191458600330222</v>
      </c>
      <c r="J5649" s="5">
        <v>2.9485406061300572</v>
      </c>
      <c r="K5649" s="5">
        <f t="shared" si="797"/>
        <v>87.371041574412644</v>
      </c>
      <c r="L5649" s="5">
        <v>304.44648701178397</v>
      </c>
      <c r="M5649" s="5">
        <v>25.327774337805298</v>
      </c>
      <c r="N5649" s="5">
        <f t="shared" si="798"/>
        <v>329.77426134958927</v>
      </c>
      <c r="O5649" s="5">
        <f t="shared" si="799"/>
        <v>417.1453029240019</v>
      </c>
      <c r="P5649" s="5"/>
      <c r="Q5649" s="5">
        <v>33.239955375363941</v>
      </c>
      <c r="R5649" s="5">
        <v>200.03347595606945</v>
      </c>
      <c r="S5649" s="5">
        <f t="shared" si="800"/>
        <v>233.27343133143339</v>
      </c>
      <c r="U5649" s="6">
        <f t="shared" si="793"/>
        <v>650.41873425543531</v>
      </c>
      <c r="V5649" s="6"/>
    </row>
    <row r="5650" spans="1:22">
      <c r="A5650" s="35">
        <f t="shared" si="792"/>
        <v>44432.166666666664</v>
      </c>
      <c r="C5650" s="36">
        <f t="shared" si="794"/>
        <v>8</v>
      </c>
      <c r="D5650" s="36">
        <f t="shared" si="795"/>
        <v>24</v>
      </c>
      <c r="E5650" s="36">
        <f t="shared" si="796"/>
        <v>5</v>
      </c>
      <c r="F5650" s="5">
        <v>50.252278264007934</v>
      </c>
      <c r="G5650" s="5">
        <v>28.973764523916969</v>
      </c>
      <c r="H5650" s="5">
        <v>5.834975369458129</v>
      </c>
      <c r="I5650" s="5">
        <v>0.11171850757192969</v>
      </c>
      <c r="J5650" s="5">
        <v>3.5228452604739946</v>
      </c>
      <c r="K5650" s="5">
        <f t="shared" si="797"/>
        <v>88.695581925428982</v>
      </c>
      <c r="L5650" s="5">
        <v>305.69457015314589</v>
      </c>
      <c r="M5650" s="5">
        <v>26.072863203761042</v>
      </c>
      <c r="N5650" s="5">
        <f t="shared" si="798"/>
        <v>331.76743335690691</v>
      </c>
      <c r="O5650" s="5">
        <f t="shared" si="799"/>
        <v>420.4630152823359</v>
      </c>
      <c r="P5650" s="5"/>
      <c r="Q5650" s="5">
        <v>34.076471388533648</v>
      </c>
      <c r="R5650" s="5">
        <v>189.18098127397678</v>
      </c>
      <c r="S5650" s="5">
        <f t="shared" si="800"/>
        <v>223.25745266251045</v>
      </c>
      <c r="U5650" s="6">
        <f t="shared" si="793"/>
        <v>643.7204679448464</v>
      </c>
      <c r="V5650" s="6"/>
    </row>
    <row r="5651" spans="1:22">
      <c r="A5651" s="35">
        <f t="shared" si="792"/>
        <v>44432.208333333336</v>
      </c>
      <c r="C5651" s="36">
        <f t="shared" si="794"/>
        <v>8</v>
      </c>
      <c r="D5651" s="36">
        <f t="shared" si="795"/>
        <v>24</v>
      </c>
      <c r="E5651" s="36">
        <f t="shared" si="796"/>
        <v>6</v>
      </c>
      <c r="F5651" s="5">
        <v>50.500947396914199</v>
      </c>
      <c r="G5651" s="5">
        <v>28.939196089218903</v>
      </c>
      <c r="H5651" s="5">
        <v>6.0822220699329979</v>
      </c>
      <c r="I5651" s="5">
        <v>0.10378199963542173</v>
      </c>
      <c r="J5651" s="5">
        <v>3.143623205828419</v>
      </c>
      <c r="K5651" s="5">
        <f t="shared" si="797"/>
        <v>88.769770761529941</v>
      </c>
      <c r="L5651" s="5">
        <v>322.85945460329219</v>
      </c>
      <c r="M5651" s="5">
        <v>26.899282192409128</v>
      </c>
      <c r="N5651" s="5">
        <f t="shared" si="798"/>
        <v>349.75873679570134</v>
      </c>
      <c r="O5651" s="5">
        <f t="shared" si="799"/>
        <v>438.52850755723125</v>
      </c>
      <c r="P5651" s="5"/>
      <c r="Q5651" s="5">
        <v>35.64661641860085</v>
      </c>
      <c r="R5651" s="5">
        <v>189.09179897655272</v>
      </c>
      <c r="S5651" s="5">
        <f t="shared" si="800"/>
        <v>224.73841539515357</v>
      </c>
      <c r="U5651" s="6">
        <f t="shared" si="793"/>
        <v>663.26692295238479</v>
      </c>
      <c r="V5651" s="6"/>
    </row>
    <row r="5652" spans="1:22">
      <c r="A5652" s="35">
        <f t="shared" si="792"/>
        <v>44432.25</v>
      </c>
      <c r="C5652" s="36">
        <f t="shared" si="794"/>
        <v>8</v>
      </c>
      <c r="D5652" s="36">
        <f t="shared" si="795"/>
        <v>24</v>
      </c>
      <c r="E5652" s="36">
        <f t="shared" si="796"/>
        <v>7</v>
      </c>
      <c r="F5652" s="5">
        <v>48.513940268880262</v>
      </c>
      <c r="G5652" s="5">
        <v>28.730633199873903</v>
      </c>
      <c r="H5652" s="5">
        <v>6.2016801980118164</v>
      </c>
      <c r="I5652" s="5">
        <v>0.10378199963542173</v>
      </c>
      <c r="J5652" s="5">
        <v>5.5549030627257574</v>
      </c>
      <c r="K5652" s="5">
        <f t="shared" si="797"/>
        <v>89.104938729127156</v>
      </c>
      <c r="L5652" s="5">
        <v>364.49590584583234</v>
      </c>
      <c r="M5652" s="5">
        <v>31.241261323242746</v>
      </c>
      <c r="N5652" s="5">
        <f t="shared" si="798"/>
        <v>395.73716716907506</v>
      </c>
      <c r="O5652" s="5">
        <f t="shared" si="799"/>
        <v>484.84210589820225</v>
      </c>
      <c r="P5652" s="5"/>
      <c r="Q5652" s="5">
        <v>37.449375527196537</v>
      </c>
      <c r="R5652" s="5">
        <v>185.1221958267661</v>
      </c>
      <c r="S5652" s="5">
        <f t="shared" si="800"/>
        <v>222.57157135396264</v>
      </c>
      <c r="U5652" s="6">
        <f t="shared" si="793"/>
        <v>707.41367725216492</v>
      </c>
      <c r="V5652" s="6"/>
    </row>
    <row r="5653" spans="1:22">
      <c r="A5653" s="35">
        <f t="shared" si="792"/>
        <v>44432.291666666664</v>
      </c>
      <c r="C5653" s="36">
        <f t="shared" si="794"/>
        <v>8</v>
      </c>
      <c r="D5653" s="36">
        <f t="shared" si="795"/>
        <v>24</v>
      </c>
      <c r="E5653" s="36">
        <f t="shared" si="796"/>
        <v>8</v>
      </c>
      <c r="F5653" s="5">
        <v>49.137959036361998</v>
      </c>
      <c r="G5653" s="5">
        <v>28.754831104162552</v>
      </c>
      <c r="H5653" s="5">
        <v>6.1080841388985148</v>
      </c>
      <c r="I5653" s="5">
        <v>9.9580318963152836E-2</v>
      </c>
      <c r="J5653" s="5">
        <v>5.6834850135517545</v>
      </c>
      <c r="K5653" s="5">
        <f t="shared" si="797"/>
        <v>89.783939611937981</v>
      </c>
      <c r="L5653" s="5">
        <v>422.13220573362082</v>
      </c>
      <c r="M5653" s="5">
        <v>35.469115927072586</v>
      </c>
      <c r="N5653" s="5">
        <f t="shared" si="798"/>
        <v>457.60132166069343</v>
      </c>
      <c r="O5653" s="5">
        <f t="shared" si="799"/>
        <v>547.3852612726314</v>
      </c>
      <c r="P5653" s="5"/>
      <c r="Q5653" s="5">
        <v>60.741966563210724</v>
      </c>
      <c r="R5653" s="5">
        <v>184.93788574542305</v>
      </c>
      <c r="S5653" s="5">
        <f t="shared" si="800"/>
        <v>245.67985230863377</v>
      </c>
      <c r="U5653" s="6">
        <f t="shared" si="793"/>
        <v>793.06511358126522</v>
      </c>
      <c r="V5653" s="6"/>
    </row>
    <row r="5654" spans="1:22">
      <c r="A5654" s="35">
        <f t="shared" si="792"/>
        <v>44432.333333333336</v>
      </c>
      <c r="C5654" s="36">
        <f t="shared" si="794"/>
        <v>8</v>
      </c>
      <c r="D5654" s="36">
        <f t="shared" si="795"/>
        <v>24</v>
      </c>
      <c r="E5654" s="36">
        <f t="shared" si="796"/>
        <v>9</v>
      </c>
      <c r="F5654" s="5">
        <v>49.351439141026795</v>
      </c>
      <c r="G5654" s="5">
        <v>28.780181289607796</v>
      </c>
      <c r="H5654" s="5">
        <v>6.1955225625438359</v>
      </c>
      <c r="I5654" s="5">
        <v>0.10191458600330222</v>
      </c>
      <c r="J5654" s="5">
        <v>5.5725804504006895</v>
      </c>
      <c r="K5654" s="5">
        <f t="shared" si="797"/>
        <v>90.001638029582423</v>
      </c>
      <c r="L5654" s="5">
        <v>452.7536412714494</v>
      </c>
      <c r="M5654" s="5">
        <v>45.661320774102521</v>
      </c>
      <c r="N5654" s="5">
        <f t="shared" si="798"/>
        <v>498.41496204555193</v>
      </c>
      <c r="O5654" s="5">
        <f t="shared" si="799"/>
        <v>588.4166000751344</v>
      </c>
      <c r="P5654" s="5"/>
      <c r="Q5654" s="5">
        <v>63.928481215873234</v>
      </c>
      <c r="R5654" s="5">
        <v>184.51971986194579</v>
      </c>
      <c r="S5654" s="5">
        <f t="shared" si="800"/>
        <v>248.44820107781902</v>
      </c>
      <c r="U5654" s="6">
        <f t="shared" si="793"/>
        <v>836.86480115295342</v>
      </c>
      <c r="V5654" s="6"/>
    </row>
    <row r="5655" spans="1:22">
      <c r="A5655" s="35">
        <f t="shared" si="792"/>
        <v>44432.375</v>
      </c>
      <c r="C5655" s="36">
        <f t="shared" si="794"/>
        <v>8</v>
      </c>
      <c r="D5655" s="36">
        <f t="shared" si="795"/>
        <v>24</v>
      </c>
      <c r="E5655" s="36">
        <f t="shared" si="796"/>
        <v>10</v>
      </c>
      <c r="F5655" s="5">
        <v>49.414779391861408</v>
      </c>
      <c r="G5655" s="5">
        <v>29.426611018461639</v>
      </c>
      <c r="H5655" s="5">
        <v>6.1043895576177265</v>
      </c>
      <c r="I5655" s="5">
        <v>9.3978078066794313E-2</v>
      </c>
      <c r="J5655" s="5">
        <v>5.6087770061160276</v>
      </c>
      <c r="K5655" s="5">
        <f t="shared" si="797"/>
        <v>90.648535052123592</v>
      </c>
      <c r="L5655" s="5">
        <v>488.32475049551323</v>
      </c>
      <c r="M5655" s="5">
        <v>48.80958358800001</v>
      </c>
      <c r="N5655" s="5">
        <f t="shared" si="798"/>
        <v>537.13433408351329</v>
      </c>
      <c r="O5655" s="5">
        <f t="shared" si="799"/>
        <v>627.78286913563693</v>
      </c>
      <c r="P5655" s="5"/>
      <c r="Q5655" s="5">
        <v>65.181018561795781</v>
      </c>
      <c r="R5655" s="5">
        <v>184.66439336665593</v>
      </c>
      <c r="S5655" s="5">
        <f t="shared" si="800"/>
        <v>249.84541192845171</v>
      </c>
      <c r="U5655" s="6">
        <f t="shared" si="793"/>
        <v>877.6282810640887</v>
      </c>
      <c r="V5655" s="6"/>
    </row>
    <row r="5656" spans="1:22">
      <c r="A5656" s="35">
        <f t="shared" si="792"/>
        <v>44432.416666666664</v>
      </c>
      <c r="C5656" s="36">
        <f t="shared" si="794"/>
        <v>8</v>
      </c>
      <c r="D5656" s="36">
        <f t="shared" si="795"/>
        <v>24</v>
      </c>
      <c r="E5656" s="36">
        <f t="shared" si="796"/>
        <v>11</v>
      </c>
      <c r="F5656" s="5">
        <v>51.453397094649461</v>
      </c>
      <c r="G5656" s="5">
        <v>29.440438392340866</v>
      </c>
      <c r="H5656" s="5">
        <v>6.2139954689477763</v>
      </c>
      <c r="I5656" s="5">
        <v>9.3978078066794313E-2</v>
      </c>
      <c r="J5656" s="5">
        <v>5.3232030171293205</v>
      </c>
      <c r="K5656" s="5">
        <f t="shared" si="797"/>
        <v>92.525012051134212</v>
      </c>
      <c r="L5656" s="5">
        <v>505.05265619592609</v>
      </c>
      <c r="M5656" s="5">
        <v>44.988675610595116</v>
      </c>
      <c r="N5656" s="5">
        <f t="shared" si="798"/>
        <v>550.04133180652116</v>
      </c>
      <c r="O5656" s="5">
        <f t="shared" si="799"/>
        <v>642.5663438576554</v>
      </c>
      <c r="P5656" s="5"/>
      <c r="Q5656" s="5">
        <v>65.41810598798827</v>
      </c>
      <c r="R5656" s="5">
        <v>189.64076556291866</v>
      </c>
      <c r="S5656" s="5">
        <f t="shared" si="800"/>
        <v>255.05887155090693</v>
      </c>
      <c r="U5656" s="6">
        <f t="shared" si="793"/>
        <v>897.62521540856233</v>
      </c>
      <c r="V5656" s="6"/>
    </row>
    <row r="5657" spans="1:22">
      <c r="A5657" s="35">
        <f t="shared" si="792"/>
        <v>44432.458333333336</v>
      </c>
      <c r="C5657" s="36">
        <f t="shared" si="794"/>
        <v>8</v>
      </c>
      <c r="D5657" s="36">
        <f t="shared" si="795"/>
        <v>24</v>
      </c>
      <c r="E5657" s="36">
        <f t="shared" si="796"/>
        <v>12</v>
      </c>
      <c r="F5657" s="5">
        <v>51.282143823874399</v>
      </c>
      <c r="G5657" s="5">
        <v>29.427763299618242</v>
      </c>
      <c r="H5657" s="5">
        <v>6.0625176364354605</v>
      </c>
      <c r="I5657" s="5">
        <v>9.3978078066794313E-2</v>
      </c>
      <c r="J5657" s="5">
        <v>4.3951401641953654</v>
      </c>
      <c r="K5657" s="5">
        <f t="shared" si="797"/>
        <v>91.261543002190265</v>
      </c>
      <c r="L5657" s="5">
        <v>513.28741099113142</v>
      </c>
      <c r="M5657" s="5">
        <v>45.988249054007575</v>
      </c>
      <c r="N5657" s="5">
        <f t="shared" si="798"/>
        <v>559.27566004513903</v>
      </c>
      <c r="O5657" s="5">
        <f t="shared" si="799"/>
        <v>650.53720304732929</v>
      </c>
      <c r="P5657" s="5"/>
      <c r="Q5657" s="5">
        <v>66.299355477798073</v>
      </c>
      <c r="R5657" s="5">
        <v>189.32070020660782</v>
      </c>
      <c r="S5657" s="5">
        <f t="shared" si="800"/>
        <v>255.62005568440588</v>
      </c>
      <c r="U5657" s="6">
        <f t="shared" si="793"/>
        <v>906.15725873173517</v>
      </c>
      <c r="V5657" s="6"/>
    </row>
    <row r="5658" spans="1:22">
      <c r="A5658" s="35">
        <f t="shared" si="792"/>
        <v>44432.5</v>
      </c>
      <c r="C5658" s="36">
        <f t="shared" si="794"/>
        <v>8</v>
      </c>
      <c r="D5658" s="36">
        <f t="shared" si="795"/>
        <v>24</v>
      </c>
      <c r="E5658" s="36">
        <f t="shared" si="796"/>
        <v>13</v>
      </c>
      <c r="F5658" s="5">
        <v>51.444013353785074</v>
      </c>
      <c r="G5658" s="5">
        <v>29.570646163036916</v>
      </c>
      <c r="H5658" s="5">
        <v>6.2336999024453128</v>
      </c>
      <c r="I5658" s="5">
        <v>9.5845491698913821E-2</v>
      </c>
      <c r="J5658" s="5">
        <v>2.8891950903642125</v>
      </c>
      <c r="K5658" s="5">
        <f t="shared" si="797"/>
        <v>90.233400001330423</v>
      </c>
      <c r="L5658" s="5">
        <v>504.36127200970401</v>
      </c>
      <c r="M5658" s="5">
        <v>50.033470756902659</v>
      </c>
      <c r="N5658" s="5">
        <f t="shared" si="798"/>
        <v>554.39474276660667</v>
      </c>
      <c r="O5658" s="5">
        <f t="shared" si="799"/>
        <v>644.62814276793711</v>
      </c>
      <c r="P5658" s="5"/>
      <c r="Q5658" s="5">
        <v>46.504922315039046</v>
      </c>
      <c r="R5658" s="5">
        <v>184.52368351960905</v>
      </c>
      <c r="S5658" s="5">
        <f t="shared" si="800"/>
        <v>231.02860583464809</v>
      </c>
      <c r="U5658" s="6">
        <f t="shared" si="793"/>
        <v>875.65674860258514</v>
      </c>
      <c r="V5658" s="6"/>
    </row>
    <row r="5659" spans="1:22">
      <c r="A5659" s="35">
        <f t="shared" si="792"/>
        <v>44432.541666666664</v>
      </c>
      <c r="C5659" s="36">
        <f t="shared" si="794"/>
        <v>8</v>
      </c>
      <c r="D5659" s="36">
        <f t="shared" si="795"/>
        <v>24</v>
      </c>
      <c r="E5659" s="36">
        <f t="shared" si="796"/>
        <v>14</v>
      </c>
      <c r="F5659" s="5">
        <v>51.662185328882067</v>
      </c>
      <c r="G5659" s="5">
        <v>29.511879824050204</v>
      </c>
      <c r="H5659" s="5">
        <v>6.0686752719034409</v>
      </c>
      <c r="I5659" s="5">
        <v>9.7712905331033328E-2</v>
      </c>
      <c r="J5659" s="5">
        <v>3.5190572488293661</v>
      </c>
      <c r="K5659" s="5">
        <f t="shared" si="797"/>
        <v>90.859510578996122</v>
      </c>
      <c r="L5659" s="5">
        <v>467.46027083725039</v>
      </c>
      <c r="M5659" s="5">
        <v>48.374073898744186</v>
      </c>
      <c r="N5659" s="5">
        <f t="shared" si="798"/>
        <v>515.83434473599459</v>
      </c>
      <c r="O5659" s="5">
        <f t="shared" si="799"/>
        <v>606.69385531499074</v>
      </c>
      <c r="P5659" s="5"/>
      <c r="Q5659" s="5">
        <v>65.251101008531933</v>
      </c>
      <c r="R5659" s="5">
        <v>188.86785231857675</v>
      </c>
      <c r="S5659" s="5">
        <f t="shared" si="800"/>
        <v>254.11895332710867</v>
      </c>
      <c r="U5659" s="6">
        <f t="shared" si="793"/>
        <v>860.81280864209941</v>
      </c>
      <c r="V5659" s="6"/>
    </row>
    <row r="5660" spans="1:22">
      <c r="A5660" s="35">
        <f t="shared" si="792"/>
        <v>44432.583333333336</v>
      </c>
      <c r="C5660" s="36">
        <f t="shared" si="794"/>
        <v>8</v>
      </c>
      <c r="D5660" s="36">
        <f t="shared" si="795"/>
        <v>24</v>
      </c>
      <c r="E5660" s="36">
        <f t="shared" si="796"/>
        <v>15</v>
      </c>
      <c r="F5660" s="5">
        <v>51.711449968420105</v>
      </c>
      <c r="G5660" s="5">
        <v>29.50035701248418</v>
      </c>
      <c r="H5660" s="5">
        <v>6.2139954689477763</v>
      </c>
      <c r="I5660" s="5">
        <v>9.3978078066794313E-2</v>
      </c>
      <c r="J5660" s="5">
        <v>4.1200884297770708</v>
      </c>
      <c r="K5660" s="5">
        <f t="shared" si="797"/>
        <v>91.639868957695924</v>
      </c>
      <c r="L5660" s="5">
        <v>465.94680790723754</v>
      </c>
      <c r="M5660" s="5">
        <v>47.656532332410052</v>
      </c>
      <c r="N5660" s="5">
        <f t="shared" si="798"/>
        <v>513.60334023964765</v>
      </c>
      <c r="O5660" s="5">
        <f t="shared" si="799"/>
        <v>605.24320919734362</v>
      </c>
      <c r="P5660" s="5"/>
      <c r="Q5660" s="5">
        <v>65.079622681411578</v>
      </c>
      <c r="R5660" s="5">
        <v>184.580165641311</v>
      </c>
      <c r="S5660" s="5">
        <f t="shared" si="800"/>
        <v>249.65978832272259</v>
      </c>
      <c r="U5660" s="6">
        <f t="shared" si="793"/>
        <v>854.90299752006626</v>
      </c>
      <c r="V5660" s="6"/>
    </row>
    <row r="5661" spans="1:22">
      <c r="A5661" s="35">
        <f t="shared" si="792"/>
        <v>44432.625</v>
      </c>
      <c r="C5661" s="36">
        <f t="shared" si="794"/>
        <v>8</v>
      </c>
      <c r="D5661" s="36">
        <f t="shared" si="795"/>
        <v>24</v>
      </c>
      <c r="E5661" s="36">
        <f t="shared" si="796"/>
        <v>16</v>
      </c>
      <c r="F5661" s="5">
        <v>51.537850762428945</v>
      </c>
      <c r="G5661" s="5">
        <v>29.480768232821941</v>
      </c>
      <c r="H5661" s="5">
        <v>6.0920742866817656</v>
      </c>
      <c r="I5661" s="5">
        <v>9.3978078066794313E-2</v>
      </c>
      <c r="J5661" s="5">
        <v>3.2404279478578113</v>
      </c>
      <c r="K5661" s="5">
        <f t="shared" si="797"/>
        <v>90.445099307857262</v>
      </c>
      <c r="L5661" s="5">
        <v>494.50131542610643</v>
      </c>
      <c r="M5661" s="5">
        <v>48.76891852665382</v>
      </c>
      <c r="N5661" s="5">
        <f t="shared" si="798"/>
        <v>543.27023395276024</v>
      </c>
      <c r="O5661" s="5">
        <f t="shared" si="799"/>
        <v>633.71533326061751</v>
      </c>
      <c r="P5661" s="5"/>
      <c r="Q5661" s="5">
        <v>65.031906972995486</v>
      </c>
      <c r="R5661" s="5">
        <v>188.75885173283621</v>
      </c>
      <c r="S5661" s="5">
        <f t="shared" si="800"/>
        <v>253.79075870583171</v>
      </c>
      <c r="U5661" s="6">
        <f t="shared" si="793"/>
        <v>887.50609196644928</v>
      </c>
      <c r="V5661" s="6"/>
    </row>
    <row r="5662" spans="1:22">
      <c r="A5662" s="35">
        <f t="shared" si="792"/>
        <v>44432.666666666664</v>
      </c>
      <c r="C5662" s="36">
        <f t="shared" si="794"/>
        <v>8</v>
      </c>
      <c r="D5662" s="36">
        <f t="shared" si="795"/>
        <v>24</v>
      </c>
      <c r="E5662" s="36">
        <f t="shared" si="796"/>
        <v>17</v>
      </c>
      <c r="F5662" s="5">
        <v>51.373635297302172</v>
      </c>
      <c r="G5662" s="5">
        <v>29.533773166025643</v>
      </c>
      <c r="H5662" s="5">
        <v>6.1856703457950672</v>
      </c>
      <c r="I5662" s="5">
        <v>9.2110664434674749E-2</v>
      </c>
      <c r="J5662" s="5">
        <v>3.3698516790492814</v>
      </c>
      <c r="K5662" s="5">
        <f t="shared" si="797"/>
        <v>90.555041152606833</v>
      </c>
      <c r="L5662" s="5">
        <v>510.56377631813518</v>
      </c>
      <c r="M5662" s="5">
        <v>49.641249681337925</v>
      </c>
      <c r="N5662" s="5">
        <f t="shared" si="798"/>
        <v>560.20502599947315</v>
      </c>
      <c r="O5662" s="5">
        <f t="shared" si="799"/>
        <v>650.76006715207996</v>
      </c>
      <c r="P5662" s="5"/>
      <c r="Q5662" s="5">
        <v>65.932540969349333</v>
      </c>
      <c r="R5662" s="5">
        <v>188.34861316468556</v>
      </c>
      <c r="S5662" s="5">
        <f t="shared" si="800"/>
        <v>254.28115413403489</v>
      </c>
      <c r="U5662" s="6">
        <f t="shared" si="793"/>
        <v>905.04122128611482</v>
      </c>
      <c r="V5662" s="6"/>
    </row>
    <row r="5663" spans="1:22">
      <c r="A5663" s="35">
        <f t="shared" si="792"/>
        <v>44432.708333333336</v>
      </c>
      <c r="C5663" s="36">
        <f t="shared" si="794"/>
        <v>8</v>
      </c>
      <c r="D5663" s="36">
        <f t="shared" si="795"/>
        <v>24</v>
      </c>
      <c r="E5663" s="36">
        <f t="shared" si="796"/>
        <v>18</v>
      </c>
      <c r="F5663" s="5">
        <v>50.224127041414775</v>
      </c>
      <c r="G5663" s="5">
        <v>29.044053674469701</v>
      </c>
      <c r="H5663" s="5">
        <v>6.1068526118049196</v>
      </c>
      <c r="I5663" s="5">
        <v>9.2110664434674749E-2</v>
      </c>
      <c r="J5663" s="5">
        <v>4.5542366532697578</v>
      </c>
      <c r="K5663" s="5">
        <f t="shared" si="797"/>
        <v>90.021380645393833</v>
      </c>
      <c r="L5663" s="5">
        <v>466.83573043238016</v>
      </c>
      <c r="M5663" s="5">
        <v>47.125262982564848</v>
      </c>
      <c r="N5663" s="5">
        <f t="shared" si="798"/>
        <v>513.96099341494505</v>
      </c>
      <c r="O5663" s="5">
        <f t="shared" si="799"/>
        <v>603.98237406033888</v>
      </c>
      <c r="P5663" s="5"/>
      <c r="Q5663" s="5">
        <v>65.492661782388424</v>
      </c>
      <c r="R5663" s="5">
        <v>194.58146484021174</v>
      </c>
      <c r="S5663" s="5">
        <f t="shared" si="800"/>
        <v>260.07412662260015</v>
      </c>
      <c r="U5663" s="6">
        <f t="shared" si="793"/>
        <v>864.05650068293903</v>
      </c>
      <c r="V5663" s="6"/>
    </row>
    <row r="5664" spans="1:22">
      <c r="A5664" s="35">
        <f t="shared" si="792"/>
        <v>44432.75</v>
      </c>
      <c r="C5664" s="36">
        <f t="shared" si="794"/>
        <v>8</v>
      </c>
      <c r="D5664" s="36">
        <f t="shared" si="795"/>
        <v>24</v>
      </c>
      <c r="E5664" s="36">
        <f t="shared" si="796"/>
        <v>19</v>
      </c>
      <c r="F5664" s="5">
        <v>48.295768293783269</v>
      </c>
      <c r="G5664" s="5">
        <v>29.211134442177023</v>
      </c>
      <c r="H5664" s="5">
        <v>6.1955225625438359</v>
      </c>
      <c r="I5664" s="5">
        <v>9.2110664434674749E-2</v>
      </c>
      <c r="J5664" s="5">
        <v>4.0018238574585245</v>
      </c>
      <c r="K5664" s="5">
        <f t="shared" si="797"/>
        <v>87.796359820397313</v>
      </c>
      <c r="L5664" s="5">
        <v>454.39380808551743</v>
      </c>
      <c r="M5664" s="5">
        <v>44.714218377588352</v>
      </c>
      <c r="N5664" s="5">
        <f t="shared" si="798"/>
        <v>499.10802646310577</v>
      </c>
      <c r="O5664" s="5">
        <f t="shared" si="799"/>
        <v>586.90438628350307</v>
      </c>
      <c r="P5664" s="5"/>
      <c r="Q5664" s="5">
        <v>64.417567227138221</v>
      </c>
      <c r="R5664" s="5">
        <v>199.13075292325476</v>
      </c>
      <c r="S5664" s="5">
        <f t="shared" si="800"/>
        <v>263.54832015039301</v>
      </c>
      <c r="U5664" s="6">
        <f t="shared" si="793"/>
        <v>850.45270643389608</v>
      </c>
      <c r="V5664" s="6"/>
    </row>
    <row r="5665" spans="1:22">
      <c r="A5665" s="35">
        <f t="shared" si="792"/>
        <v>44432.791666666664</v>
      </c>
      <c r="C5665" s="36">
        <f t="shared" si="794"/>
        <v>8</v>
      </c>
      <c r="D5665" s="36">
        <f t="shared" si="795"/>
        <v>24</v>
      </c>
      <c r="E5665" s="36">
        <f t="shared" si="796"/>
        <v>20</v>
      </c>
      <c r="F5665" s="5">
        <v>48.373184155914466</v>
      </c>
      <c r="G5665" s="5">
        <v>29.018703489024457</v>
      </c>
      <c r="H5665" s="5">
        <v>6.1203994098344747</v>
      </c>
      <c r="I5665" s="5">
        <v>9.7712905331033328E-2</v>
      </c>
      <c r="J5665" s="5">
        <v>4.2185823015678157</v>
      </c>
      <c r="K5665" s="5">
        <f t="shared" si="797"/>
        <v>87.828582261672253</v>
      </c>
      <c r="L5665" s="5">
        <v>460.27606084448649</v>
      </c>
      <c r="M5665" s="5">
        <v>44.996250254666663</v>
      </c>
      <c r="N5665" s="5">
        <f t="shared" si="798"/>
        <v>505.27231109915317</v>
      </c>
      <c r="O5665" s="5">
        <f t="shared" si="799"/>
        <v>593.10089336082547</v>
      </c>
      <c r="P5665" s="5"/>
      <c r="Q5665" s="5">
        <v>64.923055513171263</v>
      </c>
      <c r="R5665" s="5">
        <v>198.53422244492936</v>
      </c>
      <c r="S5665" s="5">
        <f t="shared" si="800"/>
        <v>263.45727795810063</v>
      </c>
      <c r="U5665" s="6">
        <f t="shared" si="793"/>
        <v>856.55817131892604</v>
      </c>
      <c r="V5665" s="6"/>
    </row>
    <row r="5666" spans="1:22">
      <c r="A5666" s="35">
        <f t="shared" si="792"/>
        <v>44432.833333333336</v>
      </c>
      <c r="C5666" s="36">
        <f t="shared" si="794"/>
        <v>8</v>
      </c>
      <c r="D5666" s="36">
        <f t="shared" si="795"/>
        <v>24</v>
      </c>
      <c r="E5666" s="36">
        <f t="shared" si="796"/>
        <v>21</v>
      </c>
      <c r="F5666" s="5">
        <v>49.320941983217537</v>
      </c>
      <c r="G5666" s="5">
        <v>29.204220755237408</v>
      </c>
      <c r="H5666" s="5">
        <v>6.2250792127901411</v>
      </c>
      <c r="I5666" s="5">
        <v>9.7712905331033328E-2</v>
      </c>
      <c r="J5666" s="5">
        <v>2.8395356178317144</v>
      </c>
      <c r="K5666" s="5">
        <f t="shared" si="797"/>
        <v>87.687490474407838</v>
      </c>
      <c r="L5666" s="5">
        <v>502.02373499914353</v>
      </c>
      <c r="M5666" s="5">
        <v>46.876025509797955</v>
      </c>
      <c r="N5666" s="5">
        <f t="shared" si="798"/>
        <v>548.89976050894143</v>
      </c>
      <c r="O5666" s="5">
        <f t="shared" si="799"/>
        <v>636.58725098334924</v>
      </c>
      <c r="P5666" s="5"/>
      <c r="Q5666" s="5">
        <v>65.318201223492068</v>
      </c>
      <c r="R5666" s="5">
        <v>188.73804253010397</v>
      </c>
      <c r="S5666" s="5">
        <f t="shared" si="800"/>
        <v>254.05624375359605</v>
      </c>
      <c r="U5666" s="6">
        <f t="shared" si="793"/>
        <v>890.64349473694529</v>
      </c>
      <c r="V5666" s="6"/>
    </row>
    <row r="5667" spans="1:22">
      <c r="A5667" s="35">
        <f t="shared" si="792"/>
        <v>44432.875</v>
      </c>
      <c r="C5667" s="36">
        <f t="shared" si="794"/>
        <v>8</v>
      </c>
      <c r="D5667" s="36">
        <f t="shared" si="795"/>
        <v>24</v>
      </c>
      <c r="E5667" s="36">
        <f t="shared" si="796"/>
        <v>22</v>
      </c>
      <c r="F5667" s="5">
        <v>50.106830280609948</v>
      </c>
      <c r="G5667" s="5">
        <v>29.362083273691912</v>
      </c>
      <c r="H5667" s="5">
        <v>6.1474930058935886</v>
      </c>
      <c r="I5667" s="5">
        <v>9.3978078066794313E-2</v>
      </c>
      <c r="J5667" s="5">
        <v>5.9882095058529714</v>
      </c>
      <c r="K5667" s="5">
        <f t="shared" si="797"/>
        <v>91.698594144115219</v>
      </c>
      <c r="L5667" s="5">
        <v>465.79615998210107</v>
      </c>
      <c r="M5667" s="5">
        <v>44.13441330936223</v>
      </c>
      <c r="N5667" s="5">
        <f t="shared" si="798"/>
        <v>509.9305732914633</v>
      </c>
      <c r="O5667" s="5">
        <f t="shared" si="799"/>
        <v>601.62916743557855</v>
      </c>
      <c r="P5667" s="5"/>
      <c r="Q5667" s="5">
        <v>65.348023541252132</v>
      </c>
      <c r="R5667" s="5">
        <v>198.74330538666803</v>
      </c>
      <c r="S5667" s="5">
        <f t="shared" si="800"/>
        <v>264.09132892792013</v>
      </c>
      <c r="U5667" s="6">
        <f t="shared" si="793"/>
        <v>865.72049636349868</v>
      </c>
      <c r="V5667" s="6"/>
    </row>
    <row r="5668" spans="1:22">
      <c r="A5668" s="35">
        <f t="shared" si="792"/>
        <v>44432.916666666664</v>
      </c>
      <c r="C5668" s="36">
        <f t="shared" si="794"/>
        <v>8</v>
      </c>
      <c r="D5668" s="36">
        <f t="shared" si="795"/>
        <v>24</v>
      </c>
      <c r="E5668" s="36">
        <f t="shared" si="796"/>
        <v>23</v>
      </c>
      <c r="F5668" s="5">
        <v>50.111522151042138</v>
      </c>
      <c r="G5668" s="5">
        <v>29.427763299618242</v>
      </c>
      <c r="H5668" s="5">
        <v>5.8583743842364528</v>
      </c>
      <c r="I5668" s="5">
        <v>9.7712905331033328E-2</v>
      </c>
      <c r="J5668" s="5">
        <v>5.7087384245159436</v>
      </c>
      <c r="K5668" s="5">
        <f t="shared" si="797"/>
        <v>91.204111164743807</v>
      </c>
      <c r="L5668" s="5">
        <v>409.57654919162195</v>
      </c>
      <c r="M5668" s="5">
        <v>34.503648664144023</v>
      </c>
      <c r="N5668" s="5">
        <f t="shared" si="798"/>
        <v>444.08019785576596</v>
      </c>
      <c r="O5668" s="5">
        <f t="shared" si="799"/>
        <v>535.2843090205098</v>
      </c>
      <c r="P5668" s="5"/>
      <c r="Q5668" s="5">
        <v>61.348850729627962</v>
      </c>
      <c r="R5668" s="5">
        <v>189.61500178810724</v>
      </c>
      <c r="S5668" s="5">
        <f t="shared" si="800"/>
        <v>250.96385251773521</v>
      </c>
      <c r="U5668" s="6">
        <f t="shared" si="793"/>
        <v>786.24816153824497</v>
      </c>
      <c r="V5668" s="6"/>
    </row>
    <row r="5669" spans="1:22">
      <c r="A5669" s="35">
        <f t="shared" si="792"/>
        <v>44432.958333333336</v>
      </c>
      <c r="C5669" s="36">
        <f t="shared" si="794"/>
        <v>8</v>
      </c>
      <c r="D5669" s="36">
        <f t="shared" si="795"/>
        <v>24</v>
      </c>
      <c r="E5669" s="36">
        <f t="shared" si="796"/>
        <v>24</v>
      </c>
      <c r="F5669" s="5">
        <v>49.119191554633218</v>
      </c>
      <c r="G5669" s="5">
        <v>29.478463670508738</v>
      </c>
      <c r="H5669" s="5">
        <v>6.1758181290462986</v>
      </c>
      <c r="I5669" s="5">
        <v>9.7712905331033328E-2</v>
      </c>
      <c r="J5669" s="5">
        <v>2.2757476490257815</v>
      </c>
      <c r="K5669" s="5">
        <f t="shared" si="797"/>
        <v>87.146933908545066</v>
      </c>
      <c r="L5669" s="5">
        <v>353.06063089276188</v>
      </c>
      <c r="M5669" s="5">
        <v>30.242999656002759</v>
      </c>
      <c r="N5669" s="5">
        <f t="shared" si="798"/>
        <v>383.30363054876466</v>
      </c>
      <c r="O5669" s="5">
        <f t="shared" si="799"/>
        <v>470.45056445730972</v>
      </c>
      <c r="P5669" s="5"/>
      <c r="Q5669" s="5">
        <v>38.18747789175805</v>
      </c>
      <c r="R5669" s="5">
        <v>192.90880130630262</v>
      </c>
      <c r="S5669" s="5">
        <f t="shared" si="800"/>
        <v>231.09627919806067</v>
      </c>
      <c r="U5669" s="6">
        <f t="shared" si="793"/>
        <v>701.54684365537037</v>
      </c>
      <c r="V5669" s="6"/>
    </row>
    <row r="5670" spans="1:22">
      <c r="A5670" s="35">
        <f t="shared" si="792"/>
        <v>44433</v>
      </c>
      <c r="C5670" s="36">
        <f t="shared" si="794"/>
        <v>8</v>
      </c>
      <c r="D5670" s="36">
        <f t="shared" si="795"/>
        <v>25</v>
      </c>
      <c r="E5670" s="36">
        <f t="shared" si="796"/>
        <v>1</v>
      </c>
      <c r="F5670" s="5">
        <v>49.951998556347554</v>
      </c>
      <c r="G5670" s="5">
        <v>29.570646163036916</v>
      </c>
      <c r="H5670" s="5">
        <v>5.8780788177339902</v>
      </c>
      <c r="I5670" s="5">
        <v>0.10191458600330222</v>
      </c>
      <c r="J5670" s="5">
        <v>3.5079036589868493</v>
      </c>
      <c r="K5670" s="5">
        <f t="shared" si="797"/>
        <v>89.010541782108618</v>
      </c>
      <c r="L5670" s="5">
        <v>328.31869596982523</v>
      </c>
      <c r="M5670" s="5">
        <v>27.935585368650386</v>
      </c>
      <c r="N5670" s="5">
        <f t="shared" si="798"/>
        <v>356.25428133847561</v>
      </c>
      <c r="O5670" s="5">
        <f t="shared" si="799"/>
        <v>445.2648231205842</v>
      </c>
      <c r="P5670" s="5"/>
      <c r="Q5670" s="5">
        <v>35.164985986775868</v>
      </c>
      <c r="R5670" s="5">
        <v>188.95406187275336</v>
      </c>
      <c r="S5670" s="5">
        <f t="shared" si="800"/>
        <v>224.11904785952922</v>
      </c>
      <c r="U5670" s="6">
        <f t="shared" si="793"/>
        <v>669.38387098011344</v>
      </c>
      <c r="V5670" s="6"/>
    </row>
    <row r="5671" spans="1:22">
      <c r="A5671" s="35">
        <f t="shared" si="792"/>
        <v>44433.041666666664</v>
      </c>
      <c r="C5671" s="36">
        <f t="shared" si="794"/>
        <v>8</v>
      </c>
      <c r="D5671" s="36">
        <f t="shared" si="795"/>
        <v>25</v>
      </c>
      <c r="E5671" s="36">
        <f t="shared" si="796"/>
        <v>2</v>
      </c>
      <c r="F5671" s="5">
        <v>49.886312370296856</v>
      </c>
      <c r="G5671" s="5">
        <v>29.743488336527243</v>
      </c>
      <c r="H5671" s="5">
        <v>6.1918279812630477</v>
      </c>
      <c r="I5671" s="5">
        <v>0.1075168268996608</v>
      </c>
      <c r="J5671" s="5">
        <v>3.6385900607265289</v>
      </c>
      <c r="K5671" s="5">
        <f t="shared" si="797"/>
        <v>89.567735575713328</v>
      </c>
      <c r="L5671" s="5">
        <v>312.35201124212159</v>
      </c>
      <c r="M5671" s="5">
        <v>26.566091044604978</v>
      </c>
      <c r="N5671" s="5">
        <f t="shared" si="798"/>
        <v>338.91810228672659</v>
      </c>
      <c r="O5671" s="5">
        <f t="shared" si="799"/>
        <v>428.48583786243989</v>
      </c>
      <c r="P5671" s="5"/>
      <c r="Q5671" s="5">
        <v>34.525297270822563</v>
      </c>
      <c r="R5671" s="5">
        <v>189.23349973801544</v>
      </c>
      <c r="S5671" s="5">
        <f t="shared" si="800"/>
        <v>223.758797008838</v>
      </c>
      <c r="U5671" s="6">
        <f t="shared" si="793"/>
        <v>652.24463487127787</v>
      </c>
      <c r="V5671" s="6"/>
    </row>
    <row r="5672" spans="1:22">
      <c r="A5672" s="35">
        <f t="shared" si="792"/>
        <v>44433.083333333336</v>
      </c>
      <c r="C5672" s="36">
        <f t="shared" si="794"/>
        <v>8</v>
      </c>
      <c r="D5672" s="36">
        <f t="shared" si="795"/>
        <v>25</v>
      </c>
      <c r="E5672" s="36">
        <f t="shared" si="796"/>
        <v>3</v>
      </c>
      <c r="F5672" s="5">
        <v>49.668140395199856</v>
      </c>
      <c r="G5672" s="5">
        <v>29.783818177008321</v>
      </c>
      <c r="H5672" s="5">
        <v>5.8780788177339902</v>
      </c>
      <c r="I5672" s="5">
        <v>0.10378199963542173</v>
      </c>
      <c r="J5672" s="5">
        <v>3.7701182428316811</v>
      </c>
      <c r="K5672" s="5">
        <f t="shared" si="797"/>
        <v>89.203937632409279</v>
      </c>
      <c r="L5672" s="5">
        <v>304.74977819881349</v>
      </c>
      <c r="M5672" s="5">
        <v>26.028262813897491</v>
      </c>
      <c r="N5672" s="5">
        <f t="shared" si="798"/>
        <v>330.77804101271096</v>
      </c>
      <c r="O5672" s="5">
        <f t="shared" si="799"/>
        <v>419.98197864512025</v>
      </c>
      <c r="P5672" s="5"/>
      <c r="Q5672" s="5">
        <v>33.330913444532122</v>
      </c>
      <c r="R5672" s="5">
        <v>193.83926994276035</v>
      </c>
      <c r="S5672" s="5">
        <f t="shared" si="800"/>
        <v>227.17018338729247</v>
      </c>
      <c r="U5672" s="6">
        <f t="shared" si="793"/>
        <v>647.15216203241266</v>
      </c>
      <c r="V5672" s="6"/>
    </row>
    <row r="5673" spans="1:22">
      <c r="A5673" s="35">
        <f t="shared" si="792"/>
        <v>44433.125</v>
      </c>
      <c r="C5673" s="36">
        <f t="shared" si="794"/>
        <v>8</v>
      </c>
      <c r="D5673" s="36">
        <f t="shared" si="795"/>
        <v>25</v>
      </c>
      <c r="E5673" s="36">
        <f t="shared" si="796"/>
        <v>4</v>
      </c>
      <c r="F5673" s="5">
        <v>49.410087521429219</v>
      </c>
      <c r="G5673" s="5">
        <v>29.835670829055424</v>
      </c>
      <c r="H5673" s="5">
        <v>6.2213846315093528</v>
      </c>
      <c r="I5673" s="5">
        <v>0.10191458600330222</v>
      </c>
      <c r="J5673" s="5">
        <v>3.8606096321200258</v>
      </c>
      <c r="K5673" s="5">
        <f t="shared" si="797"/>
        <v>89.429667200117322</v>
      </c>
      <c r="L5673" s="5">
        <v>297.08668738442395</v>
      </c>
      <c r="M5673" s="5">
        <v>25.918073615411078</v>
      </c>
      <c r="N5673" s="5">
        <f t="shared" si="798"/>
        <v>323.00476099983501</v>
      </c>
      <c r="O5673" s="5">
        <f t="shared" si="799"/>
        <v>412.43442819995232</v>
      </c>
      <c r="P5673" s="5"/>
      <c r="Q5673" s="5">
        <v>33.175837392179808</v>
      </c>
      <c r="R5673" s="5">
        <v>194.24851759649525</v>
      </c>
      <c r="S5673" s="5">
        <f t="shared" si="800"/>
        <v>227.42435498867505</v>
      </c>
      <c r="U5673" s="6">
        <f t="shared" si="793"/>
        <v>639.8587831886274</v>
      </c>
      <c r="V5673" s="6"/>
    </row>
    <row r="5674" spans="1:22">
      <c r="A5674" s="35">
        <f t="shared" si="792"/>
        <v>44433.166666666664</v>
      </c>
      <c r="C5674" s="36">
        <f t="shared" si="794"/>
        <v>8</v>
      </c>
      <c r="D5674" s="36">
        <f t="shared" si="795"/>
        <v>25</v>
      </c>
      <c r="E5674" s="36">
        <f t="shared" si="796"/>
        <v>5</v>
      </c>
      <c r="F5674" s="5">
        <v>50.00830100153388</v>
      </c>
      <c r="G5674" s="5">
        <v>29.75731571040647</v>
      </c>
      <c r="H5674" s="5">
        <v>5.9125615763546797</v>
      </c>
      <c r="I5674" s="5">
        <v>0.10564941326754129</v>
      </c>
      <c r="J5674" s="5">
        <v>3.0872239213417298</v>
      </c>
      <c r="K5674" s="5">
        <f t="shared" si="797"/>
        <v>88.871051622904304</v>
      </c>
      <c r="L5674" s="5">
        <v>298.75578658146514</v>
      </c>
      <c r="M5674" s="5">
        <v>25.807884416924665</v>
      </c>
      <c r="N5674" s="5">
        <f t="shared" si="798"/>
        <v>324.5636709983898</v>
      </c>
      <c r="O5674" s="5">
        <f t="shared" si="799"/>
        <v>413.4347226212941</v>
      </c>
      <c r="P5674" s="5"/>
      <c r="Q5674" s="5">
        <v>33.551598595956577</v>
      </c>
      <c r="R5674" s="5">
        <v>187.88288338924878</v>
      </c>
      <c r="S5674" s="5">
        <f t="shared" si="800"/>
        <v>221.43448198520537</v>
      </c>
      <c r="U5674" s="6">
        <f t="shared" si="793"/>
        <v>634.86920460649947</v>
      </c>
      <c r="V5674" s="6"/>
    </row>
    <row r="5675" spans="1:22">
      <c r="A5675" s="35">
        <f t="shared" si="792"/>
        <v>44433.208333333336</v>
      </c>
      <c r="C5675" s="36">
        <f t="shared" si="794"/>
        <v>8</v>
      </c>
      <c r="D5675" s="36">
        <f t="shared" si="795"/>
        <v>25</v>
      </c>
      <c r="E5675" s="36">
        <f t="shared" si="796"/>
        <v>6</v>
      </c>
      <c r="F5675" s="5">
        <v>50.522060813859063</v>
      </c>
      <c r="G5675" s="5">
        <v>29.873696107223296</v>
      </c>
      <c r="H5675" s="5">
        <v>6.1844388187014712</v>
      </c>
      <c r="I5675" s="5">
        <v>0.10564941326754129</v>
      </c>
      <c r="J5675" s="5">
        <v>5.6937968230287979</v>
      </c>
      <c r="K5675" s="5">
        <f t="shared" si="797"/>
        <v>92.379641976080165</v>
      </c>
      <c r="L5675" s="5">
        <v>322.27482093355746</v>
      </c>
      <c r="M5675" s="5">
        <v>27.305932805870889</v>
      </c>
      <c r="N5675" s="5">
        <f t="shared" si="798"/>
        <v>349.58075373942836</v>
      </c>
      <c r="O5675" s="5">
        <f t="shared" si="799"/>
        <v>441.96039571550853</v>
      </c>
      <c r="P5675" s="5"/>
      <c r="Q5675" s="5">
        <v>35.311115343800175</v>
      </c>
      <c r="R5675" s="5">
        <v>184.79420315512874</v>
      </c>
      <c r="S5675" s="5">
        <f t="shared" si="800"/>
        <v>220.10531849892891</v>
      </c>
      <c r="U5675" s="6">
        <f t="shared" si="793"/>
        <v>662.06571421443743</v>
      </c>
      <c r="V5675" s="6"/>
    </row>
    <row r="5676" spans="1:22">
      <c r="A5676" s="35">
        <f t="shared" si="792"/>
        <v>44433.25</v>
      </c>
      <c r="C5676" s="36">
        <f t="shared" si="794"/>
        <v>8</v>
      </c>
      <c r="D5676" s="36">
        <f t="shared" si="795"/>
        <v>25</v>
      </c>
      <c r="E5676" s="36">
        <f t="shared" si="796"/>
        <v>7</v>
      </c>
      <c r="F5676" s="5">
        <v>48.204276820355496</v>
      </c>
      <c r="G5676" s="5">
        <v>29.586778099229345</v>
      </c>
      <c r="H5676" s="5">
        <v>5.9359605911330053</v>
      </c>
      <c r="I5676" s="5">
        <v>9.5845491698913821E-2</v>
      </c>
      <c r="J5676" s="5">
        <v>5.6390810992730547</v>
      </c>
      <c r="K5676" s="5">
        <f t="shared" si="797"/>
        <v>89.461942101689814</v>
      </c>
      <c r="L5676" s="5">
        <v>363.07323073825268</v>
      </c>
      <c r="M5676" s="5">
        <v>30.608985208118337</v>
      </c>
      <c r="N5676" s="5">
        <f t="shared" si="798"/>
        <v>393.682215946371</v>
      </c>
      <c r="O5676" s="5">
        <f t="shared" si="799"/>
        <v>483.14415804806083</v>
      </c>
      <c r="P5676" s="5"/>
      <c r="Q5676" s="5">
        <v>37.948899349677554</v>
      </c>
      <c r="R5676" s="5">
        <v>193.32696718977991</v>
      </c>
      <c r="S5676" s="5">
        <f t="shared" si="800"/>
        <v>231.27586653945747</v>
      </c>
      <c r="U5676" s="6">
        <f t="shared" si="793"/>
        <v>714.42002458751836</v>
      </c>
      <c r="V5676" s="6"/>
    </row>
    <row r="5677" spans="1:22">
      <c r="A5677" s="35">
        <f t="shared" si="792"/>
        <v>44433.291666666664</v>
      </c>
      <c r="C5677" s="36">
        <f t="shared" si="794"/>
        <v>8</v>
      </c>
      <c r="D5677" s="36">
        <f t="shared" si="795"/>
        <v>25</v>
      </c>
      <c r="E5677" s="36">
        <f t="shared" si="796"/>
        <v>8</v>
      </c>
      <c r="F5677" s="5">
        <v>47.831273120996116</v>
      </c>
      <c r="G5677" s="5">
        <v>29.768838521972494</v>
      </c>
      <c r="H5677" s="5">
        <v>6.2127639418541794</v>
      </c>
      <c r="I5677" s="5">
        <v>9.5845491698913821E-2</v>
      </c>
      <c r="J5677" s="5">
        <v>5.3909663365498952</v>
      </c>
      <c r="K5677" s="5">
        <f t="shared" si="797"/>
        <v>89.299687413071595</v>
      </c>
      <c r="L5677" s="5">
        <v>422.79864821038325</v>
      </c>
      <c r="M5677" s="5">
        <v>35.884948973741551</v>
      </c>
      <c r="N5677" s="5">
        <f t="shared" si="798"/>
        <v>458.68359718412478</v>
      </c>
      <c r="O5677" s="5">
        <f t="shared" si="799"/>
        <v>547.98328459719642</v>
      </c>
      <c r="P5677" s="5"/>
      <c r="Q5677" s="5">
        <v>60.90002484733904</v>
      </c>
      <c r="R5677" s="5">
        <v>188.41302260171403</v>
      </c>
      <c r="S5677" s="5">
        <f t="shared" si="800"/>
        <v>249.31304744905307</v>
      </c>
      <c r="U5677" s="6">
        <f t="shared" si="793"/>
        <v>797.29633204624952</v>
      </c>
      <c r="V5677" s="6"/>
    </row>
    <row r="5678" spans="1:22">
      <c r="A5678" s="35">
        <f t="shared" si="792"/>
        <v>44433.333333333336</v>
      </c>
      <c r="C5678" s="36">
        <f t="shared" si="794"/>
        <v>8</v>
      </c>
      <c r="D5678" s="36">
        <f t="shared" si="795"/>
        <v>25</v>
      </c>
      <c r="E5678" s="36">
        <f t="shared" si="796"/>
        <v>9</v>
      </c>
      <c r="F5678" s="5">
        <v>48.096363800415048</v>
      </c>
      <c r="G5678" s="5">
        <v>29.612128284674597</v>
      </c>
      <c r="H5678" s="5">
        <v>5.8866995073891628</v>
      </c>
      <c r="I5678" s="5">
        <v>9.9580318963152836E-2</v>
      </c>
      <c r="J5678" s="5">
        <v>5.6826432331862815</v>
      </c>
      <c r="K5678" s="5">
        <f t="shared" si="797"/>
        <v>89.377415144628245</v>
      </c>
      <c r="L5678" s="5">
        <v>441.60769014811115</v>
      </c>
      <c r="M5678" s="5">
        <v>46.528404824096782</v>
      </c>
      <c r="N5678" s="5">
        <f t="shared" si="798"/>
        <v>488.13609497220796</v>
      </c>
      <c r="O5678" s="5">
        <f t="shared" si="799"/>
        <v>577.51351011683619</v>
      </c>
      <c r="P5678" s="5"/>
      <c r="Q5678" s="5">
        <v>64.653163537442708</v>
      </c>
      <c r="R5678" s="5">
        <v>192.21119755756331</v>
      </c>
      <c r="S5678" s="5">
        <f t="shared" si="800"/>
        <v>256.86436109500602</v>
      </c>
      <c r="U5678" s="6">
        <f t="shared" si="793"/>
        <v>834.37787121184215</v>
      </c>
      <c r="V5678" s="6"/>
    </row>
    <row r="5679" spans="1:22">
      <c r="A5679" s="35">
        <f t="shared" si="792"/>
        <v>44433.375</v>
      </c>
      <c r="C5679" s="36">
        <f t="shared" si="794"/>
        <v>8</v>
      </c>
      <c r="D5679" s="36">
        <f t="shared" si="795"/>
        <v>25</v>
      </c>
      <c r="E5679" s="36">
        <f t="shared" si="796"/>
        <v>10</v>
      </c>
      <c r="F5679" s="5">
        <v>47.134530361815386</v>
      </c>
      <c r="G5679" s="5">
        <v>29.600605473108573</v>
      </c>
      <c r="H5679" s="5">
        <v>6.1659659122975299</v>
      </c>
      <c r="I5679" s="5">
        <v>8.9776397394525365E-2</v>
      </c>
      <c r="J5679" s="5">
        <v>5.5643730918373286</v>
      </c>
      <c r="K5679" s="5">
        <f t="shared" si="797"/>
        <v>88.555251236453358</v>
      </c>
      <c r="L5679" s="5">
        <v>462.23149086612472</v>
      </c>
      <c r="M5679" s="5">
        <v>48.57477565313016</v>
      </c>
      <c r="N5679" s="5">
        <f t="shared" si="798"/>
        <v>510.8062665192549</v>
      </c>
      <c r="O5679" s="5">
        <f t="shared" si="799"/>
        <v>599.36151775570829</v>
      </c>
      <c r="P5679" s="5"/>
      <c r="Q5679" s="5">
        <v>65.422579335652287</v>
      </c>
      <c r="R5679" s="5">
        <v>194.96296689030353</v>
      </c>
      <c r="S5679" s="5">
        <f t="shared" si="800"/>
        <v>260.38554622595581</v>
      </c>
      <c r="U5679" s="6">
        <f t="shared" si="793"/>
        <v>859.74706398166404</v>
      </c>
      <c r="V5679" s="6"/>
    </row>
    <row r="5680" spans="1:22">
      <c r="A5680" s="35">
        <f t="shared" si="792"/>
        <v>44433.416666666664</v>
      </c>
      <c r="C5680" s="36">
        <f t="shared" si="794"/>
        <v>8</v>
      </c>
      <c r="D5680" s="36">
        <f t="shared" si="795"/>
        <v>25</v>
      </c>
      <c r="E5680" s="36">
        <f t="shared" si="796"/>
        <v>11</v>
      </c>
      <c r="F5680" s="5">
        <v>47.366777948208963</v>
      </c>
      <c r="G5680" s="5">
        <v>29.411631363425812</v>
      </c>
      <c r="H5680" s="5">
        <v>5.8374384236453203</v>
      </c>
      <c r="I5680" s="5">
        <v>8.7908983762405857E-2</v>
      </c>
      <c r="J5680" s="5">
        <v>5.7384111823988659</v>
      </c>
      <c r="K5680" s="5">
        <f t="shared" si="797"/>
        <v>88.442167901441366</v>
      </c>
      <c r="L5680" s="5">
        <v>468.0478975121203</v>
      </c>
      <c r="M5680" s="5">
        <v>49.58615508209472</v>
      </c>
      <c r="N5680" s="5">
        <f t="shared" si="798"/>
        <v>517.63405259421506</v>
      </c>
      <c r="O5680" s="5">
        <f t="shared" si="799"/>
        <v>606.07622049565646</v>
      </c>
      <c r="P5680" s="5"/>
      <c r="Q5680" s="5">
        <v>46.409490898206847</v>
      </c>
      <c r="R5680" s="5">
        <v>200.04933058672259</v>
      </c>
      <c r="S5680" s="5">
        <f t="shared" si="800"/>
        <v>246.45882148492944</v>
      </c>
      <c r="U5680" s="6">
        <f t="shared" si="793"/>
        <v>852.5350419805859</v>
      </c>
      <c r="V5680" s="6"/>
    </row>
    <row r="5681" spans="1:22">
      <c r="A5681" s="35">
        <f t="shared" si="792"/>
        <v>44433.458333333336</v>
      </c>
      <c r="C5681" s="36">
        <f t="shared" si="794"/>
        <v>8</v>
      </c>
      <c r="D5681" s="36">
        <f t="shared" si="795"/>
        <v>25</v>
      </c>
      <c r="E5681" s="36">
        <f t="shared" si="796"/>
        <v>12</v>
      </c>
      <c r="F5681" s="5">
        <v>48.912749255616717</v>
      </c>
      <c r="G5681" s="5">
        <v>29.488834200918156</v>
      </c>
      <c r="H5681" s="5">
        <v>6.071138326090634</v>
      </c>
      <c r="I5681" s="5">
        <v>9.3978078066794313E-2</v>
      </c>
      <c r="J5681" s="5">
        <v>5.9650605458024639</v>
      </c>
      <c r="K5681" s="5">
        <f t="shared" si="797"/>
        <v>90.531760406494755</v>
      </c>
      <c r="L5681" s="5">
        <v>490.90472092202174</v>
      </c>
      <c r="M5681" s="5">
        <v>50.21974297339159</v>
      </c>
      <c r="N5681" s="5">
        <f t="shared" si="798"/>
        <v>541.12446389541333</v>
      </c>
      <c r="O5681" s="5">
        <f t="shared" si="799"/>
        <v>631.65622430190808</v>
      </c>
      <c r="P5681" s="5"/>
      <c r="Q5681" s="5">
        <v>66.432064791830356</v>
      </c>
      <c r="R5681" s="5">
        <v>194.26734497039584</v>
      </c>
      <c r="S5681" s="5">
        <f t="shared" si="800"/>
        <v>260.6994097622262</v>
      </c>
      <c r="U5681" s="6">
        <f t="shared" si="793"/>
        <v>892.35563406413428</v>
      </c>
      <c r="V5681" s="6"/>
    </row>
    <row r="5682" spans="1:22">
      <c r="A5682" s="35">
        <f t="shared" si="792"/>
        <v>44433.5</v>
      </c>
      <c r="C5682" s="36">
        <f t="shared" si="794"/>
        <v>8</v>
      </c>
      <c r="D5682" s="36">
        <f t="shared" si="795"/>
        <v>25</v>
      </c>
      <c r="E5682" s="36">
        <f t="shared" si="796"/>
        <v>13</v>
      </c>
      <c r="F5682" s="5">
        <v>48.816565911756747</v>
      </c>
      <c r="G5682" s="5">
        <v>29.1973070682978</v>
      </c>
      <c r="H5682" s="5">
        <v>6.1708920206719133</v>
      </c>
      <c r="I5682" s="5">
        <v>8.9776397394525365E-2</v>
      </c>
      <c r="J5682" s="5">
        <v>2.7202132510259203</v>
      </c>
      <c r="K5682" s="5">
        <f t="shared" si="797"/>
        <v>86.994754649146913</v>
      </c>
      <c r="L5682" s="5">
        <v>483.36035264466011</v>
      </c>
      <c r="M5682" s="5">
        <v>48.616752490648778</v>
      </c>
      <c r="N5682" s="5">
        <f t="shared" si="798"/>
        <v>531.97710513530888</v>
      </c>
      <c r="O5682" s="5">
        <f t="shared" si="799"/>
        <v>618.97185978445577</v>
      </c>
      <c r="P5682" s="5"/>
      <c r="Q5682" s="5">
        <v>46.914979184239883</v>
      </c>
      <c r="R5682" s="5">
        <v>195.28798681869347</v>
      </c>
      <c r="S5682" s="5">
        <f t="shared" si="800"/>
        <v>242.20296600293335</v>
      </c>
      <c r="U5682" s="6">
        <f t="shared" si="793"/>
        <v>861.17482578738918</v>
      </c>
      <c r="V5682" s="6"/>
    </row>
    <row r="5683" spans="1:22">
      <c r="A5683" s="35">
        <f t="shared" si="792"/>
        <v>44433.541666666664</v>
      </c>
      <c r="C5683" s="36">
        <f t="shared" si="794"/>
        <v>8</v>
      </c>
      <c r="D5683" s="36">
        <f t="shared" si="795"/>
        <v>25</v>
      </c>
      <c r="E5683" s="36">
        <f t="shared" si="796"/>
        <v>14</v>
      </c>
      <c r="F5683" s="5">
        <v>50.081024993232873</v>
      </c>
      <c r="G5683" s="5">
        <v>29.275662186946747</v>
      </c>
      <c r="H5683" s="5">
        <v>6.1031580305241304</v>
      </c>
      <c r="I5683" s="5">
        <v>9.5845491698913821E-2</v>
      </c>
      <c r="J5683" s="5">
        <v>5.9987317604213839</v>
      </c>
      <c r="K5683" s="5">
        <f t="shared" si="797"/>
        <v>91.554422462824036</v>
      </c>
      <c r="L5683" s="5">
        <v>457.87068238419573</v>
      </c>
      <c r="M5683" s="5">
        <v>46.14930151025662</v>
      </c>
      <c r="N5683" s="5">
        <f t="shared" si="798"/>
        <v>504.01998389445237</v>
      </c>
      <c r="O5683" s="5">
        <f t="shared" si="799"/>
        <v>595.57440635727642</v>
      </c>
      <c r="P5683" s="5"/>
      <c r="Q5683" s="5">
        <v>66.296373246022057</v>
      </c>
      <c r="R5683" s="5">
        <v>183.15423979694182</v>
      </c>
      <c r="S5683" s="5">
        <f t="shared" si="800"/>
        <v>249.45061304296388</v>
      </c>
      <c r="U5683" s="6">
        <f t="shared" si="793"/>
        <v>845.02501940024035</v>
      </c>
      <c r="V5683" s="6"/>
    </row>
    <row r="5684" spans="1:22">
      <c r="A5684" s="35">
        <f t="shared" si="792"/>
        <v>44433.583333333336</v>
      </c>
      <c r="C5684" s="36">
        <f t="shared" si="794"/>
        <v>8</v>
      </c>
      <c r="D5684" s="36">
        <f t="shared" si="795"/>
        <v>25</v>
      </c>
      <c r="E5684" s="36">
        <f t="shared" si="796"/>
        <v>15</v>
      </c>
      <c r="F5684" s="5">
        <v>48.696923215735808</v>
      </c>
      <c r="G5684" s="5">
        <v>29.224961816056251</v>
      </c>
      <c r="H5684" s="5">
        <v>6.1708920206719133</v>
      </c>
      <c r="I5684" s="5">
        <v>9.2110664434674749E-2</v>
      </c>
      <c r="J5684" s="5">
        <v>2.6633875073260871</v>
      </c>
      <c r="K5684" s="5">
        <f t="shared" si="797"/>
        <v>86.848275224224736</v>
      </c>
      <c r="L5684" s="5">
        <v>454.98143476038729</v>
      </c>
      <c r="M5684" s="5">
        <v>45.868581409350767</v>
      </c>
      <c r="N5684" s="5">
        <f t="shared" si="798"/>
        <v>500.85001616973807</v>
      </c>
      <c r="O5684" s="5">
        <f t="shared" si="799"/>
        <v>587.69829139396279</v>
      </c>
      <c r="P5684" s="5"/>
      <c r="Q5684" s="5">
        <v>65.388283670228219</v>
      </c>
      <c r="R5684" s="5">
        <v>163.59358922859732</v>
      </c>
      <c r="S5684" s="5">
        <f t="shared" si="800"/>
        <v>228.98187289882554</v>
      </c>
      <c r="U5684" s="6">
        <f t="shared" si="793"/>
        <v>816.68016429278828</v>
      </c>
      <c r="V5684" s="6"/>
    </row>
    <row r="5685" spans="1:22">
      <c r="A5685" s="35">
        <f t="shared" si="792"/>
        <v>44433.625</v>
      </c>
      <c r="C5685" s="36">
        <f t="shared" si="794"/>
        <v>8</v>
      </c>
      <c r="D5685" s="36">
        <f t="shared" si="795"/>
        <v>25</v>
      </c>
      <c r="E5685" s="36">
        <f t="shared" si="796"/>
        <v>16</v>
      </c>
      <c r="F5685" s="5">
        <v>49.480465577912113</v>
      </c>
      <c r="G5685" s="5">
        <v>28.951871181941527</v>
      </c>
      <c r="H5685" s="5">
        <v>6.071138326090634</v>
      </c>
      <c r="I5685" s="5">
        <v>7.8105062193778385E-2</v>
      </c>
      <c r="J5685" s="5">
        <v>5.5300705419443048</v>
      </c>
      <c r="K5685" s="5">
        <f t="shared" si="797"/>
        <v>90.111650690082371</v>
      </c>
      <c r="L5685" s="5">
        <v>459.77722665529308</v>
      </c>
      <c r="M5685" s="5">
        <v>48.383256331951387</v>
      </c>
      <c r="N5685" s="5">
        <f t="shared" si="798"/>
        <v>508.16048298724445</v>
      </c>
      <c r="O5685" s="5">
        <f t="shared" si="799"/>
        <v>598.27213367732679</v>
      </c>
      <c r="P5685" s="5"/>
      <c r="Q5685" s="5">
        <v>46.609300427199258</v>
      </c>
      <c r="R5685" s="5">
        <v>133.32610839728619</v>
      </c>
      <c r="S5685" s="5">
        <f t="shared" si="800"/>
        <v>179.93540882448545</v>
      </c>
      <c r="U5685" s="6">
        <f t="shared" si="793"/>
        <v>778.20754250181221</v>
      </c>
      <c r="V5685" s="6"/>
    </row>
    <row r="5686" spans="1:22">
      <c r="A5686" s="35">
        <f t="shared" si="792"/>
        <v>44433.666666666664</v>
      </c>
      <c r="C5686" s="36">
        <f t="shared" si="794"/>
        <v>8</v>
      </c>
      <c r="D5686" s="36">
        <f t="shared" si="795"/>
        <v>25</v>
      </c>
      <c r="E5686" s="36">
        <f t="shared" si="796"/>
        <v>17</v>
      </c>
      <c r="F5686" s="5">
        <v>49.180185870251734</v>
      </c>
      <c r="G5686" s="5">
        <v>29.107429138082825</v>
      </c>
      <c r="H5686" s="5">
        <v>6.1511875871743769</v>
      </c>
      <c r="I5686" s="5">
        <v>3.5154548655029594E-2</v>
      </c>
      <c r="J5686" s="5">
        <v>5.883828740534323</v>
      </c>
      <c r="K5686" s="5">
        <f t="shared" si="797"/>
        <v>90.357785884698288</v>
      </c>
      <c r="L5686" s="5">
        <v>490.36099165580083</v>
      </c>
      <c r="M5686" s="5">
        <v>48.586581638682262</v>
      </c>
      <c r="N5686" s="5">
        <f t="shared" si="798"/>
        <v>538.94757329448305</v>
      </c>
      <c r="O5686" s="5">
        <f t="shared" si="799"/>
        <v>629.30535917918132</v>
      </c>
      <c r="P5686" s="5"/>
      <c r="Q5686" s="5">
        <v>46.777796522543603</v>
      </c>
      <c r="R5686" s="5">
        <v>134.12775815968692</v>
      </c>
      <c r="S5686" s="5">
        <f t="shared" si="800"/>
        <v>180.90555468223053</v>
      </c>
      <c r="U5686" s="6">
        <f t="shared" si="793"/>
        <v>810.21091386141188</v>
      </c>
      <c r="V5686" s="6"/>
    </row>
    <row r="5687" spans="1:22">
      <c r="A5687" s="35">
        <f t="shared" si="792"/>
        <v>44433.708333333336</v>
      </c>
      <c r="C5687" s="36">
        <f t="shared" si="794"/>
        <v>8</v>
      </c>
      <c r="D5687" s="36">
        <f t="shared" si="795"/>
        <v>25</v>
      </c>
      <c r="E5687" s="36">
        <f t="shared" si="796"/>
        <v>18</v>
      </c>
      <c r="F5687" s="5">
        <v>48.997202923396188</v>
      </c>
      <c r="G5687" s="5">
        <v>29.249159720344899</v>
      </c>
      <c r="H5687" s="5">
        <v>6.1191678827408795</v>
      </c>
      <c r="I5687" s="5">
        <v>3.7021962287149102E-2</v>
      </c>
      <c r="J5687" s="5">
        <v>2.6372978850268316</v>
      </c>
      <c r="K5687" s="5">
        <f t="shared" si="797"/>
        <v>87.039850373795957</v>
      </c>
      <c r="L5687" s="5">
        <v>464.92419781939094</v>
      </c>
      <c r="M5687" s="5">
        <v>45.039538868357766</v>
      </c>
      <c r="N5687" s="5">
        <f t="shared" si="798"/>
        <v>509.96373668774868</v>
      </c>
      <c r="O5687" s="5">
        <f t="shared" si="799"/>
        <v>597.00358706154464</v>
      </c>
      <c r="P5687" s="5"/>
      <c r="Q5687" s="5">
        <v>66.3157577525661</v>
      </c>
      <c r="R5687" s="5">
        <v>144.58190524661876</v>
      </c>
      <c r="S5687" s="5">
        <f t="shared" si="800"/>
        <v>210.89766299918486</v>
      </c>
      <c r="U5687" s="6">
        <f t="shared" si="793"/>
        <v>807.90125006072947</v>
      </c>
      <c r="V5687" s="6"/>
    </row>
    <row r="5688" spans="1:22">
      <c r="A5688" s="35">
        <f t="shared" si="792"/>
        <v>44433.75</v>
      </c>
      <c r="C5688" s="36">
        <f t="shared" si="794"/>
        <v>8</v>
      </c>
      <c r="D5688" s="36">
        <f t="shared" si="795"/>
        <v>25</v>
      </c>
      <c r="E5688" s="36">
        <f t="shared" si="796"/>
        <v>19</v>
      </c>
      <c r="F5688" s="5">
        <v>48.025985743932154</v>
      </c>
      <c r="G5688" s="5">
        <v>29.317144308584428</v>
      </c>
      <c r="H5688" s="5">
        <v>5.8509852216748772</v>
      </c>
      <c r="I5688" s="5">
        <v>3.7021962287149102E-2</v>
      </c>
      <c r="J5688" s="5">
        <v>2.3571954684156995</v>
      </c>
      <c r="K5688" s="5">
        <f t="shared" si="797"/>
        <v>85.588332704894313</v>
      </c>
      <c r="L5688" s="5">
        <v>447.19164006194251</v>
      </c>
      <c r="M5688" s="5">
        <v>43.554608241136108</v>
      </c>
      <c r="N5688" s="5">
        <f t="shared" si="798"/>
        <v>490.74624830307863</v>
      </c>
      <c r="O5688" s="5">
        <f t="shared" si="799"/>
        <v>576.33458100797293</v>
      </c>
      <c r="P5688" s="5"/>
      <c r="Q5688" s="5">
        <v>65.962363287109383</v>
      </c>
      <c r="R5688" s="5">
        <v>144.90097968851373</v>
      </c>
      <c r="S5688" s="5">
        <f t="shared" si="800"/>
        <v>210.86334297562311</v>
      </c>
      <c r="U5688" s="6">
        <f t="shared" si="793"/>
        <v>787.19792398359607</v>
      </c>
      <c r="V5688" s="6"/>
    </row>
    <row r="5689" spans="1:22">
      <c r="A5689" s="35">
        <f t="shared" si="792"/>
        <v>44433.791666666664</v>
      </c>
      <c r="C5689" s="36">
        <f t="shared" si="794"/>
        <v>8</v>
      </c>
      <c r="D5689" s="36">
        <f t="shared" si="795"/>
        <v>25</v>
      </c>
      <c r="E5689" s="36">
        <f t="shared" si="796"/>
        <v>20</v>
      </c>
      <c r="F5689" s="5">
        <v>49.030046016421544</v>
      </c>
      <c r="G5689" s="5">
        <v>29.289489560825974</v>
      </c>
      <c r="H5689" s="5">
        <v>6.1437984246128003</v>
      </c>
      <c r="I5689" s="5">
        <v>4.3091056591537502E-2</v>
      </c>
      <c r="J5689" s="5">
        <v>5.6775925509934435</v>
      </c>
      <c r="K5689" s="5">
        <f t="shared" si="797"/>
        <v>90.184017609445291</v>
      </c>
      <c r="L5689" s="5">
        <v>459.0120150090703</v>
      </c>
      <c r="M5689" s="5">
        <v>43.019403562773533</v>
      </c>
      <c r="N5689" s="5">
        <f t="shared" si="798"/>
        <v>502.0314185718438</v>
      </c>
      <c r="O5689" s="5">
        <f t="shared" si="799"/>
        <v>592.21543618128908</v>
      </c>
      <c r="P5689" s="5"/>
      <c r="Q5689" s="5">
        <v>66.033936849733536</v>
      </c>
      <c r="R5689" s="5">
        <v>169.63222167862222</v>
      </c>
      <c r="S5689" s="5">
        <f t="shared" si="800"/>
        <v>235.66615852835577</v>
      </c>
      <c r="U5689" s="6">
        <f t="shared" si="793"/>
        <v>827.88159470964479</v>
      </c>
      <c r="V5689" s="6"/>
    </row>
    <row r="5690" spans="1:22">
      <c r="A5690" s="35">
        <f t="shared" si="792"/>
        <v>44433.833333333336</v>
      </c>
      <c r="C5690" s="36">
        <f t="shared" si="794"/>
        <v>8</v>
      </c>
      <c r="D5690" s="36">
        <f t="shared" si="795"/>
        <v>25</v>
      </c>
      <c r="E5690" s="36">
        <f t="shared" si="796"/>
        <v>21</v>
      </c>
      <c r="F5690" s="5">
        <v>49.283407019759991</v>
      </c>
      <c r="G5690" s="5">
        <v>29.320601152054238</v>
      </c>
      <c r="H5690" s="5">
        <v>5.8596059113300498</v>
      </c>
      <c r="I5690" s="5">
        <v>4.6825883855776573E-2</v>
      </c>
      <c r="J5690" s="5">
        <v>5.8430023928088826</v>
      </c>
      <c r="K5690" s="5">
        <f t="shared" si="797"/>
        <v>90.353442359808938</v>
      </c>
      <c r="L5690" s="5">
        <v>500.78463087318698</v>
      </c>
      <c r="M5690" s="5">
        <v>46.655647112825136</v>
      </c>
      <c r="N5690" s="5">
        <f t="shared" si="798"/>
        <v>547.44027798601212</v>
      </c>
      <c r="O5690" s="5">
        <f t="shared" si="799"/>
        <v>637.79372034582104</v>
      </c>
      <c r="P5690" s="5"/>
      <c r="Q5690" s="5">
        <v>66.48127161613445</v>
      </c>
      <c r="R5690" s="5">
        <v>175.19026063697297</v>
      </c>
      <c r="S5690" s="5">
        <f t="shared" si="800"/>
        <v>241.67153225310742</v>
      </c>
      <c r="U5690" s="6">
        <f t="shared" si="793"/>
        <v>879.46525259892849</v>
      </c>
      <c r="V5690" s="6"/>
    </row>
    <row r="5691" spans="1:22">
      <c r="A5691" s="35">
        <f t="shared" si="792"/>
        <v>44433.875</v>
      </c>
      <c r="C5691" s="36">
        <f t="shared" si="794"/>
        <v>8</v>
      </c>
      <c r="D5691" s="36">
        <f t="shared" si="795"/>
        <v>25</v>
      </c>
      <c r="E5691" s="36">
        <f t="shared" si="796"/>
        <v>22</v>
      </c>
      <c r="F5691" s="5">
        <v>49.600108273933053</v>
      </c>
      <c r="G5691" s="5">
        <v>29.581016693446333</v>
      </c>
      <c r="H5691" s="5">
        <v>6.1364092620512247</v>
      </c>
      <c r="I5691" s="5">
        <v>4.8693297487896081E-2</v>
      </c>
      <c r="J5691" s="5">
        <v>5.2724857501095741</v>
      </c>
      <c r="K5691" s="5">
        <f t="shared" si="797"/>
        <v>90.638713277028103</v>
      </c>
      <c r="L5691" s="5">
        <v>463.63521027451509</v>
      </c>
      <c r="M5691" s="5">
        <v>44.91623190814677</v>
      </c>
      <c r="N5691" s="5">
        <f t="shared" si="798"/>
        <v>508.55144218266184</v>
      </c>
      <c r="O5691" s="5">
        <f t="shared" si="799"/>
        <v>599.19015545969</v>
      </c>
      <c r="P5691" s="5"/>
      <c r="Q5691" s="5">
        <v>65.246627660867915</v>
      </c>
      <c r="R5691" s="5">
        <v>185.25398744407059</v>
      </c>
      <c r="S5691" s="5">
        <f t="shared" si="800"/>
        <v>250.5006151049385</v>
      </c>
      <c r="U5691" s="6">
        <f t="shared" si="793"/>
        <v>849.69077056462856</v>
      </c>
      <c r="V5691" s="6"/>
    </row>
    <row r="5692" spans="1:22">
      <c r="A5692" s="35">
        <f t="shared" si="792"/>
        <v>44433.916666666664</v>
      </c>
      <c r="C5692" s="36">
        <f t="shared" si="794"/>
        <v>8</v>
      </c>
      <c r="D5692" s="36">
        <f t="shared" si="795"/>
        <v>25</v>
      </c>
      <c r="E5692" s="36">
        <f t="shared" si="796"/>
        <v>23</v>
      </c>
      <c r="F5692" s="5">
        <v>49.822972119462236</v>
      </c>
      <c r="G5692" s="5">
        <v>29.925548759270395</v>
      </c>
      <c r="H5692" s="5">
        <v>5.8805418719211833</v>
      </c>
      <c r="I5692" s="5">
        <v>4.6825883855776573E-2</v>
      </c>
      <c r="J5692" s="5">
        <v>5.4602027716100476</v>
      </c>
      <c r="K5692" s="5">
        <f t="shared" si="797"/>
        <v>91.136091406119633</v>
      </c>
      <c r="L5692" s="5">
        <v>407.42457849944145</v>
      </c>
      <c r="M5692" s="5">
        <v>34.672867790391017</v>
      </c>
      <c r="N5692" s="5">
        <f t="shared" si="798"/>
        <v>442.09744628983248</v>
      </c>
      <c r="O5692" s="5">
        <f t="shared" si="799"/>
        <v>533.23353769595212</v>
      </c>
      <c r="P5692" s="5"/>
      <c r="Q5692" s="5">
        <v>62.304656013837906</v>
      </c>
      <c r="R5692" s="5">
        <v>183.74086113110897</v>
      </c>
      <c r="S5692" s="5">
        <f t="shared" si="800"/>
        <v>246.04551714494687</v>
      </c>
      <c r="U5692" s="6">
        <f t="shared" si="793"/>
        <v>779.27905484089899</v>
      </c>
      <c r="V5692" s="6"/>
    </row>
    <row r="5693" spans="1:22">
      <c r="A5693" s="35">
        <f t="shared" si="792"/>
        <v>44433.958333333336</v>
      </c>
      <c r="C5693" s="36">
        <f t="shared" si="794"/>
        <v>8</v>
      </c>
      <c r="D5693" s="36">
        <f t="shared" si="795"/>
        <v>25</v>
      </c>
      <c r="E5693" s="36">
        <f t="shared" si="796"/>
        <v>24</v>
      </c>
      <c r="F5693" s="5">
        <v>49.044121627718127</v>
      </c>
      <c r="G5693" s="5">
        <v>29.893284886885535</v>
      </c>
      <c r="H5693" s="5">
        <v>6.1869018728886624</v>
      </c>
      <c r="I5693" s="5">
        <v>4.4958470223657065E-2</v>
      </c>
      <c r="J5693" s="5">
        <v>2.4117007470800749</v>
      </c>
      <c r="K5693" s="5">
        <f t="shared" si="797"/>
        <v>87.580967604796072</v>
      </c>
      <c r="L5693" s="5">
        <v>351.82551744031889</v>
      </c>
      <c r="M5693" s="5">
        <v>30.414842334594663</v>
      </c>
      <c r="N5693" s="5">
        <f t="shared" si="798"/>
        <v>382.24035977491354</v>
      </c>
      <c r="O5693" s="5">
        <f t="shared" si="799"/>
        <v>469.8213273797096</v>
      </c>
      <c r="P5693" s="5"/>
      <c r="Q5693" s="5">
        <v>38.645250469374986</v>
      </c>
      <c r="R5693" s="5">
        <v>189.50005571587178</v>
      </c>
      <c r="S5693" s="5">
        <f t="shared" si="800"/>
        <v>228.14530618524677</v>
      </c>
      <c r="U5693" s="6">
        <f t="shared" si="793"/>
        <v>697.9666335649564</v>
      </c>
      <c r="V5693" s="6"/>
    </row>
    <row r="5694" spans="1:22">
      <c r="A5694" s="35">
        <f t="shared" si="792"/>
        <v>44434</v>
      </c>
      <c r="C5694" s="36">
        <f t="shared" si="794"/>
        <v>8</v>
      </c>
      <c r="D5694" s="36">
        <f t="shared" si="795"/>
        <v>26</v>
      </c>
      <c r="E5694" s="36">
        <f t="shared" si="796"/>
        <v>1</v>
      </c>
      <c r="F5694" s="5">
        <v>49.370206622755575</v>
      </c>
      <c r="G5694" s="5">
        <v>29.816082049393188</v>
      </c>
      <c r="H5694" s="5">
        <v>5.8842364532019698</v>
      </c>
      <c r="I5694" s="5">
        <v>4.6825883855776573E-2</v>
      </c>
      <c r="J5694" s="5">
        <v>5.6338199719888484</v>
      </c>
      <c r="K5694" s="5">
        <f t="shared" si="797"/>
        <v>90.751170981195344</v>
      </c>
      <c r="L5694" s="5">
        <v>329.77229879713497</v>
      </c>
      <c r="M5694" s="5">
        <v>27.21935557848871</v>
      </c>
      <c r="N5694" s="5">
        <f t="shared" si="798"/>
        <v>356.99165437562368</v>
      </c>
      <c r="O5694" s="5">
        <f t="shared" si="799"/>
        <v>447.74282535681903</v>
      </c>
      <c r="P5694" s="5"/>
      <c r="Q5694" s="5">
        <v>35.750994530761069</v>
      </c>
      <c r="R5694" s="5">
        <v>194.80045692610858</v>
      </c>
      <c r="S5694" s="5">
        <f t="shared" si="800"/>
        <v>230.55145145686964</v>
      </c>
      <c r="U5694" s="6">
        <f t="shared" si="793"/>
        <v>678.29427681368861</v>
      </c>
      <c r="V5694" s="6"/>
    </row>
    <row r="5695" spans="1:22">
      <c r="A5695" s="35">
        <f t="shared" si="792"/>
        <v>44434.041666666664</v>
      </c>
      <c r="C5695" s="36">
        <f t="shared" si="794"/>
        <v>8</v>
      </c>
      <c r="D5695" s="36">
        <f t="shared" si="795"/>
        <v>26</v>
      </c>
      <c r="E5695" s="36">
        <f t="shared" si="796"/>
        <v>2</v>
      </c>
      <c r="F5695" s="5">
        <v>49.459352160967242</v>
      </c>
      <c r="G5695" s="5">
        <v>29.796493269730949</v>
      </c>
      <c r="H5695" s="5">
        <v>6.1955225625438359</v>
      </c>
      <c r="I5695" s="5">
        <v>5.0560711120015589E-2</v>
      </c>
      <c r="J5695" s="5">
        <v>5.245548778414439</v>
      </c>
      <c r="K5695" s="5">
        <f t="shared" si="797"/>
        <v>90.747477482776489</v>
      </c>
      <c r="L5695" s="5">
        <v>314.6167184610598</v>
      </c>
      <c r="M5695" s="5">
        <v>25.617676871918363</v>
      </c>
      <c r="N5695" s="5">
        <f t="shared" si="798"/>
        <v>340.23439533297818</v>
      </c>
      <c r="O5695" s="5">
        <f t="shared" si="799"/>
        <v>430.98187281575468</v>
      </c>
      <c r="P5695" s="5"/>
      <c r="Q5695" s="5">
        <v>34.480563794182473</v>
      </c>
      <c r="R5695" s="5">
        <v>184.59106569988504</v>
      </c>
      <c r="S5695" s="5">
        <f t="shared" si="800"/>
        <v>219.07162949406751</v>
      </c>
      <c r="U5695" s="6">
        <f t="shared" si="793"/>
        <v>650.05350230982219</v>
      </c>
      <c r="V5695" s="6"/>
    </row>
    <row r="5696" spans="1:22">
      <c r="A5696" s="35">
        <f t="shared" si="792"/>
        <v>44434.083333333336</v>
      </c>
      <c r="C5696" s="36">
        <f t="shared" si="794"/>
        <v>8</v>
      </c>
      <c r="D5696" s="36">
        <f t="shared" si="795"/>
        <v>26</v>
      </c>
      <c r="E5696" s="36">
        <f t="shared" si="796"/>
        <v>3</v>
      </c>
      <c r="F5696" s="5">
        <v>49.482811513128212</v>
      </c>
      <c r="G5696" s="5">
        <v>29.447352079280478</v>
      </c>
      <c r="H5696" s="5">
        <v>5.8965517241379315</v>
      </c>
      <c r="I5696" s="5">
        <v>5.2894978160164974E-2</v>
      </c>
      <c r="J5696" s="5">
        <v>4.0344372775901958</v>
      </c>
      <c r="K5696" s="5">
        <f t="shared" si="797"/>
        <v>88.914047572296994</v>
      </c>
      <c r="L5696" s="5">
        <v>300.70223758769794</v>
      </c>
      <c r="M5696" s="5">
        <v>25.351386308909532</v>
      </c>
      <c r="N5696" s="5">
        <f t="shared" si="798"/>
        <v>326.05362389660746</v>
      </c>
      <c r="O5696" s="5">
        <f t="shared" si="799"/>
        <v>414.96767146890443</v>
      </c>
      <c r="P5696" s="5"/>
      <c r="Q5696" s="5">
        <v>33.946744306277381</v>
      </c>
      <c r="R5696" s="5">
        <v>174.95442300600712</v>
      </c>
      <c r="S5696" s="5">
        <f t="shared" si="800"/>
        <v>208.90116731228449</v>
      </c>
      <c r="U5696" s="6">
        <f t="shared" si="793"/>
        <v>623.86883878118897</v>
      </c>
      <c r="V5696" s="6"/>
    </row>
    <row r="5697" spans="1:22">
      <c r="A5697" s="35">
        <f t="shared" si="792"/>
        <v>44434.125</v>
      </c>
      <c r="C5697" s="36">
        <f t="shared" si="794"/>
        <v>8</v>
      </c>
      <c r="D5697" s="36">
        <f t="shared" si="795"/>
        <v>26</v>
      </c>
      <c r="E5697" s="36">
        <f t="shared" si="796"/>
        <v>4</v>
      </c>
      <c r="F5697" s="5">
        <v>49.940268880267077</v>
      </c>
      <c r="G5697" s="5">
        <v>29.5637324760973</v>
      </c>
      <c r="H5697" s="5">
        <v>6.2053747792926046</v>
      </c>
      <c r="I5697" s="5">
        <v>4.6825883855776573E-2</v>
      </c>
      <c r="J5697" s="5">
        <v>3.8744990081503303</v>
      </c>
      <c r="K5697" s="5">
        <f t="shared" si="797"/>
        <v>89.630701027663093</v>
      </c>
      <c r="L5697" s="5">
        <v>295.17016642954275</v>
      </c>
      <c r="M5697" s="5">
        <v>25.797390207545011</v>
      </c>
      <c r="N5697" s="5">
        <f t="shared" si="798"/>
        <v>320.96755663708774</v>
      </c>
      <c r="O5697" s="5">
        <f t="shared" si="799"/>
        <v>410.5982576647508</v>
      </c>
      <c r="P5697" s="5"/>
      <c r="Q5697" s="5">
        <v>34.092873663301681</v>
      </c>
      <c r="R5697" s="5">
        <v>184.81402144344517</v>
      </c>
      <c r="S5697" s="5">
        <f t="shared" si="800"/>
        <v>218.90689510674684</v>
      </c>
      <c r="U5697" s="6">
        <f t="shared" si="793"/>
        <v>629.50515277149771</v>
      </c>
      <c r="V5697" s="6"/>
    </row>
    <row r="5698" spans="1:22">
      <c r="A5698" s="35">
        <f t="shared" si="792"/>
        <v>44434.166666666664</v>
      </c>
      <c r="C5698" s="36">
        <f t="shared" si="794"/>
        <v>8</v>
      </c>
      <c r="D5698" s="36">
        <f t="shared" si="795"/>
        <v>26</v>
      </c>
      <c r="E5698" s="36">
        <f t="shared" si="796"/>
        <v>5</v>
      </c>
      <c r="F5698" s="5">
        <v>50.385996571325457</v>
      </c>
      <c r="G5698" s="5">
        <v>29.426611018461639</v>
      </c>
      <c r="H5698" s="5">
        <v>5.8916256157635472</v>
      </c>
      <c r="I5698" s="5">
        <v>4.4958470223657065E-2</v>
      </c>
      <c r="J5698" s="5">
        <v>3.736447028212762</v>
      </c>
      <c r="K5698" s="5">
        <f t="shared" si="797"/>
        <v>89.485638703987064</v>
      </c>
      <c r="L5698" s="5">
        <v>303.82793261718405</v>
      </c>
      <c r="M5698" s="5">
        <v>26.243394106180489</v>
      </c>
      <c r="N5698" s="5">
        <f t="shared" si="798"/>
        <v>330.07132672336456</v>
      </c>
      <c r="O5698" s="5">
        <f t="shared" si="799"/>
        <v>419.55696542735166</v>
      </c>
      <c r="P5698" s="5"/>
      <c r="Q5698" s="5">
        <v>34.237511904437973</v>
      </c>
      <c r="R5698" s="5">
        <v>179.40065598980456</v>
      </c>
      <c r="S5698" s="5">
        <f t="shared" si="800"/>
        <v>213.63816789424254</v>
      </c>
      <c r="U5698" s="6">
        <f t="shared" si="793"/>
        <v>633.1951333215942</v>
      </c>
      <c r="V5698" s="6"/>
    </row>
    <row r="5699" spans="1:22">
      <c r="A5699" s="35">
        <f t="shared" si="792"/>
        <v>44434.208333333336</v>
      </c>
      <c r="C5699" s="36">
        <f t="shared" si="794"/>
        <v>8</v>
      </c>
      <c r="D5699" s="36">
        <f t="shared" si="795"/>
        <v>26</v>
      </c>
      <c r="E5699" s="36">
        <f t="shared" si="796"/>
        <v>6</v>
      </c>
      <c r="F5699" s="5">
        <v>50.702697825498511</v>
      </c>
      <c r="G5699" s="5">
        <v>29.632869345493432</v>
      </c>
      <c r="H5699" s="5">
        <v>6.181975764514279</v>
      </c>
      <c r="I5699" s="5">
        <v>0.10191458600330222</v>
      </c>
      <c r="J5699" s="5">
        <v>3.6242797945134884</v>
      </c>
      <c r="K5699" s="5">
        <f t="shared" si="797"/>
        <v>90.243737316023001</v>
      </c>
      <c r="L5699" s="5">
        <v>330.00276019254233</v>
      </c>
      <c r="M5699" s="5">
        <v>26.840252264648552</v>
      </c>
      <c r="N5699" s="5">
        <f t="shared" si="798"/>
        <v>356.84301245719087</v>
      </c>
      <c r="O5699" s="5">
        <f t="shared" si="799"/>
        <v>447.08674977321385</v>
      </c>
      <c r="P5699" s="5"/>
      <c r="Q5699" s="5">
        <v>37.732687545917116</v>
      </c>
      <c r="R5699" s="5">
        <v>164.69251331574495</v>
      </c>
      <c r="S5699" s="5">
        <f t="shared" si="800"/>
        <v>202.42520086166206</v>
      </c>
      <c r="U5699" s="6">
        <f t="shared" si="793"/>
        <v>649.51195063487592</v>
      </c>
      <c r="V5699" s="6"/>
    </row>
    <row r="5700" spans="1:22">
      <c r="A5700" s="35">
        <f t="shared" si="792"/>
        <v>44434.25</v>
      </c>
      <c r="C5700" s="36">
        <f t="shared" si="794"/>
        <v>8</v>
      </c>
      <c r="D5700" s="36">
        <f t="shared" si="795"/>
        <v>26</v>
      </c>
      <c r="E5700" s="36">
        <f t="shared" si="796"/>
        <v>7</v>
      </c>
      <c r="F5700" s="5">
        <v>49.722096905170083</v>
      </c>
      <c r="G5700" s="5">
        <v>29.477311389352135</v>
      </c>
      <c r="H5700" s="5">
        <v>5.8485221674876842</v>
      </c>
      <c r="I5700" s="5">
        <v>9.9580318963152836E-2</v>
      </c>
      <c r="J5700" s="5">
        <v>4.4008221816623081</v>
      </c>
      <c r="K5700" s="5">
        <f t="shared" si="797"/>
        <v>89.548332962635357</v>
      </c>
      <c r="L5700" s="5">
        <v>372.00336039319365</v>
      </c>
      <c r="M5700" s="5">
        <v>29.458557504873301</v>
      </c>
      <c r="N5700" s="5">
        <f t="shared" si="798"/>
        <v>401.46191789806693</v>
      </c>
      <c r="O5700" s="5">
        <f t="shared" si="799"/>
        <v>491.01025086070229</v>
      </c>
      <c r="P5700" s="5"/>
      <c r="Q5700" s="5">
        <v>38.476754374030634</v>
      </c>
      <c r="R5700" s="5">
        <v>175.17539692073564</v>
      </c>
      <c r="S5700" s="5">
        <f t="shared" si="800"/>
        <v>213.65215129476627</v>
      </c>
      <c r="U5700" s="6">
        <f t="shared" si="793"/>
        <v>704.6624021554685</v>
      </c>
      <c r="V5700" s="6"/>
    </row>
    <row r="5701" spans="1:22">
      <c r="A5701" s="35">
        <f t="shared" si="792"/>
        <v>44434.291666666664</v>
      </c>
      <c r="C5701" s="36">
        <f t="shared" si="794"/>
        <v>8</v>
      </c>
      <c r="D5701" s="36">
        <f t="shared" si="795"/>
        <v>26</v>
      </c>
      <c r="E5701" s="36">
        <f t="shared" si="796"/>
        <v>8</v>
      </c>
      <c r="F5701" s="5">
        <v>49.095732202472256</v>
      </c>
      <c r="G5701" s="5">
        <v>29.398956270703184</v>
      </c>
      <c r="H5701" s="5">
        <v>6.1942910354502398</v>
      </c>
      <c r="I5701" s="5">
        <v>0.10564941326754129</v>
      </c>
      <c r="J5701" s="5">
        <v>5.4507327424984773</v>
      </c>
      <c r="K5701" s="5">
        <f t="shared" si="797"/>
        <v>90.245361664391694</v>
      </c>
      <c r="L5701" s="5">
        <v>429.88508670206528</v>
      </c>
      <c r="M5701" s="5">
        <v>35.131989450751064</v>
      </c>
      <c r="N5701" s="5">
        <f t="shared" si="798"/>
        <v>465.01707615281634</v>
      </c>
      <c r="O5701" s="5">
        <f t="shared" si="799"/>
        <v>555.26243781720802</v>
      </c>
      <c r="P5701" s="5"/>
      <c r="Q5701" s="5">
        <v>61.963190475485213</v>
      </c>
      <c r="R5701" s="5">
        <v>179.23517328236213</v>
      </c>
      <c r="S5701" s="5">
        <f t="shared" si="800"/>
        <v>241.19836375784735</v>
      </c>
      <c r="U5701" s="6">
        <f t="shared" si="793"/>
        <v>796.46080157505537</v>
      </c>
      <c r="V5701" s="6"/>
    </row>
    <row r="5702" spans="1:22">
      <c r="A5702" s="35">
        <f t="shared" ref="A5702:A5765" si="801">IFERROR(IF(YEAR(A5701+1/24)=ForecastYear,--TEXT(A5701+1/24,"m/d/yyyy hh:mm"),""),"")</f>
        <v>44434.333333333336</v>
      </c>
      <c r="C5702" s="36">
        <f t="shared" si="794"/>
        <v>8</v>
      </c>
      <c r="D5702" s="36">
        <f t="shared" si="795"/>
        <v>26</v>
      </c>
      <c r="E5702" s="36">
        <f t="shared" si="796"/>
        <v>9</v>
      </c>
      <c r="F5702" s="5">
        <v>49.025354145989354</v>
      </c>
      <c r="G5702" s="5">
        <v>29.352865024439097</v>
      </c>
      <c r="H5702" s="5">
        <v>5.8460591133004929</v>
      </c>
      <c r="I5702" s="5">
        <v>0.11171850757192969</v>
      </c>
      <c r="J5702" s="5">
        <v>4.1880621942890137</v>
      </c>
      <c r="K5702" s="5">
        <f t="shared" si="797"/>
        <v>88.524058985589903</v>
      </c>
      <c r="L5702" s="5">
        <v>455.08618994011795</v>
      </c>
      <c r="M5702" s="5">
        <v>43.969129511632616</v>
      </c>
      <c r="N5702" s="5">
        <f t="shared" si="798"/>
        <v>499.05531945175056</v>
      </c>
      <c r="O5702" s="5">
        <f t="shared" si="799"/>
        <v>587.57937843734044</v>
      </c>
      <c r="P5702" s="5"/>
      <c r="Q5702" s="5">
        <v>63.840505378481055</v>
      </c>
      <c r="R5702" s="5">
        <v>164.3129930944848</v>
      </c>
      <c r="S5702" s="5">
        <f t="shared" si="800"/>
        <v>228.15349847296585</v>
      </c>
      <c r="U5702" s="6">
        <f t="shared" ref="U5702:U5765" si="802">+O5702+S5702</f>
        <v>815.73287691030623</v>
      </c>
      <c r="V5702" s="6"/>
    </row>
    <row r="5703" spans="1:22">
      <c r="A5703" s="35">
        <f t="shared" si="801"/>
        <v>44434.375</v>
      </c>
      <c r="C5703" s="36">
        <f t="shared" ref="C5703:C5766" si="803">IFERROR(MONTH($A5703),0)</f>
        <v>8</v>
      </c>
      <c r="D5703" s="36">
        <f t="shared" ref="D5703:D5766" si="804">IFERROR(DAY($A5703),0)</f>
        <v>26</v>
      </c>
      <c r="E5703" s="36">
        <f t="shared" ref="E5703:E5766" si="805">IFERROR(HOUR($A5703)+1,0)</f>
        <v>10</v>
      </c>
      <c r="F5703" s="5">
        <v>49.769015609492016</v>
      </c>
      <c r="G5703" s="5">
        <v>29.360930992535312</v>
      </c>
      <c r="H5703" s="5">
        <v>6.1745866019527025</v>
      </c>
      <c r="I5703" s="5">
        <v>0.10191458600330222</v>
      </c>
      <c r="J5703" s="5">
        <v>2.4459977279426912</v>
      </c>
      <c r="K5703" s="5">
        <f t="shared" ref="K5703:K5766" si="806">SUM(F5703:J5703)</f>
        <v>87.852445517926029</v>
      </c>
      <c r="L5703" s="5">
        <v>464.54209083046879</v>
      </c>
      <c r="M5703" s="5">
        <v>46.521845943234496</v>
      </c>
      <c r="N5703" s="5">
        <f t="shared" ref="N5703:N5766" si="807">SUM(L5703:M5703)</f>
        <v>511.06393677370329</v>
      </c>
      <c r="O5703" s="5">
        <f t="shared" ref="O5703:O5766" si="808">SUM(K5703,N5703)</f>
        <v>598.91638229162936</v>
      </c>
      <c r="P5703" s="5"/>
      <c r="Q5703" s="5">
        <v>64.882795384195177</v>
      </c>
      <c r="R5703" s="5">
        <v>149.67421442953275</v>
      </c>
      <c r="S5703" s="5">
        <f t="shared" ref="S5703:S5766" si="809">SUM(Q5703:R5703)</f>
        <v>214.55700981372792</v>
      </c>
      <c r="U5703" s="6">
        <f t="shared" si="802"/>
        <v>813.47339210535733</v>
      </c>
      <c r="V5703" s="6"/>
    </row>
    <row r="5704" spans="1:22">
      <c r="A5704" s="35">
        <f t="shared" si="801"/>
        <v>44434.416666666664</v>
      </c>
      <c r="C5704" s="36">
        <f t="shared" si="803"/>
        <v>8</v>
      </c>
      <c r="D5704" s="36">
        <f t="shared" si="804"/>
        <v>26</v>
      </c>
      <c r="E5704" s="36">
        <f t="shared" si="805"/>
        <v>11</v>
      </c>
      <c r="F5704" s="5">
        <v>48.115131282143821</v>
      </c>
      <c r="G5704" s="5">
        <v>29.398956270703184</v>
      </c>
      <c r="H5704" s="5">
        <v>6.2275422669773333</v>
      </c>
      <c r="I5704" s="5">
        <v>0.1075168268996608</v>
      </c>
      <c r="J5704" s="5">
        <v>3.6268051356099074</v>
      </c>
      <c r="K5704" s="5">
        <f t="shared" si="806"/>
        <v>87.475951782333908</v>
      </c>
      <c r="L5704" s="5">
        <v>483.60976973925688</v>
      </c>
      <c r="M5704" s="5">
        <v>47.430906830747404</v>
      </c>
      <c r="N5704" s="5">
        <f t="shared" si="807"/>
        <v>531.04067657000428</v>
      </c>
      <c r="O5704" s="5">
        <f t="shared" si="808"/>
        <v>618.51662835233822</v>
      </c>
      <c r="P5704" s="5"/>
      <c r="Q5704" s="5">
        <v>66.056303588053581</v>
      </c>
      <c r="R5704" s="5">
        <v>150.1488624347119</v>
      </c>
      <c r="S5704" s="5">
        <f t="shared" si="809"/>
        <v>216.20516602276547</v>
      </c>
      <c r="U5704" s="6">
        <f t="shared" si="802"/>
        <v>834.72179437510363</v>
      </c>
      <c r="V5704" s="6"/>
    </row>
    <row r="5705" spans="1:22">
      <c r="A5705" s="35">
        <f t="shared" si="801"/>
        <v>44434.458333333336</v>
      </c>
      <c r="C5705" s="36">
        <f t="shared" si="803"/>
        <v>8</v>
      </c>
      <c r="D5705" s="36">
        <f t="shared" si="804"/>
        <v>26</v>
      </c>
      <c r="E5705" s="36">
        <f t="shared" si="805"/>
        <v>12</v>
      </c>
      <c r="F5705" s="5">
        <v>48.931516737345483</v>
      </c>
      <c r="G5705" s="5">
        <v>29.405869957642796</v>
      </c>
      <c r="H5705" s="5">
        <v>6.1671974393911251</v>
      </c>
      <c r="I5705" s="5">
        <v>4.3091056591537502E-2</v>
      </c>
      <c r="J5705" s="5">
        <v>5.876252717245066</v>
      </c>
      <c r="K5705" s="5">
        <f t="shared" si="806"/>
        <v>90.423927908216015</v>
      </c>
      <c r="L5705" s="5">
        <v>494.98318925286731</v>
      </c>
      <c r="M5705" s="5">
        <v>47.096403906770789</v>
      </c>
      <c r="N5705" s="5">
        <f t="shared" si="807"/>
        <v>542.07959315963808</v>
      </c>
      <c r="O5705" s="5">
        <f t="shared" si="808"/>
        <v>632.50352106785408</v>
      </c>
      <c r="P5705" s="5"/>
      <c r="Q5705" s="5">
        <v>66.584158612406654</v>
      </c>
      <c r="R5705" s="5">
        <v>164.77773195550571</v>
      </c>
      <c r="S5705" s="5">
        <f t="shared" si="809"/>
        <v>231.36189056791238</v>
      </c>
      <c r="U5705" s="6">
        <f t="shared" si="802"/>
        <v>863.86541163576646</v>
      </c>
      <c r="V5705" s="6"/>
    </row>
    <row r="5706" spans="1:22">
      <c r="A5706" s="35">
        <f t="shared" si="801"/>
        <v>44434.5</v>
      </c>
      <c r="C5706" s="36">
        <f t="shared" si="803"/>
        <v>8</v>
      </c>
      <c r="D5706" s="36">
        <f t="shared" si="804"/>
        <v>26</v>
      </c>
      <c r="E5706" s="36">
        <f t="shared" si="805"/>
        <v>13</v>
      </c>
      <c r="F5706" s="5">
        <v>49.403049715780924</v>
      </c>
      <c r="G5706" s="5">
        <v>29.431220143088048</v>
      </c>
      <c r="H5706" s="5">
        <v>6.2336999024453128</v>
      </c>
      <c r="I5706" s="5">
        <v>4.4958470223657065E-2</v>
      </c>
      <c r="J5706" s="5">
        <v>2.4923012170741119</v>
      </c>
      <c r="K5706" s="5">
        <f t="shared" si="806"/>
        <v>87.60522944861205</v>
      </c>
      <c r="L5706" s="5">
        <v>487.60543159469631</v>
      </c>
      <c r="M5706" s="5">
        <v>45.397653763438598</v>
      </c>
      <c r="N5706" s="5">
        <f t="shared" si="807"/>
        <v>533.00308535813497</v>
      </c>
      <c r="O5706" s="5">
        <f t="shared" si="808"/>
        <v>620.60831480674699</v>
      </c>
      <c r="P5706" s="5"/>
      <c r="Q5706" s="5">
        <v>47.044706266496156</v>
      </c>
      <c r="R5706" s="5">
        <v>162.74536648865293</v>
      </c>
      <c r="S5706" s="5">
        <f t="shared" si="809"/>
        <v>209.79007275514908</v>
      </c>
      <c r="U5706" s="6">
        <f t="shared" si="802"/>
        <v>830.39838756189602</v>
      </c>
      <c r="V5706" s="6"/>
    </row>
    <row r="5707" spans="1:22">
      <c r="A5707" s="35">
        <f t="shared" si="801"/>
        <v>44434.541666666664</v>
      </c>
      <c r="C5707" s="36">
        <f t="shared" si="803"/>
        <v>8</v>
      </c>
      <c r="D5707" s="36">
        <f t="shared" si="804"/>
        <v>26</v>
      </c>
      <c r="E5707" s="36">
        <f t="shared" si="805"/>
        <v>14</v>
      </c>
      <c r="F5707" s="5">
        <v>50.005955066317782</v>
      </c>
      <c r="G5707" s="5">
        <v>29.522250354459622</v>
      </c>
      <c r="H5707" s="5">
        <v>6.1659659122975299</v>
      </c>
      <c r="I5707" s="5">
        <v>4.0756789551388117E-2</v>
      </c>
      <c r="J5707" s="5">
        <v>2.5196590789519839</v>
      </c>
      <c r="K5707" s="5">
        <f t="shared" si="806"/>
        <v>88.254587201578317</v>
      </c>
      <c r="L5707" s="5">
        <v>464.83839833884963</v>
      </c>
      <c r="M5707" s="5">
        <v>44.181637251570692</v>
      </c>
      <c r="N5707" s="5">
        <f t="shared" si="807"/>
        <v>509.02003559042032</v>
      </c>
      <c r="O5707" s="5">
        <f t="shared" si="808"/>
        <v>597.27462279199858</v>
      </c>
      <c r="P5707" s="5"/>
      <c r="Q5707" s="5">
        <v>46.519833473919078</v>
      </c>
      <c r="R5707" s="5">
        <v>168.87119940727021</v>
      </c>
      <c r="S5707" s="5">
        <f t="shared" si="809"/>
        <v>215.39103288118929</v>
      </c>
      <c r="U5707" s="6">
        <f t="shared" si="802"/>
        <v>812.66565567318787</v>
      </c>
      <c r="V5707" s="6"/>
    </row>
    <row r="5708" spans="1:22">
      <c r="A5708" s="35">
        <f t="shared" si="801"/>
        <v>44434.583333333336</v>
      </c>
      <c r="C5708" s="36">
        <f t="shared" si="803"/>
        <v>8</v>
      </c>
      <c r="D5708" s="36">
        <f t="shared" si="804"/>
        <v>26</v>
      </c>
      <c r="E5708" s="36">
        <f t="shared" si="805"/>
        <v>15</v>
      </c>
      <c r="F5708" s="5">
        <v>50.798881169358474</v>
      </c>
      <c r="G5708" s="5">
        <v>29.471549983569126</v>
      </c>
      <c r="H5708" s="5">
        <v>5.8386699507389155</v>
      </c>
      <c r="I5708" s="5">
        <v>4.3091056591537502E-2</v>
      </c>
      <c r="J5708" s="5">
        <v>2.5228157553225072</v>
      </c>
      <c r="K5708" s="5">
        <f t="shared" si="806"/>
        <v>88.675007915580565</v>
      </c>
      <c r="L5708" s="5">
        <v>453.52084825442893</v>
      </c>
      <c r="M5708" s="5">
        <v>44.563364117755768</v>
      </c>
      <c r="N5708" s="5">
        <f t="shared" si="807"/>
        <v>498.08421237218471</v>
      </c>
      <c r="O5708" s="5">
        <f t="shared" si="808"/>
        <v>586.75922028776529</v>
      </c>
      <c r="P5708" s="5"/>
      <c r="Q5708" s="5">
        <v>66.157699468437784</v>
      </c>
      <c r="R5708" s="5">
        <v>168.78102619543029</v>
      </c>
      <c r="S5708" s="5">
        <f t="shared" si="809"/>
        <v>234.93872566386807</v>
      </c>
      <c r="U5708" s="6">
        <f t="shared" si="802"/>
        <v>821.6979459516333</v>
      </c>
      <c r="V5708" s="6"/>
    </row>
    <row r="5709" spans="1:22">
      <c r="A5709" s="35">
        <f t="shared" si="801"/>
        <v>44434.625</v>
      </c>
      <c r="C5709" s="36">
        <f t="shared" si="803"/>
        <v>8</v>
      </c>
      <c r="D5709" s="36">
        <f t="shared" si="804"/>
        <v>26</v>
      </c>
      <c r="E5709" s="36">
        <f t="shared" si="805"/>
        <v>16</v>
      </c>
      <c r="F5709" s="5">
        <v>50.655779121176579</v>
      </c>
      <c r="G5709" s="5">
        <v>29.788427301634734</v>
      </c>
      <c r="H5709" s="5">
        <v>6.1573452226423573</v>
      </c>
      <c r="I5709" s="5">
        <v>4.3091056591537502E-2</v>
      </c>
      <c r="J5709" s="5">
        <v>5.6331886367147437</v>
      </c>
      <c r="K5709" s="5">
        <f t="shared" si="806"/>
        <v>92.277831338759952</v>
      </c>
      <c r="L5709" s="5">
        <v>463.45662763478384</v>
      </c>
      <c r="M5709" s="5">
        <v>45.761015763209272</v>
      </c>
      <c r="N5709" s="5">
        <f t="shared" si="807"/>
        <v>509.21764339799313</v>
      </c>
      <c r="O5709" s="5">
        <f t="shared" si="808"/>
        <v>601.49547473675307</v>
      </c>
      <c r="P5709" s="5"/>
      <c r="Q5709" s="5">
        <v>46.961203776767981</v>
      </c>
      <c r="R5709" s="5">
        <v>153.62300837658708</v>
      </c>
      <c r="S5709" s="5">
        <f t="shared" si="809"/>
        <v>200.58421215335505</v>
      </c>
      <c r="U5709" s="6">
        <f t="shared" si="802"/>
        <v>802.07968689010818</v>
      </c>
      <c r="V5709" s="6"/>
    </row>
    <row r="5710" spans="1:22">
      <c r="A5710" s="35">
        <f t="shared" si="801"/>
        <v>44434.666666666664</v>
      </c>
      <c r="C5710" s="36">
        <f t="shared" si="803"/>
        <v>8</v>
      </c>
      <c r="D5710" s="36">
        <f t="shared" si="804"/>
        <v>26</v>
      </c>
      <c r="E5710" s="36">
        <f t="shared" si="805"/>
        <v>17</v>
      </c>
      <c r="F5710" s="5">
        <v>50.45872056302445</v>
      </c>
      <c r="G5710" s="5">
        <v>29.848345921778048</v>
      </c>
      <c r="H5710" s="5">
        <v>6.1758181290462986</v>
      </c>
      <c r="I5710" s="5">
        <v>4.3091056591537502E-2</v>
      </c>
      <c r="J5710" s="5">
        <v>5.6681225218818723</v>
      </c>
      <c r="K5710" s="5">
        <f t="shared" si="806"/>
        <v>92.194098192322201</v>
      </c>
      <c r="L5710" s="5">
        <v>488.72780852038159</v>
      </c>
      <c r="M5710" s="5">
        <v>47.415165516677902</v>
      </c>
      <c r="N5710" s="5">
        <f t="shared" si="807"/>
        <v>536.1429740370595</v>
      </c>
      <c r="O5710" s="5">
        <f t="shared" si="808"/>
        <v>628.33707222938165</v>
      </c>
      <c r="P5710" s="5"/>
      <c r="Q5710" s="5">
        <v>47.175924464640424</v>
      </c>
      <c r="R5710" s="5">
        <v>138.36986277382488</v>
      </c>
      <c r="S5710" s="5">
        <f t="shared" si="809"/>
        <v>185.54578723846529</v>
      </c>
      <c r="U5710" s="6">
        <f t="shared" si="802"/>
        <v>813.88285946784697</v>
      </c>
      <c r="V5710" s="6"/>
    </row>
    <row r="5711" spans="1:22">
      <c r="A5711" s="35">
        <f t="shared" si="801"/>
        <v>44434.708333333336</v>
      </c>
      <c r="C5711" s="36">
        <f t="shared" si="803"/>
        <v>8</v>
      </c>
      <c r="D5711" s="36">
        <f t="shared" si="804"/>
        <v>26</v>
      </c>
      <c r="E5711" s="36">
        <f t="shared" si="805"/>
        <v>18</v>
      </c>
      <c r="F5711" s="5">
        <v>50.726157177659481</v>
      </c>
      <c r="G5711" s="5">
        <v>29.917482791174184</v>
      </c>
      <c r="H5711" s="5">
        <v>6.1844388187014712</v>
      </c>
      <c r="I5711" s="5">
        <v>4.3091056591537502E-2</v>
      </c>
      <c r="J5711" s="5">
        <v>2.3917084634000916</v>
      </c>
      <c r="K5711" s="5">
        <f t="shared" si="806"/>
        <v>89.262878307526762</v>
      </c>
      <c r="L5711" s="5">
        <v>465.5138198310176</v>
      </c>
      <c r="M5711" s="5">
        <v>44.83490178545442</v>
      </c>
      <c r="N5711" s="5">
        <f t="shared" si="807"/>
        <v>510.34872161647201</v>
      </c>
      <c r="O5711" s="5">
        <f t="shared" si="808"/>
        <v>599.61159992399871</v>
      </c>
      <c r="P5711" s="5"/>
      <c r="Q5711" s="5">
        <v>46.609300427199258</v>
      </c>
      <c r="R5711" s="5">
        <v>149.39774930751815</v>
      </c>
      <c r="S5711" s="5">
        <f t="shared" si="809"/>
        <v>196.00704973471741</v>
      </c>
      <c r="U5711" s="6">
        <f t="shared" si="802"/>
        <v>795.61864965871609</v>
      </c>
      <c r="V5711" s="6"/>
    </row>
    <row r="5712" spans="1:22">
      <c r="A5712" s="35">
        <f t="shared" si="801"/>
        <v>44434.75</v>
      </c>
      <c r="C5712" s="36">
        <f t="shared" si="803"/>
        <v>8</v>
      </c>
      <c r="D5712" s="36">
        <f t="shared" si="804"/>
        <v>26</v>
      </c>
      <c r="E5712" s="36">
        <f t="shared" si="805"/>
        <v>19</v>
      </c>
      <c r="F5712" s="5">
        <v>49.703329423441303</v>
      </c>
      <c r="G5712" s="5">
        <v>29.911721385391168</v>
      </c>
      <c r="H5712" s="5">
        <v>6.2090693605733911</v>
      </c>
      <c r="I5712" s="5">
        <v>5.0560711120015589E-2</v>
      </c>
      <c r="J5712" s="5">
        <v>5.7596661366270592</v>
      </c>
      <c r="K5712" s="5">
        <f t="shared" si="806"/>
        <v>91.634347017152948</v>
      </c>
      <c r="L5712" s="5">
        <v>449.87636566818168</v>
      </c>
      <c r="M5712" s="5">
        <v>43.418183519200554</v>
      </c>
      <c r="N5712" s="5">
        <f t="shared" si="807"/>
        <v>493.29454918738224</v>
      </c>
      <c r="O5712" s="5">
        <f t="shared" si="808"/>
        <v>584.92889620453525</v>
      </c>
      <c r="P5712" s="5"/>
      <c r="Q5712" s="5">
        <v>66.24269307405396</v>
      </c>
      <c r="R5712" s="5">
        <v>101.77186507709314</v>
      </c>
      <c r="S5712" s="5">
        <f t="shared" si="809"/>
        <v>168.0145581511471</v>
      </c>
      <c r="U5712" s="6">
        <f t="shared" si="802"/>
        <v>752.94345435568232</v>
      </c>
      <c r="V5712" s="6"/>
    </row>
    <row r="5713" spans="1:22">
      <c r="A5713" s="35">
        <f t="shared" si="801"/>
        <v>44434.791666666664</v>
      </c>
      <c r="C5713" s="36">
        <f t="shared" si="803"/>
        <v>8</v>
      </c>
      <c r="D5713" s="36">
        <f t="shared" si="804"/>
        <v>26</v>
      </c>
      <c r="E5713" s="36">
        <f t="shared" si="805"/>
        <v>20</v>
      </c>
      <c r="F5713" s="5">
        <v>49.471081837047727</v>
      </c>
      <c r="G5713" s="5">
        <v>29.945137538932631</v>
      </c>
      <c r="H5713" s="5">
        <v>6.1893649270758537</v>
      </c>
      <c r="I5713" s="5">
        <v>5.0560711120015589E-2</v>
      </c>
      <c r="J5713" s="5">
        <v>5.6342408621715849</v>
      </c>
      <c r="K5713" s="5">
        <f t="shared" si="806"/>
        <v>91.290385876347813</v>
      </c>
      <c r="L5713" s="5">
        <v>461.80249346341844</v>
      </c>
      <c r="M5713" s="5">
        <v>43.157140060881559</v>
      </c>
      <c r="N5713" s="5">
        <f t="shared" si="807"/>
        <v>504.95963352429999</v>
      </c>
      <c r="O5713" s="5">
        <f t="shared" si="808"/>
        <v>596.25001940064783</v>
      </c>
      <c r="P5713" s="5"/>
      <c r="Q5713" s="5">
        <v>46.416946477646867</v>
      </c>
      <c r="R5713" s="5">
        <v>111.44715343318813</v>
      </c>
      <c r="S5713" s="5">
        <f t="shared" si="809"/>
        <v>157.86409991083499</v>
      </c>
      <c r="U5713" s="6">
        <f t="shared" si="802"/>
        <v>754.1141193114828</v>
      </c>
      <c r="V5713" s="6"/>
    </row>
    <row r="5714" spans="1:22">
      <c r="A5714" s="35">
        <f t="shared" si="801"/>
        <v>44434.833333333336</v>
      </c>
      <c r="C5714" s="36">
        <f t="shared" si="803"/>
        <v>8</v>
      </c>
      <c r="D5714" s="36">
        <f t="shared" si="804"/>
        <v>26</v>
      </c>
      <c r="E5714" s="36">
        <f t="shared" si="805"/>
        <v>21</v>
      </c>
      <c r="F5714" s="5">
        <v>49.93088513940269</v>
      </c>
      <c r="G5714" s="5">
        <v>29.840279953681833</v>
      </c>
      <c r="H5714" s="5">
        <v>6.2324683753517167</v>
      </c>
      <c r="I5714" s="5">
        <v>6.0364632688643061E-2</v>
      </c>
      <c r="J5714" s="5">
        <v>5.5344898888630372</v>
      </c>
      <c r="K5714" s="5">
        <f t="shared" si="806"/>
        <v>91.598487989987916</v>
      </c>
      <c r="L5714" s="5">
        <v>501.14279382102791</v>
      </c>
      <c r="M5714" s="5">
        <v>46.088959806323601</v>
      </c>
      <c r="N5714" s="5">
        <f t="shared" si="807"/>
        <v>547.23175362735151</v>
      </c>
      <c r="O5714" s="5">
        <f t="shared" si="808"/>
        <v>638.83024161733942</v>
      </c>
      <c r="P5714" s="5"/>
      <c r="Q5714" s="5">
        <v>66.463378225478408</v>
      </c>
      <c r="R5714" s="5">
        <v>143.52658139376734</v>
      </c>
      <c r="S5714" s="5">
        <f t="shared" si="809"/>
        <v>209.98995961924575</v>
      </c>
      <c r="U5714" s="6">
        <f t="shared" si="802"/>
        <v>848.82020123658515</v>
      </c>
      <c r="V5714" s="6"/>
    </row>
    <row r="5715" spans="1:22">
      <c r="A5715" s="35">
        <f t="shared" si="801"/>
        <v>44434.875</v>
      </c>
      <c r="C5715" s="36">
        <f t="shared" si="803"/>
        <v>8</v>
      </c>
      <c r="D5715" s="36">
        <f t="shared" si="804"/>
        <v>26</v>
      </c>
      <c r="E5715" s="36">
        <f t="shared" si="805"/>
        <v>22</v>
      </c>
      <c r="F5715" s="5">
        <v>50.50798520256248</v>
      </c>
      <c r="G5715" s="5">
        <v>29.938223851993019</v>
      </c>
      <c r="H5715" s="5">
        <v>5.834975369458129</v>
      </c>
      <c r="I5715" s="5">
        <v>5.6629805424404045E-2</v>
      </c>
      <c r="J5715" s="5">
        <v>5.6824327880949124</v>
      </c>
      <c r="K5715" s="5">
        <f t="shared" si="806"/>
        <v>92.020247017532952</v>
      </c>
      <c r="L5715" s="5">
        <v>462.36019008693671</v>
      </c>
      <c r="M5715" s="5">
        <v>43.681850529864477</v>
      </c>
      <c r="N5715" s="5">
        <f t="shared" si="807"/>
        <v>506.04204061680116</v>
      </c>
      <c r="O5715" s="5">
        <f t="shared" si="808"/>
        <v>598.0622876343341</v>
      </c>
      <c r="P5715" s="5"/>
      <c r="Q5715" s="5">
        <v>66.024990154405515</v>
      </c>
      <c r="R5715" s="5">
        <v>164.42694825230441</v>
      </c>
      <c r="S5715" s="5">
        <f t="shared" si="809"/>
        <v>230.45193840670993</v>
      </c>
      <c r="U5715" s="6">
        <f t="shared" si="802"/>
        <v>828.51422604104403</v>
      </c>
      <c r="V5715" s="6"/>
    </row>
    <row r="5716" spans="1:22">
      <c r="A5716" s="35">
        <f t="shared" si="801"/>
        <v>44434.916666666664</v>
      </c>
      <c r="C5716" s="36">
        <f t="shared" si="803"/>
        <v>8</v>
      </c>
      <c r="D5716" s="36">
        <f t="shared" si="804"/>
        <v>26</v>
      </c>
      <c r="E5716" s="36">
        <f t="shared" si="805"/>
        <v>23</v>
      </c>
      <c r="F5716" s="5">
        <v>50.315618514842555</v>
      </c>
      <c r="G5716" s="5">
        <v>30.035015469147602</v>
      </c>
      <c r="H5716" s="5">
        <v>6.1942910354502398</v>
      </c>
      <c r="I5716" s="5">
        <v>5.2894978160164974E-2</v>
      </c>
      <c r="J5716" s="5">
        <v>3.8073670240038604</v>
      </c>
      <c r="K5716" s="5">
        <f t="shared" si="806"/>
        <v>90.405187021604419</v>
      </c>
      <c r="L5716" s="5">
        <v>405.99891038672661</v>
      </c>
      <c r="M5716" s="5">
        <v>34.266217176929253</v>
      </c>
      <c r="N5716" s="5">
        <f t="shared" si="807"/>
        <v>440.26512756365588</v>
      </c>
      <c r="O5716" s="5">
        <f t="shared" si="808"/>
        <v>530.67031458526026</v>
      </c>
      <c r="P5716" s="5"/>
      <c r="Q5716" s="5">
        <v>61.688825152092647</v>
      </c>
      <c r="R5716" s="5">
        <v>164.5686490137671</v>
      </c>
      <c r="S5716" s="5">
        <f t="shared" si="809"/>
        <v>226.25747416585975</v>
      </c>
      <c r="U5716" s="6">
        <f t="shared" si="802"/>
        <v>756.92778875112003</v>
      </c>
      <c r="V5716" s="6"/>
    </row>
    <row r="5717" spans="1:22">
      <c r="A5717" s="35">
        <f t="shared" si="801"/>
        <v>44434.958333333336</v>
      </c>
      <c r="C5717" s="36">
        <f t="shared" si="803"/>
        <v>8</v>
      </c>
      <c r="D5717" s="36">
        <f t="shared" si="804"/>
        <v>26</v>
      </c>
      <c r="E5717" s="36">
        <f t="shared" si="805"/>
        <v>24</v>
      </c>
      <c r="F5717" s="5">
        <v>50.012992871966077</v>
      </c>
      <c r="G5717" s="5">
        <v>30.094934089290923</v>
      </c>
      <c r="H5717" s="5">
        <v>6.2312368482581215</v>
      </c>
      <c r="I5717" s="5">
        <v>5.8497219056523553E-2</v>
      </c>
      <c r="J5717" s="5">
        <v>5.3181523349364825</v>
      </c>
      <c r="K5717" s="5">
        <f t="shared" si="806"/>
        <v>91.715813363508119</v>
      </c>
      <c r="L5717" s="5">
        <v>348.77165453407673</v>
      </c>
      <c r="M5717" s="5">
        <v>30.872652218782253</v>
      </c>
      <c r="N5717" s="5">
        <f t="shared" si="807"/>
        <v>379.64430675285899</v>
      </c>
      <c r="O5717" s="5">
        <f t="shared" si="808"/>
        <v>471.36012011636711</v>
      </c>
      <c r="P5717" s="5"/>
      <c r="Q5717" s="5">
        <v>38.466316562814619</v>
      </c>
      <c r="R5717" s="5">
        <v>165.71810973612168</v>
      </c>
      <c r="S5717" s="5">
        <f t="shared" si="809"/>
        <v>204.1844262989363</v>
      </c>
      <c r="U5717" s="6">
        <f t="shared" si="802"/>
        <v>675.54454641530344</v>
      </c>
      <c r="V5717" s="6"/>
    </row>
    <row r="5718" spans="1:22">
      <c r="A5718" s="35">
        <f t="shared" si="801"/>
        <v>44435</v>
      </c>
      <c r="C5718" s="36">
        <f t="shared" si="803"/>
        <v>8</v>
      </c>
      <c r="D5718" s="36">
        <f t="shared" si="804"/>
        <v>27</v>
      </c>
      <c r="E5718" s="36">
        <f t="shared" si="805"/>
        <v>1</v>
      </c>
      <c r="F5718" s="5">
        <v>50.350807543084009</v>
      </c>
      <c r="G5718" s="5">
        <v>30.054604248809845</v>
      </c>
      <c r="H5718" s="5">
        <v>5.8534482758620694</v>
      </c>
      <c r="I5718" s="5">
        <v>5.8497219056523553E-2</v>
      </c>
      <c r="J5718" s="5">
        <v>5.4210599846155541</v>
      </c>
      <c r="K5718" s="5">
        <f t="shared" si="806"/>
        <v>91.738417271427991</v>
      </c>
      <c r="L5718" s="5">
        <v>331.44738400444646</v>
      </c>
      <c r="M5718" s="5">
        <v>27.479087260635254</v>
      </c>
      <c r="N5718" s="5">
        <f t="shared" si="807"/>
        <v>358.92647126508172</v>
      </c>
      <c r="O5718" s="5">
        <f t="shared" si="808"/>
        <v>450.66488853650969</v>
      </c>
      <c r="P5718" s="5"/>
      <c r="Q5718" s="5">
        <v>37.155625697259936</v>
      </c>
      <c r="R5718" s="5">
        <v>190.74860787980867</v>
      </c>
      <c r="S5718" s="5">
        <f t="shared" si="809"/>
        <v>227.90423357706862</v>
      </c>
      <c r="U5718" s="6">
        <f t="shared" si="802"/>
        <v>678.56912211357826</v>
      </c>
      <c r="V5718" s="6"/>
    </row>
    <row r="5719" spans="1:22">
      <c r="A5719" s="35">
        <f t="shared" si="801"/>
        <v>44435.041666666664</v>
      </c>
      <c r="C5719" s="36">
        <f t="shared" si="803"/>
        <v>8</v>
      </c>
      <c r="D5719" s="36">
        <f t="shared" si="804"/>
        <v>27</v>
      </c>
      <c r="E5719" s="36">
        <f t="shared" si="805"/>
        <v>2</v>
      </c>
      <c r="F5719" s="5">
        <v>49.250563926734635</v>
      </c>
      <c r="G5719" s="5">
        <v>30.152548147121031</v>
      </c>
      <c r="H5719" s="5">
        <v>5.8485221674876842</v>
      </c>
      <c r="I5719" s="5">
        <v>5.4762391792284482E-2</v>
      </c>
      <c r="J5719" s="5">
        <v>5.4250584413515508</v>
      </c>
      <c r="K5719" s="5">
        <f t="shared" si="806"/>
        <v>90.731455074487187</v>
      </c>
      <c r="L5719" s="5">
        <v>312.67126512320539</v>
      </c>
      <c r="M5719" s="5">
        <v>26.68152734778122</v>
      </c>
      <c r="N5719" s="5">
        <f t="shared" si="807"/>
        <v>339.35279247098663</v>
      </c>
      <c r="O5719" s="5">
        <f t="shared" si="808"/>
        <v>430.08424754547383</v>
      </c>
      <c r="P5719" s="5"/>
      <c r="Q5719" s="5">
        <v>35.036750020407609</v>
      </c>
      <c r="R5719" s="5">
        <v>195.05115827331178</v>
      </c>
      <c r="S5719" s="5">
        <f t="shared" si="809"/>
        <v>230.08790829371941</v>
      </c>
      <c r="U5719" s="6">
        <f t="shared" si="802"/>
        <v>660.17215583919324</v>
      </c>
      <c r="V5719" s="6"/>
    </row>
    <row r="5720" spans="1:22">
      <c r="A5720" s="35">
        <f t="shared" si="801"/>
        <v>44435.083333333336</v>
      </c>
      <c r="C5720" s="36">
        <f t="shared" si="803"/>
        <v>8</v>
      </c>
      <c r="D5720" s="36">
        <f t="shared" si="804"/>
        <v>27</v>
      </c>
      <c r="E5720" s="36">
        <f t="shared" si="805"/>
        <v>3</v>
      </c>
      <c r="F5720" s="5">
        <v>49.679870071280334</v>
      </c>
      <c r="G5720" s="5">
        <v>30.249339764275614</v>
      </c>
      <c r="H5720" s="5">
        <v>5.8719211822660098</v>
      </c>
      <c r="I5720" s="5">
        <v>6.2698899728792445E-2</v>
      </c>
      <c r="J5720" s="5">
        <v>5.3358297226114155</v>
      </c>
      <c r="K5720" s="5">
        <f t="shared" si="806"/>
        <v>91.199659640162167</v>
      </c>
      <c r="L5720" s="5">
        <v>298.48342311416553</v>
      </c>
      <c r="M5720" s="5">
        <v>26.183052402247455</v>
      </c>
      <c r="N5720" s="5">
        <f t="shared" si="807"/>
        <v>324.66647551641302</v>
      </c>
      <c r="O5720" s="5">
        <f t="shared" si="808"/>
        <v>415.86613515657518</v>
      </c>
      <c r="P5720" s="5"/>
      <c r="Q5720" s="5">
        <v>34.760893581127043</v>
      </c>
      <c r="R5720" s="5">
        <v>189.52185583301991</v>
      </c>
      <c r="S5720" s="5">
        <f t="shared" si="809"/>
        <v>224.28274941414696</v>
      </c>
      <c r="U5720" s="6">
        <f t="shared" si="802"/>
        <v>640.1488845707222</v>
      </c>
      <c r="V5720" s="6"/>
    </row>
    <row r="5721" spans="1:22">
      <c r="A5721" s="35">
        <f t="shared" si="801"/>
        <v>44435.125</v>
      </c>
      <c r="C5721" s="36">
        <f t="shared" si="803"/>
        <v>8</v>
      </c>
      <c r="D5721" s="36">
        <f t="shared" si="804"/>
        <v>27</v>
      </c>
      <c r="E5721" s="36">
        <f t="shared" si="805"/>
        <v>4</v>
      </c>
      <c r="F5721" s="5">
        <v>48.743841920057747</v>
      </c>
      <c r="G5721" s="5">
        <v>30.074193028472081</v>
      </c>
      <c r="H5721" s="5">
        <v>6.2300053211645245</v>
      </c>
      <c r="I5721" s="5">
        <v>5.8497219056523553E-2</v>
      </c>
      <c r="J5721" s="5">
        <v>5.4221122100723953</v>
      </c>
      <c r="K5721" s="5">
        <f t="shared" si="806"/>
        <v>90.528649698823273</v>
      </c>
      <c r="L5721" s="5">
        <v>294.59052110169989</v>
      </c>
      <c r="M5721" s="5">
        <v>25.684577456713683</v>
      </c>
      <c r="N5721" s="5">
        <f t="shared" si="807"/>
        <v>320.27509855841356</v>
      </c>
      <c r="O5721" s="5">
        <f t="shared" si="808"/>
        <v>410.80374825723686</v>
      </c>
      <c r="P5721" s="5"/>
      <c r="Q5721" s="5">
        <v>34.954738646567442</v>
      </c>
      <c r="R5721" s="5">
        <v>200.23165883923403</v>
      </c>
      <c r="S5721" s="5">
        <f t="shared" si="809"/>
        <v>235.18639748580148</v>
      </c>
      <c r="U5721" s="6">
        <f t="shared" si="802"/>
        <v>645.99014574303828</v>
      </c>
      <c r="V5721" s="6"/>
    </row>
    <row r="5722" spans="1:22">
      <c r="A5722" s="35">
        <f t="shared" si="801"/>
        <v>44435.166666666664</v>
      </c>
      <c r="C5722" s="36">
        <f t="shared" si="803"/>
        <v>8</v>
      </c>
      <c r="D5722" s="36">
        <f t="shared" si="804"/>
        <v>27</v>
      </c>
      <c r="E5722" s="36">
        <f t="shared" si="805"/>
        <v>5</v>
      </c>
      <c r="F5722" s="5">
        <v>49.489849318776507</v>
      </c>
      <c r="G5722" s="5">
        <v>30.120284274736168</v>
      </c>
      <c r="H5722" s="5">
        <v>5.8423645320197037</v>
      </c>
      <c r="I5722" s="5">
        <v>5.2894978160164974E-2</v>
      </c>
      <c r="J5722" s="5">
        <v>5.434528470463122</v>
      </c>
      <c r="K5722" s="5">
        <f t="shared" si="806"/>
        <v>90.939921574155662</v>
      </c>
      <c r="L5722" s="5">
        <v>298.81464901579</v>
      </c>
      <c r="M5722" s="5">
        <v>26.370636394908846</v>
      </c>
      <c r="N5722" s="5">
        <f t="shared" si="807"/>
        <v>325.18528541069884</v>
      </c>
      <c r="O5722" s="5">
        <f t="shared" si="808"/>
        <v>416.12520698485451</v>
      </c>
      <c r="P5722" s="5"/>
      <c r="Q5722" s="5">
        <v>36.396647710266386</v>
      </c>
      <c r="R5722" s="5">
        <v>194.88468465145354</v>
      </c>
      <c r="S5722" s="5">
        <f t="shared" si="809"/>
        <v>231.28133236171993</v>
      </c>
      <c r="U5722" s="6">
        <f t="shared" si="802"/>
        <v>647.40653934657439</v>
      </c>
      <c r="V5722" s="6"/>
    </row>
    <row r="5723" spans="1:22">
      <c r="A5723" s="35">
        <f t="shared" si="801"/>
        <v>44435.208333333336</v>
      </c>
      <c r="C5723" s="36">
        <f t="shared" si="803"/>
        <v>8</v>
      </c>
      <c r="D5723" s="36">
        <f t="shared" si="804"/>
        <v>27</v>
      </c>
      <c r="E5723" s="36">
        <f t="shared" si="805"/>
        <v>6</v>
      </c>
      <c r="F5723" s="5">
        <v>48.194893079491109</v>
      </c>
      <c r="G5723" s="5">
        <v>30.036167750304209</v>
      </c>
      <c r="H5723" s="5">
        <v>6.2263107398837363</v>
      </c>
      <c r="I5723" s="5">
        <v>5.2894978160164974E-2</v>
      </c>
      <c r="J5723" s="5">
        <v>5.4246375511688143</v>
      </c>
      <c r="K5723" s="5">
        <f t="shared" si="806"/>
        <v>89.934904099008037</v>
      </c>
      <c r="L5723" s="5">
        <v>322.32470435247677</v>
      </c>
      <c r="M5723" s="5">
        <v>27.535493636050916</v>
      </c>
      <c r="N5723" s="5">
        <f t="shared" si="807"/>
        <v>349.86019798852772</v>
      </c>
      <c r="O5723" s="5">
        <f t="shared" si="808"/>
        <v>439.79510208753572</v>
      </c>
      <c r="P5723" s="5"/>
      <c r="Q5723" s="5">
        <v>37.922059263693505</v>
      </c>
      <c r="R5723" s="5">
        <v>195.06205833188582</v>
      </c>
      <c r="S5723" s="5">
        <f t="shared" si="809"/>
        <v>232.98411759557933</v>
      </c>
      <c r="U5723" s="6">
        <f t="shared" si="802"/>
        <v>672.77921968311512</v>
      </c>
      <c r="V5723" s="6"/>
    </row>
    <row r="5724" spans="1:22">
      <c r="A5724" s="35">
        <f t="shared" si="801"/>
        <v>44435.25</v>
      </c>
      <c r="C5724" s="36">
        <f t="shared" si="803"/>
        <v>8</v>
      </c>
      <c r="D5724" s="36">
        <f t="shared" si="804"/>
        <v>27</v>
      </c>
      <c r="E5724" s="36">
        <f t="shared" si="805"/>
        <v>7</v>
      </c>
      <c r="F5724" s="5">
        <v>47.925110529639987</v>
      </c>
      <c r="G5724" s="5">
        <v>30.055756529966445</v>
      </c>
      <c r="H5724" s="5">
        <v>6.2127639418541794</v>
      </c>
      <c r="I5724" s="5">
        <v>5.8497219056523553E-2</v>
      </c>
      <c r="J5724" s="5">
        <v>5.4254793315342873</v>
      </c>
      <c r="K5724" s="5">
        <f t="shared" si="806"/>
        <v>89.677607552051413</v>
      </c>
      <c r="L5724" s="5">
        <v>361.73336210607908</v>
      </c>
      <c r="M5724" s="5">
        <v>30.780827886710242</v>
      </c>
      <c r="N5724" s="5">
        <f t="shared" si="807"/>
        <v>392.51418999278934</v>
      </c>
      <c r="O5724" s="5">
        <f t="shared" si="808"/>
        <v>482.19179754484077</v>
      </c>
      <c r="P5724" s="5"/>
      <c r="Q5724" s="5">
        <v>60.946249439867138</v>
      </c>
      <c r="R5724" s="5">
        <v>183.09379401757661</v>
      </c>
      <c r="S5724" s="5">
        <f t="shared" si="809"/>
        <v>244.04004345744374</v>
      </c>
      <c r="U5724" s="6">
        <f t="shared" si="802"/>
        <v>726.23184100228445</v>
      </c>
      <c r="V5724" s="6"/>
    </row>
    <row r="5725" spans="1:22">
      <c r="A5725" s="35">
        <f t="shared" si="801"/>
        <v>44435.291666666664</v>
      </c>
      <c r="C5725" s="36">
        <f t="shared" si="803"/>
        <v>8</v>
      </c>
      <c r="D5725" s="36">
        <f t="shared" si="804"/>
        <v>27</v>
      </c>
      <c r="E5725" s="36">
        <f t="shared" si="805"/>
        <v>8</v>
      </c>
      <c r="F5725" s="5">
        <v>48.180817468194533</v>
      </c>
      <c r="G5725" s="5">
        <v>30.116827431266362</v>
      </c>
      <c r="H5725" s="5">
        <v>5.8362068965517242</v>
      </c>
      <c r="I5725" s="5">
        <v>5.2894978160164974E-2</v>
      </c>
      <c r="J5725" s="5">
        <v>5.4307404588184935</v>
      </c>
      <c r="K5725" s="5">
        <f t="shared" si="806"/>
        <v>89.61748723299128</v>
      </c>
      <c r="L5725" s="5">
        <v>427.99151211988698</v>
      </c>
      <c r="M5725" s="5">
        <v>36.212893016855872</v>
      </c>
      <c r="N5725" s="5">
        <f t="shared" si="807"/>
        <v>464.20440513674282</v>
      </c>
      <c r="O5725" s="5">
        <f t="shared" si="808"/>
        <v>553.82189236973409</v>
      </c>
      <c r="P5725" s="5"/>
      <c r="Q5725" s="5">
        <v>63.719724991552809</v>
      </c>
      <c r="R5725" s="5">
        <v>183.45151412168869</v>
      </c>
      <c r="S5725" s="5">
        <f t="shared" si="809"/>
        <v>247.17123911324148</v>
      </c>
      <c r="U5725" s="6">
        <f t="shared" si="802"/>
        <v>800.99313148297551</v>
      </c>
      <c r="V5725" s="6"/>
    </row>
    <row r="5726" spans="1:22">
      <c r="A5726" s="35">
        <f t="shared" si="801"/>
        <v>44435.333333333336</v>
      </c>
      <c r="C5726" s="36">
        <f t="shared" si="803"/>
        <v>8</v>
      </c>
      <c r="D5726" s="36">
        <f t="shared" si="804"/>
        <v>27</v>
      </c>
      <c r="E5726" s="36">
        <f t="shared" si="805"/>
        <v>9</v>
      </c>
      <c r="F5726" s="5">
        <v>48.729766308761164</v>
      </c>
      <c r="G5726" s="5">
        <v>31.352417989989558</v>
      </c>
      <c r="H5726" s="5">
        <v>6.1955225625438359</v>
      </c>
      <c r="I5726" s="5">
        <v>6.0364632688643061E-2</v>
      </c>
      <c r="J5726" s="5">
        <v>5.0982372144566686</v>
      </c>
      <c r="K5726" s="5">
        <f t="shared" si="806"/>
        <v>91.436308708439867</v>
      </c>
      <c r="L5726" s="5">
        <v>454.45666119335584</v>
      </c>
      <c r="M5726" s="5">
        <v>46.515287062372209</v>
      </c>
      <c r="N5726" s="5">
        <f t="shared" si="807"/>
        <v>500.97194825572808</v>
      </c>
      <c r="O5726" s="5">
        <f t="shared" si="808"/>
        <v>592.408256964168</v>
      </c>
      <c r="P5726" s="5"/>
      <c r="Q5726" s="5">
        <v>65.835618436629133</v>
      </c>
      <c r="R5726" s="5">
        <v>187.57669083475949</v>
      </c>
      <c r="S5726" s="5">
        <f t="shared" si="809"/>
        <v>253.41230927138861</v>
      </c>
      <c r="U5726" s="6">
        <f t="shared" si="802"/>
        <v>845.82056623555661</v>
      </c>
      <c r="V5726" s="6"/>
    </row>
    <row r="5727" spans="1:22">
      <c r="A5727" s="35">
        <f t="shared" si="801"/>
        <v>44435.375</v>
      </c>
      <c r="C5727" s="36">
        <f t="shared" si="803"/>
        <v>8</v>
      </c>
      <c r="D5727" s="36">
        <f t="shared" si="804"/>
        <v>27</v>
      </c>
      <c r="E5727" s="36">
        <f t="shared" si="805"/>
        <v>10</v>
      </c>
      <c r="F5727" s="5">
        <v>48.553821167553906</v>
      </c>
      <c r="G5727" s="5">
        <v>30.305801540949126</v>
      </c>
      <c r="H5727" s="5">
        <v>6.2103008876669881</v>
      </c>
      <c r="I5727" s="5">
        <v>4.6825883855776573E-2</v>
      </c>
      <c r="J5727" s="5">
        <v>5.4046452674888315</v>
      </c>
      <c r="K5727" s="5">
        <f t="shared" si="806"/>
        <v>90.52139474751462</v>
      </c>
      <c r="L5727" s="5">
        <v>492.06002090419372</v>
      </c>
      <c r="M5727" s="5">
        <v>48.59707584806192</v>
      </c>
      <c r="N5727" s="5">
        <f t="shared" si="807"/>
        <v>540.6570967522556</v>
      </c>
      <c r="O5727" s="5">
        <f t="shared" si="808"/>
        <v>631.17849149977019</v>
      </c>
      <c r="P5727" s="5"/>
      <c r="Q5727" s="5">
        <v>66.18901290208585</v>
      </c>
      <c r="R5727" s="5">
        <v>187.69659147907407</v>
      </c>
      <c r="S5727" s="5">
        <f t="shared" si="809"/>
        <v>253.88560438115991</v>
      </c>
      <c r="U5727" s="6">
        <f t="shared" si="802"/>
        <v>885.06409588093015</v>
      </c>
      <c r="V5727" s="6"/>
    </row>
    <row r="5728" spans="1:22">
      <c r="A5728" s="35">
        <f t="shared" si="801"/>
        <v>44435.416666666664</v>
      </c>
      <c r="C5728" s="36">
        <f t="shared" si="803"/>
        <v>8</v>
      </c>
      <c r="D5728" s="36">
        <f t="shared" si="804"/>
        <v>27</v>
      </c>
      <c r="E5728" s="36">
        <f t="shared" si="805"/>
        <v>11</v>
      </c>
      <c r="F5728" s="5">
        <v>48.668771993142641</v>
      </c>
      <c r="G5728" s="5">
        <v>30.389918065381085</v>
      </c>
      <c r="H5728" s="5">
        <v>6.1635028581103368</v>
      </c>
      <c r="I5728" s="5">
        <v>6.4566313360911898E-2</v>
      </c>
      <c r="J5728" s="5">
        <v>5.0990789948221416</v>
      </c>
      <c r="K5728" s="5">
        <f t="shared" si="806"/>
        <v>90.385838224817107</v>
      </c>
      <c r="L5728" s="5">
        <v>507.57875253000162</v>
      </c>
      <c r="M5728" s="5">
        <v>44.709267285861721</v>
      </c>
      <c r="N5728" s="5">
        <f t="shared" si="807"/>
        <v>552.28801981586332</v>
      </c>
      <c r="O5728" s="5">
        <f t="shared" si="808"/>
        <v>642.67385804068044</v>
      </c>
      <c r="P5728" s="5"/>
      <c r="Q5728" s="5">
        <v>66.57073856941463</v>
      </c>
      <c r="R5728" s="5">
        <v>182.84011992712593</v>
      </c>
      <c r="S5728" s="5">
        <f t="shared" si="809"/>
        <v>249.41085849654056</v>
      </c>
      <c r="U5728" s="6">
        <f t="shared" si="802"/>
        <v>892.08471653722097</v>
      </c>
      <c r="V5728" s="6"/>
    </row>
    <row r="5729" spans="1:22">
      <c r="A5729" s="35">
        <f t="shared" si="801"/>
        <v>44435.458333333336</v>
      </c>
      <c r="C5729" s="36">
        <f t="shared" si="803"/>
        <v>8</v>
      </c>
      <c r="D5729" s="36">
        <f t="shared" si="804"/>
        <v>27</v>
      </c>
      <c r="E5729" s="36">
        <f t="shared" si="805"/>
        <v>12</v>
      </c>
      <c r="F5729" s="5">
        <v>49.58134079220428</v>
      </c>
      <c r="G5729" s="5">
        <v>30.396831752320697</v>
      </c>
      <c r="H5729" s="5">
        <v>6.1598082768295486</v>
      </c>
      <c r="I5729" s="5">
        <v>5.2894978160164974E-2</v>
      </c>
      <c r="J5729" s="5">
        <v>5.6723314237092373</v>
      </c>
      <c r="K5729" s="5">
        <f t="shared" si="806"/>
        <v>91.863207223223938</v>
      </c>
      <c r="L5729" s="5">
        <v>519.86603627821455</v>
      </c>
      <c r="M5729" s="5">
        <v>46.09581470014907</v>
      </c>
      <c r="N5729" s="5">
        <f t="shared" si="807"/>
        <v>565.9618509783636</v>
      </c>
      <c r="O5729" s="5">
        <f t="shared" si="808"/>
        <v>657.82505820158758</v>
      </c>
      <c r="P5729" s="5"/>
      <c r="Q5729" s="5">
        <v>46.911996952463873</v>
      </c>
      <c r="R5729" s="5">
        <v>167.75443886063775</v>
      </c>
      <c r="S5729" s="5">
        <f t="shared" si="809"/>
        <v>214.66643581310163</v>
      </c>
      <c r="U5729" s="6">
        <f t="shared" si="802"/>
        <v>872.49149401468924</v>
      </c>
      <c r="V5729" s="6"/>
    </row>
    <row r="5730" spans="1:22">
      <c r="A5730" s="35">
        <f t="shared" si="801"/>
        <v>44435.5</v>
      </c>
      <c r="C5730" s="36">
        <f t="shared" si="803"/>
        <v>8</v>
      </c>
      <c r="D5730" s="36">
        <f t="shared" si="804"/>
        <v>27</v>
      </c>
      <c r="E5730" s="36">
        <f t="shared" si="805"/>
        <v>13</v>
      </c>
      <c r="F5730" s="5">
        <v>49.797166832085175</v>
      </c>
      <c r="G5730" s="5">
        <v>29.850650484091251</v>
      </c>
      <c r="H5730" s="5">
        <v>6.1314831536768395</v>
      </c>
      <c r="I5730" s="5">
        <v>4.6825883855776573E-2</v>
      </c>
      <c r="J5730" s="5">
        <v>5.6443422265572609</v>
      </c>
      <c r="K5730" s="5">
        <f t="shared" si="806"/>
        <v>91.470468580266299</v>
      </c>
      <c r="L5730" s="5">
        <v>504.75036267727484</v>
      </c>
      <c r="M5730" s="5">
        <v>49.96132306741751</v>
      </c>
      <c r="N5730" s="5">
        <f t="shared" si="807"/>
        <v>554.71168574469232</v>
      </c>
      <c r="O5730" s="5">
        <f t="shared" si="808"/>
        <v>646.18215432495867</v>
      </c>
      <c r="P5730" s="5"/>
      <c r="Q5730" s="5">
        <v>47.059617425376175</v>
      </c>
      <c r="R5730" s="5">
        <v>167.77722989220172</v>
      </c>
      <c r="S5730" s="5">
        <f t="shared" si="809"/>
        <v>214.83684731757791</v>
      </c>
      <c r="U5730" s="6">
        <f t="shared" si="802"/>
        <v>861.01900164253652</v>
      </c>
      <c r="V5730" s="6"/>
    </row>
    <row r="5731" spans="1:22">
      <c r="A5731" s="35">
        <f t="shared" si="801"/>
        <v>44435.541666666664</v>
      </c>
      <c r="C5731" s="36">
        <f t="shared" si="803"/>
        <v>8</v>
      </c>
      <c r="D5731" s="36">
        <f t="shared" si="804"/>
        <v>27</v>
      </c>
      <c r="E5731" s="36">
        <f t="shared" si="805"/>
        <v>14</v>
      </c>
      <c r="F5731" s="5">
        <v>50.057565641071911</v>
      </c>
      <c r="G5731" s="5">
        <v>29.851802765247854</v>
      </c>
      <c r="H5731" s="5">
        <v>6.1733550748591055</v>
      </c>
      <c r="I5731" s="5">
        <v>4.4958470223657065E-2</v>
      </c>
      <c r="J5731" s="5">
        <v>5.8442650633570921</v>
      </c>
      <c r="K5731" s="5">
        <f t="shared" si="806"/>
        <v>91.971947014759621</v>
      </c>
      <c r="L5731" s="5">
        <v>466.19622500183431</v>
      </c>
      <c r="M5731" s="5">
        <v>47.209216657602113</v>
      </c>
      <c r="N5731" s="5">
        <f t="shared" si="807"/>
        <v>513.40544165943641</v>
      </c>
      <c r="O5731" s="5">
        <f t="shared" si="808"/>
        <v>605.37738867419603</v>
      </c>
      <c r="P5731" s="5"/>
      <c r="Q5731" s="5">
        <v>46.785252101983623</v>
      </c>
      <c r="R5731" s="5">
        <v>162.24792745190979</v>
      </c>
      <c r="S5731" s="5">
        <f t="shared" si="809"/>
        <v>209.0331795538934</v>
      </c>
      <c r="U5731" s="6">
        <f t="shared" si="802"/>
        <v>814.41056822808946</v>
      </c>
      <c r="V5731" s="6"/>
    </row>
    <row r="5732" spans="1:22">
      <c r="A5732" s="35">
        <f t="shared" si="801"/>
        <v>44435.583333333336</v>
      </c>
      <c r="C5732" s="36">
        <f t="shared" si="803"/>
        <v>8</v>
      </c>
      <c r="D5732" s="36">
        <f t="shared" si="804"/>
        <v>27</v>
      </c>
      <c r="E5732" s="36">
        <f t="shared" si="805"/>
        <v>15</v>
      </c>
      <c r="F5732" s="5">
        <v>49.719750969953978</v>
      </c>
      <c r="G5732" s="5">
        <v>29.897894011511941</v>
      </c>
      <c r="H5732" s="5">
        <v>6.0945373408689578</v>
      </c>
      <c r="I5732" s="5">
        <v>4.4958470223657065E-2</v>
      </c>
      <c r="J5732" s="5">
        <v>2.3790817579179966</v>
      </c>
      <c r="K5732" s="5">
        <f t="shared" si="806"/>
        <v>88.136222550476532</v>
      </c>
      <c r="L5732" s="5">
        <v>456.4759419912109</v>
      </c>
      <c r="M5732" s="5">
        <v>46.348691488470124</v>
      </c>
      <c r="N5732" s="5">
        <f t="shared" si="807"/>
        <v>502.82463347968104</v>
      </c>
      <c r="O5732" s="5">
        <f t="shared" si="808"/>
        <v>590.96085603015763</v>
      </c>
      <c r="P5732" s="5"/>
      <c r="Q5732" s="5">
        <v>46.455715490734946</v>
      </c>
      <c r="R5732" s="5">
        <v>167.14899015256995</v>
      </c>
      <c r="S5732" s="5">
        <f t="shared" si="809"/>
        <v>213.6047056433049</v>
      </c>
      <c r="U5732" s="6">
        <f t="shared" si="802"/>
        <v>804.56556167346253</v>
      </c>
      <c r="V5732" s="6"/>
    </row>
    <row r="5733" spans="1:22">
      <c r="A5733" s="35">
        <f t="shared" si="801"/>
        <v>44435.625</v>
      </c>
      <c r="C5733" s="36">
        <f t="shared" si="803"/>
        <v>8</v>
      </c>
      <c r="D5733" s="36">
        <f t="shared" si="804"/>
        <v>27</v>
      </c>
      <c r="E5733" s="36">
        <f t="shared" si="805"/>
        <v>16</v>
      </c>
      <c r="F5733" s="5">
        <v>50.081024993232873</v>
      </c>
      <c r="G5733" s="5">
        <v>29.7722953654423</v>
      </c>
      <c r="H5733" s="5">
        <v>6.1610398039231455</v>
      </c>
      <c r="I5733" s="5">
        <v>4.4958470223657065E-2</v>
      </c>
      <c r="J5733" s="5">
        <v>2.3212093577917292</v>
      </c>
      <c r="K5733" s="5">
        <f t="shared" si="806"/>
        <v>88.380527990613714</v>
      </c>
      <c r="L5733" s="5">
        <v>460.92953363232994</v>
      </c>
      <c r="M5733" s="5">
        <v>47.137068968116964</v>
      </c>
      <c r="N5733" s="5">
        <f t="shared" si="807"/>
        <v>508.06660260044691</v>
      </c>
      <c r="O5733" s="5">
        <f t="shared" si="808"/>
        <v>596.44713059106061</v>
      </c>
      <c r="P5733" s="5"/>
      <c r="Q5733" s="5">
        <v>46.639122744959316</v>
      </c>
      <c r="R5733" s="5">
        <v>167.87830316261565</v>
      </c>
      <c r="S5733" s="5">
        <f t="shared" si="809"/>
        <v>214.51742590757496</v>
      </c>
      <c r="U5733" s="6">
        <f t="shared" si="802"/>
        <v>810.9645564986356</v>
      </c>
      <c r="V5733" s="6"/>
    </row>
    <row r="5734" spans="1:22">
      <c r="A5734" s="35">
        <f t="shared" si="801"/>
        <v>44435.666666666664</v>
      </c>
      <c r="C5734" s="36">
        <f t="shared" si="803"/>
        <v>8</v>
      </c>
      <c r="D5734" s="36">
        <f t="shared" si="804"/>
        <v>27</v>
      </c>
      <c r="E5734" s="36">
        <f t="shared" si="805"/>
        <v>17</v>
      </c>
      <c r="F5734" s="5">
        <v>50.137327438419199</v>
      </c>
      <c r="G5734" s="5">
        <v>29.63056478318023</v>
      </c>
      <c r="H5734" s="5">
        <v>6.0871481783073822</v>
      </c>
      <c r="I5734" s="5">
        <v>4.6825883855776573E-2</v>
      </c>
      <c r="J5734" s="5">
        <v>2.8496314131869824</v>
      </c>
      <c r="K5734" s="5">
        <f t="shared" si="806"/>
        <v>88.751497696949571</v>
      </c>
      <c r="L5734" s="5">
        <v>465.48388977966601</v>
      </c>
      <c r="M5734" s="5">
        <v>47.516172281957111</v>
      </c>
      <c r="N5734" s="5">
        <f t="shared" si="807"/>
        <v>513.00006206162311</v>
      </c>
      <c r="O5734" s="5">
        <f t="shared" si="808"/>
        <v>601.75155975857274</v>
      </c>
      <c r="P5734" s="5"/>
      <c r="Q5734" s="5">
        <v>47.418976354384917</v>
      </c>
      <c r="R5734" s="5">
        <v>173.67515249517976</v>
      </c>
      <c r="S5734" s="5">
        <f t="shared" si="809"/>
        <v>221.09412884956467</v>
      </c>
      <c r="U5734" s="6">
        <f t="shared" si="802"/>
        <v>822.84568860813738</v>
      </c>
      <c r="V5734" s="6"/>
    </row>
    <row r="5735" spans="1:22">
      <c r="A5735" s="35">
        <f t="shared" si="801"/>
        <v>44435.708333333336</v>
      </c>
      <c r="C5735" s="36">
        <f t="shared" si="803"/>
        <v>8</v>
      </c>
      <c r="D5735" s="36">
        <f t="shared" si="804"/>
        <v>27</v>
      </c>
      <c r="E5735" s="36">
        <f t="shared" si="805"/>
        <v>18</v>
      </c>
      <c r="F5735" s="5">
        <v>49.996571325453402</v>
      </c>
      <c r="G5735" s="5">
        <v>29.651305843999069</v>
      </c>
      <c r="H5735" s="5">
        <v>6.1622713310167416</v>
      </c>
      <c r="I5735" s="5">
        <v>4.4958470223657065E-2</v>
      </c>
      <c r="J5735" s="5">
        <v>3.3626965459427609</v>
      </c>
      <c r="K5735" s="5">
        <f t="shared" si="806"/>
        <v>89.217803516635627</v>
      </c>
      <c r="L5735" s="5">
        <v>451.2212226422472</v>
      </c>
      <c r="M5735" s="5">
        <v>46.738289011689943</v>
      </c>
      <c r="N5735" s="5">
        <f t="shared" si="807"/>
        <v>497.95951165393717</v>
      </c>
      <c r="O5735" s="5">
        <f t="shared" si="808"/>
        <v>587.1773151705728</v>
      </c>
      <c r="P5735" s="5"/>
      <c r="Q5735" s="5">
        <v>46.500448967375036</v>
      </c>
      <c r="R5735" s="5">
        <v>173.94369030186775</v>
      </c>
      <c r="S5735" s="5">
        <f t="shared" si="809"/>
        <v>220.44413926924278</v>
      </c>
      <c r="U5735" s="6">
        <f t="shared" si="802"/>
        <v>807.62145443981558</v>
      </c>
      <c r="V5735" s="6"/>
    </row>
    <row r="5736" spans="1:22">
      <c r="A5736" s="35">
        <f t="shared" si="801"/>
        <v>44435.75</v>
      </c>
      <c r="C5736" s="36">
        <f t="shared" si="803"/>
        <v>8</v>
      </c>
      <c r="D5736" s="36">
        <f t="shared" si="804"/>
        <v>27</v>
      </c>
      <c r="E5736" s="36">
        <f t="shared" si="805"/>
        <v>19</v>
      </c>
      <c r="F5736" s="5">
        <v>50.723811242443382</v>
      </c>
      <c r="G5736" s="5">
        <v>29.64554443821606</v>
      </c>
      <c r="H5736" s="5">
        <v>6.1499560600807808</v>
      </c>
      <c r="I5736" s="5">
        <v>4.0756789551388117E-2</v>
      </c>
      <c r="J5736" s="5">
        <v>3.0813314587834189</v>
      </c>
      <c r="K5736" s="5">
        <f t="shared" si="806"/>
        <v>89.64139998907504</v>
      </c>
      <c r="L5736" s="5">
        <v>430.53456881639516</v>
      </c>
      <c r="M5736" s="5">
        <v>45.249423055950928</v>
      </c>
      <c r="N5736" s="5">
        <f t="shared" si="807"/>
        <v>475.78399187234606</v>
      </c>
      <c r="O5736" s="5">
        <f t="shared" si="808"/>
        <v>565.42539186142108</v>
      </c>
      <c r="P5736" s="5"/>
      <c r="Q5736" s="5">
        <v>46.774814290767601</v>
      </c>
      <c r="R5736" s="5">
        <v>179.42939250786344</v>
      </c>
      <c r="S5736" s="5">
        <f t="shared" si="809"/>
        <v>226.20420679863105</v>
      </c>
      <c r="U5736" s="6">
        <f t="shared" si="802"/>
        <v>791.62959866005212</v>
      </c>
      <c r="V5736" s="6"/>
    </row>
    <row r="5737" spans="1:22">
      <c r="A5737" s="35">
        <f t="shared" si="801"/>
        <v>44435.791666666664</v>
      </c>
      <c r="C5737" s="36">
        <f t="shared" si="803"/>
        <v>8</v>
      </c>
      <c r="D5737" s="36">
        <f t="shared" si="804"/>
        <v>27</v>
      </c>
      <c r="E5737" s="36">
        <f t="shared" si="805"/>
        <v>20</v>
      </c>
      <c r="F5737" s="5">
        <v>49.574302986555992</v>
      </c>
      <c r="G5737" s="5">
        <v>29.631717064336833</v>
      </c>
      <c r="H5737" s="5">
        <v>6.1856703457950672</v>
      </c>
      <c r="I5737" s="5">
        <v>4.0756789551388117E-2</v>
      </c>
      <c r="J5737" s="5">
        <v>3.3704830143233862</v>
      </c>
      <c r="K5737" s="5">
        <f t="shared" si="806"/>
        <v>88.80293020056267</v>
      </c>
      <c r="L5737" s="5">
        <v>426.39424504608957</v>
      </c>
      <c r="M5737" s="5">
        <v>44.59091141737737</v>
      </c>
      <c r="N5737" s="5">
        <f t="shared" si="807"/>
        <v>470.98515646346692</v>
      </c>
      <c r="O5737" s="5">
        <f t="shared" si="808"/>
        <v>559.78808666402961</v>
      </c>
      <c r="P5737" s="5"/>
      <c r="Q5737" s="5">
        <v>46.598862615983244</v>
      </c>
      <c r="R5737" s="5">
        <v>188.80839745362738</v>
      </c>
      <c r="S5737" s="5">
        <f t="shared" si="809"/>
        <v>235.40726006961063</v>
      </c>
      <c r="U5737" s="6">
        <f t="shared" si="802"/>
        <v>795.19534673364024</v>
      </c>
      <c r="V5737" s="6"/>
    </row>
    <row r="5738" spans="1:22">
      <c r="A5738" s="35">
        <f t="shared" si="801"/>
        <v>44435.833333333336</v>
      </c>
      <c r="C5738" s="36">
        <f t="shared" si="803"/>
        <v>8</v>
      </c>
      <c r="D5738" s="36">
        <f t="shared" si="804"/>
        <v>27</v>
      </c>
      <c r="E5738" s="36">
        <f t="shared" si="805"/>
        <v>21</v>
      </c>
      <c r="F5738" s="5">
        <v>51.322024722548043</v>
      </c>
      <c r="G5738" s="5">
        <v>29.851802765247854</v>
      </c>
      <c r="H5738" s="5">
        <v>6.0834535970265939</v>
      </c>
      <c r="I5738" s="5">
        <v>4.8693297487896081E-2</v>
      </c>
      <c r="J5738" s="5">
        <v>1.9712336018159329</v>
      </c>
      <c r="K5738" s="5">
        <f t="shared" si="806"/>
        <v>89.277207984126335</v>
      </c>
      <c r="L5738" s="5">
        <v>461.48623258746977</v>
      </c>
      <c r="M5738" s="5">
        <v>45.957782189077861</v>
      </c>
      <c r="N5738" s="5">
        <f t="shared" si="807"/>
        <v>507.44401477654765</v>
      </c>
      <c r="O5738" s="5">
        <f t="shared" si="808"/>
        <v>596.72122276067398</v>
      </c>
      <c r="P5738" s="5"/>
      <c r="Q5738" s="5">
        <v>46.515360126255068</v>
      </c>
      <c r="R5738" s="5">
        <v>189.90930336960665</v>
      </c>
      <c r="S5738" s="5">
        <f t="shared" si="809"/>
        <v>236.42466349586172</v>
      </c>
      <c r="U5738" s="6">
        <f t="shared" si="802"/>
        <v>833.14588625653573</v>
      </c>
      <c r="V5738" s="6"/>
    </row>
    <row r="5739" spans="1:22">
      <c r="A5739" s="35">
        <f t="shared" si="801"/>
        <v>44435.875</v>
      </c>
      <c r="C5739" s="36">
        <f t="shared" si="803"/>
        <v>8</v>
      </c>
      <c r="D5739" s="36">
        <f t="shared" si="804"/>
        <v>27</v>
      </c>
      <c r="E5739" s="36">
        <f t="shared" si="805"/>
        <v>22</v>
      </c>
      <c r="F5739" s="5">
        <v>50.775421817197504</v>
      </c>
      <c r="G5739" s="5">
        <v>29.896741730355341</v>
      </c>
      <c r="H5739" s="5">
        <v>6.1659659122975299</v>
      </c>
      <c r="I5739" s="5">
        <v>5.0560711120015589E-2</v>
      </c>
      <c r="J5739" s="5">
        <v>1.8538052408324528</v>
      </c>
      <c r="K5739" s="5">
        <f t="shared" si="806"/>
        <v>88.742495411802835</v>
      </c>
      <c r="L5739" s="5">
        <v>430.93064316261479</v>
      </c>
      <c r="M5739" s="5">
        <v>43.388012667234037</v>
      </c>
      <c r="N5739" s="5">
        <f t="shared" si="807"/>
        <v>474.31865582984881</v>
      </c>
      <c r="O5739" s="5">
        <f t="shared" si="808"/>
        <v>563.0611512416516</v>
      </c>
      <c r="P5739" s="5"/>
      <c r="Q5739" s="5">
        <v>65.489679550612408</v>
      </c>
      <c r="R5739" s="5">
        <v>189.06207154407807</v>
      </c>
      <c r="S5739" s="5">
        <f t="shared" si="809"/>
        <v>254.55175109469047</v>
      </c>
      <c r="U5739" s="6">
        <f t="shared" si="802"/>
        <v>817.61290233634213</v>
      </c>
      <c r="V5739" s="6"/>
    </row>
    <row r="5740" spans="1:22">
      <c r="A5740" s="35">
        <f t="shared" si="801"/>
        <v>44435.916666666664</v>
      </c>
      <c r="C5740" s="36">
        <f t="shared" si="803"/>
        <v>8</v>
      </c>
      <c r="D5740" s="36">
        <f t="shared" si="804"/>
        <v>27</v>
      </c>
      <c r="E5740" s="36">
        <f t="shared" si="805"/>
        <v>23</v>
      </c>
      <c r="F5740" s="5">
        <v>48.450600018045648</v>
      </c>
      <c r="G5740" s="5">
        <v>30.022340376424982</v>
      </c>
      <c r="H5740" s="5">
        <v>6.0649806906226527</v>
      </c>
      <c r="I5740" s="5">
        <v>5.0560711120015589E-2</v>
      </c>
      <c r="J5740" s="5">
        <v>1.8228698124013212</v>
      </c>
      <c r="K5740" s="5">
        <f t="shared" si="806"/>
        <v>86.411351608614609</v>
      </c>
      <c r="L5740" s="5">
        <v>393.41831213526802</v>
      </c>
      <c r="M5740" s="5">
        <v>34.45248939341819</v>
      </c>
      <c r="N5740" s="5">
        <f t="shared" si="807"/>
        <v>427.87080152868623</v>
      </c>
      <c r="O5740" s="5">
        <f t="shared" si="808"/>
        <v>514.28215313730084</v>
      </c>
      <c r="P5740" s="5"/>
      <c r="Q5740" s="5">
        <v>63.418519582176188</v>
      </c>
      <c r="R5740" s="5">
        <v>193.7084692398717</v>
      </c>
      <c r="S5740" s="5">
        <f t="shared" si="809"/>
        <v>257.12698882204791</v>
      </c>
      <c r="U5740" s="6">
        <f t="shared" si="802"/>
        <v>771.40914195934874</v>
      </c>
      <c r="V5740" s="6"/>
    </row>
    <row r="5741" spans="1:22">
      <c r="A5741" s="35">
        <f t="shared" si="801"/>
        <v>44435.958333333336</v>
      </c>
      <c r="C5741" s="36">
        <f t="shared" si="803"/>
        <v>8</v>
      </c>
      <c r="D5741" s="36">
        <f t="shared" si="804"/>
        <v>27</v>
      </c>
      <c r="E5741" s="36">
        <f t="shared" si="805"/>
        <v>24</v>
      </c>
      <c r="F5741" s="5">
        <v>48.288730488134981</v>
      </c>
      <c r="G5741" s="5">
        <v>30.1894211441323</v>
      </c>
      <c r="H5741" s="5">
        <v>6.1782811832334907</v>
      </c>
      <c r="I5741" s="5">
        <v>6.0364632688643061E-2</v>
      </c>
      <c r="J5741" s="5">
        <v>1.4741622960041409</v>
      </c>
      <c r="K5741" s="5">
        <f t="shared" si="806"/>
        <v>86.190959744193563</v>
      </c>
      <c r="L5741" s="5">
        <v>342.77766291672833</v>
      </c>
      <c r="M5741" s="5">
        <v>31.305538355693155</v>
      </c>
      <c r="N5741" s="5">
        <f t="shared" si="807"/>
        <v>374.08320127242149</v>
      </c>
      <c r="O5741" s="5">
        <f t="shared" si="808"/>
        <v>460.27416101661504</v>
      </c>
      <c r="P5741" s="5"/>
      <c r="Q5741" s="5">
        <v>61.347359613739954</v>
      </c>
      <c r="R5741" s="5">
        <v>194.12663512334899</v>
      </c>
      <c r="S5741" s="5">
        <f t="shared" si="809"/>
        <v>255.47399473708896</v>
      </c>
      <c r="U5741" s="6">
        <f t="shared" si="802"/>
        <v>715.74815575370394</v>
      </c>
      <c r="V5741" s="6"/>
    </row>
    <row r="5742" spans="1:22">
      <c r="A5742" s="35">
        <f t="shared" si="801"/>
        <v>44436</v>
      </c>
      <c r="C5742" s="36">
        <f t="shared" si="803"/>
        <v>8</v>
      </c>
      <c r="D5742" s="36">
        <f t="shared" si="804"/>
        <v>28</v>
      </c>
      <c r="E5742" s="36">
        <f t="shared" si="805"/>
        <v>1</v>
      </c>
      <c r="F5742" s="5">
        <v>48.664080122710452</v>
      </c>
      <c r="G5742" s="5">
        <v>29.840279953681833</v>
      </c>
      <c r="H5742" s="5">
        <v>6.1031580305241304</v>
      </c>
      <c r="I5742" s="5">
        <v>5.4762391792284482E-2</v>
      </c>
      <c r="J5742" s="5">
        <v>1.3087524541887015</v>
      </c>
      <c r="K5742" s="5">
        <f t="shared" si="806"/>
        <v>85.971032952897403</v>
      </c>
      <c r="L5742" s="5">
        <v>325.08325741871658</v>
      </c>
      <c r="M5742" s="5">
        <v>28.159899094140581</v>
      </c>
      <c r="N5742" s="5">
        <f t="shared" si="807"/>
        <v>353.24315651285718</v>
      </c>
      <c r="O5742" s="5">
        <f t="shared" si="808"/>
        <v>439.2141894657546</v>
      </c>
      <c r="P5742" s="5"/>
      <c r="Q5742" s="5">
        <v>38.563239095534811</v>
      </c>
      <c r="R5742" s="5">
        <v>194.51408265993575</v>
      </c>
      <c r="S5742" s="5">
        <f t="shared" si="809"/>
        <v>233.07732175547056</v>
      </c>
      <c r="U5742" s="6">
        <f t="shared" si="802"/>
        <v>672.29151122122516</v>
      </c>
      <c r="V5742" s="6"/>
    </row>
    <row r="5743" spans="1:22">
      <c r="A5743" s="35">
        <f t="shared" si="801"/>
        <v>44436.041666666664</v>
      </c>
      <c r="C5743" s="36">
        <f t="shared" si="803"/>
        <v>8</v>
      </c>
      <c r="D5743" s="36">
        <f t="shared" si="804"/>
        <v>28</v>
      </c>
      <c r="E5743" s="36">
        <f t="shared" si="805"/>
        <v>2</v>
      </c>
      <c r="F5743" s="5">
        <v>47.817197509699533</v>
      </c>
      <c r="G5743" s="5">
        <v>30.422181937765949</v>
      </c>
      <c r="H5743" s="5">
        <v>6.2115324147605842</v>
      </c>
      <c r="I5743" s="5">
        <v>5.2894978160164974E-2</v>
      </c>
      <c r="J5743" s="5">
        <v>1.222259521636353</v>
      </c>
      <c r="K5743" s="5">
        <f t="shared" si="806"/>
        <v>85.726066362022578</v>
      </c>
      <c r="L5743" s="5">
        <v>304.86550773070644</v>
      </c>
      <c r="M5743" s="5">
        <v>27.187872950349732</v>
      </c>
      <c r="N5743" s="5">
        <f t="shared" si="807"/>
        <v>332.05338068105618</v>
      </c>
      <c r="O5743" s="5">
        <f t="shared" si="808"/>
        <v>417.77944704307879</v>
      </c>
      <c r="P5743" s="5"/>
      <c r="Q5743" s="5">
        <v>37.901183641261461</v>
      </c>
      <c r="R5743" s="5">
        <v>194.39715475886865</v>
      </c>
      <c r="S5743" s="5">
        <f t="shared" si="809"/>
        <v>232.29833840013012</v>
      </c>
      <c r="U5743" s="6">
        <f t="shared" si="802"/>
        <v>650.07778544320888</v>
      </c>
      <c r="V5743" s="6"/>
    </row>
    <row r="5744" spans="1:22">
      <c r="A5744" s="35">
        <f t="shared" si="801"/>
        <v>44436.083333333336</v>
      </c>
      <c r="C5744" s="36">
        <f t="shared" si="803"/>
        <v>8</v>
      </c>
      <c r="D5744" s="36">
        <f t="shared" si="804"/>
        <v>28</v>
      </c>
      <c r="E5744" s="36">
        <f t="shared" si="805"/>
        <v>3</v>
      </c>
      <c r="F5744" s="5">
        <v>47.800775963186865</v>
      </c>
      <c r="G5744" s="5">
        <v>30.294278729383102</v>
      </c>
      <c r="H5744" s="5">
        <v>6.1277885723960512</v>
      </c>
      <c r="I5744" s="5">
        <v>5.8497219056523553E-2</v>
      </c>
      <c r="J5744" s="5">
        <v>1.2087910357887854</v>
      </c>
      <c r="K5744" s="5">
        <f t="shared" si="806"/>
        <v>85.490131519811328</v>
      </c>
      <c r="L5744" s="5">
        <v>294.88283793656728</v>
      </c>
      <c r="M5744" s="5">
        <v>26.583144134846926</v>
      </c>
      <c r="N5744" s="5">
        <f t="shared" si="807"/>
        <v>321.4659820714142</v>
      </c>
      <c r="O5744" s="5">
        <f t="shared" si="808"/>
        <v>406.95611359122552</v>
      </c>
      <c r="P5744" s="5"/>
      <c r="Q5744" s="5">
        <v>37.51349351038067</v>
      </c>
      <c r="R5744" s="5">
        <v>202.64794352228236</v>
      </c>
      <c r="S5744" s="5">
        <f t="shared" si="809"/>
        <v>240.16143703266303</v>
      </c>
      <c r="U5744" s="6">
        <f t="shared" si="802"/>
        <v>647.11755062388852</v>
      </c>
      <c r="V5744" s="6"/>
    </row>
    <row r="5745" spans="1:22">
      <c r="A5745" s="35">
        <f t="shared" si="801"/>
        <v>44436.125</v>
      </c>
      <c r="C5745" s="36">
        <f t="shared" si="803"/>
        <v>8</v>
      </c>
      <c r="D5745" s="36">
        <f t="shared" si="804"/>
        <v>28</v>
      </c>
      <c r="E5745" s="36">
        <f t="shared" si="805"/>
        <v>4</v>
      </c>
      <c r="F5745" s="5">
        <v>48.865830551294771</v>
      </c>
      <c r="G5745" s="5">
        <v>30.396831752320697</v>
      </c>
      <c r="H5745" s="5">
        <v>6.2152269960413724</v>
      </c>
      <c r="I5745" s="5">
        <v>6.0364632688643061E-2</v>
      </c>
      <c r="J5745" s="5">
        <v>1.5194079906483133</v>
      </c>
      <c r="K5745" s="5">
        <f t="shared" si="806"/>
        <v>87.057661922993802</v>
      </c>
      <c r="L5745" s="5">
        <v>284.25268136485505</v>
      </c>
      <c r="M5745" s="5">
        <v>25.979727095516573</v>
      </c>
      <c r="N5745" s="5">
        <f t="shared" si="807"/>
        <v>310.23240846037163</v>
      </c>
      <c r="O5745" s="5">
        <f t="shared" si="808"/>
        <v>397.29007038336545</v>
      </c>
      <c r="P5745" s="5"/>
      <c r="Q5745" s="5">
        <v>37.258512693532147</v>
      </c>
      <c r="R5745" s="5">
        <v>200.1573402580473</v>
      </c>
      <c r="S5745" s="5">
        <f t="shared" si="809"/>
        <v>237.41585295157944</v>
      </c>
      <c r="U5745" s="6">
        <f t="shared" si="802"/>
        <v>634.70592333494483</v>
      </c>
      <c r="V5745" s="6"/>
    </row>
    <row r="5746" spans="1:22">
      <c r="A5746" s="35">
        <f t="shared" si="801"/>
        <v>44436.166666666664</v>
      </c>
      <c r="C5746" s="36">
        <f t="shared" si="803"/>
        <v>8</v>
      </c>
      <c r="D5746" s="36">
        <f t="shared" si="804"/>
        <v>28</v>
      </c>
      <c r="E5746" s="36">
        <f t="shared" si="805"/>
        <v>5</v>
      </c>
      <c r="F5746" s="5">
        <v>49.004240729044483</v>
      </c>
      <c r="G5746" s="5">
        <v>31.410032047819666</v>
      </c>
      <c r="H5746" s="5">
        <v>6.0723698531842292</v>
      </c>
      <c r="I5746" s="5">
        <v>0.11545333483616871</v>
      </c>
      <c r="J5746" s="5">
        <v>1.6246305363324356</v>
      </c>
      <c r="K5746" s="5">
        <f t="shared" si="806"/>
        <v>88.226726501216987</v>
      </c>
      <c r="L5746" s="5">
        <v>284.33648550863956</v>
      </c>
      <c r="M5746" s="5">
        <v>25.96005045292971</v>
      </c>
      <c r="N5746" s="5">
        <f t="shared" si="807"/>
        <v>310.29653596156925</v>
      </c>
      <c r="O5746" s="5">
        <f t="shared" si="808"/>
        <v>398.52326246278625</v>
      </c>
      <c r="P5746" s="5"/>
      <c r="Q5746" s="5">
        <v>38.372376261870428</v>
      </c>
      <c r="R5746" s="5">
        <v>199.90366616759667</v>
      </c>
      <c r="S5746" s="5">
        <f t="shared" si="809"/>
        <v>238.27604242946711</v>
      </c>
      <c r="U5746" s="6">
        <f t="shared" si="802"/>
        <v>636.7993048922533</v>
      </c>
      <c r="V5746" s="6"/>
    </row>
    <row r="5747" spans="1:22">
      <c r="A5747" s="35">
        <f t="shared" si="801"/>
        <v>44436.208333333336</v>
      </c>
      <c r="C5747" s="36">
        <f t="shared" si="803"/>
        <v>8</v>
      </c>
      <c r="D5747" s="36">
        <f t="shared" si="804"/>
        <v>28</v>
      </c>
      <c r="E5747" s="36">
        <f t="shared" si="805"/>
        <v>6</v>
      </c>
      <c r="F5747" s="5">
        <v>49.391320039700439</v>
      </c>
      <c r="G5747" s="5">
        <v>31.463036981023368</v>
      </c>
      <c r="H5747" s="5">
        <v>6.1893649270758537</v>
      </c>
      <c r="I5747" s="5">
        <v>0.1135859212040492</v>
      </c>
      <c r="J5747" s="5">
        <v>-2.8075479639437408</v>
      </c>
      <c r="K5747" s="5">
        <f t="shared" si="806"/>
        <v>84.349759905059969</v>
      </c>
      <c r="L5747" s="5">
        <v>288.93673440138144</v>
      </c>
      <c r="M5747" s="5">
        <v>27.010783167068002</v>
      </c>
      <c r="N5747" s="5">
        <f t="shared" si="807"/>
        <v>315.94751756844943</v>
      </c>
      <c r="O5747" s="5">
        <f t="shared" si="808"/>
        <v>400.29727747350938</v>
      </c>
      <c r="P5747" s="5"/>
      <c r="Q5747" s="5">
        <v>37.963810508557593</v>
      </c>
      <c r="R5747" s="5">
        <v>199.93141177123968</v>
      </c>
      <c r="S5747" s="5">
        <f t="shared" si="809"/>
        <v>237.89522227979728</v>
      </c>
      <c r="U5747" s="6">
        <f t="shared" si="802"/>
        <v>638.19249975330672</v>
      </c>
      <c r="V5747" s="6"/>
    </row>
    <row r="5748" spans="1:22">
      <c r="A5748" s="35">
        <f t="shared" si="801"/>
        <v>44436.25</v>
      </c>
      <c r="C5748" s="36">
        <f t="shared" si="803"/>
        <v>8</v>
      </c>
      <c r="D5748" s="36">
        <f t="shared" si="804"/>
        <v>28</v>
      </c>
      <c r="E5748" s="36">
        <f t="shared" si="805"/>
        <v>7</v>
      </c>
      <c r="F5748" s="5">
        <v>48.077596318686275</v>
      </c>
      <c r="G5748" s="5">
        <v>30.371481566875453</v>
      </c>
      <c r="H5748" s="5">
        <v>6.0477393113123084</v>
      </c>
      <c r="I5748" s="5">
        <v>0.10938424053178031</v>
      </c>
      <c r="J5748" s="5">
        <v>-2.9005646943285046</v>
      </c>
      <c r="K5748" s="5">
        <f t="shared" si="806"/>
        <v>81.705636743077321</v>
      </c>
      <c r="L5748" s="5">
        <v>308.18874109911309</v>
      </c>
      <c r="M5748" s="5">
        <v>28.428813209494329</v>
      </c>
      <c r="N5748" s="5">
        <f t="shared" si="807"/>
        <v>336.6175543086074</v>
      </c>
      <c r="O5748" s="5">
        <f t="shared" si="808"/>
        <v>418.32319105168472</v>
      </c>
      <c r="P5748" s="5"/>
      <c r="Q5748" s="5">
        <v>60.276738406153768</v>
      </c>
      <c r="R5748" s="5">
        <v>192.72845488262286</v>
      </c>
      <c r="S5748" s="5">
        <f t="shared" si="809"/>
        <v>253.00519328877664</v>
      </c>
      <c r="U5748" s="6">
        <f t="shared" si="802"/>
        <v>671.3283843404613</v>
      </c>
      <c r="V5748" s="6"/>
    </row>
    <row r="5749" spans="1:22">
      <c r="A5749" s="35">
        <f t="shared" si="801"/>
        <v>44436.291666666664</v>
      </c>
      <c r="C5749" s="36">
        <f t="shared" si="803"/>
        <v>8</v>
      </c>
      <c r="D5749" s="36">
        <f t="shared" si="804"/>
        <v>28</v>
      </c>
      <c r="E5749" s="36">
        <f t="shared" si="805"/>
        <v>8</v>
      </c>
      <c r="F5749" s="5">
        <v>48.056482901741404</v>
      </c>
      <c r="G5749" s="5">
        <v>30.143329897868213</v>
      </c>
      <c r="H5749" s="5">
        <v>6.1647343852039338</v>
      </c>
      <c r="I5749" s="5">
        <v>0.10378199963542173</v>
      </c>
      <c r="J5749" s="5">
        <v>-2.8544772193188597</v>
      </c>
      <c r="K5749" s="5">
        <f t="shared" si="806"/>
        <v>81.613851965130095</v>
      </c>
      <c r="L5749" s="5">
        <v>341.89672173861265</v>
      </c>
      <c r="M5749" s="5">
        <v>32.151633986928111</v>
      </c>
      <c r="N5749" s="5">
        <f t="shared" si="807"/>
        <v>374.04835572554077</v>
      </c>
      <c r="O5749" s="5">
        <f t="shared" si="808"/>
        <v>455.66220769067087</v>
      </c>
      <c r="P5749" s="5"/>
      <c r="Q5749" s="5">
        <v>61.738031976396755</v>
      </c>
      <c r="R5749" s="5">
        <v>192.7680914592558</v>
      </c>
      <c r="S5749" s="5">
        <f t="shared" si="809"/>
        <v>254.50612343565257</v>
      </c>
      <c r="U5749" s="6">
        <f t="shared" si="802"/>
        <v>710.16833112632344</v>
      </c>
      <c r="V5749" s="6"/>
    </row>
    <row r="5750" spans="1:22">
      <c r="A5750" s="35">
        <f t="shared" si="801"/>
        <v>44436.333333333336</v>
      </c>
      <c r="C5750" s="36">
        <f t="shared" si="803"/>
        <v>8</v>
      </c>
      <c r="D5750" s="36">
        <f t="shared" si="804"/>
        <v>28</v>
      </c>
      <c r="E5750" s="36">
        <f t="shared" si="805"/>
        <v>9</v>
      </c>
      <c r="F5750" s="5">
        <v>50.280429486601101</v>
      </c>
      <c r="G5750" s="5">
        <v>30.336913132177383</v>
      </c>
      <c r="H5750" s="5">
        <v>6.1191678827408795</v>
      </c>
      <c r="I5750" s="5">
        <v>9.2110664434674749E-2</v>
      </c>
      <c r="J5750" s="5">
        <v>-2.8892006593946196</v>
      </c>
      <c r="K5750" s="5">
        <f t="shared" si="806"/>
        <v>83.939420506559415</v>
      </c>
      <c r="L5750" s="5">
        <v>396.68866907962018</v>
      </c>
      <c r="M5750" s="5">
        <v>42.401556985546151</v>
      </c>
      <c r="N5750" s="5">
        <f t="shared" si="807"/>
        <v>439.09022606516635</v>
      </c>
      <c r="O5750" s="5">
        <f t="shared" si="808"/>
        <v>523.02964657172572</v>
      </c>
      <c r="P5750" s="5"/>
      <c r="Q5750" s="5">
        <v>63.169503228879684</v>
      </c>
      <c r="R5750" s="5">
        <v>178.99041742165386</v>
      </c>
      <c r="S5750" s="5">
        <f t="shared" si="809"/>
        <v>242.15992065053354</v>
      </c>
      <c r="U5750" s="6">
        <f t="shared" si="802"/>
        <v>765.18956722225926</v>
      </c>
      <c r="V5750" s="6"/>
    </row>
    <row r="5751" spans="1:22">
      <c r="A5751" s="35">
        <f t="shared" si="801"/>
        <v>44436.375</v>
      </c>
      <c r="C5751" s="36">
        <f t="shared" si="803"/>
        <v>8</v>
      </c>
      <c r="D5751" s="36">
        <f t="shared" si="804"/>
        <v>28</v>
      </c>
      <c r="E5751" s="36">
        <f t="shared" si="805"/>
        <v>10</v>
      </c>
      <c r="F5751" s="5">
        <v>50.505639267346389</v>
      </c>
      <c r="G5751" s="5">
        <v>30.247035201962412</v>
      </c>
      <c r="H5751" s="5">
        <v>6.1795127103270859</v>
      </c>
      <c r="I5751" s="5">
        <v>9.7712905331033328E-2</v>
      </c>
      <c r="J5751" s="5">
        <v>2.1623177447782984</v>
      </c>
      <c r="K5751" s="5">
        <f t="shared" si="806"/>
        <v>89.192217829745218</v>
      </c>
      <c r="L5751" s="5">
        <v>437.05732467428862</v>
      </c>
      <c r="M5751" s="5">
        <v>45.467177900578832</v>
      </c>
      <c r="N5751" s="5">
        <f t="shared" si="807"/>
        <v>482.52450257486748</v>
      </c>
      <c r="O5751" s="5">
        <f t="shared" si="808"/>
        <v>571.71672040461272</v>
      </c>
      <c r="P5751" s="5"/>
      <c r="Q5751" s="5">
        <v>64.88130426830719</v>
      </c>
      <c r="R5751" s="5">
        <v>183.69230632473364</v>
      </c>
      <c r="S5751" s="5">
        <f t="shared" si="809"/>
        <v>248.57361059304083</v>
      </c>
      <c r="U5751" s="6">
        <f t="shared" si="802"/>
        <v>820.29033099765354</v>
      </c>
      <c r="V5751" s="6"/>
    </row>
    <row r="5752" spans="1:22">
      <c r="A5752" s="35">
        <f t="shared" si="801"/>
        <v>44436.416666666664</v>
      </c>
      <c r="C5752" s="36">
        <f t="shared" si="803"/>
        <v>8</v>
      </c>
      <c r="D5752" s="36">
        <f t="shared" si="804"/>
        <v>28</v>
      </c>
      <c r="E5752" s="36">
        <f t="shared" si="805"/>
        <v>11</v>
      </c>
      <c r="F5752" s="5">
        <v>49.902733916809524</v>
      </c>
      <c r="G5752" s="5">
        <v>30.2389692338662</v>
      </c>
      <c r="H5752" s="5">
        <v>6.111778720179303</v>
      </c>
      <c r="I5752" s="5">
        <v>9.2110664434674749E-2</v>
      </c>
      <c r="J5752" s="5">
        <v>1.4362821795578573</v>
      </c>
      <c r="K5752" s="5">
        <f t="shared" si="806"/>
        <v>87.781874714847561</v>
      </c>
      <c r="L5752" s="5">
        <v>451.38484025630265</v>
      </c>
      <c r="M5752" s="5">
        <v>47.245946390430916</v>
      </c>
      <c r="N5752" s="5">
        <f t="shared" si="807"/>
        <v>498.63078664673355</v>
      </c>
      <c r="O5752" s="5">
        <f t="shared" si="808"/>
        <v>586.41266136158106</v>
      </c>
      <c r="P5752" s="5"/>
      <c r="Q5752" s="5">
        <v>65.959381055333381</v>
      </c>
      <c r="R5752" s="5">
        <v>182.65680076019871</v>
      </c>
      <c r="S5752" s="5">
        <f t="shared" si="809"/>
        <v>248.61618181553209</v>
      </c>
      <c r="U5752" s="6">
        <f t="shared" si="802"/>
        <v>835.02884317711312</v>
      </c>
      <c r="V5752" s="6"/>
    </row>
    <row r="5753" spans="1:22">
      <c r="A5753" s="35">
        <f t="shared" si="801"/>
        <v>44436.458333333336</v>
      </c>
      <c r="C5753" s="36">
        <f t="shared" si="803"/>
        <v>8</v>
      </c>
      <c r="D5753" s="36">
        <f t="shared" si="804"/>
        <v>28</v>
      </c>
      <c r="E5753" s="36">
        <f t="shared" si="805"/>
        <v>12</v>
      </c>
      <c r="F5753" s="5">
        <v>50.219435170982585</v>
      </c>
      <c r="G5753" s="5">
        <v>30.174441489096473</v>
      </c>
      <c r="H5753" s="5">
        <v>6.1585767497359534</v>
      </c>
      <c r="I5753" s="5">
        <v>3.5154548655029594E-2</v>
      </c>
      <c r="J5753" s="5">
        <v>1.6151605072208643</v>
      </c>
      <c r="K5753" s="5">
        <f t="shared" si="806"/>
        <v>88.202768465690909</v>
      </c>
      <c r="L5753" s="5">
        <v>456.86802566391685</v>
      </c>
      <c r="M5753" s="5">
        <v>47.874287177037957</v>
      </c>
      <c r="N5753" s="5">
        <f t="shared" si="807"/>
        <v>504.74231284095481</v>
      </c>
      <c r="O5753" s="5">
        <f t="shared" si="808"/>
        <v>592.94508130664576</v>
      </c>
      <c r="P5753" s="5"/>
      <c r="Q5753" s="5">
        <v>46.576495877663191</v>
      </c>
      <c r="R5753" s="5">
        <v>183.10172133290317</v>
      </c>
      <c r="S5753" s="5">
        <f t="shared" si="809"/>
        <v>229.67821721056634</v>
      </c>
      <c r="U5753" s="6">
        <f t="shared" si="802"/>
        <v>822.62329851721211</v>
      </c>
      <c r="V5753" s="6"/>
    </row>
    <row r="5754" spans="1:22">
      <c r="A5754" s="35">
        <f t="shared" si="801"/>
        <v>44436.5</v>
      </c>
      <c r="C5754" s="36">
        <f t="shared" si="803"/>
        <v>8</v>
      </c>
      <c r="D5754" s="36">
        <f t="shared" si="804"/>
        <v>28</v>
      </c>
      <c r="E5754" s="36">
        <f t="shared" si="805"/>
        <v>13</v>
      </c>
      <c r="F5754" s="5">
        <v>49.696291617793023</v>
      </c>
      <c r="G5754" s="5">
        <v>30.297735572852911</v>
      </c>
      <c r="H5754" s="5">
        <v>6.0846851241201891</v>
      </c>
      <c r="I5754" s="5">
        <v>4.0756789551388117E-2</v>
      </c>
      <c r="J5754" s="5">
        <v>1.4680593883544617</v>
      </c>
      <c r="K5754" s="5">
        <f t="shared" si="806"/>
        <v>87.587528492671979</v>
      </c>
      <c r="L5754" s="5">
        <v>448.08854393411235</v>
      </c>
      <c r="M5754" s="5">
        <v>45.728221358897841</v>
      </c>
      <c r="N5754" s="5">
        <f t="shared" si="807"/>
        <v>493.81676529301018</v>
      </c>
      <c r="O5754" s="5">
        <f t="shared" si="808"/>
        <v>581.40429378568217</v>
      </c>
      <c r="P5754" s="5"/>
      <c r="Q5754" s="5">
        <v>66.52600509277454</v>
      </c>
      <c r="R5754" s="5">
        <v>178.0837307311759</v>
      </c>
      <c r="S5754" s="5">
        <f t="shared" si="809"/>
        <v>244.60973582395044</v>
      </c>
      <c r="U5754" s="6">
        <f t="shared" si="802"/>
        <v>826.01402960963264</v>
      </c>
      <c r="V5754" s="6"/>
    </row>
    <row r="5755" spans="1:22">
      <c r="A5755" s="35">
        <f t="shared" si="801"/>
        <v>44436.541666666664</v>
      </c>
      <c r="C5755" s="36">
        <f t="shared" si="803"/>
        <v>8</v>
      </c>
      <c r="D5755" s="36">
        <f t="shared" si="804"/>
        <v>28</v>
      </c>
      <c r="E5755" s="36">
        <f t="shared" si="805"/>
        <v>14</v>
      </c>
      <c r="F5755" s="5">
        <v>49.851123342055402</v>
      </c>
      <c r="G5755" s="5">
        <v>30.174441489096473</v>
      </c>
      <c r="H5755" s="5">
        <v>6.1671974393911251</v>
      </c>
      <c r="I5755" s="5">
        <v>3.8889375919268609E-2</v>
      </c>
      <c r="J5755" s="5">
        <v>1.4508028908622657</v>
      </c>
      <c r="K5755" s="5">
        <f t="shared" si="806"/>
        <v>87.682454537324546</v>
      </c>
      <c r="L5755" s="5">
        <v>431.15112787423828</v>
      </c>
      <c r="M5755" s="5">
        <v>44.720777258450639</v>
      </c>
      <c r="N5755" s="5">
        <f t="shared" si="807"/>
        <v>475.87190513268894</v>
      </c>
      <c r="O5755" s="5">
        <f t="shared" si="808"/>
        <v>563.55435967001347</v>
      </c>
      <c r="P5755" s="5"/>
      <c r="Q5755" s="5">
        <v>66.281462087142046</v>
      </c>
      <c r="R5755" s="5">
        <v>188.00674769122665</v>
      </c>
      <c r="S5755" s="5">
        <f t="shared" si="809"/>
        <v>254.2882097783687</v>
      </c>
      <c r="U5755" s="6">
        <f t="shared" si="802"/>
        <v>817.84256944838216</v>
      </c>
      <c r="V5755" s="6"/>
    </row>
    <row r="5756" spans="1:22">
      <c r="A5756" s="35">
        <f t="shared" si="801"/>
        <v>44436.583333333336</v>
      </c>
      <c r="C5756" s="36">
        <f t="shared" si="803"/>
        <v>8</v>
      </c>
      <c r="D5756" s="36">
        <f t="shared" si="804"/>
        <v>28</v>
      </c>
      <c r="E5756" s="36">
        <f t="shared" si="805"/>
        <v>15</v>
      </c>
      <c r="F5756" s="5">
        <v>50.456374627808351</v>
      </c>
      <c r="G5756" s="5">
        <v>30.336913132177383</v>
      </c>
      <c r="H5756" s="5">
        <v>6.0268033507211749</v>
      </c>
      <c r="I5756" s="5">
        <v>3.8889375919268609E-2</v>
      </c>
      <c r="J5756" s="5">
        <v>1.6772418091744963</v>
      </c>
      <c r="K5756" s="5">
        <f t="shared" si="806"/>
        <v>88.53622229580067</v>
      </c>
      <c r="L5756" s="5">
        <v>415.12159003869624</v>
      </c>
      <c r="M5756" s="5">
        <v>44.551558132203652</v>
      </c>
      <c r="N5756" s="5">
        <f t="shared" si="807"/>
        <v>459.67314817089988</v>
      </c>
      <c r="O5756" s="5">
        <f t="shared" si="808"/>
        <v>548.20937046670053</v>
      </c>
      <c r="P5756" s="5"/>
      <c r="Q5756" s="5">
        <v>64.930511092611283</v>
      </c>
      <c r="R5756" s="5">
        <v>183.37422279725448</v>
      </c>
      <c r="S5756" s="5">
        <f t="shared" si="809"/>
        <v>248.30473388986576</v>
      </c>
      <c r="U5756" s="6">
        <f t="shared" si="802"/>
        <v>796.51410435656635</v>
      </c>
      <c r="V5756" s="6"/>
    </row>
    <row r="5757" spans="1:22">
      <c r="A5757" s="35">
        <f t="shared" si="801"/>
        <v>44436.625</v>
      </c>
      <c r="C5757" s="36">
        <f t="shared" si="803"/>
        <v>8</v>
      </c>
      <c r="D5757" s="36">
        <f t="shared" si="804"/>
        <v>28</v>
      </c>
      <c r="E5757" s="36">
        <f t="shared" si="805"/>
        <v>16</v>
      </c>
      <c r="F5757" s="5">
        <v>50.60416854642245</v>
      </c>
      <c r="G5757" s="5">
        <v>30.41411596966973</v>
      </c>
      <c r="H5757" s="5">
        <v>6.2189215773221598</v>
      </c>
      <c r="I5757" s="5">
        <v>4.0756789551388117E-2</v>
      </c>
      <c r="J5757" s="5">
        <v>1.7885672625082971</v>
      </c>
      <c r="K5757" s="5">
        <f t="shared" si="806"/>
        <v>89.066530145474033</v>
      </c>
      <c r="L5757" s="5">
        <v>417.23664700087642</v>
      </c>
      <c r="M5757" s="5">
        <v>44.382339005956652</v>
      </c>
      <c r="N5757" s="5">
        <f t="shared" si="807"/>
        <v>461.6189860068331</v>
      </c>
      <c r="O5757" s="5">
        <f t="shared" si="808"/>
        <v>550.68551615230717</v>
      </c>
      <c r="P5757" s="5"/>
      <c r="Q5757" s="5">
        <v>64.958842294483333</v>
      </c>
      <c r="R5757" s="5">
        <v>187.29229839741831</v>
      </c>
      <c r="S5757" s="5">
        <f t="shared" si="809"/>
        <v>252.25114069190164</v>
      </c>
      <c r="U5757" s="6">
        <f t="shared" si="802"/>
        <v>802.93665684420876</v>
      </c>
      <c r="V5757" s="6"/>
    </row>
    <row r="5758" spans="1:22">
      <c r="A5758" s="35">
        <f t="shared" si="801"/>
        <v>44436.666666666664</v>
      </c>
      <c r="C5758" s="36">
        <f t="shared" si="803"/>
        <v>8</v>
      </c>
      <c r="D5758" s="36">
        <f t="shared" si="804"/>
        <v>28</v>
      </c>
      <c r="E5758" s="36">
        <f t="shared" si="805"/>
        <v>17</v>
      </c>
      <c r="F5758" s="5">
        <v>51.835784534873227</v>
      </c>
      <c r="G5758" s="5">
        <v>30.343826819116998</v>
      </c>
      <c r="H5758" s="5">
        <v>6.0920742866817656</v>
      </c>
      <c r="I5758" s="5">
        <v>4.0756789551388117E-2</v>
      </c>
      <c r="J5758" s="5">
        <v>1.7071250121487869</v>
      </c>
      <c r="K5758" s="5">
        <f t="shared" si="806"/>
        <v>90.019567442372178</v>
      </c>
      <c r="L5758" s="5">
        <v>429.42715691638568</v>
      </c>
      <c r="M5758" s="5">
        <v>45.317635416918705</v>
      </c>
      <c r="N5758" s="5">
        <f t="shared" si="807"/>
        <v>474.74479233330442</v>
      </c>
      <c r="O5758" s="5">
        <f t="shared" si="808"/>
        <v>564.76435977567655</v>
      </c>
      <c r="P5758" s="5"/>
      <c r="Q5758" s="5">
        <v>64.779908387922973</v>
      </c>
      <c r="R5758" s="5">
        <v>183.28107684216712</v>
      </c>
      <c r="S5758" s="5">
        <f t="shared" si="809"/>
        <v>248.0609852300901</v>
      </c>
      <c r="U5758" s="6">
        <f t="shared" si="802"/>
        <v>812.82534500576662</v>
      </c>
      <c r="V5758" s="6"/>
    </row>
    <row r="5759" spans="1:22">
      <c r="A5759" s="35">
        <f t="shared" si="801"/>
        <v>44436.708333333336</v>
      </c>
      <c r="C5759" s="36">
        <f t="shared" si="803"/>
        <v>8</v>
      </c>
      <c r="D5759" s="36">
        <f t="shared" si="804"/>
        <v>28</v>
      </c>
      <c r="E5759" s="36">
        <f t="shared" si="805"/>
        <v>18</v>
      </c>
      <c r="F5759" s="5">
        <v>51.612920689344044</v>
      </c>
      <c r="G5759" s="5">
        <v>30.22053273536056</v>
      </c>
      <c r="H5759" s="5">
        <v>6.2004486709182194</v>
      </c>
      <c r="I5759" s="5">
        <v>3.7021962287149102E-2</v>
      </c>
      <c r="J5759" s="5">
        <v>1.5551836561809145</v>
      </c>
      <c r="K5759" s="5">
        <f t="shared" si="806"/>
        <v>89.626107714090892</v>
      </c>
      <c r="L5759" s="5">
        <v>420.63171249252702</v>
      </c>
      <c r="M5759" s="5">
        <v>44.560740565410853</v>
      </c>
      <c r="N5759" s="5">
        <f t="shared" si="807"/>
        <v>465.19245305793788</v>
      </c>
      <c r="O5759" s="5">
        <f t="shared" si="808"/>
        <v>554.81856077202883</v>
      </c>
      <c r="P5759" s="5"/>
      <c r="Q5759" s="5">
        <v>64.785872851474977</v>
      </c>
      <c r="R5759" s="5">
        <v>188.91244346728877</v>
      </c>
      <c r="S5759" s="5">
        <f t="shared" si="809"/>
        <v>253.69831631876374</v>
      </c>
      <c r="U5759" s="6">
        <f t="shared" si="802"/>
        <v>808.5168770907926</v>
      </c>
      <c r="V5759" s="6"/>
    </row>
    <row r="5760" spans="1:22">
      <c r="A5760" s="35">
        <f t="shared" si="801"/>
        <v>44436.75</v>
      </c>
      <c r="C5760" s="36">
        <f t="shared" si="803"/>
        <v>8</v>
      </c>
      <c r="D5760" s="36">
        <f t="shared" si="804"/>
        <v>28</v>
      </c>
      <c r="E5760" s="36">
        <f t="shared" si="805"/>
        <v>19</v>
      </c>
      <c r="F5760" s="5">
        <v>50.081024993232873</v>
      </c>
      <c r="G5760" s="5">
        <v>29.993533347509928</v>
      </c>
      <c r="H5760" s="5">
        <v>6.0391186216571349</v>
      </c>
      <c r="I5760" s="5">
        <v>4.0756789551388117E-2</v>
      </c>
      <c r="J5760" s="5">
        <v>1.8716930735987534</v>
      </c>
      <c r="K5760" s="5">
        <f t="shared" si="806"/>
        <v>88.02612682555008</v>
      </c>
      <c r="L5760" s="5">
        <v>406.11064924510595</v>
      </c>
      <c r="M5760" s="5">
        <v>43.634626587656001</v>
      </c>
      <c r="N5760" s="5">
        <f t="shared" si="807"/>
        <v>449.74527583276193</v>
      </c>
      <c r="O5760" s="5">
        <f t="shared" si="808"/>
        <v>537.77140265831201</v>
      </c>
      <c r="P5760" s="5"/>
      <c r="Q5760" s="5">
        <v>64.481685210322354</v>
      </c>
      <c r="R5760" s="5">
        <v>201.92259416990001</v>
      </c>
      <c r="S5760" s="5">
        <f t="shared" si="809"/>
        <v>266.40427938022236</v>
      </c>
      <c r="U5760" s="6">
        <f t="shared" si="802"/>
        <v>804.17568203853443</v>
      </c>
      <c r="V5760" s="6"/>
    </row>
    <row r="5761" spans="1:22">
      <c r="A5761" s="35">
        <f t="shared" si="801"/>
        <v>44436.791666666664</v>
      </c>
      <c r="C5761" s="36">
        <f t="shared" si="803"/>
        <v>8</v>
      </c>
      <c r="D5761" s="36">
        <f t="shared" si="804"/>
        <v>28</v>
      </c>
      <c r="E5761" s="36">
        <f t="shared" si="805"/>
        <v>20</v>
      </c>
      <c r="F5761" s="5">
        <v>52</v>
      </c>
      <c r="G5761" s="5">
        <v>29.941680695462825</v>
      </c>
      <c r="H5761" s="5">
        <v>6.2041432521990076</v>
      </c>
      <c r="I5761" s="5">
        <v>4.3091056591537502E-2</v>
      </c>
      <c r="J5761" s="5">
        <v>2.5764736845910021</v>
      </c>
      <c r="K5761" s="5">
        <f t="shared" si="806"/>
        <v>90.765388688844368</v>
      </c>
      <c r="L5761" s="5">
        <v>420.20670576333418</v>
      </c>
      <c r="M5761" s="5">
        <v>43.259458602333225</v>
      </c>
      <c r="N5761" s="5">
        <f t="shared" si="807"/>
        <v>463.4661643656674</v>
      </c>
      <c r="O5761" s="5">
        <f t="shared" si="808"/>
        <v>554.23155305451178</v>
      </c>
      <c r="P5761" s="5"/>
      <c r="Q5761" s="5">
        <v>64.354940359842089</v>
      </c>
      <c r="R5761" s="5">
        <v>201.77990249402148</v>
      </c>
      <c r="S5761" s="5">
        <f t="shared" si="809"/>
        <v>266.13484285386357</v>
      </c>
      <c r="U5761" s="6">
        <f t="shared" si="802"/>
        <v>820.36639590837535</v>
      </c>
      <c r="V5761" s="6"/>
    </row>
    <row r="5762" spans="1:22">
      <c r="A5762" s="35">
        <f t="shared" si="801"/>
        <v>44436.833333333336</v>
      </c>
      <c r="C5762" s="36">
        <f t="shared" si="803"/>
        <v>8</v>
      </c>
      <c r="D5762" s="36">
        <f t="shared" si="804"/>
        <v>28</v>
      </c>
      <c r="E5762" s="36">
        <f t="shared" si="805"/>
        <v>21</v>
      </c>
      <c r="F5762" s="5">
        <v>51.821708923576651</v>
      </c>
      <c r="G5762" s="5">
        <v>30.234360109239788</v>
      </c>
      <c r="H5762" s="5">
        <v>6.0982319221497461</v>
      </c>
      <c r="I5762" s="5">
        <v>5.4762391792284482E-2</v>
      </c>
      <c r="J5762" s="5">
        <v>2.3759195125170658</v>
      </c>
      <c r="K5762" s="5">
        <f t="shared" si="806"/>
        <v>90.584982859275542</v>
      </c>
      <c r="L5762" s="5">
        <v>437.80058761618682</v>
      </c>
      <c r="M5762" s="5">
        <v>44.601405626757028</v>
      </c>
      <c r="N5762" s="5">
        <f t="shared" si="807"/>
        <v>482.40199324294383</v>
      </c>
      <c r="O5762" s="5">
        <f t="shared" si="808"/>
        <v>572.98697610221939</v>
      </c>
      <c r="P5762" s="5"/>
      <c r="Q5762" s="5">
        <v>65.767027105780983</v>
      </c>
      <c r="R5762" s="5">
        <v>202.24860501270572</v>
      </c>
      <c r="S5762" s="5">
        <f t="shared" si="809"/>
        <v>268.01563211848668</v>
      </c>
      <c r="U5762" s="6">
        <f t="shared" si="802"/>
        <v>841.00260822070607</v>
      </c>
      <c r="V5762" s="6"/>
    </row>
    <row r="5763" spans="1:22">
      <c r="A5763" s="35">
        <f t="shared" si="801"/>
        <v>44436.875</v>
      </c>
      <c r="C5763" s="36">
        <f t="shared" si="803"/>
        <v>8</v>
      </c>
      <c r="D5763" s="36">
        <f t="shared" si="804"/>
        <v>28</v>
      </c>
      <c r="E5763" s="36">
        <f t="shared" si="805"/>
        <v>22</v>
      </c>
      <c r="F5763" s="5">
        <v>51.920238202652712</v>
      </c>
      <c r="G5763" s="5">
        <v>30.137568492085204</v>
      </c>
      <c r="H5763" s="5">
        <v>6.1905964541694507</v>
      </c>
      <c r="I5763" s="5">
        <v>5.0560711120015589E-2</v>
      </c>
      <c r="J5763" s="5">
        <v>2.1286465301593793</v>
      </c>
      <c r="K5763" s="5">
        <f t="shared" si="806"/>
        <v>90.427610390186771</v>
      </c>
      <c r="L5763" s="5">
        <v>414.19774912030999</v>
      </c>
      <c r="M5763" s="5">
        <v>42.656041563002873</v>
      </c>
      <c r="N5763" s="5">
        <f t="shared" si="807"/>
        <v>456.85379068331287</v>
      </c>
      <c r="O5763" s="5">
        <f t="shared" si="808"/>
        <v>547.28140107349964</v>
      </c>
      <c r="P5763" s="5"/>
      <c r="Q5763" s="5">
        <v>64.514489759858435</v>
      </c>
      <c r="R5763" s="5">
        <v>202.09996785033229</v>
      </c>
      <c r="S5763" s="5">
        <f t="shared" si="809"/>
        <v>266.6144576101907</v>
      </c>
      <c r="U5763" s="6">
        <f t="shared" si="802"/>
        <v>813.89585868369034</v>
      </c>
      <c r="V5763" s="6"/>
    </row>
    <row r="5764" spans="1:22">
      <c r="A5764" s="35">
        <f t="shared" si="801"/>
        <v>44436.916666666664</v>
      </c>
      <c r="C5764" s="36">
        <f t="shared" si="803"/>
        <v>8</v>
      </c>
      <c r="D5764" s="36">
        <f t="shared" si="804"/>
        <v>28</v>
      </c>
      <c r="E5764" s="36">
        <f t="shared" si="805"/>
        <v>23</v>
      </c>
      <c r="F5764" s="5">
        <v>51.558964179373817</v>
      </c>
      <c r="G5764" s="5">
        <v>30.31847663367175</v>
      </c>
      <c r="H5764" s="5">
        <v>6.0809905428394027</v>
      </c>
      <c r="I5764" s="5">
        <v>5.2894978160164974E-2</v>
      </c>
      <c r="J5764" s="5">
        <v>1.9950138971405442</v>
      </c>
      <c r="K5764" s="5">
        <f t="shared" si="806"/>
        <v>90.006340231185675</v>
      </c>
      <c r="L5764" s="5">
        <v>374.78785283727137</v>
      </c>
      <c r="M5764" s="5">
        <v>33.590652448113751</v>
      </c>
      <c r="N5764" s="5">
        <f t="shared" si="807"/>
        <v>408.37850528538513</v>
      </c>
      <c r="O5764" s="5">
        <f t="shared" si="808"/>
        <v>498.38484551657081</v>
      </c>
      <c r="P5764" s="5"/>
      <c r="Q5764" s="5">
        <v>62.210715712893723</v>
      </c>
      <c r="R5764" s="5">
        <v>184.87843088047367</v>
      </c>
      <c r="S5764" s="5">
        <f t="shared" si="809"/>
        <v>247.08914659336739</v>
      </c>
      <c r="U5764" s="6">
        <f t="shared" si="802"/>
        <v>745.47399210993819</v>
      </c>
      <c r="V5764" s="6"/>
    </row>
    <row r="5765" spans="1:22">
      <c r="A5765" s="35">
        <f t="shared" si="801"/>
        <v>44436.958333333336</v>
      </c>
      <c r="C5765" s="36">
        <f t="shared" si="803"/>
        <v>8</v>
      </c>
      <c r="D5765" s="36">
        <f t="shared" si="804"/>
        <v>28</v>
      </c>
      <c r="E5765" s="36">
        <f t="shared" si="805"/>
        <v>24</v>
      </c>
      <c r="F5765" s="5">
        <v>49.618875755661826</v>
      </c>
      <c r="G5765" s="5">
        <v>30.351892787213213</v>
      </c>
      <c r="H5765" s="5">
        <v>6.1967540896374302</v>
      </c>
      <c r="I5765" s="5">
        <v>5.8497219056523553E-2</v>
      </c>
      <c r="J5765" s="5">
        <v>2.1618968545955615</v>
      </c>
      <c r="K5765" s="5">
        <f t="shared" si="806"/>
        <v>88.387916706164546</v>
      </c>
      <c r="L5765" s="5">
        <v>348.62124746999825</v>
      </c>
      <c r="M5765" s="5">
        <v>30.998582731338153</v>
      </c>
      <c r="N5765" s="5">
        <f t="shared" si="807"/>
        <v>379.61983020133641</v>
      </c>
      <c r="O5765" s="5">
        <f t="shared" si="808"/>
        <v>468.00774690750097</v>
      </c>
      <c r="P5765" s="5"/>
      <c r="Q5765" s="5">
        <v>60.239460508953691</v>
      </c>
      <c r="R5765" s="5">
        <v>169.77491335450071</v>
      </c>
      <c r="S5765" s="5">
        <f t="shared" si="809"/>
        <v>230.01437386345441</v>
      </c>
      <c r="U5765" s="6">
        <f t="shared" si="802"/>
        <v>698.02212077095533</v>
      </c>
      <c r="V5765" s="6"/>
    </row>
    <row r="5766" spans="1:22">
      <c r="A5766" s="35">
        <f t="shared" ref="A5766:A5829" si="810">IFERROR(IF(YEAR(A5765+1/24)=ForecastYear,--TEXT(A5765+1/24,"m/d/yyyy hh:mm"),""),"")</f>
        <v>44437</v>
      </c>
      <c r="C5766" s="36">
        <f t="shared" si="803"/>
        <v>8</v>
      </c>
      <c r="D5766" s="36">
        <f t="shared" si="804"/>
        <v>29</v>
      </c>
      <c r="E5766" s="36">
        <f t="shared" si="805"/>
        <v>1</v>
      </c>
      <c r="F5766" s="5">
        <v>49.039429757285937</v>
      </c>
      <c r="G5766" s="5">
        <v>30.183659738349292</v>
      </c>
      <c r="H5766" s="5">
        <v>6.1031580305241304</v>
      </c>
      <c r="I5766" s="5">
        <v>6.0364632688643061E-2</v>
      </c>
      <c r="J5766" s="5">
        <v>1.9148343173292433</v>
      </c>
      <c r="K5766" s="5">
        <f t="shared" si="806"/>
        <v>87.301446476177247</v>
      </c>
      <c r="L5766" s="5">
        <v>318.21231529676612</v>
      </c>
      <c r="M5766" s="5">
        <v>28.405201238390095</v>
      </c>
      <c r="N5766" s="5">
        <f t="shared" si="807"/>
        <v>346.6175165351562</v>
      </c>
      <c r="O5766" s="5">
        <f t="shared" si="808"/>
        <v>433.91896301133346</v>
      </c>
      <c r="P5766" s="5"/>
      <c r="Q5766" s="5">
        <v>38.229229136622138</v>
      </c>
      <c r="R5766" s="5">
        <v>164.83322316279182</v>
      </c>
      <c r="S5766" s="5">
        <f t="shared" si="809"/>
        <v>203.06245229941396</v>
      </c>
      <c r="U5766" s="6">
        <f t="shared" ref="U5766:U5829" si="811">+O5766+S5766</f>
        <v>636.98141531074748</v>
      </c>
      <c r="V5766" s="6"/>
    </row>
    <row r="5767" spans="1:22">
      <c r="A5767" s="35">
        <f t="shared" si="810"/>
        <v>44437.041666666664</v>
      </c>
      <c r="C5767" s="36">
        <f t="shared" ref="C5767:C5830" si="812">IFERROR(MONTH($A5767),0)</f>
        <v>8</v>
      </c>
      <c r="D5767" s="36">
        <f t="shared" ref="D5767:D5830" si="813">IFERROR(DAY($A5767),0)</f>
        <v>29</v>
      </c>
      <c r="E5767" s="36">
        <f t="shared" ref="E5767:E5830" si="814">IFERROR(HOUR($A5767)+1,0)</f>
        <v>2</v>
      </c>
      <c r="F5767" s="5">
        <v>49.738518451682758</v>
      </c>
      <c r="G5767" s="5">
        <v>30.456750372464018</v>
      </c>
      <c r="H5767" s="5">
        <v>6.1905964541694507</v>
      </c>
      <c r="I5767" s="5">
        <v>6.4566313360911898E-2</v>
      </c>
      <c r="J5767" s="5">
        <v>1.7226979489100365</v>
      </c>
      <c r="K5767" s="5">
        <f t="shared" ref="K5767:K5830" si="815">SUM(F5767:J5767)</f>
        <v>88.173129540587183</v>
      </c>
      <c r="L5767" s="5">
        <v>300.12059692309845</v>
      </c>
      <c r="M5767" s="5">
        <v>26.684150900126134</v>
      </c>
      <c r="N5767" s="5">
        <f t="shared" ref="N5767:N5830" si="816">SUM(L5767:M5767)</f>
        <v>326.8047478232246</v>
      </c>
      <c r="O5767" s="5">
        <f t="shared" ref="O5767:O5830" si="817">SUM(K5767,N5767)</f>
        <v>414.97787736381179</v>
      </c>
      <c r="P5767" s="5"/>
      <c r="Q5767" s="5">
        <v>37.283861663628201</v>
      </c>
      <c r="R5767" s="5">
        <v>159.84892365120251</v>
      </c>
      <c r="S5767" s="5">
        <f t="shared" ref="S5767:S5830" si="818">SUM(Q5767:R5767)</f>
        <v>197.1327853148307</v>
      </c>
      <c r="U5767" s="6">
        <f t="shared" si="811"/>
        <v>612.11066267864248</v>
      </c>
      <c r="V5767" s="6"/>
    </row>
    <row r="5768" spans="1:22">
      <c r="A5768" s="35">
        <f t="shared" si="810"/>
        <v>44437.083333333336</v>
      </c>
      <c r="C5768" s="36">
        <f t="shared" si="812"/>
        <v>8</v>
      </c>
      <c r="D5768" s="36">
        <f t="shared" si="813"/>
        <v>29</v>
      </c>
      <c r="E5768" s="36">
        <f t="shared" si="814"/>
        <v>3</v>
      </c>
      <c r="F5768" s="5">
        <v>49.663448524767666</v>
      </c>
      <c r="G5768" s="5">
        <v>31.339742897266934</v>
      </c>
      <c r="H5768" s="5">
        <v>6.0945373408689578</v>
      </c>
      <c r="I5768" s="5">
        <v>6.6433726993031406E-2</v>
      </c>
      <c r="J5768" s="5">
        <v>1.8510694546446658</v>
      </c>
      <c r="K5768" s="5">
        <f t="shared" si="815"/>
        <v>89.015231944541256</v>
      </c>
      <c r="L5768" s="5">
        <v>280.73091198914938</v>
      </c>
      <c r="M5768" s="5">
        <v>26.451966517601196</v>
      </c>
      <c r="N5768" s="5">
        <f t="shared" si="816"/>
        <v>307.18287850675057</v>
      </c>
      <c r="O5768" s="5">
        <f t="shared" si="817"/>
        <v>396.19811045129183</v>
      </c>
      <c r="P5768" s="5"/>
      <c r="Q5768" s="5">
        <v>37.734178661805124</v>
      </c>
      <c r="R5768" s="5">
        <v>159.72803209247212</v>
      </c>
      <c r="S5768" s="5">
        <f t="shared" si="818"/>
        <v>197.46221075427724</v>
      </c>
      <c r="U5768" s="6">
        <f t="shared" si="811"/>
        <v>593.66032120556906</v>
      </c>
      <c r="V5768" s="6"/>
    </row>
    <row r="5769" spans="1:22">
      <c r="A5769" s="35">
        <f t="shared" si="810"/>
        <v>44437.125</v>
      </c>
      <c r="C5769" s="36">
        <f t="shared" si="812"/>
        <v>8</v>
      </c>
      <c r="D5769" s="36">
        <f t="shared" si="813"/>
        <v>29</v>
      </c>
      <c r="E5769" s="36">
        <f t="shared" si="814"/>
        <v>4</v>
      </c>
      <c r="F5769" s="5">
        <v>50.317964450058646</v>
      </c>
      <c r="G5769" s="5">
        <v>30.404897720416916</v>
      </c>
      <c r="H5769" s="5">
        <v>6.2213846315093528</v>
      </c>
      <c r="I5769" s="5">
        <v>6.2698899728792445E-2</v>
      </c>
      <c r="J5769" s="5">
        <v>1.8565410270202398</v>
      </c>
      <c r="K5769" s="5">
        <f t="shared" si="815"/>
        <v>88.863486728733946</v>
      </c>
      <c r="L5769" s="5">
        <v>278.85030709589012</v>
      </c>
      <c r="M5769" s="5">
        <v>26.219782135076255</v>
      </c>
      <c r="N5769" s="5">
        <f t="shared" si="816"/>
        <v>305.07008923096635</v>
      </c>
      <c r="O5769" s="5">
        <f t="shared" si="817"/>
        <v>393.93357595970031</v>
      </c>
      <c r="P5769" s="5"/>
      <c r="Q5769" s="5">
        <v>37.840047889853338</v>
      </c>
      <c r="R5769" s="5">
        <v>159.8102779889854</v>
      </c>
      <c r="S5769" s="5">
        <f t="shared" si="818"/>
        <v>197.65032587883874</v>
      </c>
      <c r="U5769" s="6">
        <f t="shared" si="811"/>
        <v>591.58390183853908</v>
      </c>
      <c r="V5769" s="6"/>
    </row>
    <row r="5770" spans="1:22">
      <c r="A5770" s="35">
        <f t="shared" si="810"/>
        <v>44437.166666666664</v>
      </c>
      <c r="C5770" s="36">
        <f t="shared" si="812"/>
        <v>8</v>
      </c>
      <c r="D5770" s="36">
        <f t="shared" si="813"/>
        <v>29</v>
      </c>
      <c r="E5770" s="36">
        <f t="shared" si="814"/>
        <v>5</v>
      </c>
      <c r="F5770" s="5">
        <v>49.548497699178924</v>
      </c>
      <c r="G5770" s="5">
        <v>30.282755917817077</v>
      </c>
      <c r="H5770" s="5">
        <v>6.1203994098344747</v>
      </c>
      <c r="I5770" s="5">
        <v>6.4566313360911898E-2</v>
      </c>
      <c r="J5770" s="5">
        <v>1.7168054863517264</v>
      </c>
      <c r="K5770" s="5">
        <f t="shared" si="815"/>
        <v>87.733024826543129</v>
      </c>
      <c r="L5770" s="5">
        <v>276.52673744262705</v>
      </c>
      <c r="M5770" s="5">
        <v>25.987597752551316</v>
      </c>
      <c r="N5770" s="5">
        <f t="shared" si="816"/>
        <v>302.51433519517838</v>
      </c>
      <c r="O5770" s="5">
        <f t="shared" si="817"/>
        <v>390.24736002172153</v>
      </c>
      <c r="P5770" s="5"/>
      <c r="Q5770" s="5">
        <v>38.855497809583412</v>
      </c>
      <c r="R5770" s="5">
        <v>154.10062912501374</v>
      </c>
      <c r="S5770" s="5">
        <f t="shared" si="818"/>
        <v>192.95612693459714</v>
      </c>
      <c r="U5770" s="6">
        <f t="shared" si="811"/>
        <v>583.20348695631867</v>
      </c>
      <c r="V5770" s="6"/>
    </row>
    <row r="5771" spans="1:22">
      <c r="A5771" s="35">
        <f t="shared" si="810"/>
        <v>44437.208333333336</v>
      </c>
      <c r="C5771" s="36">
        <f t="shared" si="812"/>
        <v>8</v>
      </c>
      <c r="D5771" s="36">
        <f t="shared" si="813"/>
        <v>29</v>
      </c>
      <c r="E5771" s="36">
        <f t="shared" si="814"/>
        <v>6</v>
      </c>
      <c r="F5771" s="5">
        <v>49.593070468284758</v>
      </c>
      <c r="G5771" s="5">
        <v>30.12604568051918</v>
      </c>
      <c r="H5771" s="5">
        <v>6.2103008876669881</v>
      </c>
      <c r="I5771" s="5">
        <v>6.0364632688643061E-2</v>
      </c>
      <c r="J5771" s="5">
        <v>1.749214030422436</v>
      </c>
      <c r="K5771" s="5">
        <f t="shared" si="815"/>
        <v>87.738995699582006</v>
      </c>
      <c r="L5771" s="5">
        <v>284.08607074566447</v>
      </c>
      <c r="M5771" s="5">
        <v>26.509684669189316</v>
      </c>
      <c r="N5771" s="5">
        <f t="shared" si="816"/>
        <v>310.59575541485378</v>
      </c>
      <c r="O5771" s="5">
        <f t="shared" si="817"/>
        <v>398.33475111443579</v>
      </c>
      <c r="P5771" s="5"/>
      <c r="Q5771" s="5">
        <v>37.916094800141494</v>
      </c>
      <c r="R5771" s="5">
        <v>154.79823287375308</v>
      </c>
      <c r="S5771" s="5">
        <f t="shared" si="818"/>
        <v>192.71432767389456</v>
      </c>
      <c r="U5771" s="6">
        <f t="shared" si="811"/>
        <v>591.04907878833035</v>
      </c>
      <c r="V5771" s="6"/>
    </row>
    <row r="5772" spans="1:22">
      <c r="A5772" s="35">
        <f t="shared" si="810"/>
        <v>44437.25</v>
      </c>
      <c r="C5772" s="36">
        <f t="shared" si="812"/>
        <v>8</v>
      </c>
      <c r="D5772" s="36">
        <f t="shared" si="813"/>
        <v>29</v>
      </c>
      <c r="E5772" s="36">
        <f t="shared" si="814"/>
        <v>7</v>
      </c>
      <c r="F5772" s="5">
        <v>48.274654876838405</v>
      </c>
      <c r="G5772" s="5">
        <v>30.02810178220799</v>
      </c>
      <c r="H5772" s="5">
        <v>6.1068526118049196</v>
      </c>
      <c r="I5772" s="5">
        <v>5.2894978160164974E-2</v>
      </c>
      <c r="J5772" s="5">
        <v>2.4487335141304785</v>
      </c>
      <c r="K5772" s="5">
        <f t="shared" si="815"/>
        <v>86.911237763141969</v>
      </c>
      <c r="L5772" s="5">
        <v>294.92174700332436</v>
      </c>
      <c r="M5772" s="5">
        <v>27.494828574704741</v>
      </c>
      <c r="N5772" s="5">
        <f t="shared" si="816"/>
        <v>322.4165755780291</v>
      </c>
      <c r="O5772" s="5">
        <f t="shared" si="817"/>
        <v>409.32781334117107</v>
      </c>
      <c r="P5772" s="5"/>
      <c r="Q5772" s="5">
        <v>38.56174797964681</v>
      </c>
      <c r="R5772" s="5">
        <v>160.78831051740261</v>
      </c>
      <c r="S5772" s="5">
        <f t="shared" si="818"/>
        <v>199.35005849704942</v>
      </c>
      <c r="U5772" s="6">
        <f t="shared" si="811"/>
        <v>608.67787183822043</v>
      </c>
      <c r="V5772" s="6"/>
    </row>
    <row r="5773" spans="1:22">
      <c r="A5773" s="35">
        <f t="shared" si="810"/>
        <v>44437.291666666664</v>
      </c>
      <c r="C5773" s="36">
        <f t="shared" si="812"/>
        <v>8</v>
      </c>
      <c r="D5773" s="36">
        <f t="shared" si="813"/>
        <v>29</v>
      </c>
      <c r="E5773" s="36">
        <f t="shared" si="814"/>
        <v>8</v>
      </c>
      <c r="F5773" s="5">
        <v>48.994856988180103</v>
      </c>
      <c r="G5773" s="5">
        <v>29.795340988574345</v>
      </c>
      <c r="H5773" s="5">
        <v>6.1979856167310281</v>
      </c>
      <c r="I5773" s="5">
        <v>5.2894978160164974E-2</v>
      </c>
      <c r="J5773" s="5">
        <v>1.8685363972282298</v>
      </c>
      <c r="K5773" s="5">
        <f t="shared" si="815"/>
        <v>86.909614968873882</v>
      </c>
      <c r="L5773" s="5">
        <v>333.5724176504105</v>
      </c>
      <c r="M5773" s="5">
        <v>30.960541222336889</v>
      </c>
      <c r="N5773" s="5">
        <f t="shared" si="816"/>
        <v>364.53295887274737</v>
      </c>
      <c r="O5773" s="5">
        <f t="shared" si="817"/>
        <v>451.44257384162125</v>
      </c>
      <c r="P5773" s="5"/>
      <c r="Q5773" s="5">
        <v>36.606895050474819</v>
      </c>
      <c r="R5773" s="5">
        <v>149.97743424077456</v>
      </c>
      <c r="S5773" s="5">
        <f t="shared" si="818"/>
        <v>186.58432929124939</v>
      </c>
      <c r="U5773" s="6">
        <f t="shared" si="811"/>
        <v>638.02690313287064</v>
      </c>
      <c r="V5773" s="6"/>
    </row>
    <row r="5774" spans="1:22">
      <c r="A5774" s="35">
        <f t="shared" si="810"/>
        <v>44437.333333333336</v>
      </c>
      <c r="C5774" s="36">
        <f t="shared" si="812"/>
        <v>8</v>
      </c>
      <c r="D5774" s="36">
        <f t="shared" si="813"/>
        <v>29</v>
      </c>
      <c r="E5774" s="36">
        <f t="shared" si="814"/>
        <v>9</v>
      </c>
      <c r="F5774" s="5">
        <v>48.821257782188937</v>
      </c>
      <c r="G5774" s="5">
        <v>29.703158496046168</v>
      </c>
      <c r="H5774" s="5">
        <v>6.0970003950561509</v>
      </c>
      <c r="I5774" s="5">
        <v>4.8693297487896081E-2</v>
      </c>
      <c r="J5774" s="5">
        <v>1.6359945712663206</v>
      </c>
      <c r="K5774" s="5">
        <f t="shared" si="815"/>
        <v>86.306104542045489</v>
      </c>
      <c r="L5774" s="5">
        <v>382.36514417111977</v>
      </c>
      <c r="M5774" s="5">
        <v>43.781545518971228</v>
      </c>
      <c r="N5774" s="5">
        <f t="shared" si="816"/>
        <v>426.14668969009097</v>
      </c>
      <c r="O5774" s="5">
        <f t="shared" si="817"/>
        <v>512.45279423213651</v>
      </c>
      <c r="P5774" s="5"/>
      <c r="Q5774" s="5">
        <v>62.152562193261602</v>
      </c>
      <c r="R5774" s="5">
        <v>149.41063119492381</v>
      </c>
      <c r="S5774" s="5">
        <f t="shared" si="818"/>
        <v>211.56319338818543</v>
      </c>
      <c r="U5774" s="6">
        <f t="shared" si="811"/>
        <v>724.01598762032199</v>
      </c>
      <c r="V5774" s="6"/>
    </row>
    <row r="5775" spans="1:22">
      <c r="A5775" s="35">
        <f t="shared" si="810"/>
        <v>44437.375</v>
      </c>
      <c r="C5775" s="36">
        <f t="shared" si="812"/>
        <v>8</v>
      </c>
      <c r="D5775" s="36">
        <f t="shared" si="813"/>
        <v>29</v>
      </c>
      <c r="E5775" s="36">
        <f t="shared" si="814"/>
        <v>10</v>
      </c>
      <c r="F5775" s="5">
        <v>48.710998827032391</v>
      </c>
      <c r="G5775" s="5">
        <v>29.787275020478127</v>
      </c>
      <c r="H5775" s="5">
        <v>6.1770496561398938</v>
      </c>
      <c r="I5775" s="5">
        <v>4.6825883855776573E-2</v>
      </c>
      <c r="J5775" s="5">
        <v>2.0467833896171324</v>
      </c>
      <c r="K5775" s="5">
        <f t="shared" si="815"/>
        <v>86.768932777123325</v>
      </c>
      <c r="L5775" s="5">
        <v>428.28582429151112</v>
      </c>
      <c r="M5775" s="5">
        <v>46.868154852763212</v>
      </c>
      <c r="N5775" s="5">
        <f t="shared" si="816"/>
        <v>475.15397914427433</v>
      </c>
      <c r="O5775" s="5">
        <f t="shared" si="817"/>
        <v>561.9229119213976</v>
      </c>
      <c r="P5775" s="5"/>
      <c r="Q5775" s="5">
        <v>64.286349028993953</v>
      </c>
      <c r="R5775" s="5">
        <v>154.70805966191318</v>
      </c>
      <c r="S5775" s="5">
        <f t="shared" si="818"/>
        <v>218.99440869090714</v>
      </c>
      <c r="U5775" s="6">
        <f t="shared" si="811"/>
        <v>780.91732061230471</v>
      </c>
      <c r="V5775" s="6"/>
    </row>
    <row r="5776" spans="1:22">
      <c r="A5776" s="35">
        <f t="shared" si="810"/>
        <v>44437.416666666664</v>
      </c>
      <c r="C5776" s="36">
        <f t="shared" si="812"/>
        <v>8</v>
      </c>
      <c r="D5776" s="36">
        <f t="shared" si="813"/>
        <v>29</v>
      </c>
      <c r="E5776" s="36">
        <f t="shared" si="814"/>
        <v>11</v>
      </c>
      <c r="F5776" s="5">
        <v>48.779030948299194</v>
      </c>
      <c r="G5776" s="5">
        <v>29.729660962648023</v>
      </c>
      <c r="H5776" s="5">
        <v>6.0625176364354605</v>
      </c>
      <c r="I5776" s="5">
        <v>4.8693297487896081E-2</v>
      </c>
      <c r="J5776" s="5">
        <v>2.7012676237723707</v>
      </c>
      <c r="K5776" s="5">
        <f t="shared" si="815"/>
        <v>87.321170468642947</v>
      </c>
      <c r="L5776" s="5">
        <v>445.17136159570913</v>
      </c>
      <c r="M5776" s="5">
        <v>47.994970584904024</v>
      </c>
      <c r="N5776" s="5">
        <f t="shared" si="816"/>
        <v>493.16633218061315</v>
      </c>
      <c r="O5776" s="5">
        <f t="shared" si="817"/>
        <v>580.48750264925616</v>
      </c>
      <c r="P5776" s="5"/>
      <c r="Q5776" s="5">
        <v>65.249609892643932</v>
      </c>
      <c r="R5776" s="5">
        <v>154.73481435114041</v>
      </c>
      <c r="S5776" s="5">
        <f t="shared" si="818"/>
        <v>219.98442424378436</v>
      </c>
      <c r="U5776" s="6">
        <f t="shared" si="811"/>
        <v>800.47192689304052</v>
      </c>
      <c r="V5776" s="6"/>
    </row>
    <row r="5777" spans="1:22">
      <c r="A5777" s="35">
        <f t="shared" si="810"/>
        <v>44437.458333333336</v>
      </c>
      <c r="C5777" s="36">
        <f t="shared" si="812"/>
        <v>8</v>
      </c>
      <c r="D5777" s="36">
        <f t="shared" si="813"/>
        <v>29</v>
      </c>
      <c r="E5777" s="36">
        <f t="shared" si="814"/>
        <v>12</v>
      </c>
      <c r="F5777" s="5">
        <v>48.682847604439225</v>
      </c>
      <c r="G5777" s="5">
        <v>29.851802765247854</v>
      </c>
      <c r="H5777" s="5">
        <v>6.2053747792926046</v>
      </c>
      <c r="I5777" s="5">
        <v>4.4958470223657065E-2</v>
      </c>
      <c r="J5777" s="5">
        <v>2.6583368251332491</v>
      </c>
      <c r="K5777" s="5">
        <f t="shared" si="815"/>
        <v>87.443320444336607</v>
      </c>
      <c r="L5777" s="5">
        <v>455.41841351012079</v>
      </c>
      <c r="M5777" s="5">
        <v>47.924134671591332</v>
      </c>
      <c r="N5777" s="5">
        <f t="shared" si="816"/>
        <v>503.34254818171212</v>
      </c>
      <c r="O5777" s="5">
        <f t="shared" si="817"/>
        <v>590.78586862604868</v>
      </c>
      <c r="P5777" s="5"/>
      <c r="Q5777" s="5">
        <v>47.293722619792661</v>
      </c>
      <c r="R5777" s="5">
        <v>154.86561505402904</v>
      </c>
      <c r="S5777" s="5">
        <f t="shared" si="818"/>
        <v>202.15933767382171</v>
      </c>
      <c r="U5777" s="6">
        <f t="shared" si="811"/>
        <v>792.94520629987039</v>
      </c>
      <c r="V5777" s="6"/>
    </row>
    <row r="5778" spans="1:22">
      <c r="A5778" s="35">
        <f t="shared" si="810"/>
        <v>44437.5</v>
      </c>
      <c r="C5778" s="36">
        <f t="shared" si="812"/>
        <v>8</v>
      </c>
      <c r="D5778" s="36">
        <f t="shared" si="813"/>
        <v>29</v>
      </c>
      <c r="E5778" s="36">
        <f t="shared" si="814"/>
        <v>13</v>
      </c>
      <c r="F5778" s="5">
        <v>48.729766308761164</v>
      </c>
      <c r="G5778" s="5">
        <v>29.975096849004288</v>
      </c>
      <c r="H5778" s="5">
        <v>6.0674437448098448</v>
      </c>
      <c r="I5778" s="5">
        <v>5.0560711120015589E-2</v>
      </c>
      <c r="J5778" s="5">
        <v>2.7305194914725566</v>
      </c>
      <c r="K5778" s="5">
        <f t="shared" si="815"/>
        <v>87.553387105167886</v>
      </c>
      <c r="L5778" s="5">
        <v>448.76496309465864</v>
      </c>
      <c r="M5778" s="5">
        <v>45.846281214418994</v>
      </c>
      <c r="N5778" s="5">
        <f t="shared" si="816"/>
        <v>494.61124430907762</v>
      </c>
      <c r="O5778" s="5">
        <f t="shared" si="817"/>
        <v>582.16463141424549</v>
      </c>
      <c r="P5778" s="5"/>
      <c r="Q5778" s="5">
        <v>47.235569100160539</v>
      </c>
      <c r="R5778" s="5">
        <v>149.80501513242137</v>
      </c>
      <c r="S5778" s="5">
        <f t="shared" si="818"/>
        <v>197.04058423258192</v>
      </c>
      <c r="U5778" s="6">
        <f t="shared" si="811"/>
        <v>779.20521564682736</v>
      </c>
      <c r="V5778" s="6"/>
    </row>
    <row r="5779" spans="1:22">
      <c r="A5779" s="35">
        <f t="shared" si="810"/>
        <v>44437.541666666664</v>
      </c>
      <c r="C5779" s="36">
        <f t="shared" si="812"/>
        <v>8</v>
      </c>
      <c r="D5779" s="36">
        <f t="shared" si="813"/>
        <v>29</v>
      </c>
      <c r="E5779" s="36">
        <f t="shared" si="814"/>
        <v>14</v>
      </c>
      <c r="F5779" s="5">
        <v>49.501578994856985</v>
      </c>
      <c r="G5779" s="5">
        <v>29.935919289679816</v>
      </c>
      <c r="H5779" s="5">
        <v>6.1598082768295486</v>
      </c>
      <c r="I5779" s="5">
        <v>4.3091056591537502E-2</v>
      </c>
      <c r="J5779" s="5">
        <v>2.9394914672012229</v>
      </c>
      <c r="K5779" s="5">
        <f t="shared" si="815"/>
        <v>88.57988908515911</v>
      </c>
      <c r="L5779" s="5">
        <v>433.02774209398399</v>
      </c>
      <c r="M5779" s="5">
        <v>45.295335221986932</v>
      </c>
      <c r="N5779" s="5">
        <f t="shared" si="816"/>
        <v>478.32307731597092</v>
      </c>
      <c r="O5779" s="5">
        <f t="shared" si="817"/>
        <v>566.90296640113002</v>
      </c>
      <c r="P5779" s="5"/>
      <c r="Q5779" s="5">
        <v>47.869293352561833</v>
      </c>
      <c r="R5779" s="5">
        <v>144.46695917438331</v>
      </c>
      <c r="S5779" s="5">
        <f t="shared" si="818"/>
        <v>192.33625252694515</v>
      </c>
      <c r="U5779" s="6">
        <f t="shared" si="811"/>
        <v>759.23921892807516</v>
      </c>
      <c r="V5779" s="6"/>
    </row>
    <row r="5780" spans="1:22">
      <c r="A5780" s="35">
        <f t="shared" si="810"/>
        <v>44437.583333333336</v>
      </c>
      <c r="C5780" s="36">
        <f t="shared" si="812"/>
        <v>8</v>
      </c>
      <c r="D5780" s="36">
        <f t="shared" si="813"/>
        <v>29</v>
      </c>
      <c r="E5780" s="36">
        <f t="shared" si="814"/>
        <v>15</v>
      </c>
      <c r="F5780" s="5">
        <v>48.940900478209869</v>
      </c>
      <c r="G5780" s="5">
        <v>29.910569104234568</v>
      </c>
      <c r="H5780" s="5">
        <v>6.0563600009674801</v>
      </c>
      <c r="I5780" s="5">
        <v>6.2698899728792445E-2</v>
      </c>
      <c r="J5780" s="5">
        <v>3.3919484136429472</v>
      </c>
      <c r="K5780" s="5">
        <f t="shared" si="815"/>
        <v>88.362476896783647</v>
      </c>
      <c r="L5780" s="5">
        <v>423.23762229687355</v>
      </c>
      <c r="M5780" s="5">
        <v>44.417756962613012</v>
      </c>
      <c r="N5780" s="5">
        <f t="shared" si="816"/>
        <v>467.65537925948655</v>
      </c>
      <c r="O5780" s="5">
        <f t="shared" si="817"/>
        <v>556.01785615627023</v>
      </c>
      <c r="P5780" s="5"/>
      <c r="Q5780" s="5">
        <v>46.434839868302902</v>
      </c>
      <c r="R5780" s="5">
        <v>138.92180210343824</v>
      </c>
      <c r="S5780" s="5">
        <f t="shared" si="818"/>
        <v>185.35664197174114</v>
      </c>
      <c r="U5780" s="6">
        <f t="shared" si="811"/>
        <v>741.3744981280114</v>
      </c>
      <c r="V5780" s="6"/>
    </row>
    <row r="5781" spans="1:22">
      <c r="A5781" s="35">
        <f t="shared" si="810"/>
        <v>44437.625</v>
      </c>
      <c r="C5781" s="36">
        <f t="shared" si="812"/>
        <v>8</v>
      </c>
      <c r="D5781" s="36">
        <f t="shared" si="813"/>
        <v>29</v>
      </c>
      <c r="E5781" s="36">
        <f t="shared" si="814"/>
        <v>16</v>
      </c>
      <c r="F5781" s="5">
        <v>49.61183795001353</v>
      </c>
      <c r="G5781" s="5">
        <v>29.923244196957192</v>
      </c>
      <c r="H5781" s="5">
        <v>6.2078378334797959</v>
      </c>
      <c r="I5781" s="5">
        <v>4.4958470223657065E-2</v>
      </c>
      <c r="J5781" s="5">
        <v>3.0129368040887399</v>
      </c>
      <c r="K5781" s="5">
        <f t="shared" si="815"/>
        <v>88.800815254762924</v>
      </c>
      <c r="L5781" s="5">
        <v>433.45175115479839</v>
      </c>
      <c r="M5781" s="5">
        <v>44.320685525851161</v>
      </c>
      <c r="N5781" s="5">
        <f t="shared" si="816"/>
        <v>477.77243668064955</v>
      </c>
      <c r="O5781" s="5">
        <f t="shared" si="817"/>
        <v>566.57325193541249</v>
      </c>
      <c r="P5781" s="5"/>
      <c r="Q5781" s="5">
        <v>47.159522189872384</v>
      </c>
      <c r="R5781" s="5">
        <v>149.61277773575171</v>
      </c>
      <c r="S5781" s="5">
        <f t="shared" si="818"/>
        <v>196.77229992562408</v>
      </c>
      <c r="U5781" s="6">
        <f t="shared" si="811"/>
        <v>763.3455518610366</v>
      </c>
      <c r="V5781" s="6"/>
    </row>
    <row r="5782" spans="1:22">
      <c r="A5782" s="35">
        <f t="shared" si="810"/>
        <v>44437.666666666664</v>
      </c>
      <c r="C5782" s="36">
        <f t="shared" si="812"/>
        <v>8</v>
      </c>
      <c r="D5782" s="36">
        <f t="shared" si="813"/>
        <v>29</v>
      </c>
      <c r="E5782" s="36">
        <f t="shared" si="814"/>
        <v>17</v>
      </c>
      <c r="F5782" s="5">
        <v>49.550843634395015</v>
      </c>
      <c r="G5782" s="5">
        <v>29.721594994551804</v>
      </c>
      <c r="H5782" s="5">
        <v>6.1191678827408795</v>
      </c>
      <c r="I5782" s="5">
        <v>4.4958470223657065E-2</v>
      </c>
      <c r="J5782" s="5">
        <v>2.7629280355432662</v>
      </c>
      <c r="K5782" s="5">
        <f t="shared" si="815"/>
        <v>88.199493017454628</v>
      </c>
      <c r="L5782" s="5">
        <v>443.42643960191043</v>
      </c>
      <c r="M5782" s="5">
        <v>44.559428789238396</v>
      </c>
      <c r="N5782" s="5">
        <f t="shared" si="816"/>
        <v>487.98586839114881</v>
      </c>
      <c r="O5782" s="5">
        <f t="shared" si="817"/>
        <v>576.1853614086034</v>
      </c>
      <c r="P5782" s="5"/>
      <c r="Q5782" s="5">
        <v>47.131190988000327</v>
      </c>
      <c r="R5782" s="5">
        <v>144.69189674677509</v>
      </c>
      <c r="S5782" s="5">
        <f t="shared" si="818"/>
        <v>191.82308773477541</v>
      </c>
      <c r="U5782" s="6">
        <f t="shared" si="811"/>
        <v>768.00844914337881</v>
      </c>
      <c r="V5782" s="6"/>
    </row>
    <row r="5783" spans="1:22">
      <c r="A5783" s="35">
        <f t="shared" si="810"/>
        <v>44437.708333333336</v>
      </c>
      <c r="C5783" s="36">
        <f t="shared" si="812"/>
        <v>8</v>
      </c>
      <c r="D5783" s="36">
        <f t="shared" si="813"/>
        <v>29</v>
      </c>
      <c r="E5783" s="36">
        <f t="shared" si="814"/>
        <v>18</v>
      </c>
      <c r="F5783" s="5">
        <v>49.801858702517364</v>
      </c>
      <c r="G5783" s="5">
        <v>29.760772553876279</v>
      </c>
      <c r="H5783" s="5">
        <v>6.1918279812630477</v>
      </c>
      <c r="I5783" s="5">
        <v>5.8497219056523553E-2</v>
      </c>
      <c r="J5783" s="5">
        <v>2.444103722120377</v>
      </c>
      <c r="K5783" s="5">
        <f t="shared" si="815"/>
        <v>88.257060178833584</v>
      </c>
      <c r="L5783" s="5">
        <v>432.91600323560465</v>
      </c>
      <c r="M5783" s="5">
        <v>43.281758797264999</v>
      </c>
      <c r="N5783" s="5">
        <f t="shared" si="816"/>
        <v>476.19776203286966</v>
      </c>
      <c r="O5783" s="5">
        <f t="shared" si="817"/>
        <v>564.45482221170323</v>
      </c>
      <c r="P5783" s="5"/>
      <c r="Q5783" s="5">
        <v>47.779826399281653</v>
      </c>
      <c r="R5783" s="5">
        <v>144.23013062900162</v>
      </c>
      <c r="S5783" s="5">
        <f t="shared" si="818"/>
        <v>192.00995702828328</v>
      </c>
      <c r="U5783" s="6">
        <f t="shared" si="811"/>
        <v>756.46477923998646</v>
      </c>
      <c r="V5783" s="6"/>
    </row>
    <row r="5784" spans="1:22">
      <c r="A5784" s="35">
        <f t="shared" si="810"/>
        <v>44437.75</v>
      </c>
      <c r="C5784" s="36">
        <f t="shared" si="812"/>
        <v>8</v>
      </c>
      <c r="D5784" s="36">
        <f t="shared" si="813"/>
        <v>29</v>
      </c>
      <c r="E5784" s="36">
        <f t="shared" si="814"/>
        <v>19</v>
      </c>
      <c r="F5784" s="5">
        <v>48.741495984841649</v>
      </c>
      <c r="G5784" s="5">
        <v>29.684721997540532</v>
      </c>
      <c r="H5784" s="5">
        <v>6.1031580305241304</v>
      </c>
      <c r="I5784" s="5">
        <v>5.4762391792284482E-2</v>
      </c>
      <c r="J5784" s="5">
        <v>2.0808754944187879</v>
      </c>
      <c r="K5784" s="5">
        <f t="shared" si="815"/>
        <v>86.665013899117383</v>
      </c>
      <c r="L5784" s="5">
        <v>435.32038402751704</v>
      </c>
      <c r="M5784" s="5">
        <v>42.465834017996556</v>
      </c>
      <c r="N5784" s="5">
        <f t="shared" si="816"/>
        <v>477.78621804551358</v>
      </c>
      <c r="O5784" s="5">
        <f t="shared" si="817"/>
        <v>564.45123194463099</v>
      </c>
      <c r="P5784" s="5"/>
      <c r="Q5784" s="5">
        <v>46.771832058991592</v>
      </c>
      <c r="R5784" s="5">
        <v>144.5452414132333</v>
      </c>
      <c r="S5784" s="5">
        <f t="shared" si="818"/>
        <v>191.31707347222488</v>
      </c>
      <c r="U5784" s="6">
        <f t="shared" si="811"/>
        <v>755.76830541685581</v>
      </c>
      <c r="V5784" s="6"/>
    </row>
    <row r="5785" spans="1:22">
      <c r="A5785" s="35">
        <f t="shared" si="810"/>
        <v>44437.791666666664</v>
      </c>
      <c r="C5785" s="36">
        <f t="shared" si="812"/>
        <v>8</v>
      </c>
      <c r="D5785" s="36">
        <f t="shared" si="813"/>
        <v>29</v>
      </c>
      <c r="E5785" s="36">
        <f t="shared" si="814"/>
        <v>20</v>
      </c>
      <c r="F5785" s="5">
        <v>50.116214021474327</v>
      </c>
      <c r="G5785" s="5">
        <v>29.896741730355341</v>
      </c>
      <c r="H5785" s="5">
        <v>6.1696604935783173</v>
      </c>
      <c r="I5785" s="5">
        <v>4.8693297487896081E-2</v>
      </c>
      <c r="J5785" s="5">
        <v>2.7071600863306813</v>
      </c>
      <c r="K5785" s="5">
        <f t="shared" si="815"/>
        <v>88.938469629226574</v>
      </c>
      <c r="L5785" s="5">
        <v>462.58666080883052</v>
      </c>
      <c r="M5785" s="5">
        <v>42.792466284938428</v>
      </c>
      <c r="N5785" s="5">
        <f t="shared" si="816"/>
        <v>505.37912709376894</v>
      </c>
      <c r="O5785" s="5">
        <f t="shared" si="817"/>
        <v>594.31759672299552</v>
      </c>
      <c r="P5785" s="5"/>
      <c r="Q5785" s="5">
        <v>46.639122744959316</v>
      </c>
      <c r="R5785" s="5">
        <v>149.50377715001122</v>
      </c>
      <c r="S5785" s="5">
        <f t="shared" si="818"/>
        <v>196.14289989497053</v>
      </c>
      <c r="U5785" s="6">
        <f t="shared" si="811"/>
        <v>790.4604966179661</v>
      </c>
      <c r="V5785" s="6"/>
    </row>
    <row r="5786" spans="1:22">
      <c r="A5786" s="35">
        <f t="shared" si="810"/>
        <v>44437.833333333336</v>
      </c>
      <c r="C5786" s="36">
        <f t="shared" si="812"/>
        <v>8</v>
      </c>
      <c r="D5786" s="36">
        <f t="shared" si="813"/>
        <v>29</v>
      </c>
      <c r="E5786" s="36">
        <f t="shared" si="814"/>
        <v>21</v>
      </c>
      <c r="F5786" s="5">
        <v>50.0622575115041</v>
      </c>
      <c r="G5786" s="5">
        <v>29.954355788185453</v>
      </c>
      <c r="H5786" s="5">
        <v>6.0415816758443279</v>
      </c>
      <c r="I5786" s="5">
        <v>5.6629805424404045E-2</v>
      </c>
      <c r="J5786" s="5">
        <v>2.4607288843384678</v>
      </c>
      <c r="K5786" s="5">
        <f t="shared" si="815"/>
        <v>88.575553665296752</v>
      </c>
      <c r="L5786" s="5">
        <v>468.87296926104625</v>
      </c>
      <c r="M5786" s="5">
        <v>44.556805236893481</v>
      </c>
      <c r="N5786" s="5">
        <f t="shared" si="816"/>
        <v>513.42977449793977</v>
      </c>
      <c r="O5786" s="5">
        <f t="shared" si="817"/>
        <v>602.00532816323653</v>
      </c>
      <c r="P5786" s="5"/>
      <c r="Q5786" s="5">
        <v>47.366787298304807</v>
      </c>
      <c r="R5786" s="5">
        <v>144.79891550368396</v>
      </c>
      <c r="S5786" s="5">
        <f t="shared" si="818"/>
        <v>192.16570280198877</v>
      </c>
      <c r="U5786" s="6">
        <f t="shared" si="811"/>
        <v>794.17103096522533</v>
      </c>
      <c r="V5786" s="6"/>
    </row>
    <row r="5787" spans="1:22">
      <c r="A5787" s="35">
        <f t="shared" si="810"/>
        <v>44437.875</v>
      </c>
      <c r="C5787" s="36">
        <f t="shared" si="812"/>
        <v>8</v>
      </c>
      <c r="D5787" s="36">
        <f t="shared" si="813"/>
        <v>29</v>
      </c>
      <c r="E5787" s="36">
        <f t="shared" si="814"/>
        <v>22</v>
      </c>
      <c r="F5787" s="5">
        <v>50.315618514842555</v>
      </c>
      <c r="G5787" s="5">
        <v>30.013122127172164</v>
      </c>
      <c r="H5787" s="5">
        <v>6.180744237420682</v>
      </c>
      <c r="I5787" s="5">
        <v>5.8497219056523553E-2</v>
      </c>
      <c r="J5787" s="5">
        <v>2.3256231356800554</v>
      </c>
      <c r="K5787" s="5">
        <f t="shared" si="815"/>
        <v>88.893605234171986</v>
      </c>
      <c r="L5787" s="5">
        <v>440.18002669863955</v>
      </c>
      <c r="M5787" s="5">
        <v>42.868549302940949</v>
      </c>
      <c r="N5787" s="5">
        <f t="shared" si="816"/>
        <v>483.0485760015805</v>
      </c>
      <c r="O5787" s="5">
        <f t="shared" si="817"/>
        <v>571.94218123575251</v>
      </c>
      <c r="P5787" s="5"/>
      <c r="Q5787" s="5">
        <v>65.758080410452962</v>
      </c>
      <c r="R5787" s="5">
        <v>144.27373086329783</v>
      </c>
      <c r="S5787" s="5">
        <f t="shared" si="818"/>
        <v>210.0318112737508</v>
      </c>
      <c r="U5787" s="6">
        <f t="shared" si="811"/>
        <v>781.97399250950332</v>
      </c>
      <c r="V5787" s="6"/>
    </row>
    <row r="5788" spans="1:22">
      <c r="A5788" s="35">
        <f t="shared" si="810"/>
        <v>44437.916666666664</v>
      </c>
      <c r="C5788" s="36">
        <f t="shared" si="812"/>
        <v>8</v>
      </c>
      <c r="D5788" s="36">
        <f t="shared" si="813"/>
        <v>29</v>
      </c>
      <c r="E5788" s="36">
        <f t="shared" si="814"/>
        <v>23</v>
      </c>
      <c r="F5788" s="5">
        <v>50.022376612830463</v>
      </c>
      <c r="G5788" s="5">
        <v>29.924396478113792</v>
      </c>
      <c r="H5788" s="5">
        <v>6.0489708384059035</v>
      </c>
      <c r="I5788" s="5">
        <v>6.0364632688643061E-2</v>
      </c>
      <c r="J5788" s="5">
        <v>2.4106429525928261</v>
      </c>
      <c r="K5788" s="5">
        <f t="shared" si="815"/>
        <v>88.466751514631625</v>
      </c>
      <c r="L5788" s="5">
        <v>384.42433170411033</v>
      </c>
      <c r="M5788" s="5">
        <v>33.615576195390439</v>
      </c>
      <c r="N5788" s="5">
        <f t="shared" si="816"/>
        <v>418.03990789950075</v>
      </c>
      <c r="O5788" s="5">
        <f t="shared" si="817"/>
        <v>506.5066594141324</v>
      </c>
      <c r="P5788" s="5"/>
      <c r="Q5788" s="5">
        <v>63.442377436384234</v>
      </c>
      <c r="R5788" s="5">
        <v>140.1227903754156</v>
      </c>
      <c r="S5788" s="5">
        <f t="shared" si="818"/>
        <v>203.56516781179982</v>
      </c>
      <c r="U5788" s="6">
        <f t="shared" si="811"/>
        <v>710.07182722593222</v>
      </c>
      <c r="V5788" s="6"/>
    </row>
    <row r="5789" spans="1:22">
      <c r="A5789" s="35">
        <f t="shared" si="810"/>
        <v>44437.958333333336</v>
      </c>
      <c r="C5789" s="36">
        <f t="shared" si="812"/>
        <v>8</v>
      </c>
      <c r="D5789" s="36">
        <f t="shared" si="813"/>
        <v>29</v>
      </c>
      <c r="E5789" s="36">
        <f t="shared" si="814"/>
        <v>24</v>
      </c>
      <c r="F5789" s="5">
        <v>49.710367229089599</v>
      </c>
      <c r="G5789" s="5">
        <v>29.925548759270395</v>
      </c>
      <c r="H5789" s="5">
        <v>6.1635028581103368</v>
      </c>
      <c r="I5789" s="5">
        <v>6.0364632688643061E-2</v>
      </c>
      <c r="J5789" s="5">
        <v>2.379497079070326</v>
      </c>
      <c r="K5789" s="5">
        <f t="shared" si="815"/>
        <v>88.239280558229297</v>
      </c>
      <c r="L5789" s="5">
        <v>343.75162811509188</v>
      </c>
      <c r="M5789" s="5">
        <v>30.201022818484123</v>
      </c>
      <c r="N5789" s="5">
        <f t="shared" si="816"/>
        <v>373.95265093357602</v>
      </c>
      <c r="O5789" s="5">
        <f t="shared" si="817"/>
        <v>462.19193149180535</v>
      </c>
      <c r="P5789" s="5"/>
      <c r="Q5789" s="5">
        <v>59.75932119301671</v>
      </c>
      <c r="R5789" s="5">
        <v>159.77658689884743</v>
      </c>
      <c r="S5789" s="5">
        <f t="shared" si="818"/>
        <v>219.53590809186414</v>
      </c>
      <c r="U5789" s="6">
        <f t="shared" si="811"/>
        <v>681.72783958366949</v>
      </c>
      <c r="V5789" s="6"/>
    </row>
    <row r="5790" spans="1:22">
      <c r="A5790" s="35">
        <f t="shared" si="810"/>
        <v>44438</v>
      </c>
      <c r="C5790" s="36">
        <f t="shared" si="812"/>
        <v>8</v>
      </c>
      <c r="D5790" s="36">
        <f t="shared" si="813"/>
        <v>30</v>
      </c>
      <c r="E5790" s="36">
        <f t="shared" si="814"/>
        <v>1</v>
      </c>
      <c r="F5790" s="5">
        <v>48.499864657583686</v>
      </c>
      <c r="G5790" s="5">
        <v>30.04769056187023</v>
      </c>
      <c r="H5790" s="5">
        <v>6.0526654196866918</v>
      </c>
      <c r="I5790" s="5">
        <v>0.10564941326754129</v>
      </c>
      <c r="J5790" s="5">
        <v>2.4615706647039408</v>
      </c>
      <c r="K5790" s="5">
        <f t="shared" si="815"/>
        <v>87.167440717112086</v>
      </c>
      <c r="L5790" s="5">
        <v>312.6962068326651</v>
      </c>
      <c r="M5790" s="5">
        <v>27.767678018575854</v>
      </c>
      <c r="N5790" s="5">
        <f t="shared" si="816"/>
        <v>340.46388485124095</v>
      </c>
      <c r="O5790" s="5">
        <f t="shared" si="817"/>
        <v>427.63132556835302</v>
      </c>
      <c r="P5790" s="5"/>
      <c r="Q5790" s="5">
        <v>37.021425267339666</v>
      </c>
      <c r="R5790" s="5">
        <v>154.76057812595178</v>
      </c>
      <c r="S5790" s="5">
        <f t="shared" si="818"/>
        <v>191.78200339329146</v>
      </c>
      <c r="U5790" s="6">
        <f t="shared" si="811"/>
        <v>619.41332896164454</v>
      </c>
      <c r="V5790" s="6"/>
    </row>
    <row r="5791" spans="1:22">
      <c r="A5791" s="35">
        <f t="shared" si="810"/>
        <v>44438.041666666664</v>
      </c>
      <c r="C5791" s="36">
        <f t="shared" si="812"/>
        <v>8</v>
      </c>
      <c r="D5791" s="36">
        <f t="shared" si="813"/>
        <v>30</v>
      </c>
      <c r="E5791" s="36">
        <f t="shared" si="814"/>
        <v>2</v>
      </c>
      <c r="F5791" s="5">
        <v>47.591987728954251</v>
      </c>
      <c r="G5791" s="5">
        <v>30.092629526977714</v>
      </c>
      <c r="H5791" s="5">
        <v>6.181975764514279</v>
      </c>
      <c r="I5791" s="5">
        <v>0.11918816210040778</v>
      </c>
      <c r="J5791" s="5">
        <v>2.710316762701205</v>
      </c>
      <c r="K5791" s="5">
        <f t="shared" si="815"/>
        <v>86.696097945247871</v>
      </c>
      <c r="L5791" s="5">
        <v>290.68464940031527</v>
      </c>
      <c r="M5791" s="5">
        <v>26.101722279555101</v>
      </c>
      <c r="N5791" s="5">
        <f t="shared" si="816"/>
        <v>316.78637167987034</v>
      </c>
      <c r="O5791" s="5">
        <f t="shared" si="817"/>
        <v>403.4824696251182</v>
      </c>
      <c r="P5791" s="5"/>
      <c r="Q5791" s="5">
        <v>35.555658349432669</v>
      </c>
      <c r="R5791" s="5">
        <v>164.7331408067937</v>
      </c>
      <c r="S5791" s="5">
        <f t="shared" si="818"/>
        <v>200.28879915622636</v>
      </c>
      <c r="U5791" s="6">
        <f t="shared" si="811"/>
        <v>603.77126878134459</v>
      </c>
      <c r="V5791" s="6"/>
    </row>
    <row r="5792" spans="1:22">
      <c r="A5792" s="35">
        <f t="shared" si="810"/>
        <v>44438.083333333336</v>
      </c>
      <c r="C5792" s="36">
        <f t="shared" si="812"/>
        <v>8</v>
      </c>
      <c r="D5792" s="36">
        <f t="shared" si="813"/>
        <v>30</v>
      </c>
      <c r="E5792" s="36">
        <f t="shared" si="814"/>
        <v>3</v>
      </c>
      <c r="F5792" s="5">
        <v>48.086980059550662</v>
      </c>
      <c r="G5792" s="5">
        <v>30.177898332566279</v>
      </c>
      <c r="H5792" s="5">
        <v>6.0859166512137861</v>
      </c>
      <c r="I5792" s="5">
        <v>0.1075168268996608</v>
      </c>
      <c r="J5792" s="5">
        <v>2.3172053320253259</v>
      </c>
      <c r="K5792" s="5">
        <f t="shared" si="815"/>
        <v>86.775517202255699</v>
      </c>
      <c r="L5792" s="5">
        <v>284.42128732080249</v>
      </c>
      <c r="M5792" s="5">
        <v>26.071551427588581</v>
      </c>
      <c r="N5792" s="5">
        <f t="shared" si="816"/>
        <v>310.49283874839108</v>
      </c>
      <c r="O5792" s="5">
        <f t="shared" si="817"/>
        <v>397.26835595064676</v>
      </c>
      <c r="P5792" s="5"/>
      <c r="Q5792" s="5">
        <v>36.005975347609585</v>
      </c>
      <c r="R5792" s="5">
        <v>159.78253238534239</v>
      </c>
      <c r="S5792" s="5">
        <f t="shared" si="818"/>
        <v>195.78850773295198</v>
      </c>
      <c r="U5792" s="6">
        <f t="shared" si="811"/>
        <v>593.05686368359875</v>
      </c>
      <c r="V5792" s="6"/>
    </row>
    <row r="5793" spans="1:22">
      <c r="A5793" s="35">
        <f t="shared" si="810"/>
        <v>44438.125</v>
      </c>
      <c r="C5793" s="36">
        <f t="shared" si="812"/>
        <v>8</v>
      </c>
      <c r="D5793" s="36">
        <f t="shared" si="813"/>
        <v>30</v>
      </c>
      <c r="E5793" s="36">
        <f t="shared" si="814"/>
        <v>4</v>
      </c>
      <c r="F5793" s="5">
        <v>48.164395921681852</v>
      </c>
      <c r="G5793" s="5">
        <v>30.263167138154841</v>
      </c>
      <c r="H5793" s="5">
        <v>6.1942910354502398</v>
      </c>
      <c r="I5793" s="5">
        <v>0.1135859212040492</v>
      </c>
      <c r="J5793" s="5">
        <v>2.3980162471107311</v>
      </c>
      <c r="K5793" s="5">
        <f t="shared" si="815"/>
        <v>87.133456263601715</v>
      </c>
      <c r="L5793" s="5">
        <v>281.9809904672681</v>
      </c>
      <c r="M5793" s="5">
        <v>26.042692351794525</v>
      </c>
      <c r="N5793" s="5">
        <f t="shared" si="816"/>
        <v>308.02368281906263</v>
      </c>
      <c r="O5793" s="5">
        <f t="shared" si="817"/>
        <v>395.15713908266434</v>
      </c>
      <c r="P5793" s="5"/>
      <c r="Q5793" s="5">
        <v>35.293221953144133</v>
      </c>
      <c r="R5793" s="5">
        <v>159.52885829489171</v>
      </c>
      <c r="S5793" s="5">
        <f t="shared" si="818"/>
        <v>194.82208024803583</v>
      </c>
      <c r="U5793" s="6">
        <f t="shared" si="811"/>
        <v>589.97921933070018</v>
      </c>
      <c r="V5793" s="6"/>
    </row>
    <row r="5794" spans="1:22">
      <c r="A5794" s="35">
        <f t="shared" si="810"/>
        <v>44438.166666666664</v>
      </c>
      <c r="C5794" s="36">
        <f t="shared" si="812"/>
        <v>8</v>
      </c>
      <c r="D5794" s="36">
        <f t="shared" si="813"/>
        <v>30</v>
      </c>
      <c r="E5794" s="36">
        <f t="shared" si="814"/>
        <v>5</v>
      </c>
      <c r="F5794" s="5">
        <v>47.249481187404129</v>
      </c>
      <c r="G5794" s="5">
        <v>30.411811407356527</v>
      </c>
      <c r="H5794" s="5">
        <v>6.0563600009674801</v>
      </c>
      <c r="I5794" s="5">
        <v>0.10938424053178031</v>
      </c>
      <c r="J5794" s="5">
        <v>2.4573617628765758</v>
      </c>
      <c r="K5794" s="5">
        <f t="shared" si="815"/>
        <v>86.284398599136495</v>
      </c>
      <c r="L5794" s="5">
        <v>287.79141110299332</v>
      </c>
      <c r="M5794" s="5">
        <v>26.012521499828004</v>
      </c>
      <c r="N5794" s="5">
        <f t="shared" si="816"/>
        <v>313.80393260282131</v>
      </c>
      <c r="O5794" s="5">
        <f t="shared" si="817"/>
        <v>400.08833120195777</v>
      </c>
      <c r="P5794" s="5"/>
      <c r="Q5794" s="5">
        <v>36.122282386873827</v>
      </c>
      <c r="R5794" s="5">
        <v>154.32655761182136</v>
      </c>
      <c r="S5794" s="5">
        <f t="shared" si="818"/>
        <v>190.44883999869518</v>
      </c>
      <c r="U5794" s="6">
        <f t="shared" si="811"/>
        <v>590.53717120065289</v>
      </c>
      <c r="V5794" s="6"/>
    </row>
    <row r="5795" spans="1:22">
      <c r="A5795" s="35">
        <f t="shared" si="810"/>
        <v>44438.208333333336</v>
      </c>
      <c r="C5795" s="36">
        <f t="shared" si="812"/>
        <v>8</v>
      </c>
      <c r="D5795" s="36">
        <f t="shared" si="813"/>
        <v>30</v>
      </c>
      <c r="E5795" s="36">
        <f t="shared" si="814"/>
        <v>6</v>
      </c>
      <c r="F5795" s="5">
        <v>47.711630424975191</v>
      </c>
      <c r="G5795" s="5">
        <v>30.306953822105726</v>
      </c>
      <c r="H5795" s="5">
        <v>6.1339462078640317</v>
      </c>
      <c r="I5795" s="5">
        <v>0.11545333483616871</v>
      </c>
      <c r="J5795" s="5">
        <v>2.1576879527681969</v>
      </c>
      <c r="K5795" s="5">
        <f t="shared" si="815"/>
        <v>86.425671742549326</v>
      </c>
      <c r="L5795" s="5">
        <v>312.53358688698802</v>
      </c>
      <c r="M5795" s="5">
        <v>27.182625845659906</v>
      </c>
      <c r="N5795" s="5">
        <f t="shared" si="816"/>
        <v>339.71621273264793</v>
      </c>
      <c r="O5795" s="5">
        <f t="shared" si="817"/>
        <v>426.14188447519723</v>
      </c>
      <c r="P5795" s="5"/>
      <c r="Q5795" s="5">
        <v>39.03592283203178</v>
      </c>
      <c r="R5795" s="5">
        <v>139.58967841970286</v>
      </c>
      <c r="S5795" s="5">
        <f t="shared" si="818"/>
        <v>178.62560125173465</v>
      </c>
      <c r="U5795" s="6">
        <f t="shared" si="811"/>
        <v>604.76748572693191</v>
      </c>
      <c r="V5795" s="6"/>
    </row>
    <row r="5796" spans="1:22">
      <c r="A5796" s="35">
        <f t="shared" si="810"/>
        <v>44438.25</v>
      </c>
      <c r="C5796" s="36">
        <f t="shared" si="812"/>
        <v>8</v>
      </c>
      <c r="D5796" s="36">
        <f t="shared" si="813"/>
        <v>30</v>
      </c>
      <c r="E5796" s="36">
        <f t="shared" si="814"/>
        <v>7</v>
      </c>
      <c r="F5796" s="5">
        <v>45.028866078388589</v>
      </c>
      <c r="G5796" s="5">
        <v>30.190573425288903</v>
      </c>
      <c r="H5796" s="5">
        <v>6.0428132029379231</v>
      </c>
      <c r="I5796" s="5">
        <v>0.10564941326754129</v>
      </c>
      <c r="J5796" s="5">
        <v>2.3641345874004438</v>
      </c>
      <c r="K5796" s="5">
        <f t="shared" si="815"/>
        <v>83.732036707283399</v>
      </c>
      <c r="L5796" s="5">
        <v>349.95389156246517</v>
      </c>
      <c r="M5796" s="5">
        <v>30.540772847150564</v>
      </c>
      <c r="N5796" s="5">
        <f t="shared" si="816"/>
        <v>380.49466440961572</v>
      </c>
      <c r="O5796" s="5">
        <f t="shared" si="817"/>
        <v>464.22670111689911</v>
      </c>
      <c r="P5796" s="5"/>
      <c r="Q5796" s="5">
        <v>61.696280731532674</v>
      </c>
      <c r="R5796" s="5">
        <v>144.43029534099784</v>
      </c>
      <c r="S5796" s="5">
        <f t="shared" si="818"/>
        <v>206.12657607253053</v>
      </c>
      <c r="U5796" s="6">
        <f t="shared" si="811"/>
        <v>670.3532771894296</v>
      </c>
      <c r="V5796" s="6"/>
    </row>
    <row r="5797" spans="1:22">
      <c r="A5797" s="35">
        <f t="shared" si="810"/>
        <v>44438.291666666664</v>
      </c>
      <c r="C5797" s="36">
        <f t="shared" si="812"/>
        <v>8</v>
      </c>
      <c r="D5797" s="36">
        <f t="shared" si="813"/>
        <v>30</v>
      </c>
      <c r="E5797" s="36">
        <f t="shared" si="814"/>
        <v>8</v>
      </c>
      <c r="F5797" s="5">
        <v>44.536219683008277</v>
      </c>
      <c r="G5797" s="5">
        <v>30.115675150109759</v>
      </c>
      <c r="H5797" s="5">
        <v>6.1437984246128003</v>
      </c>
      <c r="I5797" s="5">
        <v>0.1075168268996608</v>
      </c>
      <c r="J5797" s="5">
        <v>2.8106990712838575</v>
      </c>
      <c r="K5797" s="5">
        <f t="shared" si="815"/>
        <v>83.713909155914351</v>
      </c>
      <c r="L5797" s="5">
        <v>411.43121470704318</v>
      </c>
      <c r="M5797" s="5">
        <v>35.176589840614611</v>
      </c>
      <c r="N5797" s="5">
        <f t="shared" si="816"/>
        <v>446.60780454765779</v>
      </c>
      <c r="O5797" s="5">
        <f t="shared" si="817"/>
        <v>530.32171370357219</v>
      </c>
      <c r="P5797" s="5"/>
      <c r="Q5797" s="5">
        <v>64.653163537442708</v>
      </c>
      <c r="R5797" s="5">
        <v>139.97118046979469</v>
      </c>
      <c r="S5797" s="5">
        <f t="shared" si="818"/>
        <v>204.6243440072374</v>
      </c>
      <c r="U5797" s="6">
        <f t="shared" si="811"/>
        <v>734.94605771080955</v>
      </c>
      <c r="V5797" s="6"/>
    </row>
    <row r="5798" spans="1:22">
      <c r="A5798" s="35">
        <f t="shared" si="810"/>
        <v>44438.333333333336</v>
      </c>
      <c r="C5798" s="36">
        <f t="shared" si="812"/>
        <v>8</v>
      </c>
      <c r="D5798" s="36">
        <f t="shared" si="813"/>
        <v>30</v>
      </c>
      <c r="E5798" s="36">
        <f t="shared" si="814"/>
        <v>9</v>
      </c>
      <c r="F5798" s="5">
        <v>44.343852995288344</v>
      </c>
      <c r="G5798" s="5">
        <v>30.160614115217246</v>
      </c>
      <c r="H5798" s="5">
        <v>6.0465077842187114</v>
      </c>
      <c r="I5798" s="5">
        <v>9.7712905331033328E-2</v>
      </c>
      <c r="J5798" s="5">
        <v>2.3826537554408498</v>
      </c>
      <c r="K5798" s="5">
        <f t="shared" si="815"/>
        <v>83.031341555496198</v>
      </c>
      <c r="L5798" s="5">
        <v>443.36857483596401</v>
      </c>
      <c r="M5798" s="5">
        <v>45.404212644300884</v>
      </c>
      <c r="N5798" s="5">
        <f t="shared" si="816"/>
        <v>488.77278748026492</v>
      </c>
      <c r="O5798" s="5">
        <f t="shared" si="817"/>
        <v>571.80412903576109</v>
      </c>
      <c r="P5798" s="5"/>
      <c r="Q5798" s="5">
        <v>48.692389322739515</v>
      </c>
      <c r="R5798" s="5">
        <v>145.68479299142967</v>
      </c>
      <c r="S5798" s="5">
        <f t="shared" si="818"/>
        <v>194.3771823141692</v>
      </c>
      <c r="U5798" s="6">
        <f t="shared" si="811"/>
        <v>766.1813113499303</v>
      </c>
      <c r="V5798" s="6"/>
    </row>
    <row r="5799" spans="1:22">
      <c r="A5799" s="35">
        <f t="shared" si="810"/>
        <v>44438.375</v>
      </c>
      <c r="C5799" s="36">
        <f t="shared" si="812"/>
        <v>8</v>
      </c>
      <c r="D5799" s="36">
        <f t="shared" si="813"/>
        <v>30</v>
      </c>
      <c r="E5799" s="36">
        <f t="shared" si="814"/>
        <v>10</v>
      </c>
      <c r="F5799" s="5">
        <v>44.165561918864988</v>
      </c>
      <c r="G5799" s="5">
        <v>30.084563558881502</v>
      </c>
      <c r="H5799" s="5">
        <v>6.1893649270758537</v>
      </c>
      <c r="I5799" s="5">
        <v>9.2110664434674749E-2</v>
      </c>
      <c r="J5799" s="5">
        <v>2.9744253523683515</v>
      </c>
      <c r="K5799" s="5">
        <f t="shared" si="815"/>
        <v>83.506026421625378</v>
      </c>
      <c r="L5799" s="5">
        <v>466.98238768400307</v>
      </c>
      <c r="M5799" s="5">
        <v>49.258211038980392</v>
      </c>
      <c r="N5799" s="5">
        <f t="shared" si="816"/>
        <v>516.24059872298346</v>
      </c>
      <c r="O5799" s="5">
        <f t="shared" si="817"/>
        <v>599.74662514460886</v>
      </c>
      <c r="P5799" s="5"/>
      <c r="Q5799" s="5">
        <v>51.298859894968842</v>
      </c>
      <c r="R5799" s="5">
        <v>149.78916050176821</v>
      </c>
      <c r="S5799" s="5">
        <f t="shared" si="818"/>
        <v>201.08802039673705</v>
      </c>
      <c r="U5799" s="6">
        <f t="shared" si="811"/>
        <v>800.83464554134594</v>
      </c>
      <c r="V5799" s="6"/>
    </row>
    <row r="5800" spans="1:22">
      <c r="A5800" s="35">
        <f t="shared" si="810"/>
        <v>44438.416666666664</v>
      </c>
      <c r="C5800" s="36">
        <f t="shared" si="812"/>
        <v>8</v>
      </c>
      <c r="D5800" s="36">
        <f t="shared" si="813"/>
        <v>30</v>
      </c>
      <c r="E5800" s="36">
        <f t="shared" si="814"/>
        <v>11</v>
      </c>
      <c r="F5800" s="5">
        <v>44.095183862382093</v>
      </c>
      <c r="G5800" s="5">
        <v>29.952051225872246</v>
      </c>
      <c r="H5800" s="5">
        <v>6.069906798997037</v>
      </c>
      <c r="I5800" s="5">
        <v>9.2110664434674749E-2</v>
      </c>
      <c r="J5800" s="5">
        <v>2.5400666837842962</v>
      </c>
      <c r="K5800" s="5">
        <f t="shared" si="815"/>
        <v>82.749319235470352</v>
      </c>
      <c r="L5800" s="5">
        <v>495.18571593367983</v>
      </c>
      <c r="M5800" s="5">
        <v>44.542671711959649</v>
      </c>
      <c r="N5800" s="5">
        <f t="shared" si="816"/>
        <v>539.72838764563949</v>
      </c>
      <c r="O5800" s="5">
        <f t="shared" si="817"/>
        <v>622.47770688110984</v>
      </c>
      <c r="P5800" s="5"/>
      <c r="Q5800" s="5">
        <v>53.599651710157545</v>
      </c>
      <c r="R5800" s="5">
        <v>154.35628504429604</v>
      </c>
      <c r="S5800" s="5">
        <f t="shared" si="818"/>
        <v>207.9559367544536</v>
      </c>
      <c r="U5800" s="6">
        <f t="shared" si="811"/>
        <v>830.43364363556339</v>
      </c>
      <c r="V5800" s="6"/>
    </row>
    <row r="5801" spans="1:22">
      <c r="A5801" s="35">
        <f t="shared" si="810"/>
        <v>44438.458333333336</v>
      </c>
      <c r="C5801" s="36">
        <f t="shared" si="812"/>
        <v>8</v>
      </c>
      <c r="D5801" s="36">
        <f t="shared" si="813"/>
        <v>30</v>
      </c>
      <c r="E5801" s="36">
        <f t="shared" si="814"/>
        <v>12</v>
      </c>
      <c r="F5801" s="5">
        <v>32.162771812686096</v>
      </c>
      <c r="G5801" s="5">
        <v>30.394527190007494</v>
      </c>
      <c r="H5801" s="5">
        <v>6.1093156659921108</v>
      </c>
      <c r="I5801" s="5">
        <v>9.5845491698913821E-2</v>
      </c>
      <c r="J5801" s="5">
        <v>3.0834359096971014</v>
      </c>
      <c r="K5801" s="5">
        <f t="shared" si="815"/>
        <v>71.845896070081707</v>
      </c>
      <c r="L5801" s="5">
        <v>508.01074293784319</v>
      </c>
      <c r="M5801" s="5">
        <v>45.787547299621608</v>
      </c>
      <c r="N5801" s="5">
        <f t="shared" si="816"/>
        <v>553.79829023746481</v>
      </c>
      <c r="O5801" s="5">
        <f t="shared" si="817"/>
        <v>625.64418630754653</v>
      </c>
      <c r="P5801" s="5"/>
      <c r="Q5801" s="5">
        <v>54.8</v>
      </c>
      <c r="R5801" s="5">
        <v>164.70539520315063</v>
      </c>
      <c r="S5801" s="5">
        <f t="shared" si="818"/>
        <v>219.50539520315061</v>
      </c>
      <c r="U5801" s="6">
        <f t="shared" si="811"/>
        <v>845.14958151069709</v>
      </c>
      <c r="V5801" s="6"/>
    </row>
    <row r="5802" spans="1:22">
      <c r="A5802" s="35">
        <f t="shared" si="810"/>
        <v>44438.5</v>
      </c>
      <c r="C5802" s="36">
        <f t="shared" si="812"/>
        <v>8</v>
      </c>
      <c r="D5802" s="36">
        <f t="shared" si="813"/>
        <v>30</v>
      </c>
      <c r="E5802" s="36">
        <f t="shared" si="814"/>
        <v>13</v>
      </c>
      <c r="F5802" s="5">
        <v>32.369214111702604</v>
      </c>
      <c r="G5802" s="5">
        <v>30.059213373436251</v>
      </c>
      <c r="H5802" s="5">
        <v>6.0649806906226527</v>
      </c>
      <c r="I5802" s="5">
        <v>9.2110664434674749E-2</v>
      </c>
      <c r="J5802" s="5">
        <v>3.8620827477596036</v>
      </c>
      <c r="K5802" s="5">
        <f t="shared" si="815"/>
        <v>72.447601587955774</v>
      </c>
      <c r="L5802" s="5">
        <v>502.19533396022604</v>
      </c>
      <c r="M5802" s="5">
        <v>44.858809769521855</v>
      </c>
      <c r="N5802" s="5">
        <f t="shared" si="816"/>
        <v>547.05414372974792</v>
      </c>
      <c r="O5802" s="5">
        <f t="shared" si="817"/>
        <v>619.50174531770369</v>
      </c>
      <c r="P5802" s="5"/>
      <c r="Q5802" s="5">
        <v>47.395118500176871</v>
      </c>
      <c r="R5802" s="5">
        <v>174.87019528066216</v>
      </c>
      <c r="S5802" s="5">
        <f t="shared" si="818"/>
        <v>222.26531378083902</v>
      </c>
      <c r="U5802" s="6">
        <f t="shared" si="811"/>
        <v>841.76705909854275</v>
      </c>
      <c r="V5802" s="6"/>
    </row>
    <row r="5803" spans="1:22">
      <c r="A5803" s="35">
        <f t="shared" si="810"/>
        <v>44438.541666666664</v>
      </c>
      <c r="C5803" s="36">
        <f t="shared" si="812"/>
        <v>8</v>
      </c>
      <c r="D5803" s="36">
        <f t="shared" si="813"/>
        <v>30</v>
      </c>
      <c r="E5803" s="36">
        <f t="shared" si="814"/>
        <v>14</v>
      </c>
      <c r="F5803" s="5">
        <v>32.416132816024543</v>
      </c>
      <c r="G5803" s="5">
        <v>30.097238651604126</v>
      </c>
      <c r="H5803" s="5">
        <v>6.124093991115263</v>
      </c>
      <c r="I5803" s="5">
        <v>9.5845491698913821E-2</v>
      </c>
      <c r="J5803" s="5">
        <v>3.3866872863587409</v>
      </c>
      <c r="K5803" s="5">
        <f t="shared" si="815"/>
        <v>72.119998236801578</v>
      </c>
      <c r="L5803" s="5">
        <v>486.72548808495907</v>
      </c>
      <c r="M5803" s="5">
        <v>49.45235391250408</v>
      </c>
      <c r="N5803" s="5">
        <f t="shared" si="816"/>
        <v>536.17784199746313</v>
      </c>
      <c r="O5803" s="5">
        <f t="shared" si="817"/>
        <v>608.29784023426475</v>
      </c>
      <c r="P5803" s="5"/>
      <c r="Q5803" s="5">
        <v>47.453272019808985</v>
      </c>
      <c r="R5803" s="5">
        <v>174.74434914985264</v>
      </c>
      <c r="S5803" s="5">
        <f t="shared" si="818"/>
        <v>222.19762116966163</v>
      </c>
      <c r="U5803" s="6">
        <f t="shared" si="811"/>
        <v>830.49546140392636</v>
      </c>
      <c r="V5803" s="6"/>
    </row>
    <row r="5804" spans="1:22">
      <c r="A5804" s="35">
        <f t="shared" si="810"/>
        <v>44438.583333333336</v>
      </c>
      <c r="C5804" s="36">
        <f t="shared" si="812"/>
        <v>8</v>
      </c>
      <c r="D5804" s="36">
        <f t="shared" si="813"/>
        <v>30</v>
      </c>
      <c r="E5804" s="36">
        <f t="shared" si="814"/>
        <v>15</v>
      </c>
      <c r="F5804" s="5">
        <v>32.563926734638635</v>
      </c>
      <c r="G5804" s="5">
        <v>29.916330510017577</v>
      </c>
      <c r="H5804" s="5">
        <v>6.055128473873884</v>
      </c>
      <c r="I5804" s="5">
        <v>8.7908983762405857E-2</v>
      </c>
      <c r="J5804" s="5">
        <v>5.2842706752261961</v>
      </c>
      <c r="K5804" s="5">
        <f t="shared" si="815"/>
        <v>73.907565377518694</v>
      </c>
      <c r="L5804" s="5">
        <v>465.46892475399022</v>
      </c>
      <c r="M5804" s="5">
        <v>48.816142468862296</v>
      </c>
      <c r="N5804" s="5">
        <f t="shared" si="816"/>
        <v>514.28506722285249</v>
      </c>
      <c r="O5804" s="5">
        <f t="shared" si="817"/>
        <v>588.19263260037121</v>
      </c>
      <c r="P5804" s="5"/>
      <c r="Q5804" s="5">
        <v>46.410982014094856</v>
      </c>
      <c r="R5804" s="5">
        <v>189.61896544577053</v>
      </c>
      <c r="S5804" s="5">
        <f t="shared" si="818"/>
        <v>236.02994745986538</v>
      </c>
      <c r="U5804" s="6">
        <f t="shared" si="811"/>
        <v>824.22258006023662</v>
      </c>
      <c r="V5804" s="6"/>
    </row>
    <row r="5805" spans="1:22">
      <c r="A5805" s="35">
        <f t="shared" si="810"/>
        <v>44438.625</v>
      </c>
      <c r="C5805" s="36">
        <f t="shared" si="812"/>
        <v>8</v>
      </c>
      <c r="D5805" s="36">
        <f t="shared" si="813"/>
        <v>30</v>
      </c>
      <c r="E5805" s="36">
        <f t="shared" si="814"/>
        <v>16</v>
      </c>
      <c r="F5805" s="5">
        <v>32.793828385816113</v>
      </c>
      <c r="G5805" s="5">
        <v>29.753858866936664</v>
      </c>
      <c r="H5805" s="5">
        <v>6.1401038433320121</v>
      </c>
      <c r="I5805" s="5">
        <v>8.9776397394525365E-2</v>
      </c>
      <c r="J5805" s="5">
        <v>3.2187521034468825</v>
      </c>
      <c r="K5805" s="5">
        <f t="shared" si="815"/>
        <v>71.996319596926213</v>
      </c>
      <c r="L5805" s="5">
        <v>485.84853758035695</v>
      </c>
      <c r="M5805" s="5">
        <v>49.517942721126943</v>
      </c>
      <c r="N5805" s="5">
        <f t="shared" si="816"/>
        <v>535.36648030148388</v>
      </c>
      <c r="O5805" s="5">
        <f t="shared" si="817"/>
        <v>607.36279989841012</v>
      </c>
      <c r="P5805" s="5"/>
      <c r="Q5805" s="5">
        <v>65.219787574883867</v>
      </c>
      <c r="R5805" s="5">
        <v>195.6219249768258</v>
      </c>
      <c r="S5805" s="5">
        <f t="shared" si="818"/>
        <v>260.84171255170963</v>
      </c>
      <c r="U5805" s="6">
        <f t="shared" si="811"/>
        <v>868.20451245011975</v>
      </c>
      <c r="V5805" s="6"/>
    </row>
    <row r="5806" spans="1:22">
      <c r="A5806" s="35">
        <f t="shared" si="810"/>
        <v>44438.666666666664</v>
      </c>
      <c r="C5806" s="36">
        <f t="shared" si="812"/>
        <v>8</v>
      </c>
      <c r="D5806" s="36">
        <f t="shared" si="813"/>
        <v>30</v>
      </c>
      <c r="E5806" s="36">
        <f t="shared" si="814"/>
        <v>17</v>
      </c>
      <c r="F5806" s="5">
        <v>32.507624289452316</v>
      </c>
      <c r="G5806" s="5">
        <v>29.655914968625481</v>
      </c>
      <c r="H5806" s="5">
        <v>6.0477393113123084</v>
      </c>
      <c r="I5806" s="5">
        <v>8.7908983762405857E-2</v>
      </c>
      <c r="J5806" s="5">
        <v>4.0836814289703645</v>
      </c>
      <c r="K5806" s="5">
        <f t="shared" si="815"/>
        <v>72.382868982122872</v>
      </c>
      <c r="L5806" s="5">
        <v>506.54516808999284</v>
      </c>
      <c r="M5806" s="5">
        <v>44.98080495356038</v>
      </c>
      <c r="N5806" s="5">
        <f t="shared" si="816"/>
        <v>551.52597304355322</v>
      </c>
      <c r="O5806" s="5">
        <f t="shared" si="817"/>
        <v>623.90884202567611</v>
      </c>
      <c r="P5806" s="5"/>
      <c r="Q5806" s="5">
        <v>65.379336974900198</v>
      </c>
      <c r="R5806" s="5">
        <v>179.82278553094514</v>
      </c>
      <c r="S5806" s="5">
        <f t="shared" si="818"/>
        <v>245.20212250584535</v>
      </c>
      <c r="U5806" s="6">
        <f t="shared" si="811"/>
        <v>869.1109645315214</v>
      </c>
      <c r="V5806" s="6"/>
    </row>
    <row r="5807" spans="1:22">
      <c r="A5807" s="35">
        <f t="shared" si="810"/>
        <v>44438.708333333336</v>
      </c>
      <c r="C5807" s="36">
        <f t="shared" si="812"/>
        <v>8</v>
      </c>
      <c r="D5807" s="36">
        <f t="shared" si="813"/>
        <v>30</v>
      </c>
      <c r="E5807" s="36">
        <f t="shared" si="814"/>
        <v>18</v>
      </c>
      <c r="F5807" s="5">
        <v>32.845438960570242</v>
      </c>
      <c r="G5807" s="5">
        <v>30.00044703444954</v>
      </c>
      <c r="H5807" s="5">
        <v>7.5123152709359611E-2</v>
      </c>
      <c r="I5807" s="5">
        <v>8.7908983762405857E-2</v>
      </c>
      <c r="J5807" s="5">
        <v>3.416149599150295</v>
      </c>
      <c r="K5807" s="5">
        <f t="shared" si="815"/>
        <v>66.425067730641842</v>
      </c>
      <c r="L5807" s="5">
        <v>468.57765942104373</v>
      </c>
      <c r="M5807" s="5">
        <v>47.686703184376569</v>
      </c>
      <c r="N5807" s="5">
        <f t="shared" si="816"/>
        <v>516.26436260542027</v>
      </c>
      <c r="O5807" s="5">
        <f t="shared" si="817"/>
        <v>582.68943033606206</v>
      </c>
      <c r="P5807" s="5"/>
      <c r="Q5807" s="5">
        <v>65.303290064612042</v>
      </c>
      <c r="R5807" s="5">
        <v>190.17585934746302</v>
      </c>
      <c r="S5807" s="5">
        <f t="shared" si="818"/>
        <v>255.47914941207506</v>
      </c>
      <c r="U5807" s="6">
        <f t="shared" si="811"/>
        <v>838.16857974813706</v>
      </c>
      <c r="V5807" s="6"/>
    </row>
    <row r="5808" spans="1:22">
      <c r="A5808" s="35">
        <f t="shared" si="810"/>
        <v>44438.75</v>
      </c>
      <c r="C5808" s="36">
        <f t="shared" si="812"/>
        <v>8</v>
      </c>
      <c r="D5808" s="36">
        <f t="shared" si="813"/>
        <v>30</v>
      </c>
      <c r="E5808" s="36">
        <f t="shared" si="814"/>
        <v>19</v>
      </c>
      <c r="F5808" s="5">
        <v>32.087701885770997</v>
      </c>
      <c r="G5808" s="5">
        <v>30.25279660774542</v>
      </c>
      <c r="H5808" s="5">
        <v>7.5123152709359611E-2</v>
      </c>
      <c r="I5808" s="5">
        <v>8.6041570130286349E-2</v>
      </c>
      <c r="J5808" s="5">
        <v>3.5348406306819848</v>
      </c>
      <c r="K5808" s="5">
        <f t="shared" si="815"/>
        <v>66.036503847038048</v>
      </c>
      <c r="L5808" s="5">
        <v>448.51554600006187</v>
      </c>
      <c r="M5808" s="5">
        <v>46.596617185064559</v>
      </c>
      <c r="N5808" s="5">
        <f t="shared" si="816"/>
        <v>495.11216318512641</v>
      </c>
      <c r="O5808" s="5">
        <f t="shared" si="817"/>
        <v>561.14866703216444</v>
      </c>
      <c r="P5808" s="5"/>
      <c r="Q5808" s="5">
        <v>64.511507528082419</v>
      </c>
      <c r="R5808" s="5">
        <v>195.19682269243776</v>
      </c>
      <c r="S5808" s="5">
        <f t="shared" si="818"/>
        <v>259.70833022052017</v>
      </c>
      <c r="U5808" s="6">
        <f t="shared" si="811"/>
        <v>820.85699725268455</v>
      </c>
      <c r="V5808" s="6"/>
    </row>
    <row r="5809" spans="1:22">
      <c r="A5809" s="35">
        <f t="shared" si="810"/>
        <v>44438.791666666664</v>
      </c>
      <c r="C5809" s="36">
        <f t="shared" si="812"/>
        <v>8</v>
      </c>
      <c r="D5809" s="36">
        <f t="shared" si="813"/>
        <v>30</v>
      </c>
      <c r="E5809" s="36">
        <f t="shared" si="814"/>
        <v>20</v>
      </c>
      <c r="F5809" s="5">
        <v>32.643688531985923</v>
      </c>
      <c r="G5809" s="5">
        <v>30.265471700468048</v>
      </c>
      <c r="H5809" s="5">
        <v>7.5123152709359611E-2</v>
      </c>
      <c r="I5809" s="5">
        <v>8.7908983762405857E-2</v>
      </c>
      <c r="J5809" s="5">
        <v>2.9150798366025068</v>
      </c>
      <c r="K5809" s="5">
        <f t="shared" si="815"/>
        <v>65.987272205528242</v>
      </c>
      <c r="L5809" s="5">
        <v>462.61060484991179</v>
      </c>
      <c r="M5809" s="5">
        <v>46.266049589605331</v>
      </c>
      <c r="N5809" s="5">
        <f t="shared" si="816"/>
        <v>508.8766544395171</v>
      </c>
      <c r="O5809" s="5">
        <f t="shared" si="817"/>
        <v>574.86392664504535</v>
      </c>
      <c r="P5809" s="5"/>
      <c r="Q5809" s="5">
        <v>64.433969501906262</v>
      </c>
      <c r="R5809" s="5">
        <v>202.38436028767347</v>
      </c>
      <c r="S5809" s="5">
        <f t="shared" si="818"/>
        <v>266.81832978957971</v>
      </c>
      <c r="U5809" s="6">
        <f t="shared" si="811"/>
        <v>841.68225643462506</v>
      </c>
      <c r="V5809" s="6"/>
    </row>
    <row r="5810" spans="1:22">
      <c r="A5810" s="35">
        <f t="shared" si="810"/>
        <v>44438.833333333336</v>
      </c>
      <c r="C5810" s="36">
        <f t="shared" si="812"/>
        <v>8</v>
      </c>
      <c r="D5810" s="36">
        <f t="shared" si="813"/>
        <v>30</v>
      </c>
      <c r="E5810" s="36">
        <f t="shared" si="814"/>
        <v>21</v>
      </c>
      <c r="F5810" s="5">
        <v>32.613191374176665</v>
      </c>
      <c r="G5810" s="5">
        <v>30.233207828083184</v>
      </c>
      <c r="H5810" s="5">
        <v>7.6354679802955669E-2</v>
      </c>
      <c r="I5810" s="5">
        <v>9.5845491698913821E-2</v>
      </c>
      <c r="J5810" s="5">
        <v>4.8362330757032046</v>
      </c>
      <c r="K5810" s="5">
        <f t="shared" si="815"/>
        <v>67.854832449464922</v>
      </c>
      <c r="L5810" s="5">
        <v>493.26620197366344</v>
      </c>
      <c r="M5810" s="5">
        <v>46.55332857137347</v>
      </c>
      <c r="N5810" s="5">
        <f t="shared" si="816"/>
        <v>539.81953054503697</v>
      </c>
      <c r="O5810" s="5">
        <f t="shared" si="817"/>
        <v>607.67436299450185</v>
      </c>
      <c r="P5810" s="5"/>
      <c r="Q5810" s="5">
        <v>65.310745644052062</v>
      </c>
      <c r="R5810" s="5">
        <v>201.47073719628474</v>
      </c>
      <c r="S5810" s="5">
        <f t="shared" si="818"/>
        <v>266.78148284033682</v>
      </c>
      <c r="U5810" s="6">
        <f t="shared" si="811"/>
        <v>874.45584583483867</v>
      </c>
      <c r="V5810" s="6"/>
    </row>
    <row r="5811" spans="1:22">
      <c r="A5811" s="35">
        <f t="shared" si="810"/>
        <v>44438.875</v>
      </c>
      <c r="C5811" s="36">
        <f t="shared" si="812"/>
        <v>8</v>
      </c>
      <c r="D5811" s="36">
        <f t="shared" si="813"/>
        <v>30</v>
      </c>
      <c r="E5811" s="36">
        <f t="shared" si="814"/>
        <v>22</v>
      </c>
      <c r="F5811" s="5">
        <v>32.39736533429577</v>
      </c>
      <c r="G5811" s="5">
        <v>30.362263317622634</v>
      </c>
      <c r="H5811" s="5">
        <v>7.6354679802955669E-2</v>
      </c>
      <c r="I5811" s="5">
        <v>9.2110664434674749E-2</v>
      </c>
      <c r="J5811" s="5">
        <v>3.9656217327127798</v>
      </c>
      <c r="K5811" s="5">
        <f t="shared" si="815"/>
        <v>66.893715728868813</v>
      </c>
      <c r="L5811" s="5">
        <v>444.99178128759945</v>
      </c>
      <c r="M5811" s="5">
        <v>44.991003149976848</v>
      </c>
      <c r="N5811" s="5">
        <f t="shared" si="816"/>
        <v>489.9827844375763</v>
      </c>
      <c r="O5811" s="5">
        <f t="shared" si="817"/>
        <v>556.87650016644511</v>
      </c>
      <c r="P5811" s="5"/>
      <c r="Q5811" s="5">
        <v>66.452940414262386</v>
      </c>
      <c r="R5811" s="5">
        <v>194.66371073672502</v>
      </c>
      <c r="S5811" s="5">
        <f t="shared" si="818"/>
        <v>261.11665115098742</v>
      </c>
      <c r="U5811" s="6">
        <f t="shared" si="811"/>
        <v>817.99315131743253</v>
      </c>
      <c r="V5811" s="6"/>
    </row>
    <row r="5812" spans="1:22">
      <c r="A5812" s="35">
        <f t="shared" si="810"/>
        <v>44438.916666666664</v>
      </c>
      <c r="C5812" s="36">
        <f t="shared" si="812"/>
        <v>8</v>
      </c>
      <c r="D5812" s="36">
        <f t="shared" si="813"/>
        <v>30</v>
      </c>
      <c r="E5812" s="36">
        <f t="shared" si="814"/>
        <v>23</v>
      </c>
      <c r="F5812" s="5">
        <v>32.826671478841469</v>
      </c>
      <c r="G5812" s="5">
        <v>30.248187483119015</v>
      </c>
      <c r="H5812" s="5">
        <v>7.7586206896551727E-2</v>
      </c>
      <c r="I5812" s="5">
        <v>9.5845491698913821E-2</v>
      </c>
      <c r="J5812" s="5">
        <v>4.2890758381457701</v>
      </c>
      <c r="K5812" s="5">
        <f t="shared" si="815"/>
        <v>67.537366498701729</v>
      </c>
      <c r="L5812" s="5">
        <v>388.3810844927927</v>
      </c>
      <c r="M5812" s="5">
        <v>35.23299621603028</v>
      </c>
      <c r="N5812" s="5">
        <f t="shared" si="816"/>
        <v>423.614080708823</v>
      </c>
      <c r="O5812" s="5">
        <f t="shared" si="817"/>
        <v>491.15144720752471</v>
      </c>
      <c r="P5812" s="5"/>
      <c r="Q5812" s="5">
        <v>64.949895599155326</v>
      </c>
      <c r="R5812" s="5">
        <v>194.75388394856492</v>
      </c>
      <c r="S5812" s="5">
        <f t="shared" si="818"/>
        <v>259.70377954772027</v>
      </c>
      <c r="U5812" s="6">
        <f t="shared" si="811"/>
        <v>750.85522675524498</v>
      </c>
      <c r="V5812" s="6"/>
    </row>
    <row r="5813" spans="1:22">
      <c r="A5813" s="35">
        <f t="shared" si="810"/>
        <v>44438.958333333336</v>
      </c>
      <c r="C5813" s="36">
        <f t="shared" si="812"/>
        <v>8</v>
      </c>
      <c r="D5813" s="36">
        <f t="shared" si="813"/>
        <v>30</v>
      </c>
      <c r="E5813" s="36">
        <f t="shared" si="814"/>
        <v>24</v>
      </c>
      <c r="F5813" s="5">
        <v>32.014977894072004</v>
      </c>
      <c r="G5813" s="5">
        <v>30.078802153098486</v>
      </c>
      <c r="H5813" s="5">
        <v>7.7586206896551727E-2</v>
      </c>
      <c r="I5813" s="5">
        <v>9.7712905331033328E-2</v>
      </c>
      <c r="J5813" s="5">
        <v>4.6554607422178833</v>
      </c>
      <c r="K5813" s="5">
        <f t="shared" si="815"/>
        <v>66.924539901615958</v>
      </c>
      <c r="L5813" s="5">
        <v>341.3991260788556</v>
      </c>
      <c r="M5813" s="5">
        <v>31.295044146313501</v>
      </c>
      <c r="N5813" s="5">
        <f t="shared" si="816"/>
        <v>372.6941702251691</v>
      </c>
      <c r="O5813" s="5">
        <f t="shared" si="817"/>
        <v>439.61871012678506</v>
      </c>
      <c r="P5813" s="5"/>
      <c r="Q5813" s="5">
        <v>62.128704339053556</v>
      </c>
      <c r="R5813" s="5">
        <v>192.33407094512532</v>
      </c>
      <c r="S5813" s="5">
        <f t="shared" si="818"/>
        <v>254.46277528417886</v>
      </c>
      <c r="U5813" s="6">
        <f t="shared" si="811"/>
        <v>694.08148541096398</v>
      </c>
      <c r="V5813" s="6"/>
    </row>
    <row r="5814" spans="1:22">
      <c r="A5814" s="35">
        <f t="shared" si="810"/>
        <v>44439</v>
      </c>
      <c r="C5814" s="36">
        <f t="shared" si="812"/>
        <v>8</v>
      </c>
      <c r="D5814" s="36">
        <f t="shared" si="813"/>
        <v>31</v>
      </c>
      <c r="E5814" s="36">
        <f t="shared" si="814"/>
        <v>1</v>
      </c>
      <c r="F5814" s="5">
        <v>31.867183975457905</v>
      </c>
      <c r="G5814" s="5">
        <v>31.468798386806377</v>
      </c>
      <c r="H5814" s="5">
        <v>7.7586206896551727E-2</v>
      </c>
      <c r="I5814" s="5">
        <v>9.5845491698913821E-2</v>
      </c>
      <c r="J5814" s="5">
        <v>4.8000365199878665</v>
      </c>
      <c r="K5814" s="5">
        <f t="shared" si="815"/>
        <v>68.309450580847624</v>
      </c>
      <c r="L5814" s="5">
        <v>303.17745283447584</v>
      </c>
      <c r="M5814" s="5">
        <v>28.241229216832934</v>
      </c>
      <c r="N5814" s="5">
        <f t="shared" si="816"/>
        <v>331.41868205130879</v>
      </c>
      <c r="O5814" s="5">
        <f t="shared" si="817"/>
        <v>399.72813263215642</v>
      </c>
      <c r="P5814" s="5"/>
      <c r="Q5814" s="5">
        <v>60.727055404330684</v>
      </c>
      <c r="R5814" s="5">
        <v>187.57173626268039</v>
      </c>
      <c r="S5814" s="5">
        <f t="shared" si="818"/>
        <v>248.29879166701107</v>
      </c>
      <c r="U5814" s="6">
        <f t="shared" si="811"/>
        <v>648.02692429916749</v>
      </c>
      <c r="V5814" s="6"/>
    </row>
    <row r="5815" spans="1:22">
      <c r="A5815" s="35">
        <f t="shared" si="810"/>
        <v>44439.041666666664</v>
      </c>
      <c r="C5815" s="36">
        <f t="shared" si="812"/>
        <v>8</v>
      </c>
      <c r="D5815" s="36">
        <f t="shared" si="813"/>
        <v>31</v>
      </c>
      <c r="E5815" s="36">
        <f t="shared" si="814"/>
        <v>2</v>
      </c>
      <c r="F5815" s="5">
        <v>31.627898583416037</v>
      </c>
      <c r="G5815" s="5">
        <v>30.371481566875453</v>
      </c>
      <c r="H5815" s="5">
        <v>8.1280788177339913E-2</v>
      </c>
      <c r="I5815" s="5">
        <v>9.7712905331033328E-2</v>
      </c>
      <c r="J5815" s="5">
        <v>4.9704970439961436</v>
      </c>
      <c r="K5815" s="5">
        <f t="shared" si="815"/>
        <v>67.148870887796008</v>
      </c>
      <c r="L5815" s="5">
        <v>286.82167743920127</v>
      </c>
      <c r="M5815" s="5">
        <v>27.082930856553151</v>
      </c>
      <c r="N5815" s="5">
        <f t="shared" si="816"/>
        <v>313.90460829575443</v>
      </c>
      <c r="O5815" s="5">
        <f t="shared" si="817"/>
        <v>381.05347918355045</v>
      </c>
      <c r="P5815" s="5"/>
      <c r="Q5815" s="5">
        <v>59.449169088312075</v>
      </c>
      <c r="R5815" s="5">
        <v>192.31821631447218</v>
      </c>
      <c r="S5815" s="5">
        <f t="shared" si="818"/>
        <v>251.76738540278427</v>
      </c>
      <c r="U5815" s="6">
        <f t="shared" si="811"/>
        <v>632.82086458633466</v>
      </c>
      <c r="V5815" s="6"/>
    </row>
    <row r="5816" spans="1:22">
      <c r="A5816" s="35">
        <f t="shared" si="810"/>
        <v>44439.083333333336</v>
      </c>
      <c r="C5816" s="36">
        <f t="shared" si="812"/>
        <v>8</v>
      </c>
      <c r="D5816" s="36">
        <f t="shared" si="813"/>
        <v>31</v>
      </c>
      <c r="E5816" s="36">
        <f t="shared" si="814"/>
        <v>3</v>
      </c>
      <c r="F5816" s="5">
        <v>32.092393756203194</v>
      </c>
      <c r="G5816" s="5">
        <v>31.52065103885348</v>
      </c>
      <c r="H5816" s="5">
        <v>8.0049261083743856E-2</v>
      </c>
      <c r="I5816" s="5">
        <v>9.9580318963152836E-2</v>
      </c>
      <c r="J5816" s="5">
        <v>4.3703076434139128</v>
      </c>
      <c r="K5816" s="5">
        <f t="shared" si="815"/>
        <v>68.162982018517482</v>
      </c>
      <c r="L5816" s="5">
        <v>279.31621822859677</v>
      </c>
      <c r="M5816" s="5">
        <v>26.840252264648552</v>
      </c>
      <c r="N5816" s="5">
        <f t="shared" si="816"/>
        <v>306.15647049324531</v>
      </c>
      <c r="O5816" s="5">
        <f t="shared" si="817"/>
        <v>374.31945251176279</v>
      </c>
      <c r="P5816" s="5"/>
      <c r="Q5816" s="5">
        <v>60.239460508953691</v>
      </c>
      <c r="R5816" s="5">
        <v>192.38658940916397</v>
      </c>
      <c r="S5816" s="5">
        <f t="shared" si="818"/>
        <v>252.62604991811767</v>
      </c>
      <c r="U5816" s="6">
        <f t="shared" si="811"/>
        <v>626.94550242988043</v>
      </c>
      <c r="V5816" s="6"/>
    </row>
    <row r="5817" spans="1:22">
      <c r="A5817" s="35">
        <f t="shared" si="810"/>
        <v>44439.125</v>
      </c>
      <c r="C5817" s="36">
        <f t="shared" si="812"/>
        <v>8</v>
      </c>
      <c r="D5817" s="36">
        <f t="shared" si="813"/>
        <v>31</v>
      </c>
      <c r="E5817" s="36">
        <f t="shared" si="814"/>
        <v>4</v>
      </c>
      <c r="F5817" s="5">
        <v>32.162771812686096</v>
      </c>
      <c r="G5817" s="5">
        <v>31.541392099672322</v>
      </c>
      <c r="H5817" s="5">
        <v>7.7586206896551727E-2</v>
      </c>
      <c r="I5817" s="5">
        <v>9.7712905331033328E-2</v>
      </c>
      <c r="J5817" s="5">
        <v>4.376410551063592</v>
      </c>
      <c r="K5817" s="5">
        <f t="shared" si="815"/>
        <v>68.255873575649602</v>
      </c>
      <c r="L5817" s="5">
        <v>279.40800371940833</v>
      </c>
      <c r="M5817" s="5">
        <v>26.596261896571498</v>
      </c>
      <c r="N5817" s="5">
        <f t="shared" si="816"/>
        <v>306.00426561597982</v>
      </c>
      <c r="O5817" s="5">
        <f t="shared" si="817"/>
        <v>374.26013919162943</v>
      </c>
      <c r="P5817" s="5"/>
      <c r="Q5817" s="5">
        <v>59.478991406072133</v>
      </c>
      <c r="R5817" s="5">
        <v>192.73737311236528</v>
      </c>
      <c r="S5817" s="5">
        <f t="shared" si="818"/>
        <v>252.21636451843742</v>
      </c>
      <c r="U5817" s="6">
        <f t="shared" si="811"/>
        <v>626.47650371006682</v>
      </c>
      <c r="V5817" s="6"/>
    </row>
    <row r="5818" spans="1:22">
      <c r="A5818" s="35">
        <f t="shared" si="810"/>
        <v>44439.166666666664</v>
      </c>
      <c r="C5818" s="36">
        <f t="shared" si="812"/>
        <v>8</v>
      </c>
      <c r="D5818" s="36">
        <f t="shared" si="813"/>
        <v>31</v>
      </c>
      <c r="E5818" s="36">
        <f t="shared" si="814"/>
        <v>5</v>
      </c>
      <c r="F5818" s="5">
        <v>33.476495533700259</v>
      </c>
      <c r="G5818" s="5">
        <v>31.569046847430769</v>
      </c>
      <c r="H5818" s="5">
        <v>7.7586206896551727E-2</v>
      </c>
      <c r="I5818" s="5">
        <v>9.9580318963152836E-2</v>
      </c>
      <c r="J5818" s="5">
        <v>4.2208916285424598</v>
      </c>
      <c r="K5818" s="5">
        <f t="shared" si="815"/>
        <v>69.443600535533193</v>
      </c>
      <c r="L5818" s="5">
        <v>282.87290599754596</v>
      </c>
      <c r="M5818" s="5">
        <v>26.503125788327033</v>
      </c>
      <c r="N5818" s="5">
        <f t="shared" si="816"/>
        <v>309.37603178587301</v>
      </c>
      <c r="O5818" s="5">
        <f t="shared" si="817"/>
        <v>378.81963232140617</v>
      </c>
      <c r="P5818" s="5"/>
      <c r="Q5818" s="5">
        <v>60.688286391242606</v>
      </c>
      <c r="R5818" s="5">
        <v>182.01270638991377</v>
      </c>
      <c r="S5818" s="5">
        <f t="shared" si="818"/>
        <v>242.70099278115637</v>
      </c>
      <c r="U5818" s="6">
        <f t="shared" si="811"/>
        <v>621.52062510256258</v>
      </c>
      <c r="V5818" s="6"/>
    </row>
    <row r="5819" spans="1:22">
      <c r="A5819" s="35">
        <f t="shared" si="810"/>
        <v>44439.208333333336</v>
      </c>
      <c r="C5819" s="36">
        <f t="shared" si="812"/>
        <v>8</v>
      </c>
      <c r="D5819" s="36">
        <f t="shared" si="813"/>
        <v>31</v>
      </c>
      <c r="E5819" s="36">
        <f t="shared" si="814"/>
        <v>6</v>
      </c>
      <c r="F5819" s="5">
        <v>32.395019399079672</v>
      </c>
      <c r="G5819" s="5">
        <v>30.378395253815064</v>
      </c>
      <c r="H5819" s="5">
        <v>7.7586206896551727E-2</v>
      </c>
      <c r="I5819" s="5">
        <v>0.10378199963542173</v>
      </c>
      <c r="J5819" s="5">
        <v>3.329656666597947</v>
      </c>
      <c r="K5819" s="5">
        <f t="shared" si="815"/>
        <v>66.284439526024656</v>
      </c>
      <c r="L5819" s="5">
        <v>305.02613233962666</v>
      </c>
      <c r="M5819" s="5">
        <v>28.536378855635824</v>
      </c>
      <c r="N5819" s="5">
        <f t="shared" si="816"/>
        <v>333.56251119526246</v>
      </c>
      <c r="O5819" s="5">
        <f t="shared" si="817"/>
        <v>399.8469507212871</v>
      </c>
      <c r="P5819" s="5"/>
      <c r="Q5819" s="5">
        <v>61.796185496028869</v>
      </c>
      <c r="R5819" s="5">
        <v>182.42889044455941</v>
      </c>
      <c r="S5819" s="5">
        <f t="shared" si="818"/>
        <v>244.22507594058828</v>
      </c>
      <c r="U5819" s="6">
        <f t="shared" si="811"/>
        <v>644.07202666187538</v>
      </c>
      <c r="V5819" s="6"/>
    </row>
    <row r="5820" spans="1:22">
      <c r="A5820" s="35">
        <f t="shared" si="810"/>
        <v>44439.25</v>
      </c>
      <c r="C5820" s="36">
        <f t="shared" si="812"/>
        <v>8</v>
      </c>
      <c r="D5820" s="36">
        <f t="shared" si="813"/>
        <v>31</v>
      </c>
      <c r="E5820" s="36">
        <f t="shared" si="814"/>
        <v>7</v>
      </c>
      <c r="F5820" s="5">
        <v>31.99855634755933</v>
      </c>
      <c r="G5820" s="5">
        <v>31.344352021893343</v>
      </c>
      <c r="H5820" s="5">
        <v>7.2660098522167482E-2</v>
      </c>
      <c r="I5820" s="5">
        <v>0.10564941326754129</v>
      </c>
      <c r="J5820" s="5">
        <v>3.050396030352287</v>
      </c>
      <c r="K5820" s="5">
        <f t="shared" si="815"/>
        <v>66.571613911594667</v>
      </c>
      <c r="L5820" s="5">
        <v>350.06962109435801</v>
      </c>
      <c r="M5820" s="5">
        <v>31.424909987386773</v>
      </c>
      <c r="N5820" s="5">
        <f t="shared" si="816"/>
        <v>381.49453108174481</v>
      </c>
      <c r="O5820" s="5">
        <f t="shared" si="817"/>
        <v>448.06614499333949</v>
      </c>
      <c r="P5820" s="5"/>
      <c r="Q5820" s="5">
        <v>62.863824471839052</v>
      </c>
      <c r="R5820" s="5">
        <v>187.33391680288287</v>
      </c>
      <c r="S5820" s="5">
        <f t="shared" si="818"/>
        <v>250.19774127472192</v>
      </c>
      <c r="U5820" s="6">
        <f t="shared" si="811"/>
        <v>698.26388626806147</v>
      </c>
      <c r="V5820" s="6"/>
    </row>
    <row r="5821" spans="1:22">
      <c r="A5821" s="35">
        <f t="shared" si="810"/>
        <v>44439.291666666664</v>
      </c>
      <c r="C5821" s="36">
        <f t="shared" si="812"/>
        <v>8</v>
      </c>
      <c r="D5821" s="36">
        <f t="shared" si="813"/>
        <v>31</v>
      </c>
      <c r="E5821" s="36">
        <f t="shared" si="814"/>
        <v>8</v>
      </c>
      <c r="F5821" s="5">
        <v>31.822611206352068</v>
      </c>
      <c r="G5821" s="5">
        <v>30.259710294685036</v>
      </c>
      <c r="H5821" s="5">
        <v>7.2660098522167482E-2</v>
      </c>
      <c r="I5821" s="5">
        <v>8.9776397394525365E-2</v>
      </c>
      <c r="J5821" s="5">
        <v>2.816170643659432</v>
      </c>
      <c r="K5821" s="5">
        <f t="shared" si="815"/>
        <v>65.060928640613227</v>
      </c>
      <c r="L5821" s="5">
        <v>410.2399986632492</v>
      </c>
      <c r="M5821" s="5">
        <v>42.602258739932125</v>
      </c>
      <c r="N5821" s="5">
        <f t="shared" si="816"/>
        <v>452.84225740318129</v>
      </c>
      <c r="O5821" s="5">
        <f t="shared" si="817"/>
        <v>517.90318604379456</v>
      </c>
      <c r="P5821" s="5"/>
      <c r="Q5821" s="5">
        <v>64.37134263461013</v>
      </c>
      <c r="R5821" s="5">
        <v>186.74333181105243</v>
      </c>
      <c r="S5821" s="5">
        <f t="shared" si="818"/>
        <v>251.11467444566256</v>
      </c>
      <c r="U5821" s="6">
        <f t="shared" si="811"/>
        <v>769.01786048945712</v>
      </c>
      <c r="V5821" s="6"/>
    </row>
    <row r="5822" spans="1:22">
      <c r="A5822" s="35">
        <f t="shared" si="810"/>
        <v>44439.333333333336</v>
      </c>
      <c r="C5822" s="36">
        <f t="shared" si="812"/>
        <v>8</v>
      </c>
      <c r="D5822" s="36">
        <f t="shared" si="813"/>
        <v>31</v>
      </c>
      <c r="E5822" s="36">
        <f t="shared" si="814"/>
        <v>9</v>
      </c>
      <c r="F5822" s="5">
        <v>32.212036452224126</v>
      </c>
      <c r="G5822" s="5">
        <v>29.999294753292936</v>
      </c>
      <c r="H5822" s="5">
        <v>7.2660098522167482E-2</v>
      </c>
      <c r="I5822" s="5">
        <v>8.7908983762405857E-2</v>
      </c>
      <c r="J5822" s="5">
        <v>2.9540121785056317</v>
      </c>
      <c r="K5822" s="5">
        <f t="shared" si="815"/>
        <v>65.325912466307273</v>
      </c>
      <c r="L5822" s="5">
        <v>437.22493296185758</v>
      </c>
      <c r="M5822" s="5">
        <v>48.291431999879379</v>
      </c>
      <c r="N5822" s="5">
        <f t="shared" si="816"/>
        <v>485.51636496173694</v>
      </c>
      <c r="O5822" s="5">
        <f t="shared" si="817"/>
        <v>550.84227742804421</v>
      </c>
      <c r="P5822" s="5"/>
      <c r="Q5822" s="5">
        <v>66.512585049782501</v>
      </c>
      <c r="R5822" s="5">
        <v>181.86010556987708</v>
      </c>
      <c r="S5822" s="5">
        <f t="shared" si="818"/>
        <v>248.37269061965958</v>
      </c>
      <c r="U5822" s="6">
        <f t="shared" si="811"/>
        <v>799.21496804770379</v>
      </c>
      <c r="V5822" s="6"/>
    </row>
    <row r="5823" spans="1:22">
      <c r="A5823" s="35">
        <f t="shared" si="810"/>
        <v>44439.375</v>
      </c>
      <c r="C5823" s="36">
        <f t="shared" si="812"/>
        <v>8</v>
      </c>
      <c r="D5823" s="36">
        <f t="shared" si="813"/>
        <v>31</v>
      </c>
      <c r="E5823" s="36">
        <f t="shared" si="814"/>
        <v>10</v>
      </c>
      <c r="F5823" s="5">
        <v>32.507624289452316</v>
      </c>
      <c r="G5823" s="5">
        <v>30.185964300662494</v>
      </c>
      <c r="H5823" s="5">
        <v>7.3891625615763554E-2</v>
      </c>
      <c r="I5823" s="5">
        <v>8.9776397394525365E-2</v>
      </c>
      <c r="J5823" s="5">
        <v>2.9093978191355641</v>
      </c>
      <c r="K5823" s="5">
        <f t="shared" si="815"/>
        <v>65.766654432260665</v>
      </c>
      <c r="L5823" s="5">
        <v>461.48723025584815</v>
      </c>
      <c r="M5823" s="5">
        <v>45.737699805068225</v>
      </c>
      <c r="N5823" s="5">
        <f t="shared" si="816"/>
        <v>507.22493006091639</v>
      </c>
      <c r="O5823" s="5">
        <f t="shared" si="817"/>
        <v>572.99158449317702</v>
      </c>
      <c r="P5823" s="5"/>
      <c r="Q5823" s="5">
        <v>47.354858371200784</v>
      </c>
      <c r="R5823" s="5">
        <v>181.49445815043842</v>
      </c>
      <c r="S5823" s="5">
        <f t="shared" si="818"/>
        <v>228.8493165216392</v>
      </c>
      <c r="U5823" s="6">
        <f t="shared" si="811"/>
        <v>801.84090101481615</v>
      </c>
      <c r="V5823" s="6"/>
    </row>
    <row r="5824" spans="1:22">
      <c r="A5824" s="35">
        <f t="shared" si="810"/>
        <v>44439.416666666664</v>
      </c>
      <c r="C5824" s="36">
        <f t="shared" si="812"/>
        <v>8</v>
      </c>
      <c r="D5824" s="36">
        <f t="shared" si="813"/>
        <v>31</v>
      </c>
      <c r="E5824" s="36">
        <f t="shared" si="814"/>
        <v>11</v>
      </c>
      <c r="F5824" s="5">
        <v>32.169809618334384</v>
      </c>
      <c r="G5824" s="5">
        <v>29.952051225872246</v>
      </c>
      <c r="H5824" s="5">
        <v>7.3891625615763554E-2</v>
      </c>
      <c r="I5824" s="5">
        <v>9.9580318963152836E-2</v>
      </c>
      <c r="J5824" s="5">
        <v>2.1524268254839907</v>
      </c>
      <c r="K5824" s="5">
        <f t="shared" si="815"/>
        <v>64.447759614269543</v>
      </c>
      <c r="L5824" s="5">
        <v>490.38892637039567</v>
      </c>
      <c r="M5824" s="5">
        <v>48.572448113748429</v>
      </c>
      <c r="N5824" s="5">
        <f t="shared" si="816"/>
        <v>538.96137448414413</v>
      </c>
      <c r="O5824" s="5">
        <f t="shared" si="817"/>
        <v>603.40913409841369</v>
      </c>
      <c r="P5824" s="5"/>
      <c r="Q5824" s="5">
        <v>49.308220184484775</v>
      </c>
      <c r="R5824" s="5">
        <v>186.42524828357327</v>
      </c>
      <c r="S5824" s="5">
        <f t="shared" si="818"/>
        <v>235.73346846805805</v>
      </c>
      <c r="U5824" s="6">
        <f t="shared" si="811"/>
        <v>839.14260256647174</v>
      </c>
      <c r="V5824" s="6"/>
    </row>
    <row r="5825" spans="1:22">
      <c r="A5825" s="35">
        <f t="shared" si="810"/>
        <v>44439.458333333336</v>
      </c>
      <c r="C5825" s="36">
        <f t="shared" si="812"/>
        <v>8</v>
      </c>
      <c r="D5825" s="36">
        <f t="shared" si="813"/>
        <v>31</v>
      </c>
      <c r="E5825" s="36">
        <f t="shared" si="814"/>
        <v>12</v>
      </c>
      <c r="F5825" s="5">
        <v>32.42551655688893</v>
      </c>
      <c r="G5825" s="5">
        <v>29.939376133149622</v>
      </c>
      <c r="H5825" s="5">
        <v>7.3891625615763554E-2</v>
      </c>
      <c r="I5825" s="5">
        <v>9.3978078066794313E-2</v>
      </c>
      <c r="J5825" s="5">
        <v>2.0789814885964737</v>
      </c>
      <c r="K5825" s="5">
        <f t="shared" si="815"/>
        <v>64.611743882317583</v>
      </c>
      <c r="L5825" s="5">
        <v>513.82315891032522</v>
      </c>
      <c r="M5825" s="5">
        <v>49.854053434239198</v>
      </c>
      <c r="N5825" s="5">
        <f t="shared" si="816"/>
        <v>563.6772123445644</v>
      </c>
      <c r="O5825" s="5">
        <f t="shared" si="817"/>
        <v>628.28895622688196</v>
      </c>
      <c r="P5825" s="5"/>
      <c r="Q5825" s="5">
        <v>50.504095126663216</v>
      </c>
      <c r="R5825" s="5">
        <v>171.03139283376419</v>
      </c>
      <c r="S5825" s="5">
        <f t="shared" si="818"/>
        <v>221.53548796042742</v>
      </c>
      <c r="U5825" s="6">
        <f t="shared" si="811"/>
        <v>849.82444418730938</v>
      </c>
      <c r="V5825" s="6"/>
    </row>
    <row r="5826" spans="1:22">
      <c r="A5826" s="35">
        <f t="shared" si="810"/>
        <v>44439.5</v>
      </c>
      <c r="C5826" s="36">
        <f t="shared" si="812"/>
        <v>8</v>
      </c>
      <c r="D5826" s="36">
        <f t="shared" si="813"/>
        <v>31</v>
      </c>
      <c r="E5826" s="36">
        <f t="shared" si="814"/>
        <v>13</v>
      </c>
      <c r="F5826" s="5">
        <v>32.404403139944058</v>
      </c>
      <c r="G5826" s="5">
        <v>29.857564171030862</v>
      </c>
      <c r="H5826" s="5">
        <v>7.8817733990147798E-2</v>
      </c>
      <c r="I5826" s="5">
        <v>0.10284829281936197</v>
      </c>
      <c r="J5826" s="5">
        <v>3.9016464249368337</v>
      </c>
      <c r="K5826" s="5">
        <f t="shared" si="815"/>
        <v>66.345279762721262</v>
      </c>
      <c r="L5826" s="5">
        <v>504.39219972943397</v>
      </c>
      <c r="M5826" s="5">
        <v>48.193344799908274</v>
      </c>
      <c r="N5826" s="5">
        <f t="shared" si="816"/>
        <v>552.5855445293422</v>
      </c>
      <c r="O5826" s="5">
        <f t="shared" si="817"/>
        <v>618.93082429206345</v>
      </c>
      <c r="P5826" s="5"/>
      <c r="Q5826" s="5">
        <v>49.458822889173085</v>
      </c>
      <c r="R5826" s="5">
        <v>176.46953114780038</v>
      </c>
      <c r="S5826" s="5">
        <f t="shared" si="818"/>
        <v>225.92835403697347</v>
      </c>
      <c r="U5826" s="6">
        <f t="shared" si="811"/>
        <v>844.85917832903692</v>
      </c>
      <c r="V5826" s="6"/>
    </row>
    <row r="5827" spans="1:22">
      <c r="A5827" s="35">
        <f t="shared" si="810"/>
        <v>44439.541666666664</v>
      </c>
      <c r="C5827" s="36">
        <f t="shared" si="812"/>
        <v>8</v>
      </c>
      <c r="D5827" s="36">
        <f t="shared" si="813"/>
        <v>31</v>
      </c>
      <c r="E5827" s="36">
        <f t="shared" si="814"/>
        <v>14</v>
      </c>
      <c r="F5827" s="5">
        <v>32.587386086799604</v>
      </c>
      <c r="G5827" s="5">
        <v>29.961269475125061</v>
      </c>
      <c r="H5827" s="5">
        <v>6.7733990147783252E-2</v>
      </c>
      <c r="I5827" s="5">
        <v>0.10284829281936197</v>
      </c>
      <c r="J5827" s="5">
        <v>3.909853783500195</v>
      </c>
      <c r="K5827" s="5">
        <f t="shared" si="815"/>
        <v>66.629091628392004</v>
      </c>
      <c r="L5827" s="5">
        <v>492.79031415717293</v>
      </c>
      <c r="M5827" s="5">
        <v>46.999628482972142</v>
      </c>
      <c r="N5827" s="5">
        <f t="shared" si="816"/>
        <v>539.78994264014511</v>
      </c>
      <c r="O5827" s="5">
        <f t="shared" si="817"/>
        <v>606.41903426853708</v>
      </c>
      <c r="P5827" s="5"/>
      <c r="Q5827" s="5">
        <v>48.564153356371257</v>
      </c>
      <c r="R5827" s="5">
        <v>176.19405694020162</v>
      </c>
      <c r="S5827" s="5">
        <f t="shared" si="818"/>
        <v>224.75821029657288</v>
      </c>
      <c r="U5827" s="6">
        <f t="shared" si="811"/>
        <v>831.17724456510996</v>
      </c>
      <c r="V5827" s="6"/>
    </row>
    <row r="5828" spans="1:22">
      <c r="A5828" s="35">
        <f t="shared" si="810"/>
        <v>44439.583333333336</v>
      </c>
      <c r="C5828" s="36">
        <f t="shared" si="812"/>
        <v>8</v>
      </c>
      <c r="D5828" s="36">
        <f t="shared" si="813"/>
        <v>31</v>
      </c>
      <c r="E5828" s="36">
        <f t="shared" si="814"/>
        <v>15</v>
      </c>
      <c r="F5828" s="5">
        <v>32.308219796084096</v>
      </c>
      <c r="G5828" s="5">
        <v>29.61097600351799</v>
      </c>
      <c r="H5828" s="5">
        <v>7.1428571428571438E-2</v>
      </c>
      <c r="I5828" s="5">
        <v>0.10611626667557117</v>
      </c>
      <c r="J5828" s="5">
        <v>5.7529318937032752</v>
      </c>
      <c r="K5828" s="5">
        <f t="shared" si="815"/>
        <v>67.849672531409496</v>
      </c>
      <c r="L5828" s="5">
        <v>494.58013122799895</v>
      </c>
      <c r="M5828" s="5">
        <v>46.759573443412457</v>
      </c>
      <c r="N5828" s="5">
        <f t="shared" si="816"/>
        <v>541.33970467141137</v>
      </c>
      <c r="O5828" s="5">
        <f t="shared" si="817"/>
        <v>609.18937720282088</v>
      </c>
      <c r="P5828" s="5"/>
      <c r="Q5828" s="5">
        <v>46.871736823487794</v>
      </c>
      <c r="R5828" s="5">
        <v>180.01898658527807</v>
      </c>
      <c r="S5828" s="5">
        <f t="shared" si="818"/>
        <v>226.89072340876587</v>
      </c>
      <c r="U5828" s="6">
        <f t="shared" si="811"/>
        <v>836.08010061158677</v>
      </c>
      <c r="V5828" s="6"/>
    </row>
    <row r="5829" spans="1:22">
      <c r="A5829" s="35">
        <f t="shared" si="810"/>
        <v>44439.625</v>
      </c>
      <c r="C5829" s="36">
        <f t="shared" si="812"/>
        <v>8</v>
      </c>
      <c r="D5829" s="36">
        <f t="shared" si="813"/>
        <v>31</v>
      </c>
      <c r="E5829" s="36">
        <f t="shared" si="814"/>
        <v>16</v>
      </c>
      <c r="F5829" s="5">
        <v>32.357484435622126</v>
      </c>
      <c r="G5829" s="5">
        <v>29.676656029444317</v>
      </c>
      <c r="H5829" s="5">
        <v>7.5123152709359611E-2</v>
      </c>
      <c r="I5829" s="5">
        <v>0.11218536097995957</v>
      </c>
      <c r="J5829" s="5">
        <v>5.3124703174695398</v>
      </c>
      <c r="K5829" s="5">
        <f t="shared" si="815"/>
        <v>67.533919296225292</v>
      </c>
      <c r="L5829" s="5">
        <v>503.64594378240059</v>
      </c>
      <c r="M5829" s="5">
        <v>48.234009861254457</v>
      </c>
      <c r="N5829" s="5">
        <f t="shared" si="816"/>
        <v>551.87995364365509</v>
      </c>
      <c r="O5829" s="5">
        <f t="shared" si="817"/>
        <v>619.41387293988032</v>
      </c>
      <c r="P5829" s="5"/>
      <c r="Q5829" s="5">
        <v>66.293391014246055</v>
      </c>
      <c r="R5829" s="5">
        <v>180.79685440169905</v>
      </c>
      <c r="S5829" s="5">
        <f t="shared" si="818"/>
        <v>247.09024541594511</v>
      </c>
      <c r="U5829" s="6">
        <f t="shared" si="811"/>
        <v>866.50411835582543</v>
      </c>
      <c r="V5829" s="6"/>
    </row>
    <row r="5830" spans="1:22">
      <c r="A5830" s="35">
        <f t="shared" ref="A5830:A5893" si="819">IFERROR(IF(YEAR(A5829+1/24)=ForecastYear,--TEXT(A5829+1/24,"m/d/yyyy hh:mm"),""),"")</f>
        <v>44439.666666666664</v>
      </c>
      <c r="C5830" s="36">
        <f t="shared" si="812"/>
        <v>8</v>
      </c>
      <c r="D5830" s="36">
        <f t="shared" si="813"/>
        <v>31</v>
      </c>
      <c r="E5830" s="36">
        <f t="shared" si="814"/>
        <v>17</v>
      </c>
      <c r="F5830" s="5">
        <v>32.599115762880089</v>
      </c>
      <c r="G5830" s="5">
        <v>29.863325576813878</v>
      </c>
      <c r="H5830" s="5">
        <v>6.7733990147783252E-2</v>
      </c>
      <c r="I5830" s="5">
        <v>0.10704997349163092</v>
      </c>
      <c r="J5830" s="5">
        <v>3.5683014002095352</v>
      </c>
      <c r="K5830" s="5">
        <f t="shared" si="815"/>
        <v>66.20552670354293</v>
      </c>
      <c r="L5830" s="5">
        <v>531.66346485263932</v>
      </c>
      <c r="M5830" s="5">
        <v>48.976475174865271</v>
      </c>
      <c r="N5830" s="5">
        <f t="shared" si="816"/>
        <v>580.63994002750462</v>
      </c>
      <c r="O5830" s="5">
        <f t="shared" si="817"/>
        <v>646.84546673104751</v>
      </c>
      <c r="P5830" s="5"/>
      <c r="Q5830" s="5">
        <v>47.246006911376554</v>
      </c>
      <c r="R5830" s="5">
        <v>170.25748867500647</v>
      </c>
      <c r="S5830" s="5">
        <f t="shared" si="818"/>
        <v>217.50349558638302</v>
      </c>
      <c r="U5830" s="6">
        <f t="shared" ref="U5830:U5893" si="820">+O5830+S5830</f>
        <v>864.34896231743051</v>
      </c>
      <c r="V5830" s="6"/>
    </row>
    <row r="5831" spans="1:22">
      <c r="A5831" s="35">
        <f t="shared" si="819"/>
        <v>44439.708333333336</v>
      </c>
      <c r="C5831" s="36">
        <f t="shared" ref="C5831:C5894" si="821">IFERROR(MONTH($A5831),0)</f>
        <v>8</v>
      </c>
      <c r="D5831" s="36">
        <f t="shared" ref="D5831:D5894" si="822">IFERROR(DAY($A5831),0)</f>
        <v>31</v>
      </c>
      <c r="E5831" s="36">
        <f t="shared" ref="E5831:E5894" si="823">IFERROR(HOUR($A5831)+1,0)</f>
        <v>18</v>
      </c>
      <c r="F5831" s="5">
        <v>32.359830370838218</v>
      </c>
      <c r="G5831" s="5">
        <v>29.910569104234568</v>
      </c>
      <c r="H5831" s="5">
        <v>6.6502463054187194E-2</v>
      </c>
      <c r="I5831" s="5">
        <v>0.11218536097995957</v>
      </c>
      <c r="J5831" s="5">
        <v>3.7324485714767657</v>
      </c>
      <c r="K5831" s="5">
        <f t="shared" ref="K5831:K5894" si="824">SUM(F5831:J5831)</f>
        <v>66.181535870583687</v>
      </c>
      <c r="L5831" s="5">
        <v>512.30370997004195</v>
      </c>
      <c r="M5831" s="5">
        <v>45.803288613691102</v>
      </c>
      <c r="N5831" s="5">
        <f t="shared" ref="N5831:N5894" si="825">SUM(L5831:M5831)</f>
        <v>558.106998583733</v>
      </c>
      <c r="O5831" s="5">
        <f t="shared" ref="O5831:O5894" si="826">SUM(K5831,N5831)</f>
        <v>624.28853445431673</v>
      </c>
      <c r="P5831" s="5"/>
      <c r="Q5831" s="5">
        <v>47.108824249680282</v>
      </c>
      <c r="R5831" s="5">
        <v>176.97985207194915</v>
      </c>
      <c r="S5831" s="5">
        <f t="shared" ref="S5831:S5894" si="827">SUM(Q5831:R5831)</f>
        <v>224.08867632162944</v>
      </c>
      <c r="U5831" s="6">
        <f t="shared" si="820"/>
        <v>848.3772107759462</v>
      </c>
      <c r="V5831" s="6"/>
    </row>
    <row r="5832" spans="1:22">
      <c r="A5832" s="35">
        <f t="shared" si="819"/>
        <v>44439.75</v>
      </c>
      <c r="C5832" s="36">
        <f t="shared" si="821"/>
        <v>8</v>
      </c>
      <c r="D5832" s="36">
        <f t="shared" si="822"/>
        <v>31</v>
      </c>
      <c r="E5832" s="36">
        <f t="shared" si="823"/>
        <v>19</v>
      </c>
      <c r="F5832" s="5">
        <v>31.968059189750065</v>
      </c>
      <c r="G5832" s="5">
        <v>29.884066637632714</v>
      </c>
      <c r="H5832" s="5">
        <v>6.6502463054187194E-2</v>
      </c>
      <c r="I5832" s="5">
        <v>0.10191458600330222</v>
      </c>
      <c r="J5832" s="5">
        <v>3.9529950272306853</v>
      </c>
      <c r="K5832" s="5">
        <f t="shared" si="824"/>
        <v>65.973537903670959</v>
      </c>
      <c r="L5832" s="5">
        <v>496.94759828991101</v>
      </c>
      <c r="M5832" s="5">
        <v>49.910163796691677</v>
      </c>
      <c r="N5832" s="5">
        <f t="shared" si="825"/>
        <v>546.85776208660263</v>
      </c>
      <c r="O5832" s="5">
        <f t="shared" si="826"/>
        <v>612.83129999027358</v>
      </c>
      <c r="P5832" s="5"/>
      <c r="Q5832" s="5">
        <v>46.637631629071322</v>
      </c>
      <c r="R5832" s="5">
        <v>167.66922022087698</v>
      </c>
      <c r="S5832" s="5">
        <f t="shared" si="827"/>
        <v>214.30685184994832</v>
      </c>
      <c r="U5832" s="6">
        <f t="shared" si="820"/>
        <v>827.13815184022189</v>
      </c>
      <c r="V5832" s="6"/>
    </row>
    <row r="5833" spans="1:22">
      <c r="A5833" s="35">
        <f t="shared" si="819"/>
        <v>44439.791666666664</v>
      </c>
      <c r="C5833" s="36">
        <f t="shared" si="821"/>
        <v>8</v>
      </c>
      <c r="D5833" s="36">
        <f t="shared" si="822"/>
        <v>31</v>
      </c>
      <c r="E5833" s="36">
        <f t="shared" si="823"/>
        <v>20</v>
      </c>
      <c r="F5833" s="5">
        <v>32.866552377515113</v>
      </c>
      <c r="G5833" s="5">
        <v>29.916330510017577</v>
      </c>
      <c r="H5833" s="5">
        <v>7.0197044334975381E-2</v>
      </c>
      <c r="I5833" s="5">
        <v>0.44957983193277312</v>
      </c>
      <c r="J5833" s="5">
        <v>3.2945123363394502</v>
      </c>
      <c r="K5833" s="5">
        <f t="shared" si="824"/>
        <v>66.597172100139886</v>
      </c>
      <c r="L5833" s="5">
        <v>509.49726882163964</v>
      </c>
      <c r="M5833" s="5">
        <v>45.773117761724578</v>
      </c>
      <c r="N5833" s="5">
        <f t="shared" si="825"/>
        <v>555.27038658336426</v>
      </c>
      <c r="O5833" s="5">
        <f t="shared" si="826"/>
        <v>621.86755868350417</v>
      </c>
      <c r="P5833" s="5"/>
      <c r="Q5833" s="5">
        <v>65.368899163684176</v>
      </c>
      <c r="R5833" s="5">
        <v>177.36829052295172</v>
      </c>
      <c r="S5833" s="5">
        <f t="shared" si="827"/>
        <v>242.7371896866359</v>
      </c>
      <c r="U5833" s="6">
        <f t="shared" si="820"/>
        <v>864.6047483701401</v>
      </c>
      <c r="V5833" s="6"/>
    </row>
    <row r="5834" spans="1:22">
      <c r="A5834" s="35">
        <f t="shared" si="819"/>
        <v>44439.833333333336</v>
      </c>
      <c r="C5834" s="36">
        <f t="shared" si="821"/>
        <v>8</v>
      </c>
      <c r="D5834" s="36">
        <f t="shared" si="822"/>
        <v>31</v>
      </c>
      <c r="E5834" s="36">
        <f t="shared" si="823"/>
        <v>21</v>
      </c>
      <c r="F5834" s="5">
        <v>32.936930433998015</v>
      </c>
      <c r="G5834" s="5">
        <v>30.176746051409676</v>
      </c>
      <c r="H5834" s="5">
        <v>6.8965517241379309E-2</v>
      </c>
      <c r="I5834" s="5">
        <v>0.12665781662888576</v>
      </c>
      <c r="J5834" s="5">
        <v>3.1846599986452269</v>
      </c>
      <c r="K5834" s="5">
        <f t="shared" si="824"/>
        <v>66.493959817923184</v>
      </c>
      <c r="L5834" s="5">
        <v>512.50723431923291</v>
      </c>
      <c r="M5834" s="5">
        <v>46.341116844398577</v>
      </c>
      <c r="N5834" s="5">
        <f t="shared" si="825"/>
        <v>558.84835116363149</v>
      </c>
      <c r="O5834" s="5">
        <f t="shared" si="826"/>
        <v>625.34231098155465</v>
      </c>
      <c r="P5834" s="5"/>
      <c r="Q5834" s="5">
        <v>47.356349487088792</v>
      </c>
      <c r="R5834" s="5">
        <v>182.22476207489987</v>
      </c>
      <c r="S5834" s="5">
        <f t="shared" si="827"/>
        <v>229.58111156198868</v>
      </c>
      <c r="U5834" s="6">
        <f t="shared" si="820"/>
        <v>854.92342254354332</v>
      </c>
      <c r="V5834" s="6"/>
    </row>
    <row r="5835" spans="1:22">
      <c r="A5835" s="35">
        <f t="shared" si="819"/>
        <v>44439.875</v>
      </c>
      <c r="C5835" s="36">
        <f t="shared" si="821"/>
        <v>8</v>
      </c>
      <c r="D5835" s="36">
        <f t="shared" si="822"/>
        <v>31</v>
      </c>
      <c r="E5835" s="36">
        <f t="shared" si="823"/>
        <v>22</v>
      </c>
      <c r="F5835" s="5">
        <v>33.12460525128575</v>
      </c>
      <c r="G5835" s="5">
        <v>29.982010535943903</v>
      </c>
      <c r="H5835" s="5">
        <v>7.0197044334975381E-2</v>
      </c>
      <c r="I5835" s="5">
        <v>0.12385669618070649</v>
      </c>
      <c r="J5835" s="5">
        <v>3.7210845365428802</v>
      </c>
      <c r="K5835" s="5">
        <f t="shared" si="824"/>
        <v>67.021754064288217</v>
      </c>
      <c r="L5835" s="5">
        <v>461.27273155449501</v>
      </c>
      <c r="M5835" s="5">
        <v>50.155465940941184</v>
      </c>
      <c r="N5835" s="5">
        <f t="shared" si="825"/>
        <v>511.42819749543617</v>
      </c>
      <c r="O5835" s="5">
        <f t="shared" si="826"/>
        <v>578.44995155972435</v>
      </c>
      <c r="P5835" s="5"/>
      <c r="Q5835" s="5">
        <v>48.968245762020089</v>
      </c>
      <c r="R5835" s="5">
        <v>182.63103698538728</v>
      </c>
      <c r="S5835" s="5">
        <f t="shared" si="827"/>
        <v>231.59928274740736</v>
      </c>
      <c r="U5835" s="6">
        <f t="shared" si="820"/>
        <v>810.04923430713166</v>
      </c>
      <c r="V5835" s="6"/>
    </row>
    <row r="5836" spans="1:22">
      <c r="A5836" s="35">
        <f t="shared" si="819"/>
        <v>44439.916666666664</v>
      </c>
      <c r="C5836" s="36">
        <f t="shared" si="821"/>
        <v>8</v>
      </c>
      <c r="D5836" s="36">
        <f t="shared" si="822"/>
        <v>31</v>
      </c>
      <c r="E5836" s="36">
        <f t="shared" si="823"/>
        <v>23</v>
      </c>
      <c r="F5836" s="5">
        <v>33.150410538662818</v>
      </c>
      <c r="G5836" s="5">
        <v>30.086868121194705</v>
      </c>
      <c r="H5836" s="5">
        <v>7.1428571428571438E-2</v>
      </c>
      <c r="I5836" s="5">
        <v>0.12945893707706507</v>
      </c>
      <c r="J5836" s="5">
        <v>5.1369591112684247</v>
      </c>
      <c r="K5836" s="5">
        <f t="shared" si="824"/>
        <v>68.575125279631578</v>
      </c>
      <c r="L5836" s="5">
        <v>405.53200158564147</v>
      </c>
      <c r="M5836" s="5">
        <v>45.400277315783512</v>
      </c>
      <c r="N5836" s="5">
        <f t="shared" si="825"/>
        <v>450.93227890142498</v>
      </c>
      <c r="O5836" s="5">
        <f t="shared" si="826"/>
        <v>519.50740418105659</v>
      </c>
      <c r="P5836" s="5"/>
      <c r="Q5836" s="5">
        <v>65.880351913269209</v>
      </c>
      <c r="R5836" s="5">
        <v>177.68340130718346</v>
      </c>
      <c r="S5836" s="5">
        <f t="shared" si="827"/>
        <v>243.56375322045267</v>
      </c>
      <c r="U5836" s="6">
        <f t="shared" si="820"/>
        <v>763.07115740150925</v>
      </c>
      <c r="V5836" s="6"/>
    </row>
    <row r="5837" spans="1:22">
      <c r="A5837" s="35">
        <f t="shared" si="819"/>
        <v>44439.958333333336</v>
      </c>
      <c r="C5837" s="36">
        <f t="shared" si="821"/>
        <v>8</v>
      </c>
      <c r="D5837" s="36">
        <f t="shared" si="822"/>
        <v>31</v>
      </c>
      <c r="E5837" s="36">
        <f t="shared" si="823"/>
        <v>24</v>
      </c>
      <c r="F5837" s="5">
        <v>33.094108093476493</v>
      </c>
      <c r="G5837" s="5">
        <v>30.411811407356527</v>
      </c>
      <c r="H5837" s="5">
        <v>7.2660098522167482E-2</v>
      </c>
      <c r="I5837" s="5">
        <v>0.44771241830065361</v>
      </c>
      <c r="J5837" s="5">
        <v>5.1706303258873438</v>
      </c>
      <c r="K5837" s="5">
        <f t="shared" si="824"/>
        <v>69.196922343543179</v>
      </c>
      <c r="L5837" s="5">
        <v>346.23458384783885</v>
      </c>
      <c r="M5837" s="5">
        <v>34.624332072010091</v>
      </c>
      <c r="N5837" s="5">
        <f t="shared" si="825"/>
        <v>380.85891591984893</v>
      </c>
      <c r="O5837" s="5">
        <f t="shared" si="826"/>
        <v>450.0558382633921</v>
      </c>
      <c r="P5837" s="5"/>
      <c r="Q5837" s="5">
        <v>62.649103783966616</v>
      </c>
      <c r="R5837" s="5">
        <v>177.84888401462587</v>
      </c>
      <c r="S5837" s="5">
        <f t="shared" si="827"/>
        <v>240.49798779859248</v>
      </c>
      <c r="U5837" s="6">
        <f t="shared" si="820"/>
        <v>690.55382606198464</v>
      </c>
      <c r="V5837" s="6"/>
    </row>
    <row r="5838" spans="1:22">
      <c r="A5838" s="35">
        <f t="shared" si="819"/>
        <v>44440</v>
      </c>
      <c r="C5838" s="36">
        <f t="shared" si="821"/>
        <v>9</v>
      </c>
      <c r="D5838" s="36">
        <f t="shared" si="822"/>
        <v>1</v>
      </c>
      <c r="E5838" s="36">
        <f t="shared" si="823"/>
        <v>1</v>
      </c>
      <c r="F5838" s="5">
        <v>32.018240859129868</v>
      </c>
      <c r="G5838" s="5">
        <v>30.214500875656743</v>
      </c>
      <c r="H5838" s="5">
        <v>6.9616519174041297E-2</v>
      </c>
      <c r="I5838" s="5">
        <v>0.47689938398357296</v>
      </c>
      <c r="J5838" s="5">
        <v>4.913316713410202</v>
      </c>
      <c r="K5838" s="5">
        <f t="shared" si="824"/>
        <v>67.692574351354423</v>
      </c>
      <c r="L5838" s="5">
        <v>311.64464805592092</v>
      </c>
      <c r="M5838" s="5">
        <v>33.1523979172376</v>
      </c>
      <c r="N5838" s="5">
        <f t="shared" si="825"/>
        <v>344.7970459731585</v>
      </c>
      <c r="O5838" s="5">
        <f t="shared" si="826"/>
        <v>412.48962032451294</v>
      </c>
      <c r="P5838" s="5"/>
      <c r="Q5838" s="5">
        <v>34.162314239394753</v>
      </c>
      <c r="R5838" s="5">
        <v>187.91593741722033</v>
      </c>
      <c r="S5838" s="5">
        <f t="shared" si="827"/>
        <v>222.07825165661509</v>
      </c>
      <c r="U5838" s="6">
        <f t="shared" si="820"/>
        <v>634.56787198112806</v>
      </c>
      <c r="V5838" s="6"/>
    </row>
    <row r="5839" spans="1:22">
      <c r="A5839" s="35">
        <f t="shared" si="819"/>
        <v>44440.041666666664</v>
      </c>
      <c r="C5839" s="36">
        <f t="shared" si="821"/>
        <v>9</v>
      </c>
      <c r="D5839" s="36">
        <f t="shared" si="822"/>
        <v>1</v>
      </c>
      <c r="E5839" s="36">
        <f t="shared" si="823"/>
        <v>2</v>
      </c>
      <c r="F5839" s="5">
        <v>32.406486487174263</v>
      </c>
      <c r="G5839" s="5">
        <v>30.043012259194395</v>
      </c>
      <c r="H5839" s="5">
        <v>6.9616519174041297E-2</v>
      </c>
      <c r="I5839" s="5">
        <v>0.48716632443531827</v>
      </c>
      <c r="J5839" s="5">
        <v>5.1043419549184605</v>
      </c>
      <c r="K5839" s="5">
        <f t="shared" si="824"/>
        <v>68.110623544896484</v>
      </c>
      <c r="L5839" s="5">
        <v>297.75804454165251</v>
      </c>
      <c r="M5839" s="5">
        <v>31.534045857312506</v>
      </c>
      <c r="N5839" s="5">
        <f t="shared" si="825"/>
        <v>329.292090398965</v>
      </c>
      <c r="O5839" s="5">
        <f t="shared" si="826"/>
        <v>397.4027139438615</v>
      </c>
      <c r="P5839" s="5"/>
      <c r="Q5839" s="5">
        <v>32.819575790326937</v>
      </c>
      <c r="R5839" s="5">
        <v>202.28435586572741</v>
      </c>
      <c r="S5839" s="5">
        <f t="shared" si="827"/>
        <v>235.10393165605433</v>
      </c>
      <c r="U5839" s="6">
        <f t="shared" si="820"/>
        <v>632.50664559991583</v>
      </c>
      <c r="V5839" s="6"/>
    </row>
    <row r="5840" spans="1:22">
      <c r="A5840" s="35">
        <f t="shared" si="819"/>
        <v>44440.083333333336</v>
      </c>
      <c r="C5840" s="36">
        <f t="shared" si="821"/>
        <v>9</v>
      </c>
      <c r="D5840" s="36">
        <f t="shared" si="822"/>
        <v>1</v>
      </c>
      <c r="E5840" s="36">
        <f t="shared" si="823"/>
        <v>3</v>
      </c>
      <c r="F5840" s="5">
        <v>32.122049850585597</v>
      </c>
      <c r="G5840" s="5">
        <v>29.988091068301223</v>
      </c>
      <c r="H5840" s="5">
        <v>7.4336283185840707E-2</v>
      </c>
      <c r="I5840" s="5">
        <v>0.486652977412731</v>
      </c>
      <c r="J5840" s="5">
        <v>5.0734912226030975</v>
      </c>
      <c r="K5840" s="5">
        <f t="shared" si="824"/>
        <v>67.744621402088498</v>
      </c>
      <c r="L5840" s="5">
        <v>295.11306840853007</v>
      </c>
      <c r="M5840" s="5">
        <v>30.705133826619168</v>
      </c>
      <c r="N5840" s="5">
        <f t="shared" si="825"/>
        <v>325.81820223514922</v>
      </c>
      <c r="O5840" s="5">
        <f t="shared" si="826"/>
        <v>393.56282363723773</v>
      </c>
      <c r="P5840" s="5"/>
      <c r="Q5840" s="5">
        <v>32.660601864360984</v>
      </c>
      <c r="R5840" s="5">
        <v>193.94085253276663</v>
      </c>
      <c r="S5840" s="5">
        <f t="shared" si="827"/>
        <v>226.60145439712761</v>
      </c>
      <c r="U5840" s="6">
        <f t="shared" si="820"/>
        <v>620.16427803436534</v>
      </c>
      <c r="V5840" s="6"/>
    </row>
    <row r="5841" spans="1:22">
      <c r="A5841" s="35">
        <f t="shared" si="819"/>
        <v>44440.125</v>
      </c>
      <c r="C5841" s="36">
        <f t="shared" si="821"/>
        <v>9</v>
      </c>
      <c r="D5841" s="36">
        <f t="shared" si="822"/>
        <v>1</v>
      </c>
      <c r="E5841" s="36">
        <f t="shared" si="823"/>
        <v>4</v>
      </c>
      <c r="F5841" s="5">
        <v>32.261153899136261</v>
      </c>
      <c r="G5841" s="5">
        <v>30.139404553415062</v>
      </c>
      <c r="H5841" s="5">
        <v>6.9616519174041297E-2</v>
      </c>
      <c r="I5841" s="5">
        <v>0.486652977412731</v>
      </c>
      <c r="J5841" s="5">
        <v>5.4144073958657959</v>
      </c>
      <c r="K5841" s="5">
        <f t="shared" si="824"/>
        <v>68.371235345003896</v>
      </c>
      <c r="L5841" s="5">
        <v>300.00560391328122</v>
      </c>
      <c r="M5841" s="5">
        <v>31.547656892299262</v>
      </c>
      <c r="N5841" s="5">
        <f t="shared" si="825"/>
        <v>331.55326080558046</v>
      </c>
      <c r="O5841" s="5">
        <f t="shared" si="826"/>
        <v>399.92449615058433</v>
      </c>
      <c r="P5841" s="5"/>
      <c r="Q5841" s="5">
        <v>33.266279383950284</v>
      </c>
      <c r="R5841" s="5">
        <v>193.5874416355779</v>
      </c>
      <c r="S5841" s="5">
        <f t="shared" si="827"/>
        <v>226.85372101952819</v>
      </c>
      <c r="U5841" s="6">
        <f t="shared" si="820"/>
        <v>626.7782171701125</v>
      </c>
      <c r="V5841" s="6"/>
    </row>
    <row r="5842" spans="1:22">
      <c r="A5842" s="35">
        <f t="shared" si="819"/>
        <v>44440.166666666664</v>
      </c>
      <c r="C5842" s="36">
        <f t="shared" si="821"/>
        <v>9</v>
      </c>
      <c r="D5842" s="36">
        <f t="shared" si="822"/>
        <v>1</v>
      </c>
      <c r="E5842" s="36">
        <f t="shared" si="823"/>
        <v>5</v>
      </c>
      <c r="F5842" s="5">
        <v>32.379496149395777</v>
      </c>
      <c r="G5842" s="5">
        <v>30.044133099824869</v>
      </c>
      <c r="H5842" s="5">
        <v>7.0796460176991149E-2</v>
      </c>
      <c r="I5842" s="5">
        <v>0.5</v>
      </c>
      <c r="J5842" s="5">
        <v>4.8587825906305202</v>
      </c>
      <c r="K5842" s="5">
        <f t="shared" si="824"/>
        <v>67.853208300028157</v>
      </c>
      <c r="L5842" s="5">
        <v>311.23478209466947</v>
      </c>
      <c r="M5842" s="5">
        <v>32.768566730611127</v>
      </c>
      <c r="N5842" s="5">
        <f t="shared" si="825"/>
        <v>344.00334882528057</v>
      </c>
      <c r="O5842" s="5">
        <f t="shared" si="826"/>
        <v>411.85655712530871</v>
      </c>
      <c r="P5842" s="5"/>
      <c r="Q5842" s="5">
        <v>33.259710213455826</v>
      </c>
      <c r="R5842" s="5">
        <v>182.63170382272816</v>
      </c>
      <c r="S5842" s="5">
        <f t="shared" si="827"/>
        <v>215.89141403618399</v>
      </c>
      <c r="U5842" s="6">
        <f t="shared" si="820"/>
        <v>627.74797116149273</v>
      </c>
      <c r="V5842" s="6"/>
    </row>
    <row r="5843" spans="1:22">
      <c r="A5843" s="35">
        <f t="shared" si="819"/>
        <v>44440.208333333336</v>
      </c>
      <c r="C5843" s="36">
        <f t="shared" si="821"/>
        <v>9</v>
      </c>
      <c r="D5843" s="36">
        <f t="shared" si="822"/>
        <v>1</v>
      </c>
      <c r="E5843" s="36">
        <f t="shared" si="823"/>
        <v>6</v>
      </c>
      <c r="F5843" s="5">
        <v>32.516524018117337</v>
      </c>
      <c r="G5843" s="5">
        <v>30.018353765323994</v>
      </c>
      <c r="H5843" s="5">
        <v>7.4336283185840707E-2</v>
      </c>
      <c r="I5843" s="5">
        <v>0.49332648870636547</v>
      </c>
      <c r="J5843" s="5">
        <v>4.7060870468474096</v>
      </c>
      <c r="K5843" s="5">
        <f t="shared" si="824"/>
        <v>67.808627602180948</v>
      </c>
      <c r="L5843" s="5">
        <v>339.34699040891428</v>
      </c>
      <c r="M5843" s="5">
        <v>34.034392984379281</v>
      </c>
      <c r="N5843" s="5">
        <f t="shared" si="825"/>
        <v>373.38138339329356</v>
      </c>
      <c r="O5843" s="5">
        <f t="shared" si="826"/>
        <v>441.19001099547449</v>
      </c>
      <c r="P5843" s="5"/>
      <c r="Q5843" s="5">
        <v>34.595879492029177</v>
      </c>
      <c r="R5843" s="5">
        <v>203.10968670347347</v>
      </c>
      <c r="S5843" s="5">
        <f t="shared" si="827"/>
        <v>237.70556619550266</v>
      </c>
      <c r="U5843" s="6">
        <f t="shared" si="820"/>
        <v>678.89557719097718</v>
      </c>
      <c r="V5843" s="6"/>
    </row>
    <row r="5844" spans="1:22">
      <c r="A5844" s="35">
        <f t="shared" si="819"/>
        <v>44440.25</v>
      </c>
      <c r="C5844" s="36">
        <f t="shared" si="821"/>
        <v>9</v>
      </c>
      <c r="D5844" s="36">
        <f t="shared" si="822"/>
        <v>1</v>
      </c>
      <c r="E5844" s="36">
        <f t="shared" si="823"/>
        <v>7</v>
      </c>
      <c r="F5844" s="5">
        <v>31.580166915186727</v>
      </c>
      <c r="G5844" s="5">
        <v>30.030683012259193</v>
      </c>
      <c r="H5844" s="5">
        <v>6.7256637168141592E-2</v>
      </c>
      <c r="I5844" s="5">
        <v>0.49589322381930184</v>
      </c>
      <c r="J5844" s="5">
        <v>4.6680689726810023</v>
      </c>
      <c r="K5844" s="5">
        <f t="shared" si="824"/>
        <v>66.842068761114362</v>
      </c>
      <c r="L5844" s="5">
        <v>394.9757607105384</v>
      </c>
      <c r="M5844" s="5">
        <v>37.382707591120855</v>
      </c>
      <c r="N5844" s="5">
        <f t="shared" si="825"/>
        <v>432.35846830165923</v>
      </c>
      <c r="O5844" s="5">
        <f t="shared" si="826"/>
        <v>499.20053706277361</v>
      </c>
      <c r="P5844" s="5"/>
      <c r="Q5844" s="5">
        <v>37.997395974061057</v>
      </c>
      <c r="R5844" s="5">
        <v>194.11332551552638</v>
      </c>
      <c r="S5844" s="5">
        <f t="shared" si="827"/>
        <v>232.11072148958743</v>
      </c>
      <c r="U5844" s="6">
        <f t="shared" si="820"/>
        <v>731.3112585523611</v>
      </c>
      <c r="V5844" s="6"/>
    </row>
    <row r="5845" spans="1:22">
      <c r="A5845" s="35">
        <f t="shared" si="819"/>
        <v>44440.291666666664</v>
      </c>
      <c r="C5845" s="36">
        <f t="shared" si="821"/>
        <v>9</v>
      </c>
      <c r="D5845" s="36">
        <f t="shared" si="822"/>
        <v>1</v>
      </c>
      <c r="E5845" s="36">
        <f t="shared" si="823"/>
        <v>8</v>
      </c>
      <c r="F5845" s="5">
        <v>31.264587581161333</v>
      </c>
      <c r="G5845" s="5">
        <v>30.225709281961468</v>
      </c>
      <c r="H5845" s="5">
        <v>6.4896755162241887E-2</v>
      </c>
      <c r="I5845" s="5">
        <v>0.49332648870636547</v>
      </c>
      <c r="J5845" s="5">
        <v>2.7824348187389649</v>
      </c>
      <c r="K5845" s="5">
        <f t="shared" si="824"/>
        <v>64.830954925730381</v>
      </c>
      <c r="L5845" s="5">
        <v>477.53999756270343</v>
      </c>
      <c r="M5845" s="5">
        <v>43.413149549027821</v>
      </c>
      <c r="N5845" s="5">
        <f t="shared" si="825"/>
        <v>520.95314711173125</v>
      </c>
      <c r="O5845" s="5">
        <f t="shared" si="826"/>
        <v>585.78410203746159</v>
      </c>
      <c r="P5845" s="5"/>
      <c r="Q5845" s="5">
        <v>42.327793164009726</v>
      </c>
      <c r="R5845" s="5">
        <v>186.88956445233097</v>
      </c>
      <c r="S5845" s="5">
        <f t="shared" si="827"/>
        <v>229.21735761634071</v>
      </c>
      <c r="U5845" s="6">
        <f t="shared" si="820"/>
        <v>815.00145965380227</v>
      </c>
      <c r="V5845" s="6"/>
    </row>
    <row r="5846" spans="1:22">
      <c r="A5846" s="35">
        <f t="shared" si="819"/>
        <v>44440.333333333336</v>
      </c>
      <c r="C5846" s="36">
        <f t="shared" si="821"/>
        <v>9</v>
      </c>
      <c r="D5846" s="36">
        <f t="shared" si="822"/>
        <v>1</v>
      </c>
      <c r="E5846" s="36">
        <f t="shared" si="823"/>
        <v>9</v>
      </c>
      <c r="F5846" s="5">
        <v>31.272892300477793</v>
      </c>
      <c r="G5846" s="5">
        <v>30.251488616462343</v>
      </c>
      <c r="H5846" s="5">
        <v>7.3156342182890854E-2</v>
      </c>
      <c r="I5846" s="5">
        <v>0.47792607802874748</v>
      </c>
      <c r="J5846" s="5">
        <v>2.7765139711228852</v>
      </c>
      <c r="K5846" s="5">
        <f t="shared" si="824"/>
        <v>64.851977308274655</v>
      </c>
      <c r="L5846" s="5">
        <v>503.24855269297376</v>
      </c>
      <c r="M5846" s="5">
        <v>47.539261898236965</v>
      </c>
      <c r="N5846" s="5">
        <f t="shared" si="825"/>
        <v>550.78781459121069</v>
      </c>
      <c r="O5846" s="5">
        <f t="shared" si="826"/>
        <v>615.63979189948532</v>
      </c>
      <c r="P5846" s="5"/>
      <c r="Q5846" s="5">
        <v>44.041032828965143</v>
      </c>
      <c r="R5846" s="5">
        <v>193.73769417270603</v>
      </c>
      <c r="S5846" s="5">
        <f t="shared" si="827"/>
        <v>237.77872700167117</v>
      </c>
      <c r="U5846" s="6">
        <f t="shared" si="820"/>
        <v>853.41851890115652</v>
      </c>
      <c r="V5846" s="6"/>
    </row>
    <row r="5847" spans="1:22">
      <c r="A5847" s="35">
        <f t="shared" si="819"/>
        <v>44440.375</v>
      </c>
      <c r="C5847" s="36">
        <f t="shared" si="821"/>
        <v>9</v>
      </c>
      <c r="D5847" s="36">
        <f t="shared" si="822"/>
        <v>1</v>
      </c>
      <c r="E5847" s="36">
        <f t="shared" si="823"/>
        <v>10</v>
      </c>
      <c r="F5847" s="5">
        <v>31.241749603041072</v>
      </c>
      <c r="G5847" s="5">
        <v>29.630587621567173</v>
      </c>
      <c r="H5847" s="5">
        <v>6.3716814159292035E-2</v>
      </c>
      <c r="I5847" s="5">
        <v>0.49435318275154005</v>
      </c>
      <c r="J5847" s="5">
        <v>2.3776358159343531</v>
      </c>
      <c r="K5847" s="5">
        <f t="shared" si="824"/>
        <v>63.80804303745343</v>
      </c>
      <c r="L5847" s="5">
        <v>524.22832717684321</v>
      </c>
      <c r="M5847" s="5">
        <v>48.803727048506452</v>
      </c>
      <c r="N5847" s="5">
        <f t="shared" si="825"/>
        <v>573.03205422534961</v>
      </c>
      <c r="O5847" s="5">
        <f t="shared" si="826"/>
        <v>636.84009726280306</v>
      </c>
      <c r="P5847" s="5"/>
      <c r="Q5847" s="5">
        <v>44.770210753850307</v>
      </c>
      <c r="R5847" s="5">
        <v>192.8721549095313</v>
      </c>
      <c r="S5847" s="5">
        <f t="shared" si="827"/>
        <v>237.64236566338161</v>
      </c>
      <c r="U5847" s="6">
        <f t="shared" si="820"/>
        <v>874.48246292618467</v>
      </c>
      <c r="V5847" s="6"/>
    </row>
    <row r="5848" spans="1:22">
      <c r="A5848" s="35">
        <f t="shared" si="819"/>
        <v>44440.416666666664</v>
      </c>
      <c r="C5848" s="36">
        <f t="shared" si="821"/>
        <v>9</v>
      </c>
      <c r="D5848" s="36">
        <f t="shared" si="822"/>
        <v>1</v>
      </c>
      <c r="E5848" s="36">
        <f t="shared" si="823"/>
        <v>11</v>
      </c>
      <c r="F5848" s="5">
        <v>31.017522181496712</v>
      </c>
      <c r="G5848" s="5">
        <v>30.28847635726795</v>
      </c>
      <c r="H5848" s="5">
        <v>6.8436578171091444E-2</v>
      </c>
      <c r="I5848" s="5">
        <v>0.47535934291581111</v>
      </c>
      <c r="J5848" s="5">
        <v>2.8968006647969271</v>
      </c>
      <c r="K5848" s="5">
        <f t="shared" si="824"/>
        <v>64.746595124648479</v>
      </c>
      <c r="L5848" s="5">
        <v>522.77445726868348</v>
      </c>
      <c r="M5848" s="5">
        <v>49.476112176852112</v>
      </c>
      <c r="N5848" s="5">
        <f t="shared" si="825"/>
        <v>572.25056944553558</v>
      </c>
      <c r="O5848" s="5">
        <f t="shared" si="826"/>
        <v>636.99716457018405</v>
      </c>
      <c r="P5848" s="5"/>
      <c r="Q5848" s="5">
        <v>45.019839232639825</v>
      </c>
      <c r="R5848" s="5">
        <v>187.58051449982864</v>
      </c>
      <c r="S5848" s="5">
        <f t="shared" si="827"/>
        <v>232.60035373246848</v>
      </c>
      <c r="U5848" s="6">
        <f t="shared" si="820"/>
        <v>869.59751830265259</v>
      </c>
      <c r="V5848" s="6"/>
    </row>
    <row r="5849" spans="1:22">
      <c r="A5849" s="35">
        <f t="shared" si="819"/>
        <v>44440.458333333336</v>
      </c>
      <c r="C5849" s="36">
        <f t="shared" si="821"/>
        <v>9</v>
      </c>
      <c r="D5849" s="36">
        <f t="shared" si="822"/>
        <v>1</v>
      </c>
      <c r="E5849" s="36">
        <f t="shared" si="823"/>
        <v>12</v>
      </c>
      <c r="F5849" s="5">
        <v>31.584319274844955</v>
      </c>
      <c r="G5849" s="5">
        <v>30.400560420315237</v>
      </c>
      <c r="H5849" s="5">
        <v>7.9056047197640117E-2</v>
      </c>
      <c r="I5849" s="5">
        <v>0.47433264887063659</v>
      </c>
      <c r="J5849" s="5">
        <v>2.5982652955230097</v>
      </c>
      <c r="K5849" s="5">
        <f t="shared" si="824"/>
        <v>65.136533686751477</v>
      </c>
      <c r="L5849" s="5">
        <v>529.86667060753393</v>
      </c>
      <c r="M5849" s="5">
        <v>48.237507993057463</v>
      </c>
      <c r="N5849" s="5">
        <f t="shared" si="825"/>
        <v>578.10417860059135</v>
      </c>
      <c r="O5849" s="5">
        <f t="shared" si="826"/>
        <v>643.24071228734283</v>
      </c>
      <c r="P5849" s="5"/>
      <c r="Q5849" s="5">
        <v>44.503502431775189</v>
      </c>
      <c r="R5849" s="5">
        <v>188.14131622291251</v>
      </c>
      <c r="S5849" s="5">
        <f t="shared" si="827"/>
        <v>232.6448186546877</v>
      </c>
      <c r="U5849" s="6">
        <f t="shared" si="820"/>
        <v>875.88553094203053</v>
      </c>
      <c r="V5849" s="6"/>
    </row>
    <row r="5850" spans="1:22">
      <c r="A5850" s="35">
        <f t="shared" si="819"/>
        <v>44440.5</v>
      </c>
      <c r="C5850" s="36">
        <f t="shared" si="821"/>
        <v>9</v>
      </c>
      <c r="D5850" s="36">
        <f t="shared" si="822"/>
        <v>1</v>
      </c>
      <c r="E5850" s="36">
        <f t="shared" si="823"/>
        <v>13</v>
      </c>
      <c r="F5850" s="5">
        <v>31.538643318604439</v>
      </c>
      <c r="G5850" s="5">
        <v>29.618258374631974</v>
      </c>
      <c r="H5850" s="5">
        <v>7.1976401179941002E-2</v>
      </c>
      <c r="I5850" s="5">
        <v>0.46201232032854211</v>
      </c>
      <c r="J5850" s="5">
        <v>4.2031266230393705</v>
      </c>
      <c r="K5850" s="5">
        <f t="shared" si="824"/>
        <v>65.894017037784266</v>
      </c>
      <c r="L5850" s="5">
        <v>527.62504344917681</v>
      </c>
      <c r="M5850" s="5">
        <v>44.420366138047655</v>
      </c>
      <c r="N5850" s="5">
        <f t="shared" si="825"/>
        <v>572.04540958722441</v>
      </c>
      <c r="O5850" s="5">
        <f t="shared" si="826"/>
        <v>637.93942662500865</v>
      </c>
      <c r="P5850" s="5"/>
      <c r="Q5850" s="5">
        <v>45.339100918670631</v>
      </c>
      <c r="R5850" s="5">
        <v>188.35082328172496</v>
      </c>
      <c r="S5850" s="5">
        <f t="shared" si="827"/>
        <v>233.68992420039558</v>
      </c>
      <c r="U5850" s="6">
        <f t="shared" si="820"/>
        <v>871.62935082540423</v>
      </c>
      <c r="V5850" s="6"/>
    </row>
    <row r="5851" spans="1:22">
      <c r="A5851" s="35">
        <f t="shared" si="819"/>
        <v>44440.541666666664</v>
      </c>
      <c r="C5851" s="36">
        <f t="shared" si="821"/>
        <v>9</v>
      </c>
      <c r="D5851" s="36">
        <f t="shared" si="822"/>
        <v>1</v>
      </c>
      <c r="E5851" s="36">
        <f t="shared" si="823"/>
        <v>14</v>
      </c>
      <c r="F5851" s="5">
        <v>31.434834327148714</v>
      </c>
      <c r="G5851" s="5">
        <v>30.445394045534151</v>
      </c>
      <c r="H5851" s="5">
        <v>6.8436578171091444E-2</v>
      </c>
      <c r="I5851" s="5">
        <v>0.46509240246406575</v>
      </c>
      <c r="J5851" s="5">
        <v>2.5543263737405231</v>
      </c>
      <c r="K5851" s="5">
        <f t="shared" si="824"/>
        <v>64.968083727058541</v>
      </c>
      <c r="L5851" s="5">
        <v>511.3319138586823</v>
      </c>
      <c r="M5851" s="5">
        <v>42.821069527104008</v>
      </c>
      <c r="N5851" s="5">
        <f t="shared" si="825"/>
        <v>554.15298338578634</v>
      </c>
      <c r="O5851" s="5">
        <f t="shared" si="826"/>
        <v>619.12106711284491</v>
      </c>
      <c r="P5851" s="5"/>
      <c r="Q5851" s="5">
        <v>44.10803836800865</v>
      </c>
      <c r="R5851" s="5">
        <v>188.15295550395763</v>
      </c>
      <c r="S5851" s="5">
        <f t="shared" si="827"/>
        <v>232.26099387196626</v>
      </c>
      <c r="U5851" s="6">
        <f t="shared" si="820"/>
        <v>851.38206098481123</v>
      </c>
      <c r="V5851" s="6"/>
    </row>
    <row r="5852" spans="1:22">
      <c r="A5852" s="35">
        <f t="shared" si="819"/>
        <v>44440.583333333336</v>
      </c>
      <c r="C5852" s="36">
        <f t="shared" si="821"/>
        <v>9</v>
      </c>
      <c r="D5852" s="36">
        <f t="shared" si="822"/>
        <v>1</v>
      </c>
      <c r="E5852" s="36">
        <f t="shared" si="823"/>
        <v>15</v>
      </c>
      <c r="F5852" s="5">
        <v>31.304034997914506</v>
      </c>
      <c r="G5852" s="5">
        <v>30.258213660245183</v>
      </c>
      <c r="H5852" s="5">
        <v>6.8436578171091444E-2</v>
      </c>
      <c r="I5852" s="5">
        <v>0.45636550308008217</v>
      </c>
      <c r="J5852" s="5">
        <v>2.6624597486236641</v>
      </c>
      <c r="K5852" s="5">
        <f t="shared" si="824"/>
        <v>64.749510488034517</v>
      </c>
      <c r="L5852" s="5">
        <v>505.28351803797204</v>
      </c>
      <c r="M5852" s="5">
        <v>41.042107254335214</v>
      </c>
      <c r="N5852" s="5">
        <f t="shared" si="825"/>
        <v>546.32562529230722</v>
      </c>
      <c r="O5852" s="5">
        <f t="shared" si="826"/>
        <v>611.07513578034172</v>
      </c>
      <c r="P5852" s="5"/>
      <c r="Q5852" s="5">
        <v>43.941181437449337</v>
      </c>
      <c r="R5852" s="5">
        <v>188.26299961565712</v>
      </c>
      <c r="S5852" s="5">
        <f t="shared" si="827"/>
        <v>232.20418105310645</v>
      </c>
      <c r="U5852" s="6">
        <f t="shared" si="820"/>
        <v>843.27931683344821</v>
      </c>
      <c r="V5852" s="6"/>
    </row>
    <row r="5853" spans="1:22">
      <c r="A5853" s="35">
        <f t="shared" si="819"/>
        <v>44440.625</v>
      </c>
      <c r="C5853" s="36">
        <f t="shared" si="821"/>
        <v>9</v>
      </c>
      <c r="D5853" s="36">
        <f t="shared" si="822"/>
        <v>1</v>
      </c>
      <c r="E5853" s="36">
        <f t="shared" si="823"/>
        <v>16</v>
      </c>
      <c r="F5853" s="5">
        <v>31.216835445091696</v>
      </c>
      <c r="G5853" s="5">
        <v>29.954465849387041</v>
      </c>
      <c r="H5853" s="5">
        <v>7.0796460176991149E-2</v>
      </c>
      <c r="I5853" s="5">
        <v>0.44917864476386038</v>
      </c>
      <c r="J5853" s="5">
        <v>2.423444479069286</v>
      </c>
      <c r="K5853" s="5">
        <f t="shared" si="824"/>
        <v>64.114720878488882</v>
      </c>
      <c r="L5853" s="5">
        <v>510.70562334779811</v>
      </c>
      <c r="M5853" s="5">
        <v>41.146912223733224</v>
      </c>
      <c r="N5853" s="5">
        <f t="shared" si="825"/>
        <v>551.85253557153135</v>
      </c>
      <c r="O5853" s="5">
        <f t="shared" si="826"/>
        <v>615.96725645002027</v>
      </c>
      <c r="P5853" s="5"/>
      <c r="Q5853" s="5">
        <v>42.987337881653602</v>
      </c>
      <c r="R5853" s="5">
        <v>182.7078882077509</v>
      </c>
      <c r="S5853" s="5">
        <f t="shared" si="827"/>
        <v>225.69522608940451</v>
      </c>
      <c r="U5853" s="6">
        <f t="shared" si="820"/>
        <v>841.66248253942479</v>
      </c>
      <c r="V5853" s="6"/>
    </row>
    <row r="5854" spans="1:22">
      <c r="A5854" s="35">
        <f t="shared" si="819"/>
        <v>44440.666666666664</v>
      </c>
      <c r="C5854" s="36">
        <f t="shared" si="821"/>
        <v>9</v>
      </c>
      <c r="D5854" s="36">
        <f t="shared" si="822"/>
        <v>1</v>
      </c>
      <c r="E5854" s="36">
        <f t="shared" si="823"/>
        <v>17</v>
      </c>
      <c r="F5854" s="5">
        <v>31.619614331939903</v>
      </c>
      <c r="G5854" s="5">
        <v>30.035166374781085</v>
      </c>
      <c r="H5854" s="5">
        <v>7.3156342182890854E-2</v>
      </c>
      <c r="I5854" s="5">
        <v>0.44866529774127312</v>
      </c>
      <c r="J5854" s="5">
        <v>2.7247844603718723</v>
      </c>
      <c r="K5854" s="5">
        <f t="shared" si="824"/>
        <v>64.901386807017019</v>
      </c>
      <c r="L5854" s="5">
        <v>517.09857980995173</v>
      </c>
      <c r="M5854" s="5">
        <v>43.475760309966894</v>
      </c>
      <c r="N5854" s="5">
        <f t="shared" si="825"/>
        <v>560.57434011991859</v>
      </c>
      <c r="O5854" s="5">
        <f t="shared" si="826"/>
        <v>625.47572692693564</v>
      </c>
      <c r="P5854" s="5"/>
      <c r="Q5854" s="5">
        <v>43.627175087814109</v>
      </c>
      <c r="R5854" s="5">
        <v>177.14431186817544</v>
      </c>
      <c r="S5854" s="5">
        <f t="shared" si="827"/>
        <v>220.77148695598953</v>
      </c>
      <c r="U5854" s="6">
        <f t="shared" si="820"/>
        <v>846.24721388292517</v>
      </c>
      <c r="V5854" s="6"/>
    </row>
    <row r="5855" spans="1:22">
      <c r="A5855" s="35">
        <f t="shared" si="819"/>
        <v>44440.708333333336</v>
      </c>
      <c r="C5855" s="36">
        <f t="shared" si="821"/>
        <v>9</v>
      </c>
      <c r="D5855" s="36">
        <f t="shared" si="822"/>
        <v>1</v>
      </c>
      <c r="E5855" s="36">
        <f t="shared" si="823"/>
        <v>18</v>
      </c>
      <c r="F5855" s="5">
        <v>31.553176577408241</v>
      </c>
      <c r="G5855" s="5">
        <v>30.041891418563925</v>
      </c>
      <c r="H5855" s="5">
        <v>4.7860738699591865</v>
      </c>
      <c r="I5855" s="5">
        <v>0.45790554414784396</v>
      </c>
      <c r="J5855" s="5">
        <v>2.9207956788199869</v>
      </c>
      <c r="K5855" s="5">
        <f t="shared" si="824"/>
        <v>69.759843088899189</v>
      </c>
      <c r="L5855" s="5">
        <v>516.25126302444994</v>
      </c>
      <c r="M5855" s="5">
        <v>40.194139774660421</v>
      </c>
      <c r="N5855" s="5">
        <f t="shared" si="825"/>
        <v>556.44540279911041</v>
      </c>
      <c r="O5855" s="5">
        <f t="shared" si="826"/>
        <v>626.20524588800959</v>
      </c>
      <c r="P5855" s="5"/>
      <c r="Q5855" s="5">
        <v>43.871548230208049</v>
      </c>
      <c r="R5855" s="5">
        <v>177.41307344867224</v>
      </c>
      <c r="S5855" s="5">
        <f t="shared" si="827"/>
        <v>221.28462167888028</v>
      </c>
      <c r="U5855" s="6">
        <f t="shared" si="820"/>
        <v>847.48986756688987</v>
      </c>
      <c r="V5855" s="6"/>
    </row>
    <row r="5856" spans="1:22">
      <c r="A5856" s="35">
        <f t="shared" si="819"/>
        <v>44440.75</v>
      </c>
      <c r="C5856" s="36">
        <f t="shared" si="821"/>
        <v>9</v>
      </c>
      <c r="D5856" s="36">
        <f t="shared" si="822"/>
        <v>1</v>
      </c>
      <c r="E5856" s="36">
        <f t="shared" si="823"/>
        <v>19</v>
      </c>
      <c r="F5856" s="5">
        <v>38.109752477751613</v>
      </c>
      <c r="G5856" s="5">
        <v>30.06094570928196</v>
      </c>
      <c r="H5856" s="5">
        <v>4.7742744599296882</v>
      </c>
      <c r="I5856" s="5">
        <v>0.44917864476386038</v>
      </c>
      <c r="J5856" s="5">
        <v>2.5434195491845868</v>
      </c>
      <c r="K5856" s="5">
        <f t="shared" si="824"/>
        <v>75.937570840911704</v>
      </c>
      <c r="L5856" s="5">
        <v>489.29299976466308</v>
      </c>
      <c r="M5856" s="5">
        <v>38.906535864913451</v>
      </c>
      <c r="N5856" s="5">
        <f t="shared" si="825"/>
        <v>528.19953562957653</v>
      </c>
      <c r="O5856" s="5">
        <f t="shared" si="826"/>
        <v>604.13710647048822</v>
      </c>
      <c r="P5856" s="5"/>
      <c r="Q5856" s="5">
        <v>43.351269927046744</v>
      </c>
      <c r="R5856" s="5">
        <v>177.80457653837229</v>
      </c>
      <c r="S5856" s="5">
        <f t="shared" si="827"/>
        <v>221.15584646541902</v>
      </c>
      <c r="U5856" s="6">
        <f t="shared" si="820"/>
        <v>825.29295293590724</v>
      </c>
      <c r="V5856" s="6"/>
    </row>
    <row r="5857" spans="1:22">
      <c r="A5857" s="35">
        <f t="shared" si="819"/>
        <v>44440.791666666664</v>
      </c>
      <c r="C5857" s="36">
        <f t="shared" si="821"/>
        <v>9</v>
      </c>
      <c r="D5857" s="36">
        <f t="shared" si="822"/>
        <v>1</v>
      </c>
      <c r="E5857" s="36">
        <f t="shared" si="823"/>
        <v>20</v>
      </c>
      <c r="F5857" s="5">
        <v>38.703539908878341</v>
      </c>
      <c r="G5857" s="5">
        <v>29.96679509632224</v>
      </c>
      <c r="H5857" s="5">
        <v>5.410262660519658</v>
      </c>
      <c r="I5857" s="5">
        <v>0.4537987679671458</v>
      </c>
      <c r="J5857" s="5">
        <v>2.2473771683805976</v>
      </c>
      <c r="K5857" s="5">
        <f t="shared" si="824"/>
        <v>76.781773602067986</v>
      </c>
      <c r="L5857" s="5">
        <v>507.12408434060103</v>
      </c>
      <c r="M5857" s="5">
        <v>39.983168732365726</v>
      </c>
      <c r="N5857" s="5">
        <f t="shared" si="825"/>
        <v>547.10725307296673</v>
      </c>
      <c r="O5857" s="5">
        <f t="shared" si="826"/>
        <v>623.88902667503476</v>
      </c>
      <c r="P5857" s="5"/>
      <c r="Q5857" s="5">
        <v>43.226455687651985</v>
      </c>
      <c r="R5857" s="5">
        <v>176.89459638393436</v>
      </c>
      <c r="S5857" s="5">
        <f t="shared" si="827"/>
        <v>220.12105207158635</v>
      </c>
      <c r="U5857" s="6">
        <f t="shared" si="820"/>
        <v>844.01007874662105</v>
      </c>
      <c r="V5857" s="6"/>
    </row>
    <row r="5858" spans="1:22">
      <c r="A5858" s="35">
        <f t="shared" si="819"/>
        <v>44440.833333333336</v>
      </c>
      <c r="C5858" s="36">
        <f t="shared" si="821"/>
        <v>9</v>
      </c>
      <c r="D5858" s="36">
        <f t="shared" si="822"/>
        <v>1</v>
      </c>
      <c r="E5858" s="36">
        <f t="shared" si="823"/>
        <v>21</v>
      </c>
      <c r="F5858" s="5">
        <v>38.940224409397374</v>
      </c>
      <c r="G5858" s="5">
        <v>29.946619964973731</v>
      </c>
      <c r="H5858" s="5">
        <v>6</v>
      </c>
      <c r="I5858" s="5">
        <v>0.45020533880903491</v>
      </c>
      <c r="J5858" s="5">
        <v>2.2779162771372201</v>
      </c>
      <c r="K5858" s="5">
        <f t="shared" si="824"/>
        <v>77.614965990317373</v>
      </c>
      <c r="L5858" s="5">
        <v>518.56681417937034</v>
      </c>
      <c r="M5858" s="5">
        <v>42.644126072276208</v>
      </c>
      <c r="N5858" s="5">
        <f t="shared" si="825"/>
        <v>561.21094025164655</v>
      </c>
      <c r="O5858" s="5">
        <f t="shared" si="826"/>
        <v>638.82590624196393</v>
      </c>
      <c r="P5858" s="5"/>
      <c r="Q5858" s="5">
        <v>44.671673196433389</v>
      </c>
      <c r="R5858" s="5">
        <v>187.49480706667808</v>
      </c>
      <c r="S5858" s="5">
        <f t="shared" si="827"/>
        <v>232.16648026311145</v>
      </c>
      <c r="U5858" s="6">
        <f t="shared" si="820"/>
        <v>870.99238650507539</v>
      </c>
      <c r="V5858" s="6"/>
    </row>
    <row r="5859" spans="1:22">
      <c r="A5859" s="35">
        <f t="shared" si="819"/>
        <v>44440.875</v>
      </c>
      <c r="C5859" s="36">
        <f t="shared" si="821"/>
        <v>9</v>
      </c>
      <c r="D5859" s="36">
        <f t="shared" si="822"/>
        <v>1</v>
      </c>
      <c r="E5859" s="36">
        <f t="shared" si="823"/>
        <v>22</v>
      </c>
      <c r="F5859" s="5">
        <v>39.106318795726537</v>
      </c>
      <c r="G5859" s="5">
        <v>30.099054290718037</v>
      </c>
      <c r="H5859" s="5">
        <v>6.0497906841184781</v>
      </c>
      <c r="I5859" s="5">
        <v>0.45174537987679675</v>
      </c>
      <c r="J5859" s="5">
        <v>2.5103874519580365</v>
      </c>
      <c r="K5859" s="5">
        <f t="shared" si="824"/>
        <v>78.217296602397894</v>
      </c>
      <c r="L5859" s="5">
        <v>487.46679792329275</v>
      </c>
      <c r="M5859" s="5">
        <v>41.029857322847135</v>
      </c>
      <c r="N5859" s="5">
        <f t="shared" si="825"/>
        <v>528.49665524613988</v>
      </c>
      <c r="O5859" s="5">
        <f t="shared" si="826"/>
        <v>606.71395184853782</v>
      </c>
      <c r="P5859" s="5"/>
      <c r="Q5859" s="5">
        <v>42.987337881653602</v>
      </c>
      <c r="R5859" s="5">
        <v>167.531323841351</v>
      </c>
      <c r="S5859" s="5">
        <f t="shared" si="827"/>
        <v>210.51866172300458</v>
      </c>
      <c r="U5859" s="6">
        <f t="shared" si="820"/>
        <v>817.2326135715424</v>
      </c>
      <c r="V5859" s="6"/>
    </row>
    <row r="5860" spans="1:22">
      <c r="A5860" s="35">
        <f t="shared" si="819"/>
        <v>44440.916666666664</v>
      </c>
      <c r="C5860" s="36">
        <f t="shared" si="821"/>
        <v>9</v>
      </c>
      <c r="D5860" s="36">
        <f t="shared" si="822"/>
        <v>1</v>
      </c>
      <c r="E5860" s="36">
        <f t="shared" si="823"/>
        <v>23</v>
      </c>
      <c r="F5860" s="5">
        <v>39.193518348549333</v>
      </c>
      <c r="G5860" s="5">
        <v>30.149492119089317</v>
      </c>
      <c r="H5860" s="5">
        <v>6.1441859643544658</v>
      </c>
      <c r="I5860" s="5">
        <v>0.45533880903490759</v>
      </c>
      <c r="J5860" s="5">
        <v>4.4645787888231032</v>
      </c>
      <c r="K5860" s="5">
        <f t="shared" si="824"/>
        <v>80.40711402985113</v>
      </c>
      <c r="L5860" s="5">
        <v>426.73672861328936</v>
      </c>
      <c r="M5860" s="5">
        <v>36.992070887001006</v>
      </c>
      <c r="N5860" s="5">
        <f t="shared" si="825"/>
        <v>463.72879950029039</v>
      </c>
      <c r="O5860" s="5">
        <f t="shared" si="826"/>
        <v>544.13591353014158</v>
      </c>
      <c r="P5860" s="5"/>
      <c r="Q5860" s="5">
        <v>40.127121048365311</v>
      </c>
      <c r="R5860" s="5">
        <v>186.9297728777596</v>
      </c>
      <c r="S5860" s="5">
        <f t="shared" si="827"/>
        <v>227.05689392612493</v>
      </c>
      <c r="U5860" s="6">
        <f t="shared" si="820"/>
        <v>771.19280745626656</v>
      </c>
      <c r="V5860" s="6"/>
    </row>
    <row r="5861" spans="1:22">
      <c r="A5861" s="35">
        <f t="shared" si="819"/>
        <v>44440.958333333336</v>
      </c>
      <c r="C5861" s="36">
        <f t="shared" si="821"/>
        <v>9</v>
      </c>
      <c r="D5861" s="36">
        <f t="shared" si="822"/>
        <v>1</v>
      </c>
      <c r="E5861" s="36">
        <f t="shared" si="823"/>
        <v>24</v>
      </c>
      <c r="F5861" s="5">
        <v>39.230889585473392</v>
      </c>
      <c r="G5861" s="5">
        <v>30.28847635726795</v>
      </c>
      <c r="H5861" s="5">
        <v>6.0202921590447316</v>
      </c>
      <c r="I5861" s="5">
        <v>0.4440451745379877</v>
      </c>
      <c r="J5861" s="5">
        <v>5.0357847719954307</v>
      </c>
      <c r="K5861" s="5">
        <f t="shared" si="824"/>
        <v>81.019488048319488</v>
      </c>
      <c r="L5861" s="5">
        <v>359.08184491702013</v>
      </c>
      <c r="M5861" s="5">
        <v>32.300347127066779</v>
      </c>
      <c r="N5861" s="5">
        <f t="shared" si="825"/>
        <v>391.38219204408693</v>
      </c>
      <c r="O5861" s="5">
        <f t="shared" si="826"/>
        <v>472.40168009240642</v>
      </c>
      <c r="P5861" s="5"/>
      <c r="Q5861" s="5">
        <v>35.937304106998106</v>
      </c>
      <c r="R5861" s="5">
        <v>176.7623318266032</v>
      </c>
      <c r="S5861" s="5">
        <f t="shared" si="827"/>
        <v>212.69963593360131</v>
      </c>
      <c r="U5861" s="6">
        <f t="shared" si="820"/>
        <v>685.10131602600768</v>
      </c>
      <c r="V5861" s="6"/>
    </row>
    <row r="5862" spans="1:22">
      <c r="A5862" s="35">
        <f t="shared" si="819"/>
        <v>44441</v>
      </c>
      <c r="C5862" s="36">
        <f t="shared" si="821"/>
        <v>9</v>
      </c>
      <c r="D5862" s="36">
        <f t="shared" si="822"/>
        <v>2</v>
      </c>
      <c r="E5862" s="36">
        <f t="shared" si="823"/>
        <v>1</v>
      </c>
      <c r="F5862" s="5">
        <v>38.570664399815016</v>
      </c>
      <c r="G5862" s="5">
        <v>30.25260945709282</v>
      </c>
      <c r="H5862" s="5">
        <v>6.1028880292512211</v>
      </c>
      <c r="I5862" s="5">
        <v>0.46303901437371664</v>
      </c>
      <c r="J5862" s="5">
        <v>4.3879193933728073</v>
      </c>
      <c r="K5862" s="5">
        <f t="shared" si="824"/>
        <v>79.777120293905583</v>
      </c>
      <c r="L5862" s="5">
        <v>338.21794375397167</v>
      </c>
      <c r="M5862" s="5">
        <v>30.128025943180784</v>
      </c>
      <c r="N5862" s="5">
        <f t="shared" si="825"/>
        <v>368.34596969715244</v>
      </c>
      <c r="O5862" s="5">
        <f t="shared" si="826"/>
        <v>448.12308999105801</v>
      </c>
      <c r="P5862" s="5"/>
      <c r="Q5862" s="5">
        <v>32.795926776546878</v>
      </c>
      <c r="R5862" s="5">
        <v>188.19528016230356</v>
      </c>
      <c r="S5862" s="5">
        <f t="shared" si="827"/>
        <v>220.99120693885044</v>
      </c>
      <c r="U5862" s="6">
        <f t="shared" si="820"/>
        <v>669.11429692990851</v>
      </c>
      <c r="V5862" s="6"/>
    </row>
    <row r="5863" spans="1:22">
      <c r="A5863" s="35">
        <f t="shared" si="819"/>
        <v>44441.041666666664</v>
      </c>
      <c r="C5863" s="36">
        <f t="shared" si="821"/>
        <v>9</v>
      </c>
      <c r="D5863" s="36">
        <f t="shared" si="822"/>
        <v>2</v>
      </c>
      <c r="E5863" s="36">
        <f t="shared" si="823"/>
        <v>2</v>
      </c>
      <c r="F5863" s="5">
        <v>38.705616088707444</v>
      </c>
      <c r="G5863" s="5">
        <v>30.42970227670753</v>
      </c>
      <c r="H5863" s="5">
        <v>6.0132125130270326</v>
      </c>
      <c r="I5863" s="5">
        <v>0.45277207392197127</v>
      </c>
      <c r="J5863" s="5">
        <v>4.3791939337280574</v>
      </c>
      <c r="K5863" s="5">
        <f t="shared" si="824"/>
        <v>79.980496886092041</v>
      </c>
      <c r="L5863" s="5">
        <v>329.2832488509909</v>
      </c>
      <c r="M5863" s="5">
        <v>28.373563533388147</v>
      </c>
      <c r="N5863" s="5">
        <f t="shared" si="825"/>
        <v>357.65681238437907</v>
      </c>
      <c r="O5863" s="5">
        <f t="shared" si="826"/>
        <v>437.63730927047112</v>
      </c>
      <c r="P5863" s="5"/>
      <c r="Q5863" s="5">
        <v>30.702989057011617</v>
      </c>
      <c r="R5863" s="5">
        <v>187.79531214093433</v>
      </c>
      <c r="S5863" s="5">
        <f t="shared" si="827"/>
        <v>218.49830119794595</v>
      </c>
      <c r="U5863" s="6">
        <f t="shared" si="820"/>
        <v>656.1356104684171</v>
      </c>
      <c r="V5863" s="6"/>
    </row>
    <row r="5864" spans="1:22">
      <c r="A5864" s="35">
        <f t="shared" si="819"/>
        <v>44441.083333333336</v>
      </c>
      <c r="C5864" s="36">
        <f t="shared" si="821"/>
        <v>9</v>
      </c>
      <c r="D5864" s="36">
        <f t="shared" si="822"/>
        <v>2</v>
      </c>
      <c r="E5864" s="36">
        <f t="shared" si="823"/>
        <v>3</v>
      </c>
      <c r="F5864" s="5">
        <v>39.866200613182414</v>
      </c>
      <c r="G5864" s="5">
        <v>30.139404553415062</v>
      </c>
      <c r="H5864" s="5">
        <v>6.0686697401656753</v>
      </c>
      <c r="I5864" s="5">
        <v>0.46560574948665301</v>
      </c>
      <c r="J5864" s="5">
        <v>4.5300197361587218</v>
      </c>
      <c r="K5864" s="5">
        <f t="shared" si="824"/>
        <v>81.069900392408528</v>
      </c>
      <c r="L5864" s="5">
        <v>319.82664518893995</v>
      </c>
      <c r="M5864" s="5">
        <v>28.466118571298079</v>
      </c>
      <c r="N5864" s="5">
        <f t="shared" si="825"/>
        <v>348.29276376023802</v>
      </c>
      <c r="O5864" s="5">
        <f t="shared" si="826"/>
        <v>429.36266415264652</v>
      </c>
      <c r="P5864" s="5"/>
      <c r="Q5864" s="5">
        <v>30.420514725749797</v>
      </c>
      <c r="R5864" s="5">
        <v>188.35611386401823</v>
      </c>
      <c r="S5864" s="5">
        <f t="shared" si="827"/>
        <v>218.77662858976802</v>
      </c>
      <c r="U5864" s="6">
        <f t="shared" si="820"/>
        <v>648.13929274241457</v>
      </c>
      <c r="V5864" s="6"/>
    </row>
    <row r="5865" spans="1:22">
      <c r="A5865" s="35">
        <f t="shared" si="819"/>
        <v>44441.125</v>
      </c>
      <c r="C5865" s="36">
        <f t="shared" si="821"/>
        <v>9</v>
      </c>
      <c r="D5865" s="36">
        <f t="shared" si="822"/>
        <v>2</v>
      </c>
      <c r="E5865" s="36">
        <f t="shared" si="823"/>
        <v>4</v>
      </c>
      <c r="F5865" s="5">
        <v>39.413593410435467</v>
      </c>
      <c r="G5865" s="5">
        <v>30.000420315236425</v>
      </c>
      <c r="H5865" s="5">
        <v>5.977814282938537</v>
      </c>
      <c r="I5865" s="5">
        <v>0.4537987679671458</v>
      </c>
      <c r="J5865" s="5">
        <v>4.6076140022852403</v>
      </c>
      <c r="K5865" s="5">
        <f t="shared" si="824"/>
        <v>80.453240778862821</v>
      </c>
      <c r="L5865" s="5">
        <v>316.55920906793563</v>
      </c>
      <c r="M5865" s="5">
        <v>28.558673609208004</v>
      </c>
      <c r="N5865" s="5">
        <f t="shared" si="825"/>
        <v>345.11788267714365</v>
      </c>
      <c r="O5865" s="5">
        <f t="shared" si="826"/>
        <v>425.57112345600649</v>
      </c>
      <c r="P5865" s="5"/>
      <c r="Q5865" s="5">
        <v>30.145923399081326</v>
      </c>
      <c r="R5865" s="5">
        <v>182.65180803544251</v>
      </c>
      <c r="S5865" s="5">
        <f t="shared" si="827"/>
        <v>212.79773143452383</v>
      </c>
      <c r="U5865" s="6">
        <f t="shared" si="820"/>
        <v>638.36885489053032</v>
      </c>
      <c r="V5865" s="6"/>
    </row>
    <row r="5866" spans="1:22">
      <c r="A5866" s="35">
        <f t="shared" si="819"/>
        <v>44441.166666666664</v>
      </c>
      <c r="C5866" s="36">
        <f t="shared" si="821"/>
        <v>9</v>
      </c>
      <c r="D5866" s="36">
        <f t="shared" si="822"/>
        <v>2</v>
      </c>
      <c r="E5866" s="36">
        <f t="shared" si="823"/>
        <v>5</v>
      </c>
      <c r="F5866" s="5">
        <v>39.077252278118934</v>
      </c>
      <c r="G5866" s="5">
        <v>30.201050788091067</v>
      </c>
      <c r="H5866" s="5">
        <v>6.0604101531450274</v>
      </c>
      <c r="I5866" s="5">
        <v>0.4537987679671458</v>
      </c>
      <c r="J5866" s="5">
        <v>4.8111041861431403</v>
      </c>
      <c r="K5866" s="5">
        <f t="shared" si="824"/>
        <v>80.603616173465312</v>
      </c>
      <c r="L5866" s="5">
        <v>325.92292254717967</v>
      </c>
      <c r="M5866" s="5">
        <v>28.651228647117936</v>
      </c>
      <c r="N5866" s="5">
        <f t="shared" si="825"/>
        <v>354.5741511942976</v>
      </c>
      <c r="O5866" s="5">
        <f t="shared" si="826"/>
        <v>435.1777673677629</v>
      </c>
      <c r="P5866" s="5"/>
      <c r="Q5866" s="5">
        <v>29.845055390435018</v>
      </c>
      <c r="R5866" s="5">
        <v>182.85602451196169</v>
      </c>
      <c r="S5866" s="5">
        <f t="shared" si="827"/>
        <v>212.70107990239671</v>
      </c>
      <c r="U5866" s="6">
        <f t="shared" si="820"/>
        <v>647.87884727015967</v>
      </c>
      <c r="V5866" s="6"/>
    </row>
    <row r="5867" spans="1:22">
      <c r="A5867" s="35">
        <f t="shared" si="819"/>
        <v>44441.208333333336</v>
      </c>
      <c r="C5867" s="36">
        <f t="shared" si="821"/>
        <v>9</v>
      </c>
      <c r="D5867" s="36">
        <f t="shared" si="822"/>
        <v>2</v>
      </c>
      <c r="E5867" s="36">
        <f t="shared" si="823"/>
        <v>6</v>
      </c>
      <c r="F5867" s="5">
        <v>39.01704306307461</v>
      </c>
      <c r="G5867" s="5">
        <v>29.803152364273203</v>
      </c>
      <c r="H5867" s="5">
        <v>5.9589352268913389</v>
      </c>
      <c r="I5867" s="5">
        <v>0.4537987679671458</v>
      </c>
      <c r="J5867" s="5">
        <v>5.69704996364392</v>
      </c>
      <c r="K5867" s="5">
        <f t="shared" si="824"/>
        <v>80.929979385850217</v>
      </c>
      <c r="L5867" s="5">
        <v>352.41481963143042</v>
      </c>
      <c r="M5867" s="5">
        <v>30.462857403854944</v>
      </c>
      <c r="N5867" s="5">
        <f t="shared" si="825"/>
        <v>382.87767703528539</v>
      </c>
      <c r="O5867" s="5">
        <f t="shared" si="826"/>
        <v>463.80765642113562</v>
      </c>
      <c r="P5867" s="5"/>
      <c r="Q5867" s="5">
        <v>31.041958254525799</v>
      </c>
      <c r="R5867" s="5">
        <v>177.23001930132597</v>
      </c>
      <c r="S5867" s="5">
        <f t="shared" si="827"/>
        <v>208.27197755585178</v>
      </c>
      <c r="U5867" s="6">
        <f t="shared" si="820"/>
        <v>672.07963397698745</v>
      </c>
      <c r="V5867" s="6"/>
    </row>
    <row r="5868" spans="1:22">
      <c r="A5868" s="35">
        <f t="shared" si="819"/>
        <v>44441.25</v>
      </c>
      <c r="C5868" s="36">
        <f t="shared" si="821"/>
        <v>9</v>
      </c>
      <c r="D5868" s="36">
        <f t="shared" si="822"/>
        <v>2</v>
      </c>
      <c r="E5868" s="36">
        <f t="shared" si="823"/>
        <v>7</v>
      </c>
      <c r="F5868" s="5">
        <v>37.848153819283183</v>
      </c>
      <c r="G5868" s="5">
        <v>29.664168126094573</v>
      </c>
      <c r="H5868" s="5">
        <v>6.0651299171568258</v>
      </c>
      <c r="I5868" s="5">
        <v>0.45020533880903491</v>
      </c>
      <c r="J5868" s="5">
        <v>5.1987638932169951</v>
      </c>
      <c r="K5868" s="5">
        <f t="shared" si="824"/>
        <v>79.226421094560607</v>
      </c>
      <c r="L5868" s="5">
        <v>425.59714802009034</v>
      </c>
      <c r="M5868" s="5">
        <v>34.30389147711702</v>
      </c>
      <c r="N5868" s="5">
        <f t="shared" si="825"/>
        <v>459.90103949720736</v>
      </c>
      <c r="O5868" s="5">
        <f t="shared" si="826"/>
        <v>539.127460591768</v>
      </c>
      <c r="P5868" s="5"/>
      <c r="Q5868" s="5">
        <v>34.661571196973789</v>
      </c>
      <c r="R5868" s="5">
        <v>177.4321195449279</v>
      </c>
      <c r="S5868" s="5">
        <f t="shared" si="827"/>
        <v>212.0936907419017</v>
      </c>
      <c r="U5868" s="6">
        <f t="shared" si="820"/>
        <v>751.2211513336697</v>
      </c>
      <c r="V5868" s="6"/>
    </row>
    <row r="5869" spans="1:22">
      <c r="A5869" s="35">
        <f t="shared" si="819"/>
        <v>44441.291666666664</v>
      </c>
      <c r="C5869" s="36">
        <f t="shared" si="821"/>
        <v>9</v>
      </c>
      <c r="D5869" s="36">
        <f t="shared" si="822"/>
        <v>2</v>
      </c>
      <c r="E5869" s="36">
        <f t="shared" si="823"/>
        <v>8</v>
      </c>
      <c r="F5869" s="5">
        <v>37.945734271251567</v>
      </c>
      <c r="G5869" s="5">
        <v>29.800910683012258</v>
      </c>
      <c r="H5869" s="5">
        <v>5.9624750499001893</v>
      </c>
      <c r="I5869" s="5">
        <v>0.44866529774127312</v>
      </c>
      <c r="J5869" s="5">
        <v>4.8142204217305515</v>
      </c>
      <c r="K5869" s="5">
        <f t="shared" si="824"/>
        <v>78.972005723635846</v>
      </c>
      <c r="L5869" s="5">
        <v>472.39177464754539</v>
      </c>
      <c r="M5869" s="5">
        <v>40.055307217795523</v>
      </c>
      <c r="N5869" s="5">
        <f t="shared" si="825"/>
        <v>512.44708186534092</v>
      </c>
      <c r="O5869" s="5">
        <f t="shared" si="826"/>
        <v>591.41908758897671</v>
      </c>
      <c r="P5869" s="5"/>
      <c r="Q5869" s="5">
        <v>41.209720345852467</v>
      </c>
      <c r="R5869" s="5">
        <v>171.95530875496166</v>
      </c>
      <c r="S5869" s="5">
        <f t="shared" si="827"/>
        <v>213.16502910081414</v>
      </c>
      <c r="U5869" s="6">
        <f t="shared" si="820"/>
        <v>804.58411668979079</v>
      </c>
      <c r="V5869" s="6"/>
    </row>
    <row r="5870" spans="1:22">
      <c r="A5870" s="35">
        <f t="shared" si="819"/>
        <v>44441.333333333336</v>
      </c>
      <c r="C5870" s="36">
        <f t="shared" si="821"/>
        <v>9</v>
      </c>
      <c r="D5870" s="36">
        <f t="shared" si="822"/>
        <v>2</v>
      </c>
      <c r="E5870" s="36">
        <f t="shared" si="823"/>
        <v>9</v>
      </c>
      <c r="F5870" s="5">
        <v>36.747778509852537</v>
      </c>
      <c r="G5870" s="5">
        <v>29.675376532399298</v>
      </c>
      <c r="H5870" s="5">
        <v>6.0651299171568258</v>
      </c>
      <c r="I5870" s="5">
        <v>0.44507186858316222</v>
      </c>
      <c r="J5870" s="5">
        <v>5.1950244105121026</v>
      </c>
      <c r="K5870" s="5">
        <f t="shared" si="824"/>
        <v>78.12838123850392</v>
      </c>
      <c r="L5870" s="5">
        <v>488.71267552980703</v>
      </c>
      <c r="M5870" s="5">
        <v>43.264789267672207</v>
      </c>
      <c r="N5870" s="5">
        <f t="shared" si="825"/>
        <v>531.97746479747923</v>
      </c>
      <c r="O5870" s="5">
        <f t="shared" si="826"/>
        <v>610.10584603598318</v>
      </c>
      <c r="P5870" s="5"/>
      <c r="Q5870" s="5">
        <v>42.603698324777085</v>
      </c>
      <c r="R5870" s="5">
        <v>177.63739413790577</v>
      </c>
      <c r="S5870" s="5">
        <f t="shared" si="827"/>
        <v>220.24109246268284</v>
      </c>
      <c r="U5870" s="6">
        <f t="shared" si="820"/>
        <v>830.34693849866608</v>
      </c>
      <c r="V5870" s="6"/>
    </row>
    <row r="5871" spans="1:22">
      <c r="A5871" s="35">
        <f t="shared" si="819"/>
        <v>44441.375</v>
      </c>
      <c r="C5871" s="36">
        <f t="shared" si="821"/>
        <v>9</v>
      </c>
      <c r="D5871" s="36">
        <f t="shared" si="822"/>
        <v>2</v>
      </c>
      <c r="E5871" s="36">
        <f t="shared" si="823"/>
        <v>10</v>
      </c>
      <c r="F5871" s="5">
        <v>36.807987724896861</v>
      </c>
      <c r="G5871" s="5">
        <v>29.751593695271453</v>
      </c>
      <c r="H5871" s="5">
        <v>5.9494956988677403</v>
      </c>
      <c r="I5871" s="5">
        <v>0.43531827515400412</v>
      </c>
      <c r="J5871" s="5">
        <v>4.9588137529863943</v>
      </c>
      <c r="K5871" s="5">
        <f t="shared" si="824"/>
        <v>77.903209147176455</v>
      </c>
      <c r="L5871" s="5">
        <v>496.90999475483551</v>
      </c>
      <c r="M5871" s="5">
        <v>45.918187631314517</v>
      </c>
      <c r="N5871" s="5">
        <f t="shared" si="825"/>
        <v>542.82818238615005</v>
      </c>
      <c r="O5871" s="5">
        <f t="shared" si="826"/>
        <v>620.73139153332647</v>
      </c>
      <c r="P5871" s="5"/>
      <c r="Q5871" s="5">
        <v>43.311854904079979</v>
      </c>
      <c r="R5871" s="5">
        <v>172.13942101876657</v>
      </c>
      <c r="S5871" s="5">
        <f t="shared" si="827"/>
        <v>215.45127592284655</v>
      </c>
      <c r="U5871" s="6">
        <f t="shared" si="820"/>
        <v>836.18266745617302</v>
      </c>
      <c r="V5871" s="6"/>
    </row>
    <row r="5872" spans="1:22">
      <c r="A5872" s="35">
        <f t="shared" si="819"/>
        <v>44441.416666666664</v>
      </c>
      <c r="C5872" s="36">
        <f t="shared" si="821"/>
        <v>9</v>
      </c>
      <c r="D5872" s="36">
        <f t="shared" si="822"/>
        <v>2</v>
      </c>
      <c r="E5872" s="36">
        <f t="shared" si="823"/>
        <v>11</v>
      </c>
      <c r="F5872" s="5">
        <v>36.571303224377814</v>
      </c>
      <c r="G5872" s="5">
        <v>29.607005253940454</v>
      </c>
      <c r="H5872" s="5">
        <v>6.0427110381007791</v>
      </c>
      <c r="I5872" s="5">
        <v>0.43993839835728954</v>
      </c>
      <c r="J5872" s="5">
        <v>4.864391814687858</v>
      </c>
      <c r="K5872" s="5">
        <f t="shared" si="824"/>
        <v>77.525349729464196</v>
      </c>
      <c r="L5872" s="5">
        <v>491.54247439779289</v>
      </c>
      <c r="M5872" s="5">
        <v>47.386818306385315</v>
      </c>
      <c r="N5872" s="5">
        <f t="shared" si="825"/>
        <v>538.92929270417824</v>
      </c>
      <c r="O5872" s="5">
        <f t="shared" si="826"/>
        <v>616.45464243364245</v>
      </c>
      <c r="P5872" s="5"/>
      <c r="Q5872" s="5">
        <v>43.060912591191567</v>
      </c>
      <c r="R5872" s="5">
        <v>166.43299895727353</v>
      </c>
      <c r="S5872" s="5">
        <f t="shared" si="827"/>
        <v>209.49391154846509</v>
      </c>
      <c r="U5872" s="6">
        <f t="shared" si="820"/>
        <v>825.94855398210757</v>
      </c>
      <c r="V5872" s="6"/>
    </row>
    <row r="5873" spans="1:22">
      <c r="A5873" s="35">
        <f t="shared" si="819"/>
        <v>44441.458333333336</v>
      </c>
      <c r="C5873" s="36">
        <f t="shared" si="821"/>
        <v>9</v>
      </c>
      <c r="D5873" s="36">
        <f t="shared" si="822"/>
        <v>2</v>
      </c>
      <c r="E5873" s="36">
        <f t="shared" si="823"/>
        <v>12</v>
      </c>
      <c r="F5873" s="5">
        <v>37.445374932434987</v>
      </c>
      <c r="G5873" s="5">
        <v>29.650718038528897</v>
      </c>
      <c r="H5873" s="5">
        <v>5.9683747549149384</v>
      </c>
      <c r="I5873" s="5">
        <v>0.4440451745379877</v>
      </c>
      <c r="J5873" s="5">
        <v>5.0744260932793201</v>
      </c>
      <c r="K5873" s="5">
        <f t="shared" si="824"/>
        <v>78.582938993696118</v>
      </c>
      <c r="L5873" s="5">
        <v>496.99139336863539</v>
      </c>
      <c r="M5873" s="5">
        <v>48.564172832739565</v>
      </c>
      <c r="N5873" s="5">
        <f t="shared" si="825"/>
        <v>545.55556620137497</v>
      </c>
      <c r="O5873" s="5">
        <f t="shared" si="826"/>
        <v>624.13850519507105</v>
      </c>
      <c r="P5873" s="5"/>
      <c r="Q5873" s="5">
        <v>43.715201972439878</v>
      </c>
      <c r="R5873" s="5">
        <v>182.99569588450333</v>
      </c>
      <c r="S5873" s="5">
        <f t="shared" si="827"/>
        <v>226.71089785694321</v>
      </c>
      <c r="U5873" s="6">
        <f t="shared" si="820"/>
        <v>850.84940305201428</v>
      </c>
      <c r="V5873" s="6"/>
    </row>
    <row r="5874" spans="1:22">
      <c r="A5874" s="35">
        <f t="shared" si="819"/>
        <v>44441.5</v>
      </c>
      <c r="C5874" s="36">
        <f t="shared" si="821"/>
        <v>9</v>
      </c>
      <c r="D5874" s="36">
        <f t="shared" si="822"/>
        <v>2</v>
      </c>
      <c r="E5874" s="36">
        <f t="shared" si="823"/>
        <v>13</v>
      </c>
      <c r="F5874" s="5">
        <v>37.817011121846477</v>
      </c>
      <c r="G5874" s="5">
        <v>29.631663747810858</v>
      </c>
      <c r="H5874" s="5">
        <v>6.0356313920830802</v>
      </c>
      <c r="I5874" s="5">
        <v>0.43993839835728954</v>
      </c>
      <c r="J5874" s="5">
        <v>5.0554170561961165</v>
      </c>
      <c r="K5874" s="5">
        <f t="shared" si="824"/>
        <v>78.979661716293819</v>
      </c>
      <c r="L5874" s="5">
        <v>495.77711757689053</v>
      </c>
      <c r="M5874" s="5">
        <v>48.08778660820316</v>
      </c>
      <c r="N5874" s="5">
        <f t="shared" si="825"/>
        <v>543.86490418509368</v>
      </c>
      <c r="O5874" s="5">
        <f t="shared" si="826"/>
        <v>622.84456590138745</v>
      </c>
      <c r="P5874" s="5"/>
      <c r="Q5874" s="5">
        <v>44.34847000810592</v>
      </c>
      <c r="R5874" s="5">
        <v>182.27935104199813</v>
      </c>
      <c r="S5874" s="5">
        <f t="shared" si="827"/>
        <v>226.62782105010405</v>
      </c>
      <c r="U5874" s="6">
        <f t="shared" si="820"/>
        <v>849.47238695149144</v>
      </c>
      <c r="V5874" s="6"/>
    </row>
    <row r="5875" spans="1:22">
      <c r="A5875" s="35">
        <f t="shared" si="819"/>
        <v>44441.541666666664</v>
      </c>
      <c r="C5875" s="36">
        <f t="shared" si="821"/>
        <v>9</v>
      </c>
      <c r="D5875" s="36">
        <f t="shared" si="822"/>
        <v>2</v>
      </c>
      <c r="E5875" s="36">
        <f t="shared" si="823"/>
        <v>14</v>
      </c>
      <c r="F5875" s="5">
        <v>38.601807097251722</v>
      </c>
      <c r="G5875" s="5">
        <v>29.808756567425569</v>
      </c>
      <c r="H5875" s="5">
        <v>5.977814282938537</v>
      </c>
      <c r="I5875" s="5">
        <v>-6.7402114850049599E-2</v>
      </c>
      <c r="J5875" s="5">
        <v>5.3601848966448546</v>
      </c>
      <c r="K5875" s="5">
        <f t="shared" si="824"/>
        <v>79.681160729410621</v>
      </c>
      <c r="L5875" s="5">
        <v>477.46147184115523</v>
      </c>
      <c r="M5875" s="5">
        <v>45.715383210011886</v>
      </c>
      <c r="N5875" s="5">
        <f t="shared" si="825"/>
        <v>523.17685505116708</v>
      </c>
      <c r="O5875" s="5">
        <f t="shared" si="826"/>
        <v>602.85801578057772</v>
      </c>
      <c r="P5875" s="5"/>
      <c r="Q5875" s="5">
        <v>43.043832747905967</v>
      </c>
      <c r="R5875" s="5">
        <v>172.23676773296225</v>
      </c>
      <c r="S5875" s="5">
        <f t="shared" si="827"/>
        <v>215.2806004808682</v>
      </c>
      <c r="U5875" s="6">
        <f t="shared" si="820"/>
        <v>818.13861626144592</v>
      </c>
      <c r="V5875" s="6"/>
    </row>
    <row r="5876" spans="1:22">
      <c r="A5876" s="35">
        <f t="shared" si="819"/>
        <v>44441.583333333336</v>
      </c>
      <c r="C5876" s="36">
        <f t="shared" si="821"/>
        <v>9</v>
      </c>
      <c r="D5876" s="36">
        <f t="shared" si="822"/>
        <v>2</v>
      </c>
      <c r="E5876" s="36">
        <f t="shared" si="823"/>
        <v>15</v>
      </c>
      <c r="F5876" s="5">
        <v>37.812858762188242</v>
      </c>
      <c r="G5876" s="5">
        <v>29.74598949211909</v>
      </c>
      <c r="H5876" s="5">
        <v>6.0450709201066788</v>
      </c>
      <c r="I5876" s="5">
        <v>1.730014387684975E-2</v>
      </c>
      <c r="J5876" s="5">
        <v>5.7668536408019131</v>
      </c>
      <c r="K5876" s="5">
        <f t="shared" si="824"/>
        <v>79.388072959092781</v>
      </c>
      <c r="L5876" s="5">
        <v>467.39581502173075</v>
      </c>
      <c r="M5876" s="5">
        <v>44.717086700758891</v>
      </c>
      <c r="N5876" s="5">
        <f t="shared" si="825"/>
        <v>512.1129017224896</v>
      </c>
      <c r="O5876" s="5">
        <f t="shared" si="826"/>
        <v>591.50097468158242</v>
      </c>
      <c r="P5876" s="5"/>
      <c r="Q5876" s="5">
        <v>42.744278573358542</v>
      </c>
      <c r="R5876" s="5">
        <v>193.57474423807415</v>
      </c>
      <c r="S5876" s="5">
        <f t="shared" si="827"/>
        <v>236.31902281143269</v>
      </c>
      <c r="U5876" s="6">
        <f t="shared" si="820"/>
        <v>827.81999749301508</v>
      </c>
      <c r="V5876" s="6"/>
    </row>
    <row r="5877" spans="1:22">
      <c r="A5877" s="35">
        <f t="shared" si="819"/>
        <v>44441.625</v>
      </c>
      <c r="C5877" s="36">
        <f t="shared" si="821"/>
        <v>9</v>
      </c>
      <c r="D5877" s="36">
        <f t="shared" si="822"/>
        <v>2</v>
      </c>
      <c r="E5877" s="36">
        <f t="shared" si="823"/>
        <v>16</v>
      </c>
      <c r="F5877" s="5">
        <v>38.583121478789693</v>
      </c>
      <c r="G5877" s="5">
        <v>29.833415061295973</v>
      </c>
      <c r="H5877" s="5">
        <v>5.9329765248264428</v>
      </c>
      <c r="I5877" s="5">
        <v>1.2680020673564385E-2</v>
      </c>
      <c r="J5877" s="5">
        <v>3.5730757245247737</v>
      </c>
      <c r="K5877" s="5">
        <f t="shared" si="824"/>
        <v>77.935268810110458</v>
      </c>
      <c r="L5877" s="5">
        <v>473.78321212814893</v>
      </c>
      <c r="M5877" s="5">
        <v>46.342851922901261</v>
      </c>
      <c r="N5877" s="5">
        <f t="shared" si="825"/>
        <v>520.12606405105021</v>
      </c>
      <c r="O5877" s="5">
        <f t="shared" si="826"/>
        <v>598.06133286116062</v>
      </c>
      <c r="P5877" s="5"/>
      <c r="Q5877" s="5">
        <v>41.999334639286673</v>
      </c>
      <c r="R5877" s="5">
        <v>202.69913751751773</v>
      </c>
      <c r="S5877" s="5">
        <f t="shared" si="827"/>
        <v>244.6984721568044</v>
      </c>
      <c r="U5877" s="6">
        <f t="shared" si="820"/>
        <v>842.75980501796505</v>
      </c>
      <c r="V5877" s="6"/>
    </row>
    <row r="5878" spans="1:22">
      <c r="A5878" s="35">
        <f t="shared" si="819"/>
        <v>44441.666666666664</v>
      </c>
      <c r="C5878" s="36">
        <f t="shared" si="821"/>
        <v>9</v>
      </c>
      <c r="D5878" s="36">
        <f t="shared" si="822"/>
        <v>2</v>
      </c>
      <c r="E5878" s="36">
        <f t="shared" si="823"/>
        <v>17</v>
      </c>
      <c r="F5878" s="5">
        <v>38.960986207688521</v>
      </c>
      <c r="G5878" s="5">
        <v>29.833415061295973</v>
      </c>
      <c r="H5878" s="5">
        <v>6.0722095631745256</v>
      </c>
      <c r="I5878" s="5">
        <v>3.6807330735166011E-2</v>
      </c>
      <c r="J5878" s="5">
        <v>3.6344655655967593</v>
      </c>
      <c r="K5878" s="5">
        <f t="shared" si="824"/>
        <v>78.537883728490954</v>
      </c>
      <c r="L5878" s="5">
        <v>489.28533871865829</v>
      </c>
      <c r="M5878" s="5">
        <v>47.781538321001186</v>
      </c>
      <c r="N5878" s="5">
        <f t="shared" si="825"/>
        <v>537.06687703965952</v>
      </c>
      <c r="O5878" s="5">
        <f t="shared" si="826"/>
        <v>615.60476076815053</v>
      </c>
      <c r="P5878" s="5"/>
      <c r="Q5878" s="5">
        <v>43.520754525803838</v>
      </c>
      <c r="R5878" s="5">
        <v>193.70066009665334</v>
      </c>
      <c r="S5878" s="5">
        <f t="shared" si="827"/>
        <v>237.22141462245719</v>
      </c>
      <c r="U5878" s="6">
        <f t="shared" si="820"/>
        <v>852.82617539060766</v>
      </c>
      <c r="V5878" s="6"/>
    </row>
    <row r="5879" spans="1:22">
      <c r="A5879" s="35">
        <f t="shared" si="819"/>
        <v>44441.708333333336</v>
      </c>
      <c r="C5879" s="36">
        <f t="shared" si="821"/>
        <v>9</v>
      </c>
      <c r="D5879" s="36">
        <f t="shared" si="822"/>
        <v>2</v>
      </c>
      <c r="E5879" s="36">
        <f t="shared" si="823"/>
        <v>18</v>
      </c>
      <c r="F5879" s="5">
        <v>31.636223770572816</v>
      </c>
      <c r="G5879" s="5">
        <v>30.345639229422069</v>
      </c>
      <c r="H5879" s="5">
        <v>5.950675639870691</v>
      </c>
      <c r="I5879" s="5">
        <v>3.0647166464118747E-2</v>
      </c>
      <c r="J5879" s="5">
        <v>3.57494546587722</v>
      </c>
      <c r="K5879" s="5">
        <f t="shared" si="824"/>
        <v>71.538131272206925</v>
      </c>
      <c r="L5879" s="5">
        <v>478.29078007116397</v>
      </c>
      <c r="M5879" s="5">
        <v>43.878646945574822</v>
      </c>
      <c r="N5879" s="5">
        <f t="shared" si="825"/>
        <v>522.16942701673884</v>
      </c>
      <c r="O5879" s="5">
        <f t="shared" si="826"/>
        <v>593.70755828894573</v>
      </c>
      <c r="P5879" s="5"/>
      <c r="Q5879" s="5">
        <v>44.059426506349631</v>
      </c>
      <c r="R5879" s="5">
        <v>188.1148633114463</v>
      </c>
      <c r="S5879" s="5">
        <f t="shared" si="827"/>
        <v>232.17428981779594</v>
      </c>
      <c r="U5879" s="6">
        <f t="shared" si="820"/>
        <v>825.8818481067417</v>
      </c>
      <c r="V5879" s="6"/>
    </row>
    <row r="5880" spans="1:22">
      <c r="A5880" s="35">
        <f t="shared" si="819"/>
        <v>44441.75</v>
      </c>
      <c r="C5880" s="36">
        <f t="shared" si="821"/>
        <v>9</v>
      </c>
      <c r="D5880" s="36">
        <f t="shared" si="822"/>
        <v>2</v>
      </c>
      <c r="E5880" s="36">
        <f t="shared" si="823"/>
        <v>19</v>
      </c>
      <c r="F5880" s="5">
        <v>31.505424441338608</v>
      </c>
      <c r="G5880" s="5">
        <v>30.357968476357268</v>
      </c>
      <c r="H5880" s="5">
        <v>6.0521505661243777</v>
      </c>
      <c r="I5880" s="5">
        <v>6.0421293774180374E-2</v>
      </c>
      <c r="J5880" s="5">
        <v>3.5372390152695545</v>
      </c>
      <c r="K5880" s="5">
        <f t="shared" si="824"/>
        <v>71.51320379286399</v>
      </c>
      <c r="L5880" s="5">
        <v>463.32875722398592</v>
      </c>
      <c r="M5880" s="5">
        <v>43.816036184635756</v>
      </c>
      <c r="N5880" s="5">
        <f t="shared" si="825"/>
        <v>507.14479340862169</v>
      </c>
      <c r="O5880" s="5">
        <f t="shared" si="826"/>
        <v>578.65799720148573</v>
      </c>
      <c r="P5880" s="5"/>
      <c r="Q5880" s="5">
        <v>43.374918940826802</v>
      </c>
      <c r="R5880" s="5">
        <v>194.42546987082775</v>
      </c>
      <c r="S5880" s="5">
        <f t="shared" si="827"/>
        <v>237.80038881165456</v>
      </c>
      <c r="U5880" s="6">
        <f t="shared" si="820"/>
        <v>816.45838601314028</v>
      </c>
      <c r="V5880" s="6"/>
    </row>
    <row r="5881" spans="1:22">
      <c r="A5881" s="35">
        <f t="shared" si="819"/>
        <v>44441.791666666664</v>
      </c>
      <c r="C5881" s="36">
        <f t="shared" si="821"/>
        <v>9</v>
      </c>
      <c r="D5881" s="36">
        <f t="shared" si="822"/>
        <v>2</v>
      </c>
      <c r="E5881" s="36">
        <f t="shared" si="823"/>
        <v>20</v>
      </c>
      <c r="F5881" s="5">
        <v>32.591266491965456</v>
      </c>
      <c r="G5881" s="5">
        <v>30.357968476357268</v>
      </c>
      <c r="H5881" s="5">
        <v>5.9848939289562368</v>
      </c>
      <c r="I5881" s="5">
        <v>8.4548603835781999E-2</v>
      </c>
      <c r="J5881" s="5">
        <v>3.3303209722655032</v>
      </c>
      <c r="K5881" s="5">
        <f t="shared" si="824"/>
        <v>72.348998473380249</v>
      </c>
      <c r="L5881" s="5">
        <v>489.06891416902562</v>
      </c>
      <c r="M5881" s="5">
        <v>44.966168641016495</v>
      </c>
      <c r="N5881" s="5">
        <f t="shared" si="825"/>
        <v>534.03508281004213</v>
      </c>
      <c r="O5881" s="5">
        <f t="shared" si="826"/>
        <v>606.38408128342235</v>
      </c>
      <c r="P5881" s="5"/>
      <c r="Q5881" s="5">
        <v>42.373777357470956</v>
      </c>
      <c r="R5881" s="5">
        <v>183.54485832654208</v>
      </c>
      <c r="S5881" s="5">
        <f t="shared" si="827"/>
        <v>225.91863568401305</v>
      </c>
      <c r="U5881" s="6">
        <f t="shared" si="820"/>
        <v>832.30271696743534</v>
      </c>
      <c r="V5881" s="6"/>
    </row>
    <row r="5882" spans="1:22">
      <c r="A5882" s="35">
        <f t="shared" si="819"/>
        <v>44441.833333333336</v>
      </c>
      <c r="C5882" s="36">
        <f t="shared" si="821"/>
        <v>9</v>
      </c>
      <c r="D5882" s="36">
        <f t="shared" si="822"/>
        <v>2</v>
      </c>
      <c r="E5882" s="36">
        <f t="shared" si="823"/>
        <v>21</v>
      </c>
      <c r="F5882" s="5">
        <v>33.149758865997235</v>
      </c>
      <c r="G5882" s="5">
        <v>30.767075306479857</v>
      </c>
      <c r="H5882" s="5">
        <v>6.0840089732040239</v>
      </c>
      <c r="I5882" s="5">
        <v>9.8922320468225522E-2</v>
      </c>
      <c r="J5882" s="5">
        <v>5.2567258751428287</v>
      </c>
      <c r="K5882" s="5">
        <f t="shared" si="824"/>
        <v>75.35649134129217</v>
      </c>
      <c r="L5882" s="5">
        <v>489.0717870612774</v>
      </c>
      <c r="M5882" s="5">
        <v>44.506115658464211</v>
      </c>
      <c r="N5882" s="5">
        <f t="shared" si="825"/>
        <v>533.57790271974159</v>
      </c>
      <c r="O5882" s="5">
        <f t="shared" si="826"/>
        <v>608.9343940610338</v>
      </c>
      <c r="P5882" s="5"/>
      <c r="Q5882" s="5">
        <v>44.23022493920562</v>
      </c>
      <c r="R5882" s="5">
        <v>183.58929921780535</v>
      </c>
      <c r="S5882" s="5">
        <f t="shared" si="827"/>
        <v>227.81952415701096</v>
      </c>
      <c r="U5882" s="6">
        <f t="shared" si="820"/>
        <v>836.75391821804476</v>
      </c>
      <c r="V5882" s="6"/>
    </row>
    <row r="5883" spans="1:22">
      <c r="A5883" s="35">
        <f t="shared" si="819"/>
        <v>44441.875</v>
      </c>
      <c r="C5883" s="36">
        <f t="shared" si="821"/>
        <v>9</v>
      </c>
      <c r="D5883" s="36">
        <f t="shared" si="822"/>
        <v>2</v>
      </c>
      <c r="E5883" s="36">
        <f t="shared" si="823"/>
        <v>22</v>
      </c>
      <c r="F5883" s="5">
        <v>41.165889186208048</v>
      </c>
      <c r="G5883" s="5">
        <v>30.881401050788089</v>
      </c>
      <c r="H5883" s="5">
        <v>5.9837139879532861</v>
      </c>
      <c r="I5883" s="5">
        <v>0.10662252580703457</v>
      </c>
      <c r="J5883" s="5">
        <v>5.0061805339150318</v>
      </c>
      <c r="K5883" s="5">
        <f t="shared" si="824"/>
        <v>83.143807284671482</v>
      </c>
      <c r="L5883" s="5">
        <v>456.76036790570663</v>
      </c>
      <c r="M5883" s="5">
        <v>42.126906742779539</v>
      </c>
      <c r="N5883" s="5">
        <f t="shared" si="825"/>
        <v>498.88727464848614</v>
      </c>
      <c r="O5883" s="5">
        <f t="shared" si="826"/>
        <v>582.03108193315757</v>
      </c>
      <c r="P5883" s="5"/>
      <c r="Q5883" s="5">
        <v>43.972713455822749</v>
      </c>
      <c r="R5883" s="5">
        <v>194.44028350124887</v>
      </c>
      <c r="S5883" s="5">
        <f t="shared" si="827"/>
        <v>238.41299695707161</v>
      </c>
      <c r="U5883" s="6">
        <f t="shared" si="820"/>
        <v>820.44407889022921</v>
      </c>
      <c r="V5883" s="6"/>
    </row>
    <row r="5884" spans="1:22">
      <c r="A5884" s="35">
        <f t="shared" si="819"/>
        <v>44441.916666666664</v>
      </c>
      <c r="C5884" s="36">
        <f t="shared" si="821"/>
        <v>9</v>
      </c>
      <c r="D5884" s="36">
        <f t="shared" si="822"/>
        <v>2</v>
      </c>
      <c r="E5884" s="36">
        <f t="shared" si="823"/>
        <v>23</v>
      </c>
      <c r="F5884" s="5">
        <v>40.291817478150861</v>
      </c>
      <c r="G5884" s="5">
        <v>30.925113835376532</v>
      </c>
      <c r="H5884" s="5">
        <v>6.0391712150919288</v>
      </c>
      <c r="I5884" s="5">
        <v>0.10046236153598737</v>
      </c>
      <c r="J5884" s="5">
        <v>5.0585332917835268</v>
      </c>
      <c r="K5884" s="5">
        <f t="shared" si="824"/>
        <v>82.415098181938845</v>
      </c>
      <c r="L5884" s="5">
        <v>394.06313860522857</v>
      </c>
      <c r="M5884" s="5">
        <v>37.837316159678451</v>
      </c>
      <c r="N5884" s="5">
        <f t="shared" si="825"/>
        <v>431.90045476490701</v>
      </c>
      <c r="O5884" s="5">
        <f t="shared" si="826"/>
        <v>514.31555294684586</v>
      </c>
      <c r="P5884" s="5"/>
      <c r="Q5884" s="5">
        <v>41.387087949202915</v>
      </c>
      <c r="R5884" s="5">
        <v>201.97326962688462</v>
      </c>
      <c r="S5884" s="5">
        <f t="shared" si="827"/>
        <v>243.36035757608752</v>
      </c>
      <c r="U5884" s="6">
        <f t="shared" si="820"/>
        <v>757.67591052293335</v>
      </c>
      <c r="V5884" s="6"/>
    </row>
    <row r="5885" spans="1:22">
      <c r="A5885" s="35">
        <f t="shared" si="819"/>
        <v>44441.958333333336</v>
      </c>
      <c r="C5885" s="36">
        <f t="shared" si="821"/>
        <v>9</v>
      </c>
      <c r="D5885" s="36">
        <f t="shared" si="822"/>
        <v>2</v>
      </c>
      <c r="E5885" s="36">
        <f t="shared" si="823"/>
        <v>24</v>
      </c>
      <c r="F5885" s="5">
        <v>41.37973570860683</v>
      </c>
      <c r="G5885" s="5">
        <v>29.783021947311482</v>
      </c>
      <c r="H5885" s="5">
        <v>5.977814282938537</v>
      </c>
      <c r="I5885" s="5">
        <v>9.7382279400463734E-2</v>
      </c>
      <c r="J5885" s="5">
        <v>5.0189570998234148</v>
      </c>
      <c r="K5885" s="5">
        <f t="shared" si="824"/>
        <v>82.256911318080725</v>
      </c>
      <c r="L5885" s="5">
        <v>338.26295239924929</v>
      </c>
      <c r="M5885" s="5">
        <v>34.237197405681925</v>
      </c>
      <c r="N5885" s="5">
        <f t="shared" si="825"/>
        <v>372.5001498049312</v>
      </c>
      <c r="O5885" s="5">
        <f t="shared" si="826"/>
        <v>454.75706112301191</v>
      </c>
      <c r="P5885" s="5"/>
      <c r="Q5885" s="5">
        <v>37.898858416644146</v>
      </c>
      <c r="R5885" s="5">
        <v>187.79213779155839</v>
      </c>
      <c r="S5885" s="5">
        <f t="shared" si="827"/>
        <v>225.69099620820253</v>
      </c>
      <c r="U5885" s="6">
        <f t="shared" si="820"/>
        <v>680.44805733121439</v>
      </c>
      <c r="V5885" s="6"/>
    </row>
    <row r="5886" spans="1:22">
      <c r="A5886" s="35">
        <f t="shared" si="819"/>
        <v>44442</v>
      </c>
      <c r="C5886" s="36">
        <f t="shared" si="821"/>
        <v>9</v>
      </c>
      <c r="D5886" s="36">
        <f t="shared" si="822"/>
        <v>3</v>
      </c>
      <c r="E5886" s="36">
        <f t="shared" si="823"/>
        <v>1</v>
      </c>
      <c r="F5886" s="5">
        <v>41.323678853220741</v>
      </c>
      <c r="G5886" s="5">
        <v>30.307530647985988</v>
      </c>
      <c r="H5886" s="5">
        <v>6.0710296221715749</v>
      </c>
      <c r="I5886" s="5">
        <v>0.10148905558116189</v>
      </c>
      <c r="J5886" s="5">
        <v>5.1171185208268426</v>
      </c>
      <c r="K5886" s="5">
        <f t="shared" si="824"/>
        <v>82.920846699786324</v>
      </c>
      <c r="L5886" s="5">
        <v>302.62185112388613</v>
      </c>
      <c r="M5886" s="5">
        <v>30.635717548186722</v>
      </c>
      <c r="N5886" s="5">
        <f t="shared" si="825"/>
        <v>333.25756867207286</v>
      </c>
      <c r="O5886" s="5">
        <f t="shared" si="826"/>
        <v>416.17841537185916</v>
      </c>
      <c r="P5886" s="5"/>
      <c r="Q5886" s="5">
        <v>34.949300864631176</v>
      </c>
      <c r="R5886" s="5">
        <v>188.19633827876223</v>
      </c>
      <c r="S5886" s="5">
        <f t="shared" si="827"/>
        <v>223.1456391433934</v>
      </c>
      <c r="U5886" s="6">
        <f t="shared" si="820"/>
        <v>639.32405451525256</v>
      </c>
      <c r="V5886" s="6"/>
    </row>
    <row r="5887" spans="1:22">
      <c r="A5887" s="35">
        <f t="shared" si="819"/>
        <v>44442.041666666664</v>
      </c>
      <c r="C5887" s="36">
        <f t="shared" si="821"/>
        <v>9</v>
      </c>
      <c r="D5887" s="36">
        <f t="shared" si="822"/>
        <v>3</v>
      </c>
      <c r="E5887" s="36">
        <f t="shared" si="823"/>
        <v>2</v>
      </c>
      <c r="F5887" s="5">
        <v>39.982466683612827</v>
      </c>
      <c r="G5887" s="5">
        <v>30.390472854640979</v>
      </c>
      <c r="H5887" s="5">
        <v>5.9553954038824894</v>
      </c>
      <c r="I5887" s="5">
        <v>0.11945620137171631</v>
      </c>
      <c r="J5887" s="5">
        <v>5.5403033135971764</v>
      </c>
      <c r="K5887" s="5">
        <f t="shared" si="824"/>
        <v>81.988094457105191</v>
      </c>
      <c r="L5887" s="5">
        <v>288.53031462899196</v>
      </c>
      <c r="M5887" s="5">
        <v>29.892555037909933</v>
      </c>
      <c r="N5887" s="5">
        <f t="shared" si="825"/>
        <v>318.42286966690187</v>
      </c>
      <c r="O5887" s="5">
        <f t="shared" si="826"/>
        <v>400.41096412400708</v>
      </c>
      <c r="P5887" s="5"/>
      <c r="Q5887" s="5">
        <v>34.155745068900295</v>
      </c>
      <c r="R5887" s="5">
        <v>194.23077644243639</v>
      </c>
      <c r="S5887" s="5">
        <f t="shared" si="827"/>
        <v>228.3865215113367</v>
      </c>
      <c r="U5887" s="6">
        <f t="shared" si="820"/>
        <v>628.79748563534372</v>
      </c>
      <c r="V5887" s="6"/>
    </row>
    <row r="5888" spans="1:22">
      <c r="A5888" s="35">
        <f t="shared" si="819"/>
        <v>44442.083333333336</v>
      </c>
      <c r="C5888" s="36">
        <f t="shared" si="821"/>
        <v>9</v>
      </c>
      <c r="D5888" s="36">
        <f t="shared" si="822"/>
        <v>3</v>
      </c>
      <c r="E5888" s="36">
        <f t="shared" si="823"/>
        <v>3</v>
      </c>
      <c r="F5888" s="5">
        <v>41.09529907201815</v>
      </c>
      <c r="G5888" s="5">
        <v>30.270542907180385</v>
      </c>
      <c r="H5888" s="5">
        <v>6.0710296221715749</v>
      </c>
      <c r="I5888" s="5">
        <v>0.10867591389738368</v>
      </c>
      <c r="J5888" s="5">
        <v>5.5618053391503075</v>
      </c>
      <c r="K5888" s="5">
        <f t="shared" si="824"/>
        <v>83.107352854417812</v>
      </c>
      <c r="L5888" s="5">
        <v>284.63275747410114</v>
      </c>
      <c r="M5888" s="5">
        <v>29.184781218598708</v>
      </c>
      <c r="N5888" s="5">
        <f t="shared" si="825"/>
        <v>313.81753869269983</v>
      </c>
      <c r="O5888" s="5">
        <f t="shared" si="826"/>
        <v>396.92489154711762</v>
      </c>
      <c r="P5888" s="5"/>
      <c r="Q5888" s="5">
        <v>34.050638340988925</v>
      </c>
      <c r="R5888" s="5">
        <v>188.71058287766559</v>
      </c>
      <c r="S5888" s="5">
        <f t="shared" si="827"/>
        <v>222.7612212186545</v>
      </c>
      <c r="U5888" s="6">
        <f t="shared" si="820"/>
        <v>619.68611276577212</v>
      </c>
      <c r="V5888" s="6"/>
    </row>
    <row r="5889" spans="1:22">
      <c r="A5889" s="35">
        <f t="shared" si="819"/>
        <v>44442.125</v>
      </c>
      <c r="C5889" s="36">
        <f t="shared" si="821"/>
        <v>9</v>
      </c>
      <c r="D5889" s="36">
        <f t="shared" si="822"/>
        <v>3</v>
      </c>
      <c r="E5889" s="36">
        <f t="shared" si="823"/>
        <v>4</v>
      </c>
      <c r="F5889" s="5">
        <v>41.039242216632076</v>
      </c>
      <c r="G5889" s="5">
        <v>30.301926444833626</v>
      </c>
      <c r="H5889" s="5">
        <v>5.9813541059473874</v>
      </c>
      <c r="I5889" s="5">
        <v>0.1076492198522091</v>
      </c>
      <c r="J5889" s="5">
        <v>5.3100135036875464</v>
      </c>
      <c r="K5889" s="5">
        <f t="shared" si="824"/>
        <v>82.74018549095284</v>
      </c>
      <c r="L5889" s="5">
        <v>279.26906764006088</v>
      </c>
      <c r="M5889" s="5">
        <v>29.488307298803324</v>
      </c>
      <c r="N5889" s="5">
        <f t="shared" si="825"/>
        <v>308.75737493886419</v>
      </c>
      <c r="O5889" s="5">
        <f t="shared" si="826"/>
        <v>391.49756042981704</v>
      </c>
      <c r="P5889" s="5"/>
      <c r="Q5889" s="5">
        <v>34.26742096730613</v>
      </c>
      <c r="R5889" s="5">
        <v>178.09238421512475</v>
      </c>
      <c r="S5889" s="5">
        <f t="shared" si="827"/>
        <v>212.35980518243088</v>
      </c>
      <c r="U5889" s="6">
        <f t="shared" si="820"/>
        <v>603.85736561224792</v>
      </c>
      <c r="V5889" s="6"/>
    </row>
    <row r="5890" spans="1:22">
      <c r="A5890" s="35">
        <f t="shared" si="819"/>
        <v>44442.166666666664</v>
      </c>
      <c r="C5890" s="36">
        <f t="shared" si="821"/>
        <v>9</v>
      </c>
      <c r="D5890" s="36">
        <f t="shared" si="822"/>
        <v>3</v>
      </c>
      <c r="E5890" s="36">
        <f t="shared" si="823"/>
        <v>5</v>
      </c>
      <c r="F5890" s="5">
        <v>40.354102873024303</v>
      </c>
      <c r="G5890" s="5">
        <v>30.132679509632222</v>
      </c>
      <c r="H5890" s="5">
        <v>6.1040679702541718</v>
      </c>
      <c r="I5890" s="5">
        <v>0.11637611923619268</v>
      </c>
      <c r="J5890" s="5">
        <v>5.1647969253142216</v>
      </c>
      <c r="K5890" s="5">
        <f t="shared" si="824"/>
        <v>81.87202339746112</v>
      </c>
      <c r="L5890" s="5">
        <v>286.50588322225019</v>
      </c>
      <c r="M5890" s="5">
        <v>30.303608294509914</v>
      </c>
      <c r="N5890" s="5">
        <f t="shared" si="825"/>
        <v>316.80949151676009</v>
      </c>
      <c r="O5890" s="5">
        <f t="shared" si="826"/>
        <v>398.68151491422122</v>
      </c>
      <c r="P5890" s="5"/>
      <c r="Q5890" s="5">
        <v>35.02024790597136</v>
      </c>
      <c r="R5890" s="5">
        <v>178.16856860014747</v>
      </c>
      <c r="S5890" s="5">
        <f t="shared" si="827"/>
        <v>213.18881650611883</v>
      </c>
      <c r="U5890" s="6">
        <f t="shared" si="820"/>
        <v>611.87033142034011</v>
      </c>
      <c r="V5890" s="6"/>
    </row>
    <row r="5891" spans="1:22">
      <c r="A5891" s="35">
        <f t="shared" si="819"/>
        <v>44442.208333333336</v>
      </c>
      <c r="C5891" s="36">
        <f t="shared" si="821"/>
        <v>9</v>
      </c>
      <c r="D5891" s="36">
        <f t="shared" si="822"/>
        <v>3</v>
      </c>
      <c r="E5891" s="36">
        <f t="shared" si="823"/>
        <v>6</v>
      </c>
      <c r="F5891" s="5">
        <v>41.280079076809344</v>
      </c>
      <c r="G5891" s="5">
        <v>29.96679509632224</v>
      </c>
      <c r="H5891" s="5">
        <v>5.9860738699591858</v>
      </c>
      <c r="I5891" s="5">
        <v>0.10918926091997094</v>
      </c>
      <c r="J5891" s="5">
        <v>4.6848966448530192</v>
      </c>
      <c r="K5891" s="5">
        <f t="shared" si="824"/>
        <v>82.02703394886376</v>
      </c>
      <c r="L5891" s="5">
        <v>309.20843542642649</v>
      </c>
      <c r="M5891" s="5">
        <v>31.621156481227736</v>
      </c>
      <c r="N5891" s="5">
        <f t="shared" si="825"/>
        <v>340.82959190765422</v>
      </c>
      <c r="O5891" s="5">
        <f t="shared" si="826"/>
        <v>422.85662585651801</v>
      </c>
      <c r="P5891" s="5"/>
      <c r="Q5891" s="5">
        <v>35.849277222372336</v>
      </c>
      <c r="R5891" s="5">
        <v>178.28707764351614</v>
      </c>
      <c r="S5891" s="5">
        <f t="shared" si="827"/>
        <v>214.13635486588848</v>
      </c>
      <c r="U5891" s="6">
        <f t="shared" si="820"/>
        <v>636.99298072240651</v>
      </c>
      <c r="V5891" s="6"/>
    </row>
    <row r="5892" spans="1:22">
      <c r="A5892" s="35">
        <f t="shared" si="819"/>
        <v>44442.25</v>
      </c>
      <c r="C5892" s="36">
        <f t="shared" si="821"/>
        <v>9</v>
      </c>
      <c r="D5892" s="36">
        <f t="shared" si="822"/>
        <v>3</v>
      </c>
      <c r="E5892" s="36">
        <f t="shared" si="823"/>
        <v>7</v>
      </c>
      <c r="F5892" s="5">
        <v>39.87450533249887</v>
      </c>
      <c r="G5892" s="5">
        <v>29.78970227670753</v>
      </c>
      <c r="H5892" s="5">
        <v>6.056870330136177</v>
      </c>
      <c r="I5892" s="5">
        <v>0.40811088295687886</v>
      </c>
      <c r="J5892" s="5">
        <v>4.7079567881998559</v>
      </c>
      <c r="K5892" s="5">
        <f t="shared" si="824"/>
        <v>80.837145610499306</v>
      </c>
      <c r="L5892" s="5">
        <v>359.40935463372102</v>
      </c>
      <c r="M5892" s="5">
        <v>34.815666392618986</v>
      </c>
      <c r="N5892" s="5">
        <f t="shared" si="825"/>
        <v>394.22502102634002</v>
      </c>
      <c r="O5892" s="5">
        <f t="shared" si="826"/>
        <v>475.06216663683932</v>
      </c>
      <c r="P5892" s="5"/>
      <c r="Q5892" s="5">
        <v>39.552975547149416</v>
      </c>
      <c r="R5892" s="5">
        <v>172.64943315183532</v>
      </c>
      <c r="S5892" s="5">
        <f t="shared" si="827"/>
        <v>212.20240869898475</v>
      </c>
      <c r="U5892" s="6">
        <f t="shared" si="820"/>
        <v>687.26457533582402</v>
      </c>
      <c r="V5892" s="6"/>
    </row>
    <row r="5893" spans="1:22">
      <c r="A5893" s="35">
        <f t="shared" si="819"/>
        <v>44442.291666666664</v>
      </c>
      <c r="C5893" s="36">
        <f t="shared" si="821"/>
        <v>9</v>
      </c>
      <c r="D5893" s="36">
        <f t="shared" si="822"/>
        <v>3</v>
      </c>
      <c r="E5893" s="36">
        <f t="shared" si="823"/>
        <v>8</v>
      </c>
      <c r="F5893" s="5">
        <v>40.038523538998902</v>
      </c>
      <c r="G5893" s="5">
        <v>29.725814360770578</v>
      </c>
      <c r="H5893" s="5">
        <v>5.9919735749739358</v>
      </c>
      <c r="I5893" s="5">
        <v>9.7382279400463734E-2</v>
      </c>
      <c r="J5893" s="5">
        <v>4.960371870780099</v>
      </c>
      <c r="K5893" s="5">
        <f t="shared" si="824"/>
        <v>80.814065624923984</v>
      </c>
      <c r="L5893" s="5">
        <v>440.70856126436007</v>
      </c>
      <c r="M5893" s="5">
        <v>41.457243821431227</v>
      </c>
      <c r="N5893" s="5">
        <f t="shared" si="825"/>
        <v>482.16580508579131</v>
      </c>
      <c r="O5893" s="5">
        <f t="shared" si="826"/>
        <v>562.97987071071532</v>
      </c>
      <c r="P5893" s="5"/>
      <c r="Q5893" s="5">
        <v>71.775294820416931</v>
      </c>
      <c r="R5893" s="5">
        <v>172.34892807757902</v>
      </c>
      <c r="S5893" s="5">
        <f t="shared" si="827"/>
        <v>244.12422289799593</v>
      </c>
      <c r="U5893" s="6">
        <f t="shared" si="820"/>
        <v>807.10409360871131</v>
      </c>
      <c r="V5893" s="6"/>
    </row>
    <row r="5894" spans="1:22">
      <c r="A5894" s="35">
        <f t="shared" ref="A5894:A5957" si="828">IFERROR(IF(YEAR(A5893+1/24)=ForecastYear,--TEXT(A5893+1/24,"m/d/yyyy hh:mm"),""),"")</f>
        <v>44442.333333333336</v>
      </c>
      <c r="C5894" s="36">
        <f t="shared" si="821"/>
        <v>9</v>
      </c>
      <c r="D5894" s="36">
        <f t="shared" si="822"/>
        <v>3</v>
      </c>
      <c r="E5894" s="36">
        <f t="shared" si="823"/>
        <v>9</v>
      </c>
      <c r="F5894" s="5">
        <v>40.293893657979993</v>
      </c>
      <c r="G5894" s="5">
        <v>29.732539404553414</v>
      </c>
      <c r="H5894" s="5">
        <v>6.0722095631745256</v>
      </c>
      <c r="I5894" s="5">
        <v>0.1266430596879381</v>
      </c>
      <c r="J5894" s="5">
        <v>0.40786330113223368</v>
      </c>
      <c r="K5894" s="5">
        <f t="shared" si="824"/>
        <v>76.633148986528113</v>
      </c>
      <c r="L5894" s="5">
        <v>471.79134016692706</v>
      </c>
      <c r="M5894" s="5">
        <v>45.910021010322467</v>
      </c>
      <c r="N5894" s="5">
        <f t="shared" si="825"/>
        <v>517.70136117724951</v>
      </c>
      <c r="O5894" s="5">
        <f t="shared" si="826"/>
        <v>594.33451016377762</v>
      </c>
      <c r="P5894" s="5"/>
      <c r="Q5894" s="5">
        <v>72.128716193018931</v>
      </c>
      <c r="R5894" s="5">
        <v>167.05517143495905</v>
      </c>
      <c r="S5894" s="5">
        <f t="shared" si="827"/>
        <v>239.18388762797798</v>
      </c>
      <c r="U5894" s="6">
        <f t="shared" ref="U5894:U5957" si="829">+O5894+S5894</f>
        <v>833.51839779175566</v>
      </c>
      <c r="V5894" s="6"/>
    </row>
    <row r="5895" spans="1:22">
      <c r="A5895" s="35">
        <f t="shared" si="828"/>
        <v>44442.375</v>
      </c>
      <c r="C5895" s="36">
        <f t="shared" ref="C5895:C5958" si="830">IFERROR(MONTH($A5895),0)</f>
        <v>9</v>
      </c>
      <c r="D5895" s="36">
        <f t="shared" ref="D5895:D5958" si="831">IFERROR(DAY($A5895),0)</f>
        <v>3</v>
      </c>
      <c r="E5895" s="36">
        <f t="shared" ref="E5895:E5958" si="832">IFERROR(HOUR($A5895)+1,0)</f>
        <v>10</v>
      </c>
      <c r="F5895" s="5">
        <v>40.605320632347158</v>
      </c>
      <c r="G5895" s="5">
        <v>29.524063047285466</v>
      </c>
      <c r="H5895" s="5">
        <v>5.9695546959178882</v>
      </c>
      <c r="I5895" s="5">
        <v>0.12818310075569989</v>
      </c>
      <c r="J5895" s="5">
        <v>0.17632699698764043</v>
      </c>
      <c r="K5895" s="5">
        <f t="shared" ref="K5895:K5958" si="833">SUM(F5895:J5895)</f>
        <v>76.403448473293864</v>
      </c>
      <c r="L5895" s="5">
        <v>501.9011662268972</v>
      </c>
      <c r="M5895" s="5">
        <v>48.787393806522338</v>
      </c>
      <c r="N5895" s="5">
        <f t="shared" ref="N5895:N5958" si="834">SUM(L5895:M5895)</f>
        <v>550.68856003341955</v>
      </c>
      <c r="O5895" s="5">
        <f t="shared" ref="O5895:O5958" si="835">SUM(K5895,N5895)</f>
        <v>627.09200850671346</v>
      </c>
      <c r="P5895" s="5"/>
      <c r="Q5895" s="5">
        <v>44.883200486355037</v>
      </c>
      <c r="R5895" s="5">
        <v>155.72803474512352</v>
      </c>
      <c r="S5895" s="5">
        <f t="shared" ref="S5895:S5958" si="836">SUM(Q5895:R5895)</f>
        <v>200.61123523147856</v>
      </c>
      <c r="U5895" s="6">
        <f t="shared" si="829"/>
        <v>827.70324373819199</v>
      </c>
      <c r="V5895" s="6"/>
    </row>
    <row r="5896" spans="1:22">
      <c r="A5896" s="35">
        <f t="shared" si="828"/>
        <v>44442.416666666664</v>
      </c>
      <c r="C5896" s="36">
        <f t="shared" si="830"/>
        <v>9</v>
      </c>
      <c r="D5896" s="36">
        <f t="shared" si="831"/>
        <v>3</v>
      </c>
      <c r="E5896" s="36">
        <f t="shared" si="832"/>
        <v>11</v>
      </c>
      <c r="F5896" s="5">
        <v>40.291817478150861</v>
      </c>
      <c r="G5896" s="5">
        <v>29.51173380035026</v>
      </c>
      <c r="H5896" s="5">
        <v>6.0722095631745256</v>
      </c>
      <c r="I5896" s="5">
        <v>0.12150958946206541</v>
      </c>
      <c r="J5896" s="5">
        <v>2.8756102628025362</v>
      </c>
      <c r="K5896" s="5">
        <f t="shared" si="833"/>
        <v>78.872880693940246</v>
      </c>
      <c r="L5896" s="5">
        <v>503.71300360700866</v>
      </c>
      <c r="M5896" s="5">
        <v>50.074997716269301</v>
      </c>
      <c r="N5896" s="5">
        <f t="shared" si="834"/>
        <v>553.78800132327797</v>
      </c>
      <c r="O5896" s="5">
        <f t="shared" si="835"/>
        <v>632.66088201721823</v>
      </c>
      <c r="P5896" s="5"/>
      <c r="Q5896" s="5">
        <v>44.933126182112943</v>
      </c>
      <c r="R5896" s="5">
        <v>160.53188346738918</v>
      </c>
      <c r="S5896" s="5">
        <f t="shared" si="836"/>
        <v>205.46500964950212</v>
      </c>
      <c r="U5896" s="6">
        <f t="shared" si="829"/>
        <v>838.12589166672035</v>
      </c>
      <c r="V5896" s="6"/>
    </row>
    <row r="5897" spans="1:22">
      <c r="A5897" s="35">
        <f t="shared" si="828"/>
        <v>44442.458333333336</v>
      </c>
      <c r="C5897" s="36">
        <f t="shared" si="830"/>
        <v>9</v>
      </c>
      <c r="D5897" s="36">
        <f t="shared" si="831"/>
        <v>3</v>
      </c>
      <c r="E5897" s="36">
        <f t="shared" si="832"/>
        <v>12</v>
      </c>
      <c r="F5897" s="5">
        <v>40.387321750290141</v>
      </c>
      <c r="G5897" s="5">
        <v>29.506129597197898</v>
      </c>
      <c r="H5897" s="5">
        <v>6.0250119230565309</v>
      </c>
      <c r="I5897" s="5">
        <v>0.12202293648465268</v>
      </c>
      <c r="J5897" s="5">
        <v>2.5078944634881082</v>
      </c>
      <c r="K5897" s="5">
        <f t="shared" si="833"/>
        <v>78.548380670517332</v>
      </c>
      <c r="L5897" s="5">
        <v>510.01995973037748</v>
      </c>
      <c r="M5897" s="5">
        <v>49.484278797844169</v>
      </c>
      <c r="N5897" s="5">
        <f t="shared" si="834"/>
        <v>559.50423852822166</v>
      </c>
      <c r="O5897" s="5">
        <f t="shared" si="835"/>
        <v>638.05261919873897</v>
      </c>
      <c r="P5897" s="5"/>
      <c r="Q5897" s="5">
        <v>45.219542015671436</v>
      </c>
      <c r="R5897" s="5">
        <v>158.21460842294829</v>
      </c>
      <c r="S5897" s="5">
        <f t="shared" si="836"/>
        <v>203.43415043861972</v>
      </c>
      <c r="U5897" s="6">
        <f t="shared" si="829"/>
        <v>841.48676963735875</v>
      </c>
      <c r="V5897" s="6"/>
    </row>
    <row r="5898" spans="1:22">
      <c r="A5898" s="35">
        <f t="shared" si="828"/>
        <v>44442.5</v>
      </c>
      <c r="C5898" s="36">
        <f t="shared" si="830"/>
        <v>9</v>
      </c>
      <c r="D5898" s="36">
        <f t="shared" si="831"/>
        <v>3</v>
      </c>
      <c r="E5898" s="36">
        <f t="shared" si="832"/>
        <v>13</v>
      </c>
      <c r="F5898" s="5">
        <v>40.362407592340759</v>
      </c>
      <c r="G5898" s="5">
        <v>29.485954465849385</v>
      </c>
      <c r="H5898" s="5">
        <v>6.0934485012276225</v>
      </c>
      <c r="I5898" s="5">
        <v>0.11021595496514547</v>
      </c>
      <c r="J5898" s="5">
        <v>2.7494027215124146</v>
      </c>
      <c r="K5898" s="5">
        <f t="shared" si="833"/>
        <v>78.801429235895327</v>
      </c>
      <c r="L5898" s="5">
        <v>502.97083977530338</v>
      </c>
      <c r="M5898" s="5">
        <v>46.866876769891299</v>
      </c>
      <c r="N5898" s="5">
        <f t="shared" si="834"/>
        <v>549.83771654519467</v>
      </c>
      <c r="O5898" s="5">
        <f t="shared" si="835"/>
        <v>628.63914578108995</v>
      </c>
      <c r="P5898" s="5"/>
      <c r="Q5898" s="5">
        <v>44.969913536881926</v>
      </c>
      <c r="R5898" s="5">
        <v>158.74366665227265</v>
      </c>
      <c r="S5898" s="5">
        <f t="shared" si="836"/>
        <v>203.71358018915458</v>
      </c>
      <c r="U5898" s="6">
        <f t="shared" si="829"/>
        <v>832.35272597024459</v>
      </c>
      <c r="V5898" s="6"/>
    </row>
    <row r="5899" spans="1:22">
      <c r="A5899" s="35">
        <f t="shared" si="828"/>
        <v>44442.541666666664</v>
      </c>
      <c r="C5899" s="36">
        <f t="shared" si="830"/>
        <v>9</v>
      </c>
      <c r="D5899" s="36">
        <f t="shared" si="831"/>
        <v>3</v>
      </c>
      <c r="E5899" s="36">
        <f t="shared" si="832"/>
        <v>14</v>
      </c>
      <c r="F5899" s="5">
        <v>42.683576641290699</v>
      </c>
      <c r="G5899" s="5">
        <v>29.580105078809105</v>
      </c>
      <c r="H5899" s="5">
        <v>6.0120325720240828</v>
      </c>
      <c r="I5899" s="5">
        <v>0.11175599603290726</v>
      </c>
      <c r="J5899" s="5">
        <v>2.6341020047782298</v>
      </c>
      <c r="K5899" s="5">
        <f t="shared" si="833"/>
        <v>81.021572292935033</v>
      </c>
      <c r="L5899" s="5">
        <v>494.09456034810836</v>
      </c>
      <c r="M5899" s="5">
        <v>44.409477310058243</v>
      </c>
      <c r="N5899" s="5">
        <f t="shared" si="834"/>
        <v>538.50403765816657</v>
      </c>
      <c r="O5899" s="5">
        <f t="shared" si="835"/>
        <v>619.52560995110161</v>
      </c>
      <c r="P5899" s="5"/>
      <c r="Q5899" s="5">
        <v>43.029380572818148</v>
      </c>
      <c r="R5899" s="5">
        <v>159.1288210432208</v>
      </c>
      <c r="S5899" s="5">
        <f t="shared" si="836"/>
        <v>202.15820161603895</v>
      </c>
      <c r="U5899" s="6">
        <f t="shared" si="829"/>
        <v>821.68381156714054</v>
      </c>
      <c r="V5899" s="6"/>
    </row>
    <row r="5900" spans="1:22">
      <c r="A5900" s="35">
        <f t="shared" si="828"/>
        <v>44442.583333333336</v>
      </c>
      <c r="C5900" s="36">
        <f t="shared" si="830"/>
        <v>9</v>
      </c>
      <c r="D5900" s="36">
        <f t="shared" si="831"/>
        <v>3</v>
      </c>
      <c r="E5900" s="36">
        <f t="shared" si="832"/>
        <v>15</v>
      </c>
      <c r="F5900" s="5">
        <v>42.446892140771638</v>
      </c>
      <c r="G5900" s="5">
        <v>29.568896672504376</v>
      </c>
      <c r="H5900" s="5">
        <v>6.1194072032925195</v>
      </c>
      <c r="I5900" s="5">
        <v>0.10251574962633642</v>
      </c>
      <c r="J5900" s="5">
        <v>2.9198608081437638</v>
      </c>
      <c r="K5900" s="5">
        <f t="shared" si="833"/>
        <v>81.157572574338644</v>
      </c>
      <c r="L5900" s="5">
        <v>488.17257178647571</v>
      </c>
      <c r="M5900" s="5">
        <v>42.107851293798085</v>
      </c>
      <c r="N5900" s="5">
        <f t="shared" si="834"/>
        <v>530.28042308027375</v>
      </c>
      <c r="O5900" s="5">
        <f t="shared" si="835"/>
        <v>611.43799565461245</v>
      </c>
      <c r="P5900" s="5"/>
      <c r="Q5900" s="5">
        <v>42.510416103755745</v>
      </c>
      <c r="R5900" s="5">
        <v>158.89709353877672</v>
      </c>
      <c r="S5900" s="5">
        <f t="shared" si="836"/>
        <v>201.40750964253246</v>
      </c>
      <c r="U5900" s="6">
        <f t="shared" si="829"/>
        <v>812.84550529714488</v>
      </c>
      <c r="V5900" s="6"/>
    </row>
    <row r="5901" spans="1:22">
      <c r="A5901" s="35">
        <f t="shared" si="828"/>
        <v>44442.625</v>
      </c>
      <c r="C5901" s="36">
        <f t="shared" si="830"/>
        <v>9</v>
      </c>
      <c r="D5901" s="36">
        <f t="shared" si="831"/>
        <v>3</v>
      </c>
      <c r="E5901" s="36">
        <f t="shared" si="832"/>
        <v>16</v>
      </c>
      <c r="F5901" s="5">
        <v>41.66417234519551</v>
      </c>
      <c r="G5901" s="5">
        <v>29.832294220665499</v>
      </c>
      <c r="H5901" s="5">
        <v>5.9860738699591858</v>
      </c>
      <c r="I5901" s="5">
        <v>0.11380938412325636</v>
      </c>
      <c r="J5901" s="5">
        <v>2.895554170561963</v>
      </c>
      <c r="K5901" s="5">
        <f t="shared" si="833"/>
        <v>80.491903990505421</v>
      </c>
      <c r="L5901" s="5">
        <v>492.43307099583922</v>
      </c>
      <c r="M5901" s="5">
        <v>42.038435015365636</v>
      </c>
      <c r="N5901" s="5">
        <f t="shared" si="834"/>
        <v>534.47150601120484</v>
      </c>
      <c r="O5901" s="5">
        <f t="shared" si="835"/>
        <v>614.96341000171026</v>
      </c>
      <c r="P5901" s="5"/>
      <c r="Q5901" s="5">
        <v>41.882403404485267</v>
      </c>
      <c r="R5901" s="5">
        <v>160.6525087436751</v>
      </c>
      <c r="S5901" s="5">
        <f t="shared" si="836"/>
        <v>202.53491214816037</v>
      </c>
      <c r="U5901" s="6">
        <f t="shared" si="829"/>
        <v>817.49832214987066</v>
      </c>
      <c r="V5901" s="6"/>
    </row>
    <row r="5902" spans="1:22">
      <c r="A5902" s="35">
        <f t="shared" si="828"/>
        <v>44442.666666666664</v>
      </c>
      <c r="C5902" s="36">
        <f t="shared" si="830"/>
        <v>9</v>
      </c>
      <c r="D5902" s="36">
        <f t="shared" si="831"/>
        <v>3</v>
      </c>
      <c r="E5902" s="36">
        <f t="shared" si="832"/>
        <v>17</v>
      </c>
      <c r="F5902" s="5">
        <v>41.794971674429718</v>
      </c>
      <c r="G5902" s="5">
        <v>29.876007005253943</v>
      </c>
      <c r="H5902" s="5">
        <v>6.1028880292512211</v>
      </c>
      <c r="I5902" s="5">
        <v>0.10918926091997094</v>
      </c>
      <c r="J5902" s="5">
        <v>1.9248467850836206</v>
      </c>
      <c r="K5902" s="5">
        <f t="shared" si="833"/>
        <v>79.807902754938468</v>
      </c>
      <c r="L5902" s="5">
        <v>504.93589807550876</v>
      </c>
      <c r="M5902" s="5">
        <v>42.551571034366276</v>
      </c>
      <c r="N5902" s="5">
        <f t="shared" si="834"/>
        <v>547.48746910987506</v>
      </c>
      <c r="O5902" s="5">
        <f t="shared" si="835"/>
        <v>627.29537186481355</v>
      </c>
      <c r="P5902" s="5"/>
      <c r="Q5902" s="5">
        <v>42.930843015401237</v>
      </c>
      <c r="R5902" s="5">
        <v>166.00128744214481</v>
      </c>
      <c r="S5902" s="5">
        <f t="shared" si="836"/>
        <v>208.93213045754607</v>
      </c>
      <c r="U5902" s="6">
        <f t="shared" si="829"/>
        <v>836.22750232235967</v>
      </c>
      <c r="V5902" s="6"/>
    </row>
    <row r="5903" spans="1:22">
      <c r="A5903" s="35">
        <f t="shared" si="828"/>
        <v>44442.708333333336</v>
      </c>
      <c r="C5903" s="36">
        <f t="shared" si="830"/>
        <v>9</v>
      </c>
      <c r="D5903" s="36">
        <f t="shared" si="831"/>
        <v>3</v>
      </c>
      <c r="E5903" s="36">
        <f t="shared" si="832"/>
        <v>18</v>
      </c>
      <c r="F5903" s="5">
        <v>41.045470756119414</v>
      </c>
      <c r="G5903" s="5">
        <v>29.926444833625219</v>
      </c>
      <c r="H5903" s="5">
        <v>6.0049529260063839</v>
      </c>
      <c r="I5903" s="5">
        <v>0.11124264901031999</v>
      </c>
      <c r="J5903" s="5">
        <v>2.4580346940895414</v>
      </c>
      <c r="K5903" s="5">
        <f t="shared" si="833"/>
        <v>79.546145858850892</v>
      </c>
      <c r="L5903" s="5">
        <v>494.6116809534256</v>
      </c>
      <c r="M5903" s="5">
        <v>40.454110542907422</v>
      </c>
      <c r="N5903" s="5">
        <f t="shared" si="834"/>
        <v>535.06579149633308</v>
      </c>
      <c r="O5903" s="5">
        <f t="shared" si="835"/>
        <v>614.61193735518395</v>
      </c>
      <c r="P5903" s="5"/>
      <c r="Q5903" s="5">
        <v>43.658707106187506</v>
      </c>
      <c r="R5903" s="5">
        <v>161.5222804726844</v>
      </c>
      <c r="S5903" s="5">
        <f t="shared" si="836"/>
        <v>205.18098757887191</v>
      </c>
      <c r="U5903" s="6">
        <f t="shared" si="829"/>
        <v>819.79292493405592</v>
      </c>
      <c r="V5903" s="6"/>
    </row>
    <row r="5904" spans="1:22">
      <c r="A5904" s="35">
        <f t="shared" si="828"/>
        <v>44442.75</v>
      </c>
      <c r="C5904" s="36">
        <f t="shared" si="830"/>
        <v>9</v>
      </c>
      <c r="D5904" s="36">
        <f t="shared" si="831"/>
        <v>3</v>
      </c>
      <c r="E5904" s="36">
        <f t="shared" si="832"/>
        <v>19</v>
      </c>
      <c r="F5904" s="5">
        <v>40.268979500030611</v>
      </c>
      <c r="G5904" s="5">
        <v>29.947740805604205</v>
      </c>
      <c r="H5904" s="5">
        <v>6.1135074982777704</v>
      </c>
      <c r="I5904" s="5">
        <v>0.10918926091997094</v>
      </c>
      <c r="J5904" s="5">
        <v>2.6135348499013209</v>
      </c>
      <c r="K5904" s="5">
        <f t="shared" si="833"/>
        <v>79.052951914733896</v>
      </c>
      <c r="L5904" s="5">
        <v>476.43872219952789</v>
      </c>
      <c r="M5904" s="5">
        <v>38.080346041217467</v>
      </c>
      <c r="N5904" s="5">
        <f t="shared" si="834"/>
        <v>514.51906824074536</v>
      </c>
      <c r="O5904" s="5">
        <f t="shared" si="835"/>
        <v>593.57202015547921</v>
      </c>
      <c r="P5904" s="5"/>
      <c r="Q5904" s="5">
        <v>43.028066738719261</v>
      </c>
      <c r="R5904" s="5">
        <v>167.34403722817015</v>
      </c>
      <c r="S5904" s="5">
        <f t="shared" si="836"/>
        <v>210.37210396688943</v>
      </c>
      <c r="U5904" s="6">
        <f t="shared" si="829"/>
        <v>803.94412412236863</v>
      </c>
      <c r="V5904" s="6"/>
    </row>
    <row r="5905" spans="1:22">
      <c r="A5905" s="35">
        <f t="shared" si="828"/>
        <v>44442.791666666664</v>
      </c>
      <c r="C5905" s="36">
        <f t="shared" si="830"/>
        <v>9</v>
      </c>
      <c r="D5905" s="36">
        <f t="shared" si="831"/>
        <v>3</v>
      </c>
      <c r="E5905" s="36">
        <f t="shared" si="832"/>
        <v>20</v>
      </c>
      <c r="F5905" s="5">
        <v>41.217793681935902</v>
      </c>
      <c r="G5905" s="5">
        <v>30.00938704028021</v>
      </c>
      <c r="H5905" s="5">
        <v>6.0356313920830802</v>
      </c>
      <c r="I5905" s="5">
        <v>0.11637611923619268</v>
      </c>
      <c r="J5905" s="5">
        <v>2.2585956164952754</v>
      </c>
      <c r="K5905" s="5">
        <f t="shared" si="833"/>
        <v>79.637783850030644</v>
      </c>
      <c r="L5905" s="5">
        <v>498.2861101434296</v>
      </c>
      <c r="M5905" s="5">
        <v>39.444171746890255</v>
      </c>
      <c r="N5905" s="5">
        <f t="shared" si="834"/>
        <v>537.73028189031982</v>
      </c>
      <c r="O5905" s="5">
        <f t="shared" si="835"/>
        <v>617.3680657403504</v>
      </c>
      <c r="P5905" s="5"/>
      <c r="Q5905" s="5">
        <v>43.043832747905967</v>
      </c>
      <c r="R5905" s="5">
        <v>173.42185816664889</v>
      </c>
      <c r="S5905" s="5">
        <f t="shared" si="836"/>
        <v>216.46569091455484</v>
      </c>
      <c r="U5905" s="6">
        <f t="shared" si="829"/>
        <v>833.8337566549053</v>
      </c>
      <c r="V5905" s="6"/>
    </row>
    <row r="5906" spans="1:22">
      <c r="A5906" s="35">
        <f t="shared" si="828"/>
        <v>44442.833333333336</v>
      </c>
      <c r="C5906" s="36">
        <f t="shared" si="830"/>
        <v>9</v>
      </c>
      <c r="D5906" s="36">
        <f t="shared" si="831"/>
        <v>3</v>
      </c>
      <c r="E5906" s="36">
        <f t="shared" si="832"/>
        <v>21</v>
      </c>
      <c r="F5906" s="5">
        <v>41.026785137657384</v>
      </c>
      <c r="G5906" s="5">
        <v>30.002661996497373</v>
      </c>
      <c r="H5906" s="5">
        <v>6.1713246074223127</v>
      </c>
      <c r="I5906" s="5">
        <v>0.41375770020533886</v>
      </c>
      <c r="J5906" s="5">
        <v>5.3336968941518661</v>
      </c>
      <c r="K5906" s="5">
        <f t="shared" si="833"/>
        <v>82.94822633593428</v>
      </c>
      <c r="L5906" s="5">
        <v>496.28178898245017</v>
      </c>
      <c r="M5906" s="5">
        <v>41.428660647959042</v>
      </c>
      <c r="N5906" s="5">
        <f t="shared" si="834"/>
        <v>537.71044963040924</v>
      </c>
      <c r="O5906" s="5">
        <f t="shared" si="835"/>
        <v>620.65867596634348</v>
      </c>
      <c r="P5906" s="5"/>
      <c r="Q5906" s="5">
        <v>44.847726965684942</v>
      </c>
      <c r="R5906" s="5">
        <v>173.33403450058105</v>
      </c>
      <c r="S5906" s="5">
        <f t="shared" si="836"/>
        <v>218.18176146626598</v>
      </c>
      <c r="U5906" s="6">
        <f t="shared" si="829"/>
        <v>838.84043743260941</v>
      </c>
      <c r="V5906" s="6"/>
    </row>
    <row r="5907" spans="1:22">
      <c r="A5907" s="35">
        <f t="shared" si="828"/>
        <v>44442.875</v>
      </c>
      <c r="C5907" s="36">
        <f t="shared" si="830"/>
        <v>9</v>
      </c>
      <c r="D5907" s="36">
        <f t="shared" si="831"/>
        <v>3</v>
      </c>
      <c r="E5907" s="36">
        <f t="shared" si="832"/>
        <v>22</v>
      </c>
      <c r="F5907" s="5">
        <v>41.14097502825868</v>
      </c>
      <c r="G5907" s="5">
        <v>29.877127845884413</v>
      </c>
      <c r="H5907" s="5">
        <v>6.0722095631745256</v>
      </c>
      <c r="I5907" s="5">
        <v>0.1266430596879381</v>
      </c>
      <c r="J5907" s="5">
        <v>5.0052456632388092</v>
      </c>
      <c r="K5907" s="5">
        <f t="shared" si="833"/>
        <v>82.222201160244367</v>
      </c>
      <c r="L5907" s="5">
        <v>469.05730437399995</v>
      </c>
      <c r="M5907" s="5">
        <v>40.308472468549155</v>
      </c>
      <c r="N5907" s="5">
        <f t="shared" si="834"/>
        <v>509.36577684254911</v>
      </c>
      <c r="O5907" s="5">
        <f t="shared" si="835"/>
        <v>591.58797800279353</v>
      </c>
      <c r="P5907" s="5"/>
      <c r="Q5907" s="5">
        <v>45.486250337746554</v>
      </c>
      <c r="R5907" s="5">
        <v>178.78227614616378</v>
      </c>
      <c r="S5907" s="5">
        <f t="shared" si="836"/>
        <v>224.26852648391034</v>
      </c>
      <c r="U5907" s="6">
        <f t="shared" si="829"/>
        <v>815.8565044867039</v>
      </c>
      <c r="V5907" s="6"/>
    </row>
    <row r="5908" spans="1:22">
      <c r="A5908" s="35">
        <f t="shared" si="828"/>
        <v>44442.916666666664</v>
      </c>
      <c r="C5908" s="36">
        <f t="shared" si="830"/>
        <v>9</v>
      </c>
      <c r="D5908" s="36">
        <f t="shared" si="831"/>
        <v>3</v>
      </c>
      <c r="E5908" s="36">
        <f t="shared" si="832"/>
        <v>23</v>
      </c>
      <c r="F5908" s="5">
        <v>40.850309852182647</v>
      </c>
      <c r="G5908" s="5">
        <v>29.972399299474606</v>
      </c>
      <c r="H5908" s="5">
        <v>6.1831240174518118</v>
      </c>
      <c r="I5908" s="5">
        <v>0.43018480492813144</v>
      </c>
      <c r="J5908" s="5">
        <v>4.8784148748312051</v>
      </c>
      <c r="K5908" s="5">
        <f t="shared" si="833"/>
        <v>82.314432848868407</v>
      </c>
      <c r="L5908" s="5">
        <v>428.3225651362622</v>
      </c>
      <c r="M5908" s="5">
        <v>37.208486343290403</v>
      </c>
      <c r="N5908" s="5">
        <f t="shared" si="834"/>
        <v>465.53105147955262</v>
      </c>
      <c r="O5908" s="5">
        <f t="shared" si="835"/>
        <v>547.84548432842098</v>
      </c>
      <c r="P5908" s="5"/>
      <c r="Q5908" s="5">
        <v>42.98471021345582</v>
      </c>
      <c r="R5908" s="5">
        <v>172.71926883810613</v>
      </c>
      <c r="S5908" s="5">
        <f t="shared" si="836"/>
        <v>215.70397905156196</v>
      </c>
      <c r="U5908" s="6">
        <f t="shared" si="829"/>
        <v>763.54946337998297</v>
      </c>
      <c r="V5908" s="6"/>
    </row>
    <row r="5909" spans="1:22">
      <c r="A5909" s="35">
        <f t="shared" si="828"/>
        <v>44442.958333333336</v>
      </c>
      <c r="C5909" s="36">
        <f t="shared" si="830"/>
        <v>9</v>
      </c>
      <c r="D5909" s="36">
        <f t="shared" si="831"/>
        <v>3</v>
      </c>
      <c r="E5909" s="36">
        <f t="shared" si="832"/>
        <v>24</v>
      </c>
      <c r="F5909" s="5">
        <v>41.527144476473964</v>
      </c>
      <c r="G5909" s="5">
        <v>29.877127845884413</v>
      </c>
      <c r="H5909" s="5">
        <v>6.056870330136177</v>
      </c>
      <c r="I5909" s="5">
        <v>5.7341211638656797E-2</v>
      </c>
      <c r="J5909" s="5">
        <v>4.9874831203905696</v>
      </c>
      <c r="K5909" s="5">
        <f t="shared" si="833"/>
        <v>82.505966984523781</v>
      </c>
      <c r="L5909" s="5">
        <v>371.18246708144301</v>
      </c>
      <c r="M5909" s="5">
        <v>34.446807344477946</v>
      </c>
      <c r="N5909" s="5">
        <f t="shared" si="834"/>
        <v>405.62927442592093</v>
      </c>
      <c r="O5909" s="5">
        <f t="shared" si="835"/>
        <v>488.13524141044468</v>
      </c>
      <c r="P5909" s="5"/>
      <c r="Q5909" s="5">
        <v>39.462320994325857</v>
      </c>
      <c r="R5909" s="5">
        <v>172.79016264083558</v>
      </c>
      <c r="S5909" s="5">
        <f t="shared" si="836"/>
        <v>212.25248363516144</v>
      </c>
      <c r="U5909" s="6">
        <f t="shared" si="829"/>
        <v>700.38772504560609</v>
      </c>
      <c r="V5909" s="6"/>
    </row>
    <row r="5910" spans="1:22">
      <c r="A5910" s="35">
        <f t="shared" si="828"/>
        <v>44443</v>
      </c>
      <c r="C5910" s="36">
        <f t="shared" si="830"/>
        <v>9</v>
      </c>
      <c r="D5910" s="36">
        <f t="shared" si="831"/>
        <v>4</v>
      </c>
      <c r="E5910" s="36">
        <f t="shared" si="832"/>
        <v>1</v>
      </c>
      <c r="F5910" s="5">
        <v>48.23528150434268</v>
      </c>
      <c r="G5910" s="5">
        <v>29.939894921190891</v>
      </c>
      <c r="H5910" s="5">
        <v>5.6873156342182902</v>
      </c>
      <c r="I5910" s="5">
        <v>8.0955174677671105E-2</v>
      </c>
      <c r="J5910" s="5">
        <v>5.1464111353485009</v>
      </c>
      <c r="K5910" s="5">
        <f t="shared" si="833"/>
        <v>89.089858369778042</v>
      </c>
      <c r="L5910" s="5">
        <v>343.75113423086589</v>
      </c>
      <c r="M5910" s="5">
        <v>31.926043664931033</v>
      </c>
      <c r="N5910" s="5">
        <f t="shared" si="834"/>
        <v>375.67717789579694</v>
      </c>
      <c r="O5910" s="5">
        <f t="shared" si="835"/>
        <v>464.76703626557497</v>
      </c>
      <c r="P5910" s="5"/>
      <c r="Q5910" s="5">
        <v>37.448213320724129</v>
      </c>
      <c r="R5910" s="5">
        <v>177.87652845756043</v>
      </c>
      <c r="S5910" s="5">
        <f t="shared" si="836"/>
        <v>215.32474177828456</v>
      </c>
      <c r="U5910" s="6">
        <f t="shared" si="829"/>
        <v>680.09177804385956</v>
      </c>
      <c r="V5910" s="6"/>
    </row>
    <row r="5911" spans="1:22">
      <c r="A5911" s="35">
        <f t="shared" si="828"/>
        <v>44443.041666666664</v>
      </c>
      <c r="C5911" s="36">
        <f t="shared" si="830"/>
        <v>9</v>
      </c>
      <c r="D5911" s="36">
        <f t="shared" si="831"/>
        <v>4</v>
      </c>
      <c r="E5911" s="36">
        <f t="shared" si="832"/>
        <v>2</v>
      </c>
      <c r="F5911" s="5">
        <v>47.836654977152705</v>
      </c>
      <c r="G5911" s="5">
        <v>30.028441330998248</v>
      </c>
      <c r="H5911" s="5">
        <v>6.0509706251214279</v>
      </c>
      <c r="I5911" s="5">
        <v>0.12818310075569989</v>
      </c>
      <c r="J5911" s="5">
        <v>4.9080191129116049</v>
      </c>
      <c r="K5911" s="5">
        <f t="shared" si="833"/>
        <v>88.952269146939685</v>
      </c>
      <c r="L5911" s="5">
        <v>329.40965611006845</v>
      </c>
      <c r="M5911" s="5">
        <v>30.70377272312049</v>
      </c>
      <c r="N5911" s="5">
        <f t="shared" si="834"/>
        <v>360.11342883318895</v>
      </c>
      <c r="O5911" s="5">
        <f t="shared" si="835"/>
        <v>449.06569798012862</v>
      </c>
      <c r="P5911" s="5"/>
      <c r="Q5911" s="5">
        <v>35.581255066198324</v>
      </c>
      <c r="R5911" s="5">
        <v>167.68263449493776</v>
      </c>
      <c r="S5911" s="5">
        <f t="shared" si="836"/>
        <v>203.26388956113607</v>
      </c>
      <c r="U5911" s="6">
        <f t="shared" si="829"/>
        <v>652.32958754126469</v>
      </c>
      <c r="V5911" s="6"/>
    </row>
    <row r="5912" spans="1:22">
      <c r="A5912" s="35">
        <f t="shared" si="828"/>
        <v>44443.083333333336</v>
      </c>
      <c r="C5912" s="36">
        <f t="shared" si="830"/>
        <v>9</v>
      </c>
      <c r="D5912" s="36">
        <f t="shared" si="831"/>
        <v>4</v>
      </c>
      <c r="E5912" s="36">
        <f t="shared" si="832"/>
        <v>3</v>
      </c>
      <c r="F5912" s="5">
        <v>48.428366228450315</v>
      </c>
      <c r="G5912" s="5">
        <v>30.022837127845886</v>
      </c>
      <c r="H5912" s="5">
        <v>5.6790560471976397</v>
      </c>
      <c r="I5912" s="5">
        <v>0.12407632457500173</v>
      </c>
      <c r="J5912" s="5">
        <v>5.1339461929988595</v>
      </c>
      <c r="K5912" s="5">
        <f t="shared" si="833"/>
        <v>89.388281921067701</v>
      </c>
      <c r="L5912" s="5">
        <v>324.19152615011751</v>
      </c>
      <c r="M5912" s="5">
        <v>30.439718644377461</v>
      </c>
      <c r="N5912" s="5">
        <f t="shared" si="834"/>
        <v>354.63124479449499</v>
      </c>
      <c r="O5912" s="5">
        <f t="shared" si="835"/>
        <v>444.01952671556268</v>
      </c>
      <c r="P5912" s="5"/>
      <c r="Q5912" s="5">
        <v>36.083139691975141</v>
      </c>
      <c r="R5912" s="5">
        <v>177.95482907550041</v>
      </c>
      <c r="S5912" s="5">
        <f t="shared" si="836"/>
        <v>214.03796876747555</v>
      </c>
      <c r="U5912" s="6">
        <f t="shared" si="829"/>
        <v>658.05749548303822</v>
      </c>
      <c r="V5912" s="6"/>
    </row>
    <row r="5913" spans="1:22">
      <c r="A5913" s="35">
        <f t="shared" si="828"/>
        <v>44443.125</v>
      </c>
      <c r="C5913" s="36">
        <f t="shared" si="830"/>
        <v>9</v>
      </c>
      <c r="D5913" s="36">
        <f t="shared" si="831"/>
        <v>4</v>
      </c>
      <c r="E5913" s="36">
        <f t="shared" si="832"/>
        <v>4</v>
      </c>
      <c r="F5913" s="5">
        <v>48.467813645203492</v>
      </c>
      <c r="G5913" s="5">
        <v>29.941015761821365</v>
      </c>
      <c r="H5913" s="5">
        <v>6.1076077932630213</v>
      </c>
      <c r="I5913" s="5">
        <v>0.41067761806981523</v>
      </c>
      <c r="J5913" s="5">
        <v>5.0582216682247854</v>
      </c>
      <c r="K5913" s="5">
        <f t="shared" si="833"/>
        <v>89.985336486582469</v>
      </c>
      <c r="L5913" s="5">
        <v>324.71726543219006</v>
      </c>
      <c r="M5913" s="5">
        <v>30.360774641454285</v>
      </c>
      <c r="N5913" s="5">
        <f t="shared" si="834"/>
        <v>355.07804007364433</v>
      </c>
      <c r="O5913" s="5">
        <f t="shared" si="835"/>
        <v>445.0633765602268</v>
      </c>
      <c r="P5913" s="5"/>
      <c r="Q5913" s="5">
        <v>36.0397831667117</v>
      </c>
      <c r="R5913" s="5">
        <v>178.56430415568215</v>
      </c>
      <c r="S5913" s="5">
        <f t="shared" si="836"/>
        <v>214.60408732239387</v>
      </c>
      <c r="U5913" s="6">
        <f t="shared" si="829"/>
        <v>659.66746388262072</v>
      </c>
      <c r="V5913" s="6"/>
    </row>
    <row r="5914" spans="1:22">
      <c r="A5914" s="35">
        <f t="shared" si="828"/>
        <v>44443.166666666664</v>
      </c>
      <c r="C5914" s="36">
        <f t="shared" si="830"/>
        <v>9</v>
      </c>
      <c r="D5914" s="36">
        <f t="shared" si="831"/>
        <v>4</v>
      </c>
      <c r="E5914" s="36">
        <f t="shared" si="832"/>
        <v>5</v>
      </c>
      <c r="F5914" s="5">
        <v>48.71695522469723</v>
      </c>
      <c r="G5914" s="5">
        <v>29.96679509632224</v>
      </c>
      <c r="H5914" s="5">
        <v>6.1972833094872097</v>
      </c>
      <c r="I5914" s="5">
        <v>0.12766975373311262</v>
      </c>
      <c r="J5914" s="5">
        <v>5.2196426716526449</v>
      </c>
      <c r="K5914" s="5">
        <f t="shared" si="833"/>
        <v>90.228346055892445</v>
      </c>
      <c r="L5914" s="5">
        <v>332.30840439209669</v>
      </c>
      <c r="M5914" s="5">
        <v>30.574467890746327</v>
      </c>
      <c r="N5914" s="5">
        <f t="shared" si="834"/>
        <v>362.88287228284304</v>
      </c>
      <c r="O5914" s="5">
        <f t="shared" si="835"/>
        <v>453.11121833873551</v>
      </c>
      <c r="P5914" s="5"/>
      <c r="Q5914" s="5">
        <v>36.900344501486082</v>
      </c>
      <c r="R5914" s="5">
        <v>178.30823997268911</v>
      </c>
      <c r="S5914" s="5">
        <f t="shared" si="836"/>
        <v>215.20858447417518</v>
      </c>
      <c r="U5914" s="6">
        <f t="shared" si="829"/>
        <v>668.31980281291067</v>
      </c>
      <c r="V5914" s="6"/>
    </row>
    <row r="5915" spans="1:22">
      <c r="A5915" s="35">
        <f t="shared" si="828"/>
        <v>44443.208333333336</v>
      </c>
      <c r="C5915" s="36">
        <f t="shared" si="830"/>
        <v>9</v>
      </c>
      <c r="D5915" s="36">
        <f t="shared" si="831"/>
        <v>4</v>
      </c>
      <c r="E5915" s="36">
        <f t="shared" si="832"/>
        <v>6</v>
      </c>
      <c r="F5915" s="5">
        <v>47.776445762108395</v>
      </c>
      <c r="G5915" s="5">
        <v>29.859194395796848</v>
      </c>
      <c r="H5915" s="5">
        <v>6.0922685602246736</v>
      </c>
      <c r="I5915" s="5">
        <v>7.1201581248513057E-2</v>
      </c>
      <c r="J5915" s="5">
        <v>5.1816245974862376</v>
      </c>
      <c r="K5915" s="5">
        <f t="shared" si="833"/>
        <v>88.980734896864661</v>
      </c>
      <c r="L5915" s="5">
        <v>346.25438101290143</v>
      </c>
      <c r="M5915" s="5">
        <v>31.406102128437023</v>
      </c>
      <c r="N5915" s="5">
        <f t="shared" si="834"/>
        <v>377.66048314133843</v>
      </c>
      <c r="O5915" s="5">
        <f t="shared" si="835"/>
        <v>466.64121803820308</v>
      </c>
      <c r="P5915" s="5"/>
      <c r="Q5915" s="5">
        <v>39.34801742772224</v>
      </c>
      <c r="R5915" s="5">
        <v>178.20348644328288</v>
      </c>
      <c r="S5915" s="5">
        <f t="shared" si="836"/>
        <v>217.55150387100514</v>
      </c>
      <c r="U5915" s="6">
        <f t="shared" si="829"/>
        <v>684.19272190920822</v>
      </c>
      <c r="V5915" s="6"/>
    </row>
    <row r="5916" spans="1:22">
      <c r="A5916" s="35">
        <f t="shared" si="828"/>
        <v>44443.25</v>
      </c>
      <c r="C5916" s="36">
        <f t="shared" si="830"/>
        <v>9</v>
      </c>
      <c r="D5916" s="36">
        <f t="shared" si="831"/>
        <v>4</v>
      </c>
      <c r="E5916" s="36">
        <f t="shared" si="832"/>
        <v>7</v>
      </c>
      <c r="F5916" s="5">
        <v>46.923135852342355</v>
      </c>
      <c r="G5916" s="5">
        <v>29.821085814360771</v>
      </c>
      <c r="H5916" s="5">
        <v>6.1819440764488611</v>
      </c>
      <c r="I5916" s="5">
        <v>5.1694394390196796E-2</v>
      </c>
      <c r="J5916" s="5">
        <v>0.81141580970188176</v>
      </c>
      <c r="K5916" s="5">
        <f t="shared" si="833"/>
        <v>83.789275947244064</v>
      </c>
      <c r="L5916" s="5">
        <v>366.54657661784915</v>
      </c>
      <c r="M5916" s="5">
        <v>32.851594044030328</v>
      </c>
      <c r="N5916" s="5">
        <f t="shared" si="834"/>
        <v>399.39817066187948</v>
      </c>
      <c r="O5916" s="5">
        <f t="shared" si="835"/>
        <v>483.18744660912353</v>
      </c>
      <c r="P5916" s="5"/>
      <c r="Q5916" s="5">
        <v>43.692866792758707</v>
      </c>
      <c r="R5916" s="5">
        <v>162.34020449521992</v>
      </c>
      <c r="S5916" s="5">
        <f t="shared" si="836"/>
        <v>206.03307128797863</v>
      </c>
      <c r="U5916" s="6">
        <f t="shared" si="829"/>
        <v>689.22051789710213</v>
      </c>
      <c r="V5916" s="6"/>
    </row>
    <row r="5917" spans="1:22">
      <c r="A5917" s="35">
        <f t="shared" si="828"/>
        <v>44443.291666666664</v>
      </c>
      <c r="C5917" s="36">
        <f t="shared" si="830"/>
        <v>9</v>
      </c>
      <c r="D5917" s="36">
        <f t="shared" si="831"/>
        <v>4</v>
      </c>
      <c r="E5917" s="36">
        <f t="shared" si="832"/>
        <v>8</v>
      </c>
      <c r="F5917" s="5">
        <v>47.778521941937498</v>
      </c>
      <c r="G5917" s="5">
        <v>29.821085814360771</v>
      </c>
      <c r="H5917" s="5">
        <v>6.0297316870683302</v>
      </c>
      <c r="I5917" s="5">
        <v>5.4774476525720428E-2</v>
      </c>
      <c r="J5917" s="5">
        <v>0.31905058689103738</v>
      </c>
      <c r="K5917" s="5">
        <f t="shared" si="833"/>
        <v>84.003164506783364</v>
      </c>
      <c r="L5917" s="5">
        <v>404.95714602391121</v>
      </c>
      <c r="M5917" s="5">
        <v>37.110486891385769</v>
      </c>
      <c r="N5917" s="5">
        <f t="shared" si="834"/>
        <v>442.067632915297</v>
      </c>
      <c r="O5917" s="5">
        <f t="shared" si="835"/>
        <v>526.07079742208032</v>
      </c>
      <c r="P5917" s="5"/>
      <c r="Q5917" s="5">
        <v>73.774950318930848</v>
      </c>
      <c r="R5917" s="5">
        <v>166.91338382950008</v>
      </c>
      <c r="S5917" s="5">
        <f t="shared" si="836"/>
        <v>240.68833414843093</v>
      </c>
      <c r="U5917" s="6">
        <f t="shared" si="829"/>
        <v>766.75913157051127</v>
      </c>
      <c r="V5917" s="6"/>
    </row>
    <row r="5918" spans="1:22">
      <c r="A5918" s="35">
        <f t="shared" si="828"/>
        <v>44443.333333333336</v>
      </c>
      <c r="C5918" s="36">
        <f t="shared" si="830"/>
        <v>9</v>
      </c>
      <c r="D5918" s="36">
        <f t="shared" si="831"/>
        <v>4</v>
      </c>
      <c r="E5918" s="36">
        <f t="shared" si="832"/>
        <v>9</v>
      </c>
      <c r="F5918" s="5">
        <v>49.61178873104555</v>
      </c>
      <c r="G5918" s="5">
        <v>29.757197898423815</v>
      </c>
      <c r="H5918" s="5">
        <v>6.1512656103721657</v>
      </c>
      <c r="I5918" s="5">
        <v>2.654039028342059E-2</v>
      </c>
      <c r="J5918" s="5">
        <v>1.2885114781344154</v>
      </c>
      <c r="K5918" s="5">
        <f t="shared" si="833"/>
        <v>86.835304108259351</v>
      </c>
      <c r="L5918" s="5">
        <v>469.58591654832418</v>
      </c>
      <c r="M5918" s="5">
        <v>41.755325487641144</v>
      </c>
      <c r="N5918" s="5">
        <f t="shared" si="834"/>
        <v>511.34124203596531</v>
      </c>
      <c r="O5918" s="5">
        <f t="shared" si="835"/>
        <v>598.17654614422463</v>
      </c>
      <c r="P5918" s="5"/>
      <c r="Q5918" s="5">
        <v>74.824703763945706</v>
      </c>
      <c r="R5918" s="5">
        <v>166.36633762037869</v>
      </c>
      <c r="S5918" s="5">
        <f t="shared" si="836"/>
        <v>241.19104138432439</v>
      </c>
      <c r="U5918" s="6">
        <f t="shared" si="829"/>
        <v>839.36758752854905</v>
      </c>
      <c r="V5918" s="6"/>
    </row>
    <row r="5919" spans="1:22">
      <c r="A5919" s="35">
        <f t="shared" si="828"/>
        <v>44443.375</v>
      </c>
      <c r="C5919" s="36">
        <f t="shared" si="830"/>
        <v>9</v>
      </c>
      <c r="D5919" s="36">
        <f t="shared" si="831"/>
        <v>4</v>
      </c>
      <c r="E5919" s="36">
        <f t="shared" si="832"/>
        <v>10</v>
      </c>
      <c r="F5919" s="5">
        <v>48.941182646241586</v>
      </c>
      <c r="G5919" s="5">
        <v>29.819964973730297</v>
      </c>
      <c r="H5919" s="5">
        <v>6.0356313920830802</v>
      </c>
      <c r="I5919" s="5">
        <v>2.8080431351182433E-2</v>
      </c>
      <c r="J5919" s="5">
        <v>1.0077386517087377</v>
      </c>
      <c r="K5919" s="5">
        <f t="shared" si="833"/>
        <v>85.832598095114875</v>
      </c>
      <c r="L5919" s="5">
        <v>492.16397675492419</v>
      </c>
      <c r="M5919" s="5">
        <v>44.180811922280768</v>
      </c>
      <c r="N5919" s="5">
        <f t="shared" si="834"/>
        <v>536.34478867720497</v>
      </c>
      <c r="O5919" s="5">
        <f t="shared" si="835"/>
        <v>622.17738677231989</v>
      </c>
      <c r="P5919" s="5"/>
      <c r="Q5919" s="5">
        <v>73.237592172483943</v>
      </c>
      <c r="R5919" s="5">
        <v>166.40442981289002</v>
      </c>
      <c r="S5919" s="5">
        <f t="shared" si="836"/>
        <v>239.64202198537396</v>
      </c>
      <c r="U5919" s="6">
        <f t="shared" si="829"/>
        <v>861.81940875769385</v>
      </c>
      <c r="V5919" s="6"/>
    </row>
    <row r="5920" spans="1:22">
      <c r="A5920" s="35">
        <f t="shared" si="828"/>
        <v>44443.416666666664</v>
      </c>
      <c r="C5920" s="36">
        <f t="shared" si="830"/>
        <v>9</v>
      </c>
      <c r="D5920" s="36">
        <f t="shared" si="831"/>
        <v>4</v>
      </c>
      <c r="E5920" s="36">
        <f t="shared" si="832"/>
        <v>11</v>
      </c>
      <c r="F5920" s="5">
        <v>48.831145115298526</v>
      </c>
      <c r="G5920" s="5">
        <v>29.908511383537654</v>
      </c>
      <c r="H5920" s="5">
        <v>6.1394662003426674</v>
      </c>
      <c r="I5920" s="5">
        <v>1.2680020673564385E-2</v>
      </c>
      <c r="J5920" s="5">
        <v>4.3259063051833397</v>
      </c>
      <c r="K5920" s="5">
        <f t="shared" si="833"/>
        <v>89.217709025035759</v>
      </c>
      <c r="L5920" s="5">
        <v>499.81448882136721</v>
      </c>
      <c r="M5920" s="5">
        <v>46.498017721750259</v>
      </c>
      <c r="N5920" s="5">
        <f t="shared" si="834"/>
        <v>546.31250654311748</v>
      </c>
      <c r="O5920" s="5">
        <f t="shared" si="835"/>
        <v>635.53021556815327</v>
      </c>
      <c r="P5920" s="5"/>
      <c r="Q5920" s="5">
        <v>72.612207141411261</v>
      </c>
      <c r="R5920" s="5">
        <v>172.60075979473746</v>
      </c>
      <c r="S5920" s="5">
        <f t="shared" si="836"/>
        <v>245.21296693614872</v>
      </c>
      <c r="U5920" s="6">
        <f t="shared" si="829"/>
        <v>880.74318250430201</v>
      </c>
      <c r="V5920" s="6"/>
    </row>
    <row r="5921" spans="1:22">
      <c r="A5921" s="35">
        <f t="shared" si="828"/>
        <v>44443.458333333336</v>
      </c>
      <c r="C5921" s="36">
        <f t="shared" si="830"/>
        <v>9</v>
      </c>
      <c r="D5921" s="36">
        <f t="shared" si="831"/>
        <v>4</v>
      </c>
      <c r="E5921" s="36">
        <f t="shared" si="832"/>
        <v>12</v>
      </c>
      <c r="F5921" s="5">
        <v>49.532893897539196</v>
      </c>
      <c r="G5921" s="5">
        <v>30.071033274956218</v>
      </c>
      <c r="H5921" s="5">
        <v>5.9789942239414877</v>
      </c>
      <c r="I5921" s="5">
        <v>2.0380226012373381E-2</v>
      </c>
      <c r="J5921" s="5">
        <v>5.0466915965513675</v>
      </c>
      <c r="K5921" s="5">
        <f t="shared" si="833"/>
        <v>90.649993219000649</v>
      </c>
      <c r="L5921" s="5">
        <v>498.91623117731621</v>
      </c>
      <c r="M5921" s="5">
        <v>47.011153740750899</v>
      </c>
      <c r="N5921" s="5">
        <f t="shared" si="834"/>
        <v>545.9273849180671</v>
      </c>
      <c r="O5921" s="5">
        <f t="shared" si="835"/>
        <v>636.57737813706774</v>
      </c>
      <c r="P5921" s="5"/>
      <c r="Q5921" s="5">
        <v>72.06039681987653</v>
      </c>
      <c r="R5921" s="5">
        <v>170.42315612283821</v>
      </c>
      <c r="S5921" s="5">
        <f t="shared" si="836"/>
        <v>242.48355294271474</v>
      </c>
      <c r="U5921" s="6">
        <f t="shared" si="829"/>
        <v>879.06093107978245</v>
      </c>
      <c r="V5921" s="6"/>
    </row>
    <row r="5922" spans="1:22">
      <c r="A5922" s="35">
        <f t="shared" si="828"/>
        <v>44443.5</v>
      </c>
      <c r="C5922" s="36">
        <f t="shared" si="830"/>
        <v>9</v>
      </c>
      <c r="D5922" s="36">
        <f t="shared" si="831"/>
        <v>4</v>
      </c>
      <c r="E5922" s="36">
        <f t="shared" si="832"/>
        <v>13</v>
      </c>
      <c r="F5922" s="5">
        <v>49.572341314292373</v>
      </c>
      <c r="G5922" s="5">
        <v>30.452119089316987</v>
      </c>
      <c r="H5922" s="5">
        <v>6.0981682652394227</v>
      </c>
      <c r="I5922" s="5">
        <v>1.7813490899437012E-2</v>
      </c>
      <c r="J5922" s="5">
        <v>5.3312039056819369</v>
      </c>
      <c r="K5922" s="5">
        <f t="shared" si="833"/>
        <v>91.471646065430164</v>
      </c>
      <c r="L5922" s="5">
        <v>488.16586837122162</v>
      </c>
      <c r="M5922" s="5">
        <v>45.130862164356223</v>
      </c>
      <c r="N5922" s="5">
        <f t="shared" si="834"/>
        <v>533.29673053557781</v>
      </c>
      <c r="O5922" s="5">
        <f t="shared" si="835"/>
        <v>624.76837660100796</v>
      </c>
      <c r="P5922" s="5"/>
      <c r="Q5922" s="5">
        <v>46.045943663874624</v>
      </c>
      <c r="R5922" s="5">
        <v>172.72138507102341</v>
      </c>
      <c r="S5922" s="5">
        <f t="shared" si="836"/>
        <v>218.76732873489803</v>
      </c>
      <c r="U5922" s="6">
        <f t="shared" si="829"/>
        <v>843.53570533590596</v>
      </c>
      <c r="V5922" s="6"/>
    </row>
    <row r="5923" spans="1:22">
      <c r="A5923" s="35">
        <f t="shared" si="828"/>
        <v>44443.541666666664</v>
      </c>
      <c r="C5923" s="36">
        <f t="shared" si="830"/>
        <v>9</v>
      </c>
      <c r="D5923" s="36">
        <f t="shared" si="831"/>
        <v>4</v>
      </c>
      <c r="E5923" s="36">
        <f t="shared" si="832"/>
        <v>14</v>
      </c>
      <c r="F5923" s="5">
        <v>49.335656813773326</v>
      </c>
      <c r="G5923" s="5">
        <v>30.450998248686513</v>
      </c>
      <c r="H5923" s="5">
        <v>6.0025930440004842</v>
      </c>
      <c r="I5923" s="5">
        <v>2.2433614102722432E-2</v>
      </c>
      <c r="J5923" s="5">
        <v>5.3542640490287745</v>
      </c>
      <c r="K5923" s="5">
        <f t="shared" si="833"/>
        <v>91.165945769591815</v>
      </c>
      <c r="L5923" s="5">
        <v>470.39798742482236</v>
      </c>
      <c r="M5923" s="5">
        <v>43.863674807089403</v>
      </c>
      <c r="N5923" s="5">
        <f t="shared" si="834"/>
        <v>514.26166223191171</v>
      </c>
      <c r="O5923" s="5">
        <f t="shared" si="835"/>
        <v>605.42760800150359</v>
      </c>
      <c r="P5923" s="5"/>
      <c r="Q5923" s="5">
        <v>42.69435287760065</v>
      </c>
      <c r="R5923" s="5">
        <v>167.40011740047856</v>
      </c>
      <c r="S5923" s="5">
        <f t="shared" si="836"/>
        <v>210.0944702780792</v>
      </c>
      <c r="U5923" s="6">
        <f t="shared" si="829"/>
        <v>815.52207827958273</v>
      </c>
      <c r="V5923" s="6"/>
    </row>
    <row r="5924" spans="1:22">
      <c r="A5924" s="35">
        <f t="shared" si="828"/>
        <v>44443.583333333336</v>
      </c>
      <c r="C5924" s="36">
        <f t="shared" si="830"/>
        <v>9</v>
      </c>
      <c r="D5924" s="36">
        <f t="shared" si="831"/>
        <v>4</v>
      </c>
      <c r="E5924" s="36">
        <f t="shared" si="832"/>
        <v>15</v>
      </c>
      <c r="F5924" s="5">
        <v>48.550860838368067</v>
      </c>
      <c r="G5924" s="5">
        <v>30.450998248686513</v>
      </c>
      <c r="H5924" s="5">
        <v>6.0816490911981242</v>
      </c>
      <c r="I5924" s="5">
        <v>2.9107125396356959E-2</v>
      </c>
      <c r="J5924" s="5">
        <v>5.4243793497455091</v>
      </c>
      <c r="K5924" s="5">
        <f t="shared" si="833"/>
        <v>90.536994653394572</v>
      </c>
      <c r="L5924" s="5">
        <v>460.36105952791536</v>
      </c>
      <c r="M5924" s="5">
        <v>43.047012707884136</v>
      </c>
      <c r="N5924" s="5">
        <f t="shared" si="834"/>
        <v>503.40807223579952</v>
      </c>
      <c r="O5924" s="5">
        <f t="shared" si="835"/>
        <v>593.94506688919409</v>
      </c>
      <c r="P5924" s="5"/>
      <c r="Q5924" s="5">
        <v>42.45392123750338</v>
      </c>
      <c r="R5924" s="5">
        <v>177.77812362690605</v>
      </c>
      <c r="S5924" s="5">
        <f t="shared" si="836"/>
        <v>220.23204486440943</v>
      </c>
      <c r="U5924" s="6">
        <f t="shared" si="829"/>
        <v>814.17711175360353</v>
      </c>
      <c r="V5924" s="6"/>
    </row>
    <row r="5925" spans="1:22">
      <c r="A5925" s="35">
        <f t="shared" si="828"/>
        <v>44443.625</v>
      </c>
      <c r="C5925" s="36">
        <f t="shared" si="830"/>
        <v>9</v>
      </c>
      <c r="D5925" s="36">
        <f t="shared" si="831"/>
        <v>4</v>
      </c>
      <c r="E5925" s="36">
        <f t="shared" si="832"/>
        <v>16</v>
      </c>
      <c r="F5925" s="5">
        <v>49.914910986096245</v>
      </c>
      <c r="G5925" s="5">
        <v>29.592479040131096</v>
      </c>
      <c r="H5925" s="5">
        <v>5.9789942239414877</v>
      </c>
      <c r="I5925" s="5">
        <v>3.1673860509293272E-2</v>
      </c>
      <c r="J5925" s="5">
        <v>5.6207021917523647</v>
      </c>
      <c r="K5925" s="5">
        <f t="shared" si="833"/>
        <v>91.138760302430484</v>
      </c>
      <c r="L5925" s="5">
        <v>463.99143770339248</v>
      </c>
      <c r="M5925" s="5">
        <v>44.828697187650278</v>
      </c>
      <c r="N5925" s="5">
        <f t="shared" si="834"/>
        <v>508.82013489104276</v>
      </c>
      <c r="O5925" s="5">
        <f t="shared" si="835"/>
        <v>599.95889519347327</v>
      </c>
      <c r="P5925" s="5"/>
      <c r="Q5925" s="5">
        <v>41.103299783842196</v>
      </c>
      <c r="R5925" s="5">
        <v>178.00138619968098</v>
      </c>
      <c r="S5925" s="5">
        <f t="shared" si="836"/>
        <v>219.10468598352318</v>
      </c>
      <c r="U5925" s="6">
        <f t="shared" si="829"/>
        <v>819.06358117699642</v>
      </c>
      <c r="V5925" s="6"/>
    </row>
    <row r="5926" spans="1:22">
      <c r="A5926" s="35">
        <f t="shared" si="828"/>
        <v>44443.666666666664</v>
      </c>
      <c r="C5926" s="36">
        <f t="shared" si="830"/>
        <v>9</v>
      </c>
      <c r="D5926" s="36">
        <f t="shared" si="831"/>
        <v>4</v>
      </c>
      <c r="E5926" s="36">
        <f t="shared" si="832"/>
        <v>17</v>
      </c>
      <c r="F5926" s="5">
        <v>49.566112774805021</v>
      </c>
      <c r="G5926" s="5">
        <v>29.818888847486612</v>
      </c>
      <c r="H5926" s="5">
        <v>6.0615900941479763</v>
      </c>
      <c r="I5926" s="5">
        <v>2.9107125396356959E-2</v>
      </c>
      <c r="J5926" s="5">
        <v>3.4998441882206297</v>
      </c>
      <c r="K5926" s="5">
        <f t="shared" si="833"/>
        <v>88.975543030056599</v>
      </c>
      <c r="L5926" s="5">
        <v>485.97480921387756</v>
      </c>
      <c r="M5926" s="5">
        <v>45.174417476313849</v>
      </c>
      <c r="N5926" s="5">
        <f t="shared" si="834"/>
        <v>531.14922669019143</v>
      </c>
      <c r="O5926" s="5">
        <f t="shared" si="835"/>
        <v>620.12476972024797</v>
      </c>
      <c r="P5926" s="5"/>
      <c r="Q5926" s="5">
        <v>42.05451567144015</v>
      </c>
      <c r="R5926" s="5">
        <v>177.8532498954701</v>
      </c>
      <c r="S5926" s="5">
        <f t="shared" si="836"/>
        <v>219.90776556691026</v>
      </c>
      <c r="U5926" s="6">
        <f t="shared" si="829"/>
        <v>840.03253528715823</v>
      </c>
      <c r="V5926" s="6"/>
    </row>
    <row r="5927" spans="1:22">
      <c r="A5927" s="35">
        <f t="shared" si="828"/>
        <v>44443.708333333336</v>
      </c>
      <c r="C5927" s="36">
        <f t="shared" si="830"/>
        <v>9</v>
      </c>
      <c r="D5927" s="36">
        <f t="shared" si="831"/>
        <v>4</v>
      </c>
      <c r="E5927" s="36">
        <f t="shared" si="832"/>
        <v>18</v>
      </c>
      <c r="F5927" s="5">
        <v>49.437389625399931</v>
      </c>
      <c r="G5927" s="5">
        <v>29.793109512985737</v>
      </c>
      <c r="H5927" s="5">
        <v>5.990793633970986</v>
      </c>
      <c r="I5927" s="5">
        <v>1.6273449831675224E-2</v>
      </c>
      <c r="J5927" s="5">
        <v>3.4125895917731381</v>
      </c>
      <c r="K5927" s="5">
        <f t="shared" si="833"/>
        <v>88.650155813961462</v>
      </c>
      <c r="L5927" s="5">
        <v>483.37675698753384</v>
      </c>
      <c r="M5927" s="5">
        <v>41.911852389988823</v>
      </c>
      <c r="N5927" s="5">
        <f t="shared" si="834"/>
        <v>525.28860937752268</v>
      </c>
      <c r="O5927" s="5">
        <f t="shared" si="835"/>
        <v>613.93876519148409</v>
      </c>
      <c r="P5927" s="5"/>
      <c r="Q5927" s="5">
        <v>43.064854093488243</v>
      </c>
      <c r="R5927" s="5">
        <v>172.54573773888771</v>
      </c>
      <c r="S5927" s="5">
        <f t="shared" si="836"/>
        <v>215.61059183237595</v>
      </c>
      <c r="U5927" s="6">
        <f t="shared" si="829"/>
        <v>829.54935702386001</v>
      </c>
      <c r="V5927" s="6"/>
    </row>
    <row r="5928" spans="1:22">
      <c r="A5928" s="35">
        <f t="shared" si="828"/>
        <v>44443.75</v>
      </c>
      <c r="C5928" s="36">
        <f t="shared" si="830"/>
        <v>9</v>
      </c>
      <c r="D5928" s="36">
        <f t="shared" si="831"/>
        <v>4</v>
      </c>
      <c r="E5928" s="36">
        <f t="shared" si="832"/>
        <v>19</v>
      </c>
      <c r="F5928" s="5">
        <v>47.151515633544946</v>
      </c>
      <c r="G5928" s="5">
        <v>30.329947460595445</v>
      </c>
      <c r="H5928" s="5">
        <v>6.0863688552099227</v>
      </c>
      <c r="I5928" s="5">
        <v>1.7813490899437012E-2</v>
      </c>
      <c r="J5928" s="5">
        <v>3.4016827672172019</v>
      </c>
      <c r="K5928" s="5">
        <f t="shared" si="833"/>
        <v>86.987328207466959</v>
      </c>
      <c r="L5928" s="5">
        <v>482.32049026963597</v>
      </c>
      <c r="M5928" s="5">
        <v>41.338827817046464</v>
      </c>
      <c r="N5928" s="5">
        <f t="shared" si="834"/>
        <v>523.65931808668245</v>
      </c>
      <c r="O5928" s="5">
        <f t="shared" si="835"/>
        <v>610.64664629414938</v>
      </c>
      <c r="P5928" s="5"/>
      <c r="Q5928" s="5">
        <v>39.22977235882194</v>
      </c>
      <c r="R5928" s="5">
        <v>172.58065558202313</v>
      </c>
      <c r="S5928" s="5">
        <f t="shared" si="836"/>
        <v>211.81042794084507</v>
      </c>
      <c r="U5928" s="6">
        <f t="shared" si="829"/>
        <v>822.45707423499448</v>
      </c>
      <c r="V5928" s="6"/>
    </row>
    <row r="5929" spans="1:22">
      <c r="A5929" s="35">
        <f t="shared" si="828"/>
        <v>44443.791666666664</v>
      </c>
      <c r="C5929" s="36">
        <f t="shared" si="830"/>
        <v>9</v>
      </c>
      <c r="D5929" s="36">
        <f t="shared" si="831"/>
        <v>4</v>
      </c>
      <c r="E5929" s="36">
        <f t="shared" si="832"/>
        <v>20</v>
      </c>
      <c r="F5929" s="5">
        <v>47.832502617494484</v>
      </c>
      <c r="G5929" s="5">
        <v>29.622741737153863</v>
      </c>
      <c r="H5929" s="5">
        <v>6.0332715100771805</v>
      </c>
      <c r="I5929" s="5">
        <v>2.0380226012373381E-2</v>
      </c>
      <c r="J5929" s="5">
        <v>3.4403240885010899</v>
      </c>
      <c r="K5929" s="5">
        <f t="shared" si="833"/>
        <v>86.949220179238992</v>
      </c>
      <c r="L5929" s="5">
        <v>487.16705949835892</v>
      </c>
      <c r="M5929" s="5">
        <v>41.895519148004716</v>
      </c>
      <c r="N5929" s="5">
        <f t="shared" si="834"/>
        <v>529.06257864636359</v>
      </c>
      <c r="O5929" s="5">
        <f t="shared" si="835"/>
        <v>616.01179882560257</v>
      </c>
      <c r="P5929" s="5"/>
      <c r="Q5929" s="5">
        <v>39.287581059173199</v>
      </c>
      <c r="R5929" s="5">
        <v>171.62094395402863</v>
      </c>
      <c r="S5929" s="5">
        <f t="shared" si="836"/>
        <v>210.90852501320182</v>
      </c>
      <c r="U5929" s="6">
        <f t="shared" si="829"/>
        <v>826.92032383880439</v>
      </c>
      <c r="V5929" s="6"/>
    </row>
    <row r="5930" spans="1:22">
      <c r="A5930" s="35">
        <f t="shared" si="828"/>
        <v>44443.833333333336</v>
      </c>
      <c r="C5930" s="36">
        <f t="shared" si="830"/>
        <v>9</v>
      </c>
      <c r="D5930" s="36">
        <f t="shared" si="831"/>
        <v>4</v>
      </c>
      <c r="E5930" s="36">
        <f t="shared" si="832"/>
        <v>21</v>
      </c>
      <c r="F5930" s="5">
        <v>48.417985329304742</v>
      </c>
      <c r="G5930" s="5">
        <v>30.455481611208405</v>
      </c>
      <c r="H5930" s="5">
        <v>6.0946284422305732</v>
      </c>
      <c r="I5930" s="5">
        <v>2.8080431351182433E-2</v>
      </c>
      <c r="J5930" s="5">
        <v>5.8350992001662005</v>
      </c>
      <c r="K5930" s="5">
        <f t="shared" si="833"/>
        <v>90.831275014261095</v>
      </c>
      <c r="L5930" s="5">
        <v>477.42508187263297</v>
      </c>
      <c r="M5930" s="5">
        <v>42.24123943666828</v>
      </c>
      <c r="N5930" s="5">
        <f t="shared" si="834"/>
        <v>519.66632130930122</v>
      </c>
      <c r="O5930" s="5">
        <f t="shared" si="835"/>
        <v>610.49759632356233</v>
      </c>
      <c r="P5930" s="5"/>
      <c r="Q5930" s="5">
        <v>41.258332207511479</v>
      </c>
      <c r="R5930" s="5">
        <v>177.55486105413118</v>
      </c>
      <c r="S5930" s="5">
        <f t="shared" si="836"/>
        <v>218.81319326164265</v>
      </c>
      <c r="U5930" s="6">
        <f t="shared" si="829"/>
        <v>829.31078958520493</v>
      </c>
      <c r="V5930" s="6"/>
    </row>
    <row r="5931" spans="1:22">
      <c r="A5931" s="35">
        <f t="shared" si="828"/>
        <v>44443.875</v>
      </c>
      <c r="C5931" s="36">
        <f t="shared" si="830"/>
        <v>9</v>
      </c>
      <c r="D5931" s="36">
        <f t="shared" si="831"/>
        <v>4</v>
      </c>
      <c r="E5931" s="36">
        <f t="shared" si="832"/>
        <v>22</v>
      </c>
      <c r="F5931" s="5">
        <v>48.042196780235031</v>
      </c>
      <c r="G5931" s="5">
        <v>30.468931698774082</v>
      </c>
      <c r="H5931" s="5">
        <v>6.043890979103729</v>
      </c>
      <c r="I5931" s="5">
        <v>1.730014387684975E-2</v>
      </c>
      <c r="J5931" s="5">
        <v>3.3053910875662194</v>
      </c>
      <c r="K5931" s="5">
        <f t="shared" si="833"/>
        <v>87.877710689555911</v>
      </c>
      <c r="L5931" s="5">
        <v>449.05335562497896</v>
      </c>
      <c r="M5931" s="5">
        <v>40.192778671161747</v>
      </c>
      <c r="N5931" s="5">
        <f t="shared" si="834"/>
        <v>489.24613429614072</v>
      </c>
      <c r="O5931" s="5">
        <f t="shared" si="835"/>
        <v>577.12384498569668</v>
      </c>
      <c r="P5931" s="5"/>
      <c r="Q5931" s="5">
        <v>40.165222237233174</v>
      </c>
      <c r="R5931" s="5">
        <v>171.57015436401349</v>
      </c>
      <c r="S5931" s="5">
        <f t="shared" si="836"/>
        <v>211.73537660124666</v>
      </c>
      <c r="U5931" s="6">
        <f t="shared" si="829"/>
        <v>788.85922158694336</v>
      </c>
      <c r="V5931" s="6"/>
    </row>
    <row r="5932" spans="1:22">
      <c r="A5932" s="35">
        <f t="shared" si="828"/>
        <v>44443.916666666664</v>
      </c>
      <c r="C5932" s="36">
        <f t="shared" si="830"/>
        <v>9</v>
      </c>
      <c r="D5932" s="36">
        <f t="shared" si="831"/>
        <v>4</v>
      </c>
      <c r="E5932" s="36">
        <f t="shared" si="832"/>
        <v>23</v>
      </c>
      <c r="F5932" s="5">
        <v>47.60619901612101</v>
      </c>
      <c r="G5932" s="5">
        <v>29.617137534001497</v>
      </c>
      <c r="H5932" s="5">
        <v>6.0663098581597765</v>
      </c>
      <c r="I5932" s="5">
        <v>2.5000349215658801E-2</v>
      </c>
      <c r="J5932" s="5">
        <v>5.7300820608704699</v>
      </c>
      <c r="K5932" s="5">
        <f t="shared" si="833"/>
        <v>89.044728818368426</v>
      </c>
      <c r="L5932" s="5">
        <v>399.11464081457734</v>
      </c>
      <c r="M5932" s="5">
        <v>37.68895587832283</v>
      </c>
      <c r="N5932" s="5">
        <f t="shared" si="834"/>
        <v>436.80359669290016</v>
      </c>
      <c r="O5932" s="5">
        <f t="shared" si="835"/>
        <v>525.84832551126863</v>
      </c>
      <c r="P5932" s="5"/>
      <c r="Q5932" s="5">
        <v>38.310088489597405</v>
      </c>
      <c r="R5932" s="5">
        <v>177.65432400124413</v>
      </c>
      <c r="S5932" s="5">
        <f t="shared" si="836"/>
        <v>215.96441249084154</v>
      </c>
      <c r="U5932" s="6">
        <f t="shared" si="829"/>
        <v>741.81273800211011</v>
      </c>
      <c r="V5932" s="6"/>
    </row>
    <row r="5933" spans="1:22">
      <c r="A5933" s="35">
        <f t="shared" si="828"/>
        <v>44443.958333333336</v>
      </c>
      <c r="C5933" s="36">
        <f t="shared" si="830"/>
        <v>9</v>
      </c>
      <c r="D5933" s="36">
        <f t="shared" si="831"/>
        <v>4</v>
      </c>
      <c r="E5933" s="36">
        <f t="shared" si="832"/>
        <v>24</v>
      </c>
      <c r="F5933" s="5">
        <v>48.222824425367989</v>
      </c>
      <c r="G5933" s="5">
        <v>30.450998248686513</v>
      </c>
      <c r="H5933" s="5">
        <v>6.016752336035883</v>
      </c>
      <c r="I5933" s="5">
        <v>2.2946961125309695E-2</v>
      </c>
      <c r="J5933" s="5">
        <v>5.5078944634881077</v>
      </c>
      <c r="K5933" s="5">
        <f t="shared" si="833"/>
        <v>90.221416434703812</v>
      </c>
      <c r="L5933" s="5">
        <v>359.42467672573042</v>
      </c>
      <c r="M5933" s="5">
        <v>34.814305289120306</v>
      </c>
      <c r="N5933" s="5">
        <f t="shared" si="834"/>
        <v>394.23898201485071</v>
      </c>
      <c r="O5933" s="5">
        <f t="shared" si="835"/>
        <v>484.46039844955453</v>
      </c>
      <c r="P5933" s="5"/>
      <c r="Q5933" s="5">
        <v>35.971463793569306</v>
      </c>
      <c r="R5933" s="5">
        <v>183.17875003184957</v>
      </c>
      <c r="S5933" s="5">
        <f t="shared" si="836"/>
        <v>219.15021382541889</v>
      </c>
      <c r="U5933" s="6">
        <f t="shared" si="829"/>
        <v>703.61061227497339</v>
      </c>
      <c r="V5933" s="6"/>
    </row>
    <row r="5934" spans="1:22">
      <c r="A5934" s="35">
        <f t="shared" si="828"/>
        <v>44444</v>
      </c>
      <c r="C5934" s="36">
        <f t="shared" si="830"/>
        <v>9</v>
      </c>
      <c r="D5934" s="36">
        <f t="shared" si="831"/>
        <v>5</v>
      </c>
      <c r="E5934" s="36">
        <f t="shared" si="832"/>
        <v>1</v>
      </c>
      <c r="F5934" s="5">
        <v>48.546708478709846</v>
      </c>
      <c r="G5934" s="5">
        <v>30.029562171628722</v>
      </c>
      <c r="H5934" s="5">
        <v>6.1028880292512211</v>
      </c>
      <c r="I5934" s="5">
        <v>1.7813490899437012E-2</v>
      </c>
      <c r="J5934" s="5">
        <v>5.1479692531422057</v>
      </c>
      <c r="K5934" s="5">
        <f t="shared" si="833"/>
        <v>89.84494142363144</v>
      </c>
      <c r="L5934" s="5">
        <v>334.63065896227113</v>
      </c>
      <c r="M5934" s="5">
        <v>32.269041746597246</v>
      </c>
      <c r="N5934" s="5">
        <f t="shared" si="834"/>
        <v>366.89970070886835</v>
      </c>
      <c r="O5934" s="5">
        <f t="shared" si="835"/>
        <v>456.74464213249979</v>
      </c>
      <c r="P5934" s="5"/>
      <c r="Q5934" s="5">
        <v>33.724807484463653</v>
      </c>
      <c r="R5934" s="5">
        <v>182.42325488037434</v>
      </c>
      <c r="S5934" s="5">
        <f t="shared" si="836"/>
        <v>216.14806236483798</v>
      </c>
      <c r="U5934" s="6">
        <f t="shared" si="829"/>
        <v>672.89270449733772</v>
      </c>
      <c r="V5934" s="6"/>
    </row>
    <row r="5935" spans="1:22">
      <c r="A5935" s="35">
        <f t="shared" si="828"/>
        <v>44444.041666666664</v>
      </c>
      <c r="C5935" s="36">
        <f t="shared" si="830"/>
        <v>9</v>
      </c>
      <c r="D5935" s="36">
        <f t="shared" si="831"/>
        <v>5</v>
      </c>
      <c r="E5935" s="36">
        <f t="shared" si="832"/>
        <v>2</v>
      </c>
      <c r="F5935" s="5">
        <v>47.805512279715998</v>
      </c>
      <c r="G5935" s="5">
        <v>30.187600700525394</v>
      </c>
      <c r="H5935" s="5">
        <v>6.0674897991627255</v>
      </c>
      <c r="I5935" s="5">
        <v>3.3213901577055116E-2</v>
      </c>
      <c r="J5935" s="5">
        <v>5.3053391503064313</v>
      </c>
      <c r="K5935" s="5">
        <f t="shared" si="833"/>
        <v>89.399155831287615</v>
      </c>
      <c r="L5935" s="5">
        <v>319.58053408603905</v>
      </c>
      <c r="M5935" s="5">
        <v>30.947410249383392</v>
      </c>
      <c r="N5935" s="5">
        <f t="shared" si="834"/>
        <v>350.52794433542243</v>
      </c>
      <c r="O5935" s="5">
        <f t="shared" si="835"/>
        <v>439.92710016671003</v>
      </c>
      <c r="P5935" s="5"/>
      <c r="Q5935" s="5">
        <v>32.023392326398266</v>
      </c>
      <c r="R5935" s="5">
        <v>188.36246256277013</v>
      </c>
      <c r="S5935" s="5">
        <f t="shared" si="836"/>
        <v>220.3858548891684</v>
      </c>
      <c r="U5935" s="6">
        <f t="shared" si="829"/>
        <v>660.31295505587843</v>
      </c>
      <c r="V5935" s="6"/>
    </row>
    <row r="5936" spans="1:22">
      <c r="A5936" s="35">
        <f t="shared" si="828"/>
        <v>44444.083333333336</v>
      </c>
      <c r="C5936" s="36">
        <f t="shared" si="830"/>
        <v>9</v>
      </c>
      <c r="D5936" s="36">
        <f t="shared" si="831"/>
        <v>5</v>
      </c>
      <c r="E5936" s="36">
        <f t="shared" si="832"/>
        <v>3</v>
      </c>
      <c r="F5936" s="5">
        <v>48.417985329304742</v>
      </c>
      <c r="G5936" s="5">
        <v>30.086725043782835</v>
      </c>
      <c r="H5936" s="5">
        <v>6.135926377333818</v>
      </c>
      <c r="I5936" s="5">
        <v>1.730014387684975E-2</v>
      </c>
      <c r="J5936" s="5">
        <v>5.2451958034694108</v>
      </c>
      <c r="K5936" s="5">
        <f t="shared" si="833"/>
        <v>89.90313269776766</v>
      </c>
      <c r="L5936" s="5">
        <v>314.94464362244526</v>
      </c>
      <c r="M5936" s="5">
        <v>30.864382935964191</v>
      </c>
      <c r="N5936" s="5">
        <f t="shared" si="834"/>
        <v>345.80902655840947</v>
      </c>
      <c r="O5936" s="5">
        <f t="shared" si="835"/>
        <v>435.71215925617713</v>
      </c>
      <c r="P5936" s="5"/>
      <c r="Q5936" s="5">
        <v>30.553211969737905</v>
      </c>
      <c r="R5936" s="5">
        <v>188.71904780933474</v>
      </c>
      <c r="S5936" s="5">
        <f t="shared" si="836"/>
        <v>219.27225977907264</v>
      </c>
      <c r="U5936" s="6">
        <f t="shared" si="829"/>
        <v>654.98441903524974</v>
      </c>
      <c r="V5936" s="6"/>
    </row>
    <row r="5937" spans="1:22">
      <c r="A5937" s="35">
        <f t="shared" si="828"/>
        <v>44444.125</v>
      </c>
      <c r="C5937" s="36">
        <f t="shared" si="830"/>
        <v>9</v>
      </c>
      <c r="D5937" s="36">
        <f t="shared" si="831"/>
        <v>5</v>
      </c>
      <c r="E5937" s="36">
        <f t="shared" si="832"/>
        <v>4</v>
      </c>
      <c r="F5937" s="5">
        <v>47.656027332019747</v>
      </c>
      <c r="G5937" s="5">
        <v>29.872644483362521</v>
      </c>
      <c r="H5937" s="5">
        <v>6.1607051383957643</v>
      </c>
      <c r="I5937" s="5">
        <v>4.3994189051387744E-2</v>
      </c>
      <c r="J5937" s="5">
        <v>5.1277137218240378</v>
      </c>
      <c r="K5937" s="5">
        <f t="shared" si="833"/>
        <v>88.861084864653463</v>
      </c>
      <c r="L5937" s="5">
        <v>313.26017113216193</v>
      </c>
      <c r="M5937" s="5">
        <v>30.781355622544989</v>
      </c>
      <c r="N5937" s="5">
        <f t="shared" si="834"/>
        <v>344.04152675470692</v>
      </c>
      <c r="O5937" s="5">
        <f t="shared" si="835"/>
        <v>432.90261161936041</v>
      </c>
      <c r="P5937" s="5"/>
      <c r="Q5937" s="5">
        <v>30.444163739529852</v>
      </c>
      <c r="R5937" s="5">
        <v>188.86400976416962</v>
      </c>
      <c r="S5937" s="5">
        <f t="shared" si="836"/>
        <v>219.30817350369946</v>
      </c>
      <c r="U5937" s="6">
        <f t="shared" si="829"/>
        <v>652.21078512305985</v>
      </c>
      <c r="V5937" s="6"/>
    </row>
    <row r="5938" spans="1:22">
      <c r="A5938" s="35">
        <f t="shared" si="828"/>
        <v>44444.166666666664</v>
      </c>
      <c r="C5938" s="36">
        <f t="shared" si="830"/>
        <v>9</v>
      </c>
      <c r="D5938" s="36">
        <f t="shared" si="831"/>
        <v>5</v>
      </c>
      <c r="E5938" s="36">
        <f t="shared" si="832"/>
        <v>5</v>
      </c>
      <c r="F5938" s="5">
        <v>47.440104629791847</v>
      </c>
      <c r="G5938" s="5">
        <v>29.941015761821365</v>
      </c>
      <c r="H5938" s="5">
        <v>6.1595251973928145</v>
      </c>
      <c r="I5938" s="5">
        <v>3.4240595622229641E-2</v>
      </c>
      <c r="J5938" s="5">
        <v>1.3648592500259704</v>
      </c>
      <c r="K5938" s="5">
        <f t="shared" si="833"/>
        <v>84.939745434654228</v>
      </c>
      <c r="L5938" s="5">
        <v>318.09429116112733</v>
      </c>
      <c r="M5938" s="5">
        <v>30.933799214396643</v>
      </c>
      <c r="N5938" s="5">
        <f t="shared" si="834"/>
        <v>349.02809037552396</v>
      </c>
      <c r="O5938" s="5">
        <f t="shared" si="835"/>
        <v>433.9678358101782</v>
      </c>
      <c r="P5938" s="5"/>
      <c r="Q5938" s="5">
        <v>30.960500540394492</v>
      </c>
      <c r="R5938" s="5">
        <v>178.08815174929018</v>
      </c>
      <c r="S5938" s="5">
        <f t="shared" si="836"/>
        <v>209.04865228968467</v>
      </c>
      <c r="U5938" s="6">
        <f t="shared" si="829"/>
        <v>643.01648809986284</v>
      </c>
      <c r="V5938" s="6"/>
    </row>
    <row r="5939" spans="1:22">
      <c r="A5939" s="35">
        <f t="shared" si="828"/>
        <v>44444.208333333336</v>
      </c>
      <c r="C5939" s="36">
        <f t="shared" si="830"/>
        <v>9</v>
      </c>
      <c r="D5939" s="36">
        <f t="shared" si="831"/>
        <v>5</v>
      </c>
      <c r="E5939" s="36">
        <f t="shared" si="832"/>
        <v>6</v>
      </c>
      <c r="F5939" s="5">
        <v>48.45120420657058</v>
      </c>
      <c r="G5939" s="5">
        <v>29.853590192644486</v>
      </c>
      <c r="H5939" s="5">
        <v>6.1725045484252625</v>
      </c>
      <c r="I5939" s="5">
        <v>4.9641006299847745E-2</v>
      </c>
      <c r="J5939" s="5">
        <v>5.0538589384024117</v>
      </c>
      <c r="K5939" s="5">
        <f t="shared" si="833"/>
        <v>89.5807988923426</v>
      </c>
      <c r="L5939" s="5">
        <v>325.86642233289496</v>
      </c>
      <c r="M5939" s="5">
        <v>31.962793459395268</v>
      </c>
      <c r="N5939" s="5">
        <f t="shared" si="834"/>
        <v>357.8292157922902</v>
      </c>
      <c r="O5939" s="5">
        <f t="shared" si="835"/>
        <v>447.41001468463281</v>
      </c>
      <c r="P5939" s="5"/>
      <c r="Q5939" s="5">
        <v>32.405718049175896</v>
      </c>
      <c r="R5939" s="5">
        <v>172.77640712687315</v>
      </c>
      <c r="S5939" s="5">
        <f t="shared" si="836"/>
        <v>205.18212517604906</v>
      </c>
      <c r="U5939" s="6">
        <f t="shared" si="829"/>
        <v>652.59213986068187</v>
      </c>
      <c r="V5939" s="6"/>
    </row>
    <row r="5940" spans="1:22">
      <c r="A5940" s="35">
        <f t="shared" si="828"/>
        <v>44444.25</v>
      </c>
      <c r="C5940" s="36">
        <f t="shared" si="830"/>
        <v>9</v>
      </c>
      <c r="D5940" s="36">
        <f t="shared" si="831"/>
        <v>5</v>
      </c>
      <c r="E5940" s="36">
        <f t="shared" si="832"/>
        <v>7</v>
      </c>
      <c r="F5940" s="5">
        <v>47.139058554570255</v>
      </c>
      <c r="G5940" s="5">
        <v>29.796427320490366</v>
      </c>
      <c r="H5940" s="5">
        <v>6.1276667903131683</v>
      </c>
      <c r="I5940" s="5">
        <v>2.654039028342059E-2</v>
      </c>
      <c r="J5940" s="5">
        <v>5.0610262802534551</v>
      </c>
      <c r="K5940" s="5">
        <f t="shared" si="833"/>
        <v>88.150719335910665</v>
      </c>
      <c r="L5940" s="5">
        <v>338.35296968980447</v>
      </c>
      <c r="M5940" s="5">
        <v>33.409646478487261</v>
      </c>
      <c r="N5940" s="5">
        <f t="shared" si="834"/>
        <v>371.76261616829174</v>
      </c>
      <c r="O5940" s="5">
        <f t="shared" si="835"/>
        <v>459.91333550420239</v>
      </c>
      <c r="P5940" s="5"/>
      <c r="Q5940" s="5">
        <v>33.653860443123477</v>
      </c>
      <c r="R5940" s="5">
        <v>177.92308558174093</v>
      </c>
      <c r="S5940" s="5">
        <f t="shared" si="836"/>
        <v>211.57694602486441</v>
      </c>
      <c r="U5940" s="6">
        <f t="shared" si="829"/>
        <v>671.49028152906681</v>
      </c>
      <c r="V5940" s="6"/>
    </row>
    <row r="5941" spans="1:22">
      <c r="A5941" s="35">
        <f t="shared" si="828"/>
        <v>44444.291666666664</v>
      </c>
      <c r="C5941" s="36">
        <f t="shared" si="830"/>
        <v>9</v>
      </c>
      <c r="D5941" s="36">
        <f t="shared" si="831"/>
        <v>5</v>
      </c>
      <c r="E5941" s="36">
        <f t="shared" si="832"/>
        <v>8</v>
      </c>
      <c r="F5941" s="5">
        <v>46.794412702937265</v>
      </c>
      <c r="G5941" s="5">
        <v>30.109141856392291</v>
      </c>
      <c r="H5941" s="5">
        <v>6.1264868493102194</v>
      </c>
      <c r="I5941" s="5">
        <v>2.7567084328595115E-2</v>
      </c>
      <c r="J5941" s="5">
        <v>5.0728679754856145</v>
      </c>
      <c r="K5941" s="5">
        <f t="shared" si="833"/>
        <v>88.130476468453992</v>
      </c>
      <c r="L5941" s="5">
        <v>374.78411633440231</v>
      </c>
      <c r="M5941" s="5">
        <v>38.216456391085011</v>
      </c>
      <c r="N5941" s="5">
        <f t="shared" si="834"/>
        <v>413.0005727254873</v>
      </c>
      <c r="O5941" s="5">
        <f t="shared" si="835"/>
        <v>501.13104919394129</v>
      </c>
      <c r="P5941" s="5"/>
      <c r="Q5941" s="5">
        <v>34.970322210213453</v>
      </c>
      <c r="R5941" s="5">
        <v>177.74320578377066</v>
      </c>
      <c r="S5941" s="5">
        <f t="shared" si="836"/>
        <v>212.71352799398412</v>
      </c>
      <c r="U5941" s="6">
        <f t="shared" si="829"/>
        <v>713.84457718792544</v>
      </c>
      <c r="V5941" s="6"/>
    </row>
    <row r="5942" spans="1:22">
      <c r="A5942" s="35">
        <f t="shared" si="828"/>
        <v>44444.333333333336</v>
      </c>
      <c r="C5942" s="36">
        <f t="shared" si="830"/>
        <v>9</v>
      </c>
      <c r="D5942" s="36">
        <f t="shared" si="831"/>
        <v>5</v>
      </c>
      <c r="E5942" s="36">
        <f t="shared" si="832"/>
        <v>9</v>
      </c>
      <c r="F5942" s="5">
        <v>49.705216823355698</v>
      </c>
      <c r="G5942" s="5">
        <v>29.91523642732049</v>
      </c>
      <c r="H5942" s="5">
        <v>6.1736844894282132</v>
      </c>
      <c r="I5942" s="5">
        <v>2.7567084328595115E-2</v>
      </c>
      <c r="J5942" s="5">
        <v>5.4636439181468806</v>
      </c>
      <c r="K5942" s="5">
        <f t="shared" si="833"/>
        <v>91.285348742579885</v>
      </c>
      <c r="L5942" s="5">
        <v>440.54289114450842</v>
      </c>
      <c r="M5942" s="5">
        <v>42.537959999379524</v>
      </c>
      <c r="N5942" s="5">
        <f t="shared" si="834"/>
        <v>483.08085114388791</v>
      </c>
      <c r="O5942" s="5">
        <f t="shared" si="835"/>
        <v>574.36619988646783</v>
      </c>
      <c r="P5942" s="5"/>
      <c r="Q5942" s="5">
        <v>37.779299513644958</v>
      </c>
      <c r="R5942" s="5">
        <v>177.90615571840257</v>
      </c>
      <c r="S5942" s="5">
        <f t="shared" si="836"/>
        <v>215.68545523204753</v>
      </c>
      <c r="U5942" s="6">
        <f t="shared" si="829"/>
        <v>790.05165511851533</v>
      </c>
      <c r="V5942" s="6"/>
    </row>
    <row r="5943" spans="1:22">
      <c r="A5943" s="35">
        <f t="shared" si="828"/>
        <v>44444.375</v>
      </c>
      <c r="C5943" s="36">
        <f t="shared" si="830"/>
        <v>9</v>
      </c>
      <c r="D5943" s="36">
        <f t="shared" si="831"/>
        <v>5</v>
      </c>
      <c r="E5943" s="36">
        <f t="shared" si="832"/>
        <v>10</v>
      </c>
      <c r="F5943" s="5">
        <v>49.173714787102398</v>
      </c>
      <c r="G5943" s="5">
        <v>29.78858143607706</v>
      </c>
      <c r="H5943" s="5">
        <v>6.1618850793987141</v>
      </c>
      <c r="I5943" s="5">
        <v>1.0113285560628016E-2</v>
      </c>
      <c r="J5943" s="5">
        <v>4.7547003220110122</v>
      </c>
      <c r="K5943" s="5">
        <f t="shared" si="833"/>
        <v>89.888994910149819</v>
      </c>
      <c r="L5943" s="5">
        <v>478.83758722974943</v>
      </c>
      <c r="M5943" s="5">
        <v>45.878715629852934</v>
      </c>
      <c r="N5943" s="5">
        <f t="shared" si="834"/>
        <v>524.71630285960237</v>
      </c>
      <c r="O5943" s="5">
        <f t="shared" si="835"/>
        <v>614.60529776975216</v>
      </c>
      <c r="P5943" s="5"/>
      <c r="Q5943" s="5">
        <v>39.851215887597945</v>
      </c>
      <c r="R5943" s="5">
        <v>183.37661780961693</v>
      </c>
      <c r="S5943" s="5">
        <f t="shared" si="836"/>
        <v>223.22783369721486</v>
      </c>
      <c r="U5943" s="6">
        <f t="shared" si="829"/>
        <v>837.83313146696696</v>
      </c>
      <c r="V5943" s="6"/>
    </row>
    <row r="5944" spans="1:22">
      <c r="A5944" s="35">
        <f t="shared" si="828"/>
        <v>44444.416666666664</v>
      </c>
      <c r="C5944" s="36">
        <f t="shared" si="830"/>
        <v>9</v>
      </c>
      <c r="D5944" s="36">
        <f t="shared" si="831"/>
        <v>5</v>
      </c>
      <c r="E5944" s="36">
        <f t="shared" si="832"/>
        <v>11</v>
      </c>
      <c r="F5944" s="5">
        <v>49.098972313254279</v>
      </c>
      <c r="G5944" s="5">
        <v>30.18535901926445</v>
      </c>
      <c r="H5944" s="5">
        <v>6.1772243124370618</v>
      </c>
      <c r="I5944" s="5">
        <v>1.730014387684975E-2</v>
      </c>
      <c r="J5944" s="5">
        <v>4.0672587514282768</v>
      </c>
      <c r="K5944" s="5">
        <f t="shared" si="833"/>
        <v>89.54611454026093</v>
      </c>
      <c r="L5944" s="5">
        <v>477.3034627673083</v>
      </c>
      <c r="M5944" s="5">
        <v>45.385996163332422</v>
      </c>
      <c r="N5944" s="5">
        <f t="shared" si="834"/>
        <v>522.68945893064074</v>
      </c>
      <c r="O5944" s="5">
        <f t="shared" si="835"/>
        <v>612.23557347090173</v>
      </c>
      <c r="P5944" s="5"/>
      <c r="Q5944" s="5">
        <v>42.267356795460685</v>
      </c>
      <c r="R5944" s="5">
        <v>188.43441448195821</v>
      </c>
      <c r="S5944" s="5">
        <f t="shared" si="836"/>
        <v>230.70177127741891</v>
      </c>
      <c r="U5944" s="6">
        <f t="shared" si="829"/>
        <v>842.93734474832058</v>
      </c>
      <c r="V5944" s="6"/>
    </row>
    <row r="5945" spans="1:22">
      <c r="A5945" s="35">
        <f t="shared" si="828"/>
        <v>44444.458333333336</v>
      </c>
      <c r="C5945" s="36">
        <f t="shared" si="830"/>
        <v>9</v>
      </c>
      <c r="D5945" s="36">
        <f t="shared" si="831"/>
        <v>5</v>
      </c>
      <c r="E5945" s="36">
        <f t="shared" si="832"/>
        <v>12</v>
      </c>
      <c r="F5945" s="5">
        <v>49.018001299918822</v>
      </c>
      <c r="G5945" s="5">
        <v>30.148371278458843</v>
      </c>
      <c r="H5945" s="5">
        <v>6.1418260823485662</v>
      </c>
      <c r="I5945" s="5">
        <v>9.0865915154534904E-3</v>
      </c>
      <c r="J5945" s="5">
        <v>4.5870468474083319</v>
      </c>
      <c r="K5945" s="5">
        <f t="shared" si="833"/>
        <v>89.90433209965002</v>
      </c>
      <c r="L5945" s="5">
        <v>481.97478556867389</v>
      </c>
      <c r="M5945" s="5">
        <v>43.607787349338409</v>
      </c>
      <c r="N5945" s="5">
        <f t="shared" si="834"/>
        <v>525.58257291801226</v>
      </c>
      <c r="O5945" s="5">
        <f t="shared" si="835"/>
        <v>615.48690501766225</v>
      </c>
      <c r="P5945" s="5"/>
      <c r="Q5945" s="5">
        <v>42.670703863820592</v>
      </c>
      <c r="R5945" s="5">
        <v>176.37717743565506</v>
      </c>
      <c r="S5945" s="5">
        <f t="shared" si="836"/>
        <v>219.04788129947565</v>
      </c>
      <c r="U5945" s="6">
        <f t="shared" si="829"/>
        <v>834.5347863171379</v>
      </c>
      <c r="V5945" s="6"/>
    </row>
    <row r="5946" spans="1:22">
      <c r="A5946" s="35">
        <f t="shared" si="828"/>
        <v>44444.5</v>
      </c>
      <c r="C5946" s="36">
        <f t="shared" si="830"/>
        <v>9</v>
      </c>
      <c r="D5946" s="36">
        <f t="shared" si="831"/>
        <v>5</v>
      </c>
      <c r="E5946" s="36">
        <f t="shared" si="832"/>
        <v>13</v>
      </c>
      <c r="F5946" s="5">
        <v>49.003468041115013</v>
      </c>
      <c r="G5946" s="5">
        <v>30.18535901926445</v>
      </c>
      <c r="H5946" s="5">
        <v>6.0887287372158241</v>
      </c>
      <c r="I5946" s="5">
        <v>7.5465504476917022E-3</v>
      </c>
      <c r="J5946" s="5">
        <v>5.3583151552924084</v>
      </c>
      <c r="K5946" s="5">
        <f t="shared" si="833"/>
        <v>90.643417503335371</v>
      </c>
      <c r="L5946" s="5">
        <v>468.13510596118425</v>
      </c>
      <c r="M5946" s="5">
        <v>41.909130182991468</v>
      </c>
      <c r="N5946" s="5">
        <f t="shared" si="834"/>
        <v>510.04423614417573</v>
      </c>
      <c r="O5946" s="5">
        <f t="shared" si="835"/>
        <v>600.68765364751107</v>
      </c>
      <c r="P5946" s="5"/>
      <c r="Q5946" s="5">
        <v>43.037263577411501</v>
      </c>
      <c r="R5946" s="5">
        <v>187.60696741129487</v>
      </c>
      <c r="S5946" s="5">
        <f t="shared" si="836"/>
        <v>230.64423098870637</v>
      </c>
      <c r="U5946" s="6">
        <f t="shared" si="829"/>
        <v>831.33188463621741</v>
      </c>
      <c r="V5946" s="6"/>
    </row>
    <row r="5947" spans="1:22">
      <c r="A5947" s="35">
        <f t="shared" si="828"/>
        <v>44444.541666666664</v>
      </c>
      <c r="C5947" s="36">
        <f t="shared" si="830"/>
        <v>9</v>
      </c>
      <c r="D5947" s="36">
        <f t="shared" si="831"/>
        <v>5</v>
      </c>
      <c r="E5947" s="36">
        <f t="shared" si="832"/>
        <v>14</v>
      </c>
      <c r="F5947" s="5">
        <v>48.982706242823866</v>
      </c>
      <c r="G5947" s="5">
        <v>30.09120840630473</v>
      </c>
      <c r="H5947" s="5">
        <v>6.1394662003426674</v>
      </c>
      <c r="I5947" s="5">
        <v>1.165332662838986E-2</v>
      </c>
      <c r="J5947" s="5">
        <v>5.0794120702191767</v>
      </c>
      <c r="K5947" s="5">
        <f t="shared" si="833"/>
        <v>90.304446246318832</v>
      </c>
      <c r="L5947" s="5">
        <v>449.41725531020217</v>
      </c>
      <c r="M5947" s="5">
        <v>39.679642652161107</v>
      </c>
      <c r="N5947" s="5">
        <f t="shared" si="834"/>
        <v>489.0968979623633</v>
      </c>
      <c r="O5947" s="5">
        <f t="shared" si="835"/>
        <v>579.40134420868208</v>
      </c>
      <c r="P5947" s="5"/>
      <c r="Q5947" s="5">
        <v>42.298888813834097</v>
      </c>
      <c r="R5947" s="5">
        <v>186.57212951473633</v>
      </c>
      <c r="S5947" s="5">
        <f t="shared" si="836"/>
        <v>228.87101832857041</v>
      </c>
      <c r="U5947" s="6">
        <f t="shared" si="829"/>
        <v>808.27236253725255</v>
      </c>
      <c r="V5947" s="6"/>
    </row>
    <row r="5948" spans="1:22">
      <c r="A5948" s="35">
        <f t="shared" si="828"/>
        <v>44444.583333333336</v>
      </c>
      <c r="C5948" s="36">
        <f t="shared" si="830"/>
        <v>9</v>
      </c>
      <c r="D5948" s="36">
        <f t="shared" si="831"/>
        <v>5</v>
      </c>
      <c r="E5948" s="36">
        <f t="shared" si="832"/>
        <v>15</v>
      </c>
      <c r="F5948" s="5">
        <v>49.312818835653061</v>
      </c>
      <c r="G5948" s="5">
        <v>30.31201401050788</v>
      </c>
      <c r="H5948" s="5">
        <v>6.082829032201075</v>
      </c>
      <c r="I5948" s="5">
        <v>6.5198564025171768E-3</v>
      </c>
      <c r="J5948" s="5">
        <v>5.098732730861121</v>
      </c>
      <c r="K5948" s="5">
        <f t="shared" si="833"/>
        <v>90.812914465625653</v>
      </c>
      <c r="L5948" s="5">
        <v>431.3860259073914</v>
      </c>
      <c r="M5948" s="5">
        <v>37.766538777747328</v>
      </c>
      <c r="N5948" s="5">
        <f t="shared" si="834"/>
        <v>469.15256468513871</v>
      </c>
      <c r="O5948" s="5">
        <f t="shared" si="835"/>
        <v>559.96547915076439</v>
      </c>
      <c r="P5948" s="5"/>
      <c r="Q5948" s="5">
        <v>40.611925830856528</v>
      </c>
      <c r="R5948" s="5">
        <v>192.67640336468128</v>
      </c>
      <c r="S5948" s="5">
        <f t="shared" si="836"/>
        <v>233.28832919553781</v>
      </c>
      <c r="U5948" s="6">
        <f t="shared" si="829"/>
        <v>793.25380834630221</v>
      </c>
      <c r="V5948" s="6"/>
    </row>
    <row r="5949" spans="1:22">
      <c r="A5949" s="35">
        <f t="shared" si="828"/>
        <v>44444.625</v>
      </c>
      <c r="C5949" s="36">
        <f t="shared" si="830"/>
        <v>9</v>
      </c>
      <c r="D5949" s="36">
        <f t="shared" si="831"/>
        <v>5</v>
      </c>
      <c r="E5949" s="36">
        <f t="shared" si="832"/>
        <v>16</v>
      </c>
      <c r="F5949" s="5">
        <v>48.916268488292204</v>
      </c>
      <c r="G5949" s="5">
        <v>30.198809106830122</v>
      </c>
      <c r="H5949" s="5">
        <v>6.1241269673043188</v>
      </c>
      <c r="I5949" s="5">
        <v>-1.1803489362918751E-3</v>
      </c>
      <c r="J5949" s="5">
        <v>5.1526436065233217</v>
      </c>
      <c r="K5949" s="5">
        <f t="shared" si="833"/>
        <v>90.390667820013689</v>
      </c>
      <c r="L5949" s="5">
        <v>433.29458399331219</v>
      </c>
      <c r="M5949" s="5">
        <v>38.023787338996989</v>
      </c>
      <c r="N5949" s="5">
        <f t="shared" si="834"/>
        <v>471.3183713323092</v>
      </c>
      <c r="O5949" s="5">
        <f t="shared" si="835"/>
        <v>561.70903915232293</v>
      </c>
      <c r="P5949" s="5"/>
      <c r="Q5949" s="5">
        <v>40.033838827343963</v>
      </c>
      <c r="R5949" s="5">
        <v>188.70529229537229</v>
      </c>
      <c r="S5949" s="5">
        <f t="shared" si="836"/>
        <v>228.73913112271626</v>
      </c>
      <c r="U5949" s="6">
        <f t="shared" si="829"/>
        <v>790.44817027503916</v>
      </c>
      <c r="V5949" s="6"/>
    </row>
    <row r="5950" spans="1:22">
      <c r="A5950" s="35">
        <f t="shared" si="828"/>
        <v>44444.666666666664</v>
      </c>
      <c r="C5950" s="36">
        <f t="shared" si="830"/>
        <v>9</v>
      </c>
      <c r="D5950" s="36">
        <f t="shared" si="831"/>
        <v>5</v>
      </c>
      <c r="E5950" s="36">
        <f t="shared" si="832"/>
        <v>17</v>
      </c>
      <c r="F5950" s="5">
        <v>48.907963768975762</v>
      </c>
      <c r="G5950" s="5">
        <v>30.223467600700523</v>
      </c>
      <c r="H5950" s="5">
        <v>6.1028880292512211</v>
      </c>
      <c r="I5950" s="5">
        <v>-2.7203900040537188E-3</v>
      </c>
      <c r="J5950" s="5">
        <v>4.9391814687857085</v>
      </c>
      <c r="K5950" s="5">
        <f t="shared" si="833"/>
        <v>90.170780477709144</v>
      </c>
      <c r="L5950" s="5">
        <v>441.16056297863736</v>
      </c>
      <c r="M5950" s="5">
        <v>37.751566639261902</v>
      </c>
      <c r="N5950" s="5">
        <f t="shared" si="834"/>
        <v>478.91212961789927</v>
      </c>
      <c r="O5950" s="5">
        <f t="shared" si="835"/>
        <v>569.08291009560844</v>
      </c>
      <c r="P5950" s="5"/>
      <c r="Q5950" s="5">
        <v>39.969460956498246</v>
      </c>
      <c r="R5950" s="5">
        <v>182.69730704316439</v>
      </c>
      <c r="S5950" s="5">
        <f t="shared" si="836"/>
        <v>222.66676799966262</v>
      </c>
      <c r="U5950" s="6">
        <f t="shared" si="829"/>
        <v>791.74967809527107</v>
      </c>
      <c r="V5950" s="6"/>
    </row>
    <row r="5951" spans="1:22">
      <c r="A5951" s="35">
        <f t="shared" si="828"/>
        <v>44444.708333333336</v>
      </c>
      <c r="C5951" s="36">
        <f t="shared" si="830"/>
        <v>9</v>
      </c>
      <c r="D5951" s="36">
        <f t="shared" si="831"/>
        <v>5</v>
      </c>
      <c r="E5951" s="36">
        <f t="shared" si="832"/>
        <v>18</v>
      </c>
      <c r="F5951" s="5">
        <v>47.157744173032285</v>
      </c>
      <c r="G5951" s="5">
        <v>30.046374781085813</v>
      </c>
      <c r="H5951" s="5">
        <v>6.1241269673043188</v>
      </c>
      <c r="I5951" s="5">
        <v>-2.7203900040537188E-3</v>
      </c>
      <c r="J5951" s="5">
        <v>4.9647346006024735</v>
      </c>
      <c r="K5951" s="5">
        <f t="shared" si="833"/>
        <v>88.290260132020833</v>
      </c>
      <c r="L5951" s="5">
        <v>437.83758427409896</v>
      </c>
      <c r="M5951" s="5">
        <v>36.868210468621541</v>
      </c>
      <c r="N5951" s="5">
        <f t="shared" si="834"/>
        <v>474.70579474272051</v>
      </c>
      <c r="O5951" s="5">
        <f t="shared" si="835"/>
        <v>562.99605487474139</v>
      </c>
      <c r="P5951" s="5"/>
      <c r="Q5951" s="5">
        <v>42.103127533099155</v>
      </c>
      <c r="R5951" s="5">
        <v>182.92268584885659</v>
      </c>
      <c r="S5951" s="5">
        <f t="shared" si="836"/>
        <v>225.02581338195574</v>
      </c>
      <c r="U5951" s="6">
        <f t="shared" si="829"/>
        <v>788.02186825669719</v>
      </c>
      <c r="V5951" s="6"/>
    </row>
    <row r="5952" spans="1:22">
      <c r="A5952" s="35">
        <f t="shared" si="828"/>
        <v>44444.75</v>
      </c>
      <c r="C5952" s="36">
        <f t="shared" si="830"/>
        <v>9</v>
      </c>
      <c r="D5952" s="36">
        <f t="shared" si="831"/>
        <v>5</v>
      </c>
      <c r="E5952" s="36">
        <f t="shared" si="832"/>
        <v>19</v>
      </c>
      <c r="F5952" s="5">
        <v>46.61170887797519</v>
      </c>
      <c r="G5952" s="5">
        <v>29.972399299474606</v>
      </c>
      <c r="H5952" s="5">
        <v>6.1477257873633162</v>
      </c>
      <c r="I5952" s="5">
        <v>1.3863861766444385E-3</v>
      </c>
      <c r="J5952" s="5">
        <v>5.315622727744886</v>
      </c>
      <c r="K5952" s="5">
        <f t="shared" si="833"/>
        <v>88.048843078734635</v>
      </c>
      <c r="L5952" s="5">
        <v>426.91484793289862</v>
      </c>
      <c r="M5952" s="5">
        <v>37.434429524070524</v>
      </c>
      <c r="N5952" s="5">
        <f t="shared" si="834"/>
        <v>464.34927745696916</v>
      </c>
      <c r="O5952" s="5">
        <f t="shared" si="835"/>
        <v>552.39812053570381</v>
      </c>
      <c r="P5952" s="5"/>
      <c r="Q5952" s="5">
        <v>41.021842069710878</v>
      </c>
      <c r="R5952" s="5">
        <v>193.81387855772874</v>
      </c>
      <c r="S5952" s="5">
        <f t="shared" si="836"/>
        <v>234.83572062743963</v>
      </c>
      <c r="U5952" s="6">
        <f t="shared" si="829"/>
        <v>787.23384116314344</v>
      </c>
      <c r="V5952" s="6"/>
    </row>
    <row r="5953" spans="1:22">
      <c r="A5953" s="35">
        <f t="shared" si="828"/>
        <v>44444.791666666664</v>
      </c>
      <c r="C5953" s="36">
        <f t="shared" si="830"/>
        <v>9</v>
      </c>
      <c r="D5953" s="36">
        <f t="shared" si="831"/>
        <v>5</v>
      </c>
      <c r="E5953" s="36">
        <f t="shared" si="832"/>
        <v>20</v>
      </c>
      <c r="F5953" s="5">
        <v>48.081644196988222</v>
      </c>
      <c r="G5953" s="5">
        <v>29.78858143607706</v>
      </c>
      <c r="H5953" s="5">
        <v>6.1099676752689209</v>
      </c>
      <c r="I5953" s="5">
        <v>3.4397742669935449E-3</v>
      </c>
      <c r="J5953" s="5">
        <v>5.0716214812506504</v>
      </c>
      <c r="K5953" s="5">
        <f t="shared" si="833"/>
        <v>89.055254563851832</v>
      </c>
      <c r="L5953" s="5">
        <v>462.28206681359381</v>
      </c>
      <c r="M5953" s="5">
        <v>38.944646762876374</v>
      </c>
      <c r="N5953" s="5">
        <f t="shared" si="834"/>
        <v>501.22671357647016</v>
      </c>
      <c r="O5953" s="5">
        <f t="shared" si="835"/>
        <v>590.28196814032196</v>
      </c>
      <c r="P5953" s="5"/>
      <c r="Q5953" s="5">
        <v>40.412223047824909</v>
      </c>
      <c r="R5953" s="5">
        <v>192.56635925298178</v>
      </c>
      <c r="S5953" s="5">
        <f t="shared" si="836"/>
        <v>232.97858230080669</v>
      </c>
      <c r="U5953" s="6">
        <f t="shared" si="829"/>
        <v>823.26055044112866</v>
      </c>
      <c r="V5953" s="6"/>
    </row>
    <row r="5954" spans="1:22">
      <c r="A5954" s="35">
        <f t="shared" si="828"/>
        <v>44444.833333333336</v>
      </c>
      <c r="C5954" s="36">
        <f t="shared" si="830"/>
        <v>9</v>
      </c>
      <c r="D5954" s="36">
        <f t="shared" si="831"/>
        <v>5</v>
      </c>
      <c r="E5954" s="36">
        <f t="shared" si="832"/>
        <v>21</v>
      </c>
      <c r="F5954" s="5">
        <v>47.932159249291971</v>
      </c>
      <c r="G5954" s="5">
        <v>29.813239929947461</v>
      </c>
      <c r="H5954" s="5">
        <v>6.1335664953279174</v>
      </c>
      <c r="I5954" s="5">
        <v>1.4220061741326118E-2</v>
      </c>
      <c r="J5954" s="5">
        <v>5.501661992313287</v>
      </c>
      <c r="K5954" s="5">
        <f t="shared" si="833"/>
        <v>89.394847728621954</v>
      </c>
      <c r="L5954" s="5">
        <v>470.66229351198444</v>
      </c>
      <c r="M5954" s="5">
        <v>40.957718837417346</v>
      </c>
      <c r="N5954" s="5">
        <f t="shared" si="834"/>
        <v>511.6200123494018</v>
      </c>
      <c r="O5954" s="5">
        <f t="shared" si="835"/>
        <v>601.01486007802373</v>
      </c>
      <c r="P5954" s="5"/>
      <c r="Q5954" s="5">
        <v>42.669390029721697</v>
      </c>
      <c r="R5954" s="5">
        <v>193.42025923511142</v>
      </c>
      <c r="S5954" s="5">
        <f t="shared" si="836"/>
        <v>236.0896492648331</v>
      </c>
      <c r="U5954" s="6">
        <f t="shared" si="829"/>
        <v>837.10450934285677</v>
      </c>
      <c r="V5954" s="6"/>
    </row>
    <row r="5955" spans="1:22">
      <c r="A5955" s="35">
        <f t="shared" si="828"/>
        <v>44444.875</v>
      </c>
      <c r="C5955" s="36">
        <f t="shared" si="830"/>
        <v>9</v>
      </c>
      <c r="D5955" s="36">
        <f t="shared" si="831"/>
        <v>5</v>
      </c>
      <c r="E5955" s="36">
        <f t="shared" si="832"/>
        <v>22</v>
      </c>
      <c r="F5955" s="5">
        <v>48.044272960064148</v>
      </c>
      <c r="G5955" s="5">
        <v>29.730297723292466</v>
      </c>
      <c r="H5955" s="5">
        <v>6.1583452563898637</v>
      </c>
      <c r="I5955" s="5">
        <v>2.5000349215658801E-2</v>
      </c>
      <c r="J5955" s="5">
        <v>5.2071777293030035</v>
      </c>
      <c r="K5955" s="5">
        <f t="shared" si="833"/>
        <v>89.165094018265137</v>
      </c>
      <c r="L5955" s="5">
        <v>449.35979746516693</v>
      </c>
      <c r="M5955" s="5">
        <v>40.326166814031943</v>
      </c>
      <c r="N5955" s="5">
        <f t="shared" si="834"/>
        <v>489.68596427919886</v>
      </c>
      <c r="O5955" s="5">
        <f t="shared" si="835"/>
        <v>578.85105829746396</v>
      </c>
      <c r="P5955" s="5"/>
      <c r="Q5955" s="5">
        <v>42.355383680086462</v>
      </c>
      <c r="R5955" s="5">
        <v>192.99807076811052</v>
      </c>
      <c r="S5955" s="5">
        <f t="shared" si="836"/>
        <v>235.353454448197</v>
      </c>
      <c r="U5955" s="6">
        <f t="shared" si="829"/>
        <v>814.20451274566096</v>
      </c>
      <c r="V5955" s="6"/>
    </row>
    <row r="5956" spans="1:22">
      <c r="A5956" s="35">
        <f t="shared" si="828"/>
        <v>44444.916666666664</v>
      </c>
      <c r="C5956" s="36">
        <f t="shared" si="830"/>
        <v>9</v>
      </c>
      <c r="D5956" s="36">
        <f t="shared" si="831"/>
        <v>5</v>
      </c>
      <c r="E5956" s="36">
        <f t="shared" si="832"/>
        <v>23</v>
      </c>
      <c r="F5956" s="5">
        <v>47.109992036962666</v>
      </c>
      <c r="G5956" s="5">
        <v>29.619334500875656</v>
      </c>
      <c r="H5956" s="5">
        <v>6.089908678218773</v>
      </c>
      <c r="I5956" s="5">
        <v>2.5513696238246064E-2</v>
      </c>
      <c r="J5956" s="5">
        <v>4.9323257504934048</v>
      </c>
      <c r="K5956" s="5">
        <f t="shared" si="833"/>
        <v>87.777074662788749</v>
      </c>
      <c r="L5956" s="5">
        <v>394.91064181949844</v>
      </c>
      <c r="M5956" s="5">
        <v>37.11184799488445</v>
      </c>
      <c r="N5956" s="5">
        <f t="shared" si="834"/>
        <v>432.02248981438288</v>
      </c>
      <c r="O5956" s="5">
        <f t="shared" si="835"/>
        <v>519.79956447717166</v>
      </c>
      <c r="P5956" s="5"/>
      <c r="Q5956" s="5">
        <v>39.463634828424745</v>
      </c>
      <c r="R5956" s="5">
        <v>192.96526915789241</v>
      </c>
      <c r="S5956" s="5">
        <f t="shared" si="836"/>
        <v>232.42890398631715</v>
      </c>
      <c r="U5956" s="6">
        <f t="shared" si="829"/>
        <v>752.22846846348875</v>
      </c>
      <c r="V5956" s="6"/>
    </row>
    <row r="5957" spans="1:22">
      <c r="A5957" s="35">
        <f t="shared" si="828"/>
        <v>44444.958333333336</v>
      </c>
      <c r="C5957" s="36">
        <f t="shared" si="830"/>
        <v>9</v>
      </c>
      <c r="D5957" s="36">
        <f t="shared" si="831"/>
        <v>5</v>
      </c>
      <c r="E5957" s="36">
        <f t="shared" si="832"/>
        <v>24</v>
      </c>
      <c r="F5957" s="5">
        <v>48.222824425367989</v>
      </c>
      <c r="G5957" s="5">
        <v>29.751593695271453</v>
      </c>
      <c r="H5957" s="5">
        <v>6.2067228375108083</v>
      </c>
      <c r="I5957" s="5">
        <v>1.6273449831675224E-2</v>
      </c>
      <c r="J5957" s="5">
        <v>5.5029084865482512</v>
      </c>
      <c r="K5957" s="5">
        <f t="shared" si="833"/>
        <v>89.700322894530174</v>
      </c>
      <c r="L5957" s="5">
        <v>359.7636780114384</v>
      </c>
      <c r="M5957" s="5">
        <v>33.80028318260711</v>
      </c>
      <c r="N5957" s="5">
        <f t="shared" si="834"/>
        <v>393.56396119404553</v>
      </c>
      <c r="O5957" s="5">
        <f t="shared" si="835"/>
        <v>483.26428408857572</v>
      </c>
      <c r="P5957" s="5"/>
      <c r="Q5957" s="5">
        <v>37.362814104296135</v>
      </c>
      <c r="R5957" s="5">
        <v>202.857854986315</v>
      </c>
      <c r="S5957" s="5">
        <f t="shared" si="836"/>
        <v>240.22066909061112</v>
      </c>
      <c r="U5957" s="6">
        <f t="shared" si="829"/>
        <v>723.48495317918685</v>
      </c>
      <c r="V5957" s="6"/>
    </row>
    <row r="5958" spans="1:22">
      <c r="A5958" s="35">
        <f t="shared" ref="A5958:A6021" si="837">IFERROR(IF(YEAR(A5957+1/24)=ForecastYear,--TEXT(A5957+1/24,"m/d/yyyy hh:mm"),""),"")</f>
        <v>44445</v>
      </c>
      <c r="C5958" s="36">
        <f t="shared" si="830"/>
        <v>9</v>
      </c>
      <c r="D5958" s="36">
        <f t="shared" si="831"/>
        <v>6</v>
      </c>
      <c r="E5958" s="36">
        <f t="shared" si="832"/>
        <v>1</v>
      </c>
      <c r="F5958" s="5">
        <v>48.307947798361681</v>
      </c>
      <c r="G5958" s="5">
        <v>29.795306479859892</v>
      </c>
      <c r="H5958" s="5">
        <v>6.1382862593397176</v>
      </c>
      <c r="I5958" s="5">
        <v>2.8080431351182433E-2</v>
      </c>
      <c r="J5958" s="5">
        <v>5.1083930611820936</v>
      </c>
      <c r="K5958" s="5">
        <f t="shared" si="833"/>
        <v>89.378014030094576</v>
      </c>
      <c r="L5958" s="5">
        <v>332.92224570322315</v>
      </c>
      <c r="M5958" s="5">
        <v>31.176075637160871</v>
      </c>
      <c r="N5958" s="5">
        <f t="shared" si="834"/>
        <v>364.09832134038402</v>
      </c>
      <c r="O5958" s="5">
        <f t="shared" si="835"/>
        <v>453.47633537047858</v>
      </c>
      <c r="P5958" s="5"/>
      <c r="Q5958" s="5">
        <v>36.406342880302617</v>
      </c>
      <c r="R5958" s="5">
        <v>202.02723356627573</v>
      </c>
      <c r="S5958" s="5">
        <f t="shared" si="836"/>
        <v>238.43357644657834</v>
      </c>
      <c r="U5958" s="6">
        <f t="shared" ref="U5958:U6021" si="838">+O5958+S5958</f>
        <v>691.90991181705692</v>
      </c>
      <c r="V5958" s="6"/>
    </row>
    <row r="5959" spans="1:22">
      <c r="A5959" s="35">
        <f t="shared" si="837"/>
        <v>44445.041666666664</v>
      </c>
      <c r="C5959" s="36">
        <f t="shared" ref="C5959:C6022" si="839">IFERROR(MONTH($A5959),0)</f>
        <v>9</v>
      </c>
      <c r="D5959" s="36">
        <f t="shared" ref="D5959:D6022" si="840">IFERROR(DAY($A5959),0)</f>
        <v>6</v>
      </c>
      <c r="E5959" s="36">
        <f t="shared" ref="E5959:E6022" si="841">IFERROR(HOUR($A5959)+1,0)</f>
        <v>2</v>
      </c>
      <c r="F5959" s="5">
        <v>47.388200134063993</v>
      </c>
      <c r="G5959" s="5">
        <v>30.00938704028021</v>
      </c>
      <c r="H5959" s="5">
        <v>6.2055428965078585</v>
      </c>
      <c r="I5959" s="5">
        <v>3.1673860509293272E-2</v>
      </c>
      <c r="J5959" s="5">
        <v>4.7581281811571632</v>
      </c>
      <c r="K5959" s="5">
        <f t="shared" ref="K5959:K6022" si="842">SUM(F5959:J5959)</f>
        <v>88.392932112518523</v>
      </c>
      <c r="L5959" s="5">
        <v>324.85803715252632</v>
      </c>
      <c r="M5959" s="5">
        <v>29.533223714259616</v>
      </c>
      <c r="N5959" s="5">
        <f t="shared" ref="N5959:N6022" si="843">SUM(L5959:M5959)</f>
        <v>354.39126086678596</v>
      </c>
      <c r="O5959" s="5">
        <f t="shared" ref="O5959:O6022" si="844">SUM(K5959,N5959)</f>
        <v>442.78419297930446</v>
      </c>
      <c r="P5959" s="5"/>
      <c r="Q5959" s="5">
        <v>34.664198865171571</v>
      </c>
      <c r="R5959" s="5">
        <v>202.8377507736007</v>
      </c>
      <c r="S5959" s="5">
        <f t="shared" ref="S5959:S6022" si="845">SUM(Q5959:R5959)</f>
        <v>237.50194963877226</v>
      </c>
      <c r="U5959" s="6">
        <f t="shared" si="838"/>
        <v>680.28614261807672</v>
      </c>
      <c r="V5959" s="6"/>
    </row>
    <row r="5960" spans="1:22">
      <c r="A5960" s="35">
        <f t="shared" si="837"/>
        <v>44445.083333333336</v>
      </c>
      <c r="C5960" s="36">
        <f t="shared" si="839"/>
        <v>9</v>
      </c>
      <c r="D5960" s="36">
        <f t="shared" si="840"/>
        <v>6</v>
      </c>
      <c r="E5960" s="36">
        <f t="shared" si="841"/>
        <v>3</v>
      </c>
      <c r="F5960" s="5">
        <v>48.008977902969207</v>
      </c>
      <c r="G5960" s="5">
        <v>30.17975481611208</v>
      </c>
      <c r="H5960" s="5">
        <v>6.1040679702541718</v>
      </c>
      <c r="I5960" s="5">
        <v>2.8080431351182433E-2</v>
      </c>
      <c r="J5960" s="5">
        <v>4.4913784148748324</v>
      </c>
      <c r="K5960" s="5">
        <f t="shared" si="842"/>
        <v>88.812259535561481</v>
      </c>
      <c r="L5960" s="5">
        <v>317.67772178462178</v>
      </c>
      <c r="M5960" s="5">
        <v>29.669334064127156</v>
      </c>
      <c r="N5960" s="5">
        <f t="shared" si="843"/>
        <v>347.34705584874894</v>
      </c>
      <c r="O5960" s="5">
        <f t="shared" si="844"/>
        <v>436.15931538431039</v>
      </c>
      <c r="P5960" s="5"/>
      <c r="Q5960" s="5">
        <v>35.193674007025123</v>
      </c>
      <c r="R5960" s="5">
        <v>202.12775462984737</v>
      </c>
      <c r="S5960" s="5">
        <f t="shared" si="845"/>
        <v>237.3214286368725</v>
      </c>
      <c r="U5960" s="6">
        <f t="shared" si="838"/>
        <v>673.48074402118289</v>
      </c>
      <c r="V5960" s="6"/>
    </row>
    <row r="5961" spans="1:22">
      <c r="A5961" s="35">
        <f t="shared" si="837"/>
        <v>44445.125</v>
      </c>
      <c r="C5961" s="36">
        <f t="shared" si="839"/>
        <v>9</v>
      </c>
      <c r="D5961" s="36">
        <f t="shared" si="840"/>
        <v>6</v>
      </c>
      <c r="E5961" s="36">
        <f t="shared" si="841"/>
        <v>4</v>
      </c>
      <c r="F5961" s="5">
        <v>48.376461732722461</v>
      </c>
      <c r="G5961" s="5">
        <v>30.047495621716287</v>
      </c>
      <c r="H5961" s="5">
        <v>6.1194072032925195</v>
      </c>
      <c r="I5961" s="5">
        <v>1.9866878989786119E-2</v>
      </c>
      <c r="J5961" s="5">
        <v>2.8556663550431094</v>
      </c>
      <c r="K5961" s="5">
        <f t="shared" si="842"/>
        <v>87.418897791764181</v>
      </c>
      <c r="L5961" s="5">
        <v>315.17830552558854</v>
      </c>
      <c r="M5961" s="5">
        <v>29.805444413994703</v>
      </c>
      <c r="N5961" s="5">
        <f t="shared" si="843"/>
        <v>344.98374993958322</v>
      </c>
      <c r="O5961" s="5">
        <f t="shared" si="844"/>
        <v>432.40264773134743</v>
      </c>
      <c r="P5961" s="5"/>
      <c r="Q5961" s="5">
        <v>34.178080248581459</v>
      </c>
      <c r="R5961" s="5">
        <v>202.10870853359168</v>
      </c>
      <c r="S5961" s="5">
        <f t="shared" si="845"/>
        <v>236.28678878217315</v>
      </c>
      <c r="U5961" s="6">
        <f t="shared" si="838"/>
        <v>668.6894365135206</v>
      </c>
      <c r="V5961" s="6"/>
    </row>
    <row r="5962" spans="1:22">
      <c r="A5962" s="35">
        <f t="shared" si="837"/>
        <v>44445.166666666664</v>
      </c>
      <c r="C5962" s="36">
        <f t="shared" si="839"/>
        <v>9</v>
      </c>
      <c r="D5962" s="36">
        <f t="shared" si="840"/>
        <v>6</v>
      </c>
      <c r="E5962" s="36">
        <f t="shared" si="841"/>
        <v>5</v>
      </c>
      <c r="F5962" s="5">
        <v>47.209648668760153</v>
      </c>
      <c r="G5962" s="5">
        <v>30.055341506129597</v>
      </c>
      <c r="H5962" s="5">
        <v>6.0615900941479763</v>
      </c>
      <c r="I5962" s="5">
        <v>2.5513696238246064E-2</v>
      </c>
      <c r="J5962" s="5">
        <v>0.22618676638620716</v>
      </c>
      <c r="K5962" s="5">
        <f t="shared" si="842"/>
        <v>83.578280731662176</v>
      </c>
      <c r="L5962" s="5">
        <v>320.905895044852</v>
      </c>
      <c r="M5962" s="5">
        <v>29.941554763862246</v>
      </c>
      <c r="N5962" s="5">
        <f t="shared" si="843"/>
        <v>350.84744980871426</v>
      </c>
      <c r="O5962" s="5">
        <f t="shared" si="844"/>
        <v>434.42573054037643</v>
      </c>
      <c r="P5962" s="5"/>
      <c r="Q5962" s="5">
        <v>34.940104025938936</v>
      </c>
      <c r="R5962" s="5">
        <v>192.90072405391484</v>
      </c>
      <c r="S5962" s="5">
        <f t="shared" si="845"/>
        <v>227.84082807985379</v>
      </c>
      <c r="U5962" s="6">
        <f t="shared" si="838"/>
        <v>662.26655862023017</v>
      </c>
      <c r="V5962" s="6"/>
    </row>
    <row r="5963" spans="1:22">
      <c r="A5963" s="35">
        <f t="shared" si="837"/>
        <v>44445.208333333336</v>
      </c>
      <c r="C5963" s="36">
        <f t="shared" si="839"/>
        <v>9</v>
      </c>
      <c r="D5963" s="36">
        <f t="shared" si="840"/>
        <v>6</v>
      </c>
      <c r="E5963" s="36">
        <f t="shared" si="841"/>
        <v>6</v>
      </c>
      <c r="F5963" s="5">
        <v>46.981268887557562</v>
      </c>
      <c r="G5963" s="5">
        <v>30.111383537653236</v>
      </c>
      <c r="H5963" s="5">
        <v>6.0745694451804244</v>
      </c>
      <c r="I5963" s="5">
        <v>1.7813490899437012E-2</v>
      </c>
      <c r="J5963" s="5">
        <v>3.731016931546693</v>
      </c>
      <c r="K5963" s="5">
        <f t="shared" si="842"/>
        <v>86.916052292837364</v>
      </c>
      <c r="L5963" s="5">
        <v>331.86119083157223</v>
      </c>
      <c r="M5963" s="5">
        <v>30.077665113729793</v>
      </c>
      <c r="N5963" s="5">
        <f t="shared" si="843"/>
        <v>361.93885594530201</v>
      </c>
      <c r="O5963" s="5">
        <f t="shared" si="844"/>
        <v>448.85490823813939</v>
      </c>
      <c r="P5963" s="5"/>
      <c r="Q5963" s="5">
        <v>35.078056606322612</v>
      </c>
      <c r="R5963" s="5">
        <v>187.45883110708399</v>
      </c>
      <c r="S5963" s="5">
        <f t="shared" si="845"/>
        <v>222.5368877134066</v>
      </c>
      <c r="U5963" s="6">
        <f t="shared" si="838"/>
        <v>671.39179595154599</v>
      </c>
      <c r="V5963" s="6"/>
    </row>
    <row r="5964" spans="1:22">
      <c r="A5964" s="35">
        <f t="shared" si="837"/>
        <v>44445.25</v>
      </c>
      <c r="C5964" s="36">
        <f t="shared" si="839"/>
        <v>9</v>
      </c>
      <c r="D5964" s="36">
        <f t="shared" si="840"/>
        <v>6</v>
      </c>
      <c r="E5964" s="36">
        <f t="shared" si="841"/>
        <v>7</v>
      </c>
      <c r="F5964" s="5">
        <v>46.989573606874018</v>
      </c>
      <c r="G5964" s="5">
        <v>29.982486865148861</v>
      </c>
      <c r="H5964" s="5">
        <v>5.9955133979827844</v>
      </c>
      <c r="I5964" s="5">
        <v>2.2433614102722432E-2</v>
      </c>
      <c r="J5964" s="5">
        <v>3.2476887919393391</v>
      </c>
      <c r="K5964" s="5">
        <f t="shared" si="842"/>
        <v>86.237696276047728</v>
      </c>
      <c r="L5964" s="5">
        <v>348.55365244506186</v>
      </c>
      <c r="M5964" s="5">
        <v>32.428290855942265</v>
      </c>
      <c r="N5964" s="5">
        <f t="shared" si="843"/>
        <v>380.98194330100409</v>
      </c>
      <c r="O5964" s="5">
        <f t="shared" si="844"/>
        <v>467.21963957705179</v>
      </c>
      <c r="P5964" s="5"/>
      <c r="Q5964" s="5">
        <v>37.013334233990811</v>
      </c>
      <c r="R5964" s="5">
        <v>177.10516155920541</v>
      </c>
      <c r="S5964" s="5">
        <f t="shared" si="845"/>
        <v>214.11849579319622</v>
      </c>
      <c r="U5964" s="6">
        <f t="shared" si="838"/>
        <v>681.33813537024798</v>
      </c>
      <c r="V5964" s="6"/>
    </row>
    <row r="5965" spans="1:22">
      <c r="A5965" s="35">
        <f t="shared" si="837"/>
        <v>44445.291666666664</v>
      </c>
      <c r="C5965" s="36">
        <f t="shared" si="839"/>
        <v>9</v>
      </c>
      <c r="D5965" s="36">
        <f t="shared" si="840"/>
        <v>6</v>
      </c>
      <c r="E5965" s="36">
        <f t="shared" si="841"/>
        <v>8</v>
      </c>
      <c r="F5965" s="5">
        <v>47.141134734399373</v>
      </c>
      <c r="G5965" s="5">
        <v>29.976882661996498</v>
      </c>
      <c r="H5965" s="5">
        <v>6.0710296221715749</v>
      </c>
      <c r="I5965" s="5">
        <v>9.0865915154534904E-3</v>
      </c>
      <c r="J5965" s="5">
        <v>1.6686922197984853</v>
      </c>
      <c r="K5965" s="5">
        <f t="shared" si="842"/>
        <v>84.866825829881392</v>
      </c>
      <c r="L5965" s="5">
        <v>387.04562046492384</v>
      </c>
      <c r="M5965" s="5">
        <v>37.027459577966567</v>
      </c>
      <c r="N5965" s="5">
        <f t="shared" si="843"/>
        <v>424.07308004289041</v>
      </c>
      <c r="O5965" s="5">
        <f t="shared" si="844"/>
        <v>508.93990587277182</v>
      </c>
      <c r="P5965" s="5"/>
      <c r="Q5965" s="5">
        <v>36.968663874628476</v>
      </c>
      <c r="R5965" s="5">
        <v>182.56504248583326</v>
      </c>
      <c r="S5965" s="5">
        <f t="shared" si="845"/>
        <v>219.53370636046174</v>
      </c>
      <c r="U5965" s="6">
        <f t="shared" si="838"/>
        <v>728.47361223323355</v>
      </c>
      <c r="V5965" s="6"/>
    </row>
    <row r="5966" spans="1:22">
      <c r="A5966" s="35">
        <f t="shared" si="837"/>
        <v>44445.333333333336</v>
      </c>
      <c r="C5966" s="36">
        <f t="shared" si="839"/>
        <v>9</v>
      </c>
      <c r="D5966" s="36">
        <f t="shared" si="840"/>
        <v>6</v>
      </c>
      <c r="E5966" s="36">
        <f t="shared" si="841"/>
        <v>9</v>
      </c>
      <c r="F5966" s="5">
        <v>46.906526413709443</v>
      </c>
      <c r="G5966" s="5">
        <v>29.882732049036779</v>
      </c>
      <c r="H5966" s="5">
        <v>5.9872538109621365</v>
      </c>
      <c r="I5966" s="5">
        <v>1.4220061741326118E-2</v>
      </c>
      <c r="J5966" s="5">
        <v>1.3754544510231657</v>
      </c>
      <c r="K5966" s="5">
        <f t="shared" si="842"/>
        <v>84.166186786472835</v>
      </c>
      <c r="L5966" s="5">
        <v>456.28921357641769</v>
      </c>
      <c r="M5966" s="5">
        <v>43.259344853677504</v>
      </c>
      <c r="N5966" s="5">
        <f t="shared" si="843"/>
        <v>499.54855843009523</v>
      </c>
      <c r="O5966" s="5">
        <f t="shared" si="844"/>
        <v>583.71474521656808</v>
      </c>
      <c r="P5966" s="5"/>
      <c r="Q5966" s="5">
        <v>37.864698730072952</v>
      </c>
      <c r="R5966" s="5">
        <v>182.69413269378845</v>
      </c>
      <c r="S5966" s="5">
        <f t="shared" si="845"/>
        <v>220.55883142386139</v>
      </c>
      <c r="U5966" s="6">
        <f t="shared" si="838"/>
        <v>804.2735766404295</v>
      </c>
      <c r="V5966" s="6"/>
    </row>
    <row r="5967" spans="1:22">
      <c r="A5967" s="35">
        <f t="shared" si="837"/>
        <v>44445.375</v>
      </c>
      <c r="C5967" s="36">
        <f t="shared" si="839"/>
        <v>9</v>
      </c>
      <c r="D5967" s="36">
        <f t="shared" si="840"/>
        <v>6</v>
      </c>
      <c r="E5967" s="36">
        <f t="shared" si="841"/>
        <v>10</v>
      </c>
      <c r="F5967" s="5">
        <v>47.022792484139856</v>
      </c>
      <c r="G5967" s="5">
        <v>29.963432574430822</v>
      </c>
      <c r="H5967" s="5">
        <v>6.0509706251214279</v>
      </c>
      <c r="I5967" s="5">
        <v>3.9531212895808077E-3</v>
      </c>
      <c r="J5967" s="5">
        <v>4.8257504934039694</v>
      </c>
      <c r="K5967" s="5">
        <f t="shared" si="842"/>
        <v>87.866899298385661</v>
      </c>
      <c r="L5967" s="5">
        <v>491.84987386873149</v>
      </c>
      <c r="M5967" s="5">
        <v>48.204841509089249</v>
      </c>
      <c r="N5967" s="5">
        <f t="shared" si="843"/>
        <v>540.05471537782068</v>
      </c>
      <c r="O5967" s="5">
        <f t="shared" si="844"/>
        <v>627.92161467620633</v>
      </c>
      <c r="P5967" s="5"/>
      <c r="Q5967" s="5">
        <v>37.127637800594435</v>
      </c>
      <c r="R5967" s="5">
        <v>187.80800953843814</v>
      </c>
      <c r="S5967" s="5">
        <f t="shared" si="845"/>
        <v>224.93564733903258</v>
      </c>
      <c r="U5967" s="6">
        <f t="shared" si="838"/>
        <v>852.85726201523892</v>
      </c>
      <c r="V5967" s="6"/>
    </row>
    <row r="5968" spans="1:22">
      <c r="A5968" s="35">
        <f t="shared" si="837"/>
        <v>44445.416666666664</v>
      </c>
      <c r="C5968" s="36">
        <f t="shared" si="839"/>
        <v>9</v>
      </c>
      <c r="D5968" s="36">
        <f t="shared" si="840"/>
        <v>6</v>
      </c>
      <c r="E5968" s="36">
        <f t="shared" si="841"/>
        <v>11</v>
      </c>
      <c r="F5968" s="5">
        <v>47.217953388076609</v>
      </c>
      <c r="G5968" s="5">
        <v>29.994816112084063</v>
      </c>
      <c r="H5968" s="5">
        <v>5.9199971737939938</v>
      </c>
      <c r="I5968" s="5">
        <v>6.0065093799298586E-3</v>
      </c>
      <c r="J5968" s="5">
        <v>4.7191752363145332</v>
      </c>
      <c r="K5968" s="5">
        <f t="shared" si="842"/>
        <v>87.857948419649119</v>
      </c>
      <c r="L5968" s="5">
        <v>513.20408197608072</v>
      </c>
      <c r="M5968" s="5">
        <v>52.289513108614237</v>
      </c>
      <c r="N5968" s="5">
        <f t="shared" si="843"/>
        <v>565.4935950846949</v>
      </c>
      <c r="O5968" s="5">
        <f t="shared" si="844"/>
        <v>653.35154350434402</v>
      </c>
      <c r="P5968" s="5"/>
      <c r="Q5968" s="5">
        <v>38.080167522291269</v>
      </c>
      <c r="R5968" s="5">
        <v>193.10176618105811</v>
      </c>
      <c r="S5968" s="5">
        <f t="shared" si="845"/>
        <v>231.18193370334939</v>
      </c>
      <c r="U5968" s="6">
        <f t="shared" si="838"/>
        <v>884.53347720769341</v>
      </c>
      <c r="V5968" s="6"/>
    </row>
    <row r="5969" spans="1:22">
      <c r="A5969" s="35">
        <f t="shared" si="837"/>
        <v>44445.458333333336</v>
      </c>
      <c r="C5969" s="36">
        <f t="shared" si="839"/>
        <v>9</v>
      </c>
      <c r="D5969" s="36">
        <f t="shared" si="840"/>
        <v>6</v>
      </c>
      <c r="E5969" s="36">
        <f t="shared" si="841"/>
        <v>12</v>
      </c>
      <c r="F5969" s="5">
        <v>47.585437217829863</v>
      </c>
      <c r="G5969" s="5">
        <v>30.278388791593695</v>
      </c>
      <c r="H5969" s="5">
        <v>6.0250119230565309</v>
      </c>
      <c r="I5969" s="5">
        <v>4.9798153347553331E-3</v>
      </c>
      <c r="J5969" s="5">
        <v>5.307520515217619</v>
      </c>
      <c r="K5969" s="5">
        <f t="shared" si="842"/>
        <v>89.201338263032454</v>
      </c>
      <c r="L5969" s="5">
        <v>529.58052544187649</v>
      </c>
      <c r="M5969" s="5">
        <v>54.308029597149904</v>
      </c>
      <c r="N5969" s="5">
        <f t="shared" si="843"/>
        <v>583.88855503902641</v>
      </c>
      <c r="O5969" s="5">
        <f t="shared" si="844"/>
        <v>673.08989330205884</v>
      </c>
      <c r="P5969" s="5"/>
      <c r="Q5969" s="5">
        <v>40.190185085112134</v>
      </c>
      <c r="R5969" s="5">
        <v>192.90707275266672</v>
      </c>
      <c r="S5969" s="5">
        <f t="shared" si="845"/>
        <v>233.09725783777884</v>
      </c>
      <c r="U5969" s="6">
        <f t="shared" si="838"/>
        <v>906.18715113983762</v>
      </c>
      <c r="V5969" s="6"/>
    </row>
    <row r="5970" spans="1:22">
      <c r="A5970" s="35">
        <f t="shared" si="837"/>
        <v>44445.5</v>
      </c>
      <c r="C5970" s="36">
        <f t="shared" si="839"/>
        <v>9</v>
      </c>
      <c r="D5970" s="36">
        <f t="shared" si="840"/>
        <v>6</v>
      </c>
      <c r="E5970" s="36">
        <f t="shared" si="841"/>
        <v>13</v>
      </c>
      <c r="F5970" s="5">
        <v>46.366719658139687</v>
      </c>
      <c r="G5970" s="5">
        <v>29.851348511383534</v>
      </c>
      <c r="H5970" s="5">
        <v>5.9270768198116928</v>
      </c>
      <c r="I5970" s="5">
        <v>1.7813490899437012E-2</v>
      </c>
      <c r="J5970" s="5">
        <v>4.9971434507115422</v>
      </c>
      <c r="K5970" s="5">
        <f t="shared" si="842"/>
        <v>87.160101930945899</v>
      </c>
      <c r="L5970" s="5">
        <v>515.68147272785041</v>
      </c>
      <c r="M5970" s="5">
        <v>51.525934045857319</v>
      </c>
      <c r="N5970" s="5">
        <f t="shared" si="843"/>
        <v>567.2074067737077</v>
      </c>
      <c r="O5970" s="5">
        <f t="shared" si="844"/>
        <v>654.36750870465357</v>
      </c>
      <c r="P5970" s="5"/>
      <c r="Q5970" s="5">
        <v>40.173105241826526</v>
      </c>
      <c r="R5970" s="5">
        <v>193.23614697130654</v>
      </c>
      <c r="S5970" s="5">
        <f t="shared" si="845"/>
        <v>233.40925221313307</v>
      </c>
      <c r="U5970" s="6">
        <f t="shared" si="838"/>
        <v>887.77676091778665</v>
      </c>
      <c r="V5970" s="6"/>
    </row>
    <row r="5971" spans="1:22">
      <c r="A5971" s="35">
        <f t="shared" si="837"/>
        <v>44445.541666666664</v>
      </c>
      <c r="C5971" s="36">
        <f t="shared" si="839"/>
        <v>9</v>
      </c>
      <c r="D5971" s="36">
        <f t="shared" si="840"/>
        <v>6</v>
      </c>
      <c r="E5971" s="36">
        <f t="shared" si="841"/>
        <v>14</v>
      </c>
      <c r="F5971" s="5">
        <v>46.883688435589178</v>
      </c>
      <c r="G5971" s="5">
        <v>29.882732049036779</v>
      </c>
      <c r="H5971" s="5">
        <v>6.0486107431155274</v>
      </c>
      <c r="I5971" s="5">
        <v>2.2946961125309695E-2</v>
      </c>
      <c r="J5971" s="5">
        <v>4.9965202035940592</v>
      </c>
      <c r="K5971" s="5">
        <f t="shared" si="842"/>
        <v>87.834498392460858</v>
      </c>
      <c r="L5971" s="5">
        <v>500.85543344725568</v>
      </c>
      <c r="M5971" s="5">
        <v>50.251941171097116</v>
      </c>
      <c r="N5971" s="5">
        <f t="shared" si="843"/>
        <v>551.10737461835276</v>
      </c>
      <c r="O5971" s="5">
        <f t="shared" si="844"/>
        <v>638.94187301081365</v>
      </c>
      <c r="P5971" s="5"/>
      <c r="Q5971" s="5">
        <v>40.091647527695216</v>
      </c>
      <c r="R5971" s="5">
        <v>193.30809889049465</v>
      </c>
      <c r="S5971" s="5">
        <f t="shared" si="845"/>
        <v>233.39974641818986</v>
      </c>
      <c r="U5971" s="6">
        <f t="shared" si="838"/>
        <v>872.34161942900346</v>
      </c>
      <c r="V5971" s="6"/>
    </row>
    <row r="5972" spans="1:22">
      <c r="A5972" s="35">
        <f t="shared" si="837"/>
        <v>44445.583333333336</v>
      </c>
      <c r="C5972" s="36">
        <f t="shared" si="839"/>
        <v>9</v>
      </c>
      <c r="D5972" s="36">
        <f t="shared" si="840"/>
        <v>6</v>
      </c>
      <c r="E5972" s="36">
        <f t="shared" si="841"/>
        <v>15</v>
      </c>
      <c r="F5972" s="5">
        <v>47.59789429680454</v>
      </c>
      <c r="G5972" s="5">
        <v>29.938774080560417</v>
      </c>
      <c r="H5972" s="5">
        <v>5.9955133979827844</v>
      </c>
      <c r="I5972" s="5">
        <v>1.7813490899437012E-2</v>
      </c>
      <c r="J5972" s="5">
        <v>4.9341954918458519</v>
      </c>
      <c r="K5972" s="5">
        <f t="shared" si="842"/>
        <v>88.48419075809305</v>
      </c>
      <c r="L5972" s="5">
        <v>501.35244380681058</v>
      </c>
      <c r="M5972" s="5">
        <v>49.485639901342836</v>
      </c>
      <c r="N5972" s="5">
        <f t="shared" si="843"/>
        <v>550.83808370815336</v>
      </c>
      <c r="O5972" s="5">
        <f t="shared" si="844"/>
        <v>639.32227446624643</v>
      </c>
      <c r="P5972" s="5"/>
      <c r="Q5972" s="5">
        <v>38.709494055660635</v>
      </c>
      <c r="R5972" s="5">
        <v>194.4148887062413</v>
      </c>
      <c r="S5972" s="5">
        <f t="shared" si="845"/>
        <v>233.12438276190193</v>
      </c>
      <c r="U5972" s="6">
        <f t="shared" si="838"/>
        <v>872.4466572281483</v>
      </c>
      <c r="V5972" s="6"/>
    </row>
    <row r="5973" spans="1:22">
      <c r="A5973" s="35">
        <f t="shared" si="837"/>
        <v>44445.625</v>
      </c>
      <c r="C5973" s="36">
        <f t="shared" si="839"/>
        <v>9</v>
      </c>
      <c r="D5973" s="36">
        <f t="shared" si="840"/>
        <v>6</v>
      </c>
      <c r="E5973" s="36">
        <f t="shared" si="841"/>
        <v>16</v>
      </c>
      <c r="F5973" s="5">
        <v>46.821403040715751</v>
      </c>
      <c r="G5973" s="5">
        <v>29.623817863397548</v>
      </c>
      <c r="H5973" s="5">
        <v>6.043890979103729</v>
      </c>
      <c r="I5973" s="5">
        <v>1.4220061741326118E-2</v>
      </c>
      <c r="J5973" s="5">
        <v>5.3012880440427974</v>
      </c>
      <c r="K5973" s="5">
        <f t="shared" si="842"/>
        <v>87.804619989001139</v>
      </c>
      <c r="L5973" s="5">
        <v>506.68261656458026</v>
      </c>
      <c r="M5973" s="5">
        <v>51.732821777655985</v>
      </c>
      <c r="N5973" s="5">
        <f t="shared" si="843"/>
        <v>558.41543834223626</v>
      </c>
      <c r="O5973" s="5">
        <f t="shared" si="844"/>
        <v>646.2200583312374</v>
      </c>
      <c r="P5973" s="5"/>
      <c r="Q5973" s="5">
        <v>42.308085652526337</v>
      </c>
      <c r="R5973" s="5">
        <v>203.78793935346732</v>
      </c>
      <c r="S5973" s="5">
        <f t="shared" si="845"/>
        <v>246.09602500599365</v>
      </c>
      <c r="U5973" s="6">
        <f t="shared" si="838"/>
        <v>892.31608333723102</v>
      </c>
      <c r="V5973" s="6"/>
    </row>
    <row r="5974" spans="1:22">
      <c r="A5974" s="35">
        <f t="shared" si="837"/>
        <v>44445.666666666664</v>
      </c>
      <c r="C5974" s="36">
        <f t="shared" si="839"/>
        <v>9</v>
      </c>
      <c r="D5974" s="36">
        <f t="shared" si="840"/>
        <v>6</v>
      </c>
      <c r="E5974" s="36">
        <f t="shared" si="841"/>
        <v>17</v>
      </c>
      <c r="F5974" s="5">
        <v>47.842883516640057</v>
      </c>
      <c r="G5974" s="5">
        <v>30.387110332749561</v>
      </c>
      <c r="H5974" s="5">
        <v>6.0002331619945846</v>
      </c>
      <c r="I5974" s="5">
        <v>1.9866878989786119E-2</v>
      </c>
      <c r="J5974" s="5">
        <v>4.6272462864859261</v>
      </c>
      <c r="K5974" s="5">
        <f t="shared" si="842"/>
        <v>88.877340176859917</v>
      </c>
      <c r="L5974" s="5">
        <v>527.55513640438403</v>
      </c>
      <c r="M5974" s="5">
        <v>52.431067872476483</v>
      </c>
      <c r="N5974" s="5">
        <f t="shared" si="843"/>
        <v>579.98620427686046</v>
      </c>
      <c r="O5974" s="5">
        <f t="shared" si="844"/>
        <v>668.86354445372035</v>
      </c>
      <c r="P5974" s="5"/>
      <c r="Q5974" s="5">
        <v>45.953975276952171</v>
      </c>
      <c r="R5974" s="5">
        <v>189.22905994240347</v>
      </c>
      <c r="S5974" s="5">
        <f t="shared" si="845"/>
        <v>235.18303521935565</v>
      </c>
      <c r="U5974" s="6">
        <f t="shared" si="838"/>
        <v>904.04657967307594</v>
      </c>
      <c r="V5974" s="6"/>
    </row>
    <row r="5975" spans="1:22">
      <c r="A5975" s="35">
        <f t="shared" si="837"/>
        <v>44445.708333333336</v>
      </c>
      <c r="C5975" s="36">
        <f t="shared" si="839"/>
        <v>9</v>
      </c>
      <c r="D5975" s="36">
        <f t="shared" si="840"/>
        <v>6</v>
      </c>
      <c r="E5975" s="36">
        <f t="shared" si="841"/>
        <v>18</v>
      </c>
      <c r="F5975" s="5">
        <v>47.452561708766538</v>
      </c>
      <c r="G5975" s="5">
        <v>30.468931698774082</v>
      </c>
      <c r="H5975" s="5">
        <v>6.0521505661243777</v>
      </c>
      <c r="I5975" s="5">
        <v>1.6273449831675224E-2</v>
      </c>
      <c r="J5975" s="5">
        <v>3.3945154253661576</v>
      </c>
      <c r="K5975" s="5">
        <f t="shared" si="842"/>
        <v>87.384432848862829</v>
      </c>
      <c r="L5975" s="5">
        <v>512.72335133928573</v>
      </c>
      <c r="M5975" s="5">
        <v>48.579144971224999</v>
      </c>
      <c r="N5975" s="5">
        <f t="shared" si="843"/>
        <v>561.30249631051072</v>
      </c>
      <c r="O5975" s="5">
        <f t="shared" si="844"/>
        <v>648.68692915937356</v>
      </c>
      <c r="P5975" s="5"/>
      <c r="Q5975" s="5">
        <v>45.616319913536877</v>
      </c>
      <c r="R5975" s="5">
        <v>189.22588559302753</v>
      </c>
      <c r="S5975" s="5">
        <f t="shared" si="845"/>
        <v>234.8422055065644</v>
      </c>
      <c r="U5975" s="6">
        <f t="shared" si="838"/>
        <v>883.52913466593793</v>
      </c>
      <c r="V5975" s="6"/>
    </row>
    <row r="5976" spans="1:22">
      <c r="A5976" s="35">
        <f t="shared" si="837"/>
        <v>44445.75</v>
      </c>
      <c r="C5976" s="36">
        <f t="shared" si="839"/>
        <v>9</v>
      </c>
      <c r="D5976" s="36">
        <f t="shared" si="840"/>
        <v>6</v>
      </c>
      <c r="E5976" s="36">
        <f t="shared" si="841"/>
        <v>19</v>
      </c>
      <c r="F5976" s="5">
        <v>47.942540148437544</v>
      </c>
      <c r="G5976" s="5">
        <v>30.17975481611208</v>
      </c>
      <c r="H5976" s="5">
        <v>5.9306166428205431</v>
      </c>
      <c r="I5976" s="5">
        <v>1.8840184944611538E-2</v>
      </c>
      <c r="J5976" s="5">
        <v>5.6680689726810032</v>
      </c>
      <c r="K5976" s="5">
        <f t="shared" si="842"/>
        <v>89.73982076499577</v>
      </c>
      <c r="L5976" s="5">
        <v>501.06898510463668</v>
      </c>
      <c r="M5976" s="5">
        <v>46.223074815017824</v>
      </c>
      <c r="N5976" s="5">
        <f t="shared" si="843"/>
        <v>547.29205991965455</v>
      </c>
      <c r="O5976" s="5">
        <f t="shared" si="844"/>
        <v>637.03188068465033</v>
      </c>
      <c r="P5976" s="5"/>
      <c r="Q5976" s="5">
        <v>45.138084301540125</v>
      </c>
      <c r="R5976" s="5">
        <v>189.0322502810948</v>
      </c>
      <c r="S5976" s="5">
        <f t="shared" si="845"/>
        <v>234.17033458263492</v>
      </c>
      <c r="U5976" s="6">
        <f t="shared" si="838"/>
        <v>871.20221526728528</v>
      </c>
      <c r="V5976" s="6"/>
    </row>
    <row r="5977" spans="1:22">
      <c r="A5977" s="35">
        <f t="shared" si="837"/>
        <v>44445.791666666664</v>
      </c>
      <c r="C5977" s="36">
        <f t="shared" si="839"/>
        <v>9</v>
      </c>
      <c r="D5977" s="36">
        <f t="shared" si="840"/>
        <v>6</v>
      </c>
      <c r="E5977" s="36">
        <f t="shared" si="841"/>
        <v>20</v>
      </c>
      <c r="F5977" s="5">
        <v>48.45120420657058</v>
      </c>
      <c r="G5977" s="5">
        <v>30.35460595446585</v>
      </c>
      <c r="H5977" s="5">
        <v>6.0497906841184781</v>
      </c>
      <c r="I5977" s="5">
        <v>2.9107125396356959E-2</v>
      </c>
      <c r="J5977" s="5">
        <v>5.6372182403656392</v>
      </c>
      <c r="K5977" s="5">
        <f t="shared" si="842"/>
        <v>90.521926210916902</v>
      </c>
      <c r="L5977" s="5">
        <v>527.02939712231159</v>
      </c>
      <c r="M5977" s="5">
        <v>46.869598976888653</v>
      </c>
      <c r="N5977" s="5">
        <f t="shared" si="843"/>
        <v>573.8989960992003</v>
      </c>
      <c r="O5977" s="5">
        <f t="shared" si="844"/>
        <v>664.42092231011725</v>
      </c>
      <c r="P5977" s="5"/>
      <c r="Q5977" s="5">
        <v>46.12608754390704</v>
      </c>
      <c r="R5977" s="5">
        <v>183.6189264786475</v>
      </c>
      <c r="S5977" s="5">
        <f t="shared" si="845"/>
        <v>229.74501402255453</v>
      </c>
      <c r="U5977" s="6">
        <f t="shared" si="838"/>
        <v>894.16593633267178</v>
      </c>
      <c r="V5977" s="6"/>
    </row>
    <row r="5978" spans="1:22">
      <c r="A5978" s="35">
        <f t="shared" si="837"/>
        <v>44445.833333333336</v>
      </c>
      <c r="C5978" s="36">
        <f t="shared" si="839"/>
        <v>9</v>
      </c>
      <c r="D5978" s="36">
        <f t="shared" si="840"/>
        <v>6</v>
      </c>
      <c r="E5978" s="36">
        <f t="shared" si="841"/>
        <v>21</v>
      </c>
      <c r="F5978" s="5">
        <v>48.073339477671752</v>
      </c>
      <c r="G5978" s="5">
        <v>30.298563922942208</v>
      </c>
      <c r="H5978" s="5">
        <v>5.9376962888382421</v>
      </c>
      <c r="I5978" s="5">
        <v>2.9107125396356959E-2</v>
      </c>
      <c r="J5978" s="5">
        <v>4.1461514490495475</v>
      </c>
      <c r="K5978" s="5">
        <f t="shared" si="842"/>
        <v>88.484858263898104</v>
      </c>
      <c r="L5978" s="5">
        <v>511.99650959959001</v>
      </c>
      <c r="M5978" s="5">
        <v>46.2298803325112</v>
      </c>
      <c r="N5978" s="5">
        <f t="shared" si="843"/>
        <v>558.22638993210126</v>
      </c>
      <c r="O5978" s="5">
        <f t="shared" si="844"/>
        <v>646.71124819599936</v>
      </c>
      <c r="P5978" s="5"/>
      <c r="Q5978" s="5">
        <v>74.343840483751165</v>
      </c>
      <c r="R5978" s="5">
        <v>194.38420332894046</v>
      </c>
      <c r="S5978" s="5">
        <f t="shared" si="845"/>
        <v>268.72804381269162</v>
      </c>
      <c r="U5978" s="6">
        <f t="shared" si="838"/>
        <v>915.43929200869093</v>
      </c>
      <c r="V5978" s="6"/>
    </row>
    <row r="5979" spans="1:22">
      <c r="A5979" s="35">
        <f t="shared" si="837"/>
        <v>44445.875</v>
      </c>
      <c r="C5979" s="36">
        <f t="shared" si="839"/>
        <v>9</v>
      </c>
      <c r="D5979" s="36">
        <f t="shared" si="840"/>
        <v>6</v>
      </c>
      <c r="E5979" s="36">
        <f t="shared" si="841"/>
        <v>22</v>
      </c>
      <c r="F5979" s="5">
        <v>48.357776114260432</v>
      </c>
      <c r="G5979" s="5">
        <v>30.059824868651486</v>
      </c>
      <c r="H5979" s="5">
        <v>6.0545104481302783</v>
      </c>
      <c r="I5979" s="5">
        <v>3.0133819441531484E-2</v>
      </c>
      <c r="J5979" s="5">
        <v>5.9279630206710312</v>
      </c>
      <c r="K5979" s="5">
        <f t="shared" si="842"/>
        <v>90.430208271154754</v>
      </c>
      <c r="L5979" s="5">
        <v>466.04459803265183</v>
      </c>
      <c r="M5979" s="5">
        <v>42.011212945392131</v>
      </c>
      <c r="N5979" s="5">
        <f t="shared" si="843"/>
        <v>508.05581097804395</v>
      </c>
      <c r="O5979" s="5">
        <f t="shared" si="844"/>
        <v>598.48601924919876</v>
      </c>
      <c r="P5979" s="5"/>
      <c r="Q5979" s="5">
        <v>74.174355884994071</v>
      </c>
      <c r="R5979" s="5">
        <v>183.65596055470019</v>
      </c>
      <c r="S5979" s="5">
        <f t="shared" si="845"/>
        <v>257.83031643969423</v>
      </c>
      <c r="U5979" s="6">
        <f t="shared" si="838"/>
        <v>856.31633568889299</v>
      </c>
      <c r="V5979" s="6"/>
    </row>
    <row r="5980" spans="1:22">
      <c r="A5980" s="35">
        <f t="shared" si="837"/>
        <v>44445.916666666664</v>
      </c>
      <c r="C5980" s="36">
        <f t="shared" si="839"/>
        <v>9</v>
      </c>
      <c r="D5980" s="36">
        <f t="shared" si="840"/>
        <v>6</v>
      </c>
      <c r="E5980" s="36">
        <f t="shared" si="841"/>
        <v>23</v>
      </c>
      <c r="F5980" s="5">
        <v>47.668484410994438</v>
      </c>
      <c r="G5980" s="5">
        <v>30.029562171628722</v>
      </c>
      <c r="H5980" s="5">
        <v>5.9294367018175924</v>
      </c>
      <c r="I5980" s="5">
        <v>2.5513696238246064E-2</v>
      </c>
      <c r="J5980" s="5">
        <v>5.2620234756414268</v>
      </c>
      <c r="K5980" s="5">
        <f t="shared" si="842"/>
        <v>88.915020456320434</v>
      </c>
      <c r="L5980" s="5">
        <v>394.67314939335279</v>
      </c>
      <c r="M5980" s="5">
        <v>37.027459577966567</v>
      </c>
      <c r="N5980" s="5">
        <f t="shared" si="843"/>
        <v>431.70060897131935</v>
      </c>
      <c r="O5980" s="5">
        <f t="shared" si="844"/>
        <v>520.61562942763976</v>
      </c>
      <c r="P5980" s="5"/>
      <c r="Q5980" s="5">
        <v>45.400851121318553</v>
      </c>
      <c r="R5980" s="5">
        <v>189.2555128538697</v>
      </c>
      <c r="S5980" s="5">
        <f t="shared" si="845"/>
        <v>234.65636397518824</v>
      </c>
      <c r="U5980" s="6">
        <f t="shared" si="838"/>
        <v>755.271993402828</v>
      </c>
      <c r="V5980" s="6"/>
    </row>
    <row r="5981" spans="1:22">
      <c r="A5981" s="35">
        <f t="shared" si="837"/>
        <v>44445.958333333336</v>
      </c>
      <c r="C5981" s="36">
        <f t="shared" si="839"/>
        <v>9</v>
      </c>
      <c r="D5981" s="36">
        <f t="shared" si="840"/>
        <v>6</v>
      </c>
      <c r="E5981" s="36">
        <f t="shared" si="841"/>
        <v>24</v>
      </c>
      <c r="F5981" s="5">
        <v>47.994444644165398</v>
      </c>
      <c r="G5981" s="5">
        <v>30.255971978984238</v>
      </c>
      <c r="H5981" s="5">
        <v>6.0769293271863241</v>
      </c>
      <c r="I5981" s="5">
        <v>3.6807330735166011E-2</v>
      </c>
      <c r="J5981" s="5">
        <v>5.6390879817180863</v>
      </c>
      <c r="K5981" s="5">
        <f t="shared" si="842"/>
        <v>90.003241262789217</v>
      </c>
      <c r="L5981" s="5">
        <v>347.1717912719642</v>
      </c>
      <c r="M5981" s="5">
        <v>31.823960902530377</v>
      </c>
      <c r="N5981" s="5">
        <f t="shared" si="843"/>
        <v>378.99575217449456</v>
      </c>
      <c r="O5981" s="5">
        <f t="shared" si="844"/>
        <v>468.99899343728379</v>
      </c>
      <c r="P5981" s="5"/>
      <c r="Q5981" s="5">
        <v>41.998020805187785</v>
      </c>
      <c r="R5981" s="5">
        <v>183.58718298488802</v>
      </c>
      <c r="S5981" s="5">
        <f t="shared" si="845"/>
        <v>225.58520379007581</v>
      </c>
      <c r="U5981" s="6">
        <f t="shared" si="838"/>
        <v>694.5841972273596</v>
      </c>
      <c r="V5981" s="6"/>
    </row>
    <row r="5982" spans="1:22">
      <c r="A5982" s="35">
        <f t="shared" si="837"/>
        <v>44446</v>
      </c>
      <c r="C5982" s="36">
        <f t="shared" si="839"/>
        <v>9</v>
      </c>
      <c r="D5982" s="36">
        <f t="shared" si="840"/>
        <v>7</v>
      </c>
      <c r="E5982" s="36">
        <f t="shared" si="841"/>
        <v>1</v>
      </c>
      <c r="F5982" s="5">
        <v>47.267781703975359</v>
      </c>
      <c r="G5982" s="5">
        <v>30.286234676007005</v>
      </c>
      <c r="H5982" s="5">
        <v>5.9530355218765898</v>
      </c>
      <c r="I5982" s="5">
        <v>3.9374065848102324E-2</v>
      </c>
      <c r="J5982" s="5">
        <v>5.6041861431390894</v>
      </c>
      <c r="K5982" s="5">
        <f t="shared" si="842"/>
        <v>89.15061211084614</v>
      </c>
      <c r="L5982" s="5">
        <v>317.40479702070434</v>
      </c>
      <c r="M5982" s="5">
        <v>29.32497487896228</v>
      </c>
      <c r="N5982" s="5">
        <f t="shared" si="843"/>
        <v>346.72977189966662</v>
      </c>
      <c r="O5982" s="5">
        <f t="shared" si="844"/>
        <v>435.88038401051278</v>
      </c>
      <c r="P5982" s="5"/>
      <c r="Q5982" s="5">
        <v>39.518815860578222</v>
      </c>
      <c r="R5982" s="5">
        <v>172.69599027601581</v>
      </c>
      <c r="S5982" s="5">
        <f t="shared" si="845"/>
        <v>212.21480613659404</v>
      </c>
      <c r="U5982" s="6">
        <f t="shared" si="838"/>
        <v>648.09519014710679</v>
      </c>
      <c r="V5982" s="6"/>
    </row>
    <row r="5983" spans="1:22">
      <c r="A5983" s="35">
        <f t="shared" si="837"/>
        <v>44446.041666666664</v>
      </c>
      <c r="C5983" s="36">
        <f t="shared" si="839"/>
        <v>9</v>
      </c>
      <c r="D5983" s="36">
        <f t="shared" si="840"/>
        <v>7</v>
      </c>
      <c r="E5983" s="36">
        <f t="shared" si="841"/>
        <v>2</v>
      </c>
      <c r="F5983" s="5">
        <v>47.844959696469161</v>
      </c>
      <c r="G5983" s="5">
        <v>30.129316987740804</v>
      </c>
      <c r="H5983" s="5">
        <v>6.0462508611096277</v>
      </c>
      <c r="I5983" s="5">
        <v>4.6560924164324113E-2</v>
      </c>
      <c r="J5983" s="5">
        <v>5.2794743949309257</v>
      </c>
      <c r="K5983" s="5">
        <f t="shared" si="842"/>
        <v>89.34656286441485</v>
      </c>
      <c r="L5983" s="5">
        <v>299.52200038423456</v>
      </c>
      <c r="M5983" s="5">
        <v>27.918954964830551</v>
      </c>
      <c r="N5983" s="5">
        <f t="shared" si="843"/>
        <v>327.44095534906512</v>
      </c>
      <c r="O5983" s="5">
        <f t="shared" si="844"/>
        <v>416.78751821347998</v>
      </c>
      <c r="P5983" s="5"/>
      <c r="Q5983" s="5">
        <v>38.779127262901916</v>
      </c>
      <c r="R5983" s="5">
        <v>178.17385918244076</v>
      </c>
      <c r="S5983" s="5">
        <f t="shared" si="845"/>
        <v>216.95298644534267</v>
      </c>
      <c r="U5983" s="6">
        <f t="shared" si="838"/>
        <v>633.7405046588226</v>
      </c>
      <c r="V5983" s="6"/>
    </row>
    <row r="5984" spans="1:22">
      <c r="A5984" s="35">
        <f t="shared" si="837"/>
        <v>44446.083333333336</v>
      </c>
      <c r="C5984" s="36">
        <f t="shared" si="839"/>
        <v>9</v>
      </c>
      <c r="D5984" s="36">
        <f t="shared" si="840"/>
        <v>7</v>
      </c>
      <c r="E5984" s="36">
        <f t="shared" si="841"/>
        <v>3</v>
      </c>
      <c r="F5984" s="5">
        <v>46.879536075930957</v>
      </c>
      <c r="G5984" s="5">
        <v>30.01611208406305</v>
      </c>
      <c r="H5984" s="5">
        <v>5.9896136929680353</v>
      </c>
      <c r="I5984" s="5">
        <v>3.8860718825515062E-2</v>
      </c>
      <c r="J5984" s="5">
        <v>5.1404902877324208</v>
      </c>
      <c r="K5984" s="5">
        <f t="shared" si="842"/>
        <v>88.064612859519983</v>
      </c>
      <c r="L5984" s="5">
        <v>296.65389628622523</v>
      </c>
      <c r="M5984" s="5">
        <v>27.200292317529922</v>
      </c>
      <c r="N5984" s="5">
        <f t="shared" si="843"/>
        <v>323.85418860375518</v>
      </c>
      <c r="O5984" s="5">
        <f t="shared" si="844"/>
        <v>411.91880146327514</v>
      </c>
      <c r="P5984" s="5"/>
      <c r="Q5984" s="5">
        <v>37.383835449878411</v>
      </c>
      <c r="R5984" s="5">
        <v>184.17443761943812</v>
      </c>
      <c r="S5984" s="5">
        <f t="shared" si="845"/>
        <v>221.55827306931653</v>
      </c>
      <c r="U5984" s="6">
        <f t="shared" si="838"/>
        <v>633.4770745325917</v>
      </c>
      <c r="V5984" s="6"/>
    </row>
    <row r="5985" spans="1:22">
      <c r="A5985" s="35">
        <f t="shared" si="837"/>
        <v>44446.125</v>
      </c>
      <c r="C5985" s="36">
        <f t="shared" si="839"/>
        <v>9</v>
      </c>
      <c r="D5985" s="36">
        <f t="shared" si="840"/>
        <v>7</v>
      </c>
      <c r="E5985" s="36">
        <f t="shared" si="841"/>
        <v>4</v>
      </c>
      <c r="F5985" s="5">
        <v>46.669841913190396</v>
      </c>
      <c r="G5985" s="5">
        <v>30.129316987740804</v>
      </c>
      <c r="H5985" s="5">
        <v>6.1017080882482722</v>
      </c>
      <c r="I5985" s="5">
        <v>5.7341211638656797E-2</v>
      </c>
      <c r="J5985" s="5">
        <v>4.7132543886984539</v>
      </c>
      <c r="K5985" s="5">
        <f t="shared" si="842"/>
        <v>87.671462589516594</v>
      </c>
      <c r="L5985" s="5">
        <v>297.70537485037022</v>
      </c>
      <c r="M5985" s="5">
        <v>27.50790170823057</v>
      </c>
      <c r="N5985" s="5">
        <f t="shared" si="843"/>
        <v>325.2132765586008</v>
      </c>
      <c r="O5985" s="5">
        <f t="shared" si="844"/>
        <v>412.88473914811738</v>
      </c>
      <c r="P5985" s="5"/>
      <c r="Q5985" s="5">
        <v>37.031727911375306</v>
      </c>
      <c r="R5985" s="5">
        <v>178.44262076293751</v>
      </c>
      <c r="S5985" s="5">
        <f t="shared" si="845"/>
        <v>215.47434867431281</v>
      </c>
      <c r="U5985" s="6">
        <f t="shared" si="838"/>
        <v>628.35908782243018</v>
      </c>
      <c r="V5985" s="6"/>
    </row>
    <row r="5986" spans="1:22">
      <c r="A5986" s="35">
        <f t="shared" si="837"/>
        <v>44446.166666666664</v>
      </c>
      <c r="C5986" s="36">
        <f t="shared" si="839"/>
        <v>9</v>
      </c>
      <c r="D5986" s="36">
        <f t="shared" si="840"/>
        <v>7</v>
      </c>
      <c r="E5986" s="36">
        <f t="shared" si="841"/>
        <v>5</v>
      </c>
      <c r="F5986" s="5">
        <v>47.415190471842479</v>
      </c>
      <c r="G5986" s="5">
        <v>30.123712784588442</v>
      </c>
      <c r="H5986" s="5">
        <v>6.0391712150919288</v>
      </c>
      <c r="I5986" s="5">
        <v>5.0667700345022271E-2</v>
      </c>
      <c r="J5986" s="5">
        <v>4.9812506492157489</v>
      </c>
      <c r="K5986" s="5">
        <f t="shared" si="842"/>
        <v>88.609992821083623</v>
      </c>
      <c r="L5986" s="5">
        <v>307.03844414559535</v>
      </c>
      <c r="M5986" s="5">
        <v>28.003343381748429</v>
      </c>
      <c r="N5986" s="5">
        <f t="shared" si="843"/>
        <v>335.04178752734379</v>
      </c>
      <c r="O5986" s="5">
        <f t="shared" si="844"/>
        <v>423.65178034842739</v>
      </c>
      <c r="P5986" s="5"/>
      <c r="Q5986" s="5">
        <v>37.548064712239935</v>
      </c>
      <c r="R5986" s="5">
        <v>178.65424405466729</v>
      </c>
      <c r="S5986" s="5">
        <f t="shared" si="845"/>
        <v>216.20230876690721</v>
      </c>
      <c r="U5986" s="6">
        <f t="shared" si="838"/>
        <v>639.85408911533455</v>
      </c>
      <c r="V5986" s="6"/>
    </row>
    <row r="5987" spans="1:22">
      <c r="A5987" s="35">
        <f t="shared" si="837"/>
        <v>44446.208333333336</v>
      </c>
      <c r="C5987" s="36">
        <f t="shared" si="839"/>
        <v>9</v>
      </c>
      <c r="D5987" s="36">
        <f t="shared" si="840"/>
        <v>7</v>
      </c>
      <c r="E5987" s="36">
        <f t="shared" si="841"/>
        <v>6</v>
      </c>
      <c r="F5987" s="5">
        <v>47.96953048621603</v>
      </c>
      <c r="G5987" s="5">
        <v>30.161821366024519</v>
      </c>
      <c r="H5987" s="5">
        <v>6.1524455513751155</v>
      </c>
      <c r="I5987" s="5">
        <v>5.2207741412784059E-2</v>
      </c>
      <c r="J5987" s="5">
        <v>2.7409888854264066</v>
      </c>
      <c r="K5987" s="5">
        <f t="shared" si="842"/>
        <v>87.076994030454856</v>
      </c>
      <c r="L5987" s="5">
        <v>339.79133107718684</v>
      </c>
      <c r="M5987" s="5">
        <v>30.238275326573493</v>
      </c>
      <c r="N5987" s="5">
        <f t="shared" si="843"/>
        <v>370.02960640376034</v>
      </c>
      <c r="O5987" s="5">
        <f t="shared" si="844"/>
        <v>457.10660043421518</v>
      </c>
      <c r="P5987" s="5"/>
      <c r="Q5987" s="5">
        <v>38.446727235882193</v>
      </c>
      <c r="R5987" s="5">
        <v>178.34950651457643</v>
      </c>
      <c r="S5987" s="5">
        <f t="shared" si="845"/>
        <v>216.79623375045861</v>
      </c>
      <c r="U5987" s="6">
        <f t="shared" si="838"/>
        <v>673.90283418467379</v>
      </c>
      <c r="V5987" s="6"/>
    </row>
    <row r="5988" spans="1:22">
      <c r="A5988" s="35">
        <f t="shared" si="837"/>
        <v>44446.25</v>
      </c>
      <c r="C5988" s="36">
        <f t="shared" si="839"/>
        <v>9</v>
      </c>
      <c r="D5988" s="36">
        <f t="shared" si="840"/>
        <v>7</v>
      </c>
      <c r="E5988" s="36">
        <f t="shared" si="841"/>
        <v>7</v>
      </c>
      <c r="F5988" s="5">
        <v>47.012411584994283</v>
      </c>
      <c r="G5988" s="5">
        <v>30.028441330998248</v>
      </c>
      <c r="H5988" s="5">
        <v>6.0769293271863241</v>
      </c>
      <c r="I5988" s="5">
        <v>4.2967495006213219E-2</v>
      </c>
      <c r="J5988" s="5">
        <v>5.7712163706242876</v>
      </c>
      <c r="K5988" s="5">
        <f t="shared" si="842"/>
        <v>88.931966108809348</v>
      </c>
      <c r="L5988" s="5">
        <v>404.54057664740571</v>
      </c>
      <c r="M5988" s="5">
        <v>34.599250936329597</v>
      </c>
      <c r="N5988" s="5">
        <f t="shared" si="843"/>
        <v>439.13982758373533</v>
      </c>
      <c r="O5988" s="5">
        <f t="shared" si="844"/>
        <v>528.0717936925447</v>
      </c>
      <c r="P5988" s="5"/>
      <c r="Q5988" s="5">
        <v>42.493336260470144</v>
      </c>
      <c r="R5988" s="5">
        <v>178.71984727510349</v>
      </c>
      <c r="S5988" s="5">
        <f t="shared" si="845"/>
        <v>221.21318353557365</v>
      </c>
      <c r="U5988" s="6">
        <f t="shared" si="838"/>
        <v>749.28497722811835</v>
      </c>
      <c r="V5988" s="6"/>
    </row>
    <row r="5989" spans="1:22">
      <c r="A5989" s="35">
        <f t="shared" si="837"/>
        <v>44446.291666666664</v>
      </c>
      <c r="C5989" s="36">
        <f t="shared" si="839"/>
        <v>9</v>
      </c>
      <c r="D5989" s="36">
        <f t="shared" si="840"/>
        <v>7</v>
      </c>
      <c r="E5989" s="36">
        <f t="shared" si="841"/>
        <v>8</v>
      </c>
      <c r="F5989" s="5">
        <v>47.369514515601963</v>
      </c>
      <c r="G5989" s="5">
        <v>30.046374781085813</v>
      </c>
      <c r="H5989" s="5">
        <v>6.1666048434105134</v>
      </c>
      <c r="I5989" s="5">
        <v>4.9641006299847745E-2</v>
      </c>
      <c r="J5989" s="5">
        <v>5.0149059935597817</v>
      </c>
      <c r="K5989" s="5">
        <f t="shared" si="842"/>
        <v>88.647041139957921</v>
      </c>
      <c r="L5989" s="5">
        <v>485.26807771994402</v>
      </c>
      <c r="M5989" s="5">
        <v>40.659637171207422</v>
      </c>
      <c r="N5989" s="5">
        <f t="shared" si="843"/>
        <v>525.92771489115148</v>
      </c>
      <c r="O5989" s="5">
        <f t="shared" si="844"/>
        <v>614.57475603110936</v>
      </c>
      <c r="P5989" s="5"/>
      <c r="Q5989" s="5">
        <v>73.671157425118366</v>
      </c>
      <c r="R5989" s="5">
        <v>178.57382720381</v>
      </c>
      <c r="S5989" s="5">
        <f t="shared" si="845"/>
        <v>252.24498462892836</v>
      </c>
      <c r="U5989" s="6">
        <f t="shared" si="838"/>
        <v>866.81974066003772</v>
      </c>
      <c r="V5989" s="6"/>
    </row>
    <row r="5990" spans="1:22">
      <c r="A5990" s="35">
        <f t="shared" si="837"/>
        <v>44446.333333333336</v>
      </c>
      <c r="C5990" s="36">
        <f t="shared" si="839"/>
        <v>9</v>
      </c>
      <c r="D5990" s="36">
        <f t="shared" si="840"/>
        <v>7</v>
      </c>
      <c r="E5990" s="36">
        <f t="shared" si="841"/>
        <v>9</v>
      </c>
      <c r="F5990" s="5">
        <v>49.873387389513965</v>
      </c>
      <c r="G5990" s="5">
        <v>29.925323992994748</v>
      </c>
      <c r="H5990" s="5">
        <v>6.069849681168626</v>
      </c>
      <c r="I5990" s="5">
        <v>5.9394599729005848E-2</v>
      </c>
      <c r="J5990" s="5">
        <v>1.7624909109795384</v>
      </c>
      <c r="K5990" s="5">
        <f t="shared" si="842"/>
        <v>87.690446574385874</v>
      </c>
      <c r="L5990" s="5">
        <v>516.66017135495076</v>
      </c>
      <c r="M5990" s="5">
        <v>44.047423779410579</v>
      </c>
      <c r="N5990" s="5">
        <f t="shared" si="843"/>
        <v>560.70759513436133</v>
      </c>
      <c r="O5990" s="5">
        <f t="shared" si="844"/>
        <v>648.3980417087472</v>
      </c>
      <c r="P5990" s="5"/>
      <c r="Q5990" s="5">
        <v>74.037717138709297</v>
      </c>
      <c r="R5990" s="5">
        <v>172.73725681790316</v>
      </c>
      <c r="S5990" s="5">
        <f t="shared" si="845"/>
        <v>246.77497395661246</v>
      </c>
      <c r="U5990" s="6">
        <f t="shared" si="838"/>
        <v>895.17301566535969</v>
      </c>
      <c r="V5990" s="6"/>
    </row>
    <row r="5991" spans="1:22">
      <c r="A5991" s="35">
        <f t="shared" si="837"/>
        <v>44446.375</v>
      </c>
      <c r="C5991" s="36">
        <f t="shared" si="839"/>
        <v>9</v>
      </c>
      <c r="D5991" s="36">
        <f t="shared" si="840"/>
        <v>7</v>
      </c>
      <c r="E5991" s="36">
        <f t="shared" si="841"/>
        <v>10</v>
      </c>
      <c r="F5991" s="5">
        <v>49.636702888994918</v>
      </c>
      <c r="G5991" s="5">
        <v>29.920840630472853</v>
      </c>
      <c r="H5991" s="5">
        <v>6.1642449614046138</v>
      </c>
      <c r="I5991" s="5">
        <v>3.578063668999143E-2</v>
      </c>
      <c r="J5991" s="5">
        <v>2.5951490599355993</v>
      </c>
      <c r="K5991" s="5">
        <f t="shared" si="842"/>
        <v>88.352718177497977</v>
      </c>
      <c r="L5991" s="5">
        <v>526.49389510396497</v>
      </c>
      <c r="M5991" s="5">
        <v>44.669448078305251</v>
      </c>
      <c r="N5991" s="5">
        <f t="shared" si="843"/>
        <v>571.16334318227018</v>
      </c>
      <c r="O5991" s="5">
        <f t="shared" si="844"/>
        <v>659.51606135976817</v>
      </c>
      <c r="P5991" s="5"/>
      <c r="Q5991" s="5">
        <v>72.504472745302095</v>
      </c>
      <c r="R5991" s="5">
        <v>172.764767845828</v>
      </c>
      <c r="S5991" s="5">
        <f t="shared" si="845"/>
        <v>245.26924059113009</v>
      </c>
      <c r="U5991" s="6">
        <f t="shared" si="838"/>
        <v>904.7853019508982</v>
      </c>
      <c r="V5991" s="6"/>
    </row>
    <row r="5992" spans="1:22">
      <c r="A5992" s="35">
        <f t="shared" si="837"/>
        <v>44446.416666666664</v>
      </c>
      <c r="C5992" s="36">
        <f t="shared" si="839"/>
        <v>9</v>
      </c>
      <c r="D5992" s="36">
        <f t="shared" si="840"/>
        <v>7</v>
      </c>
      <c r="E5992" s="36">
        <f t="shared" si="841"/>
        <v>11</v>
      </c>
      <c r="F5992" s="5">
        <v>49.375104230526503</v>
      </c>
      <c r="G5992" s="5">
        <v>29.571138353765321</v>
      </c>
      <c r="H5992" s="5">
        <v>6.0273718050624305</v>
      </c>
      <c r="I5992" s="5">
        <v>3.7834024780340536E-2</v>
      </c>
      <c r="J5992" s="5">
        <v>4.822011010699077</v>
      </c>
      <c r="K5992" s="5">
        <f t="shared" si="842"/>
        <v>89.833459424833663</v>
      </c>
      <c r="L5992" s="5">
        <v>528.03663824316141</v>
      </c>
      <c r="M5992" s="5">
        <v>45.640522517584728</v>
      </c>
      <c r="N5992" s="5">
        <f t="shared" si="843"/>
        <v>573.67716076074612</v>
      </c>
      <c r="O5992" s="5">
        <f t="shared" si="844"/>
        <v>663.5106201855798</v>
      </c>
      <c r="P5992" s="5"/>
      <c r="Q5992" s="5">
        <v>73.086501251111343</v>
      </c>
      <c r="R5992" s="5">
        <v>172.94676387671558</v>
      </c>
      <c r="S5992" s="5">
        <f t="shared" si="845"/>
        <v>246.03326512782692</v>
      </c>
      <c r="U5992" s="6">
        <f t="shared" si="838"/>
        <v>909.54388531340669</v>
      </c>
      <c r="V5992" s="6"/>
    </row>
    <row r="5993" spans="1:22">
      <c r="A5993" s="35">
        <f t="shared" si="837"/>
        <v>44446.458333333336</v>
      </c>
      <c r="C5993" s="36">
        <f t="shared" si="839"/>
        <v>9</v>
      </c>
      <c r="D5993" s="36">
        <f t="shared" si="840"/>
        <v>7</v>
      </c>
      <c r="E5993" s="36">
        <f t="shared" si="841"/>
        <v>12</v>
      </c>
      <c r="F5993" s="5">
        <v>49.41455164727968</v>
      </c>
      <c r="G5993" s="5">
        <v>29.85583187390543</v>
      </c>
      <c r="H5993" s="5">
        <v>6.1406461413456173</v>
      </c>
      <c r="I5993" s="5">
        <v>2.654039028342059E-2</v>
      </c>
      <c r="J5993" s="5">
        <v>5.1613690661680707</v>
      </c>
      <c r="K5993" s="5">
        <f t="shared" si="842"/>
        <v>90.598939118982202</v>
      </c>
      <c r="L5993" s="5">
        <v>538.9000014778253</v>
      </c>
      <c r="M5993" s="5">
        <v>45.545245272677455</v>
      </c>
      <c r="N5993" s="5">
        <f t="shared" si="843"/>
        <v>584.44524675050275</v>
      </c>
      <c r="O5993" s="5">
        <f t="shared" si="844"/>
        <v>675.04418586948498</v>
      </c>
      <c r="P5993" s="5"/>
      <c r="Q5993" s="5">
        <v>71.959231594261837</v>
      </c>
      <c r="R5993" s="5">
        <v>161.5497915006093</v>
      </c>
      <c r="S5993" s="5">
        <f t="shared" si="845"/>
        <v>233.50902309487114</v>
      </c>
      <c r="U5993" s="6">
        <f t="shared" si="838"/>
        <v>908.55320896435614</v>
      </c>
      <c r="V5993" s="6"/>
    </row>
    <row r="5994" spans="1:22">
      <c r="A5994" s="35">
        <f t="shared" si="837"/>
        <v>44446.5</v>
      </c>
      <c r="C5994" s="36">
        <f t="shared" si="839"/>
        <v>9</v>
      </c>
      <c r="D5994" s="36">
        <f t="shared" si="840"/>
        <v>7</v>
      </c>
      <c r="E5994" s="36">
        <f t="shared" si="841"/>
        <v>13</v>
      </c>
      <c r="F5994" s="5">
        <v>47.131358300726667</v>
      </c>
      <c r="G5994" s="5">
        <v>29.984728546409805</v>
      </c>
      <c r="H5994" s="5">
        <v>6.0556903891332272</v>
      </c>
      <c r="I5994" s="5">
        <v>4.0400759893276905E-2</v>
      </c>
      <c r="J5994" s="5">
        <v>5.3361898826217935</v>
      </c>
      <c r="K5994" s="5">
        <f t="shared" si="842"/>
        <v>88.548367878784774</v>
      </c>
      <c r="L5994" s="5">
        <v>529.15533738861564</v>
      </c>
      <c r="M5994" s="5">
        <v>41.73627003865969</v>
      </c>
      <c r="N5994" s="5">
        <f t="shared" si="843"/>
        <v>570.89160742727529</v>
      </c>
      <c r="O5994" s="5">
        <f t="shared" si="844"/>
        <v>659.43997530606009</v>
      </c>
      <c r="P5994" s="5"/>
      <c r="Q5994" s="5">
        <v>71.664932756109977</v>
      </c>
      <c r="R5994" s="5">
        <v>161.91907414467772</v>
      </c>
      <c r="S5994" s="5">
        <f t="shared" si="845"/>
        <v>233.5840069007877</v>
      </c>
      <c r="U5994" s="6">
        <f t="shared" si="838"/>
        <v>893.02398220684779</v>
      </c>
      <c r="V5994" s="6"/>
    </row>
    <row r="5995" spans="1:22">
      <c r="A5995" s="35">
        <f t="shared" si="837"/>
        <v>44446.541666666664</v>
      </c>
      <c r="C5995" s="36">
        <f t="shared" si="839"/>
        <v>9</v>
      </c>
      <c r="D5995" s="36">
        <f t="shared" si="840"/>
        <v>7</v>
      </c>
      <c r="E5995" s="36">
        <f t="shared" si="841"/>
        <v>14</v>
      </c>
      <c r="F5995" s="5">
        <v>49.908682446608907</v>
      </c>
      <c r="G5995" s="5">
        <v>29.850227670753064</v>
      </c>
      <c r="H5995" s="5">
        <v>6.1465458463603655</v>
      </c>
      <c r="I5995" s="5">
        <v>3.5267289667404167E-2</v>
      </c>
      <c r="J5995" s="5">
        <v>5.2059312350680393</v>
      </c>
      <c r="K5995" s="5">
        <f t="shared" si="842"/>
        <v>91.146654488457784</v>
      </c>
      <c r="L5995" s="5">
        <v>509.30269429818742</v>
      </c>
      <c r="M5995" s="5">
        <v>39.793975346049841</v>
      </c>
      <c r="N5995" s="5">
        <f t="shared" si="843"/>
        <v>549.09666964423729</v>
      </c>
      <c r="O5995" s="5">
        <f t="shared" si="844"/>
        <v>640.24332413269508</v>
      </c>
      <c r="P5995" s="5"/>
      <c r="Q5995" s="5">
        <v>45.562452715482301</v>
      </c>
      <c r="R5995" s="5">
        <v>167.56095110219317</v>
      </c>
      <c r="S5995" s="5">
        <f t="shared" si="845"/>
        <v>213.12340381767547</v>
      </c>
      <c r="U5995" s="6">
        <f t="shared" si="838"/>
        <v>853.36672795037055</v>
      </c>
      <c r="V5995" s="6"/>
    </row>
    <row r="5996" spans="1:22">
      <c r="A5996" s="35">
        <f t="shared" si="837"/>
        <v>44446.583333333336</v>
      </c>
      <c r="C5996" s="36">
        <f t="shared" si="839"/>
        <v>9</v>
      </c>
      <c r="D5996" s="36">
        <f t="shared" si="840"/>
        <v>7</v>
      </c>
      <c r="E5996" s="36">
        <f t="shared" si="841"/>
        <v>15</v>
      </c>
      <c r="F5996" s="5">
        <v>49.435313445570813</v>
      </c>
      <c r="G5996" s="5">
        <v>29.667530647985991</v>
      </c>
      <c r="H5996" s="5">
        <v>6.0415310970978293</v>
      </c>
      <c r="I5996" s="5">
        <v>3.0647166464118747E-2</v>
      </c>
      <c r="J5996" s="5">
        <v>4.523787264983901</v>
      </c>
      <c r="K5996" s="5">
        <f t="shared" si="842"/>
        <v>89.698809622102644</v>
      </c>
      <c r="L5996" s="5">
        <v>501.04600196662261</v>
      </c>
      <c r="M5996" s="5">
        <v>38.982757660839283</v>
      </c>
      <c r="N5996" s="5">
        <f t="shared" si="843"/>
        <v>540.02875962746191</v>
      </c>
      <c r="O5996" s="5">
        <f t="shared" si="844"/>
        <v>629.72756924956457</v>
      </c>
      <c r="P5996" s="5"/>
      <c r="Q5996" s="5">
        <v>44.07125101323966</v>
      </c>
      <c r="R5996" s="5">
        <v>172.60710849348931</v>
      </c>
      <c r="S5996" s="5">
        <f t="shared" si="845"/>
        <v>216.67835950672895</v>
      </c>
      <c r="U5996" s="6">
        <f t="shared" si="838"/>
        <v>846.40592875629352</v>
      </c>
      <c r="V5996" s="6"/>
    </row>
    <row r="5997" spans="1:22">
      <c r="A5997" s="35">
        <f t="shared" si="837"/>
        <v>44446.625</v>
      </c>
      <c r="C5997" s="36">
        <f t="shared" si="839"/>
        <v>9</v>
      </c>
      <c r="D5997" s="36">
        <f t="shared" si="840"/>
        <v>7</v>
      </c>
      <c r="E5997" s="36">
        <f t="shared" si="841"/>
        <v>16</v>
      </c>
      <c r="F5997" s="5">
        <v>47.145891559530462</v>
      </c>
      <c r="G5997" s="5">
        <v>29.952224168126094</v>
      </c>
      <c r="H5997" s="5">
        <v>6.122947026301369</v>
      </c>
      <c r="I5997" s="5">
        <v>3.3213901577055116E-2</v>
      </c>
      <c r="J5997" s="5">
        <v>2.0336034070842439</v>
      </c>
      <c r="K5997" s="5">
        <f t="shared" si="842"/>
        <v>85.287880062619237</v>
      </c>
      <c r="L5997" s="5">
        <v>509.36302503547455</v>
      </c>
      <c r="M5997" s="5">
        <v>39.825280726519374</v>
      </c>
      <c r="N5997" s="5">
        <f t="shared" si="843"/>
        <v>549.18830576199389</v>
      </c>
      <c r="O5997" s="5">
        <f t="shared" si="844"/>
        <v>634.47618582461314</v>
      </c>
      <c r="P5997" s="5"/>
      <c r="Q5997" s="5">
        <v>43.776952175087807</v>
      </c>
      <c r="R5997" s="5">
        <v>177.80669277128956</v>
      </c>
      <c r="S5997" s="5">
        <f t="shared" si="845"/>
        <v>221.58364494637738</v>
      </c>
      <c r="U5997" s="6">
        <f t="shared" si="838"/>
        <v>856.05983077099052</v>
      </c>
      <c r="V5997" s="6"/>
    </row>
    <row r="5998" spans="1:22">
      <c r="A5998" s="35">
        <f t="shared" si="837"/>
        <v>44446.666666666664</v>
      </c>
      <c r="C5998" s="36">
        <f t="shared" si="839"/>
        <v>9</v>
      </c>
      <c r="D5998" s="36">
        <f t="shared" si="840"/>
        <v>7</v>
      </c>
      <c r="E5998" s="36">
        <f t="shared" si="841"/>
        <v>17</v>
      </c>
      <c r="F5998" s="5">
        <v>48.073339477671752</v>
      </c>
      <c r="G5998" s="5">
        <v>29.769527145359017</v>
      </c>
      <c r="H5998" s="5">
        <v>6.0261918640594816</v>
      </c>
      <c r="I5998" s="5">
        <v>2.654039028342059E-2</v>
      </c>
      <c r="J5998" s="5">
        <v>5.0762958346317664</v>
      </c>
      <c r="K5998" s="5">
        <f t="shared" si="842"/>
        <v>88.971894712005437</v>
      </c>
      <c r="L5998" s="5">
        <v>517.16848685474451</v>
      </c>
      <c r="M5998" s="5">
        <v>40.98494090739085</v>
      </c>
      <c r="N5998" s="5">
        <f t="shared" si="843"/>
        <v>558.15342776213538</v>
      </c>
      <c r="O5998" s="5">
        <f t="shared" si="844"/>
        <v>647.12532247414083</v>
      </c>
      <c r="P5998" s="5"/>
      <c r="Q5998" s="5">
        <v>44.636199675763301</v>
      </c>
      <c r="R5998" s="5">
        <v>172.81555743584315</v>
      </c>
      <c r="S5998" s="5">
        <f t="shared" si="845"/>
        <v>217.45175711160644</v>
      </c>
      <c r="U5998" s="6">
        <f t="shared" si="838"/>
        <v>864.57707958574724</v>
      </c>
      <c r="V5998" s="6"/>
    </row>
    <row r="5999" spans="1:22">
      <c r="A5999" s="35">
        <f t="shared" si="837"/>
        <v>44446.708333333336</v>
      </c>
      <c r="C5999" s="36">
        <f t="shared" si="839"/>
        <v>9</v>
      </c>
      <c r="D5999" s="36">
        <f t="shared" si="840"/>
        <v>7</v>
      </c>
      <c r="E5999" s="36">
        <f t="shared" si="841"/>
        <v>18</v>
      </c>
      <c r="F5999" s="5">
        <v>47.743226884842557</v>
      </c>
      <c r="G5999" s="5">
        <v>29.724693520140104</v>
      </c>
      <c r="H5999" s="5">
        <v>6.1866638404606604</v>
      </c>
      <c r="I5999" s="5">
        <v>2.8080431351182433E-2</v>
      </c>
      <c r="J5999" s="5">
        <v>5.2492469097330439</v>
      </c>
      <c r="K5999" s="5">
        <f t="shared" si="842"/>
        <v>88.931911586527548</v>
      </c>
      <c r="L5999" s="5">
        <v>521.33340941781751</v>
      </c>
      <c r="M5999" s="5">
        <v>38.652009510661152</v>
      </c>
      <c r="N5999" s="5">
        <f t="shared" si="843"/>
        <v>559.98541892847868</v>
      </c>
      <c r="O5999" s="5">
        <f t="shared" si="844"/>
        <v>648.91733051500626</v>
      </c>
      <c r="P5999" s="5"/>
      <c r="Q5999" s="5">
        <v>44.311682653336931</v>
      </c>
      <c r="R5999" s="5">
        <v>172.45262349052661</v>
      </c>
      <c r="S5999" s="5">
        <f t="shared" si="845"/>
        <v>216.76430614386354</v>
      </c>
      <c r="U5999" s="6">
        <f t="shared" si="838"/>
        <v>865.68163665886982</v>
      </c>
      <c r="V5999" s="6"/>
    </row>
    <row r="6000" spans="1:22">
      <c r="A6000" s="35">
        <f t="shared" si="837"/>
        <v>44446.75</v>
      </c>
      <c r="C6000" s="36">
        <f t="shared" si="839"/>
        <v>9</v>
      </c>
      <c r="D6000" s="36">
        <f t="shared" si="840"/>
        <v>7</v>
      </c>
      <c r="E6000" s="36">
        <f t="shared" si="841"/>
        <v>19</v>
      </c>
      <c r="F6000" s="5">
        <v>47.375743055089302</v>
      </c>
      <c r="G6000" s="5">
        <v>29.787460595446586</v>
      </c>
      <c r="H6000" s="5">
        <v>6.0816490911981242</v>
      </c>
      <c r="I6000" s="5">
        <v>2.7567084328595115E-2</v>
      </c>
      <c r="J6000" s="5">
        <v>5.440583774800043</v>
      </c>
      <c r="K6000" s="5">
        <f t="shared" si="842"/>
        <v>88.713003600862663</v>
      </c>
      <c r="L6000" s="5">
        <v>514.28716235499508</v>
      </c>
      <c r="M6000" s="5">
        <v>38.554010058756518</v>
      </c>
      <c r="N6000" s="5">
        <f t="shared" si="843"/>
        <v>552.84117241375156</v>
      </c>
      <c r="O6000" s="5">
        <f t="shared" si="844"/>
        <v>641.5541760146142</v>
      </c>
      <c r="P6000" s="5"/>
      <c r="Q6000" s="5">
        <v>43.620605917319637</v>
      </c>
      <c r="R6000" s="5">
        <v>177.98551445280123</v>
      </c>
      <c r="S6000" s="5">
        <f t="shared" si="845"/>
        <v>221.60612037012086</v>
      </c>
      <c r="U6000" s="6">
        <f t="shared" si="838"/>
        <v>863.16029638473503</v>
      </c>
      <c r="V6000" s="6"/>
    </row>
    <row r="6001" spans="1:22">
      <c r="A6001" s="35">
        <f t="shared" si="837"/>
        <v>44446.791666666664</v>
      </c>
      <c r="C6001" s="36">
        <f t="shared" si="839"/>
        <v>9</v>
      </c>
      <c r="D6001" s="36">
        <f t="shared" si="840"/>
        <v>7</v>
      </c>
      <c r="E6001" s="36">
        <f t="shared" si="841"/>
        <v>20</v>
      </c>
      <c r="F6001" s="5">
        <v>47.238715186367756</v>
      </c>
      <c r="G6001" s="5">
        <v>30.203292469352011</v>
      </c>
      <c r="H6001" s="5">
        <v>6.1878437814636102</v>
      </c>
      <c r="I6001" s="5">
        <v>4.1427453938451431E-2</v>
      </c>
      <c r="J6001" s="5">
        <v>5.3489664485301773</v>
      </c>
      <c r="K6001" s="5">
        <f t="shared" si="842"/>
        <v>89.020245339652007</v>
      </c>
      <c r="L6001" s="5">
        <v>550.96136078147401</v>
      </c>
      <c r="M6001" s="5">
        <v>41.563409894327911</v>
      </c>
      <c r="N6001" s="5">
        <f t="shared" si="843"/>
        <v>592.52477067580196</v>
      </c>
      <c r="O6001" s="5">
        <f t="shared" si="844"/>
        <v>681.54501601545394</v>
      </c>
      <c r="P6001" s="5"/>
      <c r="Q6001" s="5">
        <v>42.331734666306403</v>
      </c>
      <c r="R6001" s="5">
        <v>183.54485832654208</v>
      </c>
      <c r="S6001" s="5">
        <f t="shared" si="845"/>
        <v>225.87659299284849</v>
      </c>
      <c r="U6001" s="6">
        <f t="shared" si="838"/>
        <v>907.42160900830243</v>
      </c>
      <c r="V6001" s="6"/>
    </row>
    <row r="6002" spans="1:22">
      <c r="A6002" s="35">
        <f t="shared" si="837"/>
        <v>44446.833333333336</v>
      </c>
      <c r="C6002" s="36">
        <f t="shared" si="839"/>
        <v>9</v>
      </c>
      <c r="D6002" s="36">
        <f t="shared" si="840"/>
        <v>7</v>
      </c>
      <c r="E6002" s="36">
        <f t="shared" si="841"/>
        <v>21</v>
      </c>
      <c r="F6002" s="5">
        <v>47.88233093339322</v>
      </c>
      <c r="G6002" s="5">
        <v>30.463327495621712</v>
      </c>
      <c r="H6002" s="5">
        <v>6.0674897991627255</v>
      </c>
      <c r="I6002" s="5">
        <v>4.9641006299847745E-2</v>
      </c>
      <c r="J6002" s="5">
        <v>5.5630518333852716</v>
      </c>
      <c r="K6002" s="5">
        <f t="shared" si="842"/>
        <v>90.025841067862785</v>
      </c>
      <c r="L6002" s="5">
        <v>538.6251614524067</v>
      </c>
      <c r="M6002" s="5">
        <v>43.867758117585424</v>
      </c>
      <c r="N6002" s="5">
        <f t="shared" si="843"/>
        <v>582.49291956999218</v>
      </c>
      <c r="O6002" s="5">
        <f t="shared" si="844"/>
        <v>672.51876063785494</v>
      </c>
      <c r="P6002" s="5"/>
      <c r="Q6002" s="5">
        <v>45.153850310726831</v>
      </c>
      <c r="R6002" s="5">
        <v>178.03524592635776</v>
      </c>
      <c r="S6002" s="5">
        <f t="shared" si="845"/>
        <v>223.18909623708458</v>
      </c>
      <c r="U6002" s="6">
        <f t="shared" si="838"/>
        <v>895.70785687493958</v>
      </c>
      <c r="V6002" s="6"/>
    </row>
    <row r="6003" spans="1:22">
      <c r="A6003" s="35">
        <f t="shared" si="837"/>
        <v>44446.875</v>
      </c>
      <c r="C6003" s="36">
        <f t="shared" si="839"/>
        <v>9</v>
      </c>
      <c r="D6003" s="36">
        <f t="shared" si="840"/>
        <v>7</v>
      </c>
      <c r="E6003" s="36">
        <f t="shared" si="841"/>
        <v>22</v>
      </c>
      <c r="F6003" s="5">
        <v>48.34531903528574</v>
      </c>
      <c r="G6003" s="5">
        <v>30.273905429071807</v>
      </c>
      <c r="H6003" s="5">
        <v>6.1559853743839641</v>
      </c>
      <c r="I6003" s="5">
        <v>5.4774476525720428E-2</v>
      </c>
      <c r="J6003" s="5">
        <v>4.9313908798171822</v>
      </c>
      <c r="K6003" s="5">
        <f t="shared" si="842"/>
        <v>89.761375195084412</v>
      </c>
      <c r="L6003" s="5">
        <v>528.68801358232895</v>
      </c>
      <c r="M6003" s="5">
        <v>40.820247384051122</v>
      </c>
      <c r="N6003" s="5">
        <f t="shared" si="843"/>
        <v>569.50826096638002</v>
      </c>
      <c r="O6003" s="5">
        <f t="shared" si="844"/>
        <v>659.2696361614644</v>
      </c>
      <c r="P6003" s="5"/>
      <c r="Q6003" s="5">
        <v>46.066965009456908</v>
      </c>
      <c r="R6003" s="5">
        <v>188.8089877083199</v>
      </c>
      <c r="S6003" s="5">
        <f t="shared" si="845"/>
        <v>234.87595271777681</v>
      </c>
      <c r="U6003" s="6">
        <f t="shared" si="838"/>
        <v>894.14558887924125</v>
      </c>
      <c r="V6003" s="6"/>
    </row>
    <row r="6004" spans="1:22">
      <c r="A6004" s="35">
        <f t="shared" si="837"/>
        <v>44446.916666666664</v>
      </c>
      <c r="C6004" s="36">
        <f t="shared" si="839"/>
        <v>9</v>
      </c>
      <c r="D6004" s="36">
        <f t="shared" si="840"/>
        <v>7</v>
      </c>
      <c r="E6004" s="36">
        <f t="shared" si="841"/>
        <v>23</v>
      </c>
      <c r="F6004" s="5">
        <v>48.152234311178105</v>
      </c>
      <c r="G6004" s="5">
        <v>30.298563922942208</v>
      </c>
      <c r="H6004" s="5">
        <v>6.1099676752689209</v>
      </c>
      <c r="I6004" s="5">
        <v>6.3501375909704005E-2</v>
      </c>
      <c r="J6004" s="5">
        <v>5.1245974862366275</v>
      </c>
      <c r="K6004" s="5">
        <f t="shared" si="842"/>
        <v>89.748864771535565</v>
      </c>
      <c r="L6004" s="5">
        <v>465.36755309198657</v>
      </c>
      <c r="M6004" s="5">
        <v>35.511190280442136</v>
      </c>
      <c r="N6004" s="5">
        <f t="shared" si="843"/>
        <v>500.87874337242869</v>
      </c>
      <c r="O6004" s="5">
        <f t="shared" si="844"/>
        <v>590.62760814396427</v>
      </c>
      <c r="P6004" s="5"/>
      <c r="Q6004" s="5">
        <v>43.688925290462031</v>
      </c>
      <c r="R6004" s="5">
        <v>188.83649873624478</v>
      </c>
      <c r="S6004" s="5">
        <f t="shared" si="845"/>
        <v>232.52542402670682</v>
      </c>
      <c r="U6004" s="6">
        <f t="shared" si="838"/>
        <v>823.15303217067105</v>
      </c>
      <c r="V6004" s="6"/>
    </row>
    <row r="6005" spans="1:22">
      <c r="A6005" s="35">
        <f t="shared" si="837"/>
        <v>44446.958333333336</v>
      </c>
      <c r="C6005" s="36">
        <f t="shared" si="839"/>
        <v>9</v>
      </c>
      <c r="D6005" s="36">
        <f t="shared" si="840"/>
        <v>7</v>
      </c>
      <c r="E6005" s="36">
        <f t="shared" si="841"/>
        <v>24</v>
      </c>
      <c r="F6005" s="5">
        <v>47.884407113222338</v>
      </c>
      <c r="G6005" s="5">
        <v>30.350122591943958</v>
      </c>
      <c r="H6005" s="5">
        <v>6.1677847844134623</v>
      </c>
      <c r="I6005" s="5">
        <v>0.12048289541689083</v>
      </c>
      <c r="J6005" s="5">
        <v>3.120858003531735</v>
      </c>
      <c r="K6005" s="5">
        <f t="shared" si="842"/>
        <v>87.643655388528373</v>
      </c>
      <c r="L6005" s="5">
        <v>396.69662316934398</v>
      </c>
      <c r="M6005" s="5">
        <v>30.839883072988041</v>
      </c>
      <c r="N6005" s="5">
        <f t="shared" si="843"/>
        <v>427.536506242332</v>
      </c>
      <c r="O6005" s="5">
        <f t="shared" si="844"/>
        <v>515.18016163086031</v>
      </c>
      <c r="P6005" s="5"/>
      <c r="Q6005" s="5">
        <v>40.55674479870305</v>
      </c>
      <c r="R6005" s="5">
        <v>203.69270887218892</v>
      </c>
      <c r="S6005" s="5">
        <f t="shared" si="845"/>
        <v>244.24945367089197</v>
      </c>
      <c r="U6005" s="6">
        <f t="shared" si="838"/>
        <v>759.42961530175228</v>
      </c>
      <c r="V6005" s="6"/>
    </row>
    <row r="6006" spans="1:22">
      <c r="A6006" s="35">
        <f t="shared" si="837"/>
        <v>44447</v>
      </c>
      <c r="C6006" s="36">
        <f t="shared" si="839"/>
        <v>9</v>
      </c>
      <c r="D6006" s="36">
        <f t="shared" si="840"/>
        <v>8</v>
      </c>
      <c r="E6006" s="36">
        <f t="shared" si="841"/>
        <v>1</v>
      </c>
      <c r="F6006" s="5">
        <v>47.842883516640057</v>
      </c>
      <c r="G6006" s="5">
        <v>30.336672504378281</v>
      </c>
      <c r="H6006" s="5">
        <v>6.0757493861833751</v>
      </c>
      <c r="I6006" s="5">
        <v>7.3254969338862108E-2</v>
      </c>
      <c r="J6006" s="5">
        <v>3.5371870780097656</v>
      </c>
      <c r="K6006" s="5">
        <f t="shared" si="842"/>
        <v>87.865747454550345</v>
      </c>
      <c r="L6006" s="5">
        <v>365.65885291205461</v>
      </c>
      <c r="M6006" s="5">
        <v>28.163953594592126</v>
      </c>
      <c r="N6006" s="5">
        <f t="shared" si="843"/>
        <v>393.82280650664671</v>
      </c>
      <c r="O6006" s="5">
        <f t="shared" si="844"/>
        <v>481.68855396119704</v>
      </c>
      <c r="P6006" s="5"/>
      <c r="Q6006" s="5">
        <v>38.156369900027016</v>
      </c>
      <c r="R6006" s="5">
        <v>203.70329003677543</v>
      </c>
      <c r="S6006" s="5">
        <f t="shared" si="845"/>
        <v>241.85965993680244</v>
      </c>
      <c r="U6006" s="6">
        <f t="shared" si="838"/>
        <v>723.54821389799952</v>
      </c>
      <c r="V6006" s="6"/>
    </row>
    <row r="6007" spans="1:22">
      <c r="A6007" s="35">
        <f t="shared" si="837"/>
        <v>44447.041666666664</v>
      </c>
      <c r="C6007" s="36">
        <f t="shared" si="839"/>
        <v>9</v>
      </c>
      <c r="D6007" s="36">
        <f t="shared" si="840"/>
        <v>8</v>
      </c>
      <c r="E6007" s="36">
        <f t="shared" si="841"/>
        <v>2</v>
      </c>
      <c r="F6007" s="5">
        <v>47.952921047583118</v>
      </c>
      <c r="G6007" s="5">
        <v>30.136042031523644</v>
      </c>
      <c r="H6007" s="5">
        <v>6.176044371434112</v>
      </c>
      <c r="I6007" s="5">
        <v>7.7361745519560265E-2</v>
      </c>
      <c r="J6007" s="5">
        <v>5.1513971122883575</v>
      </c>
      <c r="K6007" s="5">
        <f t="shared" si="842"/>
        <v>89.493766308348796</v>
      </c>
      <c r="L6007" s="5">
        <v>356.67148831779156</v>
      </c>
      <c r="M6007" s="5">
        <v>27.771955786973603</v>
      </c>
      <c r="N6007" s="5">
        <f t="shared" si="843"/>
        <v>384.44344410476515</v>
      </c>
      <c r="O6007" s="5">
        <f t="shared" si="844"/>
        <v>473.93721041311392</v>
      </c>
      <c r="P6007" s="5"/>
      <c r="Q6007" s="5">
        <v>36.8307112942448</v>
      </c>
      <c r="R6007" s="5">
        <v>194.35140171872237</v>
      </c>
      <c r="S6007" s="5">
        <f t="shared" si="845"/>
        <v>231.18211301296716</v>
      </c>
      <c r="U6007" s="6">
        <f t="shared" si="838"/>
        <v>705.11932342608111</v>
      </c>
      <c r="V6007" s="6"/>
    </row>
    <row r="6008" spans="1:22">
      <c r="A6008" s="35">
        <f t="shared" si="837"/>
        <v>44447.083333333336</v>
      </c>
      <c r="C6008" s="36">
        <f t="shared" si="839"/>
        <v>9</v>
      </c>
      <c r="D6008" s="36">
        <f t="shared" si="840"/>
        <v>8</v>
      </c>
      <c r="E6008" s="36">
        <f t="shared" si="841"/>
        <v>3</v>
      </c>
      <c r="F6008" s="5">
        <v>47.163972712519637</v>
      </c>
      <c r="G6008" s="5">
        <v>30.205534150612962</v>
      </c>
      <c r="H6008" s="5">
        <v>6.0792892091922246</v>
      </c>
      <c r="I6008" s="5">
        <v>7.2228275293687583E-2</v>
      </c>
      <c r="J6008" s="5">
        <v>5.5156850524566341</v>
      </c>
      <c r="K6008" s="5">
        <f t="shared" si="842"/>
        <v>89.036709400075139</v>
      </c>
      <c r="L6008" s="5">
        <v>358.67293658651926</v>
      </c>
      <c r="M6008" s="5">
        <v>27.767872476477574</v>
      </c>
      <c r="N6008" s="5">
        <f t="shared" si="843"/>
        <v>386.44080906299683</v>
      </c>
      <c r="O6008" s="5">
        <f t="shared" si="844"/>
        <v>475.47751846307199</v>
      </c>
      <c r="P6008" s="5"/>
      <c r="Q6008" s="5">
        <v>36.967350040529588</v>
      </c>
      <c r="R6008" s="5">
        <v>182.51319477935951</v>
      </c>
      <c r="S6008" s="5">
        <f t="shared" si="845"/>
        <v>219.4805448198891</v>
      </c>
      <c r="U6008" s="6">
        <f t="shared" si="838"/>
        <v>694.95806328296112</v>
      </c>
      <c r="V6008" s="6"/>
    </row>
    <row r="6009" spans="1:22">
      <c r="A6009" s="35">
        <f t="shared" si="837"/>
        <v>44447.125</v>
      </c>
      <c r="C6009" s="36">
        <f t="shared" si="839"/>
        <v>9</v>
      </c>
      <c r="D6009" s="36">
        <f t="shared" si="840"/>
        <v>8</v>
      </c>
      <c r="E6009" s="36">
        <f t="shared" si="841"/>
        <v>4</v>
      </c>
      <c r="F6009" s="5">
        <v>47.27193406363358</v>
      </c>
      <c r="G6009" s="5">
        <v>29.763922942206655</v>
      </c>
      <c r="H6009" s="5">
        <v>6.2020030734990099</v>
      </c>
      <c r="I6009" s="5">
        <v>7.633505147438574E-2</v>
      </c>
      <c r="J6009" s="5">
        <v>5.0364080191129128</v>
      </c>
      <c r="K6009" s="5">
        <f t="shared" si="842"/>
        <v>88.350603149926542</v>
      </c>
      <c r="L6009" s="5">
        <v>367.47164792291665</v>
      </c>
      <c r="M6009" s="5">
        <v>28.05370421119942</v>
      </c>
      <c r="N6009" s="5">
        <f t="shared" si="843"/>
        <v>395.52535213411608</v>
      </c>
      <c r="O6009" s="5">
        <f t="shared" si="844"/>
        <v>483.87595528404262</v>
      </c>
      <c r="P6009" s="5"/>
      <c r="Q6009" s="5">
        <v>37.657112942447981</v>
      </c>
      <c r="R6009" s="5">
        <v>166.50706710937897</v>
      </c>
      <c r="S6009" s="5">
        <f t="shared" si="845"/>
        <v>204.16418005182695</v>
      </c>
      <c r="U6009" s="6">
        <f t="shared" si="838"/>
        <v>688.04013533586954</v>
      </c>
      <c r="V6009" s="6"/>
    </row>
    <row r="6010" spans="1:22">
      <c r="A6010" s="35">
        <f t="shared" si="837"/>
        <v>44447.166666666664</v>
      </c>
      <c r="C6010" s="36">
        <f t="shared" si="839"/>
        <v>9</v>
      </c>
      <c r="D6010" s="36">
        <f t="shared" si="840"/>
        <v>8</v>
      </c>
      <c r="E6010" s="36">
        <f t="shared" si="841"/>
        <v>5</v>
      </c>
      <c r="F6010" s="5">
        <v>47.109992036962666</v>
      </c>
      <c r="G6010" s="5">
        <v>29.863677758318737</v>
      </c>
      <c r="H6010" s="5">
        <v>6.1382862593397176</v>
      </c>
      <c r="I6010" s="5">
        <v>6.5554764000053056E-2</v>
      </c>
      <c r="J6010" s="5">
        <v>5.7671652643606537</v>
      </c>
      <c r="K6010" s="5">
        <f t="shared" si="842"/>
        <v>88.944676082981843</v>
      </c>
      <c r="L6010" s="5">
        <v>381.74130373742003</v>
      </c>
      <c r="M6010" s="5">
        <v>28.67028409609939</v>
      </c>
      <c r="N6010" s="5">
        <f t="shared" si="843"/>
        <v>410.41158783351943</v>
      </c>
      <c r="O6010" s="5">
        <f t="shared" si="844"/>
        <v>499.35626391650129</v>
      </c>
      <c r="P6010" s="5"/>
      <c r="Q6010" s="5">
        <v>37.675506619832476</v>
      </c>
      <c r="R6010" s="5">
        <v>148.88731183995898</v>
      </c>
      <c r="S6010" s="5">
        <f t="shared" si="845"/>
        <v>186.56281845979146</v>
      </c>
      <c r="U6010" s="6">
        <f t="shared" si="838"/>
        <v>685.91908237629275</v>
      </c>
      <c r="V6010" s="6"/>
    </row>
    <row r="6011" spans="1:22">
      <c r="A6011" s="35">
        <f t="shared" si="837"/>
        <v>44447.208333333336</v>
      </c>
      <c r="C6011" s="36">
        <f t="shared" si="839"/>
        <v>9</v>
      </c>
      <c r="D6011" s="36">
        <f t="shared" si="840"/>
        <v>8</v>
      </c>
      <c r="E6011" s="36">
        <f t="shared" si="841"/>
        <v>6</v>
      </c>
      <c r="F6011" s="5">
        <v>47.504466204494392</v>
      </c>
      <c r="G6011" s="5">
        <v>29.631663747810858</v>
      </c>
      <c r="H6011" s="5">
        <v>5.6932153392330385</v>
      </c>
      <c r="I6011" s="5">
        <v>6.9661540180751214E-2</v>
      </c>
      <c r="J6011" s="5">
        <v>5.1470343824659821</v>
      </c>
      <c r="K6011" s="5">
        <f t="shared" si="842"/>
        <v>88.04604121418501</v>
      </c>
      <c r="L6011" s="5">
        <v>438.64199410459241</v>
      </c>
      <c r="M6011" s="5">
        <v>34.870110532566002</v>
      </c>
      <c r="N6011" s="5">
        <f t="shared" si="843"/>
        <v>473.51210463715842</v>
      </c>
      <c r="O6011" s="5">
        <f t="shared" si="844"/>
        <v>561.5581458513434</v>
      </c>
      <c r="P6011" s="5"/>
      <c r="Q6011" s="5">
        <v>39.708007970818691</v>
      </c>
      <c r="R6011" s="5">
        <v>145.24739122220709</v>
      </c>
      <c r="S6011" s="5">
        <f t="shared" si="845"/>
        <v>184.95539919302578</v>
      </c>
      <c r="U6011" s="6">
        <f t="shared" si="838"/>
        <v>746.51354504436915</v>
      </c>
      <c r="V6011" s="6"/>
    </row>
    <row r="6012" spans="1:22">
      <c r="A6012" s="35">
        <f t="shared" si="837"/>
        <v>44447.25</v>
      </c>
      <c r="C6012" s="36">
        <f t="shared" si="839"/>
        <v>9</v>
      </c>
      <c r="D6012" s="36">
        <f t="shared" si="840"/>
        <v>8</v>
      </c>
      <c r="E6012" s="36">
        <f t="shared" si="841"/>
        <v>7</v>
      </c>
      <c r="F6012" s="5">
        <v>46.740432027380294</v>
      </c>
      <c r="G6012" s="5">
        <v>29.559929947460596</v>
      </c>
      <c r="H6012" s="5">
        <v>6.1170473212866208</v>
      </c>
      <c r="I6012" s="5">
        <v>7.0688234225925795E-2</v>
      </c>
      <c r="J6012" s="5">
        <v>4.791783525501196</v>
      </c>
      <c r="K6012" s="5">
        <f t="shared" si="842"/>
        <v>87.279881055854631</v>
      </c>
      <c r="L6012" s="5">
        <v>525.68086659671621</v>
      </c>
      <c r="M6012" s="5">
        <v>40.494943647867693</v>
      </c>
      <c r="N6012" s="5">
        <f t="shared" si="843"/>
        <v>566.17581024458389</v>
      </c>
      <c r="O6012" s="5">
        <f t="shared" si="844"/>
        <v>653.4556913004385</v>
      </c>
      <c r="P6012" s="5"/>
      <c r="Q6012" s="5">
        <v>43.483967171034855</v>
      </c>
      <c r="R6012" s="5">
        <v>143.78215498349337</v>
      </c>
      <c r="S6012" s="5">
        <f t="shared" si="845"/>
        <v>187.26612215452823</v>
      </c>
      <c r="U6012" s="6">
        <f t="shared" si="838"/>
        <v>840.72181345496676</v>
      </c>
      <c r="V6012" s="6"/>
    </row>
    <row r="6013" spans="1:22">
      <c r="A6013" s="35">
        <f t="shared" si="837"/>
        <v>44447.291666666664</v>
      </c>
      <c r="C6013" s="36">
        <f t="shared" si="839"/>
        <v>9</v>
      </c>
      <c r="D6013" s="36">
        <f t="shared" si="840"/>
        <v>8</v>
      </c>
      <c r="E6013" s="36">
        <f t="shared" si="841"/>
        <v>8</v>
      </c>
      <c r="F6013" s="5">
        <v>46.948050010291738</v>
      </c>
      <c r="G6013" s="5">
        <v>29.865919439579685</v>
      </c>
      <c r="H6013" s="5">
        <v>6.2031830145019589</v>
      </c>
      <c r="I6013" s="5">
        <v>6.3501375909704005E-2</v>
      </c>
      <c r="J6013" s="5">
        <v>5.2663862054638013</v>
      </c>
      <c r="K6013" s="5">
        <f t="shared" si="842"/>
        <v>88.347040045746894</v>
      </c>
      <c r="L6013" s="5">
        <v>553.03941951024876</v>
      </c>
      <c r="M6013" s="5">
        <v>45.99032611674432</v>
      </c>
      <c r="N6013" s="5">
        <f t="shared" si="843"/>
        <v>599.02974562699308</v>
      </c>
      <c r="O6013" s="5">
        <f t="shared" si="844"/>
        <v>687.37678567273997</v>
      </c>
      <c r="P6013" s="5"/>
      <c r="Q6013" s="5">
        <v>74.598724298936247</v>
      </c>
      <c r="R6013" s="5">
        <v>143.99589450814045</v>
      </c>
      <c r="S6013" s="5">
        <f t="shared" si="845"/>
        <v>218.5946188070767</v>
      </c>
      <c r="U6013" s="6">
        <f t="shared" si="838"/>
        <v>905.97140447981667</v>
      </c>
      <c r="V6013" s="6"/>
    </row>
    <row r="6014" spans="1:22">
      <c r="A6014" s="35">
        <f t="shared" si="837"/>
        <v>44447.333333333336</v>
      </c>
      <c r="C6014" s="36">
        <f t="shared" si="839"/>
        <v>9</v>
      </c>
      <c r="D6014" s="36">
        <f t="shared" si="840"/>
        <v>8</v>
      </c>
      <c r="E6014" s="36">
        <f t="shared" si="841"/>
        <v>9</v>
      </c>
      <c r="F6014" s="5">
        <v>46.798565062595486</v>
      </c>
      <c r="G6014" s="5">
        <v>30.048616462346761</v>
      </c>
      <c r="H6014" s="5">
        <v>6.069849681168626</v>
      </c>
      <c r="I6014" s="5">
        <v>5.323443545795864E-2</v>
      </c>
      <c r="J6014" s="5">
        <v>4.6730549496208598</v>
      </c>
      <c r="K6014" s="5">
        <f t="shared" si="842"/>
        <v>87.643320591189678</v>
      </c>
      <c r="L6014" s="5">
        <v>540.8008985177413</v>
      </c>
      <c r="M6014" s="5">
        <v>47.42356810084955</v>
      </c>
      <c r="N6014" s="5">
        <f t="shared" si="843"/>
        <v>588.2244666185909</v>
      </c>
      <c r="O6014" s="5">
        <f t="shared" si="844"/>
        <v>675.86778720978054</v>
      </c>
      <c r="P6014" s="5"/>
      <c r="Q6014" s="5">
        <v>74.694634188155391</v>
      </c>
      <c r="R6014" s="5">
        <v>138.49157269024934</v>
      </c>
      <c r="S6014" s="5">
        <f t="shared" si="845"/>
        <v>213.18620687840473</v>
      </c>
      <c r="U6014" s="6">
        <f t="shared" si="838"/>
        <v>889.05399408818528</v>
      </c>
      <c r="V6014" s="6"/>
    </row>
    <row r="6015" spans="1:22">
      <c r="A6015" s="35">
        <f t="shared" si="837"/>
        <v>44447.375</v>
      </c>
      <c r="C6015" s="36">
        <f t="shared" si="839"/>
        <v>9</v>
      </c>
      <c r="D6015" s="36">
        <f t="shared" si="840"/>
        <v>8</v>
      </c>
      <c r="E6015" s="36">
        <f t="shared" si="841"/>
        <v>10</v>
      </c>
      <c r="F6015" s="5">
        <v>46.883688435589178</v>
      </c>
      <c r="G6015" s="5">
        <v>29.747110332749561</v>
      </c>
      <c r="H6015" s="5">
        <v>6.1713246074223127</v>
      </c>
      <c r="I6015" s="5">
        <v>4.1427453938451431E-2</v>
      </c>
      <c r="J6015" s="5">
        <v>4.3118832450399935</v>
      </c>
      <c r="K6015" s="5">
        <f t="shared" si="842"/>
        <v>87.155434074739489</v>
      </c>
      <c r="L6015" s="5">
        <v>521.27480751326357</v>
      </c>
      <c r="M6015" s="5">
        <v>47.528373070247561</v>
      </c>
      <c r="N6015" s="5">
        <f t="shared" si="843"/>
        <v>568.80318058351111</v>
      </c>
      <c r="O6015" s="5">
        <f t="shared" si="844"/>
        <v>655.95861465825055</v>
      </c>
      <c r="P6015" s="5"/>
      <c r="Q6015" s="5">
        <v>71.842300359460424</v>
      </c>
      <c r="R6015" s="5">
        <v>143.29859576189091</v>
      </c>
      <c r="S6015" s="5">
        <f t="shared" si="845"/>
        <v>215.14089612135132</v>
      </c>
      <c r="U6015" s="6">
        <f t="shared" si="838"/>
        <v>871.09951077960181</v>
      </c>
      <c r="V6015" s="6"/>
    </row>
    <row r="6016" spans="1:22">
      <c r="A6016" s="35">
        <f t="shared" si="837"/>
        <v>44447.416666666664</v>
      </c>
      <c r="C6016" s="36">
        <f t="shared" si="839"/>
        <v>9</v>
      </c>
      <c r="D6016" s="36">
        <f t="shared" si="840"/>
        <v>8</v>
      </c>
      <c r="E6016" s="36">
        <f t="shared" si="841"/>
        <v>11</v>
      </c>
      <c r="F6016" s="5">
        <v>47.024868663968959</v>
      </c>
      <c r="G6016" s="5">
        <v>29.630542907180384</v>
      </c>
      <c r="H6016" s="5">
        <v>6.0497906841184781</v>
      </c>
      <c r="I6016" s="5">
        <v>3.8860718825515062E-2</v>
      </c>
      <c r="J6016" s="5">
        <v>4.6450088293341665</v>
      </c>
      <c r="K6016" s="5">
        <f t="shared" si="842"/>
        <v>87.389071803427498</v>
      </c>
      <c r="L6016" s="5">
        <v>507.82028189627806</v>
      </c>
      <c r="M6016" s="5">
        <v>47.095542157668774</v>
      </c>
      <c r="N6016" s="5">
        <f t="shared" si="843"/>
        <v>554.91582405394684</v>
      </c>
      <c r="O6016" s="5">
        <f t="shared" si="844"/>
        <v>642.30489585737428</v>
      </c>
      <c r="P6016" s="5"/>
      <c r="Q6016" s="5">
        <v>43.327620913266685</v>
      </c>
      <c r="R6016" s="5">
        <v>138.57410577402393</v>
      </c>
      <c r="S6016" s="5">
        <f t="shared" si="845"/>
        <v>181.90172668729062</v>
      </c>
      <c r="U6016" s="6">
        <f t="shared" si="838"/>
        <v>824.20662254466492</v>
      </c>
      <c r="V6016" s="6"/>
    </row>
    <row r="6017" spans="1:22">
      <c r="A6017" s="35">
        <f t="shared" si="837"/>
        <v>44447.458333333336</v>
      </c>
      <c r="C6017" s="36">
        <f t="shared" si="839"/>
        <v>9</v>
      </c>
      <c r="D6017" s="36">
        <f t="shared" si="840"/>
        <v>8</v>
      </c>
      <c r="E6017" s="36">
        <f t="shared" si="841"/>
        <v>12</v>
      </c>
      <c r="F6017" s="5">
        <v>46.431081232842232</v>
      </c>
      <c r="G6017" s="5">
        <v>29.428791593695269</v>
      </c>
      <c r="H6017" s="5">
        <v>6.1276667903131683</v>
      </c>
      <c r="I6017" s="5">
        <v>4.1940800961038693E-2</v>
      </c>
      <c r="J6017" s="5">
        <v>4.5945258128181177</v>
      </c>
      <c r="K6017" s="5">
        <f t="shared" si="842"/>
        <v>86.624006230629831</v>
      </c>
      <c r="L6017" s="5">
        <v>490.41151248134923</v>
      </c>
      <c r="M6017" s="5">
        <v>45.689522243537041</v>
      </c>
      <c r="N6017" s="5">
        <f t="shared" si="843"/>
        <v>536.10103472488629</v>
      </c>
      <c r="O6017" s="5">
        <f t="shared" si="844"/>
        <v>622.72504095551608</v>
      </c>
      <c r="P6017" s="5"/>
      <c r="Q6017" s="5">
        <v>43.403823291002432</v>
      </c>
      <c r="R6017" s="5">
        <v>144.17577430611075</v>
      </c>
      <c r="S6017" s="5">
        <f t="shared" si="845"/>
        <v>187.57959759711318</v>
      </c>
      <c r="U6017" s="6">
        <f t="shared" si="838"/>
        <v>810.30463855262929</v>
      </c>
      <c r="V6017" s="6"/>
    </row>
    <row r="6018" spans="1:22">
      <c r="A6018" s="35">
        <f t="shared" si="837"/>
        <v>44447.5</v>
      </c>
      <c r="C6018" s="36">
        <f t="shared" si="839"/>
        <v>9</v>
      </c>
      <c r="D6018" s="36">
        <f t="shared" si="840"/>
        <v>8</v>
      </c>
      <c r="E6018" s="36">
        <f t="shared" si="841"/>
        <v>13</v>
      </c>
      <c r="F6018" s="5">
        <v>46.19854909198142</v>
      </c>
      <c r="G6018" s="5">
        <v>29.439999999999998</v>
      </c>
      <c r="H6018" s="5">
        <v>6.0556903891332272</v>
      </c>
      <c r="I6018" s="5">
        <v>4.4507536073975007E-2</v>
      </c>
      <c r="J6018" s="5">
        <v>4.9232886672899152</v>
      </c>
      <c r="K6018" s="5">
        <f t="shared" si="842"/>
        <v>86.662035684478539</v>
      </c>
      <c r="L6018" s="5">
        <v>474.85097041505395</v>
      </c>
      <c r="M6018" s="5">
        <v>40.371083229488228</v>
      </c>
      <c r="N6018" s="5">
        <f t="shared" si="843"/>
        <v>515.22205364454214</v>
      </c>
      <c r="O6018" s="5">
        <f t="shared" si="844"/>
        <v>601.88408932902064</v>
      </c>
      <c r="P6018" s="5"/>
      <c r="Q6018" s="5">
        <v>41.753647662793838</v>
      </c>
      <c r="R6018" s="5">
        <v>138.82487937472371</v>
      </c>
      <c r="S6018" s="5">
        <f t="shared" si="845"/>
        <v>180.57852703751755</v>
      </c>
      <c r="U6018" s="6">
        <f t="shared" si="838"/>
        <v>782.46261636653821</v>
      </c>
      <c r="V6018" s="6"/>
    </row>
    <row r="6019" spans="1:22">
      <c r="A6019" s="35">
        <f t="shared" si="837"/>
        <v>44447.541666666664</v>
      </c>
      <c r="C6019" s="36">
        <f t="shared" si="839"/>
        <v>9</v>
      </c>
      <c r="D6019" s="36">
        <f t="shared" si="840"/>
        <v>8</v>
      </c>
      <c r="E6019" s="36">
        <f t="shared" si="841"/>
        <v>14</v>
      </c>
      <c r="F6019" s="5">
        <v>46.117578078645963</v>
      </c>
      <c r="G6019" s="5">
        <v>29.441120840630472</v>
      </c>
      <c r="H6019" s="5">
        <v>6.143006023351516</v>
      </c>
      <c r="I6019" s="5">
        <v>4.3994189051387744E-2</v>
      </c>
      <c r="J6019" s="5">
        <v>5.1143139087981737</v>
      </c>
      <c r="K6019" s="5">
        <f t="shared" si="842"/>
        <v>86.860013040477526</v>
      </c>
      <c r="L6019" s="5">
        <v>462.6296867760571</v>
      </c>
      <c r="M6019" s="5">
        <v>38.039512936257204</v>
      </c>
      <c r="N6019" s="5">
        <f t="shared" si="843"/>
        <v>500.66919971231431</v>
      </c>
      <c r="O6019" s="5">
        <f t="shared" si="844"/>
        <v>587.52921275279186</v>
      </c>
      <c r="P6019" s="5"/>
      <c r="Q6019" s="5">
        <v>40.396457038638204</v>
      </c>
      <c r="R6019" s="5">
        <v>144.03292858419314</v>
      </c>
      <c r="S6019" s="5">
        <f t="shared" si="845"/>
        <v>184.42938562283135</v>
      </c>
      <c r="U6019" s="6">
        <f t="shared" si="838"/>
        <v>771.95859837562318</v>
      </c>
      <c r="V6019" s="6"/>
    </row>
    <row r="6020" spans="1:22">
      <c r="A6020" s="35">
        <f t="shared" si="837"/>
        <v>44447.583333333336</v>
      </c>
      <c r="C6020" s="36">
        <f t="shared" si="839"/>
        <v>9</v>
      </c>
      <c r="D6020" s="36">
        <f t="shared" si="840"/>
        <v>8</v>
      </c>
      <c r="E6020" s="36">
        <f t="shared" si="841"/>
        <v>15</v>
      </c>
      <c r="F6020" s="5">
        <v>45.133468839645715</v>
      </c>
      <c r="G6020" s="5">
        <v>29.454570928196148</v>
      </c>
      <c r="H6020" s="5">
        <v>6.0427110381007791</v>
      </c>
      <c r="I6020" s="5">
        <v>3.8860718825515062E-2</v>
      </c>
      <c r="J6020" s="5">
        <v>4.9251584086423614</v>
      </c>
      <c r="K6020" s="5">
        <f t="shared" si="842"/>
        <v>85.594769933410518</v>
      </c>
      <c r="L6020" s="5">
        <v>460.9327650860161</v>
      </c>
      <c r="M6020" s="5">
        <v>38.87250827744657</v>
      </c>
      <c r="N6020" s="5">
        <f t="shared" si="843"/>
        <v>499.80527336346267</v>
      </c>
      <c r="O6020" s="5">
        <f t="shared" si="844"/>
        <v>585.40004329687315</v>
      </c>
      <c r="P6020" s="5"/>
      <c r="Q6020" s="5">
        <v>39.750050661983245</v>
      </c>
      <c r="R6020" s="5">
        <v>143.30811881001873</v>
      </c>
      <c r="S6020" s="5">
        <f t="shared" si="845"/>
        <v>183.05816947200196</v>
      </c>
      <c r="U6020" s="6">
        <f t="shared" si="838"/>
        <v>768.45821276887511</v>
      </c>
      <c r="V6020" s="6"/>
    </row>
    <row r="6021" spans="1:22">
      <c r="A6021" s="35">
        <f t="shared" si="837"/>
        <v>44447.625</v>
      </c>
      <c r="C6021" s="36">
        <f t="shared" si="839"/>
        <v>9</v>
      </c>
      <c r="D6021" s="36">
        <f t="shared" si="840"/>
        <v>8</v>
      </c>
      <c r="E6021" s="36">
        <f t="shared" si="841"/>
        <v>16</v>
      </c>
      <c r="F6021" s="5">
        <v>46.19854909198142</v>
      </c>
      <c r="G6021" s="5">
        <v>29.688826619964974</v>
      </c>
      <c r="H6021" s="5">
        <v>6.1453659053574166</v>
      </c>
      <c r="I6021" s="5">
        <v>4.4507536073975007E-2</v>
      </c>
      <c r="J6021" s="5">
        <v>5.0307987950555741</v>
      </c>
      <c r="K6021" s="5">
        <f t="shared" si="842"/>
        <v>87.108047948433367</v>
      </c>
      <c r="L6021" s="5">
        <v>495.03399611443479</v>
      </c>
      <c r="M6021" s="5">
        <v>41.662770449731219</v>
      </c>
      <c r="N6021" s="5">
        <f t="shared" si="843"/>
        <v>536.69676656416596</v>
      </c>
      <c r="O6021" s="5">
        <f t="shared" si="844"/>
        <v>623.80481451259936</v>
      </c>
      <c r="P6021" s="5"/>
      <c r="Q6021" s="5">
        <v>38.63591934612267</v>
      </c>
      <c r="R6021" s="5">
        <v>145.58704660543336</v>
      </c>
      <c r="S6021" s="5">
        <f t="shared" si="845"/>
        <v>184.22296595155603</v>
      </c>
      <c r="U6021" s="6">
        <f t="shared" si="838"/>
        <v>808.0277804641554</v>
      </c>
      <c r="V6021" s="6"/>
    </row>
    <row r="6022" spans="1:22">
      <c r="A6022" s="35">
        <f t="shared" ref="A6022:A6085" si="846">IFERROR(IF(YEAR(A6021+1/24)=ForecastYear,--TEXT(A6021+1/24,"m/d/yyyy hh:mm"),""),"")</f>
        <v>44447.666666666664</v>
      </c>
      <c r="C6022" s="36">
        <f t="shared" si="839"/>
        <v>9</v>
      </c>
      <c r="D6022" s="36">
        <f t="shared" si="840"/>
        <v>8</v>
      </c>
      <c r="E6022" s="36">
        <f t="shared" si="841"/>
        <v>17</v>
      </c>
      <c r="F6022" s="5">
        <v>46.499595167203012</v>
      </c>
      <c r="G6022" s="5">
        <v>30.122591943957968</v>
      </c>
      <c r="H6022" s="5">
        <v>6.0344514510801295</v>
      </c>
      <c r="I6022" s="5">
        <v>3.7834024780340536E-2</v>
      </c>
      <c r="J6022" s="5">
        <v>4.7821231951802234</v>
      </c>
      <c r="K6022" s="5">
        <f t="shared" si="842"/>
        <v>87.47659578220167</v>
      </c>
      <c r="L6022" s="5">
        <v>520.78947515148377</v>
      </c>
      <c r="M6022" s="5">
        <v>43.884091359569531</v>
      </c>
      <c r="N6022" s="5">
        <f t="shared" si="843"/>
        <v>564.67356651105331</v>
      </c>
      <c r="O6022" s="5">
        <f t="shared" si="844"/>
        <v>652.15016229325499</v>
      </c>
      <c r="P6022" s="5"/>
      <c r="Q6022" s="5">
        <v>40.135004052958649</v>
      </c>
      <c r="R6022" s="5">
        <v>156.03488851813171</v>
      </c>
      <c r="S6022" s="5">
        <f t="shared" si="845"/>
        <v>196.16989257109037</v>
      </c>
      <c r="U6022" s="6">
        <f t="shared" ref="U6022:U6085" si="847">+O6022+S6022</f>
        <v>848.32005486434537</v>
      </c>
      <c r="V6022" s="6"/>
    </row>
    <row r="6023" spans="1:22">
      <c r="A6023" s="35">
        <f t="shared" si="846"/>
        <v>44447.708333333336</v>
      </c>
      <c r="C6023" s="36">
        <f t="shared" ref="C6023:C6086" si="848">IFERROR(MONTH($A6023),0)</f>
        <v>9</v>
      </c>
      <c r="D6023" s="36">
        <f t="shared" ref="D6023:D6086" si="849">IFERROR(DAY($A6023),0)</f>
        <v>8</v>
      </c>
      <c r="E6023" s="36">
        <f t="shared" ref="E6023:E6086" si="850">IFERROR(HOUR($A6023)+1,0)</f>
        <v>18</v>
      </c>
      <c r="F6023" s="5">
        <v>46.059445043430756</v>
      </c>
      <c r="G6023" s="5">
        <v>30.104658493870403</v>
      </c>
      <c r="H6023" s="5">
        <v>6.1276667903131683</v>
      </c>
      <c r="I6023" s="5">
        <v>4.9641006299847745E-2</v>
      </c>
      <c r="J6023" s="5">
        <v>4.9398047159031897</v>
      </c>
      <c r="K6023" s="5">
        <f t="shared" ref="K6023:K6086" si="851">SUM(F6023:J6023)</f>
        <v>87.281216049817374</v>
      </c>
      <c r="L6023" s="5">
        <v>515.86629546271377</v>
      </c>
      <c r="M6023" s="5">
        <v>41.221772916160369</v>
      </c>
      <c r="N6023" s="5">
        <f t="shared" ref="N6023:N6086" si="852">SUM(L6023:M6023)</f>
        <v>557.08806837887414</v>
      </c>
      <c r="O6023" s="5">
        <f t="shared" ref="O6023:O6086" si="853">SUM(K6023,N6023)</f>
        <v>644.36928442869157</v>
      </c>
      <c r="P6023" s="5"/>
      <c r="Q6023" s="5">
        <v>40.983740880843015</v>
      </c>
      <c r="R6023" s="5">
        <v>156.2020709185982</v>
      </c>
      <c r="S6023" s="5">
        <f t="shared" ref="S6023:S6086" si="854">SUM(Q6023:R6023)</f>
        <v>197.18581179944121</v>
      </c>
      <c r="U6023" s="6">
        <f t="shared" si="847"/>
        <v>841.55509622813281</v>
      </c>
      <c r="V6023" s="6"/>
    </row>
    <row r="6024" spans="1:22">
      <c r="A6024" s="35">
        <f t="shared" si="846"/>
        <v>44447.75</v>
      </c>
      <c r="C6024" s="36">
        <f t="shared" si="848"/>
        <v>9</v>
      </c>
      <c r="D6024" s="36">
        <f t="shared" si="849"/>
        <v>8</v>
      </c>
      <c r="E6024" s="36">
        <f t="shared" si="850"/>
        <v>19</v>
      </c>
      <c r="F6024" s="5">
        <v>45.864284139493989</v>
      </c>
      <c r="G6024" s="5">
        <v>30.110262697022769</v>
      </c>
      <c r="H6024" s="5">
        <v>6.0084927490152333</v>
      </c>
      <c r="I6024" s="5">
        <v>3.9374065848102324E-2</v>
      </c>
      <c r="J6024" s="5">
        <v>5.2140334475953063</v>
      </c>
      <c r="K6024" s="5">
        <f t="shared" si="851"/>
        <v>87.236447098975418</v>
      </c>
      <c r="L6024" s="5">
        <v>518.25462655467891</v>
      </c>
      <c r="M6024" s="5">
        <v>41.251717193131242</v>
      </c>
      <c r="N6024" s="5">
        <f t="shared" si="852"/>
        <v>559.50634374781021</v>
      </c>
      <c r="O6024" s="5">
        <f t="shared" si="853"/>
        <v>646.74279084678562</v>
      </c>
      <c r="P6024" s="5"/>
      <c r="Q6024" s="5">
        <v>39.199554174547416</v>
      </c>
      <c r="R6024" s="5">
        <v>161.60798790583499</v>
      </c>
      <c r="S6024" s="5">
        <f t="shared" si="854"/>
        <v>200.8075420803824</v>
      </c>
      <c r="U6024" s="6">
        <f t="shared" si="847"/>
        <v>847.55033292716803</v>
      </c>
      <c r="V6024" s="6"/>
    </row>
    <row r="6025" spans="1:22">
      <c r="A6025" s="35">
        <f t="shared" si="846"/>
        <v>44447.791666666664</v>
      </c>
      <c r="C6025" s="36">
        <f t="shared" si="848"/>
        <v>9</v>
      </c>
      <c r="D6025" s="36">
        <f t="shared" si="849"/>
        <v>8</v>
      </c>
      <c r="E6025" s="36">
        <f t="shared" si="850"/>
        <v>20</v>
      </c>
      <c r="F6025" s="5">
        <v>46.466376289937173</v>
      </c>
      <c r="G6025" s="5">
        <v>30.065429071803855</v>
      </c>
      <c r="H6025" s="5">
        <v>6.1076077932630213</v>
      </c>
      <c r="I6025" s="5">
        <v>6.4528069954878531E-2</v>
      </c>
      <c r="J6025" s="5">
        <v>4.9117585956164964</v>
      </c>
      <c r="K6025" s="5">
        <f t="shared" si="851"/>
        <v>87.615699820575401</v>
      </c>
      <c r="L6025" s="5">
        <v>533.50470982901572</v>
      </c>
      <c r="M6025" s="5">
        <v>43.63500941931192</v>
      </c>
      <c r="N6025" s="5">
        <f t="shared" si="852"/>
        <v>577.13971924832765</v>
      </c>
      <c r="O6025" s="5">
        <f t="shared" si="853"/>
        <v>664.75541906890305</v>
      </c>
      <c r="P6025" s="5"/>
      <c r="Q6025" s="5">
        <v>39.083936773844904</v>
      </c>
      <c r="R6025" s="5">
        <v>161.61751095396281</v>
      </c>
      <c r="S6025" s="5">
        <f t="shared" si="854"/>
        <v>200.7014477278077</v>
      </c>
      <c r="U6025" s="6">
        <f t="shared" si="847"/>
        <v>865.45686679671076</v>
      </c>
      <c r="V6025" s="6"/>
    </row>
    <row r="6026" spans="1:22">
      <c r="A6026" s="35">
        <f t="shared" si="846"/>
        <v>44447.833333333336</v>
      </c>
      <c r="C6026" s="36">
        <f t="shared" si="848"/>
        <v>9</v>
      </c>
      <c r="D6026" s="36">
        <f t="shared" si="849"/>
        <v>8</v>
      </c>
      <c r="E6026" s="36">
        <f t="shared" si="850"/>
        <v>21</v>
      </c>
      <c r="F6026" s="5">
        <v>46.852545738152457</v>
      </c>
      <c r="G6026" s="5">
        <v>30.362451838879156</v>
      </c>
      <c r="H6026" s="5">
        <v>6.0592302121420767</v>
      </c>
      <c r="I6026" s="5">
        <v>6.0421293774180374E-2</v>
      </c>
      <c r="J6026" s="5">
        <v>4.9628648592500273</v>
      </c>
      <c r="K6026" s="5">
        <f t="shared" si="851"/>
        <v>88.297513942197909</v>
      </c>
      <c r="L6026" s="5">
        <v>525.89346062334664</v>
      </c>
      <c r="M6026" s="5">
        <v>43.308344579629818</v>
      </c>
      <c r="N6026" s="5">
        <f t="shared" si="852"/>
        <v>569.2018052029764</v>
      </c>
      <c r="O6026" s="5">
        <f t="shared" si="853"/>
        <v>657.49931914517435</v>
      </c>
      <c r="P6026" s="5"/>
      <c r="Q6026" s="5">
        <v>41.90736625236422</v>
      </c>
      <c r="R6026" s="5">
        <v>166.87317540407147</v>
      </c>
      <c r="S6026" s="5">
        <f t="shared" si="854"/>
        <v>208.7805416564357</v>
      </c>
      <c r="U6026" s="6">
        <f t="shared" si="847"/>
        <v>866.27986080161008</v>
      </c>
      <c r="V6026" s="6"/>
    </row>
    <row r="6027" spans="1:22">
      <c r="A6027" s="35">
        <f t="shared" si="846"/>
        <v>44447.875</v>
      </c>
      <c r="C6027" s="36">
        <f t="shared" si="848"/>
        <v>9</v>
      </c>
      <c r="D6027" s="36">
        <f t="shared" si="849"/>
        <v>8</v>
      </c>
      <c r="E6027" s="36">
        <f t="shared" si="850"/>
        <v>22</v>
      </c>
      <c r="F6027" s="5">
        <v>46.873307536443605</v>
      </c>
      <c r="G6027" s="5">
        <v>30.148371278458843</v>
      </c>
      <c r="H6027" s="5">
        <v>6.1489057283662651</v>
      </c>
      <c r="I6027" s="5">
        <v>6.70948050678149E-2</v>
      </c>
      <c r="J6027" s="5">
        <v>4.9544510231640198</v>
      </c>
      <c r="K6027" s="5">
        <f t="shared" si="851"/>
        <v>88.192130371500539</v>
      </c>
      <c r="L6027" s="5">
        <v>497.12450404296709</v>
      </c>
      <c r="M6027" s="5">
        <v>40.241778397114061</v>
      </c>
      <c r="N6027" s="5">
        <f t="shared" si="852"/>
        <v>537.36628244008114</v>
      </c>
      <c r="O6027" s="5">
        <f t="shared" si="853"/>
        <v>625.55841281158166</v>
      </c>
      <c r="P6027" s="5"/>
      <c r="Q6027" s="5">
        <v>40.650027019724398</v>
      </c>
      <c r="R6027" s="5">
        <v>161.41964317619551</v>
      </c>
      <c r="S6027" s="5">
        <f t="shared" si="854"/>
        <v>202.06967019591991</v>
      </c>
      <c r="U6027" s="6">
        <f t="shared" si="847"/>
        <v>827.62808300750157</v>
      </c>
      <c r="V6027" s="6"/>
    </row>
    <row r="6028" spans="1:22">
      <c r="A6028" s="35">
        <f t="shared" si="846"/>
        <v>44447.916666666664</v>
      </c>
      <c r="C6028" s="36">
        <f t="shared" si="848"/>
        <v>9</v>
      </c>
      <c r="D6028" s="36">
        <f t="shared" si="849"/>
        <v>8</v>
      </c>
      <c r="E6028" s="36">
        <f t="shared" si="850"/>
        <v>23</v>
      </c>
      <c r="F6028" s="5">
        <v>46.435233592500467</v>
      </c>
      <c r="G6028" s="5">
        <v>30.243642732049036</v>
      </c>
      <c r="H6028" s="5">
        <v>6.0521505661243777</v>
      </c>
      <c r="I6028" s="5">
        <v>6.0421293774180374E-2</v>
      </c>
      <c r="J6028" s="5">
        <v>5.2704373117274343</v>
      </c>
      <c r="K6028" s="5">
        <f t="shared" si="851"/>
        <v>88.061885496175506</v>
      </c>
      <c r="L6028" s="5">
        <v>435.93860249568405</v>
      </c>
      <c r="M6028" s="5">
        <v>35.113748058828904</v>
      </c>
      <c r="N6028" s="5">
        <f t="shared" si="852"/>
        <v>471.05235055451294</v>
      </c>
      <c r="O6028" s="5">
        <f t="shared" si="853"/>
        <v>559.11423605068842</v>
      </c>
      <c r="P6028" s="5"/>
      <c r="Q6028" s="5">
        <v>38.187901918400428</v>
      </c>
      <c r="R6028" s="5">
        <v>166.97792893347767</v>
      </c>
      <c r="S6028" s="5">
        <f t="shared" si="854"/>
        <v>205.1658308518781</v>
      </c>
      <c r="U6028" s="6">
        <f t="shared" si="847"/>
        <v>764.28006690256655</v>
      </c>
      <c r="V6028" s="6"/>
    </row>
    <row r="6029" spans="1:22">
      <c r="A6029" s="35">
        <f t="shared" si="846"/>
        <v>44447.958333333336</v>
      </c>
      <c r="C6029" s="36">
        <f t="shared" si="848"/>
        <v>9</v>
      </c>
      <c r="D6029" s="36">
        <f t="shared" si="849"/>
        <v>8</v>
      </c>
      <c r="E6029" s="36">
        <f t="shared" si="850"/>
        <v>24</v>
      </c>
      <c r="F6029" s="5">
        <v>46.568109101563792</v>
      </c>
      <c r="G6029" s="5">
        <v>30.205534150612962</v>
      </c>
      <c r="H6029" s="5">
        <v>6.1394662003426674</v>
      </c>
      <c r="I6029" s="5">
        <v>6.2988028887116743E-2</v>
      </c>
      <c r="J6029" s="5">
        <v>4.7973927495585347</v>
      </c>
      <c r="K6029" s="5">
        <f t="shared" si="851"/>
        <v>87.773490230965081</v>
      </c>
      <c r="L6029" s="5">
        <v>365.28729218082674</v>
      </c>
      <c r="M6029" s="5">
        <v>30.560856855759571</v>
      </c>
      <c r="N6029" s="5">
        <f t="shared" si="852"/>
        <v>395.84814903658634</v>
      </c>
      <c r="O6029" s="5">
        <f t="shared" si="853"/>
        <v>483.62163926755142</v>
      </c>
      <c r="P6029" s="5"/>
      <c r="Q6029" s="5">
        <v>34.337054174547418</v>
      </c>
      <c r="R6029" s="5">
        <v>172.73725681790316</v>
      </c>
      <c r="S6029" s="5">
        <f t="shared" si="854"/>
        <v>207.07431099245059</v>
      </c>
      <c r="U6029" s="6">
        <f t="shared" si="847"/>
        <v>690.69595026000206</v>
      </c>
      <c r="V6029" s="6"/>
    </row>
    <row r="6030" spans="1:22">
      <c r="A6030" s="35">
        <f t="shared" si="846"/>
        <v>44448</v>
      </c>
      <c r="C6030" s="36">
        <f t="shared" si="848"/>
        <v>9</v>
      </c>
      <c r="D6030" s="36">
        <f t="shared" si="849"/>
        <v>9</v>
      </c>
      <c r="E6030" s="36">
        <f t="shared" si="850"/>
        <v>1</v>
      </c>
      <c r="F6030" s="5">
        <v>46.717594049260029</v>
      </c>
      <c r="G6030" s="5">
        <v>30.122591943957968</v>
      </c>
      <c r="H6030" s="5">
        <v>6.0073128080122844</v>
      </c>
      <c r="I6030" s="5">
        <v>5.8367905683831323E-2</v>
      </c>
      <c r="J6030" s="5">
        <v>4.8232575049340412</v>
      </c>
      <c r="K6030" s="5">
        <f t="shared" si="851"/>
        <v>87.729124211848159</v>
      </c>
      <c r="L6030" s="5">
        <v>335.49635716080212</v>
      </c>
      <c r="M6030" s="5">
        <v>28.302786151457024</v>
      </c>
      <c r="N6030" s="5">
        <f t="shared" si="852"/>
        <v>363.79914331225916</v>
      </c>
      <c r="O6030" s="5">
        <f t="shared" si="853"/>
        <v>451.52826752410732</v>
      </c>
      <c r="P6030" s="5"/>
      <c r="Q6030" s="5">
        <v>31.235091867062955</v>
      </c>
      <c r="R6030" s="5">
        <v>183.38825709066208</v>
      </c>
      <c r="S6030" s="5">
        <f t="shared" si="854"/>
        <v>214.62334895772503</v>
      </c>
      <c r="U6030" s="6">
        <f t="shared" si="847"/>
        <v>666.15161648183232</v>
      </c>
      <c r="V6030" s="6"/>
    </row>
    <row r="6031" spans="1:22">
      <c r="A6031" s="35">
        <f t="shared" si="846"/>
        <v>44448.041666666664</v>
      </c>
      <c r="C6031" s="36">
        <f t="shared" si="848"/>
        <v>9</v>
      </c>
      <c r="D6031" s="36">
        <f t="shared" si="849"/>
        <v>9</v>
      </c>
      <c r="E6031" s="36">
        <f t="shared" si="850"/>
        <v>2</v>
      </c>
      <c r="F6031" s="5">
        <v>46.364643478310569</v>
      </c>
      <c r="G6031" s="5">
        <v>30.130437828371278</v>
      </c>
      <c r="H6031" s="5">
        <v>6.096988324236472</v>
      </c>
      <c r="I6031" s="5">
        <v>6.9661540180751214E-2</v>
      </c>
      <c r="J6031" s="5">
        <v>4.4483743637685693</v>
      </c>
      <c r="K6031" s="5">
        <f t="shared" si="851"/>
        <v>87.110105534867628</v>
      </c>
      <c r="L6031" s="5">
        <v>326.23032201811816</v>
      </c>
      <c r="M6031" s="5">
        <v>27.208458938521972</v>
      </c>
      <c r="N6031" s="5">
        <f t="shared" si="852"/>
        <v>353.43878095664013</v>
      </c>
      <c r="O6031" s="5">
        <f t="shared" si="853"/>
        <v>440.54888649150774</v>
      </c>
      <c r="P6031" s="5"/>
      <c r="Q6031" s="5">
        <v>29.487692515536338</v>
      </c>
      <c r="R6031" s="5">
        <v>177.67654444687582</v>
      </c>
      <c r="S6031" s="5">
        <f t="shared" si="854"/>
        <v>207.16423696241216</v>
      </c>
      <c r="U6031" s="6">
        <f t="shared" si="847"/>
        <v>647.71312345391993</v>
      </c>
      <c r="V6031" s="6"/>
    </row>
    <row r="6032" spans="1:22">
      <c r="A6032" s="35">
        <f t="shared" si="846"/>
        <v>44448.083333333336</v>
      </c>
      <c r="C6032" s="36">
        <f t="shared" si="848"/>
        <v>9</v>
      </c>
      <c r="D6032" s="36">
        <f t="shared" si="849"/>
        <v>9</v>
      </c>
      <c r="E6032" s="36">
        <f t="shared" si="850"/>
        <v>3</v>
      </c>
      <c r="F6032" s="5">
        <v>47.080925519355063</v>
      </c>
      <c r="G6032" s="5">
        <v>30.199929947460593</v>
      </c>
      <c r="H6032" s="5">
        <v>6.0250119230565309</v>
      </c>
      <c r="I6032" s="5">
        <v>5.6827864616069479E-2</v>
      </c>
      <c r="J6032" s="5">
        <v>4.5374987015685075</v>
      </c>
      <c r="K6032" s="5">
        <f t="shared" si="851"/>
        <v>87.900193956056754</v>
      </c>
      <c r="L6032" s="5">
        <v>323.34402293584759</v>
      </c>
      <c r="M6032" s="5">
        <v>26.767461404951131</v>
      </c>
      <c r="N6032" s="5">
        <f t="shared" si="852"/>
        <v>350.11148434079871</v>
      </c>
      <c r="O6032" s="5">
        <f t="shared" si="853"/>
        <v>438.01167829685545</v>
      </c>
      <c r="P6032" s="5"/>
      <c r="Q6032" s="5">
        <v>29.734693326128074</v>
      </c>
      <c r="R6032" s="5">
        <v>177.98445633634259</v>
      </c>
      <c r="S6032" s="5">
        <f t="shared" si="854"/>
        <v>207.71914966247067</v>
      </c>
      <c r="U6032" s="6">
        <f t="shared" si="847"/>
        <v>645.73082795932612</v>
      </c>
      <c r="V6032" s="6"/>
    </row>
    <row r="6033" spans="1:22">
      <c r="A6033" s="35">
        <f t="shared" si="846"/>
        <v>44448.125</v>
      </c>
      <c r="C6033" s="36">
        <f t="shared" si="848"/>
        <v>9</v>
      </c>
      <c r="D6033" s="36">
        <f t="shared" si="849"/>
        <v>9</v>
      </c>
      <c r="E6033" s="36">
        <f t="shared" si="850"/>
        <v>4</v>
      </c>
      <c r="F6033" s="5">
        <v>46.902374054051208</v>
      </c>
      <c r="G6033" s="5">
        <v>30.314255691768825</v>
      </c>
      <c r="H6033" s="5">
        <v>6.0993482062423716</v>
      </c>
      <c r="I6033" s="5">
        <v>6.8634846135576688E-2</v>
      </c>
      <c r="J6033" s="5">
        <v>4.4430767632699713</v>
      </c>
      <c r="K6033" s="5">
        <f t="shared" si="851"/>
        <v>87.827689561467949</v>
      </c>
      <c r="L6033" s="5">
        <v>322.24657809567441</v>
      </c>
      <c r="M6033" s="5">
        <v>26.325102767881617</v>
      </c>
      <c r="N6033" s="5">
        <f t="shared" si="852"/>
        <v>348.57168086355603</v>
      </c>
      <c r="O6033" s="5">
        <f t="shared" si="853"/>
        <v>436.39937042502396</v>
      </c>
      <c r="P6033" s="5"/>
      <c r="Q6033" s="5">
        <v>28.808440286409077</v>
      </c>
      <c r="R6033" s="5">
        <v>183.53956774424884</v>
      </c>
      <c r="S6033" s="5">
        <f t="shared" si="854"/>
        <v>212.34800803065792</v>
      </c>
      <c r="U6033" s="6">
        <f t="shared" si="847"/>
        <v>648.74737845568188</v>
      </c>
      <c r="V6033" s="6"/>
    </row>
    <row r="6034" spans="1:22">
      <c r="A6034" s="35">
        <f t="shared" si="846"/>
        <v>44448.166666666664</v>
      </c>
      <c r="C6034" s="36">
        <f t="shared" si="848"/>
        <v>9</v>
      </c>
      <c r="D6034" s="36">
        <f t="shared" si="849"/>
        <v>9</v>
      </c>
      <c r="E6034" s="36">
        <f t="shared" si="850"/>
        <v>5</v>
      </c>
      <c r="F6034" s="5">
        <v>46.700984610627117</v>
      </c>
      <c r="G6034" s="5">
        <v>30.269422066549911</v>
      </c>
      <c r="H6034" s="5">
        <v>6.016752336035883</v>
      </c>
      <c r="I6034" s="5">
        <v>5.7341211638656797E-2</v>
      </c>
      <c r="J6034" s="5">
        <v>4.5446660434195509</v>
      </c>
      <c r="K6034" s="5">
        <f t="shared" si="851"/>
        <v>87.589166268271114</v>
      </c>
      <c r="L6034" s="5">
        <v>328.18867690306951</v>
      </c>
      <c r="M6034" s="5">
        <v>25.884105234310773</v>
      </c>
      <c r="N6034" s="5">
        <f t="shared" si="852"/>
        <v>354.07278213738027</v>
      </c>
      <c r="O6034" s="5">
        <f t="shared" si="853"/>
        <v>441.6619484056514</v>
      </c>
      <c r="P6034" s="5"/>
      <c r="Q6034" s="5">
        <v>29.150037152121051</v>
      </c>
      <c r="R6034" s="5">
        <v>178.24263675225291</v>
      </c>
      <c r="S6034" s="5">
        <f t="shared" si="854"/>
        <v>207.39267390437396</v>
      </c>
      <c r="U6034" s="6">
        <f t="shared" si="847"/>
        <v>649.05462231002537</v>
      </c>
      <c r="V6034" s="6"/>
    </row>
    <row r="6035" spans="1:22">
      <c r="A6035" s="35">
        <f t="shared" si="846"/>
        <v>44448.208333333336</v>
      </c>
      <c r="C6035" s="36">
        <f t="shared" si="848"/>
        <v>9</v>
      </c>
      <c r="D6035" s="36">
        <f t="shared" si="849"/>
        <v>9</v>
      </c>
      <c r="E6035" s="36">
        <f t="shared" si="850"/>
        <v>6</v>
      </c>
      <c r="F6035" s="5">
        <v>46.44561449164604</v>
      </c>
      <c r="G6035" s="5">
        <v>30.173029772329247</v>
      </c>
      <c r="H6035" s="5">
        <v>6.0722095631745256</v>
      </c>
      <c r="I6035" s="5">
        <v>6.2988028887116743E-2</v>
      </c>
      <c r="J6035" s="5">
        <v>4.9114469720577549</v>
      </c>
      <c r="K6035" s="5">
        <f t="shared" si="851"/>
        <v>87.665288828094688</v>
      </c>
      <c r="L6035" s="5">
        <v>349.03342545110615</v>
      </c>
      <c r="M6035" s="5">
        <v>27.899899515849096</v>
      </c>
      <c r="N6035" s="5">
        <f t="shared" si="852"/>
        <v>376.93332496695524</v>
      </c>
      <c r="O6035" s="5">
        <f t="shared" si="853"/>
        <v>464.59861379504991</v>
      </c>
      <c r="P6035" s="5"/>
      <c r="Q6035" s="5">
        <v>30.210301269927044</v>
      </c>
      <c r="R6035" s="5">
        <v>165.9028826114905</v>
      </c>
      <c r="S6035" s="5">
        <f t="shared" si="854"/>
        <v>196.11318388141754</v>
      </c>
      <c r="U6035" s="6">
        <f t="shared" si="847"/>
        <v>660.71179767646743</v>
      </c>
      <c r="V6035" s="6"/>
    </row>
    <row r="6036" spans="1:22">
      <c r="A6036" s="35">
        <f t="shared" si="846"/>
        <v>44448.25</v>
      </c>
      <c r="C6036" s="36">
        <f t="shared" si="848"/>
        <v>9</v>
      </c>
      <c r="D6036" s="36">
        <f t="shared" si="849"/>
        <v>9</v>
      </c>
      <c r="E6036" s="36">
        <f t="shared" si="850"/>
        <v>7</v>
      </c>
      <c r="F6036" s="5">
        <v>46.310662802753598</v>
      </c>
      <c r="G6036" s="5">
        <v>30.038528896672503</v>
      </c>
      <c r="H6036" s="5">
        <v>6.0202921590447316</v>
      </c>
      <c r="I6036" s="5">
        <v>4.4507536073975007E-2</v>
      </c>
      <c r="J6036" s="5">
        <v>4.5652331982964593</v>
      </c>
      <c r="K6036" s="5">
        <f t="shared" si="851"/>
        <v>86.979224592841263</v>
      </c>
      <c r="L6036" s="5">
        <v>450.00045243731</v>
      </c>
      <c r="M6036" s="5">
        <v>33.57434000182699</v>
      </c>
      <c r="N6036" s="5">
        <f t="shared" si="852"/>
        <v>483.57479243913701</v>
      </c>
      <c r="O6036" s="5">
        <f t="shared" si="853"/>
        <v>570.55401703197822</v>
      </c>
      <c r="P6036" s="5"/>
      <c r="Q6036" s="5">
        <v>33.878526074034042</v>
      </c>
      <c r="R6036" s="5">
        <v>166.35469833933351</v>
      </c>
      <c r="S6036" s="5">
        <f t="shared" si="854"/>
        <v>200.23322441336757</v>
      </c>
      <c r="U6036" s="6">
        <f t="shared" si="847"/>
        <v>770.78724144534578</v>
      </c>
      <c r="V6036" s="6"/>
    </row>
    <row r="6037" spans="1:22">
      <c r="A6037" s="35">
        <f t="shared" si="846"/>
        <v>44448.291666666664</v>
      </c>
      <c r="C6037" s="36">
        <f t="shared" si="848"/>
        <v>9</v>
      </c>
      <c r="D6037" s="36">
        <f t="shared" si="849"/>
        <v>9</v>
      </c>
      <c r="E6037" s="36">
        <f t="shared" si="850"/>
        <v>8</v>
      </c>
      <c r="F6037" s="5">
        <v>46.038683245139609</v>
      </c>
      <c r="G6037" s="5">
        <v>30.218984238178631</v>
      </c>
      <c r="H6037" s="5">
        <v>6.0922685602246736</v>
      </c>
      <c r="I6037" s="5">
        <v>4.1940800961038693E-2</v>
      </c>
      <c r="J6037" s="5">
        <v>4.7020359405837766</v>
      </c>
      <c r="K6037" s="5">
        <f t="shared" si="851"/>
        <v>87.093912785087724</v>
      </c>
      <c r="L6037" s="5">
        <v>500.05198124751286</v>
      </c>
      <c r="M6037" s="5">
        <v>39.244089532584965</v>
      </c>
      <c r="N6037" s="5">
        <f t="shared" si="852"/>
        <v>539.29607078009781</v>
      </c>
      <c r="O6037" s="5">
        <f t="shared" si="853"/>
        <v>626.3899835651855</v>
      </c>
      <c r="P6037" s="5"/>
      <c r="Q6037" s="5">
        <v>39.439985814644686</v>
      </c>
      <c r="R6037" s="5">
        <v>166.68694690734927</v>
      </c>
      <c r="S6037" s="5">
        <f t="shared" si="854"/>
        <v>206.12693272199397</v>
      </c>
      <c r="U6037" s="6">
        <f t="shared" si="847"/>
        <v>832.51691628717947</v>
      </c>
      <c r="V6037" s="6"/>
    </row>
    <row r="6038" spans="1:22">
      <c r="A6038" s="35">
        <f t="shared" si="846"/>
        <v>44448.333333333336</v>
      </c>
      <c r="C6038" s="36">
        <f t="shared" si="848"/>
        <v>9</v>
      </c>
      <c r="D6038" s="36">
        <f t="shared" si="849"/>
        <v>9</v>
      </c>
      <c r="E6038" s="36">
        <f t="shared" si="850"/>
        <v>9</v>
      </c>
      <c r="F6038" s="5">
        <v>46.723822588747382</v>
      </c>
      <c r="G6038" s="5">
        <v>30.049737302977231</v>
      </c>
      <c r="H6038" s="5">
        <v>6.0309116280712809</v>
      </c>
      <c r="I6038" s="5">
        <v>4.4507536073975007E-2</v>
      </c>
      <c r="J6038" s="5">
        <v>4.6350368754544524</v>
      </c>
      <c r="K6038" s="5">
        <f t="shared" si="851"/>
        <v>87.484015931324322</v>
      </c>
      <c r="L6038" s="5">
        <v>494.42781584931288</v>
      </c>
      <c r="M6038" s="5">
        <v>41.760769901635847</v>
      </c>
      <c r="N6038" s="5">
        <f t="shared" si="852"/>
        <v>536.18858575094873</v>
      </c>
      <c r="O6038" s="5">
        <f t="shared" si="853"/>
        <v>623.67260168227301</v>
      </c>
      <c r="P6038" s="5"/>
      <c r="Q6038" s="5">
        <v>40.525212780329639</v>
      </c>
      <c r="R6038" s="5">
        <v>171.20087171994507</v>
      </c>
      <c r="S6038" s="5">
        <f t="shared" si="854"/>
        <v>211.72608450027471</v>
      </c>
      <c r="U6038" s="6">
        <f t="shared" si="847"/>
        <v>835.39868618254775</v>
      </c>
      <c r="V6038" s="6"/>
    </row>
    <row r="6039" spans="1:22">
      <c r="A6039" s="35">
        <f t="shared" si="846"/>
        <v>44448.375</v>
      </c>
      <c r="C6039" s="36">
        <f t="shared" si="848"/>
        <v>9</v>
      </c>
      <c r="D6039" s="36">
        <f t="shared" si="849"/>
        <v>9</v>
      </c>
      <c r="E6039" s="36">
        <f t="shared" si="850"/>
        <v>10</v>
      </c>
      <c r="F6039" s="5">
        <v>48.615222413070612</v>
      </c>
      <c r="G6039" s="5">
        <v>30.029562171628722</v>
      </c>
      <c r="H6039" s="5">
        <v>6.0450709201066788</v>
      </c>
      <c r="I6039" s="5">
        <v>4.1427453938451431E-2</v>
      </c>
      <c r="J6039" s="5">
        <v>4.3131297392749577</v>
      </c>
      <c r="K6039" s="5">
        <f t="shared" si="851"/>
        <v>89.044412698019428</v>
      </c>
      <c r="L6039" s="5">
        <v>502.435524185725</v>
      </c>
      <c r="M6039" s="5">
        <v>43.289289130648363</v>
      </c>
      <c r="N6039" s="5">
        <f t="shared" si="852"/>
        <v>545.72481331637334</v>
      </c>
      <c r="O6039" s="5">
        <f t="shared" si="853"/>
        <v>634.76922601439276</v>
      </c>
      <c r="P6039" s="5"/>
      <c r="Q6039" s="5">
        <v>40.247993785463393</v>
      </c>
      <c r="R6039" s="5">
        <v>166.33988470891242</v>
      </c>
      <c r="S6039" s="5">
        <f t="shared" si="854"/>
        <v>206.58787849437581</v>
      </c>
      <c r="U6039" s="6">
        <f t="shared" si="847"/>
        <v>841.35710450876854</v>
      </c>
      <c r="V6039" s="6"/>
    </row>
    <row r="6040" spans="1:22">
      <c r="A6040" s="35">
        <f t="shared" si="846"/>
        <v>44448.416666666664</v>
      </c>
      <c r="C6040" s="36">
        <f t="shared" si="848"/>
        <v>9</v>
      </c>
      <c r="D6040" s="36">
        <f t="shared" si="849"/>
        <v>9</v>
      </c>
      <c r="E6040" s="36">
        <f t="shared" si="850"/>
        <v>11</v>
      </c>
      <c r="F6040" s="5">
        <v>48.631831851703538</v>
      </c>
      <c r="G6040" s="5">
        <v>30.036287215411555</v>
      </c>
      <c r="H6040" s="5">
        <v>6.0261918640594816</v>
      </c>
      <c r="I6040" s="5">
        <v>4.4507536073975007E-2</v>
      </c>
      <c r="J6040" s="5">
        <v>4.3050275267476898</v>
      </c>
      <c r="K6040" s="5">
        <f t="shared" si="851"/>
        <v>89.043845993996257</v>
      </c>
      <c r="L6040" s="5">
        <v>503.36825653679716</v>
      </c>
      <c r="M6040" s="5">
        <v>44.674892492299954</v>
      </c>
      <c r="N6040" s="5">
        <f t="shared" si="852"/>
        <v>548.04314902909709</v>
      </c>
      <c r="O6040" s="5">
        <f t="shared" si="853"/>
        <v>637.08699502309332</v>
      </c>
      <c r="P6040" s="5"/>
      <c r="Q6040" s="5">
        <v>40.35441434747365</v>
      </c>
      <c r="R6040" s="5">
        <v>171.73204618218676</v>
      </c>
      <c r="S6040" s="5">
        <f t="shared" si="854"/>
        <v>212.08646052966043</v>
      </c>
      <c r="U6040" s="6">
        <f t="shared" si="847"/>
        <v>849.17345555275369</v>
      </c>
      <c r="V6040" s="6"/>
    </row>
    <row r="6041" spans="1:22">
      <c r="A6041" s="35">
        <f t="shared" si="846"/>
        <v>44448.458333333336</v>
      </c>
      <c r="C6041" s="36">
        <f t="shared" si="848"/>
        <v>9</v>
      </c>
      <c r="D6041" s="36">
        <f t="shared" si="849"/>
        <v>9</v>
      </c>
      <c r="E6041" s="36">
        <f t="shared" si="850"/>
        <v>12</v>
      </c>
      <c r="F6041" s="5">
        <v>49.130115010691</v>
      </c>
      <c r="G6041" s="5">
        <v>29.96679509632224</v>
      </c>
      <c r="H6041" s="5">
        <v>6.1123275572748206</v>
      </c>
      <c r="I6041" s="5">
        <v>4.3994189051387744E-2</v>
      </c>
      <c r="J6041" s="5">
        <v>4.999324815622729</v>
      </c>
      <c r="K6041" s="5">
        <f t="shared" si="851"/>
        <v>90.252556668962185</v>
      </c>
      <c r="L6041" s="5">
        <v>501.9011662268972</v>
      </c>
      <c r="M6041" s="5">
        <v>45.106362301380067</v>
      </c>
      <c r="N6041" s="5">
        <f t="shared" si="852"/>
        <v>547.00752852827725</v>
      </c>
      <c r="O6041" s="5">
        <f t="shared" si="853"/>
        <v>637.26008519723939</v>
      </c>
      <c r="P6041" s="5"/>
      <c r="Q6041" s="5">
        <v>41.126948797622262</v>
      </c>
      <c r="R6041" s="5">
        <v>171.50137679420135</v>
      </c>
      <c r="S6041" s="5">
        <f t="shared" si="854"/>
        <v>212.62832559182363</v>
      </c>
      <c r="U6041" s="6">
        <f t="shared" si="847"/>
        <v>849.88841078906307</v>
      </c>
      <c r="V6041" s="6"/>
    </row>
    <row r="6042" spans="1:22">
      <c r="A6042" s="35">
        <f t="shared" si="846"/>
        <v>44448.5</v>
      </c>
      <c r="C6042" s="36">
        <f t="shared" si="848"/>
        <v>9</v>
      </c>
      <c r="D6042" s="36">
        <f t="shared" si="849"/>
        <v>9</v>
      </c>
      <c r="E6042" s="36">
        <f t="shared" si="850"/>
        <v>13</v>
      </c>
      <c r="F6042" s="5">
        <v>49.21731456351381</v>
      </c>
      <c r="G6042" s="5">
        <v>30.01050788091068</v>
      </c>
      <c r="H6042" s="5">
        <v>6.0427110381007791</v>
      </c>
      <c r="I6042" s="5">
        <v>3.6807330735166011E-2</v>
      </c>
      <c r="J6042" s="5">
        <v>4.9002285239430776</v>
      </c>
      <c r="K6042" s="5">
        <f t="shared" si="851"/>
        <v>90.207569337203523</v>
      </c>
      <c r="L6042" s="5">
        <v>484.38418453715178</v>
      </c>
      <c r="M6042" s="5">
        <v>42.902735737024535</v>
      </c>
      <c r="N6042" s="5">
        <f t="shared" si="852"/>
        <v>527.28692027417628</v>
      </c>
      <c r="O6042" s="5">
        <f t="shared" si="853"/>
        <v>617.49448961137978</v>
      </c>
      <c r="P6042" s="5"/>
      <c r="Q6042" s="5">
        <v>42.73639556876519</v>
      </c>
      <c r="R6042" s="5">
        <v>172.0230282083152</v>
      </c>
      <c r="S6042" s="5">
        <f t="shared" si="854"/>
        <v>214.75942377708037</v>
      </c>
      <c r="U6042" s="6">
        <f t="shared" si="847"/>
        <v>832.25391338846021</v>
      </c>
      <c r="V6042" s="6"/>
    </row>
    <row r="6043" spans="1:22">
      <c r="A6043" s="35">
        <f t="shared" si="846"/>
        <v>44448.541666666664</v>
      </c>
      <c r="C6043" s="36">
        <f t="shared" si="848"/>
        <v>9</v>
      </c>
      <c r="D6043" s="36">
        <f t="shared" si="849"/>
        <v>9</v>
      </c>
      <c r="E6043" s="36">
        <f t="shared" si="850"/>
        <v>14</v>
      </c>
      <c r="F6043" s="5">
        <v>49.912834806267142</v>
      </c>
      <c r="G6043" s="5">
        <v>29.928686514886166</v>
      </c>
      <c r="H6043" s="5">
        <v>6.1040679702541718</v>
      </c>
      <c r="I6043" s="5">
        <v>4.0400759893276905E-2</v>
      </c>
      <c r="J6043" s="5">
        <v>4.5094525812818134</v>
      </c>
      <c r="K6043" s="5">
        <f t="shared" si="851"/>
        <v>90.495442632582581</v>
      </c>
      <c r="L6043" s="5">
        <v>480.04420197548956</v>
      </c>
      <c r="M6043" s="5">
        <v>39.757225551585606</v>
      </c>
      <c r="N6043" s="5">
        <f t="shared" si="852"/>
        <v>519.80142752707513</v>
      </c>
      <c r="O6043" s="5">
        <f t="shared" si="853"/>
        <v>610.29687015965771</v>
      </c>
      <c r="P6043" s="5"/>
      <c r="Q6043" s="5">
        <v>42.488080924074573</v>
      </c>
      <c r="R6043" s="5">
        <v>172.39019461946634</v>
      </c>
      <c r="S6043" s="5">
        <f t="shared" si="854"/>
        <v>214.87827554354092</v>
      </c>
      <c r="U6043" s="6">
        <f t="shared" si="847"/>
        <v>825.17514570319861</v>
      </c>
      <c r="V6043" s="6"/>
    </row>
    <row r="6044" spans="1:22">
      <c r="A6044" s="35">
        <f t="shared" si="846"/>
        <v>44448.583333333336</v>
      </c>
      <c r="C6044" s="36">
        <f t="shared" si="848"/>
        <v>9</v>
      </c>
      <c r="D6044" s="36">
        <f t="shared" si="849"/>
        <v>9</v>
      </c>
      <c r="E6044" s="36">
        <f t="shared" si="850"/>
        <v>15</v>
      </c>
      <c r="F6044" s="5">
        <v>49.657464687286065</v>
      </c>
      <c r="G6044" s="5">
        <v>29.714605954465849</v>
      </c>
      <c r="H6044" s="5">
        <v>6.058050271139126</v>
      </c>
      <c r="I6044" s="5">
        <v>4.9641006299847745E-2</v>
      </c>
      <c r="J6044" s="5">
        <v>2.9139399605276841</v>
      </c>
      <c r="K6044" s="5">
        <f t="shared" si="851"/>
        <v>88.393701879718577</v>
      </c>
      <c r="L6044" s="5">
        <v>467.94453744181732</v>
      </c>
      <c r="M6044" s="5">
        <v>40.07164045977963</v>
      </c>
      <c r="N6044" s="5">
        <f t="shared" si="852"/>
        <v>508.01617790159696</v>
      </c>
      <c r="O6044" s="5">
        <f t="shared" si="853"/>
        <v>596.40987978131557</v>
      </c>
      <c r="P6044" s="5"/>
      <c r="Q6044" s="5">
        <v>42.016414482572273</v>
      </c>
      <c r="R6044" s="5">
        <v>177.1178589567092</v>
      </c>
      <c r="S6044" s="5">
        <f t="shared" si="854"/>
        <v>219.13427343928146</v>
      </c>
      <c r="U6044" s="6">
        <f t="shared" si="847"/>
        <v>815.54415322059708</v>
      </c>
      <c r="V6044" s="6"/>
    </row>
    <row r="6045" spans="1:22">
      <c r="A6045" s="35">
        <f t="shared" si="846"/>
        <v>44448.625</v>
      </c>
      <c r="C6045" s="36">
        <f t="shared" si="848"/>
        <v>9</v>
      </c>
      <c r="D6045" s="36">
        <f t="shared" si="849"/>
        <v>9</v>
      </c>
      <c r="E6045" s="36">
        <f t="shared" si="850"/>
        <v>16</v>
      </c>
      <c r="F6045" s="5">
        <v>49.39586602881765</v>
      </c>
      <c r="G6045" s="5">
        <v>29.953345008756568</v>
      </c>
      <c r="H6045" s="5">
        <v>6.0639499761538769</v>
      </c>
      <c r="I6045" s="5">
        <v>4.3994189051387744E-2</v>
      </c>
      <c r="J6045" s="5">
        <v>5.1956476576295856</v>
      </c>
      <c r="K6045" s="5">
        <f t="shared" si="851"/>
        <v>90.652802860409082</v>
      </c>
      <c r="L6045" s="5">
        <v>482.98987416429657</v>
      </c>
      <c r="M6045" s="5">
        <v>41.477660373911363</v>
      </c>
      <c r="N6045" s="5">
        <f t="shared" si="852"/>
        <v>524.46753453820793</v>
      </c>
      <c r="O6045" s="5">
        <f t="shared" si="853"/>
        <v>615.12033739861704</v>
      </c>
      <c r="P6045" s="5"/>
      <c r="Q6045" s="5">
        <v>44.507443934071865</v>
      </c>
      <c r="R6045" s="5">
        <v>171.55851508296837</v>
      </c>
      <c r="S6045" s="5">
        <f t="shared" si="854"/>
        <v>216.06595901704023</v>
      </c>
      <c r="U6045" s="6">
        <f t="shared" si="847"/>
        <v>831.18629641565724</v>
      </c>
      <c r="V6045" s="6"/>
    </row>
    <row r="6046" spans="1:22">
      <c r="A6046" s="35">
        <f t="shared" si="846"/>
        <v>44448.666666666664</v>
      </c>
      <c r="C6046" s="36">
        <f t="shared" si="848"/>
        <v>9</v>
      </c>
      <c r="D6046" s="36">
        <f t="shared" si="849"/>
        <v>9</v>
      </c>
      <c r="E6046" s="36">
        <f t="shared" si="850"/>
        <v>17</v>
      </c>
      <c r="F6046" s="5">
        <v>49.889996828146877</v>
      </c>
      <c r="G6046" s="5">
        <v>30.093450087565675</v>
      </c>
      <c r="H6046" s="5">
        <v>6.0887287372158241</v>
      </c>
      <c r="I6046" s="5">
        <v>4.1940800961038693E-2</v>
      </c>
      <c r="J6046" s="5">
        <v>3.792147086319726</v>
      </c>
      <c r="K6046" s="5">
        <f t="shared" si="851"/>
        <v>89.906263540209139</v>
      </c>
      <c r="L6046" s="5">
        <v>503.59042687093353</v>
      </c>
      <c r="M6046" s="5">
        <v>42.637320554782825</v>
      </c>
      <c r="N6046" s="5">
        <f t="shared" si="852"/>
        <v>546.2277474257163</v>
      </c>
      <c r="O6046" s="5">
        <f t="shared" si="853"/>
        <v>636.13401096592543</v>
      </c>
      <c r="P6046" s="5"/>
      <c r="Q6046" s="5">
        <v>44.624375168873286</v>
      </c>
      <c r="R6046" s="5">
        <v>156.17561800713199</v>
      </c>
      <c r="S6046" s="5">
        <f t="shared" si="854"/>
        <v>200.79999317600527</v>
      </c>
      <c r="U6046" s="6">
        <f t="shared" si="847"/>
        <v>836.9340041419307</v>
      </c>
      <c r="V6046" s="6"/>
    </row>
    <row r="6047" spans="1:22">
      <c r="A6047" s="35">
        <f t="shared" si="846"/>
        <v>44448.708333333336</v>
      </c>
      <c r="C6047" s="36">
        <f t="shared" si="848"/>
        <v>9</v>
      </c>
      <c r="D6047" s="36">
        <f t="shared" si="849"/>
        <v>9</v>
      </c>
      <c r="E6047" s="36">
        <f t="shared" si="850"/>
        <v>18</v>
      </c>
      <c r="F6047" s="5">
        <v>49.840168512248127</v>
      </c>
      <c r="G6047" s="5">
        <v>30.169667250437829</v>
      </c>
      <c r="H6047" s="5">
        <v>6.096988324236472</v>
      </c>
      <c r="I6047" s="5">
        <v>3.8860718825515062E-2</v>
      </c>
      <c r="J6047" s="5">
        <v>5.54466604341955</v>
      </c>
      <c r="K6047" s="5">
        <f t="shared" si="851"/>
        <v>91.690350849167501</v>
      </c>
      <c r="L6047" s="5">
        <v>496.51353562409224</v>
      </c>
      <c r="M6047" s="5">
        <v>39.548976716288266</v>
      </c>
      <c r="N6047" s="5">
        <f t="shared" si="852"/>
        <v>536.06251234038052</v>
      </c>
      <c r="O6047" s="5">
        <f t="shared" si="853"/>
        <v>627.75286318954807</v>
      </c>
      <c r="P6047" s="5"/>
      <c r="Q6047" s="5">
        <v>46.239077276411784</v>
      </c>
      <c r="R6047" s="5">
        <v>161.49688567767686</v>
      </c>
      <c r="S6047" s="5">
        <f t="shared" si="854"/>
        <v>207.73596295408865</v>
      </c>
      <c r="U6047" s="6">
        <f t="shared" si="847"/>
        <v>835.48882614363674</v>
      </c>
      <c r="V6047" s="6"/>
    </row>
    <row r="6048" spans="1:22">
      <c r="A6048" s="35">
        <f t="shared" si="846"/>
        <v>44448.75</v>
      </c>
      <c r="C6048" s="36">
        <f t="shared" si="848"/>
        <v>9</v>
      </c>
      <c r="D6048" s="36">
        <f t="shared" si="849"/>
        <v>9</v>
      </c>
      <c r="E6048" s="36">
        <f t="shared" si="850"/>
        <v>19</v>
      </c>
      <c r="F6048" s="5">
        <v>48.143929591861635</v>
      </c>
      <c r="G6048" s="5">
        <v>30.038528896672503</v>
      </c>
      <c r="H6048" s="5">
        <v>6.0875487962128734</v>
      </c>
      <c r="I6048" s="5">
        <v>4.1940800961038693E-2</v>
      </c>
      <c r="J6048" s="5">
        <v>5.5985769190817507</v>
      </c>
      <c r="K6048" s="5">
        <f t="shared" si="851"/>
        <v>89.910525004789804</v>
      </c>
      <c r="L6048" s="5">
        <v>486.72942224534052</v>
      </c>
      <c r="M6048" s="5">
        <v>38.040120580981096</v>
      </c>
      <c r="N6048" s="5">
        <f t="shared" si="852"/>
        <v>524.76954282632164</v>
      </c>
      <c r="O6048" s="5">
        <f t="shared" si="853"/>
        <v>614.6800678311115</v>
      </c>
      <c r="P6048" s="5"/>
      <c r="Q6048" s="5">
        <v>72.225939916336941</v>
      </c>
      <c r="R6048" s="5">
        <v>167.36096709150854</v>
      </c>
      <c r="S6048" s="5">
        <f t="shared" si="854"/>
        <v>239.58690700784547</v>
      </c>
      <c r="U6048" s="6">
        <f t="shared" si="847"/>
        <v>854.26697483895691</v>
      </c>
      <c r="V6048" s="6"/>
    </row>
    <row r="6049" spans="1:22">
      <c r="A6049" s="35">
        <f t="shared" si="846"/>
        <v>44448.791666666664</v>
      </c>
      <c r="C6049" s="36">
        <f t="shared" si="848"/>
        <v>9</v>
      </c>
      <c r="D6049" s="36">
        <f t="shared" si="849"/>
        <v>9</v>
      </c>
      <c r="E6049" s="36">
        <f t="shared" si="850"/>
        <v>20</v>
      </c>
      <c r="F6049" s="5">
        <v>48.170919929640135</v>
      </c>
      <c r="G6049" s="5">
        <v>30.148371278458843</v>
      </c>
      <c r="H6049" s="5">
        <v>6.0533305071273276</v>
      </c>
      <c r="I6049" s="5">
        <v>4.5534230119149588E-2</v>
      </c>
      <c r="J6049" s="5">
        <v>5.3402409888854283</v>
      </c>
      <c r="K6049" s="5">
        <f t="shared" si="851"/>
        <v>89.758396934230873</v>
      </c>
      <c r="L6049" s="5">
        <v>513.79110962619075</v>
      </c>
      <c r="M6049" s="5">
        <v>40.124723496227972</v>
      </c>
      <c r="N6049" s="5">
        <f t="shared" si="852"/>
        <v>553.91583312241869</v>
      </c>
      <c r="O6049" s="5">
        <f t="shared" si="853"/>
        <v>643.67423005664955</v>
      </c>
      <c r="P6049" s="5"/>
      <c r="Q6049" s="5">
        <v>72.717313869322624</v>
      </c>
      <c r="R6049" s="5">
        <v>167.66041404930618</v>
      </c>
      <c r="S6049" s="5">
        <f t="shared" si="854"/>
        <v>240.37772791862881</v>
      </c>
      <c r="U6049" s="6">
        <f t="shared" si="847"/>
        <v>884.05195797527836</v>
      </c>
      <c r="V6049" s="6"/>
    </row>
    <row r="6050" spans="1:22">
      <c r="A6050" s="35">
        <f t="shared" si="846"/>
        <v>44448.833333333336</v>
      </c>
      <c r="C6050" s="36">
        <f t="shared" si="848"/>
        <v>9</v>
      </c>
      <c r="D6050" s="36">
        <f t="shared" si="849"/>
        <v>9</v>
      </c>
      <c r="E6050" s="36">
        <f t="shared" si="850"/>
        <v>21</v>
      </c>
      <c r="F6050" s="5">
        <v>46.9874974270449</v>
      </c>
      <c r="G6050" s="5">
        <v>30.143887915936951</v>
      </c>
      <c r="H6050" s="5">
        <v>6.0639499761538769</v>
      </c>
      <c r="I6050" s="5">
        <v>6.5554764000053056E-2</v>
      </c>
      <c r="J6050" s="5">
        <v>5.7151241300509001</v>
      </c>
      <c r="K6050" s="5">
        <f t="shared" si="851"/>
        <v>88.976014213186673</v>
      </c>
      <c r="L6050" s="5">
        <v>510.38385941560068</v>
      </c>
      <c r="M6050" s="5">
        <v>40.720886828647814</v>
      </c>
      <c r="N6050" s="5">
        <f t="shared" si="852"/>
        <v>551.10474624424853</v>
      </c>
      <c r="O6050" s="5">
        <f t="shared" si="853"/>
        <v>640.08076045743519</v>
      </c>
      <c r="P6050" s="5"/>
      <c r="Q6050" s="5">
        <v>73.363720245977589</v>
      </c>
      <c r="R6050" s="5">
        <v>167.36837390671909</v>
      </c>
      <c r="S6050" s="5">
        <f t="shared" si="854"/>
        <v>240.73209415269667</v>
      </c>
      <c r="U6050" s="6">
        <f t="shared" si="847"/>
        <v>880.81285461013181</v>
      </c>
      <c r="V6050" s="6"/>
    </row>
    <row r="6051" spans="1:22">
      <c r="A6051" s="35">
        <f t="shared" si="846"/>
        <v>44448.875</v>
      </c>
      <c r="C6051" s="36">
        <f t="shared" si="848"/>
        <v>9</v>
      </c>
      <c r="D6051" s="36">
        <f t="shared" si="849"/>
        <v>9</v>
      </c>
      <c r="E6051" s="36">
        <f t="shared" si="850"/>
        <v>22</v>
      </c>
      <c r="F6051" s="5">
        <v>48.544632298880728</v>
      </c>
      <c r="G6051" s="5">
        <v>30.286234676007005</v>
      </c>
      <c r="H6051" s="5">
        <v>6.0639499761538769</v>
      </c>
      <c r="I6051" s="5">
        <v>5.4774476525720428E-2</v>
      </c>
      <c r="J6051" s="5">
        <v>5.8198296457878893</v>
      </c>
      <c r="K6051" s="5">
        <f t="shared" si="851"/>
        <v>90.769421073355218</v>
      </c>
      <c r="L6051" s="5">
        <v>476.53735816683843</v>
      </c>
      <c r="M6051" s="5">
        <v>37.975541071819457</v>
      </c>
      <c r="N6051" s="5">
        <f t="shared" si="852"/>
        <v>514.51289923865784</v>
      </c>
      <c r="O6051" s="5">
        <f t="shared" si="853"/>
        <v>605.2823203120131</v>
      </c>
      <c r="P6051" s="5"/>
      <c r="Q6051" s="5">
        <v>71.691209438087824</v>
      </c>
      <c r="R6051" s="5">
        <v>178.16116178493692</v>
      </c>
      <c r="S6051" s="5">
        <f t="shared" si="854"/>
        <v>249.85237122302476</v>
      </c>
      <c r="U6051" s="6">
        <f t="shared" si="847"/>
        <v>855.13469153503786</v>
      </c>
      <c r="V6051" s="6"/>
    </row>
    <row r="6052" spans="1:22">
      <c r="A6052" s="35">
        <f t="shared" si="846"/>
        <v>44448.916666666664</v>
      </c>
      <c r="C6052" s="36">
        <f t="shared" si="848"/>
        <v>9</v>
      </c>
      <c r="D6052" s="36">
        <f t="shared" si="849"/>
        <v>9</v>
      </c>
      <c r="E6052" s="36">
        <f t="shared" si="850"/>
        <v>23</v>
      </c>
      <c r="F6052" s="5">
        <v>47.334219458507022</v>
      </c>
      <c r="G6052" s="5">
        <v>30.129316987740804</v>
      </c>
      <c r="H6052" s="5">
        <v>6.0722095631745256</v>
      </c>
      <c r="I6052" s="5">
        <v>6.0421293774180374E-2</v>
      </c>
      <c r="J6052" s="5">
        <v>5.9148748312039068</v>
      </c>
      <c r="K6052" s="5">
        <f t="shared" si="851"/>
        <v>89.511042134400441</v>
      </c>
      <c r="L6052" s="5">
        <v>398.43568061241081</v>
      </c>
      <c r="M6052" s="5">
        <v>32.198264364666123</v>
      </c>
      <c r="N6052" s="5">
        <f t="shared" si="852"/>
        <v>430.63394497707691</v>
      </c>
      <c r="O6052" s="5">
        <f t="shared" si="853"/>
        <v>520.14498711147735</v>
      </c>
      <c r="P6052" s="5"/>
      <c r="Q6052" s="5">
        <v>43.854468386922449</v>
      </c>
      <c r="R6052" s="5">
        <v>188.54657482657501</v>
      </c>
      <c r="S6052" s="5">
        <f t="shared" si="854"/>
        <v>232.40104321349747</v>
      </c>
      <c r="U6052" s="6">
        <f t="shared" si="847"/>
        <v>752.54603032497482</v>
      </c>
      <c r="V6052" s="6"/>
    </row>
    <row r="6053" spans="1:22">
      <c r="A6053" s="35">
        <f t="shared" si="846"/>
        <v>44448.958333333336</v>
      </c>
      <c r="C6053" s="36">
        <f t="shared" si="848"/>
        <v>9</v>
      </c>
      <c r="D6053" s="36">
        <f t="shared" si="849"/>
        <v>9</v>
      </c>
      <c r="E6053" s="36">
        <f t="shared" si="850"/>
        <v>24</v>
      </c>
      <c r="F6053" s="5">
        <v>46.698908430797999</v>
      </c>
      <c r="G6053" s="5">
        <v>30.42185639229422</v>
      </c>
      <c r="H6053" s="5">
        <v>6.1064278522600715</v>
      </c>
      <c r="I6053" s="5">
        <v>9.2248809174591051E-2</v>
      </c>
      <c r="J6053" s="5">
        <v>3.2698660018697412</v>
      </c>
      <c r="K6053" s="5">
        <f t="shared" si="851"/>
        <v>86.589307486396621</v>
      </c>
      <c r="L6053" s="5">
        <v>348.42532992448315</v>
      </c>
      <c r="M6053" s="5">
        <v>27.536484881702755</v>
      </c>
      <c r="N6053" s="5">
        <f t="shared" si="852"/>
        <v>375.96181480618588</v>
      </c>
      <c r="O6053" s="5">
        <f t="shared" si="853"/>
        <v>462.55112229258248</v>
      </c>
      <c r="P6053" s="5"/>
      <c r="Q6053" s="5">
        <v>41.17161915698459</v>
      </c>
      <c r="R6053" s="5">
        <v>183.52792846320369</v>
      </c>
      <c r="S6053" s="5">
        <f t="shared" si="854"/>
        <v>224.6995476201883</v>
      </c>
      <c r="U6053" s="6">
        <f t="shared" si="847"/>
        <v>687.25066991277072</v>
      </c>
      <c r="V6053" s="6"/>
    </row>
    <row r="6054" spans="1:22">
      <c r="A6054" s="35">
        <f t="shared" si="846"/>
        <v>44449</v>
      </c>
      <c r="C6054" s="36">
        <f t="shared" si="848"/>
        <v>9</v>
      </c>
      <c r="D6054" s="36">
        <f t="shared" si="849"/>
        <v>10</v>
      </c>
      <c r="E6054" s="36">
        <f t="shared" si="850"/>
        <v>1</v>
      </c>
      <c r="F6054" s="5">
        <v>46.518280785665041</v>
      </c>
      <c r="G6054" s="5">
        <v>30.238038528896674</v>
      </c>
      <c r="H6054" s="5">
        <v>6.0722095631745256</v>
      </c>
      <c r="I6054" s="5">
        <v>9.0195421084241945E-2</v>
      </c>
      <c r="J6054" s="5">
        <v>3.6390879817180859</v>
      </c>
      <c r="K6054" s="5">
        <f t="shared" si="851"/>
        <v>86.557812280538585</v>
      </c>
      <c r="L6054" s="5">
        <v>310.73681410436404</v>
      </c>
      <c r="M6054" s="5">
        <v>25.5002740476843</v>
      </c>
      <c r="N6054" s="5">
        <f t="shared" si="852"/>
        <v>336.23708815204833</v>
      </c>
      <c r="O6054" s="5">
        <f t="shared" si="853"/>
        <v>422.79490043258693</v>
      </c>
      <c r="P6054" s="5"/>
      <c r="Q6054" s="5">
        <v>38.260162793839498</v>
      </c>
      <c r="R6054" s="5">
        <v>188.81216205769584</v>
      </c>
      <c r="S6054" s="5">
        <f t="shared" si="854"/>
        <v>227.07232485153534</v>
      </c>
      <c r="U6054" s="6">
        <f t="shared" si="847"/>
        <v>649.86722528412224</v>
      </c>
      <c r="V6054" s="6"/>
    </row>
    <row r="6055" spans="1:22">
      <c r="A6055" s="35">
        <f t="shared" si="846"/>
        <v>44449.041666666664</v>
      </c>
      <c r="C6055" s="36">
        <f t="shared" si="848"/>
        <v>9</v>
      </c>
      <c r="D6055" s="36">
        <f t="shared" si="849"/>
        <v>10</v>
      </c>
      <c r="E6055" s="36">
        <f t="shared" si="850"/>
        <v>2</v>
      </c>
      <c r="F6055" s="5">
        <v>47.278162603120933</v>
      </c>
      <c r="G6055" s="5">
        <v>30.377022767075307</v>
      </c>
      <c r="H6055" s="5">
        <v>6.0627700351509262</v>
      </c>
      <c r="I6055" s="5">
        <v>9.8922320468225522E-2</v>
      </c>
      <c r="J6055" s="5">
        <v>2.4496208580035335</v>
      </c>
      <c r="K6055" s="5">
        <f t="shared" si="851"/>
        <v>86.266498583818915</v>
      </c>
      <c r="L6055" s="5">
        <v>295.23085699085226</v>
      </c>
      <c r="M6055" s="5">
        <v>24.317475107335344</v>
      </c>
      <c r="N6055" s="5">
        <f t="shared" si="852"/>
        <v>319.54833209818759</v>
      </c>
      <c r="O6055" s="5">
        <f t="shared" si="853"/>
        <v>405.81483068200652</v>
      </c>
      <c r="P6055" s="5"/>
      <c r="Q6055" s="5">
        <v>36.143576060524182</v>
      </c>
      <c r="R6055" s="5">
        <v>194.15459205741365</v>
      </c>
      <c r="S6055" s="5">
        <f t="shared" si="854"/>
        <v>230.29816811793785</v>
      </c>
      <c r="U6055" s="6">
        <f t="shared" si="847"/>
        <v>636.11299879994431</v>
      </c>
      <c r="V6055" s="6"/>
    </row>
    <row r="6056" spans="1:22">
      <c r="A6056" s="35">
        <f t="shared" si="846"/>
        <v>44449.083333333336</v>
      </c>
      <c r="C6056" s="36">
        <f t="shared" si="848"/>
        <v>9</v>
      </c>
      <c r="D6056" s="36">
        <f t="shared" si="849"/>
        <v>10</v>
      </c>
      <c r="E6056" s="36">
        <f t="shared" si="850"/>
        <v>3</v>
      </c>
      <c r="F6056" s="5">
        <v>47.112068216791769</v>
      </c>
      <c r="G6056" s="5">
        <v>30.383747810858143</v>
      </c>
      <c r="H6056" s="5">
        <v>6.0816490911981242</v>
      </c>
      <c r="I6056" s="5">
        <v>0.11791616030395452</v>
      </c>
      <c r="J6056" s="5">
        <v>2.302222914719021</v>
      </c>
      <c r="K6056" s="5">
        <f t="shared" si="851"/>
        <v>85.997604193871013</v>
      </c>
      <c r="L6056" s="5">
        <v>290.0376254304166</v>
      </c>
      <c r="M6056" s="5">
        <v>23.886005298255231</v>
      </c>
      <c r="N6056" s="5">
        <f t="shared" si="852"/>
        <v>313.92363072867181</v>
      </c>
      <c r="O6056" s="5">
        <f t="shared" si="853"/>
        <v>399.92123492254279</v>
      </c>
      <c r="P6056" s="5"/>
      <c r="Q6056" s="5">
        <v>36.081825857876247</v>
      </c>
      <c r="R6056" s="5">
        <v>172.61451530869988</v>
      </c>
      <c r="S6056" s="5">
        <f t="shared" si="854"/>
        <v>208.69634116657613</v>
      </c>
      <c r="U6056" s="6">
        <f t="shared" si="847"/>
        <v>608.61757608911898</v>
      </c>
      <c r="V6056" s="6"/>
    </row>
    <row r="6057" spans="1:22">
      <c r="A6057" s="35">
        <f t="shared" si="846"/>
        <v>44449.125</v>
      </c>
      <c r="C6057" s="36">
        <f t="shared" si="848"/>
        <v>9</v>
      </c>
      <c r="D6057" s="36">
        <f t="shared" si="849"/>
        <v>10</v>
      </c>
      <c r="E6057" s="36">
        <f t="shared" si="850"/>
        <v>4</v>
      </c>
      <c r="F6057" s="5">
        <v>47.070544620209475</v>
      </c>
      <c r="G6057" s="5">
        <v>29.567820546260691</v>
      </c>
      <c r="H6057" s="5">
        <v>6.0509706251214279</v>
      </c>
      <c r="I6057" s="5">
        <v>0.11380938412325636</v>
      </c>
      <c r="J6057" s="5">
        <v>2.3380596239742406</v>
      </c>
      <c r="K6057" s="5">
        <f t="shared" si="851"/>
        <v>85.141204799689092</v>
      </c>
      <c r="L6057" s="5">
        <v>287.86954941108667</v>
      </c>
      <c r="M6057" s="5">
        <v>24.167753722481049</v>
      </c>
      <c r="N6057" s="5">
        <f t="shared" si="852"/>
        <v>312.03730313356772</v>
      </c>
      <c r="O6057" s="5">
        <f t="shared" si="853"/>
        <v>397.17850793325681</v>
      </c>
      <c r="P6057" s="5"/>
      <c r="Q6057" s="5">
        <v>35.926793434206964</v>
      </c>
      <c r="R6057" s="5">
        <v>150.96756879766252</v>
      </c>
      <c r="S6057" s="5">
        <f t="shared" si="854"/>
        <v>186.89436223186948</v>
      </c>
      <c r="U6057" s="6">
        <f t="shared" si="847"/>
        <v>584.07287016512623</v>
      </c>
      <c r="V6057" s="6"/>
    </row>
    <row r="6058" spans="1:22">
      <c r="A6058" s="35">
        <f t="shared" si="846"/>
        <v>44449.166666666664</v>
      </c>
      <c r="C6058" s="36">
        <f t="shared" si="848"/>
        <v>9</v>
      </c>
      <c r="D6058" s="36">
        <f t="shared" si="849"/>
        <v>10</v>
      </c>
      <c r="E6058" s="36">
        <f t="shared" si="850"/>
        <v>5</v>
      </c>
      <c r="F6058" s="5">
        <v>46.887840795247413</v>
      </c>
      <c r="G6058" s="5">
        <v>30.383747810858143</v>
      </c>
      <c r="H6058" s="5">
        <v>6.0792892091922246</v>
      </c>
      <c r="I6058" s="5">
        <v>0.12766975373311262</v>
      </c>
      <c r="J6058" s="5">
        <v>2.4031889477511181</v>
      </c>
      <c r="K6058" s="5">
        <f t="shared" si="851"/>
        <v>85.881736516782013</v>
      </c>
      <c r="L6058" s="5">
        <v>289.61818316165932</v>
      </c>
      <c r="M6058" s="5">
        <v>24.580168082579704</v>
      </c>
      <c r="N6058" s="5">
        <f t="shared" si="852"/>
        <v>314.19835124423901</v>
      </c>
      <c r="O6058" s="5">
        <f t="shared" si="853"/>
        <v>400.08008776102099</v>
      </c>
      <c r="P6058" s="5"/>
      <c r="Q6058" s="5">
        <v>35.985915968657118</v>
      </c>
      <c r="R6058" s="5">
        <v>155.99679632562032</v>
      </c>
      <c r="S6058" s="5">
        <f t="shared" si="854"/>
        <v>191.98271229427743</v>
      </c>
      <c r="U6058" s="6">
        <f t="shared" si="847"/>
        <v>592.06280005529845</v>
      </c>
      <c r="V6058" s="6"/>
    </row>
    <row r="6059" spans="1:22">
      <c r="A6059" s="35">
        <f t="shared" si="846"/>
        <v>44449.208333333336</v>
      </c>
      <c r="C6059" s="36">
        <f t="shared" si="848"/>
        <v>9</v>
      </c>
      <c r="D6059" s="36">
        <f t="shared" si="849"/>
        <v>10</v>
      </c>
      <c r="E6059" s="36">
        <f t="shared" si="850"/>
        <v>6</v>
      </c>
      <c r="F6059" s="5">
        <v>46.520356965494159</v>
      </c>
      <c r="G6059" s="5">
        <v>29.579028952565423</v>
      </c>
      <c r="H6059" s="5">
        <v>6.0627700351509262</v>
      </c>
      <c r="I6059" s="5">
        <v>0.40811088295687886</v>
      </c>
      <c r="J6059" s="5">
        <v>2.0703749870156867</v>
      </c>
      <c r="K6059" s="5">
        <f t="shared" si="851"/>
        <v>84.640641823183074</v>
      </c>
      <c r="L6059" s="5">
        <v>313.47851094329587</v>
      </c>
      <c r="M6059" s="5">
        <v>25.943993788252492</v>
      </c>
      <c r="N6059" s="5">
        <f t="shared" si="852"/>
        <v>339.42250473154837</v>
      </c>
      <c r="O6059" s="5">
        <f t="shared" si="853"/>
        <v>424.06314655473147</v>
      </c>
      <c r="P6059" s="5"/>
      <c r="Q6059" s="5">
        <v>37.295808565252635</v>
      </c>
      <c r="R6059" s="5">
        <v>161.13183549944301</v>
      </c>
      <c r="S6059" s="5">
        <f t="shared" si="854"/>
        <v>198.42764406469564</v>
      </c>
      <c r="U6059" s="6">
        <f t="shared" si="847"/>
        <v>622.49079061942712</v>
      </c>
      <c r="V6059" s="6"/>
    </row>
    <row r="6060" spans="1:22">
      <c r="A6060" s="35">
        <f t="shared" si="846"/>
        <v>44449.25</v>
      </c>
      <c r="C6060" s="36">
        <f t="shared" si="848"/>
        <v>9</v>
      </c>
      <c r="D6060" s="36">
        <f t="shared" si="849"/>
        <v>10</v>
      </c>
      <c r="E6060" s="36">
        <f t="shared" si="850"/>
        <v>7</v>
      </c>
      <c r="F6060" s="5">
        <v>46.588870899854939</v>
      </c>
      <c r="G6060" s="5">
        <v>30.324343257443083</v>
      </c>
      <c r="H6060" s="5">
        <v>6.0792892091922246</v>
      </c>
      <c r="I6060" s="5">
        <v>0.11380938412325636</v>
      </c>
      <c r="J6060" s="5">
        <v>5.2666978290225419</v>
      </c>
      <c r="K6060" s="5">
        <f t="shared" si="851"/>
        <v>88.373010579636059</v>
      </c>
      <c r="L6060" s="5">
        <v>392.88525278200603</v>
      </c>
      <c r="M6060" s="5">
        <v>31.065826253768162</v>
      </c>
      <c r="N6060" s="5">
        <f t="shared" si="852"/>
        <v>423.95107903577417</v>
      </c>
      <c r="O6060" s="5">
        <f t="shared" si="853"/>
        <v>512.32408961541023</v>
      </c>
      <c r="P6060" s="5"/>
      <c r="Q6060" s="5">
        <v>40.978485544447452</v>
      </c>
      <c r="R6060" s="5">
        <v>171.93943700808191</v>
      </c>
      <c r="S6060" s="5">
        <f t="shared" si="854"/>
        <v>212.91792255252938</v>
      </c>
      <c r="U6060" s="6">
        <f t="shared" si="847"/>
        <v>725.24201216793961</v>
      </c>
      <c r="V6060" s="6"/>
    </row>
    <row r="6061" spans="1:22">
      <c r="A6061" s="35">
        <f t="shared" si="846"/>
        <v>44449.291666666664</v>
      </c>
      <c r="C6061" s="36">
        <f t="shared" si="848"/>
        <v>9</v>
      </c>
      <c r="D6061" s="36">
        <f t="shared" si="849"/>
        <v>10</v>
      </c>
      <c r="E6061" s="36">
        <f t="shared" si="850"/>
        <v>8</v>
      </c>
      <c r="F6061" s="5">
        <v>46.914831133025899</v>
      </c>
      <c r="G6061" s="5">
        <v>30.184238178633976</v>
      </c>
      <c r="H6061" s="5">
        <v>6.0179322770388319</v>
      </c>
      <c r="I6061" s="5">
        <v>0.10148905558116189</v>
      </c>
      <c r="J6061" s="5">
        <v>5.1915965513659508</v>
      </c>
      <c r="K6061" s="5">
        <f t="shared" si="851"/>
        <v>88.410087195645829</v>
      </c>
      <c r="L6061" s="5">
        <v>468.15904672994895</v>
      </c>
      <c r="M6061" s="5">
        <v>36.876377089613598</v>
      </c>
      <c r="N6061" s="5">
        <f t="shared" si="852"/>
        <v>505.03542381956254</v>
      </c>
      <c r="O6061" s="5">
        <f t="shared" si="853"/>
        <v>593.44551101520835</v>
      </c>
      <c r="P6061" s="5"/>
      <c r="Q6061" s="5">
        <v>72.491334404313164</v>
      </c>
      <c r="R6061" s="5">
        <v>171.77225460761542</v>
      </c>
      <c r="S6061" s="5">
        <f t="shared" si="854"/>
        <v>244.26358901192859</v>
      </c>
      <c r="U6061" s="6">
        <f t="shared" si="847"/>
        <v>837.70910002713697</v>
      </c>
      <c r="V6061" s="6"/>
    </row>
    <row r="6062" spans="1:22">
      <c r="A6062" s="35">
        <f t="shared" si="846"/>
        <v>44449.333333333336</v>
      </c>
      <c r="C6062" s="36">
        <f t="shared" si="848"/>
        <v>9</v>
      </c>
      <c r="D6062" s="36">
        <f t="shared" si="849"/>
        <v>10</v>
      </c>
      <c r="E6062" s="36">
        <f t="shared" si="850"/>
        <v>9</v>
      </c>
      <c r="F6062" s="5">
        <v>47.25324844517155</v>
      </c>
      <c r="G6062" s="5">
        <v>30.20889667250438</v>
      </c>
      <c r="H6062" s="5">
        <v>6.0769293271863241</v>
      </c>
      <c r="I6062" s="5">
        <v>9.7895626423050996E-2</v>
      </c>
      <c r="J6062" s="5">
        <v>5.2305494962085817</v>
      </c>
      <c r="K6062" s="5">
        <f t="shared" si="851"/>
        <v>88.867519567493886</v>
      </c>
      <c r="L6062" s="5">
        <v>472.03553600832691</v>
      </c>
      <c r="M6062" s="5">
        <v>38.898369243921401</v>
      </c>
      <c r="N6062" s="5">
        <f t="shared" si="852"/>
        <v>510.93390525224834</v>
      </c>
      <c r="O6062" s="5">
        <f t="shared" si="853"/>
        <v>599.80142481974224</v>
      </c>
      <c r="P6062" s="5"/>
      <c r="Q6062" s="5">
        <v>75.364689578590401</v>
      </c>
      <c r="R6062" s="5">
        <v>172.50552931345908</v>
      </c>
      <c r="S6062" s="5">
        <f t="shared" si="854"/>
        <v>247.87021889204948</v>
      </c>
      <c r="U6062" s="6">
        <f t="shared" si="847"/>
        <v>847.67164371179172</v>
      </c>
      <c r="V6062" s="6"/>
    </row>
    <row r="6063" spans="1:22">
      <c r="A6063" s="35">
        <f t="shared" si="846"/>
        <v>44449.375</v>
      </c>
      <c r="C6063" s="36">
        <f t="shared" si="848"/>
        <v>9</v>
      </c>
      <c r="D6063" s="36">
        <f t="shared" si="849"/>
        <v>10</v>
      </c>
      <c r="E6063" s="36">
        <f t="shared" si="850"/>
        <v>10</v>
      </c>
      <c r="F6063" s="5">
        <v>49.279599958387237</v>
      </c>
      <c r="G6063" s="5">
        <v>30.132679509632222</v>
      </c>
      <c r="H6063" s="5">
        <v>6.0214721000476823</v>
      </c>
      <c r="I6063" s="5">
        <v>9.6355585355289208E-2</v>
      </c>
      <c r="J6063" s="5">
        <v>5.2171496831827167</v>
      </c>
      <c r="K6063" s="5">
        <f t="shared" si="851"/>
        <v>90.747256836605146</v>
      </c>
      <c r="L6063" s="5">
        <v>473.0669043267095</v>
      </c>
      <c r="M6063" s="5">
        <v>40.426888472933918</v>
      </c>
      <c r="N6063" s="5">
        <f t="shared" si="852"/>
        <v>513.49379279964342</v>
      </c>
      <c r="O6063" s="5">
        <f t="shared" si="853"/>
        <v>604.24104963624859</v>
      </c>
      <c r="P6063" s="5"/>
      <c r="Q6063" s="5">
        <v>75.492131486182942</v>
      </c>
      <c r="R6063" s="5">
        <v>148.55929573777786</v>
      </c>
      <c r="S6063" s="5">
        <f t="shared" si="854"/>
        <v>224.05142722396079</v>
      </c>
      <c r="U6063" s="6">
        <f t="shared" si="847"/>
        <v>828.29247686020938</v>
      </c>
      <c r="V6063" s="6"/>
    </row>
    <row r="6064" spans="1:22">
      <c r="A6064" s="35">
        <f t="shared" si="846"/>
        <v>44449.416666666664</v>
      </c>
      <c r="C6064" s="36">
        <f t="shared" si="848"/>
        <v>9</v>
      </c>
      <c r="D6064" s="36">
        <f t="shared" si="849"/>
        <v>10</v>
      </c>
      <c r="E6064" s="36">
        <f t="shared" si="850"/>
        <v>11</v>
      </c>
      <c r="F6064" s="5">
        <v>49.246381081121399</v>
      </c>
      <c r="G6064" s="5">
        <v>30.242521891418562</v>
      </c>
      <c r="H6064" s="5">
        <v>6.0733895041774755</v>
      </c>
      <c r="I6064" s="5">
        <v>0.10610917878444731</v>
      </c>
      <c r="J6064" s="5">
        <v>5.1386205463799746</v>
      </c>
      <c r="K6064" s="5">
        <f t="shared" si="851"/>
        <v>90.80702220188185</v>
      </c>
      <c r="L6064" s="5">
        <v>477.2536659682778</v>
      </c>
      <c r="M6064" s="5">
        <v>41.834269490564317</v>
      </c>
      <c r="N6064" s="5">
        <f t="shared" si="852"/>
        <v>519.08793545884214</v>
      </c>
      <c r="O6064" s="5">
        <f t="shared" si="853"/>
        <v>609.894957660724</v>
      </c>
      <c r="P6064" s="5"/>
      <c r="Q6064" s="5">
        <v>75.506583661270753</v>
      </c>
      <c r="R6064" s="5">
        <v>147.55010769274179</v>
      </c>
      <c r="S6064" s="5">
        <f t="shared" si="854"/>
        <v>223.05669135401254</v>
      </c>
      <c r="U6064" s="6">
        <f t="shared" si="847"/>
        <v>832.95164901473652</v>
      </c>
      <c r="V6064" s="6"/>
    </row>
    <row r="6065" spans="1:22">
      <c r="A6065" s="35">
        <f t="shared" si="846"/>
        <v>44449.458333333336</v>
      </c>
      <c r="C6065" s="36">
        <f t="shared" si="848"/>
        <v>9</v>
      </c>
      <c r="D6065" s="36">
        <f t="shared" si="849"/>
        <v>10</v>
      </c>
      <c r="E6065" s="36">
        <f t="shared" si="850"/>
        <v>12</v>
      </c>
      <c r="F6065" s="5">
        <v>48.899659049659292</v>
      </c>
      <c r="G6065" s="5">
        <v>30.255971978984238</v>
      </c>
      <c r="H6065" s="5">
        <v>5.9766343419355872</v>
      </c>
      <c r="I6065" s="5">
        <v>8.7115338948718368E-2</v>
      </c>
      <c r="J6065" s="5">
        <v>5.3184273397735549</v>
      </c>
      <c r="K6065" s="5">
        <f t="shared" si="851"/>
        <v>90.53780804930139</v>
      </c>
      <c r="L6065" s="5">
        <v>479.10955436291624</v>
      </c>
      <c r="M6065" s="5">
        <v>42.174545365233179</v>
      </c>
      <c r="N6065" s="5">
        <f t="shared" si="852"/>
        <v>521.28409972814939</v>
      </c>
      <c r="O6065" s="5">
        <f t="shared" si="853"/>
        <v>611.82190777745075</v>
      </c>
      <c r="P6065" s="5"/>
      <c r="Q6065" s="5">
        <v>75.082215247328577</v>
      </c>
      <c r="R6065" s="5">
        <v>150.12742432949543</v>
      </c>
      <c r="S6065" s="5">
        <f t="shared" si="854"/>
        <v>225.209639576824</v>
      </c>
      <c r="U6065" s="6">
        <f t="shared" si="847"/>
        <v>837.03154735427472</v>
      </c>
      <c r="V6065" s="6"/>
    </row>
    <row r="6066" spans="1:22">
      <c r="A6066" s="35">
        <f t="shared" si="846"/>
        <v>44449.5</v>
      </c>
      <c r="C6066" s="36">
        <f t="shared" si="848"/>
        <v>9</v>
      </c>
      <c r="D6066" s="36">
        <f t="shared" si="849"/>
        <v>10</v>
      </c>
      <c r="E6066" s="36">
        <f t="shared" si="850"/>
        <v>13</v>
      </c>
      <c r="F6066" s="5">
        <v>49.507979739589814</v>
      </c>
      <c r="G6066" s="5">
        <v>30.458844133099824</v>
      </c>
      <c r="H6066" s="5">
        <v>6.0686697401656753</v>
      </c>
      <c r="I6066" s="5">
        <v>8.6088644903543787E-2</v>
      </c>
      <c r="J6066" s="5">
        <v>5.4708112599979239</v>
      </c>
      <c r="K6066" s="5">
        <f t="shared" si="851"/>
        <v>91.59239351775679</v>
      </c>
      <c r="L6066" s="5">
        <v>465.82721585226852</v>
      </c>
      <c r="M6066" s="5">
        <v>39.708225825633292</v>
      </c>
      <c r="N6066" s="5">
        <f t="shared" si="852"/>
        <v>505.53544167790182</v>
      </c>
      <c r="O6066" s="5">
        <f t="shared" si="853"/>
        <v>597.12783519565858</v>
      </c>
      <c r="P6066" s="5"/>
      <c r="Q6066" s="5">
        <v>76.958370340546622</v>
      </c>
      <c r="R6066" s="5">
        <v>155.79363796555975</v>
      </c>
      <c r="S6066" s="5">
        <f t="shared" si="854"/>
        <v>232.75200830610638</v>
      </c>
      <c r="U6066" s="6">
        <f t="shared" si="847"/>
        <v>829.87984350176498</v>
      </c>
      <c r="V6066" s="6"/>
    </row>
    <row r="6067" spans="1:22">
      <c r="A6067" s="35">
        <f t="shared" si="846"/>
        <v>44449.541666666664</v>
      </c>
      <c r="C6067" s="36">
        <f t="shared" si="848"/>
        <v>9</v>
      </c>
      <c r="D6067" s="36">
        <f t="shared" si="849"/>
        <v>10</v>
      </c>
      <c r="E6067" s="36">
        <f t="shared" si="850"/>
        <v>14</v>
      </c>
      <c r="F6067" s="5">
        <v>49.11142939222897</v>
      </c>
      <c r="G6067" s="5">
        <v>30.755866900175132</v>
      </c>
      <c r="H6067" s="5">
        <v>5.9789942239414877</v>
      </c>
      <c r="I6067" s="5">
        <v>7.8901786587322054E-2</v>
      </c>
      <c r="J6067" s="5">
        <v>5.2427028149994825</v>
      </c>
      <c r="K6067" s="5">
        <f t="shared" si="851"/>
        <v>91.167895117932403</v>
      </c>
      <c r="L6067" s="5">
        <v>457.43070943111786</v>
      </c>
      <c r="M6067" s="5">
        <v>37.957846726336676</v>
      </c>
      <c r="N6067" s="5">
        <f t="shared" si="852"/>
        <v>495.38855615745456</v>
      </c>
      <c r="O6067" s="5">
        <f t="shared" si="853"/>
        <v>586.55645127538696</v>
      </c>
      <c r="P6067" s="5"/>
      <c r="Q6067" s="5">
        <v>76.685092847977046</v>
      </c>
      <c r="R6067" s="5">
        <v>170.78397383523745</v>
      </c>
      <c r="S6067" s="5">
        <f t="shared" si="854"/>
        <v>247.46906668321449</v>
      </c>
      <c r="U6067" s="6">
        <f t="shared" si="847"/>
        <v>834.02551795860143</v>
      </c>
      <c r="V6067" s="6"/>
    </row>
    <row r="6068" spans="1:22">
      <c r="A6068" s="35">
        <f t="shared" si="846"/>
        <v>44449.583333333336</v>
      </c>
      <c r="C6068" s="36">
        <f t="shared" si="848"/>
        <v>9</v>
      </c>
      <c r="D6068" s="36">
        <f t="shared" si="849"/>
        <v>10</v>
      </c>
      <c r="E6068" s="36">
        <f t="shared" si="850"/>
        <v>15</v>
      </c>
      <c r="F6068" s="5">
        <v>49.173714787102398</v>
      </c>
      <c r="G6068" s="5">
        <v>29.683267131199397</v>
      </c>
      <c r="H6068" s="5">
        <v>6.0674897991627255</v>
      </c>
      <c r="I6068" s="5">
        <v>7.5821704451798477E-2</v>
      </c>
      <c r="J6068" s="5">
        <v>5.2991066791316097</v>
      </c>
      <c r="K6068" s="5">
        <f t="shared" si="851"/>
        <v>90.299400101047937</v>
      </c>
      <c r="L6068" s="5">
        <v>459.57867520468551</v>
      </c>
      <c r="M6068" s="5">
        <v>37.01112633598246</v>
      </c>
      <c r="N6068" s="5">
        <f t="shared" si="852"/>
        <v>496.58980154066796</v>
      </c>
      <c r="O6068" s="5">
        <f t="shared" si="853"/>
        <v>586.88920164171589</v>
      </c>
      <c r="P6068" s="5"/>
      <c r="Q6068" s="5">
        <v>76.184522056299116</v>
      </c>
      <c r="R6068" s="5">
        <v>171.22732463141131</v>
      </c>
      <c r="S6068" s="5">
        <f t="shared" si="854"/>
        <v>247.41184668771041</v>
      </c>
      <c r="U6068" s="6">
        <f t="shared" si="847"/>
        <v>834.30104832942629</v>
      </c>
      <c r="V6068" s="6"/>
    </row>
    <row r="6069" spans="1:22">
      <c r="A6069" s="35">
        <f t="shared" si="846"/>
        <v>44449.625</v>
      </c>
      <c r="C6069" s="36">
        <f t="shared" si="848"/>
        <v>9</v>
      </c>
      <c r="D6069" s="36">
        <f t="shared" si="849"/>
        <v>10</v>
      </c>
      <c r="E6069" s="36">
        <f t="shared" si="850"/>
        <v>16</v>
      </c>
      <c r="F6069" s="5">
        <v>47.114748862093748</v>
      </c>
      <c r="G6069" s="5">
        <v>30.4722942206655</v>
      </c>
      <c r="H6069" s="5">
        <v>5.9754544009326374</v>
      </c>
      <c r="I6069" s="5">
        <v>9.4815544287527365E-2</v>
      </c>
      <c r="J6069" s="5">
        <v>5.3583151552924084</v>
      </c>
      <c r="K6069" s="5">
        <f t="shared" si="851"/>
        <v>89.015628183271815</v>
      </c>
      <c r="L6069" s="5">
        <v>467.79993519847864</v>
      </c>
      <c r="M6069" s="5">
        <v>39.234561808094234</v>
      </c>
      <c r="N6069" s="5">
        <f t="shared" si="852"/>
        <v>507.03449700657285</v>
      </c>
      <c r="O6069" s="5">
        <f t="shared" si="853"/>
        <v>596.05012518984472</v>
      </c>
      <c r="P6069" s="5"/>
      <c r="Q6069" s="5">
        <v>76.553709438087836</v>
      </c>
      <c r="R6069" s="5">
        <v>170.76704397189906</v>
      </c>
      <c r="S6069" s="5">
        <f t="shared" si="854"/>
        <v>247.32075340998688</v>
      </c>
      <c r="U6069" s="6">
        <f t="shared" si="847"/>
        <v>843.3708785998316</v>
      </c>
      <c r="V6069" s="6"/>
    </row>
    <row r="6070" spans="1:22">
      <c r="A6070" s="35">
        <f t="shared" si="846"/>
        <v>44449.666666666664</v>
      </c>
      <c r="C6070" s="36">
        <f t="shared" si="848"/>
        <v>9</v>
      </c>
      <c r="D6070" s="36">
        <f t="shared" si="849"/>
        <v>10</v>
      </c>
      <c r="E6070" s="36">
        <f t="shared" si="850"/>
        <v>17</v>
      </c>
      <c r="F6070" s="5">
        <v>47.214405493891242</v>
      </c>
      <c r="G6070" s="5">
        <v>29.658608637328992</v>
      </c>
      <c r="H6070" s="5">
        <v>6.069849681168626</v>
      </c>
      <c r="I6070" s="5">
        <v>8.5061950858369262E-2</v>
      </c>
      <c r="J6070" s="5">
        <v>5.2383400851771071</v>
      </c>
      <c r="K6070" s="5">
        <f t="shared" si="851"/>
        <v>88.266265848424325</v>
      </c>
      <c r="L6070" s="5">
        <v>476.51150213657252</v>
      </c>
      <c r="M6070" s="5">
        <v>41.183662018197467</v>
      </c>
      <c r="N6070" s="5">
        <f t="shared" si="852"/>
        <v>517.69516415476994</v>
      </c>
      <c r="O6070" s="5">
        <f t="shared" si="853"/>
        <v>605.96143000319421</v>
      </c>
      <c r="P6070" s="5"/>
      <c r="Q6070" s="5">
        <v>77.370914247598776</v>
      </c>
      <c r="R6070" s="5">
        <v>155.60846758529621</v>
      </c>
      <c r="S6070" s="5">
        <f t="shared" si="854"/>
        <v>232.979381832895</v>
      </c>
      <c r="U6070" s="6">
        <f t="shared" si="847"/>
        <v>838.94081183608921</v>
      </c>
      <c r="V6070" s="6"/>
    </row>
    <row r="6071" spans="1:22">
      <c r="A6071" s="35">
        <f t="shared" si="846"/>
        <v>44449.708333333336</v>
      </c>
      <c r="C6071" s="36">
        <f t="shared" si="848"/>
        <v>9</v>
      </c>
      <c r="D6071" s="36">
        <f t="shared" si="849"/>
        <v>10</v>
      </c>
      <c r="E6071" s="36">
        <f t="shared" si="850"/>
        <v>18</v>
      </c>
      <c r="F6071" s="5">
        <v>49.680302665406316</v>
      </c>
      <c r="G6071" s="5">
        <v>29.591358199500622</v>
      </c>
      <c r="H6071" s="5">
        <v>5.9683747549149384</v>
      </c>
      <c r="I6071" s="5">
        <v>7.9928480632496579E-2</v>
      </c>
      <c r="J6071" s="5">
        <v>5.2813441362833711</v>
      </c>
      <c r="K6071" s="5">
        <f t="shared" si="851"/>
        <v>90.601308236737736</v>
      </c>
      <c r="L6071" s="5">
        <v>467.33165376144143</v>
      </c>
      <c r="M6071" s="5">
        <v>37.976902175318138</v>
      </c>
      <c r="N6071" s="5">
        <f t="shared" si="852"/>
        <v>505.30855593675955</v>
      </c>
      <c r="O6071" s="5">
        <f t="shared" si="853"/>
        <v>595.90986417349723</v>
      </c>
      <c r="P6071" s="5"/>
      <c r="Q6071" s="5">
        <v>78.67817917599649</v>
      </c>
      <c r="R6071" s="5">
        <v>166.7726543404998</v>
      </c>
      <c r="S6071" s="5">
        <f t="shared" si="854"/>
        <v>245.45083351649629</v>
      </c>
      <c r="U6071" s="6">
        <f t="shared" si="847"/>
        <v>841.36069768999346</v>
      </c>
      <c r="V6071" s="6"/>
    </row>
    <row r="6072" spans="1:22">
      <c r="A6072" s="35">
        <f t="shared" si="846"/>
        <v>44449.75</v>
      </c>
      <c r="C6072" s="36">
        <f t="shared" si="848"/>
        <v>9</v>
      </c>
      <c r="D6072" s="36">
        <f t="shared" si="849"/>
        <v>10</v>
      </c>
      <c r="E6072" s="36">
        <f t="shared" si="850"/>
        <v>19</v>
      </c>
      <c r="F6072" s="5">
        <v>48.150158131348988</v>
      </c>
      <c r="G6072" s="5">
        <v>29.66757536237278</v>
      </c>
      <c r="H6072" s="5">
        <v>6.0769293271863241</v>
      </c>
      <c r="I6072" s="5">
        <v>7.8901786587322054E-2</v>
      </c>
      <c r="J6072" s="5">
        <v>5.2430144385582231</v>
      </c>
      <c r="K6072" s="5">
        <f t="shared" si="851"/>
        <v>89.216579046053624</v>
      </c>
      <c r="L6072" s="5">
        <v>454.21690063214646</v>
      </c>
      <c r="M6072" s="5">
        <v>39.065784974258484</v>
      </c>
      <c r="N6072" s="5">
        <f t="shared" si="852"/>
        <v>493.28268560640493</v>
      </c>
      <c r="O6072" s="5">
        <f t="shared" si="853"/>
        <v>582.49926465245858</v>
      </c>
      <c r="P6072" s="5"/>
      <c r="Q6072" s="5">
        <v>78.047538808528259</v>
      </c>
      <c r="R6072" s="5">
        <v>172.80286003833936</v>
      </c>
      <c r="S6072" s="5">
        <f t="shared" si="854"/>
        <v>250.85039884686762</v>
      </c>
      <c r="U6072" s="6">
        <f t="shared" si="847"/>
        <v>833.3496634993262</v>
      </c>
      <c r="V6072" s="6"/>
    </row>
    <row r="6073" spans="1:22">
      <c r="A6073" s="35">
        <f t="shared" si="846"/>
        <v>44449.791666666664</v>
      </c>
      <c r="C6073" s="36">
        <f t="shared" si="848"/>
        <v>9</v>
      </c>
      <c r="D6073" s="36">
        <f t="shared" si="849"/>
        <v>10</v>
      </c>
      <c r="E6073" s="36">
        <f t="shared" si="850"/>
        <v>20</v>
      </c>
      <c r="F6073" s="5">
        <v>48.324557236994607</v>
      </c>
      <c r="G6073" s="5">
        <v>30.461085814360768</v>
      </c>
      <c r="H6073" s="5">
        <v>5.9577552858883891</v>
      </c>
      <c r="I6073" s="5">
        <v>0.11124264901031999</v>
      </c>
      <c r="J6073" s="5">
        <v>1.2149683182715298</v>
      </c>
      <c r="K6073" s="5">
        <f t="shared" si="851"/>
        <v>86.069609304525628</v>
      </c>
      <c r="L6073" s="5">
        <v>481.37818161105781</v>
      </c>
      <c r="M6073" s="5">
        <v>39.543532302293563</v>
      </c>
      <c r="N6073" s="5">
        <f t="shared" si="852"/>
        <v>520.92171391335137</v>
      </c>
      <c r="O6073" s="5">
        <f t="shared" si="853"/>
        <v>606.99132321787704</v>
      </c>
      <c r="P6073" s="5"/>
      <c r="Q6073" s="5">
        <v>78.427236863108078</v>
      </c>
      <c r="R6073" s="5">
        <v>161.94552705614396</v>
      </c>
      <c r="S6073" s="5">
        <f t="shared" si="854"/>
        <v>240.37276391925204</v>
      </c>
      <c r="U6073" s="6">
        <f t="shared" si="847"/>
        <v>847.3640871371291</v>
      </c>
      <c r="V6073" s="6"/>
    </row>
    <row r="6074" spans="1:22">
      <c r="A6074" s="35">
        <f t="shared" si="846"/>
        <v>44449.833333333336</v>
      </c>
      <c r="C6074" s="36">
        <f t="shared" si="848"/>
        <v>9</v>
      </c>
      <c r="D6074" s="36">
        <f t="shared" si="849"/>
        <v>10</v>
      </c>
      <c r="E6074" s="36">
        <f t="shared" si="850"/>
        <v>21</v>
      </c>
      <c r="F6074" s="5">
        <v>47.020716304310739</v>
      </c>
      <c r="G6074" s="5">
        <v>31.018143607705777</v>
      </c>
      <c r="H6074" s="5">
        <v>6.0639499761538769</v>
      </c>
      <c r="I6074" s="5">
        <v>0.10662252580703457</v>
      </c>
      <c r="J6074" s="5">
        <v>5.2358470967071788</v>
      </c>
      <c r="K6074" s="5">
        <f t="shared" si="851"/>
        <v>89.445279510684614</v>
      </c>
      <c r="L6074" s="5">
        <v>469.06879594300693</v>
      </c>
      <c r="M6074" s="5">
        <v>38.794925378022072</v>
      </c>
      <c r="N6074" s="5">
        <f t="shared" si="852"/>
        <v>507.863721321029</v>
      </c>
      <c r="O6074" s="5">
        <f t="shared" si="853"/>
        <v>597.30900083171366</v>
      </c>
      <c r="P6074" s="5"/>
      <c r="Q6074" s="5">
        <v>79.078898576158622</v>
      </c>
      <c r="R6074" s="5">
        <v>162.07673349701636</v>
      </c>
      <c r="S6074" s="5">
        <f t="shared" si="854"/>
        <v>241.15563207317498</v>
      </c>
      <c r="U6074" s="6">
        <f t="shared" si="847"/>
        <v>838.46463290488862</v>
      </c>
      <c r="V6074" s="6"/>
    </row>
    <row r="6075" spans="1:22">
      <c r="A6075" s="35">
        <f t="shared" si="846"/>
        <v>44449.875</v>
      </c>
      <c r="C6075" s="36">
        <f t="shared" si="848"/>
        <v>9</v>
      </c>
      <c r="D6075" s="36">
        <f t="shared" si="849"/>
        <v>10</v>
      </c>
      <c r="E6075" s="36">
        <f t="shared" si="850"/>
        <v>22</v>
      </c>
      <c r="F6075" s="5">
        <v>48.075415657500869</v>
      </c>
      <c r="G6075" s="5">
        <v>31.009176882661997</v>
      </c>
      <c r="H6075" s="5">
        <v>5.9919735749739358</v>
      </c>
      <c r="I6075" s="5">
        <v>0.12407632457500173</v>
      </c>
      <c r="J6075" s="5">
        <v>4.7478446037187094</v>
      </c>
      <c r="K6075" s="5">
        <f t="shared" si="851"/>
        <v>89.948487043430518</v>
      </c>
      <c r="L6075" s="5">
        <v>445.07918801004115</v>
      </c>
      <c r="M6075" s="5">
        <v>36.722572394263274</v>
      </c>
      <c r="N6075" s="5">
        <f t="shared" si="852"/>
        <v>481.80176040430445</v>
      </c>
      <c r="O6075" s="5">
        <f t="shared" si="853"/>
        <v>571.75024744773498</v>
      </c>
      <c r="P6075" s="5"/>
      <c r="Q6075" s="5">
        <v>76.991216193018928</v>
      </c>
      <c r="R6075" s="5">
        <v>167.81489905226888</v>
      </c>
      <c r="S6075" s="5">
        <f t="shared" si="854"/>
        <v>244.8061152452878</v>
      </c>
      <c r="U6075" s="6">
        <f t="shared" si="847"/>
        <v>816.55636269302272</v>
      </c>
      <c r="V6075" s="6"/>
    </row>
    <row r="6076" spans="1:22">
      <c r="A6076" s="35">
        <f t="shared" si="846"/>
        <v>44449.916666666664</v>
      </c>
      <c r="C6076" s="36">
        <f t="shared" si="848"/>
        <v>9</v>
      </c>
      <c r="D6076" s="36">
        <f t="shared" si="849"/>
        <v>10</v>
      </c>
      <c r="E6076" s="36">
        <f t="shared" si="850"/>
        <v>23</v>
      </c>
      <c r="F6076" s="5">
        <v>47.539761261589348</v>
      </c>
      <c r="G6076" s="5">
        <v>30.97218914185639</v>
      </c>
      <c r="H6076" s="5">
        <v>6.0639499761538769</v>
      </c>
      <c r="I6076" s="5">
        <v>0.11534942519101815</v>
      </c>
      <c r="J6076" s="5">
        <v>4.6979848343201427</v>
      </c>
      <c r="K6076" s="5">
        <f t="shared" si="851"/>
        <v>89.389234639110768</v>
      </c>
      <c r="L6076" s="5">
        <v>391.78301978807986</v>
      </c>
      <c r="M6076" s="5">
        <v>32.616123138759477</v>
      </c>
      <c r="N6076" s="5">
        <f t="shared" si="852"/>
        <v>424.39914292683932</v>
      </c>
      <c r="O6076" s="5">
        <f t="shared" si="853"/>
        <v>513.7883775659501</v>
      </c>
      <c r="P6076" s="5"/>
      <c r="Q6076" s="5">
        <v>73.389996927955423</v>
      </c>
      <c r="R6076" s="5">
        <v>167.93129186272026</v>
      </c>
      <c r="S6076" s="5">
        <f t="shared" si="854"/>
        <v>241.32128879067568</v>
      </c>
      <c r="U6076" s="6">
        <f t="shared" si="847"/>
        <v>755.10966635662578</v>
      </c>
      <c r="V6076" s="6"/>
    </row>
    <row r="6077" spans="1:22">
      <c r="A6077" s="35">
        <f t="shared" si="846"/>
        <v>44449.958333333336</v>
      </c>
      <c r="C6077" s="36">
        <f t="shared" si="848"/>
        <v>9</v>
      </c>
      <c r="D6077" s="36">
        <f t="shared" si="849"/>
        <v>10</v>
      </c>
      <c r="E6077" s="36">
        <f t="shared" si="850"/>
        <v>24</v>
      </c>
      <c r="F6077" s="5">
        <v>47.379895414747537</v>
      </c>
      <c r="G6077" s="5">
        <v>31.036077057793346</v>
      </c>
      <c r="H6077" s="5">
        <v>5.9837139879532861</v>
      </c>
      <c r="I6077" s="5">
        <v>0.12150958946206541</v>
      </c>
      <c r="J6077" s="5">
        <v>4.8195180222291487</v>
      </c>
      <c r="K6077" s="5">
        <f t="shared" si="851"/>
        <v>89.340714072185378</v>
      </c>
      <c r="L6077" s="5">
        <v>345.90676105043821</v>
      </c>
      <c r="M6077" s="5">
        <v>29.587667854206632</v>
      </c>
      <c r="N6077" s="5">
        <f t="shared" si="852"/>
        <v>375.49442890464485</v>
      </c>
      <c r="O6077" s="5">
        <f t="shared" si="853"/>
        <v>464.83514297683024</v>
      </c>
      <c r="P6077" s="5"/>
      <c r="Q6077" s="5">
        <v>45.071078762496619</v>
      </c>
      <c r="R6077" s="5">
        <v>172.80286003833936</v>
      </c>
      <c r="S6077" s="5">
        <f t="shared" si="854"/>
        <v>217.87393880083599</v>
      </c>
      <c r="U6077" s="6">
        <f t="shared" si="847"/>
        <v>682.70908177766626</v>
      </c>
      <c r="V6077" s="6"/>
    </row>
    <row r="6078" spans="1:22">
      <c r="A6078" s="35">
        <f t="shared" si="846"/>
        <v>44450</v>
      </c>
      <c r="C6078" s="36">
        <f t="shared" si="848"/>
        <v>9</v>
      </c>
      <c r="D6078" s="36">
        <f t="shared" si="849"/>
        <v>11</v>
      </c>
      <c r="E6078" s="36">
        <f t="shared" si="850"/>
        <v>1</v>
      </c>
      <c r="F6078" s="5">
        <v>47.481628226374141</v>
      </c>
      <c r="G6078" s="5">
        <v>30.954255691768825</v>
      </c>
      <c r="H6078" s="5">
        <v>6.0981682652394227</v>
      </c>
      <c r="I6078" s="5">
        <v>0.12510301862017631</v>
      </c>
      <c r="J6078" s="5">
        <v>4.9024098888542653</v>
      </c>
      <c r="K6078" s="5">
        <f t="shared" si="851"/>
        <v>89.561565090856831</v>
      </c>
      <c r="L6078" s="5">
        <v>317.93819734878156</v>
      </c>
      <c r="M6078" s="5">
        <v>27.271069699461044</v>
      </c>
      <c r="N6078" s="5">
        <f t="shared" si="852"/>
        <v>345.20926704824262</v>
      </c>
      <c r="O6078" s="5">
        <f t="shared" si="853"/>
        <v>434.77083213909947</v>
      </c>
      <c r="P6078" s="5"/>
      <c r="Q6078" s="5">
        <v>41.376577276411773</v>
      </c>
      <c r="R6078" s="5">
        <v>178.55901357338888</v>
      </c>
      <c r="S6078" s="5">
        <f t="shared" si="854"/>
        <v>219.93559084980066</v>
      </c>
      <c r="U6078" s="6">
        <f t="shared" si="847"/>
        <v>654.70642298890016</v>
      </c>
      <c r="V6078" s="6"/>
    </row>
    <row r="6079" spans="1:22">
      <c r="A6079" s="35">
        <f t="shared" si="846"/>
        <v>44450.041666666664</v>
      </c>
      <c r="C6079" s="36">
        <f t="shared" si="848"/>
        <v>9</v>
      </c>
      <c r="D6079" s="36">
        <f t="shared" si="849"/>
        <v>11</v>
      </c>
      <c r="E6079" s="36">
        <f t="shared" si="850"/>
        <v>2</v>
      </c>
      <c r="F6079" s="5">
        <v>47.994444644165398</v>
      </c>
      <c r="G6079" s="5">
        <v>31.162732049036777</v>
      </c>
      <c r="H6079" s="5">
        <v>5.9553954038824894</v>
      </c>
      <c r="I6079" s="5">
        <v>0.41632443531827518</v>
      </c>
      <c r="J6079" s="5">
        <v>4.9812506492157489</v>
      </c>
      <c r="K6079" s="5">
        <f t="shared" si="851"/>
        <v>90.510147181618692</v>
      </c>
      <c r="L6079" s="5">
        <v>303.01064920862461</v>
      </c>
      <c r="M6079" s="5">
        <v>25.10010961907372</v>
      </c>
      <c r="N6079" s="5">
        <f t="shared" si="852"/>
        <v>328.11075882769831</v>
      </c>
      <c r="O6079" s="5">
        <f t="shared" si="853"/>
        <v>418.62090600931697</v>
      </c>
      <c r="P6079" s="5"/>
      <c r="Q6079" s="5">
        <v>39.344075925425564</v>
      </c>
      <c r="R6079" s="5">
        <v>178.94945854663027</v>
      </c>
      <c r="S6079" s="5">
        <f t="shared" si="854"/>
        <v>218.29353447205582</v>
      </c>
      <c r="U6079" s="6">
        <f t="shared" si="847"/>
        <v>636.91444048137282</v>
      </c>
      <c r="V6079" s="6"/>
    </row>
    <row r="6080" spans="1:22">
      <c r="A6080" s="35">
        <f t="shared" si="846"/>
        <v>44450.083333333336</v>
      </c>
      <c r="C6080" s="36">
        <f t="shared" si="848"/>
        <v>9</v>
      </c>
      <c r="D6080" s="36">
        <f t="shared" si="849"/>
        <v>11</v>
      </c>
      <c r="E6080" s="36">
        <f t="shared" si="850"/>
        <v>3</v>
      </c>
      <c r="F6080" s="5">
        <v>47.932159249291971</v>
      </c>
      <c r="G6080" s="5">
        <v>31.144798598949212</v>
      </c>
      <c r="H6080" s="5">
        <v>6.1205871442954694</v>
      </c>
      <c r="I6080" s="5">
        <v>0.41837782340862423</v>
      </c>
      <c r="J6080" s="5">
        <v>5.1666666666666679</v>
      </c>
      <c r="K6080" s="5">
        <f t="shared" si="851"/>
        <v>90.78258948261194</v>
      </c>
      <c r="L6080" s="5">
        <v>297.82029054044074</v>
      </c>
      <c r="M6080" s="5">
        <v>24.488974148168449</v>
      </c>
      <c r="N6080" s="5">
        <f t="shared" si="852"/>
        <v>322.30926468860918</v>
      </c>
      <c r="O6080" s="5">
        <f t="shared" si="853"/>
        <v>413.09185417122114</v>
      </c>
      <c r="P6080" s="5"/>
      <c r="Q6080" s="5">
        <v>39.055032423669275</v>
      </c>
      <c r="R6080" s="5">
        <v>181.53549517156802</v>
      </c>
      <c r="S6080" s="5">
        <f t="shared" si="854"/>
        <v>220.59052759523729</v>
      </c>
      <c r="U6080" s="6">
        <f t="shared" si="847"/>
        <v>633.68238176645843</v>
      </c>
      <c r="V6080" s="6"/>
    </row>
    <row r="6081" spans="1:22">
      <c r="A6081" s="35">
        <f t="shared" si="846"/>
        <v>44450.125</v>
      </c>
      <c r="C6081" s="36">
        <f t="shared" si="848"/>
        <v>9</v>
      </c>
      <c r="D6081" s="36">
        <f t="shared" si="849"/>
        <v>11</v>
      </c>
      <c r="E6081" s="36">
        <f t="shared" si="850"/>
        <v>4</v>
      </c>
      <c r="F6081" s="5">
        <v>47.512770923810862</v>
      </c>
      <c r="G6081" s="5">
        <v>30.93632224168126</v>
      </c>
      <c r="H6081" s="5">
        <v>5.9695546959178882</v>
      </c>
      <c r="I6081" s="5">
        <v>0.10662252580703457</v>
      </c>
      <c r="J6081" s="5">
        <v>5.0226965825283072</v>
      </c>
      <c r="K6081" s="5">
        <f t="shared" si="851"/>
        <v>89.54796696974536</v>
      </c>
      <c r="L6081" s="5">
        <v>296.00845316032928</v>
      </c>
      <c r="M6081" s="5">
        <v>25.232136658445238</v>
      </c>
      <c r="N6081" s="5">
        <f t="shared" si="852"/>
        <v>321.24058981877454</v>
      </c>
      <c r="O6081" s="5">
        <f t="shared" si="853"/>
        <v>410.78855678851988</v>
      </c>
      <c r="P6081" s="5"/>
      <c r="Q6081" s="5">
        <v>40.322882329100239</v>
      </c>
      <c r="R6081" s="5">
        <v>147.92865832842318</v>
      </c>
      <c r="S6081" s="5">
        <f t="shared" si="854"/>
        <v>188.25154065752344</v>
      </c>
      <c r="U6081" s="6">
        <f t="shared" si="847"/>
        <v>599.04009744604332</v>
      </c>
      <c r="V6081" s="6"/>
    </row>
    <row r="6082" spans="1:22">
      <c r="A6082" s="35">
        <f t="shared" si="846"/>
        <v>44450.166666666664</v>
      </c>
      <c r="C6082" s="36">
        <f t="shared" si="848"/>
        <v>9</v>
      </c>
      <c r="D6082" s="36">
        <f t="shared" si="849"/>
        <v>11</v>
      </c>
      <c r="E6082" s="36">
        <f t="shared" si="850"/>
        <v>5</v>
      </c>
      <c r="F6082" s="5">
        <v>47.857416775443852</v>
      </c>
      <c r="G6082" s="5">
        <v>30.372539404553414</v>
      </c>
      <c r="H6082" s="5">
        <v>6.1005281472453223</v>
      </c>
      <c r="I6082" s="5">
        <v>0.11432273114584363</v>
      </c>
      <c r="J6082" s="5">
        <v>4.9756414251584102</v>
      </c>
      <c r="K6082" s="5">
        <f t="shared" si="851"/>
        <v>89.420448483546849</v>
      </c>
      <c r="L6082" s="5">
        <v>295.95769873054815</v>
      </c>
      <c r="M6082" s="5">
        <v>25.973938065223351</v>
      </c>
      <c r="N6082" s="5">
        <f t="shared" si="852"/>
        <v>321.93163679577151</v>
      </c>
      <c r="O6082" s="5">
        <f t="shared" si="853"/>
        <v>411.35208527931837</v>
      </c>
      <c r="P6082" s="5"/>
      <c r="Q6082" s="5">
        <v>40.011503647662792</v>
      </c>
      <c r="R6082" s="5">
        <v>162.64811638468674</v>
      </c>
      <c r="S6082" s="5">
        <f t="shared" si="854"/>
        <v>202.65962003234955</v>
      </c>
      <c r="U6082" s="6">
        <f t="shared" si="847"/>
        <v>614.01170531166792</v>
      </c>
      <c r="V6082" s="6"/>
    </row>
    <row r="6083" spans="1:22">
      <c r="A6083" s="35">
        <f t="shared" si="846"/>
        <v>44450.208333333336</v>
      </c>
      <c r="C6083" s="36">
        <f t="shared" si="848"/>
        <v>9</v>
      </c>
      <c r="D6083" s="36">
        <f t="shared" si="849"/>
        <v>11</v>
      </c>
      <c r="E6083" s="36">
        <f t="shared" si="850"/>
        <v>6</v>
      </c>
      <c r="F6083" s="5">
        <v>47.62488463458304</v>
      </c>
      <c r="G6083" s="5">
        <v>30.422977232924694</v>
      </c>
      <c r="H6083" s="5">
        <v>6.0025930440004842</v>
      </c>
      <c r="I6083" s="5">
        <v>0.13023648884604899</v>
      </c>
      <c r="J6083" s="5">
        <v>5.2969253142204229</v>
      </c>
      <c r="K6083" s="5">
        <f t="shared" si="851"/>
        <v>89.47761671457468</v>
      </c>
      <c r="L6083" s="5">
        <v>305.24671701124629</v>
      </c>
      <c r="M6083" s="5">
        <v>26.71710057550014</v>
      </c>
      <c r="N6083" s="5">
        <f t="shared" si="852"/>
        <v>331.96381758674642</v>
      </c>
      <c r="O6083" s="5">
        <f t="shared" si="853"/>
        <v>421.44143430132112</v>
      </c>
      <c r="P6083" s="5"/>
      <c r="Q6083" s="5">
        <v>41.540806538773303</v>
      </c>
      <c r="R6083" s="5">
        <v>173.48428703770921</v>
      </c>
      <c r="S6083" s="5">
        <f t="shared" si="854"/>
        <v>215.0250935764825</v>
      </c>
      <c r="U6083" s="6">
        <f t="shared" si="847"/>
        <v>636.46652787780363</v>
      </c>
      <c r="V6083" s="6"/>
    </row>
    <row r="6084" spans="1:22">
      <c r="A6084" s="35">
        <f t="shared" si="846"/>
        <v>44450.25</v>
      </c>
      <c r="C6084" s="36">
        <f t="shared" si="848"/>
        <v>9</v>
      </c>
      <c r="D6084" s="36">
        <f t="shared" si="849"/>
        <v>11</v>
      </c>
      <c r="E6084" s="36">
        <f t="shared" si="850"/>
        <v>7</v>
      </c>
      <c r="F6084" s="5">
        <v>47.680941489969129</v>
      </c>
      <c r="G6084" s="5">
        <v>30.442031523642733</v>
      </c>
      <c r="H6084" s="5">
        <v>6.0863688552099227</v>
      </c>
      <c r="I6084" s="5">
        <v>0.13023648884604899</v>
      </c>
      <c r="J6084" s="5">
        <v>0.62475329801599866</v>
      </c>
      <c r="K6084" s="5">
        <f t="shared" si="851"/>
        <v>84.96433165568385</v>
      </c>
      <c r="L6084" s="5">
        <v>323.38998921187579</v>
      </c>
      <c r="M6084" s="5">
        <v>28.161231387594778</v>
      </c>
      <c r="N6084" s="5">
        <f t="shared" si="852"/>
        <v>351.55122059947058</v>
      </c>
      <c r="O6084" s="5">
        <f t="shared" si="853"/>
        <v>436.51555225515443</v>
      </c>
      <c r="P6084" s="5"/>
      <c r="Q6084" s="5">
        <v>46.277178465279647</v>
      </c>
      <c r="R6084" s="5">
        <v>168.47516372246574</v>
      </c>
      <c r="S6084" s="5">
        <f t="shared" si="854"/>
        <v>214.7523421877454</v>
      </c>
      <c r="U6084" s="6">
        <f t="shared" si="847"/>
        <v>651.26789444289989</v>
      </c>
      <c r="V6084" s="6"/>
    </row>
    <row r="6085" spans="1:22">
      <c r="A6085" s="35">
        <f t="shared" si="846"/>
        <v>44450.291666666664</v>
      </c>
      <c r="C6085" s="36">
        <f t="shared" si="848"/>
        <v>9</v>
      </c>
      <c r="D6085" s="36">
        <f t="shared" si="849"/>
        <v>11</v>
      </c>
      <c r="E6085" s="36">
        <f t="shared" si="850"/>
        <v>8</v>
      </c>
      <c r="F6085" s="5">
        <v>48.10655835493759</v>
      </c>
      <c r="G6085" s="5">
        <v>30.351243432574432</v>
      </c>
      <c r="H6085" s="5">
        <v>5.9860738699591858</v>
      </c>
      <c r="I6085" s="5">
        <v>0.13074983586863625</v>
      </c>
      <c r="J6085" s="5">
        <v>5.116806897268102</v>
      </c>
      <c r="K6085" s="5">
        <f t="shared" si="851"/>
        <v>89.691432390607957</v>
      </c>
      <c r="L6085" s="5">
        <v>369.961487874444</v>
      </c>
      <c r="M6085" s="5">
        <v>32.254069608111813</v>
      </c>
      <c r="N6085" s="5">
        <f t="shared" si="852"/>
        <v>402.21555748255582</v>
      </c>
      <c r="O6085" s="5">
        <f t="shared" si="853"/>
        <v>491.90698987316375</v>
      </c>
      <c r="P6085" s="5"/>
      <c r="Q6085" s="5">
        <v>78.431178365404762</v>
      </c>
      <c r="R6085" s="5">
        <v>167.71226175577996</v>
      </c>
      <c r="S6085" s="5">
        <f t="shared" si="854"/>
        <v>246.14344012118471</v>
      </c>
      <c r="U6085" s="6">
        <f t="shared" si="847"/>
        <v>738.05042999434841</v>
      </c>
      <c r="V6085" s="6"/>
    </row>
    <row r="6086" spans="1:22">
      <c r="A6086" s="35">
        <f t="shared" ref="A6086:A6149" si="855">IFERROR(IF(YEAR(A6085+1/24)=ForecastYear,--TEXT(A6085+1/24,"m/d/yyyy hh:mm"),""),"")</f>
        <v>44450.333333333336</v>
      </c>
      <c r="C6086" s="36">
        <f t="shared" si="848"/>
        <v>9</v>
      </c>
      <c r="D6086" s="36">
        <f t="shared" si="849"/>
        <v>11</v>
      </c>
      <c r="E6086" s="36">
        <f t="shared" si="850"/>
        <v>9</v>
      </c>
      <c r="F6086" s="5">
        <v>47.485780586032377</v>
      </c>
      <c r="G6086" s="5">
        <v>30.095691768826619</v>
      </c>
      <c r="H6086" s="5">
        <v>6.0733895041774755</v>
      </c>
      <c r="I6086" s="5">
        <v>0.13074983586863625</v>
      </c>
      <c r="J6086" s="5">
        <v>5.4234444790692855</v>
      </c>
      <c r="K6086" s="5">
        <f t="shared" si="851"/>
        <v>89.209056173974389</v>
      </c>
      <c r="L6086" s="5">
        <v>440.75835806339063</v>
      </c>
      <c r="M6086" s="5">
        <v>37.369096556134103</v>
      </c>
      <c r="N6086" s="5">
        <f t="shared" si="852"/>
        <v>478.12745461952471</v>
      </c>
      <c r="O6086" s="5">
        <f t="shared" si="853"/>
        <v>567.33651079349909</v>
      </c>
      <c r="P6086" s="5"/>
      <c r="Q6086" s="5">
        <v>80.047194307042162</v>
      </c>
      <c r="R6086" s="5">
        <v>172.69704839247447</v>
      </c>
      <c r="S6086" s="5">
        <f t="shared" si="854"/>
        <v>252.74424269951663</v>
      </c>
      <c r="U6086" s="6">
        <f t="shared" ref="U6086:U6149" si="856">+O6086+S6086</f>
        <v>820.08075349301566</v>
      </c>
      <c r="V6086" s="6"/>
    </row>
    <row r="6087" spans="1:22">
      <c r="A6087" s="35">
        <f t="shared" si="855"/>
        <v>44450.375</v>
      </c>
      <c r="C6087" s="36">
        <f t="shared" ref="C6087:C6150" si="857">IFERROR(MONTH($A6087),0)</f>
        <v>9</v>
      </c>
      <c r="D6087" s="36">
        <f t="shared" ref="D6087:D6150" si="858">IFERROR(DAY($A6087),0)</f>
        <v>11</v>
      </c>
      <c r="E6087" s="36">
        <f t="shared" ref="E6087:E6150" si="859">IFERROR(HOUR($A6087)+1,0)</f>
        <v>10</v>
      </c>
      <c r="F6087" s="5">
        <v>48.251890942975592</v>
      </c>
      <c r="G6087" s="5">
        <v>30.151733800350261</v>
      </c>
      <c r="H6087" s="5">
        <v>5.977814282938537</v>
      </c>
      <c r="I6087" s="5">
        <v>0.12407632457500173</v>
      </c>
      <c r="J6087" s="5">
        <v>5.1295834631764841</v>
      </c>
      <c r="K6087" s="5">
        <f t="shared" ref="K6087:K6150" si="860">SUM(F6087:J6087)</f>
        <v>89.635098814015876</v>
      </c>
      <c r="L6087" s="5">
        <v>491.3040243408966</v>
      </c>
      <c r="M6087" s="5">
        <v>42.337877785074234</v>
      </c>
      <c r="N6087" s="5">
        <f t="shared" ref="N6087:N6150" si="861">SUM(L6087:M6087)</f>
        <v>533.64190212597089</v>
      </c>
      <c r="O6087" s="5">
        <f t="shared" ref="O6087:O6150" si="862">SUM(K6087,N6087)</f>
        <v>623.27700093998681</v>
      </c>
      <c r="P6087" s="5"/>
      <c r="Q6087" s="5">
        <v>80.187774555623633</v>
      </c>
      <c r="R6087" s="5">
        <v>167.69850624181754</v>
      </c>
      <c r="S6087" s="5">
        <f t="shared" ref="S6087:S6150" si="863">SUM(Q6087:R6087)</f>
        <v>247.88628079744117</v>
      </c>
      <c r="U6087" s="6">
        <f t="shared" si="856"/>
        <v>871.16328173742795</v>
      </c>
      <c r="V6087" s="6"/>
    </row>
    <row r="6088" spans="1:22">
      <c r="A6088" s="35">
        <f t="shared" si="855"/>
        <v>44450.416666666664</v>
      </c>
      <c r="C6088" s="36">
        <f t="shared" si="857"/>
        <v>9</v>
      </c>
      <c r="D6088" s="36">
        <f t="shared" si="858"/>
        <v>11</v>
      </c>
      <c r="E6088" s="36">
        <f t="shared" si="859"/>
        <v>11</v>
      </c>
      <c r="F6088" s="5">
        <v>48.23528150434268</v>
      </c>
      <c r="G6088" s="5">
        <v>30.019474605954468</v>
      </c>
      <c r="H6088" s="5">
        <v>6.0556903891332272</v>
      </c>
      <c r="I6088" s="5">
        <v>0.11278269007808184</v>
      </c>
      <c r="J6088" s="5">
        <v>4.8840240988885437</v>
      </c>
      <c r="K6088" s="5">
        <f t="shared" si="860"/>
        <v>89.307253288397007</v>
      </c>
      <c r="L6088" s="5">
        <v>513.33240449665936</v>
      </c>
      <c r="M6088" s="5">
        <v>45.399607198319174</v>
      </c>
      <c r="N6088" s="5">
        <f t="shared" si="861"/>
        <v>558.7320116949785</v>
      </c>
      <c r="O6088" s="5">
        <f t="shared" si="862"/>
        <v>648.03926498337546</v>
      </c>
      <c r="P6088" s="5"/>
      <c r="Q6088" s="5">
        <v>81.087750913364772</v>
      </c>
      <c r="R6088" s="5">
        <v>162.20053312267828</v>
      </c>
      <c r="S6088" s="5">
        <f t="shared" si="863"/>
        <v>243.28828403604305</v>
      </c>
      <c r="U6088" s="6">
        <f t="shared" si="856"/>
        <v>891.32754901941848</v>
      </c>
      <c r="V6088" s="6"/>
    </row>
    <row r="6089" spans="1:22">
      <c r="A6089" s="35">
        <f t="shared" si="855"/>
        <v>44450.458333333336</v>
      </c>
      <c r="C6089" s="36">
        <f t="shared" si="857"/>
        <v>9</v>
      </c>
      <c r="D6089" s="36">
        <f t="shared" si="858"/>
        <v>11</v>
      </c>
      <c r="E6089" s="36">
        <f t="shared" si="859"/>
        <v>12</v>
      </c>
      <c r="F6089" s="5">
        <v>48.23528150434268</v>
      </c>
      <c r="G6089" s="5">
        <v>30.077758318739054</v>
      </c>
      <c r="H6089" s="5">
        <v>5.9530355218765898</v>
      </c>
      <c r="I6089" s="5">
        <v>0.11021595496514547</v>
      </c>
      <c r="J6089" s="5">
        <v>5.5702191752363159</v>
      </c>
      <c r="K6089" s="5">
        <f t="shared" si="860"/>
        <v>89.946510475159783</v>
      </c>
      <c r="L6089" s="5">
        <v>525.45888269134809</v>
      </c>
      <c r="M6089" s="5">
        <v>46.351018543893311</v>
      </c>
      <c r="N6089" s="5">
        <f t="shared" si="861"/>
        <v>571.80990123524145</v>
      </c>
      <c r="O6089" s="5">
        <f t="shared" si="862"/>
        <v>661.75641171040127</v>
      </c>
      <c r="P6089" s="5"/>
      <c r="Q6089" s="5">
        <v>80.009093118174292</v>
      </c>
      <c r="R6089" s="5">
        <v>150.74007375905305</v>
      </c>
      <c r="S6089" s="5">
        <f t="shared" si="863"/>
        <v>230.74916687722734</v>
      </c>
      <c r="U6089" s="6">
        <f t="shared" si="856"/>
        <v>892.50557858762863</v>
      </c>
      <c r="V6089" s="6"/>
    </row>
    <row r="6090" spans="1:22">
      <c r="A6090" s="35">
        <f t="shared" si="855"/>
        <v>44450.5</v>
      </c>
      <c r="C6090" s="36">
        <f t="shared" si="857"/>
        <v>9</v>
      </c>
      <c r="D6090" s="36">
        <f t="shared" si="858"/>
        <v>11</v>
      </c>
      <c r="E6090" s="36">
        <f t="shared" si="859"/>
        <v>13</v>
      </c>
      <c r="F6090" s="5">
        <v>48.029739701260354</v>
      </c>
      <c r="G6090" s="5">
        <v>30.027320490367774</v>
      </c>
      <c r="H6090" s="5">
        <v>6.0639499761538769</v>
      </c>
      <c r="I6090" s="5">
        <v>0.11124264901031999</v>
      </c>
      <c r="J6090" s="5">
        <v>5.2682559468162466</v>
      </c>
      <c r="K6090" s="5">
        <f t="shared" si="860"/>
        <v>89.500508763608565</v>
      </c>
      <c r="L6090" s="5">
        <v>514.30248444700442</v>
      </c>
      <c r="M6090" s="5">
        <v>44.828697187650278</v>
      </c>
      <c r="N6090" s="5">
        <f t="shared" si="861"/>
        <v>559.13118163465469</v>
      </c>
      <c r="O6090" s="5">
        <f t="shared" si="862"/>
        <v>648.63169039826323</v>
      </c>
      <c r="P6090" s="5"/>
      <c r="Q6090" s="5">
        <v>79.710852777725762</v>
      </c>
      <c r="R6090" s="5">
        <v>162.34443696105456</v>
      </c>
      <c r="S6090" s="5">
        <f t="shared" si="863"/>
        <v>242.05528973878032</v>
      </c>
      <c r="U6090" s="6">
        <f t="shared" si="856"/>
        <v>890.68698013704352</v>
      </c>
      <c r="V6090" s="6"/>
    </row>
    <row r="6091" spans="1:22">
      <c r="A6091" s="35">
        <f t="shared" si="855"/>
        <v>44450.541666666664</v>
      </c>
      <c r="C6091" s="36">
        <f t="shared" si="857"/>
        <v>9</v>
      </c>
      <c r="D6091" s="36">
        <f t="shared" si="858"/>
        <v>11</v>
      </c>
      <c r="E6091" s="36">
        <f t="shared" si="859"/>
        <v>14</v>
      </c>
      <c r="F6091" s="5">
        <v>48.170919929640135</v>
      </c>
      <c r="G6091" s="5">
        <v>30.18647985989492</v>
      </c>
      <c r="H6091" s="5">
        <v>5.9424160528500414</v>
      </c>
      <c r="I6091" s="5">
        <v>0.1076492198522091</v>
      </c>
      <c r="J6091" s="5">
        <v>5.3072088916588775</v>
      </c>
      <c r="K6091" s="5">
        <f t="shared" si="860"/>
        <v>89.714673953896167</v>
      </c>
      <c r="L6091" s="5">
        <v>489.69328941840865</v>
      </c>
      <c r="M6091" s="5">
        <v>43.064707053366917</v>
      </c>
      <c r="N6091" s="5">
        <f t="shared" si="861"/>
        <v>532.75799647177553</v>
      </c>
      <c r="O6091" s="5">
        <f t="shared" si="862"/>
        <v>622.47267042567171</v>
      </c>
      <c r="P6091" s="5"/>
      <c r="Q6091" s="5">
        <v>77.74798463398082</v>
      </c>
      <c r="R6091" s="5">
        <v>156.59145777538097</v>
      </c>
      <c r="S6091" s="5">
        <f t="shared" si="863"/>
        <v>234.33944240936179</v>
      </c>
      <c r="U6091" s="6">
        <f t="shared" si="856"/>
        <v>856.81211283503353</v>
      </c>
      <c r="V6091" s="6"/>
    </row>
    <row r="6092" spans="1:22">
      <c r="A6092" s="35">
        <f t="shared" si="855"/>
        <v>44450.583333333336</v>
      </c>
      <c r="C6092" s="36">
        <f t="shared" si="857"/>
        <v>9</v>
      </c>
      <c r="D6092" s="36">
        <f t="shared" si="858"/>
        <v>11</v>
      </c>
      <c r="E6092" s="36">
        <f t="shared" si="859"/>
        <v>15</v>
      </c>
      <c r="F6092" s="5">
        <v>48.256043302633827</v>
      </c>
      <c r="G6092" s="5">
        <v>30.229071803852889</v>
      </c>
      <c r="H6092" s="5">
        <v>6.058050271139126</v>
      </c>
      <c r="I6092" s="5">
        <v>0.11380938412325636</v>
      </c>
      <c r="J6092" s="5">
        <v>5.0591565389010089</v>
      </c>
      <c r="K6092" s="5">
        <f t="shared" si="860"/>
        <v>89.716131300650105</v>
      </c>
      <c r="L6092" s="5">
        <v>474.9773776741315</v>
      </c>
      <c r="M6092" s="5">
        <v>42.932680013995395</v>
      </c>
      <c r="N6092" s="5">
        <f t="shared" si="861"/>
        <v>517.91005768812693</v>
      </c>
      <c r="O6092" s="5">
        <f t="shared" si="862"/>
        <v>607.62618898877702</v>
      </c>
      <c r="P6092" s="5"/>
      <c r="Q6092" s="5">
        <v>77.433978284345585</v>
      </c>
      <c r="R6092" s="5">
        <v>162.24603213040018</v>
      </c>
      <c r="S6092" s="5">
        <f t="shared" si="863"/>
        <v>239.68001041474577</v>
      </c>
      <c r="U6092" s="6">
        <f t="shared" si="856"/>
        <v>847.30619940352278</v>
      </c>
      <c r="V6092" s="6"/>
    </row>
    <row r="6093" spans="1:22">
      <c r="A6093" s="35">
        <f t="shared" si="855"/>
        <v>44450.625</v>
      </c>
      <c r="C6093" s="36">
        <f t="shared" si="857"/>
        <v>9</v>
      </c>
      <c r="D6093" s="36">
        <f t="shared" si="858"/>
        <v>11</v>
      </c>
      <c r="E6093" s="36">
        <f t="shared" si="859"/>
        <v>16</v>
      </c>
      <c r="F6093" s="5">
        <v>47.672636770652673</v>
      </c>
      <c r="G6093" s="5">
        <v>30.090087565674256</v>
      </c>
      <c r="H6093" s="5">
        <v>5.9400561708441417</v>
      </c>
      <c r="I6093" s="5">
        <v>0.10148905558116189</v>
      </c>
      <c r="J6093" s="5">
        <v>5.3804404279630225</v>
      </c>
      <c r="K6093" s="5">
        <f t="shared" si="860"/>
        <v>89.184709990715263</v>
      </c>
      <c r="L6093" s="5">
        <v>480.82179814496658</v>
      </c>
      <c r="M6093" s="5">
        <v>44.353672066612553</v>
      </c>
      <c r="N6093" s="5">
        <f t="shared" si="861"/>
        <v>525.17547021157918</v>
      </c>
      <c r="O6093" s="5">
        <f t="shared" si="862"/>
        <v>614.36018020229449</v>
      </c>
      <c r="P6093" s="5"/>
      <c r="Q6093" s="5">
        <v>78.019948292451517</v>
      </c>
      <c r="R6093" s="5">
        <v>156.90571836359965</v>
      </c>
      <c r="S6093" s="5">
        <f t="shared" si="863"/>
        <v>234.92566665605116</v>
      </c>
      <c r="U6093" s="6">
        <f t="shared" si="856"/>
        <v>849.28584685834562</v>
      </c>
      <c r="V6093" s="6"/>
    </row>
    <row r="6094" spans="1:22">
      <c r="A6094" s="35">
        <f t="shared" si="855"/>
        <v>44450.666666666664</v>
      </c>
      <c r="C6094" s="36">
        <f t="shared" si="857"/>
        <v>9</v>
      </c>
      <c r="D6094" s="36">
        <f t="shared" si="858"/>
        <v>11</v>
      </c>
      <c r="E6094" s="36">
        <f t="shared" si="859"/>
        <v>17</v>
      </c>
      <c r="F6094" s="5">
        <v>47.809664639374219</v>
      </c>
      <c r="G6094" s="5">
        <v>30.318739054290717</v>
      </c>
      <c r="H6094" s="5">
        <v>6.0450709201066788</v>
      </c>
      <c r="I6094" s="5">
        <v>0.10405579069409826</v>
      </c>
      <c r="J6094" s="5">
        <v>5.5100758283992954</v>
      </c>
      <c r="K6094" s="5">
        <f t="shared" si="860"/>
        <v>89.787606232865016</v>
      </c>
      <c r="L6094" s="5">
        <v>499.34333449207816</v>
      </c>
      <c r="M6094" s="5">
        <v>45.500328857221163</v>
      </c>
      <c r="N6094" s="5">
        <f t="shared" si="861"/>
        <v>544.84366334929928</v>
      </c>
      <c r="O6094" s="5">
        <f t="shared" si="862"/>
        <v>634.63126958216435</v>
      </c>
      <c r="P6094" s="5"/>
      <c r="Q6094" s="5">
        <v>78.314247130603349</v>
      </c>
      <c r="R6094" s="5">
        <v>151.27759692004668</v>
      </c>
      <c r="S6094" s="5">
        <f t="shared" si="863"/>
        <v>229.59184405065002</v>
      </c>
      <c r="U6094" s="6">
        <f t="shared" si="856"/>
        <v>864.22311363281437</v>
      </c>
      <c r="V6094" s="6"/>
    </row>
    <row r="6095" spans="1:22">
      <c r="A6095" s="35">
        <f t="shared" si="855"/>
        <v>44450.708333333336</v>
      </c>
      <c r="C6095" s="36">
        <f t="shared" si="857"/>
        <v>9</v>
      </c>
      <c r="D6095" s="36">
        <f t="shared" si="858"/>
        <v>11</v>
      </c>
      <c r="E6095" s="36">
        <f t="shared" si="859"/>
        <v>18</v>
      </c>
      <c r="F6095" s="5">
        <v>46.736279667722059</v>
      </c>
      <c r="G6095" s="5">
        <v>30.343397548161118</v>
      </c>
      <c r="H6095" s="5">
        <v>5.9542154628795405</v>
      </c>
      <c r="I6095" s="5">
        <v>9.8922320468225522E-2</v>
      </c>
      <c r="J6095" s="5">
        <v>5.3293341643294916</v>
      </c>
      <c r="K6095" s="5">
        <f t="shared" si="860"/>
        <v>88.46214916356044</v>
      </c>
      <c r="L6095" s="5">
        <v>492.77781806605071</v>
      </c>
      <c r="M6095" s="5">
        <v>43.738453285211264</v>
      </c>
      <c r="N6095" s="5">
        <f t="shared" si="861"/>
        <v>536.51627135126193</v>
      </c>
      <c r="O6095" s="5">
        <f t="shared" si="862"/>
        <v>624.97842051482235</v>
      </c>
      <c r="P6095" s="5"/>
      <c r="Q6095" s="5">
        <v>76.553709438087836</v>
      </c>
      <c r="R6095" s="5">
        <v>146.54040953467594</v>
      </c>
      <c r="S6095" s="5">
        <f t="shared" si="863"/>
        <v>223.09411897276379</v>
      </c>
      <c r="U6095" s="6">
        <f t="shared" si="856"/>
        <v>848.07253948758614</v>
      </c>
      <c r="V6095" s="6"/>
    </row>
    <row r="6096" spans="1:22">
      <c r="A6096" s="35">
        <f t="shared" si="855"/>
        <v>44450.75</v>
      </c>
      <c r="C6096" s="36">
        <f t="shared" si="857"/>
        <v>9</v>
      </c>
      <c r="D6096" s="36">
        <f t="shared" si="858"/>
        <v>11</v>
      </c>
      <c r="E6096" s="36">
        <f t="shared" si="859"/>
        <v>19</v>
      </c>
      <c r="F6096" s="5">
        <v>46.607556518316969</v>
      </c>
      <c r="G6096" s="5">
        <v>30.280630472854639</v>
      </c>
      <c r="H6096" s="5">
        <v>6.0545104481302783</v>
      </c>
      <c r="I6096" s="5">
        <v>0.10610917878444731</v>
      </c>
      <c r="J6096" s="5">
        <v>5.1155604030331379</v>
      </c>
      <c r="K6096" s="5">
        <f t="shared" si="860"/>
        <v>88.164367021119475</v>
      </c>
      <c r="L6096" s="5">
        <v>486.34349705285371</v>
      </c>
      <c r="M6096" s="5">
        <v>42.420905098493435</v>
      </c>
      <c r="N6096" s="5">
        <f t="shared" si="861"/>
        <v>528.7644021513471</v>
      </c>
      <c r="O6096" s="5">
        <f t="shared" si="862"/>
        <v>616.92876917246656</v>
      </c>
      <c r="P6096" s="5"/>
      <c r="Q6096" s="5">
        <v>80.089236998206701</v>
      </c>
      <c r="R6096" s="5">
        <v>156.65811911227584</v>
      </c>
      <c r="S6096" s="5">
        <f t="shared" si="863"/>
        <v>236.74735611048254</v>
      </c>
      <c r="U6096" s="6">
        <f t="shared" si="856"/>
        <v>853.6761252829491</v>
      </c>
      <c r="V6096" s="6"/>
    </row>
    <row r="6097" spans="1:22">
      <c r="A6097" s="35">
        <f t="shared" si="855"/>
        <v>44450.791666666664</v>
      </c>
      <c r="C6097" s="36">
        <f t="shared" si="857"/>
        <v>9</v>
      </c>
      <c r="D6097" s="36">
        <f t="shared" si="858"/>
        <v>11</v>
      </c>
      <c r="E6097" s="36">
        <f t="shared" si="859"/>
        <v>20</v>
      </c>
      <c r="F6097" s="5">
        <v>47.157744173032285</v>
      </c>
      <c r="G6097" s="5">
        <v>30.310893169877406</v>
      </c>
      <c r="H6097" s="5">
        <v>5.9471358168618407</v>
      </c>
      <c r="I6097" s="5">
        <v>0.10354244367151094</v>
      </c>
      <c r="J6097" s="5">
        <v>2.7712163706242876</v>
      </c>
      <c r="K6097" s="5">
        <f t="shared" si="860"/>
        <v>86.290531974067335</v>
      </c>
      <c r="L6097" s="5">
        <v>501.26146888550483</v>
      </c>
      <c r="M6097" s="5">
        <v>42.350127716562312</v>
      </c>
      <c r="N6097" s="5">
        <f t="shared" si="861"/>
        <v>543.61159660206715</v>
      </c>
      <c r="O6097" s="5">
        <f t="shared" si="862"/>
        <v>629.90212857613449</v>
      </c>
      <c r="P6097" s="5"/>
      <c r="Q6097" s="5">
        <v>80.64630265613701</v>
      </c>
      <c r="R6097" s="5">
        <v>167.86357240936675</v>
      </c>
      <c r="S6097" s="5">
        <f t="shared" si="863"/>
        <v>248.50987506550376</v>
      </c>
      <c r="U6097" s="6">
        <f t="shared" si="856"/>
        <v>878.41200364163819</v>
      </c>
      <c r="V6097" s="6"/>
    </row>
    <row r="6098" spans="1:22">
      <c r="A6098" s="35">
        <f t="shared" si="855"/>
        <v>44450.833333333336</v>
      </c>
      <c r="C6098" s="36">
        <f t="shared" si="857"/>
        <v>9</v>
      </c>
      <c r="D6098" s="36">
        <f t="shared" si="858"/>
        <v>11</v>
      </c>
      <c r="E6098" s="36">
        <f t="shared" si="859"/>
        <v>21</v>
      </c>
      <c r="F6098" s="5">
        <v>47.508618564152627</v>
      </c>
      <c r="G6098" s="5">
        <v>29.605929127696772</v>
      </c>
      <c r="H6098" s="5">
        <v>6.0533305071273276</v>
      </c>
      <c r="I6098" s="5">
        <v>9.6355585355289208E-2</v>
      </c>
      <c r="J6098" s="5">
        <v>3.0968629895086752</v>
      </c>
      <c r="K6098" s="5">
        <f t="shared" si="860"/>
        <v>86.361096773840686</v>
      </c>
      <c r="L6098" s="5">
        <v>481.17324863043211</v>
      </c>
      <c r="M6098" s="5">
        <v>41.125134567754415</v>
      </c>
      <c r="N6098" s="5">
        <f t="shared" si="861"/>
        <v>522.29838319818657</v>
      </c>
      <c r="O6098" s="5">
        <f t="shared" si="862"/>
        <v>608.65947997202727</v>
      </c>
      <c r="P6098" s="5"/>
      <c r="Q6098" s="5">
        <v>81.152128784210504</v>
      </c>
      <c r="R6098" s="5">
        <v>183.64855373948964</v>
      </c>
      <c r="S6098" s="5">
        <f t="shared" si="863"/>
        <v>264.80068252370017</v>
      </c>
      <c r="U6098" s="6">
        <f t="shared" si="856"/>
        <v>873.46016249572745</v>
      </c>
      <c r="V6098" s="6"/>
    </row>
    <row r="6099" spans="1:22">
      <c r="A6099" s="35">
        <f t="shared" si="855"/>
        <v>44450.875</v>
      </c>
      <c r="C6099" s="36">
        <f t="shared" si="857"/>
        <v>9</v>
      </c>
      <c r="D6099" s="36">
        <f t="shared" si="858"/>
        <v>11</v>
      </c>
      <c r="E6099" s="36">
        <f t="shared" si="859"/>
        <v>22</v>
      </c>
      <c r="F6099" s="5">
        <v>48.108634534766693</v>
      </c>
      <c r="G6099" s="5">
        <v>29.568941386891165</v>
      </c>
      <c r="H6099" s="5">
        <v>5.9447759348559419</v>
      </c>
      <c r="I6099" s="5">
        <v>0.10354244367151094</v>
      </c>
      <c r="J6099" s="5">
        <v>2.7063986704061511</v>
      </c>
      <c r="K6099" s="5">
        <f t="shared" si="860"/>
        <v>86.432292970591462</v>
      </c>
      <c r="L6099" s="5">
        <v>446.28005697127782</v>
      </c>
      <c r="M6099" s="5">
        <v>37.408568557595693</v>
      </c>
      <c r="N6099" s="5">
        <f t="shared" si="861"/>
        <v>483.6886255288735</v>
      </c>
      <c r="O6099" s="5">
        <f t="shared" si="862"/>
        <v>570.12091849946501</v>
      </c>
      <c r="P6099" s="5"/>
      <c r="Q6099" s="5">
        <v>80.332296306501775</v>
      </c>
      <c r="R6099" s="5">
        <v>183.85700268184345</v>
      </c>
      <c r="S6099" s="5">
        <f t="shared" si="863"/>
        <v>264.18929898834523</v>
      </c>
      <c r="U6099" s="6">
        <f t="shared" si="856"/>
        <v>834.31021748781018</v>
      </c>
      <c r="V6099" s="6"/>
    </row>
    <row r="6100" spans="1:22">
      <c r="A6100" s="35">
        <f t="shared" si="855"/>
        <v>44450.916666666664</v>
      </c>
      <c r="C6100" s="36">
        <f t="shared" si="857"/>
        <v>9</v>
      </c>
      <c r="D6100" s="36">
        <f t="shared" si="858"/>
        <v>11</v>
      </c>
      <c r="E6100" s="36">
        <f t="shared" si="859"/>
        <v>23</v>
      </c>
      <c r="F6100" s="5">
        <v>46.806869781911942</v>
      </c>
      <c r="G6100" s="5">
        <v>30.440910683012259</v>
      </c>
      <c r="H6100" s="5">
        <v>6.043890979103729</v>
      </c>
      <c r="I6100" s="5">
        <v>9.3788850242352839E-2</v>
      </c>
      <c r="J6100" s="5">
        <v>2.5490287732419254</v>
      </c>
      <c r="K6100" s="5">
        <f t="shared" si="860"/>
        <v>85.934489067512217</v>
      </c>
      <c r="L6100" s="5">
        <v>392.3461066694253</v>
      </c>
      <c r="M6100" s="5">
        <v>33.758088974148166</v>
      </c>
      <c r="N6100" s="5">
        <f t="shared" si="861"/>
        <v>426.10419564357346</v>
      </c>
      <c r="O6100" s="5">
        <f t="shared" si="862"/>
        <v>512.03868471108569</v>
      </c>
      <c r="P6100" s="5"/>
      <c r="Q6100" s="5">
        <v>78.806934917687926</v>
      </c>
      <c r="R6100" s="5">
        <v>183.34804866523339</v>
      </c>
      <c r="S6100" s="5">
        <f t="shared" si="863"/>
        <v>262.15498358292132</v>
      </c>
      <c r="U6100" s="6">
        <f t="shared" si="856"/>
        <v>774.19366829400701</v>
      </c>
      <c r="V6100" s="6"/>
    </row>
    <row r="6101" spans="1:22">
      <c r="A6101" s="35">
        <f t="shared" si="855"/>
        <v>44450.958333333336</v>
      </c>
      <c r="C6101" s="36">
        <f t="shared" si="857"/>
        <v>9</v>
      </c>
      <c r="D6101" s="36">
        <f t="shared" si="858"/>
        <v>11</v>
      </c>
      <c r="E6101" s="36">
        <f t="shared" si="859"/>
        <v>24</v>
      </c>
      <c r="F6101" s="5">
        <v>46.900297874222105</v>
      </c>
      <c r="G6101" s="5">
        <v>30.438669001751311</v>
      </c>
      <c r="H6101" s="5">
        <v>5.9707346369208381</v>
      </c>
      <c r="I6101" s="5">
        <v>9.7382279400463734E-2</v>
      </c>
      <c r="J6101" s="5">
        <v>1.7282123195180241</v>
      </c>
      <c r="K6101" s="5">
        <f t="shared" si="860"/>
        <v>85.135296111812735</v>
      </c>
      <c r="L6101" s="5">
        <v>362.26213663972101</v>
      </c>
      <c r="M6101" s="5">
        <v>30.865744039462868</v>
      </c>
      <c r="N6101" s="5">
        <f t="shared" si="861"/>
        <v>393.12788067918387</v>
      </c>
      <c r="O6101" s="5">
        <f t="shared" si="862"/>
        <v>478.26317679099662</v>
      </c>
      <c r="P6101" s="5"/>
      <c r="Q6101" s="5">
        <v>75.925696738817351</v>
      </c>
      <c r="R6101" s="5">
        <v>183.16182016851121</v>
      </c>
      <c r="S6101" s="5">
        <f t="shared" si="863"/>
        <v>259.08751690732856</v>
      </c>
      <c r="U6101" s="6">
        <f t="shared" si="856"/>
        <v>737.35069369832513</v>
      </c>
      <c r="V6101" s="6"/>
    </row>
    <row r="6102" spans="1:22">
      <c r="A6102" s="35">
        <f t="shared" si="855"/>
        <v>44451</v>
      </c>
      <c r="C6102" s="36">
        <f t="shared" si="857"/>
        <v>9</v>
      </c>
      <c r="D6102" s="36">
        <f t="shared" si="858"/>
        <v>12</v>
      </c>
      <c r="E6102" s="36">
        <f t="shared" si="859"/>
        <v>1</v>
      </c>
      <c r="F6102" s="5">
        <v>47.066392260551254</v>
      </c>
      <c r="G6102" s="5">
        <v>29.581270633826367</v>
      </c>
      <c r="H6102" s="5">
        <v>6.0663098581597765</v>
      </c>
      <c r="I6102" s="5">
        <v>9.3788850242352839E-2</v>
      </c>
      <c r="J6102" s="5">
        <v>2.9401163394619316</v>
      </c>
      <c r="K6102" s="5">
        <f t="shared" si="860"/>
        <v>85.747877942241672</v>
      </c>
      <c r="L6102" s="5">
        <v>331.87747055433226</v>
      </c>
      <c r="M6102" s="5">
        <v>27.972038001278889</v>
      </c>
      <c r="N6102" s="5">
        <f t="shared" si="861"/>
        <v>359.84950855561112</v>
      </c>
      <c r="O6102" s="5">
        <f t="shared" si="862"/>
        <v>445.59738649785277</v>
      </c>
      <c r="P6102" s="5"/>
      <c r="Q6102" s="5">
        <v>74.556681607771694</v>
      </c>
      <c r="R6102" s="5">
        <v>178.07757058470369</v>
      </c>
      <c r="S6102" s="5">
        <f t="shared" si="863"/>
        <v>252.6342521924754</v>
      </c>
      <c r="U6102" s="6">
        <f t="shared" si="856"/>
        <v>698.23163869032817</v>
      </c>
      <c r="V6102" s="6"/>
    </row>
    <row r="6103" spans="1:22">
      <c r="A6103" s="35">
        <f t="shared" si="855"/>
        <v>44451.041666666664</v>
      </c>
      <c r="C6103" s="36">
        <f t="shared" si="857"/>
        <v>9</v>
      </c>
      <c r="D6103" s="36">
        <f t="shared" si="858"/>
        <v>12</v>
      </c>
      <c r="E6103" s="36">
        <f t="shared" si="859"/>
        <v>2</v>
      </c>
      <c r="F6103" s="5">
        <v>47.313457660215875</v>
      </c>
      <c r="G6103" s="5">
        <v>29.593599880761566</v>
      </c>
      <c r="H6103" s="5">
        <v>5.9671948139119877</v>
      </c>
      <c r="I6103" s="5">
        <v>0.10148905558116189</v>
      </c>
      <c r="J6103" s="5">
        <v>4.8248156227277459</v>
      </c>
      <c r="K6103" s="5">
        <f t="shared" si="860"/>
        <v>87.800557033198331</v>
      </c>
      <c r="L6103" s="5">
        <v>309.47657203659094</v>
      </c>
      <c r="M6103" s="5">
        <v>26.06921531013063</v>
      </c>
      <c r="N6103" s="5">
        <f t="shared" si="861"/>
        <v>335.54578734672157</v>
      </c>
      <c r="O6103" s="5">
        <f t="shared" si="862"/>
        <v>423.34634437991991</v>
      </c>
      <c r="P6103" s="5"/>
      <c r="Q6103" s="5">
        <v>72.719941537520413</v>
      </c>
      <c r="R6103" s="5">
        <v>188.95712401253073</v>
      </c>
      <c r="S6103" s="5">
        <f t="shared" si="863"/>
        <v>261.67706555005111</v>
      </c>
      <c r="U6103" s="6">
        <f t="shared" si="856"/>
        <v>685.02340992997097</v>
      </c>
      <c r="V6103" s="6"/>
    </row>
    <row r="6104" spans="1:22">
      <c r="A6104" s="35">
        <f t="shared" si="855"/>
        <v>44451.083333333336</v>
      </c>
      <c r="C6104" s="36">
        <f t="shared" si="857"/>
        <v>9</v>
      </c>
      <c r="D6104" s="36">
        <f t="shared" si="858"/>
        <v>12</v>
      </c>
      <c r="E6104" s="36">
        <f t="shared" si="859"/>
        <v>3</v>
      </c>
      <c r="F6104" s="5">
        <v>47.097534957987975</v>
      </c>
      <c r="G6104" s="5">
        <v>29.619379215262445</v>
      </c>
      <c r="H6104" s="5">
        <v>6.0497906841184781</v>
      </c>
      <c r="I6104" s="5">
        <v>0.10148905558116189</v>
      </c>
      <c r="J6104" s="5">
        <v>4.9494650462241623</v>
      </c>
      <c r="K6104" s="5">
        <f t="shared" si="860"/>
        <v>87.817658959174224</v>
      </c>
      <c r="L6104" s="5">
        <v>303.15142092896099</v>
      </c>
      <c r="M6104" s="5">
        <v>25.607801224079658</v>
      </c>
      <c r="N6104" s="5">
        <f t="shared" si="861"/>
        <v>328.75922215304064</v>
      </c>
      <c r="O6104" s="5">
        <f t="shared" si="862"/>
        <v>416.57688111221489</v>
      </c>
      <c r="P6104" s="5"/>
      <c r="Q6104" s="5">
        <v>72.941979500233202</v>
      </c>
      <c r="R6104" s="5">
        <v>194.0593615761353</v>
      </c>
      <c r="S6104" s="5">
        <f t="shared" si="863"/>
        <v>267.00134107636848</v>
      </c>
      <c r="U6104" s="6">
        <f t="shared" si="856"/>
        <v>683.57822218858337</v>
      </c>
      <c r="V6104" s="6"/>
    </row>
    <row r="6105" spans="1:22">
      <c r="A6105" s="35">
        <f t="shared" si="855"/>
        <v>44451.125</v>
      </c>
      <c r="C6105" s="36">
        <f t="shared" si="857"/>
        <v>9</v>
      </c>
      <c r="D6105" s="36">
        <f t="shared" si="858"/>
        <v>12</v>
      </c>
      <c r="E6105" s="36">
        <f t="shared" si="859"/>
        <v>4</v>
      </c>
      <c r="F6105" s="5">
        <v>47.004106865677812</v>
      </c>
      <c r="G6105" s="5">
        <v>29.657487796698522</v>
      </c>
      <c r="H6105" s="5">
        <v>5.95185558087364</v>
      </c>
      <c r="I6105" s="5">
        <v>9.9949014513400103E-2</v>
      </c>
      <c r="J6105" s="5">
        <v>5.0918770125688182</v>
      </c>
      <c r="K6105" s="5">
        <f t="shared" si="860"/>
        <v>87.805276270332186</v>
      </c>
      <c r="L6105" s="5">
        <v>298.31155511549207</v>
      </c>
      <c r="M6105" s="5">
        <v>25.145026034530009</v>
      </c>
      <c r="N6105" s="5">
        <f t="shared" si="861"/>
        <v>323.45658115002209</v>
      </c>
      <c r="O6105" s="5">
        <f t="shared" si="862"/>
        <v>411.26185742035426</v>
      </c>
      <c r="P6105" s="5"/>
      <c r="Q6105" s="5">
        <v>72.75015972179493</v>
      </c>
      <c r="R6105" s="5">
        <v>193.49644362013413</v>
      </c>
      <c r="S6105" s="5">
        <f t="shared" si="863"/>
        <v>266.24660334192907</v>
      </c>
      <c r="U6105" s="6">
        <f t="shared" si="856"/>
        <v>677.50846076228333</v>
      </c>
      <c r="V6105" s="6"/>
    </row>
    <row r="6106" spans="1:22">
      <c r="A6106" s="35">
        <f t="shared" si="855"/>
        <v>44451.166666666664</v>
      </c>
      <c r="C6106" s="36">
        <f t="shared" si="857"/>
        <v>9</v>
      </c>
      <c r="D6106" s="36">
        <f t="shared" si="858"/>
        <v>12</v>
      </c>
      <c r="E6106" s="36">
        <f t="shared" si="859"/>
        <v>5</v>
      </c>
      <c r="F6106" s="5">
        <v>46.692679891310661</v>
      </c>
      <c r="G6106" s="5">
        <v>30.479019264448336</v>
      </c>
      <c r="H6106" s="5">
        <v>6.0474308021125784</v>
      </c>
      <c r="I6106" s="5">
        <v>9.7895626423050996E-2</v>
      </c>
      <c r="J6106" s="5">
        <v>5.1810013503687564</v>
      </c>
      <c r="K6106" s="5">
        <f t="shared" si="860"/>
        <v>88.498026934663386</v>
      </c>
      <c r="L6106" s="5">
        <v>296.75540514578751</v>
      </c>
      <c r="M6106" s="5">
        <v>24.819722298346584</v>
      </c>
      <c r="N6106" s="5">
        <f t="shared" si="861"/>
        <v>321.57512744413407</v>
      </c>
      <c r="O6106" s="5">
        <f t="shared" si="862"/>
        <v>410.07315437879743</v>
      </c>
      <c r="P6106" s="5"/>
      <c r="Q6106" s="5">
        <v>73.019495712067823</v>
      </c>
      <c r="R6106" s="5">
        <v>193.98317719111256</v>
      </c>
      <c r="S6106" s="5">
        <f t="shared" si="863"/>
        <v>267.00267290318038</v>
      </c>
      <c r="U6106" s="6">
        <f t="shared" si="856"/>
        <v>677.07582728197781</v>
      </c>
      <c r="V6106" s="6"/>
    </row>
    <row r="6107" spans="1:22">
      <c r="A6107" s="35">
        <f t="shared" si="855"/>
        <v>44451.208333333336</v>
      </c>
      <c r="C6107" s="36">
        <f t="shared" si="857"/>
        <v>9</v>
      </c>
      <c r="D6107" s="36">
        <f t="shared" si="858"/>
        <v>12</v>
      </c>
      <c r="E6107" s="36">
        <f t="shared" si="859"/>
        <v>6</v>
      </c>
      <c r="F6107" s="5">
        <v>46.977116527899341</v>
      </c>
      <c r="G6107" s="5">
        <v>29.796472034877155</v>
      </c>
      <c r="H6107" s="5">
        <v>5.9683747549149384</v>
      </c>
      <c r="I6107" s="5">
        <v>0.10610917878444731</v>
      </c>
      <c r="J6107" s="5">
        <v>5.0990443544198625</v>
      </c>
      <c r="K6107" s="5">
        <f t="shared" si="860"/>
        <v>87.947116850895739</v>
      </c>
      <c r="L6107" s="5">
        <v>305.75234604755644</v>
      </c>
      <c r="M6107" s="5">
        <v>25.988910203708784</v>
      </c>
      <c r="N6107" s="5">
        <f t="shared" si="861"/>
        <v>331.74125625126521</v>
      </c>
      <c r="O6107" s="5">
        <f t="shared" si="862"/>
        <v>419.68837310216094</v>
      </c>
      <c r="P6107" s="5"/>
      <c r="Q6107" s="5">
        <v>74.66047450158419</v>
      </c>
      <c r="R6107" s="5">
        <v>143.80331731266637</v>
      </c>
      <c r="S6107" s="5">
        <f t="shared" si="863"/>
        <v>218.46379181425056</v>
      </c>
      <c r="U6107" s="6">
        <f t="shared" si="856"/>
        <v>638.15216491641149</v>
      </c>
      <c r="V6107" s="6"/>
    </row>
    <row r="6108" spans="1:22">
      <c r="A6108" s="35">
        <f t="shared" si="855"/>
        <v>44451.25</v>
      </c>
      <c r="C6108" s="36">
        <f t="shared" si="857"/>
        <v>9</v>
      </c>
      <c r="D6108" s="36">
        <f t="shared" si="858"/>
        <v>12</v>
      </c>
      <c r="E6108" s="36">
        <f t="shared" si="859"/>
        <v>7</v>
      </c>
      <c r="F6108" s="5">
        <v>46.659461014044822</v>
      </c>
      <c r="G6108" s="5">
        <v>29.575666430674005</v>
      </c>
      <c r="H6108" s="5">
        <v>6.0261918640594816</v>
      </c>
      <c r="I6108" s="5">
        <v>-6.8428808895224125E-2</v>
      </c>
      <c r="J6108" s="5">
        <v>5.0332917835255024</v>
      </c>
      <c r="K6108" s="5">
        <f t="shared" si="860"/>
        <v>87.22618228340859</v>
      </c>
      <c r="L6108" s="5">
        <v>308.23356732232844</v>
      </c>
      <c r="M6108" s="5">
        <v>27.158098109070981</v>
      </c>
      <c r="N6108" s="5">
        <f t="shared" si="861"/>
        <v>335.39166543139942</v>
      </c>
      <c r="O6108" s="5">
        <f t="shared" si="862"/>
        <v>422.61784771480802</v>
      </c>
      <c r="P6108" s="5"/>
      <c r="Q6108" s="5">
        <v>76.804651750976234</v>
      </c>
      <c r="R6108" s="5">
        <v>138.84075112160346</v>
      </c>
      <c r="S6108" s="5">
        <f t="shared" si="863"/>
        <v>215.64540287257969</v>
      </c>
      <c r="U6108" s="6">
        <f t="shared" si="856"/>
        <v>638.26325058738769</v>
      </c>
      <c r="V6108" s="6"/>
    </row>
    <row r="6109" spans="1:22">
      <c r="A6109" s="35">
        <f t="shared" si="855"/>
        <v>44451.291666666664</v>
      </c>
      <c r="C6109" s="36">
        <f t="shared" si="857"/>
        <v>9</v>
      </c>
      <c r="D6109" s="36">
        <f t="shared" si="858"/>
        <v>12</v>
      </c>
      <c r="E6109" s="36">
        <f t="shared" si="859"/>
        <v>8</v>
      </c>
      <c r="F6109" s="5">
        <v>46.435233592500467</v>
      </c>
      <c r="G6109" s="5">
        <v>29.58687483697873</v>
      </c>
      <c r="H6109" s="5">
        <v>5.9483157578647905</v>
      </c>
      <c r="I6109" s="5">
        <v>0</v>
      </c>
      <c r="J6109" s="5">
        <v>1.7952113846473479</v>
      </c>
      <c r="K6109" s="5">
        <f t="shared" si="860"/>
        <v>83.765635571991339</v>
      </c>
      <c r="L6109" s="5">
        <v>351.73011364476037</v>
      </c>
      <c r="M6109" s="5">
        <v>31.686489449164164</v>
      </c>
      <c r="N6109" s="5">
        <f t="shared" si="861"/>
        <v>383.41660309392455</v>
      </c>
      <c r="O6109" s="5">
        <f t="shared" si="862"/>
        <v>467.18223866591586</v>
      </c>
      <c r="P6109" s="5"/>
      <c r="Q6109" s="5">
        <v>78.017320624253728</v>
      </c>
      <c r="R6109" s="5">
        <v>151.70825031871672</v>
      </c>
      <c r="S6109" s="5">
        <f t="shared" si="863"/>
        <v>229.72557094297045</v>
      </c>
      <c r="U6109" s="6">
        <f t="shared" si="856"/>
        <v>696.90780960888628</v>
      </c>
      <c r="V6109" s="6"/>
    </row>
    <row r="6110" spans="1:22">
      <c r="A6110" s="35">
        <f t="shared" si="855"/>
        <v>44451.333333333336</v>
      </c>
      <c r="C6110" s="36">
        <f t="shared" si="857"/>
        <v>9</v>
      </c>
      <c r="D6110" s="36">
        <f t="shared" si="858"/>
        <v>12</v>
      </c>
      <c r="E6110" s="36">
        <f t="shared" si="859"/>
        <v>9</v>
      </c>
      <c r="F6110" s="5">
        <v>49.36887569103915</v>
      </c>
      <c r="G6110" s="5">
        <v>30.1338003502627</v>
      </c>
      <c r="H6110" s="5">
        <v>6.0238319820535811</v>
      </c>
      <c r="I6110" s="5">
        <v>0</v>
      </c>
      <c r="J6110" s="5">
        <v>4.2679443232575061</v>
      </c>
      <c r="K6110" s="5">
        <f t="shared" si="860"/>
        <v>89.794452346612943</v>
      </c>
      <c r="L6110" s="5">
        <v>420.31006864609714</v>
      </c>
      <c r="M6110" s="5">
        <v>38.515899160793609</v>
      </c>
      <c r="N6110" s="5">
        <f t="shared" si="861"/>
        <v>458.82596780689073</v>
      </c>
      <c r="O6110" s="5">
        <f t="shared" si="862"/>
        <v>548.62042015350369</v>
      </c>
      <c r="P6110" s="5"/>
      <c r="Q6110" s="5">
        <v>81.363656074132138</v>
      </c>
      <c r="R6110" s="5">
        <v>156.84117325962211</v>
      </c>
      <c r="S6110" s="5">
        <f t="shared" si="863"/>
        <v>238.20482933375425</v>
      </c>
      <c r="U6110" s="6">
        <f t="shared" si="856"/>
        <v>786.82524948725791</v>
      </c>
      <c r="V6110" s="6"/>
    </row>
    <row r="6111" spans="1:22">
      <c r="A6111" s="35">
        <f t="shared" si="855"/>
        <v>44451.375</v>
      </c>
      <c r="C6111" s="36">
        <f t="shared" si="857"/>
        <v>9</v>
      </c>
      <c r="D6111" s="36">
        <f t="shared" si="858"/>
        <v>12</v>
      </c>
      <c r="E6111" s="36">
        <f t="shared" si="859"/>
        <v>10</v>
      </c>
      <c r="F6111" s="5">
        <v>48.197910267418621</v>
      </c>
      <c r="G6111" s="5">
        <v>30.018353765323994</v>
      </c>
      <c r="H6111" s="5">
        <v>5.9471358168618407</v>
      </c>
      <c r="I6111" s="5">
        <v>0</v>
      </c>
      <c r="J6111" s="5">
        <v>5.0843980471590333</v>
      </c>
      <c r="K6111" s="5">
        <f t="shared" si="860"/>
        <v>89.247797896763487</v>
      </c>
      <c r="L6111" s="5">
        <v>472.04798520808447</v>
      </c>
      <c r="M6111" s="5">
        <v>42.608737381310647</v>
      </c>
      <c r="N6111" s="5">
        <f t="shared" si="861"/>
        <v>514.65672258939514</v>
      </c>
      <c r="O6111" s="5">
        <f t="shared" si="862"/>
        <v>603.90452048615862</v>
      </c>
      <c r="P6111" s="5"/>
      <c r="Q6111" s="5">
        <v>82.974416679373974</v>
      </c>
      <c r="R6111" s="5">
        <v>167.99795319961513</v>
      </c>
      <c r="S6111" s="5">
        <f t="shared" si="863"/>
        <v>250.9723698789891</v>
      </c>
      <c r="U6111" s="6">
        <f t="shared" si="856"/>
        <v>854.87689036514769</v>
      </c>
      <c r="V6111" s="6"/>
    </row>
    <row r="6112" spans="1:22">
      <c r="A6112" s="35">
        <f t="shared" si="855"/>
        <v>44451.416666666664</v>
      </c>
      <c r="C6112" s="36">
        <f t="shared" si="857"/>
        <v>9</v>
      </c>
      <c r="D6112" s="36">
        <f t="shared" si="858"/>
        <v>12</v>
      </c>
      <c r="E6112" s="36">
        <f t="shared" si="859"/>
        <v>11</v>
      </c>
      <c r="F6112" s="5">
        <v>48.291338359728769</v>
      </c>
      <c r="G6112" s="5">
        <v>30.190963222416812</v>
      </c>
      <c r="H6112" s="5">
        <v>6.0722095631745256</v>
      </c>
      <c r="I6112" s="5">
        <v>0</v>
      </c>
      <c r="J6112" s="5">
        <v>4.7518957099823425</v>
      </c>
      <c r="K6112" s="5">
        <f t="shared" si="860"/>
        <v>89.306406855302441</v>
      </c>
      <c r="L6112" s="5">
        <v>484.86299991244556</v>
      </c>
      <c r="M6112" s="5">
        <v>43.7139534222351</v>
      </c>
      <c r="N6112" s="5">
        <f t="shared" si="861"/>
        <v>528.57695333468064</v>
      </c>
      <c r="O6112" s="5">
        <f t="shared" si="862"/>
        <v>617.88336018998302</v>
      </c>
      <c r="P6112" s="5"/>
      <c r="Q6112" s="5">
        <v>83.962419921740889</v>
      </c>
      <c r="R6112" s="5">
        <v>167.68686696077239</v>
      </c>
      <c r="S6112" s="5">
        <f t="shared" si="863"/>
        <v>251.64928688251328</v>
      </c>
      <c r="U6112" s="6">
        <f t="shared" si="856"/>
        <v>869.53264707249627</v>
      </c>
      <c r="V6112" s="6"/>
    </row>
    <row r="6113" spans="1:22">
      <c r="A6113" s="35">
        <f t="shared" si="855"/>
        <v>44451.458333333336</v>
      </c>
      <c r="C6113" s="36">
        <f t="shared" si="857"/>
        <v>9</v>
      </c>
      <c r="D6113" s="36">
        <f t="shared" si="858"/>
        <v>12</v>
      </c>
      <c r="E6113" s="36">
        <f t="shared" si="859"/>
        <v>12</v>
      </c>
      <c r="F6113" s="5">
        <v>48.270576561437622</v>
      </c>
      <c r="G6113" s="5">
        <v>30.058704028021015</v>
      </c>
      <c r="H6113" s="5">
        <v>5.9601151678942896</v>
      </c>
      <c r="I6113" s="5">
        <v>0</v>
      </c>
      <c r="J6113" s="5">
        <v>5.016152487794745</v>
      </c>
      <c r="K6113" s="5">
        <f t="shared" si="860"/>
        <v>89.305548245147662</v>
      </c>
      <c r="L6113" s="5">
        <v>494.3636545890235</v>
      </c>
      <c r="M6113" s="5">
        <v>42.578793104339788</v>
      </c>
      <c r="N6113" s="5">
        <f t="shared" si="861"/>
        <v>536.94244769336331</v>
      </c>
      <c r="O6113" s="5">
        <f t="shared" si="862"/>
        <v>626.24799593851094</v>
      </c>
      <c r="P6113" s="5"/>
      <c r="Q6113" s="5">
        <v>83.146528946328843</v>
      </c>
      <c r="R6113" s="5">
        <v>178.0564082555307</v>
      </c>
      <c r="S6113" s="5">
        <f t="shared" si="863"/>
        <v>261.20293720185953</v>
      </c>
      <c r="U6113" s="6">
        <f t="shared" si="856"/>
        <v>887.45093314037047</v>
      </c>
      <c r="V6113" s="6"/>
    </row>
    <row r="6114" spans="1:22">
      <c r="A6114" s="35">
        <f t="shared" si="855"/>
        <v>44451.5</v>
      </c>
      <c r="C6114" s="36">
        <f t="shared" si="857"/>
        <v>9</v>
      </c>
      <c r="D6114" s="36">
        <f t="shared" si="858"/>
        <v>12</v>
      </c>
      <c r="E6114" s="36">
        <f t="shared" si="859"/>
        <v>13</v>
      </c>
      <c r="F6114" s="5">
        <v>48.266424201779387</v>
      </c>
      <c r="G6114" s="5">
        <v>30.059824868651486</v>
      </c>
      <c r="H6114" s="5">
        <v>6.0934485012276225</v>
      </c>
      <c r="I6114" s="5">
        <v>0</v>
      </c>
      <c r="J6114" s="5">
        <v>4.960371870780099</v>
      </c>
      <c r="K6114" s="5">
        <f t="shared" si="860"/>
        <v>89.380069442438597</v>
      </c>
      <c r="L6114" s="5">
        <v>484.72701634586213</v>
      </c>
      <c r="M6114" s="5">
        <v>40.59294309977232</v>
      </c>
      <c r="N6114" s="5">
        <f t="shared" si="861"/>
        <v>525.31995944563448</v>
      </c>
      <c r="O6114" s="5">
        <f t="shared" si="862"/>
        <v>614.70002888807312</v>
      </c>
      <c r="P6114" s="5"/>
      <c r="Q6114" s="5">
        <v>82.367425325685772</v>
      </c>
      <c r="R6114" s="5">
        <v>172.99437911735478</v>
      </c>
      <c r="S6114" s="5">
        <f t="shared" si="863"/>
        <v>255.36180444304057</v>
      </c>
      <c r="U6114" s="6">
        <f t="shared" si="856"/>
        <v>870.06183333111369</v>
      </c>
      <c r="V6114" s="6"/>
    </row>
    <row r="6115" spans="1:22">
      <c r="A6115" s="35">
        <f t="shared" si="855"/>
        <v>44451.541666666664</v>
      </c>
      <c r="C6115" s="36">
        <f t="shared" si="857"/>
        <v>9</v>
      </c>
      <c r="D6115" s="36">
        <f t="shared" si="858"/>
        <v>12</v>
      </c>
      <c r="E6115" s="36">
        <f t="shared" si="859"/>
        <v>14</v>
      </c>
      <c r="F6115" s="5">
        <v>48.58823207529214</v>
      </c>
      <c r="G6115" s="5">
        <v>30.225709281961468</v>
      </c>
      <c r="H6115" s="5">
        <v>5.990793633970986</v>
      </c>
      <c r="I6115" s="5">
        <v>1.540041067761807E-3</v>
      </c>
      <c r="J6115" s="5">
        <v>4.8634569440116353</v>
      </c>
      <c r="K6115" s="5">
        <f t="shared" si="860"/>
        <v>89.669731976303979</v>
      </c>
      <c r="L6115" s="5">
        <v>476.94530886658868</v>
      </c>
      <c r="M6115" s="5">
        <v>38.758175583557836</v>
      </c>
      <c r="N6115" s="5">
        <f t="shared" si="861"/>
        <v>515.70348445014656</v>
      </c>
      <c r="O6115" s="5">
        <f t="shared" si="862"/>
        <v>605.37321642645054</v>
      </c>
      <c r="P6115" s="5"/>
      <c r="Q6115" s="5">
        <v>80.797393577509595</v>
      </c>
      <c r="R6115" s="5">
        <v>178.07862870116236</v>
      </c>
      <c r="S6115" s="5">
        <f t="shared" si="863"/>
        <v>258.87602227867194</v>
      </c>
      <c r="U6115" s="6">
        <f t="shared" si="856"/>
        <v>864.24923870512248</v>
      </c>
      <c r="V6115" s="6"/>
    </row>
    <row r="6116" spans="1:22">
      <c r="A6116" s="35">
        <f t="shared" si="855"/>
        <v>44451.583333333336</v>
      </c>
      <c r="C6116" s="36">
        <f t="shared" si="857"/>
        <v>9</v>
      </c>
      <c r="D6116" s="36">
        <f t="shared" si="858"/>
        <v>12</v>
      </c>
      <c r="E6116" s="36">
        <f t="shared" si="859"/>
        <v>15</v>
      </c>
      <c r="F6116" s="5">
        <v>35.98789669239666</v>
      </c>
      <c r="G6116" s="5">
        <v>30.171908931698773</v>
      </c>
      <c r="H6116" s="5">
        <v>6.0556903891332272</v>
      </c>
      <c r="I6116" s="5">
        <v>4.1067761806981521E-3</v>
      </c>
      <c r="J6116" s="5">
        <v>5.1186766386205473</v>
      </c>
      <c r="K6116" s="5">
        <f t="shared" si="860"/>
        <v>77.338279428029907</v>
      </c>
      <c r="L6116" s="5">
        <v>462.69767855934873</v>
      </c>
      <c r="M6116" s="5">
        <v>37.701205809810908</v>
      </c>
      <c r="N6116" s="5">
        <f t="shared" si="861"/>
        <v>500.39888436915965</v>
      </c>
      <c r="O6116" s="5">
        <f t="shared" si="862"/>
        <v>577.73716379718951</v>
      </c>
      <c r="P6116" s="5"/>
      <c r="Q6116" s="5">
        <v>78.837153101962457</v>
      </c>
      <c r="R6116" s="5">
        <v>162.37512233835537</v>
      </c>
      <c r="S6116" s="5">
        <f t="shared" si="863"/>
        <v>241.21227544031782</v>
      </c>
      <c r="U6116" s="6">
        <f t="shared" si="856"/>
        <v>818.94943923750736</v>
      </c>
      <c r="V6116" s="6"/>
    </row>
    <row r="6117" spans="1:22">
      <c r="A6117" s="35">
        <f t="shared" si="855"/>
        <v>44451.625</v>
      </c>
      <c r="C6117" s="36">
        <f t="shared" si="857"/>
        <v>9</v>
      </c>
      <c r="D6117" s="36">
        <f t="shared" si="858"/>
        <v>12</v>
      </c>
      <c r="E6117" s="36">
        <f t="shared" si="859"/>
        <v>16</v>
      </c>
      <c r="F6117" s="5">
        <v>36.998996269175393</v>
      </c>
      <c r="G6117" s="5">
        <v>30.090087565674256</v>
      </c>
      <c r="H6117" s="5">
        <v>5.9707346369208381</v>
      </c>
      <c r="I6117" s="5">
        <v>1.4220061741326118E-2</v>
      </c>
      <c r="J6117" s="5">
        <v>4.7687233821543593</v>
      </c>
      <c r="K6117" s="5">
        <f t="shared" si="860"/>
        <v>77.842761915666173</v>
      </c>
      <c r="L6117" s="5">
        <v>466.93136410769586</v>
      </c>
      <c r="M6117" s="5">
        <v>37.570539873938074</v>
      </c>
      <c r="N6117" s="5">
        <f t="shared" si="861"/>
        <v>504.50190398163392</v>
      </c>
      <c r="O6117" s="5">
        <f t="shared" si="862"/>
        <v>582.34466589730005</v>
      </c>
      <c r="P6117" s="5"/>
      <c r="Q6117" s="5">
        <v>78.026517462945975</v>
      </c>
      <c r="R6117" s="5">
        <v>172.99966969964805</v>
      </c>
      <c r="S6117" s="5">
        <f t="shared" si="863"/>
        <v>251.02618716259403</v>
      </c>
      <c r="U6117" s="6">
        <f t="shared" si="856"/>
        <v>833.3708530598941</v>
      </c>
      <c r="V6117" s="6"/>
    </row>
    <row r="6118" spans="1:22">
      <c r="A6118" s="35">
        <f t="shared" si="855"/>
        <v>44451.666666666664</v>
      </c>
      <c r="C6118" s="36">
        <f t="shared" si="857"/>
        <v>9</v>
      </c>
      <c r="D6118" s="36">
        <f t="shared" si="858"/>
        <v>12</v>
      </c>
      <c r="E6118" s="36">
        <f t="shared" si="859"/>
        <v>17</v>
      </c>
      <c r="F6118" s="5">
        <v>35.898620959744747</v>
      </c>
      <c r="G6118" s="5">
        <v>30.196567425569175</v>
      </c>
      <c r="H6118" s="5">
        <v>6.0934485012276225</v>
      </c>
      <c r="I6118" s="5">
        <v>4.9798153347553331E-3</v>
      </c>
      <c r="J6118" s="5">
        <v>5.0977978601848983</v>
      </c>
      <c r="K6118" s="5">
        <f t="shared" si="860"/>
        <v>77.291414562061192</v>
      </c>
      <c r="L6118" s="5">
        <v>480.08729535926608</v>
      </c>
      <c r="M6118" s="5">
        <v>36.719850187265919</v>
      </c>
      <c r="N6118" s="5">
        <f t="shared" si="861"/>
        <v>516.80714554653196</v>
      </c>
      <c r="O6118" s="5">
        <f t="shared" si="862"/>
        <v>594.09856010859312</v>
      </c>
      <c r="P6118" s="5"/>
      <c r="Q6118" s="5">
        <v>77.989730108176985</v>
      </c>
      <c r="R6118" s="5">
        <v>162.01007216012152</v>
      </c>
      <c r="S6118" s="5">
        <f t="shared" si="863"/>
        <v>239.99980226829851</v>
      </c>
      <c r="U6118" s="6">
        <f t="shared" si="856"/>
        <v>834.0983623768916</v>
      </c>
      <c r="V6118" s="6"/>
    </row>
    <row r="6119" spans="1:22">
      <c r="A6119" s="35">
        <f t="shared" si="855"/>
        <v>44451.708333333336</v>
      </c>
      <c r="C6119" s="36">
        <f t="shared" si="857"/>
        <v>9</v>
      </c>
      <c r="D6119" s="36">
        <f t="shared" si="858"/>
        <v>12</v>
      </c>
      <c r="E6119" s="36">
        <f t="shared" si="859"/>
        <v>18</v>
      </c>
      <c r="F6119" s="5">
        <v>34.922816440060956</v>
      </c>
      <c r="G6119" s="5">
        <v>29.577908111934949</v>
      </c>
      <c r="H6119" s="5">
        <v>5.9872538109621365</v>
      </c>
      <c r="I6119" s="5">
        <v>1.8840184944611538E-2</v>
      </c>
      <c r="J6119" s="5">
        <v>5.1641736781967396</v>
      </c>
      <c r="K6119" s="5">
        <f t="shared" si="860"/>
        <v>75.670992226099372</v>
      </c>
      <c r="L6119" s="5">
        <v>469.40300907496197</v>
      </c>
      <c r="M6119" s="5">
        <v>35.810633050150727</v>
      </c>
      <c r="N6119" s="5">
        <f t="shared" si="861"/>
        <v>505.2136421251127</v>
      </c>
      <c r="O6119" s="5">
        <f t="shared" si="862"/>
        <v>580.88463435121207</v>
      </c>
      <c r="P6119" s="5"/>
      <c r="Q6119" s="5">
        <v>79.081526244356411</v>
      </c>
      <c r="R6119" s="5">
        <v>151.70295973642345</v>
      </c>
      <c r="S6119" s="5">
        <f t="shared" si="863"/>
        <v>230.78448598077986</v>
      </c>
      <c r="U6119" s="6">
        <f t="shared" si="856"/>
        <v>811.66912033199196</v>
      </c>
      <c r="V6119" s="6"/>
    </row>
    <row r="6120" spans="1:22">
      <c r="A6120" s="35">
        <f t="shared" si="855"/>
        <v>44451.75</v>
      </c>
      <c r="C6120" s="36">
        <f t="shared" si="857"/>
        <v>9</v>
      </c>
      <c r="D6120" s="36">
        <f t="shared" si="858"/>
        <v>12</v>
      </c>
      <c r="E6120" s="36">
        <f t="shared" si="859"/>
        <v>19</v>
      </c>
      <c r="F6120" s="5">
        <v>34.447371259193751</v>
      </c>
      <c r="G6120" s="5">
        <v>29.641796027871905</v>
      </c>
      <c r="H6120" s="5">
        <v>6.0816490911981242</v>
      </c>
      <c r="I6120" s="5">
        <v>6.0065093799298586E-3</v>
      </c>
      <c r="J6120" s="5">
        <v>5.1554482185519905</v>
      </c>
      <c r="K6120" s="5">
        <f t="shared" si="860"/>
        <v>75.332271106195719</v>
      </c>
      <c r="L6120" s="5">
        <v>464.92417005446458</v>
      </c>
      <c r="M6120" s="5">
        <v>34.701333698730252</v>
      </c>
      <c r="N6120" s="5">
        <f t="shared" si="861"/>
        <v>499.62550375319483</v>
      </c>
      <c r="O6120" s="5">
        <f t="shared" si="862"/>
        <v>574.95777485939061</v>
      </c>
      <c r="P6120" s="5"/>
      <c r="Q6120" s="5">
        <v>78.022575960649291</v>
      </c>
      <c r="R6120" s="5">
        <v>162.3952265510697</v>
      </c>
      <c r="S6120" s="5">
        <f t="shared" si="863"/>
        <v>240.417802511719</v>
      </c>
      <c r="U6120" s="6">
        <f t="shared" si="856"/>
        <v>815.37557737110956</v>
      </c>
      <c r="V6120" s="6"/>
    </row>
    <row r="6121" spans="1:22">
      <c r="A6121" s="35">
        <f t="shared" si="855"/>
        <v>44451.791666666664</v>
      </c>
      <c r="C6121" s="36">
        <f t="shared" si="857"/>
        <v>9</v>
      </c>
      <c r="D6121" s="36">
        <f t="shared" si="858"/>
        <v>12</v>
      </c>
      <c r="E6121" s="36">
        <f t="shared" si="859"/>
        <v>20</v>
      </c>
      <c r="F6121" s="5">
        <v>34.571942048940613</v>
      </c>
      <c r="G6121" s="5">
        <v>30.226830122591942</v>
      </c>
      <c r="H6121" s="5">
        <v>5.9707346369208381</v>
      </c>
      <c r="I6121" s="5">
        <v>3.8860718825515062E-2</v>
      </c>
      <c r="J6121" s="5">
        <v>5.189415186454764</v>
      </c>
      <c r="K6121" s="5">
        <f t="shared" si="860"/>
        <v>75.997782713733685</v>
      </c>
      <c r="L6121" s="5">
        <v>498.519772046573</v>
      </c>
      <c r="M6121" s="5">
        <v>37.321457933680463</v>
      </c>
      <c r="N6121" s="5">
        <f t="shared" si="861"/>
        <v>535.8412299802535</v>
      </c>
      <c r="O6121" s="5">
        <f t="shared" si="862"/>
        <v>611.83901269398723</v>
      </c>
      <c r="P6121" s="5"/>
      <c r="Q6121" s="5">
        <v>78.557306438898422</v>
      </c>
      <c r="R6121" s="5">
        <v>162.07144291472315</v>
      </c>
      <c r="S6121" s="5">
        <f t="shared" si="863"/>
        <v>240.62874935362157</v>
      </c>
      <c r="U6121" s="6">
        <f t="shared" si="856"/>
        <v>852.46776204760886</v>
      </c>
      <c r="V6121" s="6"/>
    </row>
    <row r="6122" spans="1:22">
      <c r="A6122" s="35">
        <f t="shared" si="855"/>
        <v>44451.833333333336</v>
      </c>
      <c r="C6122" s="36">
        <f t="shared" si="857"/>
        <v>9</v>
      </c>
      <c r="D6122" s="36">
        <f t="shared" si="858"/>
        <v>12</v>
      </c>
      <c r="E6122" s="36">
        <f t="shared" si="859"/>
        <v>21</v>
      </c>
      <c r="F6122" s="5">
        <v>34.380933504662089</v>
      </c>
      <c r="G6122" s="5">
        <v>30.233555166374781</v>
      </c>
      <c r="H6122" s="5">
        <v>6.0840089732040239</v>
      </c>
      <c r="I6122" s="5">
        <v>8.9682074061654682E-2</v>
      </c>
      <c r="J6122" s="5">
        <v>5.285395242547005</v>
      </c>
      <c r="K6122" s="5">
        <f t="shared" si="860"/>
        <v>76.073574960849555</v>
      </c>
      <c r="L6122" s="5">
        <v>490.207537131474</v>
      </c>
      <c r="M6122" s="5">
        <v>38.70373144361082</v>
      </c>
      <c r="N6122" s="5">
        <f t="shared" si="861"/>
        <v>528.91126857508482</v>
      </c>
      <c r="O6122" s="5">
        <f t="shared" si="862"/>
        <v>604.98484353593437</v>
      </c>
      <c r="P6122" s="5"/>
      <c r="Q6122" s="5">
        <v>80.754037052246161</v>
      </c>
      <c r="R6122" s="5">
        <v>178.07333811886909</v>
      </c>
      <c r="S6122" s="5">
        <f t="shared" si="863"/>
        <v>258.82737517111525</v>
      </c>
      <c r="U6122" s="6">
        <f t="shared" si="856"/>
        <v>863.81221870704962</v>
      </c>
      <c r="V6122" s="6"/>
    </row>
    <row r="6123" spans="1:22">
      <c r="A6123" s="35">
        <f t="shared" si="855"/>
        <v>44451.875</v>
      </c>
      <c r="C6123" s="36">
        <f t="shared" si="857"/>
        <v>9</v>
      </c>
      <c r="D6123" s="36">
        <f t="shared" si="858"/>
        <v>12</v>
      </c>
      <c r="E6123" s="36">
        <f t="shared" si="859"/>
        <v>22</v>
      </c>
      <c r="F6123" s="5">
        <v>36.039801188124528</v>
      </c>
      <c r="G6123" s="5">
        <v>30.374781085814362</v>
      </c>
      <c r="H6123" s="5">
        <v>5.977814282938537</v>
      </c>
      <c r="I6123" s="5">
        <v>7.8388439564734735E-2</v>
      </c>
      <c r="J6123" s="5">
        <v>5.3056507738651728</v>
      </c>
      <c r="K6123" s="5">
        <f t="shared" si="860"/>
        <v>77.77643577030733</v>
      </c>
      <c r="L6123" s="5">
        <v>453.44217735492123</v>
      </c>
      <c r="M6123" s="5">
        <v>36.632739563350697</v>
      </c>
      <c r="N6123" s="5">
        <f t="shared" si="861"/>
        <v>490.07491691827192</v>
      </c>
      <c r="O6123" s="5">
        <f t="shared" si="862"/>
        <v>567.85135268857925</v>
      </c>
      <c r="P6123" s="5"/>
      <c r="Q6123" s="5">
        <v>78.885764963621469</v>
      </c>
      <c r="R6123" s="5">
        <v>178.25850849913263</v>
      </c>
      <c r="S6123" s="5">
        <f t="shared" si="863"/>
        <v>257.14427346275409</v>
      </c>
      <c r="U6123" s="6">
        <f t="shared" si="856"/>
        <v>824.99562615133334</v>
      </c>
      <c r="V6123" s="6"/>
    </row>
    <row r="6124" spans="1:22">
      <c r="A6124" s="35">
        <f t="shared" si="855"/>
        <v>44451.916666666664</v>
      </c>
      <c r="C6124" s="36">
        <f t="shared" si="857"/>
        <v>9</v>
      </c>
      <c r="D6124" s="36">
        <f t="shared" si="858"/>
        <v>12</v>
      </c>
      <c r="E6124" s="36">
        <f t="shared" si="859"/>
        <v>23</v>
      </c>
      <c r="F6124" s="5">
        <v>34.594780027060878</v>
      </c>
      <c r="G6124" s="5">
        <v>30.28847635726795</v>
      </c>
      <c r="H6124" s="5">
        <v>6.0792892091922246</v>
      </c>
      <c r="I6124" s="5">
        <v>0.10867591389738368</v>
      </c>
      <c r="J6124" s="5">
        <v>5.3299574114469737</v>
      </c>
      <c r="K6124" s="5">
        <f t="shared" si="860"/>
        <v>76.401178918865412</v>
      </c>
      <c r="L6124" s="5">
        <v>380.5911892059645</v>
      </c>
      <c r="M6124" s="5">
        <v>31.785850004567468</v>
      </c>
      <c r="N6124" s="5">
        <f t="shared" si="861"/>
        <v>412.37703921053196</v>
      </c>
      <c r="O6124" s="5">
        <f t="shared" si="862"/>
        <v>488.77821812939737</v>
      </c>
      <c r="P6124" s="5"/>
      <c r="Q6124" s="5">
        <v>78.351034485372338</v>
      </c>
      <c r="R6124" s="5">
        <v>189.11901583070403</v>
      </c>
      <c r="S6124" s="5">
        <f t="shared" si="863"/>
        <v>267.47005031607637</v>
      </c>
      <c r="U6124" s="6">
        <f t="shared" si="856"/>
        <v>756.24826844547374</v>
      </c>
      <c r="V6124" s="6"/>
    </row>
    <row r="6125" spans="1:22">
      <c r="A6125" s="35">
        <f t="shared" si="855"/>
        <v>44451.958333333336</v>
      </c>
      <c r="C6125" s="36">
        <f t="shared" si="857"/>
        <v>9</v>
      </c>
      <c r="D6125" s="36">
        <f t="shared" si="858"/>
        <v>12</v>
      </c>
      <c r="E6125" s="36">
        <f t="shared" si="859"/>
        <v>24</v>
      </c>
      <c r="F6125" s="5">
        <v>35.211405436307857</v>
      </c>
      <c r="G6125" s="5">
        <v>30.371418563922944</v>
      </c>
      <c r="H6125" s="5">
        <v>5.9671948139119877</v>
      </c>
      <c r="I6125" s="5">
        <v>0.11278269007808184</v>
      </c>
      <c r="J6125" s="5">
        <v>4.9120702191752379</v>
      </c>
      <c r="K6125" s="5">
        <f t="shared" si="860"/>
        <v>76.5748717233961</v>
      </c>
      <c r="L6125" s="5">
        <v>326.67753557864245</v>
      </c>
      <c r="M6125" s="5">
        <v>27.555540330684209</v>
      </c>
      <c r="N6125" s="5">
        <f t="shared" si="861"/>
        <v>354.23307590932666</v>
      </c>
      <c r="O6125" s="5">
        <f t="shared" si="862"/>
        <v>430.80794763272274</v>
      </c>
      <c r="P6125" s="5"/>
      <c r="Q6125" s="5">
        <v>76.302767125199409</v>
      </c>
      <c r="R6125" s="5">
        <v>189.08515610402725</v>
      </c>
      <c r="S6125" s="5">
        <f t="shared" si="863"/>
        <v>265.38792322922666</v>
      </c>
      <c r="U6125" s="6">
        <f t="shared" si="856"/>
        <v>696.1958708619494</v>
      </c>
      <c r="V6125" s="6"/>
    </row>
    <row r="6126" spans="1:22">
      <c r="A6126" s="35">
        <f t="shared" si="855"/>
        <v>44452</v>
      </c>
      <c r="C6126" s="36">
        <f t="shared" si="857"/>
        <v>9</v>
      </c>
      <c r="D6126" s="36">
        <f t="shared" si="858"/>
        <v>13</v>
      </c>
      <c r="E6126" s="36">
        <f t="shared" si="859"/>
        <v>1</v>
      </c>
      <c r="F6126" s="5">
        <v>34.515885193554524</v>
      </c>
      <c r="G6126" s="5">
        <v>29.759484294071548</v>
      </c>
      <c r="H6126" s="5">
        <v>6.0556903891332272</v>
      </c>
      <c r="I6126" s="5">
        <v>0.1076492198522091</v>
      </c>
      <c r="J6126" s="5">
        <v>4.9918458502129441</v>
      </c>
      <c r="K6126" s="5">
        <f t="shared" si="860"/>
        <v>75.430554946824458</v>
      </c>
      <c r="L6126" s="5">
        <v>297.06280461672605</v>
      </c>
      <c r="M6126" s="5">
        <v>25.277053073901531</v>
      </c>
      <c r="N6126" s="5">
        <f t="shared" si="861"/>
        <v>322.33985769062758</v>
      </c>
      <c r="O6126" s="5">
        <f t="shared" si="862"/>
        <v>397.77041263745207</v>
      </c>
      <c r="P6126" s="5"/>
      <c r="Q6126" s="5">
        <v>75.097981256515283</v>
      </c>
      <c r="R6126" s="5">
        <v>183.4432791465118</v>
      </c>
      <c r="S6126" s="5">
        <f t="shared" si="863"/>
        <v>258.54126040302708</v>
      </c>
      <c r="U6126" s="6">
        <f t="shared" si="856"/>
        <v>656.31167304047915</v>
      </c>
      <c r="V6126" s="6"/>
    </row>
    <row r="6127" spans="1:22">
      <c r="A6127" s="35">
        <f t="shared" si="855"/>
        <v>44452.041666666664</v>
      </c>
      <c r="C6127" s="36">
        <f t="shared" si="857"/>
        <v>9</v>
      </c>
      <c r="D6127" s="36">
        <f t="shared" si="858"/>
        <v>13</v>
      </c>
      <c r="E6127" s="36">
        <f t="shared" si="859"/>
        <v>2</v>
      </c>
      <c r="F6127" s="5">
        <v>33.934554841402488</v>
      </c>
      <c r="G6127" s="5">
        <v>29.636191824719536</v>
      </c>
      <c r="H6127" s="5">
        <v>6.0049529260063839</v>
      </c>
      <c r="I6127" s="5">
        <v>0.11278269007808184</v>
      </c>
      <c r="J6127" s="5">
        <v>5.3227900695959294</v>
      </c>
      <c r="K6127" s="5">
        <f t="shared" si="860"/>
        <v>75.011272351802404</v>
      </c>
      <c r="L6127" s="5">
        <v>286.66389229609706</v>
      </c>
      <c r="M6127" s="5">
        <v>24.166392618982371</v>
      </c>
      <c r="N6127" s="5">
        <f t="shared" si="861"/>
        <v>310.83028491507946</v>
      </c>
      <c r="O6127" s="5">
        <f t="shared" si="862"/>
        <v>385.84155726688186</v>
      </c>
      <c r="P6127" s="5"/>
      <c r="Q6127" s="5">
        <v>72.968256182211036</v>
      </c>
      <c r="R6127" s="5">
        <v>189.10526031674155</v>
      </c>
      <c r="S6127" s="5">
        <f t="shared" si="863"/>
        <v>262.07351649895259</v>
      </c>
      <c r="U6127" s="6">
        <f t="shared" si="856"/>
        <v>647.91507376583445</v>
      </c>
      <c r="V6127" s="6"/>
    </row>
    <row r="6128" spans="1:22">
      <c r="A6128" s="35">
        <f t="shared" si="855"/>
        <v>44452.083333333336</v>
      </c>
      <c r="C6128" s="36">
        <f t="shared" si="857"/>
        <v>9</v>
      </c>
      <c r="D6128" s="36">
        <f t="shared" si="858"/>
        <v>13</v>
      </c>
      <c r="E6128" s="36">
        <f t="shared" si="859"/>
        <v>3</v>
      </c>
      <c r="F6128" s="5">
        <v>34.21691529816205</v>
      </c>
      <c r="G6128" s="5">
        <v>29.776296903528642</v>
      </c>
      <c r="H6128" s="5">
        <v>6.1158673802836701</v>
      </c>
      <c r="I6128" s="5">
        <v>0.12150958946206541</v>
      </c>
      <c r="J6128" s="5">
        <v>5.3823101693154687</v>
      </c>
      <c r="K6128" s="5">
        <f t="shared" si="860"/>
        <v>75.612899340751909</v>
      </c>
      <c r="L6128" s="5">
        <v>281.5884493179837</v>
      </c>
      <c r="M6128" s="5">
        <v>24.204503516945284</v>
      </c>
      <c r="N6128" s="5">
        <f t="shared" si="861"/>
        <v>305.792952834929</v>
      </c>
      <c r="O6128" s="5">
        <f t="shared" si="862"/>
        <v>381.40585217568093</v>
      </c>
      <c r="P6128" s="5"/>
      <c r="Q6128" s="5">
        <v>72.534690929576612</v>
      </c>
      <c r="R6128" s="5">
        <v>189.08727233694455</v>
      </c>
      <c r="S6128" s="5">
        <f t="shared" si="863"/>
        <v>261.62196326652116</v>
      </c>
      <c r="U6128" s="6">
        <f t="shared" si="856"/>
        <v>643.02781544220215</v>
      </c>
      <c r="V6128" s="6"/>
    </row>
    <row r="6129" spans="1:22">
      <c r="A6129" s="35">
        <f t="shared" si="855"/>
        <v>44452.125</v>
      </c>
      <c r="C6129" s="36">
        <f t="shared" si="857"/>
        <v>9</v>
      </c>
      <c r="D6129" s="36">
        <f t="shared" si="858"/>
        <v>13</v>
      </c>
      <c r="E6129" s="36">
        <f t="shared" si="859"/>
        <v>4</v>
      </c>
      <c r="F6129" s="5">
        <v>34.868835764503984</v>
      </c>
      <c r="G6129" s="5">
        <v>29.776296903528642</v>
      </c>
      <c r="H6129" s="5">
        <v>6.0238319820535811</v>
      </c>
      <c r="I6129" s="5">
        <v>0.11021595496514547</v>
      </c>
      <c r="J6129" s="5">
        <v>5.4486859873273099</v>
      </c>
      <c r="K6129" s="5">
        <f t="shared" si="860"/>
        <v>76.22786659237866</v>
      </c>
      <c r="L6129" s="5">
        <v>282.88412372352849</v>
      </c>
      <c r="M6129" s="5">
        <v>24.448141043208189</v>
      </c>
      <c r="N6129" s="5">
        <f t="shared" si="861"/>
        <v>307.33226476673667</v>
      </c>
      <c r="O6129" s="5">
        <f t="shared" si="862"/>
        <v>383.5601313591153</v>
      </c>
      <c r="P6129" s="5"/>
      <c r="Q6129" s="5">
        <v>72.761984228684966</v>
      </c>
      <c r="R6129" s="5">
        <v>194.26781051848911</v>
      </c>
      <c r="S6129" s="5">
        <f t="shared" si="863"/>
        <v>267.02979474717409</v>
      </c>
      <c r="U6129" s="6">
        <f t="shared" si="856"/>
        <v>650.58992610628934</v>
      </c>
      <c r="V6129" s="6"/>
    </row>
    <row r="6130" spans="1:22">
      <c r="A6130" s="35">
        <f t="shared" si="855"/>
        <v>44452.166666666664</v>
      </c>
      <c r="C6130" s="36">
        <f t="shared" si="857"/>
        <v>9</v>
      </c>
      <c r="D6130" s="36">
        <f t="shared" si="858"/>
        <v>13</v>
      </c>
      <c r="E6130" s="36">
        <f t="shared" si="859"/>
        <v>5</v>
      </c>
      <c r="F6130" s="5">
        <v>35.194795997674944</v>
      </c>
      <c r="G6130" s="5">
        <v>30.761471103327494</v>
      </c>
      <c r="H6130" s="5">
        <v>6.1052479112571207</v>
      </c>
      <c r="I6130" s="5">
        <v>0.10148905558116189</v>
      </c>
      <c r="J6130" s="5">
        <v>5.3835566635504328</v>
      </c>
      <c r="K6130" s="5">
        <f t="shared" si="860"/>
        <v>77.546560731391168</v>
      </c>
      <c r="L6130" s="5">
        <v>290.41014379239516</v>
      </c>
      <c r="M6130" s="5">
        <v>24.691778569471087</v>
      </c>
      <c r="N6130" s="5">
        <f t="shared" si="861"/>
        <v>315.10192236186623</v>
      </c>
      <c r="O6130" s="5">
        <f t="shared" si="862"/>
        <v>392.64848309325737</v>
      </c>
      <c r="P6130" s="5"/>
      <c r="Q6130" s="5">
        <v>73.459630135196704</v>
      </c>
      <c r="R6130" s="5">
        <v>189.09362103569643</v>
      </c>
      <c r="S6130" s="5">
        <f t="shared" si="863"/>
        <v>262.55325117089313</v>
      </c>
      <c r="U6130" s="6">
        <f t="shared" si="856"/>
        <v>655.20173426415045</v>
      </c>
      <c r="V6130" s="6"/>
    </row>
    <row r="6131" spans="1:22">
      <c r="A6131" s="35">
        <f t="shared" si="855"/>
        <v>44452.208333333336</v>
      </c>
      <c r="C6131" s="36">
        <f t="shared" si="857"/>
        <v>9</v>
      </c>
      <c r="D6131" s="36">
        <f t="shared" si="858"/>
        <v>13</v>
      </c>
      <c r="E6131" s="36">
        <f t="shared" si="859"/>
        <v>6</v>
      </c>
      <c r="F6131" s="5">
        <v>34.947730598010331</v>
      </c>
      <c r="G6131" s="5">
        <v>30.323222416812609</v>
      </c>
      <c r="H6131" s="5">
        <v>6.0214721000476823</v>
      </c>
      <c r="I6131" s="5">
        <v>0.11637611923619268</v>
      </c>
      <c r="J6131" s="5">
        <v>5.8575360963955552</v>
      </c>
      <c r="K6131" s="5">
        <f t="shared" si="860"/>
        <v>77.266337330502367</v>
      </c>
      <c r="L6131" s="5">
        <v>320.66265683420283</v>
      </c>
      <c r="M6131" s="5">
        <v>26.813738923906094</v>
      </c>
      <c r="N6131" s="5">
        <f t="shared" si="861"/>
        <v>347.47639575810894</v>
      </c>
      <c r="O6131" s="5">
        <f t="shared" si="862"/>
        <v>424.74273308861132</v>
      </c>
      <c r="P6131" s="5"/>
      <c r="Q6131" s="5">
        <v>73.518752669646858</v>
      </c>
      <c r="R6131" s="5">
        <v>188.82168510582369</v>
      </c>
      <c r="S6131" s="5">
        <f t="shared" si="863"/>
        <v>262.34043777547055</v>
      </c>
      <c r="U6131" s="6">
        <f t="shared" si="856"/>
        <v>687.08317086408192</v>
      </c>
      <c r="V6131" s="6"/>
    </row>
    <row r="6132" spans="1:22">
      <c r="A6132" s="35">
        <f t="shared" si="855"/>
        <v>44452.25</v>
      </c>
      <c r="C6132" s="36">
        <f t="shared" si="857"/>
        <v>9</v>
      </c>
      <c r="D6132" s="36">
        <f t="shared" si="858"/>
        <v>13</v>
      </c>
      <c r="E6132" s="36">
        <f t="shared" si="859"/>
        <v>7</v>
      </c>
      <c r="F6132" s="5">
        <v>35.242548133744577</v>
      </c>
      <c r="G6132" s="5">
        <v>30.291838879159368</v>
      </c>
      <c r="H6132" s="5">
        <v>6.1264868493102194</v>
      </c>
      <c r="I6132" s="5">
        <v>9.7382279400463734E-2</v>
      </c>
      <c r="J6132" s="5">
        <v>5.3224784460371888</v>
      </c>
      <c r="K6132" s="5">
        <f t="shared" si="860"/>
        <v>77.080734587651833</v>
      </c>
      <c r="L6132" s="5">
        <v>404.27722819099415</v>
      </c>
      <c r="M6132" s="5">
        <v>32.199625468164797</v>
      </c>
      <c r="N6132" s="5">
        <f t="shared" si="861"/>
        <v>436.47685365915896</v>
      </c>
      <c r="O6132" s="5">
        <f t="shared" si="862"/>
        <v>513.55758824681084</v>
      </c>
      <c r="P6132" s="5"/>
      <c r="Q6132" s="5">
        <v>75.159731459163211</v>
      </c>
      <c r="R6132" s="5">
        <v>194.52281658502349</v>
      </c>
      <c r="S6132" s="5">
        <f t="shared" si="863"/>
        <v>269.68254804418672</v>
      </c>
      <c r="U6132" s="6">
        <f t="shared" si="856"/>
        <v>783.2401362909975</v>
      </c>
      <c r="V6132" s="6"/>
    </row>
    <row r="6133" spans="1:22">
      <c r="A6133" s="35">
        <f t="shared" si="855"/>
        <v>44452.291666666664</v>
      </c>
      <c r="C6133" s="36">
        <f t="shared" si="857"/>
        <v>9</v>
      </c>
      <c r="D6133" s="36">
        <f t="shared" si="858"/>
        <v>13</v>
      </c>
      <c r="E6133" s="36">
        <f t="shared" si="859"/>
        <v>8</v>
      </c>
      <c r="F6133" s="5">
        <v>34.974720935788817</v>
      </c>
      <c r="G6133" s="5">
        <v>30.324343257443083</v>
      </c>
      <c r="H6133" s="5">
        <v>6.0403511560948795</v>
      </c>
      <c r="I6133" s="5">
        <v>9.122211512941647E-2</v>
      </c>
      <c r="J6133" s="5">
        <v>5.0392126311415826</v>
      </c>
      <c r="K6133" s="5">
        <f t="shared" si="860"/>
        <v>76.469850095597778</v>
      </c>
      <c r="L6133" s="5">
        <v>482.94486551901895</v>
      </c>
      <c r="M6133" s="5">
        <v>38.057207281739984</v>
      </c>
      <c r="N6133" s="5">
        <f t="shared" si="861"/>
        <v>521.00207280075892</v>
      </c>
      <c r="O6133" s="5">
        <f t="shared" si="862"/>
        <v>597.47192289635666</v>
      </c>
      <c r="P6133" s="5"/>
      <c r="Q6133" s="5">
        <v>77.418212275158879</v>
      </c>
      <c r="R6133" s="5">
        <v>194.24770630577476</v>
      </c>
      <c r="S6133" s="5">
        <f t="shared" si="863"/>
        <v>271.66591858093363</v>
      </c>
      <c r="U6133" s="6">
        <f t="shared" si="856"/>
        <v>869.13784147729029</v>
      </c>
      <c r="V6133" s="6"/>
    </row>
    <row r="6134" spans="1:22">
      <c r="A6134" s="35">
        <f t="shared" si="855"/>
        <v>44452.333333333336</v>
      </c>
      <c r="C6134" s="36">
        <f t="shared" si="857"/>
        <v>9</v>
      </c>
      <c r="D6134" s="36">
        <f t="shared" si="858"/>
        <v>13</v>
      </c>
      <c r="E6134" s="36">
        <f t="shared" si="859"/>
        <v>9</v>
      </c>
      <c r="F6134" s="5">
        <v>35.707612415466215</v>
      </c>
      <c r="G6134" s="5">
        <v>30.438669001751311</v>
      </c>
      <c r="H6134" s="5">
        <v>6.1135074982777704</v>
      </c>
      <c r="I6134" s="5">
        <v>0.10148905558116189</v>
      </c>
      <c r="J6134" s="5">
        <v>4.6824555936428789</v>
      </c>
      <c r="K6134" s="5">
        <f t="shared" si="860"/>
        <v>77.043733564719346</v>
      </c>
      <c r="L6134" s="5">
        <v>476.68770619468063</v>
      </c>
      <c r="M6134" s="5">
        <v>41.283022573600768</v>
      </c>
      <c r="N6134" s="5">
        <f t="shared" si="861"/>
        <v>517.97072876828145</v>
      </c>
      <c r="O6134" s="5">
        <f t="shared" si="862"/>
        <v>595.01446233300078</v>
      </c>
      <c r="P6134" s="5"/>
      <c r="Q6134" s="5">
        <v>79.492756317309656</v>
      </c>
      <c r="R6134" s="5">
        <v>203.8429614093171</v>
      </c>
      <c r="S6134" s="5">
        <f t="shared" si="863"/>
        <v>283.33571772662674</v>
      </c>
      <c r="U6134" s="6">
        <f t="shared" si="856"/>
        <v>878.35018005962752</v>
      </c>
      <c r="V6134" s="6"/>
    </row>
    <row r="6135" spans="1:22">
      <c r="A6135" s="35">
        <f t="shared" si="855"/>
        <v>44452.375</v>
      </c>
      <c r="C6135" s="36">
        <f t="shared" si="857"/>
        <v>9</v>
      </c>
      <c r="D6135" s="36">
        <f t="shared" si="858"/>
        <v>13</v>
      </c>
      <c r="E6135" s="36">
        <f t="shared" si="859"/>
        <v>10</v>
      </c>
      <c r="F6135" s="5">
        <v>35.379576002466123</v>
      </c>
      <c r="G6135" s="5">
        <v>30.368056042031526</v>
      </c>
      <c r="H6135" s="5">
        <v>6.0214721000476823</v>
      </c>
      <c r="I6135" s="5">
        <v>8.7628685971305631E-2</v>
      </c>
      <c r="J6135" s="5">
        <v>4.1611093798691172</v>
      </c>
      <c r="K6135" s="5">
        <f t="shared" si="860"/>
        <v>76.017842210385766</v>
      </c>
      <c r="L6135" s="5">
        <v>478.23811037988168</v>
      </c>
      <c r="M6135" s="5">
        <v>42.41001627050403</v>
      </c>
      <c r="N6135" s="5">
        <f t="shared" si="861"/>
        <v>520.64812665038573</v>
      </c>
      <c r="O6135" s="5">
        <f t="shared" si="862"/>
        <v>596.6659688607715</v>
      </c>
      <c r="P6135" s="5"/>
      <c r="Q6135" s="5">
        <v>83.448710789074056</v>
      </c>
      <c r="R6135" s="5">
        <v>203.81439226493359</v>
      </c>
      <c r="S6135" s="5">
        <f t="shared" si="863"/>
        <v>287.26310305400762</v>
      </c>
      <c r="U6135" s="6">
        <f t="shared" si="856"/>
        <v>883.92907191477912</v>
      </c>
      <c r="V6135" s="6"/>
    </row>
    <row r="6136" spans="1:22">
      <c r="A6136" s="35">
        <f t="shared" si="855"/>
        <v>44452.416666666664</v>
      </c>
      <c r="C6136" s="36">
        <f t="shared" si="857"/>
        <v>9</v>
      </c>
      <c r="D6136" s="36">
        <f t="shared" si="858"/>
        <v>13</v>
      </c>
      <c r="E6136" s="36">
        <f t="shared" si="859"/>
        <v>11</v>
      </c>
      <c r="F6136" s="5">
        <v>35.742907472561157</v>
      </c>
      <c r="G6136" s="5">
        <v>30.385989492119087</v>
      </c>
      <c r="H6136" s="5">
        <v>6.1135074982777704</v>
      </c>
      <c r="I6136" s="5">
        <v>9.2762156197178314E-2</v>
      </c>
      <c r="J6136" s="5">
        <v>6</v>
      </c>
      <c r="K6136" s="5">
        <f t="shared" si="860"/>
        <v>78.335166619155203</v>
      </c>
      <c r="L6136" s="5">
        <v>477.23451335326604</v>
      </c>
      <c r="M6136" s="5">
        <v>43.155900987778168</v>
      </c>
      <c r="N6136" s="5">
        <f t="shared" si="861"/>
        <v>520.39041434104422</v>
      </c>
      <c r="O6136" s="5">
        <f t="shared" si="862"/>
        <v>598.72558096019941</v>
      </c>
      <c r="P6136" s="5"/>
      <c r="Q6136" s="5">
        <v>84.14110135919023</v>
      </c>
      <c r="R6136" s="5">
        <v>203.44087715503053</v>
      </c>
      <c r="S6136" s="5">
        <f t="shared" si="863"/>
        <v>287.58197851422074</v>
      </c>
      <c r="U6136" s="6">
        <f t="shared" si="856"/>
        <v>886.30755947442015</v>
      </c>
      <c r="V6136" s="6"/>
    </row>
    <row r="6137" spans="1:22">
      <c r="A6137" s="35">
        <f t="shared" si="855"/>
        <v>44452.458333333336</v>
      </c>
      <c r="C6137" s="36">
        <f t="shared" si="857"/>
        <v>9</v>
      </c>
      <c r="D6137" s="36">
        <f t="shared" si="858"/>
        <v>13</v>
      </c>
      <c r="E6137" s="36">
        <f t="shared" si="859"/>
        <v>12</v>
      </c>
      <c r="F6137" s="5">
        <v>35.549822748453508</v>
      </c>
      <c r="G6137" s="5">
        <v>30.351243432574432</v>
      </c>
      <c r="H6137" s="5">
        <v>6.0403511560948795</v>
      </c>
      <c r="I6137" s="5">
        <v>8.198186872284563E-2</v>
      </c>
      <c r="J6137" s="5">
        <v>5.9797444686818313</v>
      </c>
      <c r="K6137" s="5">
        <f t="shared" si="860"/>
        <v>78.003143674527507</v>
      </c>
      <c r="L6137" s="5">
        <v>499.49655541217214</v>
      </c>
      <c r="M6137" s="5">
        <v>43.015707327414603</v>
      </c>
      <c r="N6137" s="5">
        <f t="shared" si="861"/>
        <v>542.51226273958673</v>
      </c>
      <c r="O6137" s="5">
        <f t="shared" si="862"/>
        <v>620.5154064141143</v>
      </c>
      <c r="P6137" s="5"/>
      <c r="Q6137" s="5">
        <v>83.869137700719548</v>
      </c>
      <c r="R6137" s="5">
        <v>208.4256637917251</v>
      </c>
      <c r="S6137" s="5">
        <f t="shared" si="863"/>
        <v>292.29480149244466</v>
      </c>
      <c r="U6137" s="6">
        <f t="shared" si="856"/>
        <v>912.81020790655896</v>
      </c>
      <c r="V6137" s="6"/>
    </row>
    <row r="6138" spans="1:22">
      <c r="A6138" s="35">
        <f t="shared" si="855"/>
        <v>44452.5</v>
      </c>
      <c r="C6138" s="36">
        <f t="shared" si="857"/>
        <v>9</v>
      </c>
      <c r="D6138" s="36">
        <f t="shared" si="858"/>
        <v>13</v>
      </c>
      <c r="E6138" s="36">
        <f t="shared" si="859"/>
        <v>13</v>
      </c>
      <c r="F6138" s="5">
        <v>49.607636371387315</v>
      </c>
      <c r="G6138" s="5">
        <v>29.706804784439328</v>
      </c>
      <c r="H6138" s="5">
        <v>6.0922685602246736</v>
      </c>
      <c r="I6138" s="5">
        <v>9.3788850242352839E-2</v>
      </c>
      <c r="J6138" s="5">
        <v>5.1688999688376436</v>
      </c>
      <c r="K6138" s="5">
        <f t="shared" si="860"/>
        <v>90.669398535131307</v>
      </c>
      <c r="L6138" s="5">
        <v>647.8563553874119</v>
      </c>
      <c r="M6138" s="5">
        <v>40.831136212040519</v>
      </c>
      <c r="N6138" s="5">
        <f t="shared" si="861"/>
        <v>688.68749159945241</v>
      </c>
      <c r="O6138" s="5">
        <f t="shared" si="862"/>
        <v>779.35689013458375</v>
      </c>
      <c r="P6138" s="5"/>
      <c r="Q6138" s="5">
        <v>83.606370880941114</v>
      </c>
      <c r="R6138" s="5">
        <v>203.20491718475185</v>
      </c>
      <c r="S6138" s="5">
        <f t="shared" si="863"/>
        <v>286.81128806569296</v>
      </c>
      <c r="U6138" s="6">
        <f t="shared" si="856"/>
        <v>1066.1681782002768</v>
      </c>
      <c r="V6138" s="6"/>
    </row>
    <row r="6139" spans="1:22">
      <c r="A6139" s="35">
        <f t="shared" si="855"/>
        <v>44452.541666666664</v>
      </c>
      <c r="C6139" s="36">
        <f t="shared" si="857"/>
        <v>9</v>
      </c>
      <c r="D6139" s="36">
        <f t="shared" si="858"/>
        <v>13</v>
      </c>
      <c r="E6139" s="36">
        <f t="shared" si="859"/>
        <v>14</v>
      </c>
      <c r="F6139" s="5">
        <v>49.692759744381007</v>
      </c>
      <c r="G6139" s="5">
        <v>29.815526325595194</v>
      </c>
      <c r="H6139" s="5">
        <v>6.0238319820535811</v>
      </c>
      <c r="I6139" s="5">
        <v>0.43737166324435317</v>
      </c>
      <c r="J6139" s="5">
        <v>4.2691908174924702</v>
      </c>
      <c r="K6139" s="5">
        <f t="shared" si="860"/>
        <v>90.238680532766608</v>
      </c>
      <c r="L6139" s="5">
        <v>479.64199706024283</v>
      </c>
      <c r="M6139" s="5">
        <v>38.943285659377693</v>
      </c>
      <c r="N6139" s="5">
        <f t="shared" si="861"/>
        <v>518.58528271962052</v>
      </c>
      <c r="O6139" s="5">
        <f t="shared" si="862"/>
        <v>608.8239632523871</v>
      </c>
      <c r="P6139" s="5"/>
      <c r="Q6139" s="5">
        <v>83.016459370538513</v>
      </c>
      <c r="R6139" s="5">
        <v>194.30378647808317</v>
      </c>
      <c r="S6139" s="5">
        <f t="shared" si="863"/>
        <v>277.32024584862165</v>
      </c>
      <c r="U6139" s="6">
        <f t="shared" si="856"/>
        <v>886.14420910100876</v>
      </c>
      <c r="V6139" s="6"/>
    </row>
    <row r="6140" spans="1:22">
      <c r="A6140" s="35">
        <f t="shared" si="855"/>
        <v>44452.583333333336</v>
      </c>
      <c r="C6140" s="36">
        <f t="shared" si="857"/>
        <v>9</v>
      </c>
      <c r="D6140" s="36">
        <f t="shared" si="858"/>
        <v>13</v>
      </c>
      <c r="E6140" s="36">
        <f t="shared" si="859"/>
        <v>15</v>
      </c>
      <c r="F6140" s="5">
        <v>48.359852294089549</v>
      </c>
      <c r="G6140" s="5">
        <v>29.77069270037628</v>
      </c>
      <c r="H6140" s="5">
        <v>6.1087877342659702</v>
      </c>
      <c r="I6140" s="5">
        <v>0.42453798767967144</v>
      </c>
      <c r="J6140" s="5">
        <v>5.1644853017554802</v>
      </c>
      <c r="K6140" s="5">
        <f t="shared" si="860"/>
        <v>89.828356018166943</v>
      </c>
      <c r="L6140" s="5">
        <v>484.02794589793331</v>
      </c>
      <c r="M6140" s="5">
        <v>38.368899982936661</v>
      </c>
      <c r="N6140" s="5">
        <f t="shared" si="861"/>
        <v>522.39684588086993</v>
      </c>
      <c r="O6140" s="5">
        <f t="shared" si="862"/>
        <v>612.22520189903685</v>
      </c>
      <c r="P6140" s="5"/>
      <c r="Q6140" s="5">
        <v>79.251010843113491</v>
      </c>
      <c r="R6140" s="5">
        <v>203.62181506945944</v>
      </c>
      <c r="S6140" s="5">
        <f t="shared" si="863"/>
        <v>282.87282591257292</v>
      </c>
      <c r="U6140" s="6">
        <f t="shared" si="856"/>
        <v>895.09802781160977</v>
      </c>
      <c r="V6140" s="6"/>
    </row>
    <row r="6141" spans="1:22">
      <c r="A6141" s="35">
        <f t="shared" si="855"/>
        <v>44452.625</v>
      </c>
      <c r="C6141" s="36">
        <f t="shared" si="857"/>
        <v>9</v>
      </c>
      <c r="D6141" s="36">
        <f t="shared" si="858"/>
        <v>13</v>
      </c>
      <c r="E6141" s="36">
        <f t="shared" si="859"/>
        <v>16</v>
      </c>
      <c r="F6141" s="5">
        <v>47.328595384492537</v>
      </c>
      <c r="G6141" s="5">
        <v>30.774921190893171</v>
      </c>
      <c r="H6141" s="5">
        <v>6.0179322770388319</v>
      </c>
      <c r="I6141" s="5">
        <v>0.10148905558116189</v>
      </c>
      <c r="J6141" s="5">
        <v>5.3891658876077715</v>
      </c>
      <c r="K6141" s="5">
        <f t="shared" si="860"/>
        <v>89.612103795613493</v>
      </c>
      <c r="L6141" s="5">
        <v>512.70994450877765</v>
      </c>
      <c r="M6141" s="5">
        <v>41.165967672714679</v>
      </c>
      <c r="N6141" s="5">
        <f t="shared" si="861"/>
        <v>553.87591218149237</v>
      </c>
      <c r="O6141" s="5">
        <f t="shared" si="862"/>
        <v>643.48801597710587</v>
      </c>
      <c r="P6141" s="5"/>
      <c r="Q6141" s="5">
        <v>77.653388578860586</v>
      </c>
      <c r="R6141" s="5">
        <v>193.83821523627768</v>
      </c>
      <c r="S6141" s="5">
        <f t="shared" si="863"/>
        <v>271.49160381513826</v>
      </c>
      <c r="U6141" s="6">
        <f t="shared" si="856"/>
        <v>914.97961979224419</v>
      </c>
      <c r="V6141" s="6"/>
    </row>
    <row r="6142" spans="1:22">
      <c r="A6142" s="35">
        <f t="shared" si="855"/>
        <v>44452.666666666664</v>
      </c>
      <c r="C6142" s="36">
        <f t="shared" si="857"/>
        <v>9</v>
      </c>
      <c r="D6142" s="36">
        <f t="shared" si="858"/>
        <v>13</v>
      </c>
      <c r="E6142" s="36">
        <f t="shared" si="859"/>
        <v>17</v>
      </c>
      <c r="F6142" s="5">
        <v>49.370951870868268</v>
      </c>
      <c r="G6142" s="5">
        <v>29.706804784439328</v>
      </c>
      <c r="H6142" s="5">
        <v>6.1264868493102194</v>
      </c>
      <c r="I6142" s="5">
        <v>8.6088644903543787E-2</v>
      </c>
      <c r="J6142" s="5">
        <v>5.4835878259063069</v>
      </c>
      <c r="K6142" s="5">
        <f t="shared" si="860"/>
        <v>90.773919975427674</v>
      </c>
      <c r="L6142" s="5">
        <v>521.74213131955025</v>
      </c>
      <c r="M6142" s="5">
        <v>42.67951476324177</v>
      </c>
      <c r="N6142" s="5">
        <f t="shared" si="861"/>
        <v>564.42164608279199</v>
      </c>
      <c r="O6142" s="5">
        <f t="shared" si="862"/>
        <v>655.1955660582197</v>
      </c>
      <c r="P6142" s="5"/>
      <c r="Q6142" s="5">
        <v>77.598207546707116</v>
      </c>
      <c r="R6142" s="5">
        <v>188.61535239638718</v>
      </c>
      <c r="S6142" s="5">
        <f t="shared" si="863"/>
        <v>266.21355994309431</v>
      </c>
      <c r="U6142" s="6">
        <f t="shared" si="856"/>
        <v>921.40912600131401</v>
      </c>
      <c r="V6142" s="6"/>
    </row>
    <row r="6143" spans="1:22">
      <c r="A6143" s="35">
        <f t="shared" si="855"/>
        <v>44452.708333333336</v>
      </c>
      <c r="C6143" s="36">
        <f t="shared" si="857"/>
        <v>9</v>
      </c>
      <c r="D6143" s="36">
        <f t="shared" si="858"/>
        <v>13</v>
      </c>
      <c r="E6143" s="36">
        <f t="shared" si="859"/>
        <v>18</v>
      </c>
      <c r="F6143" s="5">
        <v>49.997958179260834</v>
      </c>
      <c r="G6143" s="5">
        <v>30.447635726795095</v>
      </c>
      <c r="H6143" s="5">
        <v>6.082829032201075</v>
      </c>
      <c r="I6143" s="5">
        <v>9.8922320468225522E-2</v>
      </c>
      <c r="J6143" s="5">
        <v>4.9619299885738046</v>
      </c>
      <c r="K6143" s="5">
        <f t="shared" si="860"/>
        <v>91.589275247299028</v>
      </c>
      <c r="L6143" s="5">
        <v>519.42179201087686</v>
      </c>
      <c r="M6143" s="5">
        <v>41.216328502165673</v>
      </c>
      <c r="N6143" s="5">
        <f t="shared" si="861"/>
        <v>560.63812051304251</v>
      </c>
      <c r="O6143" s="5">
        <f t="shared" si="862"/>
        <v>652.22739576034155</v>
      </c>
      <c r="P6143" s="5"/>
      <c r="Q6143" s="5">
        <v>78.030458965242644</v>
      </c>
      <c r="R6143" s="5">
        <v>193.90593468963121</v>
      </c>
      <c r="S6143" s="5">
        <f t="shared" si="863"/>
        <v>271.93639365487388</v>
      </c>
      <c r="U6143" s="6">
        <f t="shared" si="856"/>
        <v>924.16378941521543</v>
      </c>
      <c r="V6143" s="6"/>
    </row>
    <row r="6144" spans="1:22">
      <c r="A6144" s="35">
        <f t="shared" si="855"/>
        <v>44452.75</v>
      </c>
      <c r="C6144" s="36">
        <f t="shared" si="857"/>
        <v>9</v>
      </c>
      <c r="D6144" s="36">
        <f t="shared" si="858"/>
        <v>13</v>
      </c>
      <c r="E6144" s="36">
        <f t="shared" si="859"/>
        <v>19</v>
      </c>
      <c r="F6144" s="5">
        <v>48.941182646241586</v>
      </c>
      <c r="G6144" s="5">
        <v>29.676542087416561</v>
      </c>
      <c r="H6144" s="5">
        <v>6.1123275572748206</v>
      </c>
      <c r="I6144" s="5">
        <v>8.7115338948718368E-2</v>
      </c>
      <c r="J6144" s="5">
        <v>4.8332294588137543</v>
      </c>
      <c r="K6144" s="5">
        <f t="shared" si="860"/>
        <v>89.650397088695456</v>
      </c>
      <c r="L6144" s="5">
        <v>525.46462847585167</v>
      </c>
      <c r="M6144" s="5">
        <v>40.626970687239208</v>
      </c>
      <c r="N6144" s="5">
        <f t="shared" si="861"/>
        <v>566.0915991630909</v>
      </c>
      <c r="O6144" s="5">
        <f t="shared" si="862"/>
        <v>655.7419962517863</v>
      </c>
      <c r="P6144" s="5"/>
      <c r="Q6144" s="5">
        <v>77.963453426199152</v>
      </c>
      <c r="R6144" s="5">
        <v>188.0439695087168</v>
      </c>
      <c r="S6144" s="5">
        <f t="shared" si="863"/>
        <v>266.00742293491595</v>
      </c>
      <c r="U6144" s="6">
        <f t="shared" si="856"/>
        <v>921.7494191867022</v>
      </c>
      <c r="V6144" s="6"/>
    </row>
    <row r="6145" spans="1:22">
      <c r="A6145" s="35">
        <f t="shared" si="855"/>
        <v>44452.791666666664</v>
      </c>
      <c r="C6145" s="36">
        <f t="shared" si="857"/>
        <v>9</v>
      </c>
      <c r="D6145" s="36">
        <f t="shared" si="858"/>
        <v>13</v>
      </c>
      <c r="E6145" s="36">
        <f t="shared" si="859"/>
        <v>20</v>
      </c>
      <c r="F6145" s="5">
        <v>49.310742655823958</v>
      </c>
      <c r="G6145" s="5">
        <v>30.141646234676006</v>
      </c>
      <c r="H6145" s="5">
        <v>6.0710296221715749</v>
      </c>
      <c r="I6145" s="5">
        <v>0.11637611923619268</v>
      </c>
      <c r="J6145" s="5">
        <v>5.1672899137841508</v>
      </c>
      <c r="K6145" s="5">
        <f t="shared" si="860"/>
        <v>90.807084545691879</v>
      </c>
      <c r="L6145" s="5">
        <v>526.49102221171324</v>
      </c>
      <c r="M6145" s="5">
        <v>42.461738203453699</v>
      </c>
      <c r="N6145" s="5">
        <f t="shared" si="861"/>
        <v>568.95276041516695</v>
      </c>
      <c r="O6145" s="5">
        <f t="shared" si="862"/>
        <v>659.7598449608588</v>
      </c>
      <c r="P6145" s="5"/>
      <c r="Q6145" s="5">
        <v>78.718908033062149</v>
      </c>
      <c r="R6145" s="5">
        <v>182.86872190946548</v>
      </c>
      <c r="S6145" s="5">
        <f t="shared" si="863"/>
        <v>261.58762994252766</v>
      </c>
      <c r="U6145" s="6">
        <f t="shared" si="856"/>
        <v>921.34747490338646</v>
      </c>
      <c r="V6145" s="6"/>
    </row>
    <row r="6146" spans="1:22">
      <c r="A6146" s="35">
        <f t="shared" si="855"/>
        <v>44452.833333333336</v>
      </c>
      <c r="C6146" s="36">
        <f t="shared" si="857"/>
        <v>9</v>
      </c>
      <c r="D6146" s="36">
        <f t="shared" si="858"/>
        <v>13</v>
      </c>
      <c r="E6146" s="36">
        <f t="shared" si="859"/>
        <v>21</v>
      </c>
      <c r="F6146" s="5">
        <v>48.349471394943976</v>
      </c>
      <c r="G6146" s="5">
        <v>30.199929947460593</v>
      </c>
      <c r="H6146" s="5">
        <v>6.1489057283662651</v>
      </c>
      <c r="I6146" s="5">
        <v>0.10610917878444731</v>
      </c>
      <c r="J6146" s="5">
        <v>5.3776358159343527</v>
      </c>
      <c r="K6146" s="5">
        <f t="shared" si="860"/>
        <v>90.182052065489628</v>
      </c>
      <c r="L6146" s="5">
        <v>527.4909751440947</v>
      </c>
      <c r="M6146" s="5">
        <v>41.608326309784196</v>
      </c>
      <c r="N6146" s="5">
        <f t="shared" si="861"/>
        <v>569.09930145387887</v>
      </c>
      <c r="O6146" s="5">
        <f t="shared" si="862"/>
        <v>659.28135351936851</v>
      </c>
      <c r="P6146" s="5"/>
      <c r="Q6146" s="5">
        <v>81.312416544275351</v>
      </c>
      <c r="R6146" s="5">
        <v>188.9825188075383</v>
      </c>
      <c r="S6146" s="5">
        <f t="shared" si="863"/>
        <v>270.29493535181365</v>
      </c>
      <c r="U6146" s="6">
        <f t="shared" si="856"/>
        <v>929.57628887118221</v>
      </c>
      <c r="V6146" s="6"/>
    </row>
    <row r="6147" spans="1:22">
      <c r="A6147" s="35">
        <f t="shared" si="855"/>
        <v>44452.875</v>
      </c>
      <c r="C6147" s="36">
        <f t="shared" si="857"/>
        <v>9</v>
      </c>
      <c r="D6147" s="36">
        <f t="shared" si="858"/>
        <v>13</v>
      </c>
      <c r="E6147" s="36">
        <f t="shared" si="859"/>
        <v>22</v>
      </c>
      <c r="F6147" s="5">
        <v>48.627679492045303</v>
      </c>
      <c r="G6147" s="5">
        <v>30.162942206654993</v>
      </c>
      <c r="H6147" s="5">
        <v>6.1323865543249676</v>
      </c>
      <c r="I6147" s="5">
        <v>0.10918926091997094</v>
      </c>
      <c r="J6147" s="5">
        <v>5.4502441051210155</v>
      </c>
      <c r="K6147" s="5">
        <f t="shared" si="860"/>
        <v>90.48244161906625</v>
      </c>
      <c r="L6147" s="5">
        <v>488.82567595837639</v>
      </c>
      <c r="M6147" s="5">
        <v>38.449205089358507</v>
      </c>
      <c r="N6147" s="5">
        <f t="shared" si="861"/>
        <v>527.27488104773488</v>
      </c>
      <c r="O6147" s="5">
        <f t="shared" si="862"/>
        <v>617.75732266680109</v>
      </c>
      <c r="P6147" s="5"/>
      <c r="Q6147" s="5">
        <v>79.675379257055681</v>
      </c>
      <c r="R6147" s="5">
        <v>189.32958100597511</v>
      </c>
      <c r="S6147" s="5">
        <f t="shared" si="863"/>
        <v>269.0049602630308</v>
      </c>
      <c r="U6147" s="6">
        <f t="shared" si="856"/>
        <v>886.76228292983183</v>
      </c>
      <c r="V6147" s="6"/>
    </row>
    <row r="6148" spans="1:22">
      <c r="A6148" s="35">
        <f t="shared" si="855"/>
        <v>44452.916666666664</v>
      </c>
      <c r="C6148" s="36">
        <f t="shared" si="857"/>
        <v>9</v>
      </c>
      <c r="D6148" s="36">
        <f t="shared" si="858"/>
        <v>13</v>
      </c>
      <c r="E6148" s="36">
        <f t="shared" si="859"/>
        <v>23</v>
      </c>
      <c r="F6148" s="5">
        <v>47.890635652709676</v>
      </c>
      <c r="G6148" s="5">
        <v>30.243642732049036</v>
      </c>
      <c r="H6148" s="5">
        <v>6.135926377333818</v>
      </c>
      <c r="I6148" s="5">
        <v>9.7382279400463734E-2</v>
      </c>
      <c r="J6148" s="5">
        <v>5.4552300820608721</v>
      </c>
      <c r="K6148" s="5">
        <f t="shared" si="860"/>
        <v>89.822817123553875</v>
      </c>
      <c r="L6148" s="5">
        <v>426.10469231790165</v>
      </c>
      <c r="M6148" s="5">
        <v>33.876504978532935</v>
      </c>
      <c r="N6148" s="5">
        <f t="shared" si="861"/>
        <v>459.98119729643457</v>
      </c>
      <c r="O6148" s="5">
        <f t="shared" si="862"/>
        <v>549.80401441998845</v>
      </c>
      <c r="P6148" s="5"/>
      <c r="Q6148" s="5">
        <v>77.144934782589303</v>
      </c>
      <c r="R6148" s="5">
        <v>194.68682463611404</v>
      </c>
      <c r="S6148" s="5">
        <f t="shared" si="863"/>
        <v>271.83175941870331</v>
      </c>
      <c r="U6148" s="6">
        <f t="shared" si="856"/>
        <v>821.63577383869176</v>
      </c>
      <c r="V6148" s="6"/>
    </row>
    <row r="6149" spans="1:22">
      <c r="A6149" s="35">
        <f t="shared" si="855"/>
        <v>44452.958333333336</v>
      </c>
      <c r="C6149" s="36">
        <f t="shared" si="857"/>
        <v>9</v>
      </c>
      <c r="D6149" s="36">
        <f t="shared" si="858"/>
        <v>13</v>
      </c>
      <c r="E6149" s="36">
        <f t="shared" si="859"/>
        <v>24</v>
      </c>
      <c r="F6149" s="5">
        <v>47.817969358690675</v>
      </c>
      <c r="G6149" s="5">
        <v>30.14276707530648</v>
      </c>
      <c r="H6149" s="5">
        <v>6.1300266723190679</v>
      </c>
      <c r="I6149" s="5">
        <v>9.4815544287527365E-2</v>
      </c>
      <c r="J6149" s="5">
        <v>4.6633946192998872</v>
      </c>
      <c r="K6149" s="5">
        <f t="shared" si="860"/>
        <v>88.848973269903638</v>
      </c>
      <c r="L6149" s="5">
        <v>354.6939808178285</v>
      </c>
      <c r="M6149" s="5">
        <v>29.427057641362936</v>
      </c>
      <c r="N6149" s="5">
        <f t="shared" si="861"/>
        <v>384.12103845919142</v>
      </c>
      <c r="O6149" s="5">
        <f t="shared" si="862"/>
        <v>472.97001172909506</v>
      </c>
      <c r="P6149" s="5"/>
      <c r="Q6149" s="5">
        <v>73.62123172936046</v>
      </c>
      <c r="R6149" s="5">
        <v>188.70635041183095</v>
      </c>
      <c r="S6149" s="5">
        <f t="shared" si="863"/>
        <v>262.32758214119144</v>
      </c>
      <c r="U6149" s="6">
        <f t="shared" si="856"/>
        <v>735.29759387028651</v>
      </c>
      <c r="V6149" s="6"/>
    </row>
    <row r="6150" spans="1:22">
      <c r="A6150" s="35">
        <f t="shared" ref="A6150:A6213" si="864">IFERROR(IF(YEAR(A6149+1/24)=ForecastYear,--TEXT(A6149+1/24,"m/d/yyyy hh:mm"),""),"")</f>
        <v>44453</v>
      </c>
      <c r="C6150" s="36">
        <f t="shared" si="857"/>
        <v>9</v>
      </c>
      <c r="D6150" s="36">
        <f t="shared" si="858"/>
        <v>14</v>
      </c>
      <c r="E6150" s="36">
        <f t="shared" si="859"/>
        <v>1</v>
      </c>
      <c r="F6150" s="5">
        <v>48.096177455792017</v>
      </c>
      <c r="G6150" s="5">
        <v>30.187600700525394</v>
      </c>
      <c r="H6150" s="5">
        <v>6.1217670852984192</v>
      </c>
      <c r="I6150" s="5">
        <v>0.10046236153598737</v>
      </c>
      <c r="J6150" s="5">
        <v>4.9463488106367519</v>
      </c>
      <c r="K6150" s="5">
        <f t="shared" si="860"/>
        <v>89.452356413788564</v>
      </c>
      <c r="L6150" s="5">
        <v>321.80702558115479</v>
      </c>
      <c r="M6150" s="5">
        <v>26.624545537590208</v>
      </c>
      <c r="N6150" s="5">
        <f t="shared" si="861"/>
        <v>348.43157111874501</v>
      </c>
      <c r="O6150" s="5">
        <f t="shared" si="862"/>
        <v>437.88392753253356</v>
      </c>
      <c r="P6150" s="5"/>
      <c r="Q6150" s="5">
        <v>45.984193461226695</v>
      </c>
      <c r="R6150" s="5">
        <v>189.08409798756858</v>
      </c>
      <c r="S6150" s="5">
        <f t="shared" si="863"/>
        <v>235.06829144879526</v>
      </c>
      <c r="U6150" s="6">
        <f t="shared" ref="U6150:U6213" si="865">+O6150+S6150</f>
        <v>672.95221898132877</v>
      </c>
      <c r="V6150" s="6"/>
    </row>
    <row r="6151" spans="1:22">
      <c r="A6151" s="35">
        <f t="shared" si="864"/>
        <v>44453.041666666664</v>
      </c>
      <c r="C6151" s="36">
        <f t="shared" ref="C6151:C6214" si="866">IFERROR(MONTH($A6151),0)</f>
        <v>9</v>
      </c>
      <c r="D6151" s="36">
        <f t="shared" ref="D6151:D6214" si="867">IFERROR(DAY($A6151),0)</f>
        <v>14</v>
      </c>
      <c r="E6151" s="36">
        <f t="shared" ref="E6151:E6214" si="868">IFERROR(HOUR($A6151)+1,0)</f>
        <v>2</v>
      </c>
      <c r="F6151" s="5">
        <v>47.238715186367756</v>
      </c>
      <c r="G6151" s="5">
        <v>30.08</v>
      </c>
      <c r="H6151" s="5">
        <v>6.1182272622895697</v>
      </c>
      <c r="I6151" s="5">
        <v>0.10610917878444731</v>
      </c>
      <c r="J6151" s="5">
        <v>5.0762958346317664</v>
      </c>
      <c r="K6151" s="5">
        <f t="shared" ref="K6151:K6214" si="869">SUM(F6151:J6151)</f>
        <v>88.619347462073534</v>
      </c>
      <c r="L6151" s="5">
        <v>307.64175151846547</v>
      </c>
      <c r="M6151" s="5">
        <v>25.550634877135288</v>
      </c>
      <c r="N6151" s="5">
        <f t="shared" ref="N6151:N6214" si="870">SUM(L6151:M6151)</f>
        <v>333.19238639560075</v>
      </c>
      <c r="O6151" s="5">
        <f t="shared" ref="O6151:O6214" si="871">SUM(K6151,N6151)</f>
        <v>421.81173385767431</v>
      </c>
      <c r="P6151" s="5"/>
      <c r="Q6151" s="5">
        <v>44.812253445014854</v>
      </c>
      <c r="R6151" s="5">
        <v>189.40788162391513</v>
      </c>
      <c r="S6151" s="5">
        <f t="shared" ref="S6151:S6214" si="872">SUM(Q6151:R6151)</f>
        <v>234.22013506892998</v>
      </c>
      <c r="U6151" s="6">
        <f t="shared" si="865"/>
        <v>656.03186892660426</v>
      </c>
      <c r="V6151" s="6"/>
    </row>
    <row r="6152" spans="1:22">
      <c r="A6152" s="35">
        <f t="shared" si="864"/>
        <v>44453.083333333336</v>
      </c>
      <c r="C6152" s="36">
        <f t="shared" si="866"/>
        <v>9</v>
      </c>
      <c r="D6152" s="36">
        <f t="shared" si="867"/>
        <v>14</v>
      </c>
      <c r="E6152" s="36">
        <f t="shared" si="868"/>
        <v>3</v>
      </c>
      <c r="F6152" s="5">
        <v>47.500313844836171</v>
      </c>
      <c r="G6152" s="5">
        <v>30.19432574430823</v>
      </c>
      <c r="H6152" s="5">
        <v>6.1205871442954694</v>
      </c>
      <c r="I6152" s="5">
        <v>0.10148905558116189</v>
      </c>
      <c r="J6152" s="5">
        <v>5.2576607458190523</v>
      </c>
      <c r="K6152" s="5">
        <f t="shared" si="869"/>
        <v>89.174376534840093</v>
      </c>
      <c r="L6152" s="5">
        <v>302.23209540839702</v>
      </c>
      <c r="M6152" s="5">
        <v>24.925888371243264</v>
      </c>
      <c r="N6152" s="5">
        <f t="shared" si="870"/>
        <v>327.15798377964029</v>
      </c>
      <c r="O6152" s="5">
        <f t="shared" si="871"/>
        <v>416.33236031448041</v>
      </c>
      <c r="P6152" s="5"/>
      <c r="Q6152" s="5">
        <v>44.43255539043502</v>
      </c>
      <c r="R6152" s="5">
        <v>188.90421818959831</v>
      </c>
      <c r="S6152" s="5">
        <f t="shared" si="872"/>
        <v>233.33677358003334</v>
      </c>
      <c r="U6152" s="6">
        <f t="shared" si="865"/>
        <v>649.66913389451372</v>
      </c>
      <c r="V6152" s="6"/>
    </row>
    <row r="6153" spans="1:22">
      <c r="A6153" s="35">
        <f t="shared" si="864"/>
        <v>44453.125</v>
      </c>
      <c r="C6153" s="36">
        <f t="shared" si="866"/>
        <v>9</v>
      </c>
      <c r="D6153" s="36">
        <f t="shared" si="867"/>
        <v>14</v>
      </c>
      <c r="E6153" s="36">
        <f t="shared" si="868"/>
        <v>4</v>
      </c>
      <c r="F6153" s="5">
        <v>47.274010243462698</v>
      </c>
      <c r="G6153" s="5">
        <v>30.175271453590192</v>
      </c>
      <c r="H6153" s="5">
        <v>6.0981682652394227</v>
      </c>
      <c r="I6153" s="5">
        <v>9.3788850242352839E-2</v>
      </c>
      <c r="J6153" s="5">
        <v>5.2430144385582231</v>
      </c>
      <c r="K6153" s="5">
        <f t="shared" si="869"/>
        <v>88.884253251092886</v>
      </c>
      <c r="L6153" s="5">
        <v>306.72721415165444</v>
      </c>
      <c r="M6153" s="5">
        <v>24.901388508267111</v>
      </c>
      <c r="N6153" s="5">
        <f t="shared" si="870"/>
        <v>331.62860265992157</v>
      </c>
      <c r="O6153" s="5">
        <f t="shared" si="871"/>
        <v>420.51285591101447</v>
      </c>
      <c r="P6153" s="5"/>
      <c r="Q6153" s="5">
        <v>45.369319102945141</v>
      </c>
      <c r="R6153" s="5">
        <v>188.54234236074041</v>
      </c>
      <c r="S6153" s="5">
        <f t="shared" si="872"/>
        <v>233.91166146368556</v>
      </c>
      <c r="U6153" s="6">
        <f t="shared" si="865"/>
        <v>654.42451737470003</v>
      </c>
      <c r="V6153" s="6"/>
    </row>
    <row r="6154" spans="1:22">
      <c r="A6154" s="35">
        <f t="shared" si="864"/>
        <v>44453.166666666664</v>
      </c>
      <c r="C6154" s="36">
        <f t="shared" si="866"/>
        <v>9</v>
      </c>
      <c r="D6154" s="36">
        <f t="shared" si="867"/>
        <v>14</v>
      </c>
      <c r="E6154" s="36">
        <f t="shared" si="868"/>
        <v>5</v>
      </c>
      <c r="F6154" s="5">
        <v>47.548065980905804</v>
      </c>
      <c r="G6154" s="5">
        <v>30.162942206654993</v>
      </c>
      <c r="H6154" s="5">
        <v>6.0922685602246736</v>
      </c>
      <c r="I6154" s="5">
        <v>0.11688946625877999</v>
      </c>
      <c r="J6154" s="5">
        <v>5.5521450088293358</v>
      </c>
      <c r="K6154" s="5">
        <f t="shared" si="869"/>
        <v>89.472311222873586</v>
      </c>
      <c r="L6154" s="5">
        <v>313.01214476775976</v>
      </c>
      <c r="M6154" s="5">
        <v>26.035187722663746</v>
      </c>
      <c r="N6154" s="5">
        <f t="shared" si="870"/>
        <v>339.04733249042351</v>
      </c>
      <c r="O6154" s="5">
        <f t="shared" si="871"/>
        <v>428.51964371329711</v>
      </c>
      <c r="P6154" s="5"/>
      <c r="Q6154" s="5">
        <v>45.273409213726026</v>
      </c>
      <c r="R6154" s="5">
        <v>178.35691332978698</v>
      </c>
      <c r="S6154" s="5">
        <f t="shared" si="872"/>
        <v>223.63032254351299</v>
      </c>
      <c r="U6154" s="6">
        <f t="shared" si="865"/>
        <v>652.1499662568101</v>
      </c>
      <c r="V6154" s="6"/>
    </row>
    <row r="6155" spans="1:22">
      <c r="A6155" s="35">
        <f t="shared" si="864"/>
        <v>44453.208333333336</v>
      </c>
      <c r="C6155" s="36">
        <f t="shared" si="866"/>
        <v>9</v>
      </c>
      <c r="D6155" s="36">
        <f t="shared" si="867"/>
        <v>14</v>
      </c>
      <c r="E6155" s="36">
        <f t="shared" si="868"/>
        <v>6</v>
      </c>
      <c r="F6155" s="5">
        <v>47.429723730646288</v>
      </c>
      <c r="G6155" s="5">
        <v>30.242521891418562</v>
      </c>
      <c r="H6155" s="5">
        <v>6.043890979103729</v>
      </c>
      <c r="I6155" s="5">
        <v>9.4815544287527365E-2</v>
      </c>
      <c r="J6155" s="5">
        <v>5.3819985457567272</v>
      </c>
      <c r="K6155" s="5">
        <f t="shared" si="869"/>
        <v>89.192950691212843</v>
      </c>
      <c r="L6155" s="5">
        <v>340.36590952753932</v>
      </c>
      <c r="M6155" s="5">
        <v>27.182597972047141</v>
      </c>
      <c r="N6155" s="5">
        <f t="shared" si="870"/>
        <v>367.54850749958644</v>
      </c>
      <c r="O6155" s="5">
        <f t="shared" si="871"/>
        <v>456.74145819079928</v>
      </c>
      <c r="P6155" s="5"/>
      <c r="Q6155" s="5">
        <v>72.483451399719812</v>
      </c>
      <c r="R6155" s="5">
        <v>177.49878088182277</v>
      </c>
      <c r="S6155" s="5">
        <f t="shared" si="872"/>
        <v>249.98223228154257</v>
      </c>
      <c r="U6155" s="6">
        <f t="shared" si="865"/>
        <v>706.72369047234179</v>
      </c>
      <c r="V6155" s="6"/>
    </row>
    <row r="6156" spans="1:22">
      <c r="A6156" s="35">
        <f t="shared" si="864"/>
        <v>44453.25</v>
      </c>
      <c r="C6156" s="36">
        <f t="shared" si="866"/>
        <v>9</v>
      </c>
      <c r="D6156" s="36">
        <f t="shared" si="867"/>
        <v>14</v>
      </c>
      <c r="E6156" s="36">
        <f t="shared" si="868"/>
        <v>7</v>
      </c>
      <c r="F6156" s="5">
        <v>47.336295638336125</v>
      </c>
      <c r="G6156" s="5">
        <v>30.083362521891416</v>
      </c>
      <c r="H6156" s="5">
        <v>6.056870330136177</v>
      </c>
      <c r="I6156" s="5">
        <v>8.6088644903543787E-2</v>
      </c>
      <c r="J6156" s="5">
        <v>5.0604030331359731</v>
      </c>
      <c r="K6156" s="5">
        <f t="shared" si="869"/>
        <v>88.623020168403229</v>
      </c>
      <c r="L6156" s="5">
        <v>434.57206341459579</v>
      </c>
      <c r="M6156" s="5">
        <v>32.699150452178685</v>
      </c>
      <c r="N6156" s="5">
        <f t="shared" si="870"/>
        <v>467.27121386677447</v>
      </c>
      <c r="O6156" s="5">
        <f t="shared" si="871"/>
        <v>555.89423403517776</v>
      </c>
      <c r="P6156" s="5"/>
      <c r="Q6156" s="5">
        <v>76.93077982446988</v>
      </c>
      <c r="R6156" s="5">
        <v>183.25705064978959</v>
      </c>
      <c r="S6156" s="5">
        <f t="shared" si="872"/>
        <v>260.1878304742595</v>
      </c>
      <c r="U6156" s="6">
        <f t="shared" si="865"/>
        <v>816.08206450943726</v>
      </c>
      <c r="V6156" s="6"/>
    </row>
    <row r="6157" spans="1:22">
      <c r="A6157" s="35">
        <f t="shared" si="864"/>
        <v>44453.291666666664</v>
      </c>
      <c r="C6157" s="36">
        <f t="shared" si="866"/>
        <v>9</v>
      </c>
      <c r="D6157" s="36">
        <f t="shared" si="867"/>
        <v>14</v>
      </c>
      <c r="E6157" s="36">
        <f t="shared" si="868"/>
        <v>8</v>
      </c>
      <c r="F6157" s="5">
        <v>46.736279667722059</v>
      </c>
      <c r="G6157" s="5">
        <v>30.034045534150611</v>
      </c>
      <c r="H6157" s="5">
        <v>6.0651299171568258</v>
      </c>
      <c r="I6157" s="5">
        <v>9.7382279400463734E-2</v>
      </c>
      <c r="J6157" s="5">
        <v>5.4312350680378119</v>
      </c>
      <c r="K6157" s="5">
        <f t="shared" si="869"/>
        <v>88.364072466467761</v>
      </c>
      <c r="L6157" s="5">
        <v>494.08977219435542</v>
      </c>
      <c r="M6157" s="5">
        <v>39.124312424701529</v>
      </c>
      <c r="N6157" s="5">
        <f t="shared" si="870"/>
        <v>533.21408461905696</v>
      </c>
      <c r="O6157" s="5">
        <f t="shared" si="871"/>
        <v>621.57815708552471</v>
      </c>
      <c r="P6157" s="5"/>
      <c r="Q6157" s="5">
        <v>84.118766179509066</v>
      </c>
      <c r="R6157" s="5">
        <v>177.97916575404932</v>
      </c>
      <c r="S6157" s="5">
        <f t="shared" si="872"/>
        <v>262.09793193355836</v>
      </c>
      <c r="U6157" s="6">
        <f t="shared" si="865"/>
        <v>883.67608901908307</v>
      </c>
      <c r="V6157" s="6"/>
    </row>
    <row r="6158" spans="1:22">
      <c r="A6158" s="35">
        <f t="shared" si="864"/>
        <v>44453.333333333336</v>
      </c>
      <c r="C6158" s="36">
        <f t="shared" si="866"/>
        <v>9</v>
      </c>
      <c r="D6158" s="36">
        <f t="shared" si="867"/>
        <v>14</v>
      </c>
      <c r="E6158" s="36">
        <f t="shared" si="868"/>
        <v>9</v>
      </c>
      <c r="F6158" s="5">
        <v>49.518360638735402</v>
      </c>
      <c r="G6158" s="5">
        <v>29.976882661996498</v>
      </c>
      <c r="H6158" s="5">
        <v>6.0344514510801295</v>
      </c>
      <c r="I6158" s="5">
        <v>9.9949014513400103E-2</v>
      </c>
      <c r="J6158" s="5">
        <v>4.8026903500571327</v>
      </c>
      <c r="K6158" s="5">
        <f t="shared" si="869"/>
        <v>90.432334116382563</v>
      </c>
      <c r="L6158" s="5">
        <v>500.04240494000703</v>
      </c>
      <c r="M6158" s="5">
        <v>41.533465617357052</v>
      </c>
      <c r="N6158" s="5">
        <f t="shared" si="870"/>
        <v>541.57587055736406</v>
      </c>
      <c r="O6158" s="5">
        <f t="shared" si="871"/>
        <v>632.0082046737466</v>
      </c>
      <c r="P6158" s="5"/>
      <c r="Q6158" s="5">
        <v>60.802928262631724</v>
      </c>
      <c r="R6158" s="5">
        <v>172.48754133366199</v>
      </c>
      <c r="S6158" s="5">
        <f t="shared" si="872"/>
        <v>233.29046959629372</v>
      </c>
      <c r="U6158" s="6">
        <f t="shared" si="865"/>
        <v>865.29867427004035</v>
      </c>
      <c r="V6158" s="6"/>
    </row>
    <row r="6159" spans="1:22">
      <c r="A6159" s="35">
        <f t="shared" si="864"/>
        <v>44453.375</v>
      </c>
      <c r="C6159" s="36">
        <f t="shared" si="866"/>
        <v>9</v>
      </c>
      <c r="D6159" s="36">
        <f t="shared" si="867"/>
        <v>14</v>
      </c>
      <c r="E6159" s="36">
        <f t="shared" si="868"/>
        <v>10</v>
      </c>
      <c r="F6159" s="5">
        <v>49.815254354298759</v>
      </c>
      <c r="G6159" s="5">
        <v>29.845744308231172</v>
      </c>
      <c r="H6159" s="5">
        <v>6.0427110381007791</v>
      </c>
      <c r="I6159" s="5">
        <v>9.2762156197178314E-2</v>
      </c>
      <c r="J6159" s="5">
        <v>4.4508673522384967</v>
      </c>
      <c r="K6159" s="5">
        <f t="shared" si="869"/>
        <v>90.247339209066382</v>
      </c>
      <c r="L6159" s="5">
        <v>505.21169573167793</v>
      </c>
      <c r="M6159" s="5">
        <v>42.867347046058974</v>
      </c>
      <c r="N6159" s="5">
        <f t="shared" si="870"/>
        <v>548.07904277773696</v>
      </c>
      <c r="O6159" s="5">
        <f t="shared" si="871"/>
        <v>638.32638198680331</v>
      </c>
      <c r="P6159" s="5"/>
      <c r="Q6159" s="5">
        <v>84.04781913816889</v>
      </c>
      <c r="R6159" s="5">
        <v>182.91316280072874</v>
      </c>
      <c r="S6159" s="5">
        <f t="shared" si="872"/>
        <v>266.96098193889765</v>
      </c>
      <c r="U6159" s="6">
        <f t="shared" si="865"/>
        <v>905.2873639257009</v>
      </c>
      <c r="V6159" s="6"/>
    </row>
    <row r="6160" spans="1:22">
      <c r="A6160" s="35">
        <f t="shared" si="864"/>
        <v>44453.416666666664</v>
      </c>
      <c r="C6160" s="36">
        <f t="shared" si="866"/>
        <v>9</v>
      </c>
      <c r="D6160" s="36">
        <f t="shared" si="867"/>
        <v>14</v>
      </c>
      <c r="E6160" s="36">
        <f t="shared" si="868"/>
        <v>11</v>
      </c>
      <c r="F6160" s="5">
        <v>49.919063345754481</v>
      </c>
      <c r="G6160" s="5">
        <v>29.826690017513133</v>
      </c>
      <c r="H6160" s="5">
        <v>6.0379912740889798</v>
      </c>
      <c r="I6160" s="5">
        <v>9.0195421084241945E-2</v>
      </c>
      <c r="J6160" s="5">
        <v>4.3302690350057151</v>
      </c>
      <c r="K6160" s="5">
        <f t="shared" si="869"/>
        <v>90.204209093446551</v>
      </c>
      <c r="L6160" s="5">
        <v>511.60005046884669</v>
      </c>
      <c r="M6160" s="5">
        <v>44.131812196328454</v>
      </c>
      <c r="N6160" s="5">
        <f t="shared" si="870"/>
        <v>555.73186266517519</v>
      </c>
      <c r="O6160" s="5">
        <f t="shared" si="871"/>
        <v>645.93607175862178</v>
      </c>
      <c r="P6160" s="5"/>
      <c r="Q6160" s="5">
        <v>84.268543266782785</v>
      </c>
      <c r="R6160" s="5">
        <v>182.77137519526983</v>
      </c>
      <c r="S6160" s="5">
        <f t="shared" si="872"/>
        <v>267.03991846205258</v>
      </c>
      <c r="U6160" s="6">
        <f t="shared" si="865"/>
        <v>912.97599022067436</v>
      </c>
      <c r="V6160" s="6"/>
    </row>
    <row r="6161" spans="1:22">
      <c r="A6161" s="35">
        <f t="shared" si="864"/>
        <v>44453.458333333336</v>
      </c>
      <c r="C6161" s="36">
        <f t="shared" si="866"/>
        <v>9</v>
      </c>
      <c r="D6161" s="36">
        <f t="shared" si="867"/>
        <v>14</v>
      </c>
      <c r="E6161" s="36">
        <f t="shared" si="868"/>
        <v>12</v>
      </c>
      <c r="F6161" s="5">
        <v>50.070624473279835</v>
      </c>
      <c r="G6161" s="5">
        <v>29.926444833625219</v>
      </c>
      <c r="H6161" s="5">
        <v>6.0674897991627255</v>
      </c>
      <c r="I6161" s="5">
        <v>8.4548603835781999E-2</v>
      </c>
      <c r="J6161" s="5">
        <v>4.7500259686298971</v>
      </c>
      <c r="K6161" s="5">
        <f t="shared" si="869"/>
        <v>90.89913367853346</v>
      </c>
      <c r="L6161" s="5">
        <v>515.624014882815</v>
      </c>
      <c r="M6161" s="5">
        <v>44.580976350891355</v>
      </c>
      <c r="N6161" s="5">
        <f t="shared" si="870"/>
        <v>560.20499123370632</v>
      </c>
      <c r="O6161" s="5">
        <f t="shared" si="871"/>
        <v>651.10412491223974</v>
      </c>
      <c r="P6161" s="5"/>
      <c r="Q6161" s="5">
        <v>83.983441267323172</v>
      </c>
      <c r="R6161" s="5">
        <v>182.59572786313407</v>
      </c>
      <c r="S6161" s="5">
        <f t="shared" si="872"/>
        <v>266.57916913045722</v>
      </c>
      <c r="U6161" s="6">
        <f t="shared" si="865"/>
        <v>917.68329404269696</v>
      </c>
      <c r="V6161" s="6"/>
    </row>
    <row r="6162" spans="1:22">
      <c r="A6162" s="35">
        <f t="shared" si="864"/>
        <v>44453.5</v>
      </c>
      <c r="C6162" s="36">
        <f t="shared" si="866"/>
        <v>9</v>
      </c>
      <c r="D6162" s="36">
        <f t="shared" si="867"/>
        <v>14</v>
      </c>
      <c r="E6162" s="36">
        <f t="shared" si="868"/>
        <v>13</v>
      </c>
      <c r="F6162" s="5">
        <v>47.309909766030501</v>
      </c>
      <c r="G6162" s="5">
        <v>29.724693520140104</v>
      </c>
      <c r="H6162" s="5">
        <v>6.082829032201075</v>
      </c>
      <c r="I6162" s="5">
        <v>8.9682074061654682E-2</v>
      </c>
      <c r="J6162" s="5">
        <v>5.4084865482497158</v>
      </c>
      <c r="K6162" s="5">
        <f t="shared" si="869"/>
        <v>88.615600940683052</v>
      </c>
      <c r="L6162" s="5">
        <v>502.64141479710128</v>
      </c>
      <c r="M6162" s="5">
        <v>42.094240258811325</v>
      </c>
      <c r="N6162" s="5">
        <f t="shared" si="870"/>
        <v>544.73565505591262</v>
      </c>
      <c r="O6162" s="5">
        <f t="shared" si="871"/>
        <v>633.35125599659568</v>
      </c>
      <c r="P6162" s="5"/>
      <c r="Q6162" s="5">
        <v>81.823498008744394</v>
      </c>
      <c r="R6162" s="5">
        <v>181.60215650846285</v>
      </c>
      <c r="S6162" s="5">
        <f t="shared" si="872"/>
        <v>263.42565451720725</v>
      </c>
      <c r="U6162" s="6">
        <f t="shared" si="865"/>
        <v>896.77691051380293</v>
      </c>
      <c r="V6162" s="6"/>
    </row>
    <row r="6163" spans="1:22">
      <c r="A6163" s="35">
        <f t="shared" si="864"/>
        <v>44453.541666666664</v>
      </c>
      <c r="C6163" s="36">
        <f t="shared" si="866"/>
        <v>9</v>
      </c>
      <c r="D6163" s="36">
        <f t="shared" si="867"/>
        <v>14</v>
      </c>
      <c r="E6163" s="36">
        <f t="shared" si="868"/>
        <v>14</v>
      </c>
      <c r="F6163" s="5">
        <v>47.471851792701429</v>
      </c>
      <c r="G6163" s="5">
        <v>29.933169877408055</v>
      </c>
      <c r="H6163" s="5">
        <v>6.0722095631745256</v>
      </c>
      <c r="I6163" s="5">
        <v>9.7895626423050996E-2</v>
      </c>
      <c r="J6163" s="5">
        <v>5.0519891970499646</v>
      </c>
      <c r="K6163" s="5">
        <f t="shared" si="869"/>
        <v>88.627116056757018</v>
      </c>
      <c r="L6163" s="5">
        <v>492.79697068106248</v>
      </c>
      <c r="M6163" s="5">
        <v>40.684137034183578</v>
      </c>
      <c r="N6163" s="5">
        <f t="shared" si="870"/>
        <v>533.48110771524603</v>
      </c>
      <c r="O6163" s="5">
        <f t="shared" si="871"/>
        <v>622.10822377200304</v>
      </c>
      <c r="P6163" s="5"/>
      <c r="Q6163" s="5">
        <v>81.619853723416114</v>
      </c>
      <c r="R6163" s="5">
        <v>181.98202031711782</v>
      </c>
      <c r="S6163" s="5">
        <f t="shared" si="872"/>
        <v>263.60187404053391</v>
      </c>
      <c r="U6163" s="6">
        <f t="shared" si="865"/>
        <v>885.71009781253701</v>
      </c>
      <c r="V6163" s="6"/>
    </row>
    <row r="6164" spans="1:22">
      <c r="A6164" s="35">
        <f t="shared" si="864"/>
        <v>44453.583333333336</v>
      </c>
      <c r="C6164" s="36">
        <f t="shared" si="866"/>
        <v>9</v>
      </c>
      <c r="D6164" s="36">
        <f t="shared" si="867"/>
        <v>14</v>
      </c>
      <c r="E6164" s="36">
        <f t="shared" si="868"/>
        <v>15</v>
      </c>
      <c r="F6164" s="5">
        <v>47.287071787910243</v>
      </c>
      <c r="G6164" s="5">
        <v>29.863677758318737</v>
      </c>
      <c r="H6164" s="5">
        <v>6.0486107431155274</v>
      </c>
      <c r="I6164" s="5">
        <v>8.8655380016480156E-2</v>
      </c>
      <c r="J6164" s="5">
        <v>4.7166822478446058</v>
      </c>
      <c r="K6164" s="5">
        <f t="shared" si="869"/>
        <v>88.00469791720559</v>
      </c>
      <c r="L6164" s="5">
        <v>491.10771003702621</v>
      </c>
      <c r="M6164" s="5">
        <v>39.544893405792237</v>
      </c>
      <c r="N6164" s="5">
        <f t="shared" si="870"/>
        <v>530.65260344281842</v>
      </c>
      <c r="O6164" s="5">
        <f t="shared" si="871"/>
        <v>618.65730136002401</v>
      </c>
      <c r="P6164" s="5"/>
      <c r="Q6164" s="5">
        <v>81.028628378914618</v>
      </c>
      <c r="R6164" s="5">
        <v>171.75215039490109</v>
      </c>
      <c r="S6164" s="5">
        <f t="shared" si="872"/>
        <v>252.78077877381571</v>
      </c>
      <c r="U6164" s="6">
        <f t="shared" si="865"/>
        <v>871.43808013383978</v>
      </c>
      <c r="V6164" s="6"/>
    </row>
    <row r="6165" spans="1:22">
      <c r="A6165" s="35">
        <f t="shared" si="864"/>
        <v>44453.625</v>
      </c>
      <c r="C6165" s="36">
        <f t="shared" si="866"/>
        <v>9</v>
      </c>
      <c r="D6165" s="36">
        <f t="shared" si="867"/>
        <v>14</v>
      </c>
      <c r="E6165" s="36">
        <f t="shared" si="868"/>
        <v>16</v>
      </c>
      <c r="F6165" s="5">
        <v>48.918344668121321</v>
      </c>
      <c r="G6165" s="5">
        <v>30.01611208406305</v>
      </c>
      <c r="H6165" s="5">
        <v>6.0427110381007791</v>
      </c>
      <c r="I6165" s="5">
        <v>8.8655380016480156E-2</v>
      </c>
      <c r="J6165" s="5">
        <v>4.9413628336968962</v>
      </c>
      <c r="K6165" s="5">
        <f t="shared" si="869"/>
        <v>90.007186003998527</v>
      </c>
      <c r="L6165" s="5">
        <v>506.39436970865347</v>
      </c>
      <c r="M6165" s="5">
        <v>40.526249028337226</v>
      </c>
      <c r="N6165" s="5">
        <f t="shared" si="870"/>
        <v>546.92061873699072</v>
      </c>
      <c r="O6165" s="5">
        <f t="shared" si="871"/>
        <v>636.92780474098925</v>
      </c>
      <c r="P6165" s="5"/>
      <c r="Q6165" s="5">
        <v>79.83041168072495</v>
      </c>
      <c r="R6165" s="5">
        <v>181.64765551618478</v>
      </c>
      <c r="S6165" s="5">
        <f t="shared" si="872"/>
        <v>261.47806719690971</v>
      </c>
      <c r="U6165" s="6">
        <f t="shared" si="865"/>
        <v>898.40587193789895</v>
      </c>
      <c r="V6165" s="6"/>
    </row>
    <row r="6166" spans="1:22">
      <c r="A6166" s="35">
        <f t="shared" si="864"/>
        <v>44453.666666666664</v>
      </c>
      <c r="C6166" s="36">
        <f t="shared" si="866"/>
        <v>9</v>
      </c>
      <c r="D6166" s="36">
        <f t="shared" si="867"/>
        <v>14</v>
      </c>
      <c r="E6166" s="36">
        <f t="shared" si="868"/>
        <v>17</v>
      </c>
      <c r="F6166" s="5">
        <v>48.044272960064148</v>
      </c>
      <c r="G6166" s="5">
        <v>30.002661996497373</v>
      </c>
      <c r="H6166" s="5">
        <v>6.0415310970978293</v>
      </c>
      <c r="I6166" s="5">
        <v>9.122211512941647E-2</v>
      </c>
      <c r="J6166" s="5">
        <v>4.5801911291160291</v>
      </c>
      <c r="K6166" s="5">
        <f t="shared" si="869"/>
        <v>88.759879297904803</v>
      </c>
      <c r="L6166" s="5">
        <v>529.5230675968412</v>
      </c>
      <c r="M6166" s="5">
        <v>42.369183165543767</v>
      </c>
      <c r="N6166" s="5">
        <f t="shared" si="870"/>
        <v>571.89225076238495</v>
      </c>
      <c r="O6166" s="5">
        <f t="shared" si="871"/>
        <v>660.65213006028978</v>
      </c>
      <c r="P6166" s="5"/>
      <c r="Q6166" s="5">
        <v>80.366455993072961</v>
      </c>
      <c r="R6166" s="5">
        <v>177.45116564118356</v>
      </c>
      <c r="S6166" s="5">
        <f t="shared" si="872"/>
        <v>257.81762163425651</v>
      </c>
      <c r="U6166" s="6">
        <f t="shared" si="865"/>
        <v>918.46975169454629</v>
      </c>
      <c r="V6166" s="6"/>
    </row>
    <row r="6167" spans="1:22">
      <c r="A6167" s="35">
        <f t="shared" si="864"/>
        <v>44453.708333333336</v>
      </c>
      <c r="C6167" s="36">
        <f t="shared" si="866"/>
        <v>9</v>
      </c>
      <c r="D6167" s="36">
        <f t="shared" si="867"/>
        <v>14</v>
      </c>
      <c r="E6167" s="36">
        <f t="shared" si="868"/>
        <v>18</v>
      </c>
      <c r="F6167" s="5">
        <v>47.398581033209567</v>
      </c>
      <c r="G6167" s="5">
        <v>29.882732049036779</v>
      </c>
      <c r="H6167" s="5">
        <v>6.0615900941479763</v>
      </c>
      <c r="I6167" s="5">
        <v>9.3788850242352839E-2</v>
      </c>
      <c r="J6167" s="5">
        <v>4.8350992001662014</v>
      </c>
      <c r="K6167" s="5">
        <f t="shared" si="869"/>
        <v>88.271791226802861</v>
      </c>
      <c r="L6167" s="5">
        <v>521.34490098682443</v>
      </c>
      <c r="M6167" s="5">
        <v>40.436416197424649</v>
      </c>
      <c r="N6167" s="5">
        <f t="shared" si="870"/>
        <v>561.78131718424902</v>
      </c>
      <c r="O6167" s="5">
        <f t="shared" si="871"/>
        <v>650.05310841105188</v>
      </c>
      <c r="P6167" s="5"/>
      <c r="Q6167" s="5">
        <v>79.773916814472585</v>
      </c>
      <c r="R6167" s="5">
        <v>176.84486491037785</v>
      </c>
      <c r="S6167" s="5">
        <f t="shared" si="872"/>
        <v>256.61878172485046</v>
      </c>
      <c r="U6167" s="6">
        <f t="shared" si="865"/>
        <v>906.67189013590234</v>
      </c>
      <c r="V6167" s="6"/>
    </row>
    <row r="6168" spans="1:22">
      <c r="A6168" s="35">
        <f t="shared" si="864"/>
        <v>44453.75</v>
      </c>
      <c r="C6168" s="36">
        <f t="shared" si="866"/>
        <v>9</v>
      </c>
      <c r="D6168" s="36">
        <f t="shared" si="867"/>
        <v>14</v>
      </c>
      <c r="E6168" s="36">
        <f t="shared" si="868"/>
        <v>19</v>
      </c>
      <c r="F6168" s="5">
        <v>47.710008007576718</v>
      </c>
      <c r="G6168" s="5">
        <v>29.95782837127846</v>
      </c>
      <c r="H6168" s="5">
        <v>6.0344514510801295</v>
      </c>
      <c r="I6168" s="5">
        <v>9.2762156197178314E-2</v>
      </c>
      <c r="J6168" s="5">
        <v>4.4704996364391825</v>
      </c>
      <c r="K6168" s="5">
        <f t="shared" si="869"/>
        <v>88.265549622571683</v>
      </c>
      <c r="L6168" s="5">
        <v>510.97854811171544</v>
      </c>
      <c r="M6168" s="5">
        <v>38.769064411547241</v>
      </c>
      <c r="N6168" s="5">
        <f t="shared" si="870"/>
        <v>549.74761252326266</v>
      </c>
      <c r="O6168" s="5">
        <f t="shared" si="871"/>
        <v>638.01316214583437</v>
      </c>
      <c r="P6168" s="5"/>
      <c r="Q6168" s="5">
        <v>79.737129459703596</v>
      </c>
      <c r="R6168" s="5">
        <v>166.53140378792787</v>
      </c>
      <c r="S6168" s="5">
        <f t="shared" si="872"/>
        <v>246.26853324763147</v>
      </c>
      <c r="U6168" s="6">
        <f t="shared" si="865"/>
        <v>884.28169539346584</v>
      </c>
      <c r="V6168" s="6"/>
    </row>
    <row r="6169" spans="1:22">
      <c r="A6169" s="35">
        <f t="shared" si="864"/>
        <v>44453.791666666664</v>
      </c>
      <c r="C6169" s="36">
        <f t="shared" si="866"/>
        <v>9</v>
      </c>
      <c r="D6169" s="36">
        <f t="shared" si="867"/>
        <v>14</v>
      </c>
      <c r="E6169" s="36">
        <f t="shared" si="868"/>
        <v>20</v>
      </c>
      <c r="F6169" s="5">
        <v>47.768141042791939</v>
      </c>
      <c r="G6169" s="5">
        <v>30.122591943957968</v>
      </c>
      <c r="H6169" s="5">
        <v>6.0627700351509262</v>
      </c>
      <c r="I6169" s="5">
        <v>0.10354244367151094</v>
      </c>
      <c r="J6169" s="5">
        <v>4.4561649527370957</v>
      </c>
      <c r="K6169" s="5">
        <f t="shared" si="869"/>
        <v>88.513210418309455</v>
      </c>
      <c r="L6169" s="5">
        <v>520.87374665753543</v>
      </c>
      <c r="M6169" s="5">
        <v>41.017607391359057</v>
      </c>
      <c r="N6169" s="5">
        <f t="shared" si="870"/>
        <v>561.89135404889453</v>
      </c>
      <c r="O6169" s="5">
        <f t="shared" si="871"/>
        <v>650.40456446720395</v>
      </c>
      <c r="P6169" s="5"/>
      <c r="Q6169" s="5">
        <v>80.793452075212912</v>
      </c>
      <c r="R6169" s="5">
        <v>173.41550946789704</v>
      </c>
      <c r="S6169" s="5">
        <f t="shared" si="872"/>
        <v>254.20896154310995</v>
      </c>
      <c r="U6169" s="6">
        <f t="shared" si="865"/>
        <v>904.61352601031388</v>
      </c>
      <c r="V6169" s="6"/>
    </row>
    <row r="6170" spans="1:22">
      <c r="A6170" s="35">
        <f t="shared" si="864"/>
        <v>44453.833333333336</v>
      </c>
      <c r="C6170" s="36">
        <f t="shared" si="866"/>
        <v>9</v>
      </c>
      <c r="D6170" s="36">
        <f t="shared" si="867"/>
        <v>14</v>
      </c>
      <c r="E6170" s="36">
        <f t="shared" si="868"/>
        <v>21</v>
      </c>
      <c r="F6170" s="5">
        <v>46.667765733361279</v>
      </c>
      <c r="G6170" s="5">
        <v>30.318739054290717</v>
      </c>
      <c r="H6170" s="5">
        <v>6.0002331619945846</v>
      </c>
      <c r="I6170" s="5">
        <v>0.10354244367151094</v>
      </c>
      <c r="J6170" s="5">
        <v>4.8301132232263448</v>
      </c>
      <c r="K6170" s="5">
        <f t="shared" si="869"/>
        <v>87.920393616544445</v>
      </c>
      <c r="L6170" s="5">
        <v>503.65458813122279</v>
      </c>
      <c r="M6170" s="5">
        <v>41.285744780598122</v>
      </c>
      <c r="N6170" s="5">
        <f t="shared" si="870"/>
        <v>544.94033291182086</v>
      </c>
      <c r="O6170" s="5">
        <f t="shared" si="871"/>
        <v>632.86072652836526</v>
      </c>
      <c r="P6170" s="5"/>
      <c r="Q6170" s="5">
        <v>82.680117841222113</v>
      </c>
      <c r="R6170" s="5">
        <v>183.41471000212826</v>
      </c>
      <c r="S6170" s="5">
        <f t="shared" si="872"/>
        <v>266.09482784335034</v>
      </c>
      <c r="U6170" s="6">
        <f t="shared" si="865"/>
        <v>898.95555437171561</v>
      </c>
      <c r="V6170" s="6"/>
    </row>
    <row r="6171" spans="1:22">
      <c r="A6171" s="35">
        <f t="shared" si="864"/>
        <v>44453.875</v>
      </c>
      <c r="C6171" s="36">
        <f t="shared" si="866"/>
        <v>9</v>
      </c>
      <c r="D6171" s="36">
        <f t="shared" si="867"/>
        <v>14</v>
      </c>
      <c r="E6171" s="36">
        <f t="shared" si="868"/>
        <v>22</v>
      </c>
      <c r="F6171" s="5">
        <v>47.925930709804632</v>
      </c>
      <c r="G6171" s="5">
        <v>30.396077057793345</v>
      </c>
      <c r="H6171" s="5">
        <v>6.0415310970978293</v>
      </c>
      <c r="I6171" s="5">
        <v>0.11021595496514547</v>
      </c>
      <c r="J6171" s="5">
        <v>5.2339773553547335</v>
      </c>
      <c r="K6171" s="5">
        <f t="shared" si="869"/>
        <v>89.707732175015693</v>
      </c>
      <c r="L6171" s="5">
        <v>460.30455931363076</v>
      </c>
      <c r="M6171" s="5">
        <v>37.89856581711885</v>
      </c>
      <c r="N6171" s="5">
        <f t="shared" si="870"/>
        <v>498.20312513074964</v>
      </c>
      <c r="O6171" s="5">
        <f t="shared" si="871"/>
        <v>587.91085730576538</v>
      </c>
      <c r="P6171" s="5"/>
      <c r="Q6171" s="5">
        <v>80.651557992532574</v>
      </c>
      <c r="R6171" s="5">
        <v>189.06399377485425</v>
      </c>
      <c r="S6171" s="5">
        <f t="shared" si="872"/>
        <v>269.71555176738684</v>
      </c>
      <c r="U6171" s="6">
        <f t="shared" si="865"/>
        <v>857.62640907315222</v>
      </c>
      <c r="V6171" s="6"/>
    </row>
    <row r="6172" spans="1:22">
      <c r="A6172" s="35">
        <f t="shared" si="864"/>
        <v>44453.916666666664</v>
      </c>
      <c r="C6172" s="36">
        <f t="shared" si="866"/>
        <v>9</v>
      </c>
      <c r="D6172" s="36">
        <f t="shared" si="867"/>
        <v>14</v>
      </c>
      <c r="E6172" s="36">
        <f t="shared" si="868"/>
        <v>23</v>
      </c>
      <c r="F6172" s="5">
        <v>46.757041466013206</v>
      </c>
      <c r="G6172" s="5">
        <v>30.364693520140104</v>
      </c>
      <c r="H6172" s="5">
        <v>5.9919735749739358</v>
      </c>
      <c r="I6172" s="5">
        <v>9.7895626423050996E-2</v>
      </c>
      <c r="J6172" s="5">
        <v>5.0152176171185223</v>
      </c>
      <c r="K6172" s="5">
        <f t="shared" si="869"/>
        <v>88.22682180466883</v>
      </c>
      <c r="L6172" s="5">
        <v>385.87060753395309</v>
      </c>
      <c r="M6172" s="5">
        <v>33.269452818123689</v>
      </c>
      <c r="N6172" s="5">
        <f t="shared" si="870"/>
        <v>419.14006035207677</v>
      </c>
      <c r="O6172" s="5">
        <f t="shared" si="871"/>
        <v>507.36688215674559</v>
      </c>
      <c r="P6172" s="5"/>
      <c r="Q6172" s="5">
        <v>78.860802115742516</v>
      </c>
      <c r="R6172" s="5">
        <v>188.85448671604181</v>
      </c>
      <c r="S6172" s="5">
        <f t="shared" si="872"/>
        <v>267.71528883178433</v>
      </c>
      <c r="U6172" s="6">
        <f t="shared" si="865"/>
        <v>775.08217098852992</v>
      </c>
      <c r="V6172" s="6"/>
    </row>
    <row r="6173" spans="1:22">
      <c r="A6173" s="35">
        <f t="shared" si="864"/>
        <v>44453.958333333336</v>
      </c>
      <c r="C6173" s="36">
        <f t="shared" si="866"/>
        <v>9</v>
      </c>
      <c r="D6173" s="36">
        <f t="shared" si="867"/>
        <v>14</v>
      </c>
      <c r="E6173" s="36">
        <f t="shared" si="868"/>
        <v>24</v>
      </c>
      <c r="F6173" s="5">
        <v>46.844241018836016</v>
      </c>
      <c r="G6173" s="5">
        <v>30.287355516637476</v>
      </c>
      <c r="H6173" s="5">
        <v>6.058050271139126</v>
      </c>
      <c r="I6173" s="5">
        <v>9.6355585355289208E-2</v>
      </c>
      <c r="J6173" s="5">
        <v>4.7494027215124142</v>
      </c>
      <c r="K6173" s="5">
        <f t="shared" si="869"/>
        <v>88.035405113480309</v>
      </c>
      <c r="L6173" s="5">
        <v>332.52865946473173</v>
      </c>
      <c r="M6173" s="5">
        <v>28.647145336621911</v>
      </c>
      <c r="N6173" s="5">
        <f t="shared" si="870"/>
        <v>361.17580480135365</v>
      </c>
      <c r="O6173" s="5">
        <f t="shared" si="871"/>
        <v>449.21120991483394</v>
      </c>
      <c r="P6173" s="5"/>
      <c r="Q6173" s="5">
        <v>74.81419309115455</v>
      </c>
      <c r="R6173" s="5">
        <v>188.89681137438774</v>
      </c>
      <c r="S6173" s="5">
        <f t="shared" si="872"/>
        <v>263.71100446554226</v>
      </c>
      <c r="U6173" s="6">
        <f t="shared" si="865"/>
        <v>712.9222143803762</v>
      </c>
      <c r="V6173" s="6"/>
    </row>
    <row r="6174" spans="1:22">
      <c r="A6174" s="35">
        <f t="shared" si="864"/>
        <v>44454</v>
      </c>
      <c r="C6174" s="36">
        <f t="shared" si="866"/>
        <v>9</v>
      </c>
      <c r="D6174" s="36">
        <f t="shared" si="867"/>
        <v>15</v>
      </c>
      <c r="E6174" s="36">
        <f t="shared" si="868"/>
        <v>1</v>
      </c>
      <c r="F6174" s="5">
        <v>47.234562826709521</v>
      </c>
      <c r="G6174" s="5">
        <v>30.344518388791592</v>
      </c>
      <c r="H6174" s="5">
        <v>6.0391712150919288</v>
      </c>
      <c r="I6174" s="5">
        <v>0.1076492198522091</v>
      </c>
      <c r="J6174" s="5">
        <v>5.2420795678819996</v>
      </c>
      <c r="K6174" s="5">
        <f t="shared" si="869"/>
        <v>88.967981218327239</v>
      </c>
      <c r="L6174" s="5">
        <v>308.3685932581613</v>
      </c>
      <c r="M6174" s="5">
        <v>26.021576687676991</v>
      </c>
      <c r="N6174" s="5">
        <f t="shared" si="870"/>
        <v>334.3901699458383</v>
      </c>
      <c r="O6174" s="5">
        <f t="shared" si="871"/>
        <v>423.35815116416552</v>
      </c>
      <c r="P6174" s="5"/>
      <c r="Q6174" s="5">
        <v>72.32184980555607</v>
      </c>
      <c r="R6174" s="5">
        <v>183.27292239666932</v>
      </c>
      <c r="S6174" s="5">
        <f t="shared" si="872"/>
        <v>255.59477220222539</v>
      </c>
      <c r="U6174" s="6">
        <f t="shared" si="865"/>
        <v>678.95292336639091</v>
      </c>
      <c r="V6174" s="6"/>
    </row>
    <row r="6175" spans="1:22">
      <c r="A6175" s="35">
        <f t="shared" si="864"/>
        <v>44454.041666666664</v>
      </c>
      <c r="C6175" s="36">
        <f t="shared" si="866"/>
        <v>9</v>
      </c>
      <c r="D6175" s="36">
        <f t="shared" si="867"/>
        <v>15</v>
      </c>
      <c r="E6175" s="36">
        <f t="shared" si="868"/>
        <v>2</v>
      </c>
      <c r="F6175" s="5">
        <v>47.236639006538638</v>
      </c>
      <c r="G6175" s="5">
        <v>30.401681260945708</v>
      </c>
      <c r="H6175" s="5">
        <v>6.0521505661243777</v>
      </c>
      <c r="I6175" s="5">
        <v>0.44866529774127312</v>
      </c>
      <c r="J6175" s="5">
        <v>5.1245974862366275</v>
      </c>
      <c r="K6175" s="5">
        <f t="shared" si="869"/>
        <v>89.263733617586624</v>
      </c>
      <c r="L6175" s="5">
        <v>294.79417736858437</v>
      </c>
      <c r="M6175" s="5">
        <v>25.145026034530009</v>
      </c>
      <c r="N6175" s="5">
        <f t="shared" si="870"/>
        <v>319.93920340311439</v>
      </c>
      <c r="O6175" s="5">
        <f t="shared" si="871"/>
        <v>409.20293702070103</v>
      </c>
      <c r="P6175" s="5"/>
      <c r="Q6175" s="5">
        <v>45.639968927316936</v>
      </c>
      <c r="R6175" s="5">
        <v>188.74655883725964</v>
      </c>
      <c r="S6175" s="5">
        <f t="shared" si="872"/>
        <v>234.38652776457658</v>
      </c>
      <c r="U6175" s="6">
        <f t="shared" si="865"/>
        <v>643.58946478527764</v>
      </c>
      <c r="V6175" s="6"/>
    </row>
    <row r="6176" spans="1:22">
      <c r="A6176" s="35">
        <f t="shared" si="864"/>
        <v>44454.083333333336</v>
      </c>
      <c r="C6176" s="36">
        <f t="shared" si="866"/>
        <v>9</v>
      </c>
      <c r="D6176" s="36">
        <f t="shared" si="867"/>
        <v>15</v>
      </c>
      <c r="E6176" s="36">
        <f t="shared" si="868"/>
        <v>3</v>
      </c>
      <c r="F6176" s="5">
        <v>47.500313844836171</v>
      </c>
      <c r="G6176" s="5">
        <v>30.275026269702273</v>
      </c>
      <c r="H6176" s="5">
        <v>6.003772985003434</v>
      </c>
      <c r="I6176" s="5">
        <v>0.10354244367151094</v>
      </c>
      <c r="J6176" s="5">
        <v>4.9441674457255651</v>
      </c>
      <c r="K6176" s="5">
        <f t="shared" si="869"/>
        <v>88.826822988938957</v>
      </c>
      <c r="L6176" s="5">
        <v>288.52552647523908</v>
      </c>
      <c r="M6176" s="5">
        <v>25.150470448524715</v>
      </c>
      <c r="N6176" s="5">
        <f t="shared" si="870"/>
        <v>313.67599692376382</v>
      </c>
      <c r="O6176" s="5">
        <f t="shared" si="871"/>
        <v>402.50281991270276</v>
      </c>
      <c r="P6176" s="5"/>
      <c r="Q6176" s="5">
        <v>45.747703323426101</v>
      </c>
      <c r="R6176" s="5">
        <v>188.85766106541774</v>
      </c>
      <c r="S6176" s="5">
        <f t="shared" si="872"/>
        <v>234.60536438884384</v>
      </c>
      <c r="U6176" s="6">
        <f t="shared" si="865"/>
        <v>637.10818430154654</v>
      </c>
      <c r="V6176" s="6"/>
    </row>
    <row r="6177" spans="1:22">
      <c r="A6177" s="35">
        <f t="shared" si="864"/>
        <v>44454.125</v>
      </c>
      <c r="C6177" s="36">
        <f t="shared" si="866"/>
        <v>9</v>
      </c>
      <c r="D6177" s="36">
        <f t="shared" si="867"/>
        <v>15</v>
      </c>
      <c r="E6177" s="36">
        <f t="shared" si="868"/>
        <v>4</v>
      </c>
      <c r="F6177" s="5">
        <v>47.678865310140012</v>
      </c>
      <c r="G6177" s="5">
        <v>30.28847635726795</v>
      </c>
      <c r="H6177" s="5">
        <v>6.058050271139126</v>
      </c>
      <c r="I6177" s="5">
        <v>0.10662252580703457</v>
      </c>
      <c r="J6177" s="5">
        <v>4.9488417991066811</v>
      </c>
      <c r="K6177" s="5">
        <f t="shared" si="869"/>
        <v>89.080856263460817</v>
      </c>
      <c r="L6177" s="5">
        <v>286.52312057576074</v>
      </c>
      <c r="M6177" s="5">
        <v>25.155914862519413</v>
      </c>
      <c r="N6177" s="5">
        <f t="shared" si="870"/>
        <v>311.67903543828015</v>
      </c>
      <c r="O6177" s="5">
        <f t="shared" si="871"/>
        <v>400.75989170174097</v>
      </c>
      <c r="P6177" s="5"/>
      <c r="Q6177" s="5">
        <v>45.352239259659541</v>
      </c>
      <c r="R6177" s="5">
        <v>178.22464877245582</v>
      </c>
      <c r="S6177" s="5">
        <f t="shared" si="872"/>
        <v>223.57688803211536</v>
      </c>
      <c r="U6177" s="6">
        <f t="shared" si="865"/>
        <v>624.33677973385636</v>
      </c>
      <c r="V6177" s="6"/>
    </row>
    <row r="6178" spans="1:22">
      <c r="A6178" s="35">
        <f t="shared" si="864"/>
        <v>44454.166666666664</v>
      </c>
      <c r="C6178" s="36">
        <f t="shared" si="866"/>
        <v>9</v>
      </c>
      <c r="D6178" s="36">
        <f t="shared" si="867"/>
        <v>15</v>
      </c>
      <c r="E6178" s="36">
        <f t="shared" si="868"/>
        <v>5</v>
      </c>
      <c r="F6178" s="5">
        <v>47.585437217829863</v>
      </c>
      <c r="G6178" s="5">
        <v>30.332189141856393</v>
      </c>
      <c r="H6178" s="5">
        <v>5.9966933389857351</v>
      </c>
      <c r="I6178" s="5">
        <v>0.11278269007808184</v>
      </c>
      <c r="J6178" s="5">
        <v>4.8961774176794446</v>
      </c>
      <c r="K6178" s="5">
        <f t="shared" si="869"/>
        <v>88.923279806429505</v>
      </c>
      <c r="L6178" s="5">
        <v>293.74940221969348</v>
      </c>
      <c r="M6178" s="5">
        <v>25.530218324655159</v>
      </c>
      <c r="N6178" s="5">
        <f t="shared" si="870"/>
        <v>319.27962054434863</v>
      </c>
      <c r="O6178" s="5">
        <f t="shared" si="871"/>
        <v>408.20290035077812</v>
      </c>
      <c r="P6178" s="5"/>
      <c r="Q6178" s="5">
        <v>45.529606863009995</v>
      </c>
      <c r="R6178" s="5">
        <v>172.30131283693984</v>
      </c>
      <c r="S6178" s="5">
        <f t="shared" si="872"/>
        <v>217.83091969994985</v>
      </c>
      <c r="U6178" s="6">
        <f t="shared" si="865"/>
        <v>626.03382005072797</v>
      </c>
      <c r="V6178" s="6"/>
    </row>
    <row r="6179" spans="1:22">
      <c r="A6179" s="35">
        <f t="shared" si="864"/>
        <v>44454.208333333336</v>
      </c>
      <c r="C6179" s="36">
        <f t="shared" si="866"/>
        <v>9</v>
      </c>
      <c r="D6179" s="36">
        <f t="shared" si="867"/>
        <v>15</v>
      </c>
      <c r="E6179" s="36">
        <f t="shared" si="868"/>
        <v>6</v>
      </c>
      <c r="F6179" s="5">
        <v>48.03804442057681</v>
      </c>
      <c r="G6179" s="5">
        <v>30.382626970227669</v>
      </c>
      <c r="H6179" s="5">
        <v>6.0663098581597765</v>
      </c>
      <c r="I6179" s="5">
        <v>0.12766975373311262</v>
      </c>
      <c r="J6179" s="5">
        <v>4.8740521450088305</v>
      </c>
      <c r="K6179" s="5">
        <f t="shared" si="869"/>
        <v>89.48870314770619</v>
      </c>
      <c r="L6179" s="5">
        <v>322.98682666587848</v>
      </c>
      <c r="M6179" s="5">
        <v>27.080515209646482</v>
      </c>
      <c r="N6179" s="5">
        <f t="shared" si="870"/>
        <v>350.06734187552496</v>
      </c>
      <c r="O6179" s="5">
        <f t="shared" si="871"/>
        <v>439.55604502323115</v>
      </c>
      <c r="P6179" s="5"/>
      <c r="Q6179" s="5">
        <v>72.17338655238126</v>
      </c>
      <c r="R6179" s="5">
        <v>172.75736103061752</v>
      </c>
      <c r="S6179" s="5">
        <f t="shared" si="872"/>
        <v>244.93074758299878</v>
      </c>
      <c r="U6179" s="6">
        <f t="shared" si="865"/>
        <v>684.48679260622998</v>
      </c>
      <c r="V6179" s="6"/>
    </row>
    <row r="6180" spans="1:22">
      <c r="A6180" s="35">
        <f t="shared" si="864"/>
        <v>44454.25</v>
      </c>
      <c r="C6180" s="36">
        <f t="shared" si="866"/>
        <v>9</v>
      </c>
      <c r="D6180" s="36">
        <f t="shared" si="867"/>
        <v>15</v>
      </c>
      <c r="E6180" s="36">
        <f t="shared" si="868"/>
        <v>7</v>
      </c>
      <c r="F6180" s="5">
        <v>47.728693626038748</v>
      </c>
      <c r="G6180" s="5">
        <v>30.229071803852889</v>
      </c>
      <c r="H6180" s="5">
        <v>5.9553954038824894</v>
      </c>
      <c r="I6180" s="5">
        <v>0.10867591389738368</v>
      </c>
      <c r="J6180" s="5">
        <v>4.7958346317648299</v>
      </c>
      <c r="K6180" s="5">
        <f t="shared" si="869"/>
        <v>88.817671379436348</v>
      </c>
      <c r="L6180" s="5">
        <v>428.40204848856092</v>
      </c>
      <c r="M6180" s="5">
        <v>32.862482872019733</v>
      </c>
      <c r="N6180" s="5">
        <f t="shared" si="870"/>
        <v>461.26453136058063</v>
      </c>
      <c r="O6180" s="5">
        <f t="shared" si="871"/>
        <v>550.08220274001701</v>
      </c>
      <c r="P6180" s="5"/>
      <c r="Q6180" s="5">
        <v>77.184349805556081</v>
      </c>
      <c r="R6180" s="5">
        <v>161.18791567175137</v>
      </c>
      <c r="S6180" s="5">
        <f t="shared" si="872"/>
        <v>238.37226547730745</v>
      </c>
      <c r="U6180" s="6">
        <f t="shared" si="865"/>
        <v>788.45446821732446</v>
      </c>
      <c r="V6180" s="6"/>
    </row>
    <row r="6181" spans="1:22">
      <c r="A6181" s="35">
        <f t="shared" si="864"/>
        <v>44454.291666666664</v>
      </c>
      <c r="C6181" s="36">
        <f t="shared" si="866"/>
        <v>9</v>
      </c>
      <c r="D6181" s="36">
        <f t="shared" si="867"/>
        <v>15</v>
      </c>
      <c r="E6181" s="36">
        <f t="shared" si="868"/>
        <v>8</v>
      </c>
      <c r="F6181" s="5">
        <v>47.072620800038607</v>
      </c>
      <c r="G6181" s="5">
        <v>30.018353765323994</v>
      </c>
      <c r="H6181" s="5">
        <v>6.0710296221715749</v>
      </c>
      <c r="I6181" s="5">
        <v>0.1230496305298272</v>
      </c>
      <c r="J6181" s="5">
        <v>3.4047470655448233</v>
      </c>
      <c r="K6181" s="5">
        <f t="shared" si="869"/>
        <v>86.689800883608825</v>
      </c>
      <c r="L6181" s="5">
        <v>494.66626590620911</v>
      </c>
      <c r="M6181" s="5">
        <v>39.014063041308816</v>
      </c>
      <c r="N6181" s="5">
        <f t="shared" si="870"/>
        <v>533.68032894751786</v>
      </c>
      <c r="O6181" s="5">
        <f t="shared" si="871"/>
        <v>620.37012983112663</v>
      </c>
      <c r="P6181" s="5"/>
      <c r="Q6181" s="5">
        <v>83.863882364323985</v>
      </c>
      <c r="R6181" s="5">
        <v>160.84296970623188</v>
      </c>
      <c r="S6181" s="5">
        <f t="shared" si="872"/>
        <v>244.70685207055587</v>
      </c>
      <c r="U6181" s="6">
        <f t="shared" si="865"/>
        <v>865.07698190168253</v>
      </c>
      <c r="V6181" s="6"/>
    </row>
    <row r="6182" spans="1:22">
      <c r="A6182" s="35">
        <f t="shared" si="864"/>
        <v>44454.333333333336</v>
      </c>
      <c r="C6182" s="36">
        <f t="shared" si="866"/>
        <v>9</v>
      </c>
      <c r="D6182" s="36">
        <f t="shared" si="867"/>
        <v>15</v>
      </c>
      <c r="E6182" s="36">
        <f t="shared" si="868"/>
        <v>9</v>
      </c>
      <c r="F6182" s="5">
        <v>48.355699934431314</v>
      </c>
      <c r="G6182" s="5">
        <v>30.029562171628722</v>
      </c>
      <c r="H6182" s="5">
        <v>5.9459558758588908</v>
      </c>
      <c r="I6182" s="5">
        <v>0.1076492198522091</v>
      </c>
      <c r="J6182" s="5">
        <v>3.2221356601225737</v>
      </c>
      <c r="K6182" s="5">
        <f t="shared" si="869"/>
        <v>87.661002861893706</v>
      </c>
      <c r="L6182" s="5">
        <v>503.89974160337323</v>
      </c>
      <c r="M6182" s="5">
        <v>42.242600540166947</v>
      </c>
      <c r="N6182" s="5">
        <f t="shared" si="870"/>
        <v>546.14234214354019</v>
      </c>
      <c r="O6182" s="5">
        <f t="shared" si="871"/>
        <v>633.80334500543393</v>
      </c>
      <c r="P6182" s="5"/>
      <c r="Q6182" s="5">
        <v>83.863882364323985</v>
      </c>
      <c r="R6182" s="5">
        <v>172.76159349645206</v>
      </c>
      <c r="S6182" s="5">
        <f t="shared" si="872"/>
        <v>256.62547586077608</v>
      </c>
      <c r="U6182" s="6">
        <f t="shared" si="865"/>
        <v>890.42882086621</v>
      </c>
      <c r="V6182" s="6"/>
    </row>
    <row r="6183" spans="1:22">
      <c r="A6183" s="35">
        <f t="shared" si="864"/>
        <v>44454.375</v>
      </c>
      <c r="C6183" s="36">
        <f t="shared" si="866"/>
        <v>9</v>
      </c>
      <c r="D6183" s="36">
        <f t="shared" si="867"/>
        <v>15</v>
      </c>
      <c r="E6183" s="36">
        <f t="shared" si="868"/>
        <v>10</v>
      </c>
      <c r="F6183" s="5">
        <v>48.189605548102165</v>
      </c>
      <c r="G6183" s="5">
        <v>30.289597197898424</v>
      </c>
      <c r="H6183" s="5">
        <v>6.0615900941479763</v>
      </c>
      <c r="I6183" s="5">
        <v>0.11380938412325636</v>
      </c>
      <c r="J6183" s="5">
        <v>3.5293964890412397</v>
      </c>
      <c r="K6183" s="5">
        <f t="shared" si="869"/>
        <v>88.183998713313059</v>
      </c>
      <c r="L6183" s="5">
        <v>494.10222139411314</v>
      </c>
      <c r="M6183" s="5">
        <v>42.849652700576193</v>
      </c>
      <c r="N6183" s="5">
        <f t="shared" si="870"/>
        <v>536.95187409468929</v>
      </c>
      <c r="O6183" s="5">
        <f t="shared" si="871"/>
        <v>625.13587280800232</v>
      </c>
      <c r="P6183" s="5"/>
      <c r="Q6183" s="5">
        <v>82.434430864729279</v>
      </c>
      <c r="R6183" s="5">
        <v>171.90028669911194</v>
      </c>
      <c r="S6183" s="5">
        <f t="shared" si="872"/>
        <v>254.33471756384122</v>
      </c>
      <c r="U6183" s="6">
        <f t="shared" si="865"/>
        <v>879.47059037184351</v>
      </c>
      <c r="V6183" s="6"/>
    </row>
    <row r="6184" spans="1:22">
      <c r="A6184" s="35">
        <f t="shared" si="864"/>
        <v>44454.416666666664</v>
      </c>
      <c r="C6184" s="36">
        <f t="shared" si="866"/>
        <v>9</v>
      </c>
      <c r="D6184" s="36">
        <f t="shared" si="867"/>
        <v>15</v>
      </c>
      <c r="E6184" s="36">
        <f t="shared" si="868"/>
        <v>11</v>
      </c>
      <c r="F6184" s="5">
        <v>48.349471394943976</v>
      </c>
      <c r="G6184" s="5">
        <v>30.269422066549911</v>
      </c>
      <c r="H6184" s="5">
        <v>5.9648349319060889</v>
      </c>
      <c r="I6184" s="5">
        <v>0.1266430596879381</v>
      </c>
      <c r="J6184" s="5">
        <v>3.1548249714345089</v>
      </c>
      <c r="K6184" s="5">
        <f t="shared" si="869"/>
        <v>87.865196424522409</v>
      </c>
      <c r="L6184" s="5">
        <v>507.67855254519128</v>
      </c>
      <c r="M6184" s="5">
        <v>43.20898402422651</v>
      </c>
      <c r="N6184" s="5">
        <f t="shared" si="870"/>
        <v>550.88753656941776</v>
      </c>
      <c r="O6184" s="5">
        <f t="shared" si="871"/>
        <v>638.75273299394019</v>
      </c>
      <c r="P6184" s="5"/>
      <c r="Q6184" s="5">
        <v>79.70034210493462</v>
      </c>
      <c r="R6184" s="5">
        <v>172.74148928373776</v>
      </c>
      <c r="S6184" s="5">
        <f t="shared" si="872"/>
        <v>252.44183138867237</v>
      </c>
      <c r="U6184" s="6">
        <f t="shared" si="865"/>
        <v>891.1945643826125</v>
      </c>
      <c r="V6184" s="6"/>
    </row>
    <row r="6185" spans="1:22">
      <c r="A6185" s="35">
        <f t="shared" si="864"/>
        <v>44454.458333333336</v>
      </c>
      <c r="C6185" s="36">
        <f t="shared" si="866"/>
        <v>9</v>
      </c>
      <c r="D6185" s="36">
        <f t="shared" si="867"/>
        <v>15</v>
      </c>
      <c r="E6185" s="36">
        <f t="shared" si="868"/>
        <v>12</v>
      </c>
      <c r="F6185" s="5">
        <v>45.764627507696517</v>
      </c>
      <c r="G6185" s="5">
        <v>30.28847635726795</v>
      </c>
      <c r="H6185" s="5">
        <v>6.0651299171568258</v>
      </c>
      <c r="I6185" s="5">
        <v>0.42453798767967144</v>
      </c>
      <c r="J6185" s="5">
        <v>3.3480315778539538</v>
      </c>
      <c r="K6185" s="5">
        <f t="shared" si="869"/>
        <v>85.890803347654924</v>
      </c>
      <c r="L6185" s="5">
        <v>517.19835983678081</v>
      </c>
      <c r="M6185" s="5">
        <v>42.807458492117256</v>
      </c>
      <c r="N6185" s="5">
        <f t="shared" si="870"/>
        <v>560.00581832889804</v>
      </c>
      <c r="O6185" s="5">
        <f t="shared" si="871"/>
        <v>645.89662167655297</v>
      </c>
      <c r="P6185" s="5"/>
      <c r="Q6185" s="5">
        <v>78.485045563459352</v>
      </c>
      <c r="R6185" s="5">
        <v>172.06958533249573</v>
      </c>
      <c r="S6185" s="5">
        <f t="shared" si="872"/>
        <v>250.55463089595509</v>
      </c>
      <c r="U6185" s="6">
        <f t="shared" si="865"/>
        <v>896.45125257250811</v>
      </c>
      <c r="V6185" s="6"/>
    </row>
    <row r="6186" spans="1:22">
      <c r="A6186" s="35">
        <f t="shared" si="864"/>
        <v>44454.5</v>
      </c>
      <c r="C6186" s="36">
        <f t="shared" si="866"/>
        <v>9</v>
      </c>
      <c r="D6186" s="36">
        <f t="shared" si="867"/>
        <v>15</v>
      </c>
      <c r="E6186" s="36">
        <f t="shared" si="868"/>
        <v>13</v>
      </c>
      <c r="F6186" s="5">
        <v>45.891274477272489</v>
      </c>
      <c r="G6186" s="5">
        <v>30.239159369527144</v>
      </c>
      <c r="H6186" s="5">
        <v>5.9447759348559419</v>
      </c>
      <c r="I6186" s="5">
        <v>0.43634496919917864</v>
      </c>
      <c r="J6186" s="5">
        <v>3.826685364080193</v>
      </c>
      <c r="K6186" s="5">
        <f t="shared" si="869"/>
        <v>86.338240114934948</v>
      </c>
      <c r="L6186" s="5">
        <v>497.68950618581363</v>
      </c>
      <c r="M6186" s="5">
        <v>39.908308039938582</v>
      </c>
      <c r="N6186" s="5">
        <f t="shared" si="870"/>
        <v>537.59781422575224</v>
      </c>
      <c r="O6186" s="5">
        <f t="shared" si="871"/>
        <v>623.93605434068718</v>
      </c>
      <c r="P6186" s="5"/>
      <c r="Q6186" s="5">
        <v>77.468137970916786</v>
      </c>
      <c r="R6186" s="5">
        <v>183.0401367757666</v>
      </c>
      <c r="S6186" s="5">
        <f t="shared" si="872"/>
        <v>260.50827474668336</v>
      </c>
      <c r="U6186" s="6">
        <f t="shared" si="865"/>
        <v>884.44432908737053</v>
      </c>
      <c r="V6186" s="6"/>
    </row>
    <row r="6187" spans="1:22">
      <c r="A6187" s="35">
        <f t="shared" si="864"/>
        <v>44454.541666666664</v>
      </c>
      <c r="C6187" s="36">
        <f t="shared" si="866"/>
        <v>9</v>
      </c>
      <c r="D6187" s="36">
        <f t="shared" si="867"/>
        <v>15</v>
      </c>
      <c r="E6187" s="36">
        <f t="shared" si="868"/>
        <v>14</v>
      </c>
      <c r="F6187" s="5">
        <v>45.685732674190163</v>
      </c>
      <c r="G6187" s="5">
        <v>30.34676007005254</v>
      </c>
      <c r="H6187" s="5">
        <v>6.089908678218773</v>
      </c>
      <c r="I6187" s="5">
        <v>7.9928480632496579E-2</v>
      </c>
      <c r="J6187" s="5">
        <v>3.1598109483743655</v>
      </c>
      <c r="K6187" s="5">
        <f t="shared" si="869"/>
        <v>85.362140851468354</v>
      </c>
      <c r="L6187" s="5">
        <v>487.53287444508334</v>
      </c>
      <c r="M6187" s="5">
        <v>37.971457761323435</v>
      </c>
      <c r="N6187" s="5">
        <f t="shared" si="870"/>
        <v>525.50433220640673</v>
      </c>
      <c r="O6187" s="5">
        <f t="shared" si="871"/>
        <v>610.86647305787506</v>
      </c>
      <c r="P6187" s="5"/>
      <c r="Q6187" s="5">
        <v>75.38571092417267</v>
      </c>
      <c r="R6187" s="5">
        <v>183.2655155814588</v>
      </c>
      <c r="S6187" s="5">
        <f t="shared" si="872"/>
        <v>258.65122650563148</v>
      </c>
      <c r="U6187" s="6">
        <f t="shared" si="865"/>
        <v>869.51769956350654</v>
      </c>
      <c r="V6187" s="6"/>
    </row>
    <row r="6188" spans="1:22">
      <c r="A6188" s="35">
        <f t="shared" si="864"/>
        <v>44454.583333333336</v>
      </c>
      <c r="C6188" s="36">
        <f t="shared" si="866"/>
        <v>9</v>
      </c>
      <c r="D6188" s="36">
        <f t="shared" si="867"/>
        <v>15</v>
      </c>
      <c r="E6188" s="36">
        <f t="shared" si="868"/>
        <v>15</v>
      </c>
      <c r="F6188" s="5">
        <v>46.341805500190318</v>
      </c>
      <c r="G6188" s="5">
        <v>30.022837127845886</v>
      </c>
      <c r="H6188" s="5">
        <v>6.0014131029975335</v>
      </c>
      <c r="I6188" s="5">
        <v>8.7115338948718368E-2</v>
      </c>
      <c r="J6188" s="5">
        <v>0.99371559156539102</v>
      </c>
      <c r="K6188" s="5">
        <f t="shared" si="869"/>
        <v>83.44688666154785</v>
      </c>
      <c r="L6188" s="5">
        <v>489.99111258184126</v>
      </c>
      <c r="M6188" s="5">
        <v>39.069868284754513</v>
      </c>
      <c r="N6188" s="5">
        <f t="shared" si="870"/>
        <v>529.06098086659574</v>
      </c>
      <c r="O6188" s="5">
        <f t="shared" si="871"/>
        <v>612.50786752814361</v>
      </c>
      <c r="P6188" s="5"/>
      <c r="Q6188" s="5">
        <v>73.721083120876258</v>
      </c>
      <c r="R6188" s="5">
        <v>203.51494530713592</v>
      </c>
      <c r="S6188" s="5">
        <f t="shared" si="872"/>
        <v>277.23602842801216</v>
      </c>
      <c r="U6188" s="6">
        <f t="shared" si="865"/>
        <v>889.74389595615571</v>
      </c>
      <c r="V6188" s="6"/>
    </row>
    <row r="6189" spans="1:22">
      <c r="A6189" s="35">
        <f t="shared" si="864"/>
        <v>44454.625</v>
      </c>
      <c r="C6189" s="36">
        <f t="shared" si="866"/>
        <v>9</v>
      </c>
      <c r="D6189" s="36">
        <f t="shared" si="867"/>
        <v>15</v>
      </c>
      <c r="E6189" s="36">
        <f t="shared" si="868"/>
        <v>16</v>
      </c>
      <c r="F6189" s="5">
        <v>47.199267769614579</v>
      </c>
      <c r="G6189" s="5">
        <v>30.085604203152361</v>
      </c>
      <c r="H6189" s="5">
        <v>6.1276667903131683</v>
      </c>
      <c r="I6189" s="5">
        <v>8.3521909790607474E-2</v>
      </c>
      <c r="J6189" s="5">
        <v>1.9581905058689122</v>
      </c>
      <c r="K6189" s="5">
        <f t="shared" si="869"/>
        <v>85.454251178739625</v>
      </c>
      <c r="L6189" s="5">
        <v>511.67666092889374</v>
      </c>
      <c r="M6189" s="5">
        <v>41.003996356372305</v>
      </c>
      <c r="N6189" s="5">
        <f t="shared" si="870"/>
        <v>552.68065728526608</v>
      </c>
      <c r="O6189" s="5">
        <f t="shared" si="871"/>
        <v>638.13490846400566</v>
      </c>
      <c r="P6189" s="5"/>
      <c r="Q6189" s="5">
        <v>71.545373853110789</v>
      </c>
      <c r="R6189" s="5">
        <v>183.10785622912013</v>
      </c>
      <c r="S6189" s="5">
        <f t="shared" si="872"/>
        <v>254.65323008223092</v>
      </c>
      <c r="U6189" s="6">
        <f t="shared" si="865"/>
        <v>892.78813854623661</v>
      </c>
      <c r="V6189" s="6"/>
    </row>
    <row r="6190" spans="1:22">
      <c r="A6190" s="35">
        <f t="shared" si="864"/>
        <v>44454.666666666664</v>
      </c>
      <c r="C6190" s="36">
        <f t="shared" si="866"/>
        <v>9</v>
      </c>
      <c r="D6190" s="36">
        <f t="shared" si="867"/>
        <v>15</v>
      </c>
      <c r="E6190" s="36">
        <f t="shared" si="868"/>
        <v>17</v>
      </c>
      <c r="F6190" s="5">
        <v>47.633189353899496</v>
      </c>
      <c r="G6190" s="5">
        <v>30.192084063047286</v>
      </c>
      <c r="H6190" s="5">
        <v>5.9624750499001893</v>
      </c>
      <c r="I6190" s="5">
        <v>8.7628685971305631E-2</v>
      </c>
      <c r="J6190" s="5">
        <v>2.592656071465671</v>
      </c>
      <c r="K6190" s="5">
        <f t="shared" si="869"/>
        <v>86.468033224283957</v>
      </c>
      <c r="L6190" s="5">
        <v>533.34287023216643</v>
      </c>
      <c r="M6190" s="5">
        <v>42.509376825907339</v>
      </c>
      <c r="N6190" s="5">
        <f t="shared" si="870"/>
        <v>575.85224705807377</v>
      </c>
      <c r="O6190" s="5">
        <f t="shared" si="871"/>
        <v>662.32028028235777</v>
      </c>
      <c r="P6190" s="5"/>
      <c r="Q6190" s="5">
        <v>72.292945455380448</v>
      </c>
      <c r="R6190" s="5">
        <v>177.60036006185308</v>
      </c>
      <c r="S6190" s="5">
        <f t="shared" si="872"/>
        <v>249.89330551723353</v>
      </c>
      <c r="U6190" s="6">
        <f t="shared" si="865"/>
        <v>912.21358579959133</v>
      </c>
      <c r="V6190" s="6"/>
    </row>
    <row r="6191" spans="1:22">
      <c r="A6191" s="35">
        <f t="shared" si="864"/>
        <v>44454.708333333336</v>
      </c>
      <c r="C6191" s="36">
        <f t="shared" si="866"/>
        <v>9</v>
      </c>
      <c r="D6191" s="36">
        <f t="shared" si="867"/>
        <v>15</v>
      </c>
      <c r="E6191" s="36">
        <f t="shared" si="868"/>
        <v>18</v>
      </c>
      <c r="F6191" s="5">
        <v>46.746660566867632</v>
      </c>
      <c r="G6191" s="5">
        <v>30.205534150612962</v>
      </c>
      <c r="H6191" s="5">
        <v>6.0792892091922246</v>
      </c>
      <c r="I6191" s="5">
        <v>9.2248809174591051E-2</v>
      </c>
      <c r="J6191" s="5">
        <v>2.0738028461618381</v>
      </c>
      <c r="K6191" s="5">
        <f t="shared" si="869"/>
        <v>85.197535582009252</v>
      </c>
      <c r="L6191" s="5">
        <v>524.20803050231279</v>
      </c>
      <c r="M6191" s="5">
        <v>41.638270586755063</v>
      </c>
      <c r="N6191" s="5">
        <f t="shared" si="870"/>
        <v>565.84630108906788</v>
      </c>
      <c r="O6191" s="5">
        <f t="shared" si="871"/>
        <v>651.04383667107709</v>
      </c>
      <c r="P6191" s="5"/>
      <c r="Q6191" s="5">
        <v>73.354523407285342</v>
      </c>
      <c r="R6191" s="5">
        <v>182.58303046563029</v>
      </c>
      <c r="S6191" s="5">
        <f t="shared" si="872"/>
        <v>255.93755387291563</v>
      </c>
      <c r="U6191" s="6">
        <f t="shared" si="865"/>
        <v>906.98139054399269</v>
      </c>
      <c r="V6191" s="6"/>
    </row>
    <row r="6192" spans="1:22">
      <c r="A6192" s="35">
        <f t="shared" si="864"/>
        <v>44454.75</v>
      </c>
      <c r="C6192" s="36">
        <f t="shared" si="866"/>
        <v>9</v>
      </c>
      <c r="D6192" s="36">
        <f t="shared" si="867"/>
        <v>15</v>
      </c>
      <c r="E6192" s="36">
        <f t="shared" si="868"/>
        <v>19</v>
      </c>
      <c r="F6192" s="5">
        <v>47.238715186367756</v>
      </c>
      <c r="G6192" s="5">
        <v>30.040770577933451</v>
      </c>
      <c r="H6192" s="5">
        <v>5.9837139879532861</v>
      </c>
      <c r="I6192" s="5">
        <v>0.11175599603290726</v>
      </c>
      <c r="J6192" s="5">
        <v>1.9117585956164969</v>
      </c>
      <c r="K6192" s="5">
        <f t="shared" si="869"/>
        <v>85.286714343903881</v>
      </c>
      <c r="L6192" s="5">
        <v>526.57816661001675</v>
      </c>
      <c r="M6192" s="5">
        <v>41.110162429268982</v>
      </c>
      <c r="N6192" s="5">
        <f t="shared" si="870"/>
        <v>567.68832903928569</v>
      </c>
      <c r="O6192" s="5">
        <f t="shared" si="871"/>
        <v>652.97504338318959</v>
      </c>
      <c r="P6192" s="5"/>
      <c r="Q6192" s="5">
        <v>73.727652291370731</v>
      </c>
      <c r="R6192" s="5">
        <v>182.91316280072874</v>
      </c>
      <c r="S6192" s="5">
        <f t="shared" si="872"/>
        <v>256.6408150920995</v>
      </c>
      <c r="U6192" s="6">
        <f t="shared" si="865"/>
        <v>909.61585847528909</v>
      </c>
      <c r="V6192" s="6"/>
    </row>
    <row r="6193" spans="1:22">
      <c r="A6193" s="35">
        <f t="shared" si="864"/>
        <v>44454.791666666664</v>
      </c>
      <c r="C6193" s="36">
        <f t="shared" si="866"/>
        <v>9</v>
      </c>
      <c r="D6193" s="36">
        <f t="shared" si="867"/>
        <v>15</v>
      </c>
      <c r="E6193" s="36">
        <f t="shared" si="868"/>
        <v>20</v>
      </c>
      <c r="F6193" s="5">
        <v>48.415909149475638</v>
      </c>
      <c r="G6193" s="5">
        <v>30.12819614711033</v>
      </c>
      <c r="H6193" s="5">
        <v>6.089908678218773</v>
      </c>
      <c r="I6193" s="5">
        <v>0.11380938412325636</v>
      </c>
      <c r="J6193" s="5">
        <v>2.1906616806897286</v>
      </c>
      <c r="K6193" s="5">
        <f t="shared" si="869"/>
        <v>86.938485039617731</v>
      </c>
      <c r="L6193" s="5">
        <v>549.72218659021382</v>
      </c>
      <c r="M6193" s="5">
        <v>42.95309656647553</v>
      </c>
      <c r="N6193" s="5">
        <f t="shared" si="870"/>
        <v>592.67528315668937</v>
      </c>
      <c r="O6193" s="5">
        <f t="shared" si="871"/>
        <v>679.61376819630709</v>
      </c>
      <c r="P6193" s="5"/>
      <c r="Q6193" s="5">
        <v>74.81419309115455</v>
      </c>
      <c r="R6193" s="5">
        <v>188.20903567626604</v>
      </c>
      <c r="S6193" s="5">
        <f t="shared" si="872"/>
        <v>263.02322876742062</v>
      </c>
      <c r="U6193" s="6">
        <f t="shared" si="865"/>
        <v>942.63699696372771</v>
      </c>
      <c r="V6193" s="6"/>
    </row>
    <row r="6194" spans="1:22">
      <c r="A6194" s="35">
        <f t="shared" si="864"/>
        <v>44454.833333333336</v>
      </c>
      <c r="C6194" s="36">
        <f t="shared" si="866"/>
        <v>9</v>
      </c>
      <c r="D6194" s="36">
        <f t="shared" si="867"/>
        <v>15</v>
      </c>
      <c r="E6194" s="36">
        <f t="shared" si="868"/>
        <v>21</v>
      </c>
      <c r="F6194" s="5">
        <v>47.996520823994516</v>
      </c>
      <c r="G6194" s="5">
        <v>30.216742556917687</v>
      </c>
      <c r="H6194" s="5">
        <v>6.0344514510801295</v>
      </c>
      <c r="I6194" s="5">
        <v>0.12561636564276357</v>
      </c>
      <c r="J6194" s="5">
        <v>2.0086735223849606</v>
      </c>
      <c r="K6194" s="5">
        <f t="shared" si="869"/>
        <v>86.382004720020063</v>
      </c>
      <c r="L6194" s="5">
        <v>535.9351766740067</v>
      </c>
      <c r="M6194" s="5">
        <v>42.962624290966261</v>
      </c>
      <c r="N6194" s="5">
        <f t="shared" si="870"/>
        <v>578.89780096497293</v>
      </c>
      <c r="O6194" s="5">
        <f t="shared" si="871"/>
        <v>665.27980568499299</v>
      </c>
      <c r="P6194" s="5"/>
      <c r="Q6194" s="5">
        <v>77.951628919309115</v>
      </c>
      <c r="R6194" s="5">
        <v>182.71529502296139</v>
      </c>
      <c r="S6194" s="5">
        <f t="shared" si="872"/>
        <v>260.6669239422705</v>
      </c>
      <c r="U6194" s="6">
        <f t="shared" si="865"/>
        <v>925.94672962726349</v>
      </c>
      <c r="V6194" s="6"/>
    </row>
    <row r="6195" spans="1:22">
      <c r="A6195" s="35">
        <f t="shared" si="864"/>
        <v>44454.875</v>
      </c>
      <c r="C6195" s="36">
        <f t="shared" si="866"/>
        <v>9</v>
      </c>
      <c r="D6195" s="36">
        <f t="shared" si="867"/>
        <v>15</v>
      </c>
      <c r="E6195" s="36">
        <f t="shared" si="868"/>
        <v>22</v>
      </c>
      <c r="F6195" s="5">
        <v>48.698269606235201</v>
      </c>
      <c r="G6195" s="5">
        <v>30.2369176882662</v>
      </c>
      <c r="H6195" s="5">
        <v>6.1406461413456173</v>
      </c>
      <c r="I6195" s="5">
        <v>0.12818310075569989</v>
      </c>
      <c r="J6195" s="5">
        <v>1.8700010387451973</v>
      </c>
      <c r="K6195" s="5">
        <f t="shared" si="869"/>
        <v>87.074017575347924</v>
      </c>
      <c r="L6195" s="5">
        <v>506.50353961422041</v>
      </c>
      <c r="M6195" s="5">
        <v>40.428249576432599</v>
      </c>
      <c r="N6195" s="5">
        <f t="shared" si="870"/>
        <v>546.93178919065303</v>
      </c>
      <c r="O6195" s="5">
        <f t="shared" si="871"/>
        <v>634.005806766001</v>
      </c>
      <c r="P6195" s="5"/>
      <c r="Q6195" s="5">
        <v>75.78117498793921</v>
      </c>
      <c r="R6195" s="5">
        <v>183.0644734543155</v>
      </c>
      <c r="S6195" s="5">
        <f t="shared" si="872"/>
        <v>258.84564844225474</v>
      </c>
      <c r="U6195" s="6">
        <f t="shared" si="865"/>
        <v>892.85145520825574</v>
      </c>
      <c r="V6195" s="6"/>
    </row>
    <row r="6196" spans="1:22">
      <c r="A6196" s="35">
        <f t="shared" si="864"/>
        <v>44454.916666666664</v>
      </c>
      <c r="C6196" s="36">
        <f t="shared" si="866"/>
        <v>9</v>
      </c>
      <c r="D6196" s="36">
        <f t="shared" si="867"/>
        <v>15</v>
      </c>
      <c r="E6196" s="36">
        <f t="shared" si="868"/>
        <v>23</v>
      </c>
      <c r="F6196" s="5">
        <v>47.454637888595656</v>
      </c>
      <c r="G6196" s="5">
        <v>30.479019264448336</v>
      </c>
      <c r="H6196" s="5">
        <v>6.0639499761538769</v>
      </c>
      <c r="I6196" s="5">
        <v>0.12407632457500173</v>
      </c>
      <c r="J6196" s="5">
        <v>1.9388698452269675</v>
      </c>
      <c r="K6196" s="5">
        <f t="shared" si="869"/>
        <v>86.060553298999835</v>
      </c>
      <c r="L6196" s="5">
        <v>440.55725560576724</v>
      </c>
      <c r="M6196" s="5">
        <v>34.336557961085234</v>
      </c>
      <c r="N6196" s="5">
        <f t="shared" si="870"/>
        <v>474.89381356685249</v>
      </c>
      <c r="O6196" s="5">
        <f t="shared" si="871"/>
        <v>560.95436686585231</v>
      </c>
      <c r="P6196" s="5"/>
      <c r="Q6196" s="5">
        <v>73.738162964161859</v>
      </c>
      <c r="R6196" s="5">
        <v>188.42171708445443</v>
      </c>
      <c r="S6196" s="5">
        <f t="shared" si="872"/>
        <v>262.15988004861629</v>
      </c>
      <c r="U6196" s="6">
        <f t="shared" si="865"/>
        <v>823.11424691446859</v>
      </c>
      <c r="V6196" s="6"/>
    </row>
    <row r="6197" spans="1:22">
      <c r="A6197" s="35">
        <f t="shared" si="864"/>
        <v>44454.958333333336</v>
      </c>
      <c r="C6197" s="36">
        <f t="shared" si="866"/>
        <v>9</v>
      </c>
      <c r="D6197" s="36">
        <f t="shared" si="867"/>
        <v>15</v>
      </c>
      <c r="E6197" s="36">
        <f t="shared" si="868"/>
        <v>24</v>
      </c>
      <c r="F6197" s="5">
        <v>48.143929591861635</v>
      </c>
      <c r="G6197" s="5">
        <v>30.418493870402802</v>
      </c>
      <c r="H6197" s="5">
        <v>6.1217670852984192</v>
      </c>
      <c r="I6197" s="5">
        <v>0.11688946625877999</v>
      </c>
      <c r="J6197" s="5">
        <v>2.1298950867352255</v>
      </c>
      <c r="K6197" s="5">
        <f t="shared" si="869"/>
        <v>86.930975100556864</v>
      </c>
      <c r="L6197" s="5">
        <v>377.43196535977654</v>
      </c>
      <c r="M6197" s="5">
        <v>30.594884443226459</v>
      </c>
      <c r="N6197" s="5">
        <f t="shared" si="870"/>
        <v>408.02684980300302</v>
      </c>
      <c r="O6197" s="5">
        <f t="shared" si="871"/>
        <v>494.95782490355987</v>
      </c>
      <c r="P6197" s="5"/>
      <c r="Q6197" s="5">
        <v>45.634713590921372</v>
      </c>
      <c r="R6197" s="5">
        <v>194.22442774368449</v>
      </c>
      <c r="S6197" s="5">
        <f t="shared" si="872"/>
        <v>239.85914133460585</v>
      </c>
      <c r="U6197" s="6">
        <f t="shared" si="865"/>
        <v>734.81696623816572</v>
      </c>
      <c r="V6197" s="6"/>
    </row>
    <row r="6198" spans="1:22">
      <c r="A6198" s="35">
        <f t="shared" si="864"/>
        <v>44455</v>
      </c>
      <c r="C6198" s="36">
        <f t="shared" si="866"/>
        <v>9</v>
      </c>
      <c r="D6198" s="36">
        <f t="shared" si="867"/>
        <v>16</v>
      </c>
      <c r="E6198" s="36">
        <f t="shared" si="868"/>
        <v>1</v>
      </c>
      <c r="F6198" s="5">
        <v>47.435952270133626</v>
      </c>
      <c r="G6198" s="5">
        <v>30.331068301225919</v>
      </c>
      <c r="H6198" s="5">
        <v>6.0332715100771805</v>
      </c>
      <c r="I6198" s="5">
        <v>0.12510301862017631</v>
      </c>
      <c r="J6198" s="5">
        <v>1.735379661369068</v>
      </c>
      <c r="K6198" s="5">
        <f t="shared" si="869"/>
        <v>85.660774761425984</v>
      </c>
      <c r="L6198" s="5">
        <v>348.95873025256043</v>
      </c>
      <c r="M6198" s="5">
        <v>27.623595505617981</v>
      </c>
      <c r="N6198" s="5">
        <f t="shared" si="870"/>
        <v>376.5823257581784</v>
      </c>
      <c r="O6198" s="5">
        <f t="shared" si="871"/>
        <v>462.24310051960435</v>
      </c>
      <c r="P6198" s="5"/>
      <c r="Q6198" s="5">
        <v>42.90982166981896</v>
      </c>
      <c r="R6198" s="5">
        <v>203.92655260955033</v>
      </c>
      <c r="S6198" s="5">
        <f t="shared" si="872"/>
        <v>246.83637427936929</v>
      </c>
      <c r="U6198" s="6">
        <f t="shared" si="865"/>
        <v>709.07947479897371</v>
      </c>
      <c r="V6198" s="6"/>
    </row>
    <row r="6199" spans="1:22">
      <c r="A6199" s="35">
        <f t="shared" si="864"/>
        <v>44455.041666666664</v>
      </c>
      <c r="C6199" s="36">
        <f t="shared" si="866"/>
        <v>9</v>
      </c>
      <c r="D6199" s="36">
        <f t="shared" si="867"/>
        <v>16</v>
      </c>
      <c r="E6199" s="36">
        <f t="shared" si="868"/>
        <v>2</v>
      </c>
      <c r="F6199" s="5">
        <v>47.417266651671596</v>
      </c>
      <c r="G6199" s="5">
        <v>30.343397548161118</v>
      </c>
      <c r="H6199" s="5">
        <v>6.1524455513751155</v>
      </c>
      <c r="I6199" s="5">
        <v>0.12920979480087441</v>
      </c>
      <c r="J6199" s="5">
        <v>5.5577542328866745</v>
      </c>
      <c r="K6199" s="5">
        <f t="shared" si="869"/>
        <v>89.600073778895378</v>
      </c>
      <c r="L6199" s="5">
        <v>346.05232092452752</v>
      </c>
      <c r="M6199" s="5">
        <v>27.256097560975611</v>
      </c>
      <c r="N6199" s="5">
        <f t="shared" si="870"/>
        <v>373.30841848550313</v>
      </c>
      <c r="O6199" s="5">
        <f t="shared" si="871"/>
        <v>462.90849226439849</v>
      </c>
      <c r="P6199" s="5"/>
      <c r="Q6199" s="5">
        <v>41.992765468792214</v>
      </c>
      <c r="R6199" s="5">
        <v>189.24387357282455</v>
      </c>
      <c r="S6199" s="5">
        <f t="shared" si="872"/>
        <v>231.23663904161677</v>
      </c>
      <c r="U6199" s="6">
        <f t="shared" si="865"/>
        <v>694.14513130601529</v>
      </c>
      <c r="V6199" s="6"/>
    </row>
    <row r="6200" spans="1:22">
      <c r="A6200" s="35">
        <f t="shared" si="864"/>
        <v>44455.083333333336</v>
      </c>
      <c r="C6200" s="36">
        <f t="shared" si="866"/>
        <v>9</v>
      </c>
      <c r="D6200" s="36">
        <f t="shared" si="867"/>
        <v>16</v>
      </c>
      <c r="E6200" s="36">
        <f t="shared" si="868"/>
        <v>3</v>
      </c>
      <c r="F6200" s="5">
        <v>47.498237665007053</v>
      </c>
      <c r="G6200" s="5">
        <v>30.273905429071807</v>
      </c>
      <c r="H6200" s="5">
        <v>6.0934485012276225</v>
      </c>
      <c r="I6200" s="5">
        <v>0.11175599603290726</v>
      </c>
      <c r="J6200" s="5">
        <v>5.7852394307676338</v>
      </c>
      <c r="K6200" s="5">
        <f t="shared" si="869"/>
        <v>89.762587022107027</v>
      </c>
      <c r="L6200" s="5">
        <v>344.43200969453352</v>
      </c>
      <c r="M6200" s="5">
        <v>26.952571480770988</v>
      </c>
      <c r="N6200" s="5">
        <f t="shared" si="870"/>
        <v>371.3845811753045</v>
      </c>
      <c r="O6200" s="5">
        <f t="shared" si="871"/>
        <v>461.14716819741153</v>
      </c>
      <c r="P6200" s="5"/>
      <c r="Q6200" s="5">
        <v>41.417306133477439</v>
      </c>
      <c r="R6200" s="5">
        <v>182.49203245018651</v>
      </c>
      <c r="S6200" s="5">
        <f t="shared" si="872"/>
        <v>223.90933858366395</v>
      </c>
      <c r="U6200" s="6">
        <f t="shared" si="865"/>
        <v>685.05650678107554</v>
      </c>
      <c r="V6200" s="6"/>
    </row>
    <row r="6201" spans="1:22">
      <c r="A6201" s="35">
        <f t="shared" si="864"/>
        <v>44455.125</v>
      </c>
      <c r="C6201" s="36">
        <f t="shared" si="866"/>
        <v>9</v>
      </c>
      <c r="D6201" s="36">
        <f t="shared" si="867"/>
        <v>16</v>
      </c>
      <c r="E6201" s="36">
        <f t="shared" si="868"/>
        <v>4</v>
      </c>
      <c r="F6201" s="5">
        <v>47.134906194912034</v>
      </c>
      <c r="G6201" s="5">
        <v>30.242521891418562</v>
      </c>
      <c r="H6201" s="5">
        <v>6.1642449614046138</v>
      </c>
      <c r="I6201" s="5">
        <v>0.12561636564276357</v>
      </c>
      <c r="J6201" s="5">
        <v>5.3698452269658272</v>
      </c>
      <c r="K6201" s="5">
        <f t="shared" si="869"/>
        <v>89.037134640343808</v>
      </c>
      <c r="L6201" s="5">
        <v>347.01378219811727</v>
      </c>
      <c r="M6201" s="5">
        <v>26.223020005480954</v>
      </c>
      <c r="N6201" s="5">
        <f t="shared" si="870"/>
        <v>373.23680220359824</v>
      </c>
      <c r="O6201" s="5">
        <f t="shared" si="871"/>
        <v>462.27393684394207</v>
      </c>
      <c r="P6201" s="5"/>
      <c r="Q6201" s="5">
        <v>42.493336260470144</v>
      </c>
      <c r="R6201" s="5">
        <v>166.0616000802878</v>
      </c>
      <c r="S6201" s="5">
        <f t="shared" si="872"/>
        <v>208.55493634075793</v>
      </c>
      <c r="U6201" s="6">
        <f t="shared" si="865"/>
        <v>670.8288731847</v>
      </c>
      <c r="V6201" s="6"/>
    </row>
    <row r="6202" spans="1:22">
      <c r="A6202" s="35">
        <f t="shared" si="864"/>
        <v>44455.166666666664</v>
      </c>
      <c r="C6202" s="36">
        <f t="shared" si="866"/>
        <v>9</v>
      </c>
      <c r="D6202" s="36">
        <f t="shared" si="867"/>
        <v>16</v>
      </c>
      <c r="E6202" s="36">
        <f t="shared" si="868"/>
        <v>5</v>
      </c>
      <c r="F6202" s="5">
        <v>47.53768508176023</v>
      </c>
      <c r="G6202" s="5">
        <v>30.198809106830122</v>
      </c>
      <c r="H6202" s="5">
        <v>6.0981682652394227</v>
      </c>
      <c r="I6202" s="5">
        <v>0.40811088295687886</v>
      </c>
      <c r="J6202" s="5">
        <v>4.6721200789446362</v>
      </c>
      <c r="K6202" s="5">
        <f t="shared" si="869"/>
        <v>88.914893415731285</v>
      </c>
      <c r="L6202" s="5">
        <v>359.71483884315842</v>
      </c>
      <c r="M6202" s="5">
        <v>27.077793002649127</v>
      </c>
      <c r="N6202" s="5">
        <f t="shared" si="870"/>
        <v>386.79263184580753</v>
      </c>
      <c r="O6202" s="5">
        <f t="shared" si="871"/>
        <v>475.70752526153882</v>
      </c>
      <c r="P6202" s="5"/>
      <c r="Q6202" s="5">
        <v>42.83756079437989</v>
      </c>
      <c r="R6202" s="5">
        <v>183.05812475556363</v>
      </c>
      <c r="S6202" s="5">
        <f t="shared" si="872"/>
        <v>225.89568554994352</v>
      </c>
      <c r="U6202" s="6">
        <f t="shared" si="865"/>
        <v>701.60321081148231</v>
      </c>
      <c r="V6202" s="6"/>
    </row>
    <row r="6203" spans="1:22">
      <c r="A6203" s="35">
        <f t="shared" si="864"/>
        <v>44455.208333333336</v>
      </c>
      <c r="C6203" s="36">
        <f t="shared" si="866"/>
        <v>9</v>
      </c>
      <c r="D6203" s="36">
        <f t="shared" si="867"/>
        <v>16</v>
      </c>
      <c r="E6203" s="36">
        <f t="shared" si="868"/>
        <v>6</v>
      </c>
      <c r="F6203" s="5">
        <v>47.305152940899418</v>
      </c>
      <c r="G6203" s="5">
        <v>30.192084063047286</v>
      </c>
      <c r="H6203" s="5">
        <v>6.189023722466561</v>
      </c>
      <c r="I6203" s="5">
        <v>0.11945620137171631</v>
      </c>
      <c r="J6203" s="5">
        <v>5.6163394619299902</v>
      </c>
      <c r="K6203" s="5">
        <f t="shared" si="869"/>
        <v>89.422056389714982</v>
      </c>
      <c r="L6203" s="5">
        <v>399.61452406638398</v>
      </c>
      <c r="M6203" s="5">
        <v>29.865332967936428</v>
      </c>
      <c r="N6203" s="5">
        <f t="shared" si="870"/>
        <v>429.47985703432039</v>
      </c>
      <c r="O6203" s="5">
        <f t="shared" si="871"/>
        <v>518.90191342403534</v>
      </c>
      <c r="P6203" s="5"/>
      <c r="Q6203" s="5">
        <v>44.224969602810049</v>
      </c>
      <c r="R6203" s="5">
        <v>177.54322177308603</v>
      </c>
      <c r="S6203" s="5">
        <f t="shared" si="872"/>
        <v>221.76819137589609</v>
      </c>
      <c r="U6203" s="6">
        <f t="shared" si="865"/>
        <v>740.67010479993144</v>
      </c>
      <c r="V6203" s="6"/>
    </row>
    <row r="6204" spans="1:22">
      <c r="A6204" s="35">
        <f t="shared" si="864"/>
        <v>44455.25</v>
      </c>
      <c r="C6204" s="36">
        <f t="shared" si="866"/>
        <v>9</v>
      </c>
      <c r="D6204" s="36">
        <f t="shared" si="867"/>
        <v>16</v>
      </c>
      <c r="E6204" s="36">
        <f t="shared" si="868"/>
        <v>7</v>
      </c>
      <c r="F6204" s="5">
        <v>46.85877427763981</v>
      </c>
      <c r="G6204" s="5">
        <v>30.058704028021015</v>
      </c>
      <c r="H6204" s="5">
        <v>6.096988324236472</v>
      </c>
      <c r="I6204" s="5">
        <v>0.10662252580703457</v>
      </c>
      <c r="J6204" s="5">
        <v>2.7858626778851163</v>
      </c>
      <c r="K6204" s="5">
        <f t="shared" si="869"/>
        <v>85.90695183358946</v>
      </c>
      <c r="L6204" s="5">
        <v>511.52822816255275</v>
      </c>
      <c r="M6204" s="5">
        <v>34.761222252671971</v>
      </c>
      <c r="N6204" s="5">
        <f t="shared" si="870"/>
        <v>546.28945041522468</v>
      </c>
      <c r="O6204" s="5">
        <f t="shared" si="871"/>
        <v>632.19640224881414</v>
      </c>
      <c r="P6204" s="5"/>
      <c r="Q6204" s="5">
        <v>75.237247670997846</v>
      </c>
      <c r="R6204" s="5">
        <v>183.32159575376716</v>
      </c>
      <c r="S6204" s="5">
        <f t="shared" si="872"/>
        <v>258.55884342476497</v>
      </c>
      <c r="U6204" s="6">
        <f t="shared" si="865"/>
        <v>890.75524567357911</v>
      </c>
      <c r="V6204" s="6"/>
    </row>
    <row r="6205" spans="1:22">
      <c r="A6205" s="35">
        <f t="shared" si="864"/>
        <v>44455.291666666664</v>
      </c>
      <c r="C6205" s="36">
        <f t="shared" si="866"/>
        <v>9</v>
      </c>
      <c r="D6205" s="36">
        <f t="shared" si="867"/>
        <v>16</v>
      </c>
      <c r="E6205" s="36">
        <f t="shared" si="868"/>
        <v>8</v>
      </c>
      <c r="F6205" s="5">
        <v>47.234562826709521</v>
      </c>
      <c r="G6205" s="5">
        <v>29.995936952714537</v>
      </c>
      <c r="H6205" s="5">
        <v>6.189023722466561</v>
      </c>
      <c r="I6205" s="5">
        <v>0.11791616030395452</v>
      </c>
      <c r="J6205" s="5">
        <v>2.7123195180222308</v>
      </c>
      <c r="K6205" s="5">
        <f t="shared" si="869"/>
        <v>86.249759180216799</v>
      </c>
      <c r="L6205" s="5">
        <v>559.44884212393049</v>
      </c>
      <c r="M6205" s="5">
        <v>43.747981009701988</v>
      </c>
      <c r="N6205" s="5">
        <f t="shared" si="870"/>
        <v>603.19682313363251</v>
      </c>
      <c r="O6205" s="5">
        <f t="shared" si="871"/>
        <v>689.44658231384926</v>
      </c>
      <c r="P6205" s="5"/>
      <c r="Q6205" s="5">
        <v>81.439858451867877</v>
      </c>
      <c r="R6205" s="5">
        <v>183.68558781554236</v>
      </c>
      <c r="S6205" s="5">
        <f t="shared" si="872"/>
        <v>265.12544626741021</v>
      </c>
      <c r="U6205" s="6">
        <f t="shared" si="865"/>
        <v>954.57202858125947</v>
      </c>
      <c r="V6205" s="6"/>
    </row>
    <row r="6206" spans="1:22">
      <c r="A6206" s="35">
        <f t="shared" si="864"/>
        <v>44455.333333333336</v>
      </c>
      <c r="C6206" s="36">
        <f t="shared" si="866"/>
        <v>9</v>
      </c>
      <c r="D6206" s="36">
        <f t="shared" si="867"/>
        <v>16</v>
      </c>
      <c r="E6206" s="36">
        <f t="shared" si="868"/>
        <v>9</v>
      </c>
      <c r="F6206" s="5">
        <v>47.451089994410289</v>
      </c>
      <c r="G6206" s="5">
        <v>30.268301225919437</v>
      </c>
      <c r="H6206" s="5">
        <v>6.0639499761538769</v>
      </c>
      <c r="I6206" s="5">
        <v>0.11534942519101815</v>
      </c>
      <c r="J6206" s="5">
        <v>2.484211073023789</v>
      </c>
      <c r="K6206" s="5">
        <f t="shared" si="869"/>
        <v>86.382901694698404</v>
      </c>
      <c r="L6206" s="5">
        <v>555.52447130802307</v>
      </c>
      <c r="M6206" s="5">
        <v>44.477532484992018</v>
      </c>
      <c r="N6206" s="5">
        <f t="shared" si="870"/>
        <v>600.00200379301509</v>
      </c>
      <c r="O6206" s="5">
        <f t="shared" si="871"/>
        <v>686.38490548771347</v>
      </c>
      <c r="P6206" s="5"/>
      <c r="Q6206" s="5">
        <v>82.706394523199947</v>
      </c>
      <c r="R6206" s="5">
        <v>193.1409164900281</v>
      </c>
      <c r="S6206" s="5">
        <f t="shared" si="872"/>
        <v>275.84731101322802</v>
      </c>
      <c r="U6206" s="6">
        <f t="shared" si="865"/>
        <v>962.23221650094149</v>
      </c>
      <c r="V6206" s="6"/>
    </row>
    <row r="6207" spans="1:22">
      <c r="A6207" s="35">
        <f t="shared" si="864"/>
        <v>44455.375</v>
      </c>
      <c r="C6207" s="36">
        <f t="shared" si="866"/>
        <v>9</v>
      </c>
      <c r="D6207" s="36">
        <f t="shared" si="867"/>
        <v>16</v>
      </c>
      <c r="E6207" s="36">
        <f t="shared" si="868"/>
        <v>10</v>
      </c>
      <c r="F6207" s="5">
        <v>47.943144613910405</v>
      </c>
      <c r="G6207" s="5">
        <v>29.650762752915686</v>
      </c>
      <c r="H6207" s="5">
        <v>6.1099676752689209</v>
      </c>
      <c r="I6207" s="5">
        <v>7.8388439564734735E-2</v>
      </c>
      <c r="J6207" s="5">
        <v>2.7282123195180237</v>
      </c>
      <c r="K6207" s="5">
        <f t="shared" si="869"/>
        <v>86.510475801177762</v>
      </c>
      <c r="L6207" s="5">
        <v>543.05611893537468</v>
      </c>
      <c r="M6207" s="5">
        <v>46.730766420023755</v>
      </c>
      <c r="N6207" s="5">
        <f t="shared" si="870"/>
        <v>589.78688535539845</v>
      </c>
      <c r="O6207" s="5">
        <f t="shared" si="871"/>
        <v>676.29736115657624</v>
      </c>
      <c r="P6207" s="5"/>
      <c r="Q6207" s="5">
        <v>83.145215112229948</v>
      </c>
      <c r="R6207" s="5">
        <v>187.63871090505432</v>
      </c>
      <c r="S6207" s="5">
        <f t="shared" si="872"/>
        <v>270.78392601728427</v>
      </c>
      <c r="U6207" s="6">
        <f t="shared" si="865"/>
        <v>947.08128717386057</v>
      </c>
      <c r="V6207" s="6"/>
    </row>
    <row r="6208" spans="1:22">
      <c r="A6208" s="35">
        <f t="shared" si="864"/>
        <v>44455.416666666664</v>
      </c>
      <c r="C6208" s="36">
        <f t="shared" si="866"/>
        <v>9</v>
      </c>
      <c r="D6208" s="36">
        <f t="shared" si="867"/>
        <v>16</v>
      </c>
      <c r="E6208" s="36">
        <f t="shared" si="868"/>
        <v>11</v>
      </c>
      <c r="F6208" s="5">
        <v>47.691926854587557</v>
      </c>
      <c r="G6208" s="5">
        <v>29.612654171479605</v>
      </c>
      <c r="H6208" s="5">
        <v>6.0368113330860291</v>
      </c>
      <c r="I6208" s="5">
        <v>5.9394599729005848E-2</v>
      </c>
      <c r="J6208" s="5">
        <v>2.4963643918146894</v>
      </c>
      <c r="K6208" s="5">
        <f t="shared" si="869"/>
        <v>85.897151350696888</v>
      </c>
      <c r="L6208" s="5">
        <v>528.07111295018251</v>
      </c>
      <c r="M6208" s="5">
        <v>47.028848086233673</v>
      </c>
      <c r="N6208" s="5">
        <f t="shared" si="870"/>
        <v>575.09996103641618</v>
      </c>
      <c r="O6208" s="5">
        <f t="shared" si="871"/>
        <v>660.99711238711302</v>
      </c>
      <c r="P6208" s="5"/>
      <c r="Q6208" s="5">
        <v>82.379249832575795</v>
      </c>
      <c r="R6208" s="5">
        <v>171.45376155356215</v>
      </c>
      <c r="S6208" s="5">
        <f t="shared" si="872"/>
        <v>253.83301138613794</v>
      </c>
      <c r="U6208" s="6">
        <f t="shared" si="865"/>
        <v>914.83012377325099</v>
      </c>
      <c r="V6208" s="6"/>
    </row>
    <row r="6209" spans="1:22">
      <c r="A6209" s="35">
        <f t="shared" si="864"/>
        <v>44455.458333333336</v>
      </c>
      <c r="C6209" s="36">
        <f t="shared" si="866"/>
        <v>9</v>
      </c>
      <c r="D6209" s="36">
        <f t="shared" si="867"/>
        <v>16</v>
      </c>
      <c r="E6209" s="36">
        <f t="shared" si="868"/>
        <v>12</v>
      </c>
      <c r="F6209" s="5">
        <v>50.126681328665924</v>
      </c>
      <c r="G6209" s="5">
        <v>29.953345008756568</v>
      </c>
      <c r="H6209" s="5">
        <v>6.1371063183367669</v>
      </c>
      <c r="I6209" s="5">
        <v>7.4795010406623952E-2</v>
      </c>
      <c r="J6209" s="5">
        <v>2.5967071777293045</v>
      </c>
      <c r="K6209" s="5">
        <f t="shared" si="869"/>
        <v>88.888634843895176</v>
      </c>
      <c r="L6209" s="5">
        <v>529.78239910148227</v>
      </c>
      <c r="M6209" s="5">
        <v>47.439901342833657</v>
      </c>
      <c r="N6209" s="5">
        <f t="shared" si="870"/>
        <v>577.22230044431592</v>
      </c>
      <c r="O6209" s="5">
        <f t="shared" si="871"/>
        <v>666.11093528821107</v>
      </c>
      <c r="P6209" s="5"/>
      <c r="Q6209" s="5">
        <v>85.361653237061077</v>
      </c>
      <c r="R6209" s="5">
        <v>182.39256950307353</v>
      </c>
      <c r="S6209" s="5">
        <f t="shared" si="872"/>
        <v>267.75422274013459</v>
      </c>
      <c r="U6209" s="6">
        <f t="shared" si="865"/>
        <v>933.8651580283456</v>
      </c>
      <c r="V6209" s="6"/>
    </row>
    <row r="6210" spans="1:22">
      <c r="A6210" s="35">
        <f t="shared" si="864"/>
        <v>44455.5</v>
      </c>
      <c r="C6210" s="36">
        <f t="shared" si="866"/>
        <v>9</v>
      </c>
      <c r="D6210" s="36">
        <f t="shared" si="867"/>
        <v>16</v>
      </c>
      <c r="E6210" s="36">
        <f t="shared" si="868"/>
        <v>13</v>
      </c>
      <c r="F6210" s="5">
        <v>49.47476086232399</v>
      </c>
      <c r="G6210" s="5">
        <v>29.941015761821365</v>
      </c>
      <c r="H6210" s="5">
        <v>6.0179322770388319</v>
      </c>
      <c r="I6210" s="5">
        <v>5.5801170570894953E-2</v>
      </c>
      <c r="J6210" s="5">
        <v>2.1077698140646115</v>
      </c>
      <c r="K6210" s="5">
        <f t="shared" si="869"/>
        <v>87.597279885819702</v>
      </c>
      <c r="L6210" s="5">
        <v>523.94199558241758</v>
      </c>
      <c r="M6210" s="5">
        <v>45.043751540440994</v>
      </c>
      <c r="N6210" s="5">
        <f t="shared" si="870"/>
        <v>568.98574712285858</v>
      </c>
      <c r="O6210" s="5">
        <f t="shared" si="871"/>
        <v>656.5830270086783</v>
      </c>
      <c r="P6210" s="5"/>
      <c r="Q6210" s="5">
        <v>84.918891145734406</v>
      </c>
      <c r="R6210" s="5">
        <v>192.69439134447833</v>
      </c>
      <c r="S6210" s="5">
        <f t="shared" si="872"/>
        <v>277.61328249021273</v>
      </c>
      <c r="U6210" s="6">
        <f t="shared" si="865"/>
        <v>934.19630949889097</v>
      </c>
      <c r="V6210" s="6"/>
    </row>
    <row r="6211" spans="1:22">
      <c r="A6211" s="35">
        <f t="shared" si="864"/>
        <v>44455.541666666664</v>
      </c>
      <c r="C6211" s="36">
        <f t="shared" si="866"/>
        <v>9</v>
      </c>
      <c r="D6211" s="36">
        <f t="shared" si="867"/>
        <v>16</v>
      </c>
      <c r="E6211" s="36">
        <f t="shared" si="868"/>
        <v>14</v>
      </c>
      <c r="F6211" s="5">
        <v>47.844959696469161</v>
      </c>
      <c r="G6211" s="5">
        <v>29.877127845884413</v>
      </c>
      <c r="H6211" s="5">
        <v>6.1217670852984192</v>
      </c>
      <c r="I6211" s="5">
        <v>5.4261129503133165E-2</v>
      </c>
      <c r="J6211" s="5">
        <v>2.9977666978290243</v>
      </c>
      <c r="K6211" s="5">
        <f t="shared" si="869"/>
        <v>86.895882454984147</v>
      </c>
      <c r="L6211" s="5">
        <v>510.67114864077695</v>
      </c>
      <c r="M6211" s="5">
        <v>42.931318910496721</v>
      </c>
      <c r="N6211" s="5">
        <f t="shared" si="870"/>
        <v>553.60246755127366</v>
      </c>
      <c r="O6211" s="5">
        <f t="shared" si="871"/>
        <v>640.49835000625785</v>
      </c>
      <c r="P6211" s="5"/>
      <c r="Q6211" s="5">
        <v>81.756492469700902</v>
      </c>
      <c r="R6211" s="5">
        <v>193.15149765461462</v>
      </c>
      <c r="S6211" s="5">
        <f t="shared" si="872"/>
        <v>274.90799012431552</v>
      </c>
      <c r="U6211" s="6">
        <f t="shared" si="865"/>
        <v>915.40634013057343</v>
      </c>
      <c r="V6211" s="6"/>
    </row>
    <row r="6212" spans="1:22">
      <c r="A6212" s="35">
        <f t="shared" si="864"/>
        <v>44455.583333333336</v>
      </c>
      <c r="C6212" s="36">
        <f t="shared" si="866"/>
        <v>9</v>
      </c>
      <c r="D6212" s="36">
        <f t="shared" si="867"/>
        <v>16</v>
      </c>
      <c r="E6212" s="36">
        <f t="shared" si="868"/>
        <v>15</v>
      </c>
      <c r="F6212" s="5">
        <v>48.791697698545349</v>
      </c>
      <c r="G6212" s="5">
        <v>29.808756567425569</v>
      </c>
      <c r="H6212" s="5">
        <v>6.0120325720240828</v>
      </c>
      <c r="I6212" s="5">
        <v>6.4528069954878531E-2</v>
      </c>
      <c r="J6212" s="5">
        <v>0.20935909421419074</v>
      </c>
      <c r="K6212" s="5">
        <f t="shared" si="869"/>
        <v>84.886374002164061</v>
      </c>
      <c r="L6212" s="5">
        <v>507.03406705004585</v>
      </c>
      <c r="M6212" s="5">
        <v>43.572398658372862</v>
      </c>
      <c r="N6212" s="5">
        <f t="shared" si="870"/>
        <v>550.60646570841868</v>
      </c>
      <c r="O6212" s="5">
        <f t="shared" si="871"/>
        <v>635.49283971058276</v>
      </c>
      <c r="P6212" s="5"/>
      <c r="Q6212" s="5">
        <v>79.319330216255878</v>
      </c>
      <c r="R6212" s="5">
        <v>192.18755356078555</v>
      </c>
      <c r="S6212" s="5">
        <f t="shared" si="872"/>
        <v>271.50688377704142</v>
      </c>
      <c r="U6212" s="6">
        <f t="shared" si="865"/>
        <v>906.99972348762412</v>
      </c>
      <c r="V6212" s="6"/>
    </row>
    <row r="6213" spans="1:22">
      <c r="A6213" s="35">
        <f t="shared" si="864"/>
        <v>44455.625</v>
      </c>
      <c r="C6213" s="36">
        <f t="shared" si="866"/>
        <v>9</v>
      </c>
      <c r="D6213" s="36">
        <f t="shared" si="867"/>
        <v>16</v>
      </c>
      <c r="E6213" s="36">
        <f t="shared" si="868"/>
        <v>16</v>
      </c>
      <c r="F6213" s="5">
        <v>48.407604430159182</v>
      </c>
      <c r="G6213" s="5">
        <v>30.01611208406305</v>
      </c>
      <c r="H6213" s="5">
        <v>6.1005281472453223</v>
      </c>
      <c r="I6213" s="5">
        <v>4.9127659277260483E-2</v>
      </c>
      <c r="J6213" s="5">
        <v>2.4128492780720907</v>
      </c>
      <c r="K6213" s="5">
        <f t="shared" si="869"/>
        <v>86.986221598816911</v>
      </c>
      <c r="L6213" s="5">
        <v>526.74115026638469</v>
      </c>
      <c r="M6213" s="5">
        <v>46.870960080387327</v>
      </c>
      <c r="N6213" s="5">
        <f t="shared" si="870"/>
        <v>573.61211034677206</v>
      </c>
      <c r="O6213" s="5">
        <f t="shared" si="871"/>
        <v>660.59833194558894</v>
      </c>
      <c r="P6213" s="5"/>
      <c r="Q6213" s="5">
        <v>79.115685930927583</v>
      </c>
      <c r="R6213" s="5">
        <v>186.5456766032701</v>
      </c>
      <c r="S6213" s="5">
        <f t="shared" si="872"/>
        <v>265.66136253419768</v>
      </c>
      <c r="U6213" s="6">
        <f t="shared" si="865"/>
        <v>926.25969447978662</v>
      </c>
      <c r="V6213" s="6"/>
    </row>
    <row r="6214" spans="1:22">
      <c r="A6214" s="35">
        <f t="shared" ref="A6214:A6277" si="873">IFERROR(IF(YEAR(A6213+1/24)=ForecastYear,--TEXT(A6213+1/24,"m/d/yyyy hh:mm"),""),"")</f>
        <v>44455.666666666664</v>
      </c>
      <c r="C6214" s="36">
        <f t="shared" si="866"/>
        <v>9</v>
      </c>
      <c r="D6214" s="36">
        <f t="shared" si="867"/>
        <v>16</v>
      </c>
      <c r="E6214" s="36">
        <f t="shared" si="868"/>
        <v>17</v>
      </c>
      <c r="F6214" s="5">
        <v>37.538803024745135</v>
      </c>
      <c r="G6214" s="5">
        <v>29.725859075157366</v>
      </c>
      <c r="H6214" s="5">
        <v>6.003772985003434</v>
      </c>
      <c r="I6214" s="5">
        <v>4.8100965232085902E-2</v>
      </c>
      <c r="J6214" s="5">
        <v>2.7547003220110122</v>
      </c>
      <c r="K6214" s="5">
        <f t="shared" si="869"/>
        <v>76.071236372149031</v>
      </c>
      <c r="L6214" s="5">
        <v>534.29571282900088</v>
      </c>
      <c r="M6214" s="5">
        <v>47.288818854480688</v>
      </c>
      <c r="N6214" s="5">
        <f t="shared" si="870"/>
        <v>581.5845316834816</v>
      </c>
      <c r="O6214" s="5">
        <f t="shared" si="871"/>
        <v>657.65576805563069</v>
      </c>
      <c r="P6214" s="5"/>
      <c r="Q6214" s="5">
        <v>78.97510568234614</v>
      </c>
      <c r="R6214" s="5">
        <v>180.79058118467924</v>
      </c>
      <c r="S6214" s="5">
        <f t="shared" si="872"/>
        <v>259.76568686702535</v>
      </c>
      <c r="U6214" s="6">
        <f t="shared" ref="U6214:U6277" si="874">+O6214+S6214</f>
        <v>917.42145492265604</v>
      </c>
      <c r="V6214" s="6"/>
    </row>
    <row r="6215" spans="1:22">
      <c r="A6215" s="35">
        <f t="shared" si="873"/>
        <v>44455.708333333336</v>
      </c>
      <c r="C6215" s="36">
        <f t="shared" ref="C6215:C6278" si="875">IFERROR(MONTH($A6215),0)</f>
        <v>9</v>
      </c>
      <c r="D6215" s="36">
        <f t="shared" ref="D6215:D6278" si="876">IFERROR(DAY($A6215),0)</f>
        <v>16</v>
      </c>
      <c r="E6215" s="36">
        <f t="shared" ref="E6215:E6278" si="877">IFERROR(HOUR($A6215)+1,0)</f>
        <v>18</v>
      </c>
      <c r="F6215" s="5">
        <v>36.515246368991725</v>
      </c>
      <c r="G6215" s="5">
        <v>30.41401050788091</v>
      </c>
      <c r="H6215" s="5">
        <v>6.069849681168626</v>
      </c>
      <c r="I6215" s="5">
        <v>5.0667700345022271E-2</v>
      </c>
      <c r="J6215" s="5">
        <v>2.6764828087670112</v>
      </c>
      <c r="K6215" s="5">
        <f t="shared" ref="K6215:K6278" si="878">SUM(F6215:J6215)</f>
        <v>75.726257067153284</v>
      </c>
      <c r="L6215" s="5">
        <v>533.75656671642014</v>
      </c>
      <c r="M6215" s="5">
        <v>45.124056646862847</v>
      </c>
      <c r="N6215" s="5">
        <f t="shared" ref="N6215:N6278" si="879">SUM(L6215:M6215)</f>
        <v>578.88062336328301</v>
      </c>
      <c r="O6215" s="5">
        <f t="shared" ref="O6215:O6278" si="880">SUM(K6215,N6215)</f>
        <v>654.60688043043626</v>
      </c>
      <c r="P6215" s="5"/>
      <c r="Q6215" s="5">
        <v>80.214051237601467</v>
      </c>
      <c r="R6215" s="5">
        <v>181.04981971704819</v>
      </c>
      <c r="S6215" s="5">
        <f t="shared" ref="S6215:S6278" si="881">SUM(Q6215:R6215)</f>
        <v>261.26387095464963</v>
      </c>
      <c r="U6215" s="6">
        <f t="shared" si="874"/>
        <v>915.8707513850859</v>
      </c>
      <c r="V6215" s="6"/>
    </row>
    <row r="6216" spans="1:22">
      <c r="A6216" s="35">
        <f t="shared" si="873"/>
        <v>44455.75</v>
      </c>
      <c r="C6216" s="36">
        <f t="shared" si="875"/>
        <v>9</v>
      </c>
      <c r="D6216" s="36">
        <f t="shared" si="876"/>
        <v>16</v>
      </c>
      <c r="E6216" s="36">
        <f t="shared" si="877"/>
        <v>19</v>
      </c>
      <c r="F6216" s="5">
        <v>36.843282781991803</v>
      </c>
      <c r="G6216" s="5">
        <v>30.419614711033276</v>
      </c>
      <c r="H6216" s="5">
        <v>5.9837139879532861</v>
      </c>
      <c r="I6216" s="5">
        <v>4.2967495006213219E-2</v>
      </c>
      <c r="J6216" s="5">
        <v>5.8600290848654844</v>
      </c>
      <c r="K6216" s="5">
        <f t="shared" si="878"/>
        <v>79.149608060850056</v>
      </c>
      <c r="L6216" s="5">
        <v>536.2607711292062</v>
      </c>
      <c r="M6216" s="5">
        <v>44.559198694912546</v>
      </c>
      <c r="N6216" s="5">
        <f t="shared" si="879"/>
        <v>580.81996982411874</v>
      </c>
      <c r="O6216" s="5">
        <f t="shared" si="880"/>
        <v>659.96957788496877</v>
      </c>
      <c r="P6216" s="5"/>
      <c r="Q6216" s="5">
        <v>79.622825893099986</v>
      </c>
      <c r="R6216" s="5">
        <v>165.24790852358689</v>
      </c>
      <c r="S6216" s="5">
        <f t="shared" si="881"/>
        <v>244.87073441668687</v>
      </c>
      <c r="U6216" s="6">
        <f t="shared" si="874"/>
        <v>904.84031230165567</v>
      </c>
      <c r="V6216" s="6"/>
    </row>
    <row r="6217" spans="1:22">
      <c r="A6217" s="35">
        <f t="shared" si="873"/>
        <v>44455.791666666664</v>
      </c>
      <c r="C6217" s="36">
        <f t="shared" si="875"/>
        <v>9</v>
      </c>
      <c r="D6217" s="36">
        <f t="shared" si="876"/>
        <v>16</v>
      </c>
      <c r="E6217" s="36">
        <f t="shared" si="877"/>
        <v>20</v>
      </c>
      <c r="F6217" s="5">
        <v>37.046748405245012</v>
      </c>
      <c r="G6217" s="5">
        <v>30.446514886164625</v>
      </c>
      <c r="H6217" s="5">
        <v>6.1005281472453223</v>
      </c>
      <c r="I6217" s="5">
        <v>7.1201581248513057E-2</v>
      </c>
      <c r="J6217" s="5">
        <v>3.3820504830165157</v>
      </c>
      <c r="K6217" s="5">
        <f t="shared" si="878"/>
        <v>77.04704350291999</v>
      </c>
      <c r="L6217" s="5">
        <v>551.11458170156811</v>
      </c>
      <c r="M6217" s="5">
        <v>45.641883621083409</v>
      </c>
      <c r="N6217" s="5">
        <f t="shared" si="879"/>
        <v>596.75646532265148</v>
      </c>
      <c r="O6217" s="5">
        <f t="shared" si="880"/>
        <v>673.8035088255715</v>
      </c>
      <c r="P6217" s="5"/>
      <c r="Q6217" s="5">
        <v>81.949626082238055</v>
      </c>
      <c r="R6217" s="5">
        <v>182.14179590237379</v>
      </c>
      <c r="S6217" s="5">
        <f t="shared" si="881"/>
        <v>264.09142198461183</v>
      </c>
      <c r="U6217" s="6">
        <f t="shared" si="874"/>
        <v>937.89493081018327</v>
      </c>
      <c r="V6217" s="6"/>
    </row>
    <row r="6218" spans="1:22">
      <c r="A6218" s="35">
        <f t="shared" si="873"/>
        <v>44455.833333333336</v>
      </c>
      <c r="C6218" s="36">
        <f t="shared" si="875"/>
        <v>9</v>
      </c>
      <c r="D6218" s="36">
        <f t="shared" si="876"/>
        <v>16</v>
      </c>
      <c r="E6218" s="36">
        <f t="shared" si="877"/>
        <v>21</v>
      </c>
      <c r="F6218" s="5">
        <v>39.776924880530501</v>
      </c>
      <c r="G6218" s="5">
        <v>29.827855572530392</v>
      </c>
      <c r="H6218" s="5">
        <v>5.9636549909031391</v>
      </c>
      <c r="I6218" s="5">
        <v>6.0421293774180374E-2</v>
      </c>
      <c r="J6218" s="5">
        <v>3.6210657525708934</v>
      </c>
      <c r="K6218" s="5">
        <f t="shared" si="878"/>
        <v>79.249922490309118</v>
      </c>
      <c r="L6218" s="5">
        <v>526.75341303737423</v>
      </c>
      <c r="M6218" s="5">
        <v>44.90491898357611</v>
      </c>
      <c r="N6218" s="5">
        <f t="shared" si="879"/>
        <v>571.6583320209503</v>
      </c>
      <c r="O6218" s="5">
        <f t="shared" si="880"/>
        <v>650.90825451125943</v>
      </c>
      <c r="P6218" s="5"/>
      <c r="Q6218" s="5">
        <v>60.340458659821664</v>
      </c>
      <c r="R6218" s="5">
        <v>176.21528561748181</v>
      </c>
      <c r="S6218" s="5">
        <f t="shared" si="881"/>
        <v>236.55574427730346</v>
      </c>
      <c r="U6218" s="6">
        <f t="shared" si="874"/>
        <v>887.46399878856289</v>
      </c>
      <c r="V6218" s="6"/>
    </row>
    <row r="6219" spans="1:22">
      <c r="A6219" s="35">
        <f t="shared" si="873"/>
        <v>44455.875</v>
      </c>
      <c r="C6219" s="36">
        <f t="shared" si="875"/>
        <v>9</v>
      </c>
      <c r="D6219" s="36">
        <f t="shared" si="876"/>
        <v>16</v>
      </c>
      <c r="E6219" s="36">
        <f t="shared" si="877"/>
        <v>22</v>
      </c>
      <c r="F6219" s="5">
        <v>42.226817078885517</v>
      </c>
      <c r="G6219" s="5">
        <v>30.343397548161118</v>
      </c>
      <c r="H6219" s="5">
        <v>6.0887287372158241</v>
      </c>
      <c r="I6219" s="5">
        <v>6.2988028887116743E-2</v>
      </c>
      <c r="J6219" s="5">
        <v>5.956944011633948</v>
      </c>
      <c r="K6219" s="5">
        <f t="shared" si="878"/>
        <v>84.678875404783525</v>
      </c>
      <c r="L6219" s="5">
        <v>491.45820289174122</v>
      </c>
      <c r="M6219" s="5">
        <v>40.489499233872991</v>
      </c>
      <c r="N6219" s="5">
        <f t="shared" si="879"/>
        <v>531.94770212561423</v>
      </c>
      <c r="O6219" s="5">
        <f t="shared" si="880"/>
        <v>616.62657753039775</v>
      </c>
      <c r="P6219" s="5"/>
      <c r="Q6219" s="5">
        <v>60.609794650094564</v>
      </c>
      <c r="R6219" s="5">
        <v>176.1179389032861</v>
      </c>
      <c r="S6219" s="5">
        <f t="shared" si="881"/>
        <v>236.72773355338066</v>
      </c>
      <c r="U6219" s="6">
        <f t="shared" si="874"/>
        <v>853.35431108377838</v>
      </c>
      <c r="V6219" s="6"/>
    </row>
    <row r="6220" spans="1:22">
      <c r="A6220" s="35">
        <f t="shared" si="873"/>
        <v>44455.916666666664</v>
      </c>
      <c r="C6220" s="36">
        <f t="shared" si="875"/>
        <v>9</v>
      </c>
      <c r="D6220" s="36">
        <f t="shared" si="876"/>
        <v>16</v>
      </c>
      <c r="E6220" s="36">
        <f t="shared" si="877"/>
        <v>23</v>
      </c>
      <c r="F6220" s="5">
        <v>43.281516432075648</v>
      </c>
      <c r="G6220" s="5">
        <v>29.626104259045281</v>
      </c>
      <c r="H6220" s="5">
        <v>5.9801741649444367</v>
      </c>
      <c r="I6220" s="5">
        <v>5.5801170570894953E-2</v>
      </c>
      <c r="J6220" s="5">
        <v>3.3393580554689928</v>
      </c>
      <c r="K6220" s="5">
        <f t="shared" si="878"/>
        <v>82.282954082105263</v>
      </c>
      <c r="L6220" s="5">
        <v>428.82244838806884</v>
      </c>
      <c r="M6220" s="5">
        <v>34.596528729332242</v>
      </c>
      <c r="N6220" s="5">
        <f t="shared" si="879"/>
        <v>463.41897711740108</v>
      </c>
      <c r="O6220" s="5">
        <f t="shared" si="880"/>
        <v>545.70193119950636</v>
      </c>
      <c r="P6220" s="5"/>
      <c r="Q6220" s="5">
        <v>83.301561369998126</v>
      </c>
      <c r="R6220" s="5">
        <v>187.05568873633882</v>
      </c>
      <c r="S6220" s="5">
        <f t="shared" si="881"/>
        <v>270.35725010633695</v>
      </c>
      <c r="U6220" s="6">
        <f t="shared" si="874"/>
        <v>816.05918130584337</v>
      </c>
      <c r="V6220" s="6"/>
    </row>
    <row r="6221" spans="1:22">
      <c r="A6221" s="35">
        <f t="shared" si="873"/>
        <v>44455.958333333336</v>
      </c>
      <c r="C6221" s="36">
        <f t="shared" si="875"/>
        <v>9</v>
      </c>
      <c r="D6221" s="36">
        <f t="shared" si="876"/>
        <v>16</v>
      </c>
      <c r="E6221" s="36">
        <f t="shared" si="877"/>
        <v>24</v>
      </c>
      <c r="F6221" s="5">
        <v>48.405528250330065</v>
      </c>
      <c r="G6221" s="5">
        <v>30.114746059544657</v>
      </c>
      <c r="H6221" s="5">
        <v>6.0910886192217228</v>
      </c>
      <c r="I6221" s="5">
        <v>5.5801170570894953E-2</v>
      </c>
      <c r="J6221" s="5">
        <v>5.8042484678508375</v>
      </c>
      <c r="K6221" s="5">
        <f t="shared" si="878"/>
        <v>90.471412567518172</v>
      </c>
      <c r="L6221" s="5">
        <v>353.58887493165059</v>
      </c>
      <c r="M6221" s="5">
        <v>30.480551749337717</v>
      </c>
      <c r="N6221" s="5">
        <f t="shared" si="879"/>
        <v>384.06942668098833</v>
      </c>
      <c r="O6221" s="5">
        <f t="shared" si="880"/>
        <v>474.54083924850647</v>
      </c>
      <c r="P6221" s="5"/>
      <c r="Q6221" s="5">
        <v>80.918266314607678</v>
      </c>
      <c r="R6221" s="5">
        <v>186.34251824320953</v>
      </c>
      <c r="S6221" s="5">
        <f t="shared" si="881"/>
        <v>267.2607845578172</v>
      </c>
      <c r="U6221" s="6">
        <f t="shared" si="874"/>
        <v>741.80162380632373</v>
      </c>
      <c r="V6221" s="6"/>
    </row>
    <row r="6222" spans="1:22">
      <c r="A6222" s="35">
        <f t="shared" si="873"/>
        <v>44456</v>
      </c>
      <c r="C6222" s="36">
        <f t="shared" si="875"/>
        <v>9</v>
      </c>
      <c r="D6222" s="36">
        <f t="shared" si="876"/>
        <v>17</v>
      </c>
      <c r="E6222" s="36">
        <f t="shared" si="877"/>
        <v>1</v>
      </c>
      <c r="F6222" s="5">
        <v>48.968172984020072</v>
      </c>
      <c r="G6222" s="5">
        <v>30.155096322241679</v>
      </c>
      <c r="H6222" s="5">
        <v>5.9789942239414877</v>
      </c>
      <c r="I6222" s="5">
        <v>5.9394599729005848E-2</v>
      </c>
      <c r="J6222" s="5">
        <v>5.5159966760153747</v>
      </c>
      <c r="K6222" s="5">
        <f t="shared" si="878"/>
        <v>90.677654805947611</v>
      </c>
      <c r="L6222" s="5">
        <v>317.15198250254929</v>
      </c>
      <c r="M6222" s="5">
        <v>28.065954142687499</v>
      </c>
      <c r="N6222" s="5">
        <f t="shared" si="879"/>
        <v>345.21793664523676</v>
      </c>
      <c r="O6222" s="5">
        <f t="shared" si="880"/>
        <v>435.89559145118437</v>
      </c>
      <c r="P6222" s="5"/>
      <c r="Q6222" s="5">
        <v>79.17874996767442</v>
      </c>
      <c r="R6222" s="5">
        <v>211.70159234770179</v>
      </c>
      <c r="S6222" s="5">
        <f t="shared" si="881"/>
        <v>290.8803423153762</v>
      </c>
      <c r="U6222" s="6">
        <f t="shared" si="874"/>
        <v>726.77593376656057</v>
      </c>
      <c r="V6222" s="6"/>
    </row>
    <row r="6223" spans="1:22">
      <c r="A6223" s="35">
        <f t="shared" si="873"/>
        <v>44456.041666666664</v>
      </c>
      <c r="C6223" s="36">
        <f t="shared" si="875"/>
        <v>9</v>
      </c>
      <c r="D6223" s="36">
        <f t="shared" si="876"/>
        <v>17</v>
      </c>
      <c r="E6223" s="36">
        <f t="shared" si="877"/>
        <v>2</v>
      </c>
      <c r="F6223" s="5">
        <v>48.837373654785864</v>
      </c>
      <c r="G6223" s="5">
        <v>30.231313485113837</v>
      </c>
      <c r="H6223" s="5">
        <v>6.0615900941479763</v>
      </c>
      <c r="I6223" s="5">
        <v>5.5801170570894953E-2</v>
      </c>
      <c r="J6223" s="5">
        <v>3.3396696790277343</v>
      </c>
      <c r="K6223" s="5">
        <f t="shared" si="878"/>
        <v>88.525748083646306</v>
      </c>
      <c r="L6223" s="5">
        <v>302.11813734907713</v>
      </c>
      <c r="M6223" s="5">
        <v>26.917182789805427</v>
      </c>
      <c r="N6223" s="5">
        <f t="shared" si="879"/>
        <v>329.03532013888258</v>
      </c>
      <c r="O6223" s="5">
        <f t="shared" si="880"/>
        <v>417.56106822252889</v>
      </c>
      <c r="P6223" s="5"/>
      <c r="Q6223" s="5">
        <v>77.901703223551209</v>
      </c>
      <c r="R6223" s="5">
        <v>212.10261848552969</v>
      </c>
      <c r="S6223" s="5">
        <f t="shared" si="881"/>
        <v>290.0043217090809</v>
      </c>
      <c r="U6223" s="6">
        <f t="shared" si="874"/>
        <v>707.56538993160984</v>
      </c>
      <c r="V6223" s="6"/>
    </row>
    <row r="6224" spans="1:22">
      <c r="A6224" s="35">
        <f t="shared" si="873"/>
        <v>44456.083333333336</v>
      </c>
      <c r="C6224" s="36">
        <f t="shared" si="875"/>
        <v>9</v>
      </c>
      <c r="D6224" s="36">
        <f t="shared" si="876"/>
        <v>17</v>
      </c>
      <c r="E6224" s="36">
        <f t="shared" si="877"/>
        <v>3</v>
      </c>
      <c r="F6224" s="5">
        <v>48.600689154266817</v>
      </c>
      <c r="G6224" s="5">
        <v>30.269422066549911</v>
      </c>
      <c r="H6224" s="5">
        <v>5.9837139879532861</v>
      </c>
      <c r="I6224" s="5">
        <v>6.0934640796767636E-2</v>
      </c>
      <c r="J6224" s="5">
        <v>5.6833385270593144</v>
      </c>
      <c r="K6224" s="5">
        <f t="shared" si="878"/>
        <v>90.598098376626098</v>
      </c>
      <c r="L6224" s="5">
        <v>293.90549603203925</v>
      </c>
      <c r="M6224" s="5">
        <v>26.623184434091531</v>
      </c>
      <c r="N6224" s="5">
        <f t="shared" si="879"/>
        <v>320.52868046613077</v>
      </c>
      <c r="O6224" s="5">
        <f t="shared" si="880"/>
        <v>411.12677884275683</v>
      </c>
      <c r="P6224" s="5"/>
      <c r="Q6224" s="5">
        <v>78.763578392424492</v>
      </c>
      <c r="R6224" s="5">
        <v>212.3766706483197</v>
      </c>
      <c r="S6224" s="5">
        <f t="shared" si="881"/>
        <v>291.14024904074421</v>
      </c>
      <c r="U6224" s="6">
        <f t="shared" si="874"/>
        <v>702.26702788350099</v>
      </c>
      <c r="V6224" s="6"/>
    </row>
    <row r="6225" spans="1:22">
      <c r="A6225" s="35">
        <f t="shared" si="873"/>
        <v>44456.125</v>
      </c>
      <c r="C6225" s="36">
        <f t="shared" si="875"/>
        <v>9</v>
      </c>
      <c r="D6225" s="36">
        <f t="shared" si="876"/>
        <v>17</v>
      </c>
      <c r="E6225" s="36">
        <f t="shared" si="877"/>
        <v>4</v>
      </c>
      <c r="F6225" s="5">
        <v>48.635984211361759</v>
      </c>
      <c r="G6225" s="5">
        <v>30.199929947460593</v>
      </c>
      <c r="H6225" s="5">
        <v>6.0604101531450274</v>
      </c>
      <c r="I6225" s="5">
        <v>6.0934640796767636E-2</v>
      </c>
      <c r="J6225" s="5">
        <v>5.8023787264983913</v>
      </c>
      <c r="K6225" s="5">
        <f t="shared" si="878"/>
        <v>90.759637679262539</v>
      </c>
      <c r="L6225" s="5">
        <v>288.12236392924177</v>
      </c>
      <c r="M6225" s="5">
        <v>26.329186078377642</v>
      </c>
      <c r="N6225" s="5">
        <f t="shared" si="879"/>
        <v>314.4515500076194</v>
      </c>
      <c r="O6225" s="5">
        <f t="shared" si="880"/>
        <v>405.21118768688194</v>
      </c>
      <c r="P6225" s="5"/>
      <c r="Q6225" s="5">
        <v>79.582097036034327</v>
      </c>
      <c r="R6225" s="5">
        <v>212.0380733815521</v>
      </c>
      <c r="S6225" s="5">
        <f t="shared" si="881"/>
        <v>291.62017041758645</v>
      </c>
      <c r="U6225" s="6">
        <f t="shared" si="874"/>
        <v>696.83135810446834</v>
      </c>
      <c r="V6225" s="6"/>
    </row>
    <row r="6226" spans="1:22">
      <c r="A6226" s="35">
        <f t="shared" si="873"/>
        <v>44456.166666666664</v>
      </c>
      <c r="C6226" s="36">
        <f t="shared" si="875"/>
        <v>9</v>
      </c>
      <c r="D6226" s="36">
        <f t="shared" si="876"/>
        <v>17</v>
      </c>
      <c r="E6226" s="36">
        <f t="shared" si="877"/>
        <v>5</v>
      </c>
      <c r="F6226" s="5">
        <v>48.195834087589503</v>
      </c>
      <c r="G6226" s="5">
        <v>30.332189141856393</v>
      </c>
      <c r="H6226" s="5">
        <v>5.9565753448854402</v>
      </c>
      <c r="I6226" s="5">
        <v>6.2988028887116743E-2</v>
      </c>
      <c r="J6226" s="5">
        <v>5.87374052145009</v>
      </c>
      <c r="K6226" s="5">
        <f t="shared" si="878"/>
        <v>90.421327124668537</v>
      </c>
      <c r="L6226" s="5">
        <v>294.24737020999896</v>
      </c>
      <c r="M6226" s="5">
        <v>27.565068055174933</v>
      </c>
      <c r="N6226" s="5">
        <f t="shared" si="879"/>
        <v>321.81243826517391</v>
      </c>
      <c r="O6226" s="5">
        <f t="shared" si="880"/>
        <v>412.23376538984246</v>
      </c>
      <c r="P6226" s="5"/>
      <c r="Q6226" s="5">
        <v>79.247069340816807</v>
      </c>
      <c r="R6226" s="5">
        <v>208.07331101099501</v>
      </c>
      <c r="S6226" s="5">
        <f t="shared" si="881"/>
        <v>287.32038035181182</v>
      </c>
      <c r="U6226" s="6">
        <f t="shared" si="874"/>
        <v>699.55414574165434</v>
      </c>
      <c r="V6226" s="6"/>
    </row>
    <row r="6227" spans="1:22">
      <c r="A6227" s="35">
        <f t="shared" si="873"/>
        <v>44456.208333333336</v>
      </c>
      <c r="C6227" s="36">
        <f t="shared" si="875"/>
        <v>9</v>
      </c>
      <c r="D6227" s="36">
        <f t="shared" si="876"/>
        <v>17</v>
      </c>
      <c r="E6227" s="36">
        <f t="shared" si="877"/>
        <v>6</v>
      </c>
      <c r="F6227" s="5">
        <v>48.430442408279433</v>
      </c>
      <c r="G6227" s="5">
        <v>29.705683943808854</v>
      </c>
      <c r="H6227" s="5">
        <v>6.0745694451804244</v>
      </c>
      <c r="I6227" s="5">
        <v>5.8367905683831323E-2</v>
      </c>
      <c r="J6227" s="5">
        <v>3.4231847927703329</v>
      </c>
      <c r="K6227" s="5">
        <f t="shared" si="878"/>
        <v>87.692248495722879</v>
      </c>
      <c r="L6227" s="5">
        <v>325.60020098423155</v>
      </c>
      <c r="M6227" s="5">
        <v>29.410724399378829</v>
      </c>
      <c r="N6227" s="5">
        <f t="shared" si="879"/>
        <v>355.01092538361036</v>
      </c>
      <c r="O6227" s="5">
        <f t="shared" si="880"/>
        <v>442.70317387933324</v>
      </c>
      <c r="P6227" s="5"/>
      <c r="Q6227" s="5">
        <v>81.462193631549056</v>
      </c>
      <c r="R6227" s="5">
        <v>207.73577186068601</v>
      </c>
      <c r="S6227" s="5">
        <f t="shared" si="881"/>
        <v>289.19796549223508</v>
      </c>
      <c r="U6227" s="6">
        <f t="shared" si="874"/>
        <v>731.90113937156832</v>
      </c>
      <c r="V6227" s="6"/>
    </row>
    <row r="6228" spans="1:22">
      <c r="A6228" s="35">
        <f t="shared" si="873"/>
        <v>44456.25</v>
      </c>
      <c r="C6228" s="36">
        <f t="shared" si="875"/>
        <v>9</v>
      </c>
      <c r="D6228" s="36">
        <f t="shared" si="876"/>
        <v>17</v>
      </c>
      <c r="E6228" s="36">
        <f t="shared" si="877"/>
        <v>7</v>
      </c>
      <c r="F6228" s="5">
        <v>48.077491837329973</v>
      </c>
      <c r="G6228" s="5">
        <v>29.592479040131096</v>
      </c>
      <c r="H6228" s="5">
        <v>5.9553954038824894</v>
      </c>
      <c r="I6228" s="5">
        <v>6.2988028887116743E-2</v>
      </c>
      <c r="J6228" s="5">
        <v>5.0753609639555428</v>
      </c>
      <c r="K6228" s="5">
        <f t="shared" si="878"/>
        <v>88.763715274186225</v>
      </c>
      <c r="L6228" s="5">
        <v>428.25457335297051</v>
      </c>
      <c r="M6228" s="5">
        <v>34.099725952315708</v>
      </c>
      <c r="N6228" s="5">
        <f t="shared" si="879"/>
        <v>462.35429930528619</v>
      </c>
      <c r="O6228" s="5">
        <f t="shared" si="880"/>
        <v>551.1180145794724</v>
      </c>
      <c r="P6228" s="5"/>
      <c r="Q6228" s="5">
        <v>61.676627938395029</v>
      </c>
      <c r="R6228" s="5">
        <v>193.28270409548711</v>
      </c>
      <c r="S6228" s="5">
        <f t="shared" si="881"/>
        <v>254.95933203388213</v>
      </c>
      <c r="U6228" s="6">
        <f t="shared" si="874"/>
        <v>806.07734661335451</v>
      </c>
      <c r="V6228" s="6"/>
    </row>
    <row r="6229" spans="1:22">
      <c r="A6229" s="35">
        <f t="shared" si="873"/>
        <v>44456.291666666664</v>
      </c>
      <c r="C6229" s="36">
        <f t="shared" si="875"/>
        <v>9</v>
      </c>
      <c r="D6229" s="36">
        <f t="shared" si="876"/>
        <v>17</v>
      </c>
      <c r="E6229" s="36">
        <f t="shared" si="877"/>
        <v>8</v>
      </c>
      <c r="F6229" s="5">
        <v>48.849830733760541</v>
      </c>
      <c r="G6229" s="5">
        <v>30.401681260945708</v>
      </c>
      <c r="H6229" s="5">
        <v>6.0474308021125784</v>
      </c>
      <c r="I6229" s="5">
        <v>5.7341211638656797E-2</v>
      </c>
      <c r="J6229" s="5">
        <v>5.3673522384958989</v>
      </c>
      <c r="K6229" s="5">
        <f t="shared" si="878"/>
        <v>90.723636246953376</v>
      </c>
      <c r="L6229" s="5">
        <v>492.78164858905308</v>
      </c>
      <c r="M6229" s="5">
        <v>40.737220070631921</v>
      </c>
      <c r="N6229" s="5">
        <f t="shared" si="879"/>
        <v>533.51886865968504</v>
      </c>
      <c r="O6229" s="5">
        <f t="shared" si="880"/>
        <v>624.24250490663837</v>
      </c>
      <c r="P6229" s="5"/>
      <c r="Q6229" s="5">
        <v>69.048551067279107</v>
      </c>
      <c r="R6229" s="5">
        <v>171.73204618218676</v>
      </c>
      <c r="S6229" s="5">
        <f t="shared" si="881"/>
        <v>240.78059724946587</v>
      </c>
      <c r="U6229" s="6">
        <f t="shared" si="874"/>
        <v>865.02310215610419</v>
      </c>
      <c r="V6229" s="6"/>
    </row>
    <row r="6230" spans="1:22">
      <c r="A6230" s="35">
        <f t="shared" si="873"/>
        <v>44456.333333333336</v>
      </c>
      <c r="C6230" s="36">
        <f t="shared" si="875"/>
        <v>9</v>
      </c>
      <c r="D6230" s="36">
        <f t="shared" si="876"/>
        <v>17</v>
      </c>
      <c r="E6230" s="36">
        <f t="shared" si="877"/>
        <v>9</v>
      </c>
      <c r="F6230" s="5">
        <v>50.033857701828637</v>
      </c>
      <c r="G6230" s="5">
        <v>30.217863397548161</v>
      </c>
      <c r="H6230" s="5">
        <v>5.9577552858883891</v>
      </c>
      <c r="I6230" s="5">
        <v>7.4795010406623952E-2</v>
      </c>
      <c r="J6230" s="5">
        <v>4.9070842422353813</v>
      </c>
      <c r="K6230" s="5">
        <f t="shared" si="878"/>
        <v>91.191355637907193</v>
      </c>
      <c r="L6230" s="5">
        <v>500.63230548236885</v>
      </c>
      <c r="M6230" s="5">
        <v>43.025235051905327</v>
      </c>
      <c r="N6230" s="5">
        <f t="shared" si="879"/>
        <v>543.65754053427418</v>
      </c>
      <c r="O6230" s="5">
        <f t="shared" si="880"/>
        <v>634.84889617218141</v>
      </c>
      <c r="P6230" s="5"/>
      <c r="Q6230" s="5">
        <v>71.184845312077812</v>
      </c>
      <c r="R6230" s="5">
        <v>182.58514669854759</v>
      </c>
      <c r="S6230" s="5">
        <f t="shared" si="881"/>
        <v>253.7699920106254</v>
      </c>
      <c r="U6230" s="6">
        <f t="shared" si="874"/>
        <v>888.61888818280681</v>
      </c>
      <c r="V6230" s="6"/>
    </row>
    <row r="6231" spans="1:22">
      <c r="A6231" s="35">
        <f t="shared" si="873"/>
        <v>44456.375</v>
      </c>
      <c r="C6231" s="36">
        <f t="shared" si="875"/>
        <v>9</v>
      </c>
      <c r="D6231" s="36">
        <f t="shared" si="876"/>
        <v>17</v>
      </c>
      <c r="E6231" s="36">
        <f t="shared" si="877"/>
        <v>10</v>
      </c>
      <c r="F6231" s="5">
        <v>50.202028267986904</v>
      </c>
      <c r="G6231" s="5">
        <v>30.319859894921187</v>
      </c>
      <c r="H6231" s="5">
        <v>6.0804691501951735</v>
      </c>
      <c r="I6231" s="5">
        <v>6.2988028887116743E-2</v>
      </c>
      <c r="J6231" s="5">
        <v>2.6727433260621187</v>
      </c>
      <c r="K6231" s="5">
        <f t="shared" si="878"/>
        <v>89.338088668052492</v>
      </c>
      <c r="L6231" s="5">
        <v>515.2285133828226</v>
      </c>
      <c r="M6231" s="5">
        <v>44.337338824628446</v>
      </c>
      <c r="N6231" s="5">
        <f t="shared" si="879"/>
        <v>559.56585220745103</v>
      </c>
      <c r="O6231" s="5">
        <f t="shared" si="880"/>
        <v>648.90394087550351</v>
      </c>
      <c r="P6231" s="5"/>
      <c r="Q6231" s="5">
        <v>69.361243582815447</v>
      </c>
      <c r="R6231" s="5">
        <v>182.17353939613326</v>
      </c>
      <c r="S6231" s="5">
        <f t="shared" si="881"/>
        <v>251.53478297894873</v>
      </c>
      <c r="U6231" s="6">
        <f t="shared" si="874"/>
        <v>900.43872385445229</v>
      </c>
      <c r="V6231" s="6"/>
    </row>
    <row r="6232" spans="1:22">
      <c r="A6232" s="35">
        <f t="shared" si="873"/>
        <v>44456.416666666664</v>
      </c>
      <c r="C6232" s="36">
        <f t="shared" si="875"/>
        <v>9</v>
      </c>
      <c r="D6232" s="36">
        <f t="shared" si="876"/>
        <v>17</v>
      </c>
      <c r="E6232" s="36">
        <f t="shared" si="877"/>
        <v>11</v>
      </c>
      <c r="F6232" s="5">
        <v>50.143895232771705</v>
      </c>
      <c r="G6232" s="5">
        <v>30.41401050788091</v>
      </c>
      <c r="H6232" s="5">
        <v>6.0450709201066788</v>
      </c>
      <c r="I6232" s="5">
        <v>6.8121499112989425E-2</v>
      </c>
      <c r="J6232" s="5">
        <v>3.4985457567258766</v>
      </c>
      <c r="K6232" s="5">
        <f t="shared" si="878"/>
        <v>90.169643916598162</v>
      </c>
      <c r="L6232" s="5">
        <v>516.65711203393084</v>
      </c>
      <c r="M6232" s="5">
        <v>45.088667955897293</v>
      </c>
      <c r="N6232" s="5">
        <f t="shared" si="879"/>
        <v>561.74577998982818</v>
      </c>
      <c r="O6232" s="5">
        <f t="shared" si="880"/>
        <v>651.91542390642633</v>
      </c>
      <c r="P6232" s="5"/>
      <c r="Q6232" s="5">
        <v>66.745399891921096</v>
      </c>
      <c r="R6232" s="5">
        <v>149.04708742521498</v>
      </c>
      <c r="S6232" s="5">
        <f t="shared" si="881"/>
        <v>215.79248731713608</v>
      </c>
      <c r="U6232" s="6">
        <f t="shared" si="874"/>
        <v>867.70791122356241</v>
      </c>
      <c r="V6232" s="6"/>
    </row>
    <row r="6233" spans="1:22">
      <c r="A6233" s="35">
        <f t="shared" si="873"/>
        <v>44456.458333333336</v>
      </c>
      <c r="C6233" s="36">
        <f t="shared" si="875"/>
        <v>9</v>
      </c>
      <c r="D6233" s="36">
        <f t="shared" si="876"/>
        <v>17</v>
      </c>
      <c r="E6233" s="36">
        <f t="shared" si="877"/>
        <v>12</v>
      </c>
      <c r="F6233" s="5">
        <v>49.63938353429689</v>
      </c>
      <c r="G6233" s="5">
        <v>30.281751313485113</v>
      </c>
      <c r="H6233" s="5">
        <v>6.1017080882482722</v>
      </c>
      <c r="I6233" s="5">
        <v>6.5554764000053056E-2</v>
      </c>
      <c r="J6233" s="5">
        <v>3.4334164329489991</v>
      </c>
      <c r="K6233" s="5">
        <f t="shared" si="878"/>
        <v>89.52181413297933</v>
      </c>
      <c r="L6233" s="5">
        <v>524.01458909069413</v>
      </c>
      <c r="M6233" s="5">
        <v>45.030140505454249</v>
      </c>
      <c r="N6233" s="5">
        <f t="shared" si="879"/>
        <v>569.04472959614839</v>
      </c>
      <c r="O6233" s="5">
        <f t="shared" si="880"/>
        <v>658.56654372912772</v>
      </c>
      <c r="P6233" s="5"/>
      <c r="Q6233" s="5">
        <v>64.191306403674673</v>
      </c>
      <c r="R6233" s="5">
        <v>165.8362212745956</v>
      </c>
      <c r="S6233" s="5">
        <f t="shared" si="881"/>
        <v>230.02752767827027</v>
      </c>
      <c r="U6233" s="6">
        <f t="shared" si="874"/>
        <v>888.59407140739802</v>
      </c>
      <c r="V6233" s="6"/>
    </row>
    <row r="6234" spans="1:22">
      <c r="A6234" s="35">
        <f t="shared" si="873"/>
        <v>44456.5</v>
      </c>
      <c r="C6234" s="36">
        <f t="shared" si="875"/>
        <v>9</v>
      </c>
      <c r="D6234" s="36">
        <f t="shared" si="876"/>
        <v>17</v>
      </c>
      <c r="E6234" s="36">
        <f t="shared" si="877"/>
        <v>13</v>
      </c>
      <c r="F6234" s="5">
        <v>50.49269344406293</v>
      </c>
      <c r="G6234" s="5">
        <v>30.168546409807355</v>
      </c>
      <c r="H6234" s="5">
        <v>6.0025930440004842</v>
      </c>
      <c r="I6234" s="5">
        <v>6.5554764000053056E-2</v>
      </c>
      <c r="J6234" s="5">
        <v>4.2180845538589402</v>
      </c>
      <c r="K6234" s="5">
        <f t="shared" si="878"/>
        <v>90.947472215729775</v>
      </c>
      <c r="L6234" s="5">
        <v>516.37365333175705</v>
      </c>
      <c r="M6234" s="5">
        <v>42.588320828830518</v>
      </c>
      <c r="N6234" s="5">
        <f t="shared" si="879"/>
        <v>558.9619741605876</v>
      </c>
      <c r="O6234" s="5">
        <f t="shared" si="880"/>
        <v>649.90944637631742</v>
      </c>
      <c r="P6234" s="5"/>
      <c r="Q6234" s="5">
        <v>62.546386111861658</v>
      </c>
      <c r="R6234" s="5">
        <v>171.25166130996021</v>
      </c>
      <c r="S6234" s="5">
        <f t="shared" si="881"/>
        <v>233.79804742182188</v>
      </c>
      <c r="U6234" s="6">
        <f t="shared" si="874"/>
        <v>883.70749379813924</v>
      </c>
      <c r="V6234" s="6"/>
    </row>
    <row r="6235" spans="1:22">
      <c r="A6235" s="35">
        <f t="shared" si="873"/>
        <v>44456.541666666664</v>
      </c>
      <c r="C6235" s="36">
        <f t="shared" si="875"/>
        <v>9</v>
      </c>
      <c r="D6235" s="36">
        <f t="shared" si="876"/>
        <v>17</v>
      </c>
      <c r="E6235" s="36">
        <f t="shared" si="877"/>
        <v>14</v>
      </c>
      <c r="F6235" s="5">
        <v>49.348718358220871</v>
      </c>
      <c r="G6235" s="5">
        <v>29.644037709132849</v>
      </c>
      <c r="H6235" s="5">
        <v>6.1489057283662651</v>
      </c>
      <c r="I6235" s="5">
        <v>6.70948050678149E-2</v>
      </c>
      <c r="J6235" s="5">
        <v>5.9030331359717474</v>
      </c>
      <c r="K6235" s="5">
        <f t="shared" si="878"/>
        <v>91.111789736759548</v>
      </c>
      <c r="L6235" s="5">
        <v>522.31498093716948</v>
      </c>
      <c r="M6235" s="5">
        <v>40.923691249950458</v>
      </c>
      <c r="N6235" s="5">
        <f t="shared" si="879"/>
        <v>563.23867218711996</v>
      </c>
      <c r="O6235" s="5">
        <f t="shared" si="880"/>
        <v>654.35046192387949</v>
      </c>
      <c r="P6235" s="5"/>
      <c r="Q6235" s="5">
        <v>85.140929108447182</v>
      </c>
      <c r="R6235" s="5">
        <v>182.13015662132858</v>
      </c>
      <c r="S6235" s="5">
        <f t="shared" si="881"/>
        <v>267.27108572977579</v>
      </c>
      <c r="U6235" s="6">
        <f t="shared" si="874"/>
        <v>921.62154765365528</v>
      </c>
      <c r="V6235" s="6"/>
    </row>
    <row r="6236" spans="1:22">
      <c r="A6236" s="35">
        <f t="shared" si="873"/>
        <v>44456.583333333336</v>
      </c>
      <c r="C6236" s="36">
        <f t="shared" si="875"/>
        <v>9</v>
      </c>
      <c r="D6236" s="36">
        <f t="shared" si="876"/>
        <v>17</v>
      </c>
      <c r="E6236" s="36">
        <f t="shared" si="877"/>
        <v>15</v>
      </c>
      <c r="F6236" s="5">
        <v>50.000638824562806</v>
      </c>
      <c r="G6236" s="5">
        <v>30.156217162872153</v>
      </c>
      <c r="H6236" s="5">
        <v>6.0238319820535811</v>
      </c>
      <c r="I6236" s="5">
        <v>6.8121499112989425E-2</v>
      </c>
      <c r="J6236" s="5">
        <v>4.5050898514594389</v>
      </c>
      <c r="K6236" s="5">
        <f t="shared" si="878"/>
        <v>90.753899320060981</v>
      </c>
      <c r="L6236" s="5">
        <v>513.46743043249216</v>
      </c>
      <c r="M6236" s="5">
        <v>40.104306943747844</v>
      </c>
      <c r="N6236" s="5">
        <f t="shared" si="879"/>
        <v>553.57173737623998</v>
      </c>
      <c r="O6236" s="5">
        <f t="shared" si="880"/>
        <v>644.32563669630099</v>
      </c>
      <c r="P6236" s="5"/>
      <c r="Q6236" s="5">
        <v>85.40895126462118</v>
      </c>
      <c r="R6236" s="5">
        <v>188.97617010878639</v>
      </c>
      <c r="S6236" s="5">
        <f t="shared" si="881"/>
        <v>274.38512137340757</v>
      </c>
      <c r="U6236" s="6">
        <f t="shared" si="874"/>
        <v>918.71075806970862</v>
      </c>
      <c r="V6236" s="6"/>
    </row>
    <row r="6237" spans="1:22">
      <c r="A6237" s="35">
        <f t="shared" si="873"/>
        <v>44456.625</v>
      </c>
      <c r="C6237" s="36">
        <f t="shared" si="875"/>
        <v>9</v>
      </c>
      <c r="D6237" s="36">
        <f t="shared" si="876"/>
        <v>17</v>
      </c>
      <c r="E6237" s="36">
        <f t="shared" si="877"/>
        <v>16</v>
      </c>
      <c r="F6237" s="5">
        <v>49.693364209853868</v>
      </c>
      <c r="G6237" s="5">
        <v>30.116987740805605</v>
      </c>
      <c r="H6237" s="5">
        <v>6.1512656103721657</v>
      </c>
      <c r="I6237" s="5">
        <v>5.6827864616069479E-2</v>
      </c>
      <c r="J6237" s="5">
        <v>5.7444167445725576</v>
      </c>
      <c r="K6237" s="5">
        <f t="shared" si="878"/>
        <v>91.762862170220274</v>
      </c>
      <c r="L6237" s="5">
        <v>526.3351148281356</v>
      </c>
      <c r="M6237" s="5">
        <v>41.329300092555734</v>
      </c>
      <c r="N6237" s="5">
        <f t="shared" si="879"/>
        <v>567.66441492069134</v>
      </c>
      <c r="O6237" s="5">
        <f t="shared" si="880"/>
        <v>659.42727709091162</v>
      </c>
      <c r="P6237" s="5"/>
      <c r="Q6237" s="5">
        <v>84.901811302448806</v>
      </c>
      <c r="R6237" s="5">
        <v>188.32331225380008</v>
      </c>
      <c r="S6237" s="5">
        <f t="shared" si="881"/>
        <v>273.22512355624889</v>
      </c>
      <c r="U6237" s="6">
        <f t="shared" si="874"/>
        <v>932.65240064716045</v>
      </c>
      <c r="V6237" s="6"/>
    </row>
    <row r="6238" spans="1:22">
      <c r="A6238" s="35">
        <f t="shared" si="873"/>
        <v>44456.666666666664</v>
      </c>
      <c r="C6238" s="36">
        <f t="shared" si="875"/>
        <v>9</v>
      </c>
      <c r="D6238" s="36">
        <f t="shared" si="876"/>
        <v>17</v>
      </c>
      <c r="E6238" s="36">
        <f t="shared" si="877"/>
        <v>17</v>
      </c>
      <c r="F6238" s="5">
        <v>50.910005589714928</v>
      </c>
      <c r="G6238" s="5">
        <v>30.111383537653236</v>
      </c>
      <c r="H6238" s="5">
        <v>6.0309116280712809</v>
      </c>
      <c r="I6238" s="5">
        <v>5.5801170570894953E-2</v>
      </c>
      <c r="J6238" s="5">
        <v>5.4175236314532054</v>
      </c>
      <c r="K6238" s="5">
        <f t="shared" si="878"/>
        <v>92.525625557463542</v>
      </c>
      <c r="L6238" s="5">
        <v>526.28417396958639</v>
      </c>
      <c r="M6238" s="5">
        <v>41.544354445346457</v>
      </c>
      <c r="N6238" s="5">
        <f t="shared" si="879"/>
        <v>567.82852841493286</v>
      </c>
      <c r="O6238" s="5">
        <f t="shared" si="880"/>
        <v>660.35415397239638</v>
      </c>
      <c r="P6238" s="5"/>
      <c r="Q6238" s="5">
        <v>62.199533909754116</v>
      </c>
      <c r="R6238" s="5">
        <v>178.03524592635776</v>
      </c>
      <c r="S6238" s="5">
        <f t="shared" si="881"/>
        <v>240.23477983611187</v>
      </c>
      <c r="U6238" s="6">
        <f t="shared" si="874"/>
        <v>900.58893380850827</v>
      </c>
      <c r="V6238" s="6"/>
    </row>
    <row r="6239" spans="1:22">
      <c r="A6239" s="35">
        <f t="shared" si="873"/>
        <v>44456.708333333336</v>
      </c>
      <c r="C6239" s="36">
        <f t="shared" si="875"/>
        <v>9</v>
      </c>
      <c r="D6239" s="36">
        <f t="shared" si="876"/>
        <v>17</v>
      </c>
      <c r="E6239" s="36">
        <f t="shared" si="877"/>
        <v>18</v>
      </c>
      <c r="F6239" s="5">
        <v>50.089914557214726</v>
      </c>
      <c r="G6239" s="5">
        <v>30.174150612959718</v>
      </c>
      <c r="H6239" s="5">
        <v>6.1713246074223127</v>
      </c>
      <c r="I6239" s="5">
        <v>7.1201581248513057E-2</v>
      </c>
      <c r="J6239" s="5">
        <v>2.203438246598111</v>
      </c>
      <c r="K6239" s="5">
        <f t="shared" si="878"/>
        <v>88.710029605443381</v>
      </c>
      <c r="L6239" s="5">
        <v>529.97967103610324</v>
      </c>
      <c r="M6239" s="5">
        <v>40.548026684316035</v>
      </c>
      <c r="N6239" s="5">
        <f t="shared" si="879"/>
        <v>570.52769772041927</v>
      </c>
      <c r="O6239" s="5">
        <f t="shared" si="880"/>
        <v>659.23772732586269</v>
      </c>
      <c r="P6239" s="5"/>
      <c r="Q6239" s="5">
        <v>63.814236017292615</v>
      </c>
      <c r="R6239" s="5">
        <v>171.62094395402863</v>
      </c>
      <c r="S6239" s="5">
        <f t="shared" si="881"/>
        <v>235.43517997132125</v>
      </c>
      <c r="U6239" s="6">
        <f t="shared" si="874"/>
        <v>894.67290729718388</v>
      </c>
      <c r="V6239" s="6"/>
    </row>
    <row r="6240" spans="1:22">
      <c r="A6240" s="35">
        <f t="shared" si="873"/>
        <v>44456.75</v>
      </c>
      <c r="C6240" s="36">
        <f t="shared" si="875"/>
        <v>9</v>
      </c>
      <c r="D6240" s="36">
        <f t="shared" si="876"/>
        <v>17</v>
      </c>
      <c r="E6240" s="36">
        <f t="shared" si="877"/>
        <v>19</v>
      </c>
      <c r="F6240" s="5">
        <v>48.038648886049671</v>
      </c>
      <c r="G6240" s="5">
        <v>30.13492119089317</v>
      </c>
      <c r="H6240" s="5">
        <v>6.0710296221715749</v>
      </c>
      <c r="I6240" s="5">
        <v>6.1961334841942217E-2</v>
      </c>
      <c r="J6240" s="5">
        <v>2.4193933728056525</v>
      </c>
      <c r="K6240" s="5">
        <f t="shared" si="878"/>
        <v>86.725954406762014</v>
      </c>
      <c r="L6240" s="5">
        <v>531.78767789321239</v>
      </c>
      <c r="M6240" s="5">
        <v>40.414638541445839</v>
      </c>
      <c r="N6240" s="5">
        <f t="shared" si="879"/>
        <v>572.2023164346582</v>
      </c>
      <c r="O6240" s="5">
        <f t="shared" si="880"/>
        <v>658.92827084142027</v>
      </c>
      <c r="P6240" s="5"/>
      <c r="Q6240" s="5">
        <v>64.942819508241016</v>
      </c>
      <c r="R6240" s="5">
        <v>160.72022819702863</v>
      </c>
      <c r="S6240" s="5">
        <f t="shared" si="881"/>
        <v>225.66304770526966</v>
      </c>
      <c r="U6240" s="6">
        <f t="shared" si="874"/>
        <v>884.59131854668999</v>
      </c>
      <c r="V6240" s="6"/>
    </row>
    <row r="6241" spans="1:22">
      <c r="A6241" s="35">
        <f t="shared" si="873"/>
        <v>44456.791666666664</v>
      </c>
      <c r="C6241" s="36">
        <f t="shared" si="875"/>
        <v>9</v>
      </c>
      <c r="D6241" s="36">
        <f t="shared" si="876"/>
        <v>17</v>
      </c>
      <c r="E6241" s="36">
        <f t="shared" si="877"/>
        <v>20</v>
      </c>
      <c r="F6241" s="5">
        <v>49.149405094625884</v>
      </c>
      <c r="G6241" s="5">
        <v>29.627225099675755</v>
      </c>
      <c r="H6241" s="5">
        <v>6.1748644304311622</v>
      </c>
      <c r="I6241" s="5">
        <v>7.0688234225925795E-2</v>
      </c>
      <c r="J6241" s="5">
        <v>2.6051210138153129</v>
      </c>
      <c r="K6241" s="5">
        <f t="shared" si="878"/>
        <v>87.627303872774036</v>
      </c>
      <c r="L6241" s="5">
        <v>543.66517209274843</v>
      </c>
      <c r="M6241" s="5">
        <v>41.879185906020609</v>
      </c>
      <c r="N6241" s="5">
        <f t="shared" si="879"/>
        <v>585.5443579987691</v>
      </c>
      <c r="O6241" s="5">
        <f t="shared" si="880"/>
        <v>673.17166187154317</v>
      </c>
      <c r="P6241" s="5"/>
      <c r="Q6241" s="5">
        <v>65.900604566333413</v>
      </c>
      <c r="R6241" s="5">
        <v>186.85570472565419</v>
      </c>
      <c r="S6241" s="5">
        <f t="shared" si="881"/>
        <v>252.75630929198761</v>
      </c>
      <c r="U6241" s="6">
        <f t="shared" si="874"/>
        <v>925.92797116353074</v>
      </c>
      <c r="V6241" s="6"/>
    </row>
    <row r="6242" spans="1:22">
      <c r="A6242" s="35">
        <f t="shared" si="873"/>
        <v>44456.833333333336</v>
      </c>
      <c r="C6242" s="36">
        <f t="shared" si="875"/>
        <v>9</v>
      </c>
      <c r="D6242" s="36">
        <f t="shared" si="876"/>
        <v>17</v>
      </c>
      <c r="E6242" s="36">
        <f t="shared" si="877"/>
        <v>21</v>
      </c>
      <c r="F6242" s="5">
        <v>49.257366445739841</v>
      </c>
      <c r="G6242" s="5">
        <v>30.099054290718037</v>
      </c>
      <c r="H6242" s="5">
        <v>6.0875487962128734</v>
      </c>
      <c r="I6242" s="5">
        <v>7.7361745519560265E-2</v>
      </c>
      <c r="J6242" s="5">
        <v>2.493248156227279</v>
      </c>
      <c r="K6242" s="5">
        <f t="shared" si="878"/>
        <v>88.014579434417584</v>
      </c>
      <c r="L6242" s="5">
        <v>533.96437258929768</v>
      </c>
      <c r="M6242" s="5">
        <v>41.368772094017324</v>
      </c>
      <c r="N6242" s="5">
        <f t="shared" si="879"/>
        <v>575.33314468331503</v>
      </c>
      <c r="O6242" s="5">
        <f t="shared" si="880"/>
        <v>663.34772411773258</v>
      </c>
      <c r="P6242" s="5"/>
      <c r="Q6242" s="5">
        <v>68.529586598216696</v>
      </c>
      <c r="R6242" s="5">
        <v>187.18372082783534</v>
      </c>
      <c r="S6242" s="5">
        <f t="shared" si="881"/>
        <v>255.71330742605204</v>
      </c>
      <c r="U6242" s="6">
        <f t="shared" si="874"/>
        <v>919.06103154378457</v>
      </c>
      <c r="V6242" s="6"/>
    </row>
    <row r="6243" spans="1:22">
      <c r="A6243" s="35">
        <f t="shared" si="873"/>
        <v>44456.875</v>
      </c>
      <c r="C6243" s="36">
        <f t="shared" si="875"/>
        <v>9</v>
      </c>
      <c r="D6243" s="36">
        <f t="shared" si="876"/>
        <v>17</v>
      </c>
      <c r="E6243" s="36">
        <f t="shared" si="877"/>
        <v>22</v>
      </c>
      <c r="F6243" s="5">
        <v>49.249061726423378</v>
      </c>
      <c r="G6243" s="5">
        <v>30.155096322241679</v>
      </c>
      <c r="H6243" s="5">
        <v>6.2067228375108083</v>
      </c>
      <c r="I6243" s="5">
        <v>6.8121499112989425E-2</v>
      </c>
      <c r="J6243" s="5">
        <v>2.8513036252207349</v>
      </c>
      <c r="K6243" s="5">
        <f t="shared" si="878"/>
        <v>88.530306010509591</v>
      </c>
      <c r="L6243" s="5">
        <v>512.46000288287416</v>
      </c>
      <c r="M6243" s="5">
        <v>38.683314891130685</v>
      </c>
      <c r="N6243" s="5">
        <f t="shared" si="879"/>
        <v>551.1433177740048</v>
      </c>
      <c r="O6243" s="5">
        <f t="shared" si="880"/>
        <v>639.67362378451435</v>
      </c>
      <c r="P6243" s="5"/>
      <c r="Q6243" s="5">
        <v>66.336797487165626</v>
      </c>
      <c r="R6243" s="5">
        <v>172.81978990167775</v>
      </c>
      <c r="S6243" s="5">
        <f t="shared" si="881"/>
        <v>239.15658738884338</v>
      </c>
      <c r="U6243" s="6">
        <f t="shared" si="874"/>
        <v>878.83021117335772</v>
      </c>
      <c r="V6243" s="6"/>
    </row>
    <row r="6244" spans="1:22">
      <c r="A6244" s="35">
        <f t="shared" si="873"/>
        <v>44456.916666666664</v>
      </c>
      <c r="C6244" s="36">
        <f t="shared" si="875"/>
        <v>9</v>
      </c>
      <c r="D6244" s="36">
        <f t="shared" si="876"/>
        <v>17</v>
      </c>
      <c r="E6244" s="36">
        <f t="shared" si="877"/>
        <v>23</v>
      </c>
      <c r="F6244" s="5">
        <v>48.864968458037218</v>
      </c>
      <c r="G6244" s="5">
        <v>30.206654991243433</v>
      </c>
      <c r="H6244" s="5">
        <v>6.0840089732040239</v>
      </c>
      <c r="I6244" s="5">
        <v>8.2495215745432893E-2</v>
      </c>
      <c r="J6244" s="5">
        <v>2.2994183026903516</v>
      </c>
      <c r="K6244" s="5">
        <f t="shared" si="878"/>
        <v>87.537545940920467</v>
      </c>
      <c r="L6244" s="5">
        <v>471.96084080978102</v>
      </c>
      <c r="M6244" s="5">
        <v>35.63913400931763</v>
      </c>
      <c r="N6244" s="5">
        <f t="shared" si="879"/>
        <v>507.59997481909863</v>
      </c>
      <c r="O6244" s="5">
        <f t="shared" si="880"/>
        <v>595.13752076001913</v>
      </c>
      <c r="P6244" s="5"/>
      <c r="Q6244" s="5">
        <v>63.463442312888411</v>
      </c>
      <c r="R6244" s="5">
        <v>177.94530602737257</v>
      </c>
      <c r="S6244" s="5">
        <f t="shared" si="881"/>
        <v>241.40874834026098</v>
      </c>
      <c r="U6244" s="6">
        <f t="shared" si="874"/>
        <v>836.54626910028014</v>
      </c>
      <c r="V6244" s="6"/>
    </row>
    <row r="6245" spans="1:22">
      <c r="A6245" s="35">
        <f t="shared" si="873"/>
        <v>44456.958333333336</v>
      </c>
      <c r="C6245" s="36">
        <f t="shared" si="875"/>
        <v>9</v>
      </c>
      <c r="D6245" s="36">
        <f t="shared" si="876"/>
        <v>17</v>
      </c>
      <c r="E6245" s="36">
        <f t="shared" si="877"/>
        <v>24</v>
      </c>
      <c r="F6245" s="5">
        <v>49.114110037530942</v>
      </c>
      <c r="G6245" s="5">
        <v>30.036287215411555</v>
      </c>
      <c r="H6245" s="5">
        <v>6.1677847844134623</v>
      </c>
      <c r="I6245" s="5">
        <v>7.0688234225925795E-2</v>
      </c>
      <c r="J6245" s="5">
        <v>2.181312973927497</v>
      </c>
      <c r="K6245" s="5">
        <f t="shared" si="878"/>
        <v>87.570183245509384</v>
      </c>
      <c r="L6245" s="5">
        <v>426.78748304307055</v>
      </c>
      <c r="M6245" s="5">
        <v>32.220042020644925</v>
      </c>
      <c r="N6245" s="5">
        <f t="shared" si="879"/>
        <v>459.00752506371549</v>
      </c>
      <c r="O6245" s="5">
        <f t="shared" si="880"/>
        <v>546.57770830922482</v>
      </c>
      <c r="P6245" s="5"/>
      <c r="Q6245" s="5">
        <v>61.170801810321528</v>
      </c>
      <c r="R6245" s="5">
        <v>183.13007667475176</v>
      </c>
      <c r="S6245" s="5">
        <f t="shared" si="881"/>
        <v>244.3008784850733</v>
      </c>
      <c r="U6245" s="6">
        <f t="shared" si="874"/>
        <v>790.87858679429814</v>
      </c>
      <c r="V6245" s="6"/>
    </row>
    <row r="6246" spans="1:22">
      <c r="A6246" s="35">
        <f t="shared" si="873"/>
        <v>44457</v>
      </c>
      <c r="C6246" s="36">
        <f t="shared" si="875"/>
        <v>9</v>
      </c>
      <c r="D6246" s="36">
        <f t="shared" si="876"/>
        <v>18</v>
      </c>
      <c r="E6246" s="36">
        <f t="shared" si="877"/>
        <v>1</v>
      </c>
      <c r="F6246" s="5">
        <v>48.727940589315658</v>
      </c>
      <c r="G6246" s="5">
        <v>30.103537653239929</v>
      </c>
      <c r="H6246" s="5">
        <v>6.0604101531450274</v>
      </c>
      <c r="I6246" s="5">
        <v>8.0955174677671105E-2</v>
      </c>
      <c r="J6246" s="5">
        <v>1.4059935597797877</v>
      </c>
      <c r="K6246" s="5">
        <f t="shared" si="878"/>
        <v>86.378837130158075</v>
      </c>
      <c r="L6246" s="5">
        <v>382.51123886089238</v>
      </c>
      <c r="M6246" s="5">
        <v>29.050031972229839</v>
      </c>
      <c r="N6246" s="5">
        <f t="shared" si="879"/>
        <v>411.56127083312219</v>
      </c>
      <c r="O6246" s="5">
        <f t="shared" si="880"/>
        <v>497.9401079632803</v>
      </c>
      <c r="P6246" s="5"/>
      <c r="Q6246" s="5">
        <v>83.665493415391254</v>
      </c>
      <c r="R6246" s="5">
        <v>194.35140171872237</v>
      </c>
      <c r="S6246" s="5">
        <f t="shared" si="881"/>
        <v>278.01689513411361</v>
      </c>
      <c r="U6246" s="6">
        <f t="shared" si="874"/>
        <v>775.95700309739391</v>
      </c>
      <c r="V6246" s="6"/>
    </row>
    <row r="6247" spans="1:22">
      <c r="A6247" s="35">
        <f t="shared" si="873"/>
        <v>44457.041666666664</v>
      </c>
      <c r="C6247" s="36">
        <f t="shared" si="875"/>
        <v>9</v>
      </c>
      <c r="D6247" s="36">
        <f t="shared" si="876"/>
        <v>18</v>
      </c>
      <c r="E6247" s="36">
        <f t="shared" si="877"/>
        <v>2</v>
      </c>
      <c r="F6247" s="5">
        <v>49.435917911043681</v>
      </c>
      <c r="G6247" s="5">
        <v>30.155096322241679</v>
      </c>
      <c r="H6247" s="5">
        <v>6.209082719516708</v>
      </c>
      <c r="I6247" s="5">
        <v>7.2228275293687583E-2</v>
      </c>
      <c r="J6247" s="5">
        <v>2.1348810636750821</v>
      </c>
      <c r="K6247" s="5">
        <f t="shared" si="878"/>
        <v>88.007206291770842</v>
      </c>
      <c r="L6247" s="5">
        <v>362.0878478431141</v>
      </c>
      <c r="M6247" s="5">
        <v>28.075481867178222</v>
      </c>
      <c r="N6247" s="5">
        <f t="shared" si="879"/>
        <v>390.16332971029232</v>
      </c>
      <c r="O6247" s="5">
        <f t="shared" si="880"/>
        <v>478.17053600206316</v>
      </c>
      <c r="P6247" s="5"/>
      <c r="Q6247" s="5">
        <v>81.999551777995947</v>
      </c>
      <c r="R6247" s="5">
        <v>193.58320916974333</v>
      </c>
      <c r="S6247" s="5">
        <f t="shared" si="881"/>
        <v>275.5827609477393</v>
      </c>
      <c r="U6247" s="6">
        <f t="shared" si="874"/>
        <v>753.75329694980246</v>
      </c>
      <c r="V6247" s="6"/>
    </row>
    <row r="6248" spans="1:22">
      <c r="A6248" s="35">
        <f t="shared" si="873"/>
        <v>44457.083333333336</v>
      </c>
      <c r="C6248" s="36">
        <f t="shared" si="875"/>
        <v>9</v>
      </c>
      <c r="D6248" s="36">
        <f t="shared" si="876"/>
        <v>18</v>
      </c>
      <c r="E6248" s="36">
        <f t="shared" si="877"/>
        <v>3</v>
      </c>
      <c r="F6248" s="5">
        <v>49.074662620777772</v>
      </c>
      <c r="G6248" s="5">
        <v>30.18647985989492</v>
      </c>
      <c r="H6248" s="5">
        <v>6.0733895041774755</v>
      </c>
      <c r="I6248" s="5">
        <v>7.5821704451798477E-2</v>
      </c>
      <c r="J6248" s="5">
        <v>1.8675080502752692</v>
      </c>
      <c r="K6248" s="5">
        <f t="shared" si="878"/>
        <v>87.277861739577219</v>
      </c>
      <c r="L6248" s="5">
        <v>357.48738971729205</v>
      </c>
      <c r="M6248" s="5">
        <v>27.140403763588203</v>
      </c>
      <c r="N6248" s="5">
        <f t="shared" si="879"/>
        <v>384.62779348088026</v>
      </c>
      <c r="O6248" s="5">
        <f t="shared" si="880"/>
        <v>471.90565522045745</v>
      </c>
      <c r="P6248" s="5"/>
      <c r="Q6248" s="5">
        <v>81.991668773402608</v>
      </c>
      <c r="R6248" s="5">
        <v>193.02875614541134</v>
      </c>
      <c r="S6248" s="5">
        <f t="shared" si="881"/>
        <v>275.02042491881394</v>
      </c>
      <c r="U6248" s="6">
        <f t="shared" si="874"/>
        <v>746.92608013927133</v>
      </c>
      <c r="V6248" s="6"/>
    </row>
    <row r="6249" spans="1:22">
      <c r="A6249" s="35">
        <f t="shared" si="873"/>
        <v>44457.125</v>
      </c>
      <c r="C6249" s="36">
        <f t="shared" si="875"/>
        <v>9</v>
      </c>
      <c r="D6249" s="36">
        <f t="shared" si="876"/>
        <v>18</v>
      </c>
      <c r="E6249" s="36">
        <f t="shared" si="877"/>
        <v>4</v>
      </c>
      <c r="F6249" s="5">
        <v>48.532779685378905</v>
      </c>
      <c r="G6249" s="5">
        <v>30.199929947460593</v>
      </c>
      <c r="H6249" s="5">
        <v>6.1571653153869148</v>
      </c>
      <c r="I6249" s="5">
        <v>8.4548603835781999E-2</v>
      </c>
      <c r="J6249" s="5">
        <v>2.1507738651708754</v>
      </c>
      <c r="K6249" s="5">
        <f t="shared" si="878"/>
        <v>87.125197417233082</v>
      </c>
      <c r="L6249" s="5">
        <v>351.32599346801248</v>
      </c>
      <c r="M6249" s="5">
        <v>27.154014798574952</v>
      </c>
      <c r="N6249" s="5">
        <f t="shared" si="879"/>
        <v>378.48000826658745</v>
      </c>
      <c r="O6249" s="5">
        <f t="shared" si="880"/>
        <v>465.60520568382054</v>
      </c>
      <c r="P6249" s="5"/>
      <c r="Q6249" s="5">
        <v>83.719360613445843</v>
      </c>
      <c r="R6249" s="5">
        <v>208.17383207456666</v>
      </c>
      <c r="S6249" s="5">
        <f t="shared" si="881"/>
        <v>291.8931926880125</v>
      </c>
      <c r="U6249" s="6">
        <f t="shared" si="874"/>
        <v>757.49839837183299</v>
      </c>
      <c r="V6249" s="6"/>
    </row>
    <row r="6250" spans="1:22">
      <c r="A6250" s="35">
        <f t="shared" si="873"/>
        <v>44457.166666666664</v>
      </c>
      <c r="C6250" s="36">
        <f t="shared" si="875"/>
        <v>9</v>
      </c>
      <c r="D6250" s="36">
        <f t="shared" si="876"/>
        <v>18</v>
      </c>
      <c r="E6250" s="36">
        <f t="shared" si="877"/>
        <v>5</v>
      </c>
      <c r="F6250" s="5">
        <v>48.495408448454846</v>
      </c>
      <c r="G6250" s="5">
        <v>30.433064798598949</v>
      </c>
      <c r="H6250" s="5">
        <v>6.0497906841184781</v>
      </c>
      <c r="I6250" s="5">
        <v>7.1201581248513057E-2</v>
      </c>
      <c r="J6250" s="5">
        <v>2.1710293964890428</v>
      </c>
      <c r="K6250" s="5">
        <f t="shared" si="878"/>
        <v>87.220494908909842</v>
      </c>
      <c r="L6250" s="5">
        <v>353.52184077910954</v>
      </c>
      <c r="M6250" s="5">
        <v>27.167625833561711</v>
      </c>
      <c r="N6250" s="5">
        <f t="shared" si="879"/>
        <v>380.68946661267125</v>
      </c>
      <c r="O6250" s="5">
        <f t="shared" si="880"/>
        <v>467.90996152158107</v>
      </c>
      <c r="P6250" s="5"/>
      <c r="Q6250" s="5">
        <v>83.95585075124643</v>
      </c>
      <c r="R6250" s="5">
        <v>194.11755798136096</v>
      </c>
      <c r="S6250" s="5">
        <f t="shared" si="881"/>
        <v>278.07340873260739</v>
      </c>
      <c r="U6250" s="6">
        <f t="shared" si="874"/>
        <v>745.98337025418846</v>
      </c>
      <c r="V6250" s="6"/>
    </row>
    <row r="6251" spans="1:22">
      <c r="A6251" s="35">
        <f t="shared" si="873"/>
        <v>44457.208333333336</v>
      </c>
      <c r="C6251" s="36">
        <f t="shared" si="875"/>
        <v>9</v>
      </c>
      <c r="D6251" s="36">
        <f t="shared" si="876"/>
        <v>18</v>
      </c>
      <c r="E6251" s="36">
        <f t="shared" si="877"/>
        <v>6</v>
      </c>
      <c r="F6251" s="5">
        <v>48.121696079214246</v>
      </c>
      <c r="G6251" s="5">
        <v>30.155096322241679</v>
      </c>
      <c r="H6251" s="5">
        <v>6.1937434864783603</v>
      </c>
      <c r="I6251" s="5">
        <v>6.4528069954878531E-2</v>
      </c>
      <c r="J6251" s="5">
        <v>4.1716526436065244</v>
      </c>
      <c r="K6251" s="5">
        <f t="shared" si="878"/>
        <v>88.706716601495671</v>
      </c>
      <c r="L6251" s="5">
        <v>366.11851567233663</v>
      </c>
      <c r="M6251" s="5">
        <v>28.641700922627209</v>
      </c>
      <c r="N6251" s="5">
        <f t="shared" si="879"/>
        <v>394.76021659496382</v>
      </c>
      <c r="O6251" s="5">
        <f t="shared" si="880"/>
        <v>483.46693319645948</v>
      </c>
      <c r="P6251" s="5"/>
      <c r="Q6251" s="5">
        <v>61.411233450418798</v>
      </c>
      <c r="R6251" s="5">
        <v>188.06618995434846</v>
      </c>
      <c r="S6251" s="5">
        <f t="shared" si="881"/>
        <v>249.47742340476725</v>
      </c>
      <c r="U6251" s="6">
        <f t="shared" si="874"/>
        <v>732.94435660122667</v>
      </c>
      <c r="V6251" s="6"/>
    </row>
    <row r="6252" spans="1:22">
      <c r="A6252" s="35">
        <f t="shared" si="873"/>
        <v>44457.25</v>
      </c>
      <c r="C6252" s="36">
        <f t="shared" si="875"/>
        <v>9</v>
      </c>
      <c r="D6252" s="36">
        <f t="shared" si="876"/>
        <v>18</v>
      </c>
      <c r="E6252" s="36">
        <f t="shared" si="877"/>
        <v>7</v>
      </c>
      <c r="F6252" s="5">
        <v>48.22135271101174</v>
      </c>
      <c r="G6252" s="5">
        <v>30.115866900175131</v>
      </c>
      <c r="H6252" s="5">
        <v>6.1040679702541718</v>
      </c>
      <c r="I6252" s="5">
        <v>7.8388439564734735E-2</v>
      </c>
      <c r="J6252" s="5">
        <v>3.3524462449361172</v>
      </c>
      <c r="K6252" s="5">
        <f t="shared" si="878"/>
        <v>87.872122265941897</v>
      </c>
      <c r="L6252" s="5">
        <v>390.60130344185495</v>
      </c>
      <c r="M6252" s="5">
        <v>30.481912852836395</v>
      </c>
      <c r="N6252" s="5">
        <f t="shared" si="879"/>
        <v>421.08321629469134</v>
      </c>
      <c r="O6252" s="5">
        <f t="shared" si="880"/>
        <v>508.95533856063321</v>
      </c>
      <c r="P6252" s="5"/>
      <c r="Q6252" s="5">
        <v>61.995889624425821</v>
      </c>
      <c r="R6252" s="5">
        <v>173.23880401930268</v>
      </c>
      <c r="S6252" s="5">
        <f t="shared" si="881"/>
        <v>235.23469364372849</v>
      </c>
      <c r="U6252" s="6">
        <f t="shared" si="874"/>
        <v>744.19003220436173</v>
      </c>
      <c r="V6252" s="6"/>
    </row>
    <row r="6253" spans="1:22">
      <c r="A6253" s="35">
        <f t="shared" si="873"/>
        <v>44457.291666666664</v>
      </c>
      <c r="C6253" s="36">
        <f t="shared" si="875"/>
        <v>9</v>
      </c>
      <c r="D6253" s="36">
        <f t="shared" si="876"/>
        <v>18</v>
      </c>
      <c r="E6253" s="36">
        <f t="shared" si="877"/>
        <v>8</v>
      </c>
      <c r="F6253" s="5">
        <v>48.561846202986509</v>
      </c>
      <c r="G6253" s="5">
        <v>29.901786339754818</v>
      </c>
      <c r="H6253" s="5">
        <v>6.1217670852984192</v>
      </c>
      <c r="I6253" s="5">
        <v>6.1961334841942217E-2</v>
      </c>
      <c r="J6253" s="5">
        <v>2.7808767009452597</v>
      </c>
      <c r="K6253" s="5">
        <f t="shared" si="878"/>
        <v>87.428237663826934</v>
      </c>
      <c r="L6253" s="5">
        <v>451.82282375567786</v>
      </c>
      <c r="M6253" s="5">
        <v>33.551201242349499</v>
      </c>
      <c r="N6253" s="5">
        <f t="shared" si="879"/>
        <v>485.37402499802738</v>
      </c>
      <c r="O6253" s="5">
        <f t="shared" si="880"/>
        <v>572.80226266185434</v>
      </c>
      <c r="P6253" s="5"/>
      <c r="Q6253" s="5">
        <v>68.540097271007824</v>
      </c>
      <c r="R6253" s="5">
        <v>183.78399264619671</v>
      </c>
      <c r="S6253" s="5">
        <f t="shared" si="881"/>
        <v>252.32408991720453</v>
      </c>
      <c r="U6253" s="6">
        <f t="shared" si="874"/>
        <v>825.1263525790589</v>
      </c>
      <c r="V6253" s="6"/>
    </row>
    <row r="6254" spans="1:22">
      <c r="A6254" s="35">
        <f t="shared" si="873"/>
        <v>44457.333333333336</v>
      </c>
      <c r="C6254" s="36">
        <f t="shared" si="875"/>
        <v>9</v>
      </c>
      <c r="D6254" s="36">
        <f t="shared" si="876"/>
        <v>18</v>
      </c>
      <c r="E6254" s="36">
        <f t="shared" si="877"/>
        <v>9</v>
      </c>
      <c r="F6254" s="5">
        <v>48.368761478878866</v>
      </c>
      <c r="G6254" s="5">
        <v>30.331068301225919</v>
      </c>
      <c r="H6254" s="5">
        <v>6.0887287372158241</v>
      </c>
      <c r="I6254" s="5">
        <v>5.6827864616069479E-2</v>
      </c>
      <c r="J6254" s="5">
        <v>1.5627402098265313</v>
      </c>
      <c r="K6254" s="5">
        <f t="shared" si="878"/>
        <v>86.408126591763207</v>
      </c>
      <c r="L6254" s="5">
        <v>501.0728156276391</v>
      </c>
      <c r="M6254" s="5">
        <v>38.174262182626073</v>
      </c>
      <c r="N6254" s="5">
        <f t="shared" si="879"/>
        <v>539.24707781026518</v>
      </c>
      <c r="O6254" s="5">
        <f t="shared" si="880"/>
        <v>625.6552044020284</v>
      </c>
      <c r="P6254" s="5"/>
      <c r="Q6254" s="5">
        <v>67.762307484463648</v>
      </c>
      <c r="R6254" s="5">
        <v>188.93278733398182</v>
      </c>
      <c r="S6254" s="5">
        <f t="shared" si="881"/>
        <v>256.69509481844545</v>
      </c>
      <c r="U6254" s="6">
        <f t="shared" si="874"/>
        <v>882.35029922047386</v>
      </c>
      <c r="V6254" s="6"/>
    </row>
    <row r="6255" spans="1:22">
      <c r="A6255" s="35">
        <f t="shared" si="873"/>
        <v>44457.375</v>
      </c>
      <c r="C6255" s="36">
        <f t="shared" si="875"/>
        <v>9</v>
      </c>
      <c r="D6255" s="36">
        <f t="shared" si="876"/>
        <v>18</v>
      </c>
      <c r="E6255" s="36">
        <f t="shared" si="877"/>
        <v>10</v>
      </c>
      <c r="F6255" s="5">
        <v>48.4891799089675</v>
      </c>
      <c r="G6255" s="5">
        <v>30.317618213660243</v>
      </c>
      <c r="H6255" s="5">
        <v>6.0674897991627255</v>
      </c>
      <c r="I6255" s="5">
        <v>6.6068111022640374E-2</v>
      </c>
      <c r="J6255" s="5">
        <v>1.2673210761400244</v>
      </c>
      <c r="K6255" s="5">
        <f t="shared" si="878"/>
        <v>86.207677108953135</v>
      </c>
      <c r="L6255" s="5">
        <v>528.31357995884923</v>
      </c>
      <c r="M6255" s="5">
        <v>40.77533096859483</v>
      </c>
      <c r="N6255" s="5">
        <f t="shared" si="879"/>
        <v>569.08891092744409</v>
      </c>
      <c r="O6255" s="5">
        <f t="shared" si="880"/>
        <v>655.29658803639722</v>
      </c>
      <c r="P6255" s="5"/>
      <c r="Q6255" s="5">
        <v>65.732433801675214</v>
      </c>
      <c r="R6255" s="5">
        <v>144.35671222053969</v>
      </c>
      <c r="S6255" s="5">
        <f t="shared" si="881"/>
        <v>210.08914602221489</v>
      </c>
      <c r="U6255" s="6">
        <f t="shared" si="874"/>
        <v>865.38573405861212</v>
      </c>
      <c r="V6255" s="6"/>
    </row>
    <row r="6256" spans="1:22">
      <c r="A6256" s="35">
        <f t="shared" si="873"/>
        <v>44457.416666666664</v>
      </c>
      <c r="C6256" s="36">
        <f t="shared" si="875"/>
        <v>9</v>
      </c>
      <c r="D6256" s="36">
        <f t="shared" si="876"/>
        <v>18</v>
      </c>
      <c r="E6256" s="36">
        <f t="shared" si="877"/>
        <v>11</v>
      </c>
      <c r="F6256" s="5">
        <v>48.078096302802841</v>
      </c>
      <c r="G6256" s="5">
        <v>30.259334500875656</v>
      </c>
      <c r="H6256" s="5">
        <v>6.0486107431155274</v>
      </c>
      <c r="I6256" s="5">
        <v>4.6560924164324113E-2</v>
      </c>
      <c r="J6256" s="5">
        <v>1.1700945258128199</v>
      </c>
      <c r="K6256" s="5">
        <f t="shared" si="878"/>
        <v>85.602696996771172</v>
      </c>
      <c r="L6256" s="5">
        <v>520.82873801225787</v>
      </c>
      <c r="M6256" s="5">
        <v>42.302489094108672</v>
      </c>
      <c r="N6256" s="5">
        <f t="shared" si="879"/>
        <v>563.13122710636651</v>
      </c>
      <c r="O6256" s="5">
        <f t="shared" si="880"/>
        <v>648.73392410313772</v>
      </c>
      <c r="P6256" s="5"/>
      <c r="Q6256" s="5">
        <v>65.690391110510674</v>
      </c>
      <c r="R6256" s="5">
        <v>122.73516050450993</v>
      </c>
      <c r="S6256" s="5">
        <f t="shared" si="881"/>
        <v>188.42555161502059</v>
      </c>
      <c r="U6256" s="6">
        <f t="shared" si="874"/>
        <v>837.15947571815832</v>
      </c>
      <c r="V6256" s="6"/>
    </row>
    <row r="6257" spans="1:22">
      <c r="A6257" s="35">
        <f t="shared" si="873"/>
        <v>44457.458333333336</v>
      </c>
      <c r="C6257" s="36">
        <f t="shared" si="875"/>
        <v>9</v>
      </c>
      <c r="D6257" s="36">
        <f t="shared" si="876"/>
        <v>18</v>
      </c>
      <c r="E6257" s="36">
        <f t="shared" si="877"/>
        <v>12</v>
      </c>
      <c r="F6257" s="5">
        <v>48.721712049828312</v>
      </c>
      <c r="G6257" s="5">
        <v>30.405043782837126</v>
      </c>
      <c r="H6257" s="5">
        <v>6.069849681168626</v>
      </c>
      <c r="I6257" s="5">
        <v>4.1427453938451431E-2</v>
      </c>
      <c r="J6257" s="5">
        <v>5.7771372182403677</v>
      </c>
      <c r="K6257" s="5">
        <f t="shared" si="878"/>
        <v>91.015170186012881</v>
      </c>
      <c r="L6257" s="5">
        <v>513.7413128271603</v>
      </c>
      <c r="M6257" s="5">
        <v>43.151817677282146</v>
      </c>
      <c r="N6257" s="5">
        <f t="shared" si="879"/>
        <v>556.89313050444241</v>
      </c>
      <c r="O6257" s="5">
        <f t="shared" si="880"/>
        <v>647.90830069045523</v>
      </c>
      <c r="P6257" s="5"/>
      <c r="Q6257" s="5">
        <v>64.598594974331263</v>
      </c>
      <c r="R6257" s="5">
        <v>131.40113430084369</v>
      </c>
      <c r="S6257" s="5">
        <f t="shared" si="881"/>
        <v>195.99972927517496</v>
      </c>
      <c r="U6257" s="6">
        <f t="shared" si="874"/>
        <v>843.90802996563025</v>
      </c>
      <c r="V6257" s="6"/>
    </row>
    <row r="6258" spans="1:22">
      <c r="A6258" s="35">
        <f t="shared" si="873"/>
        <v>44457.5</v>
      </c>
      <c r="C6258" s="36">
        <f t="shared" si="875"/>
        <v>9</v>
      </c>
      <c r="D6258" s="36">
        <f t="shared" si="876"/>
        <v>18</v>
      </c>
      <c r="E6258" s="36">
        <f t="shared" si="877"/>
        <v>13</v>
      </c>
      <c r="F6258" s="5">
        <v>48.217200351353512</v>
      </c>
      <c r="G6258" s="5">
        <v>29.566699705630221</v>
      </c>
      <c r="H6258" s="5">
        <v>6.0250119230565309</v>
      </c>
      <c r="I6258" s="5">
        <v>4.4507536073975007E-2</v>
      </c>
      <c r="J6258" s="5">
        <v>5.7933416432949008</v>
      </c>
      <c r="K6258" s="5">
        <f t="shared" si="878"/>
        <v>89.646761159409124</v>
      </c>
      <c r="L6258" s="5">
        <v>490.98992145470396</v>
      </c>
      <c r="M6258" s="5">
        <v>40.734497863634566</v>
      </c>
      <c r="N6258" s="5">
        <f t="shared" si="879"/>
        <v>531.72441931833851</v>
      </c>
      <c r="O6258" s="5">
        <f t="shared" si="880"/>
        <v>621.37118047774766</v>
      </c>
      <c r="P6258" s="5"/>
      <c r="Q6258" s="5">
        <v>63.295271548230211</v>
      </c>
      <c r="R6258" s="5">
        <v>131.23712624975309</v>
      </c>
      <c r="S6258" s="5">
        <f t="shared" si="881"/>
        <v>194.53239779798329</v>
      </c>
      <c r="U6258" s="6">
        <f t="shared" si="874"/>
        <v>815.90357827573098</v>
      </c>
      <c r="V6258" s="6"/>
    </row>
    <row r="6259" spans="1:22">
      <c r="A6259" s="35">
        <f t="shared" si="873"/>
        <v>44457.541666666664</v>
      </c>
      <c r="C6259" s="36">
        <f t="shared" si="875"/>
        <v>9</v>
      </c>
      <c r="D6259" s="36">
        <f t="shared" si="876"/>
        <v>18</v>
      </c>
      <c r="E6259" s="36">
        <f t="shared" si="877"/>
        <v>14</v>
      </c>
      <c r="F6259" s="5">
        <v>48.117543719556011</v>
      </c>
      <c r="G6259" s="5">
        <v>29.630587621567173</v>
      </c>
      <c r="H6259" s="5">
        <v>6.0733895041774755</v>
      </c>
      <c r="I6259" s="5">
        <v>3.9374065848102324E-2</v>
      </c>
      <c r="J6259" s="5">
        <v>5.712631141580971</v>
      </c>
      <c r="K6259" s="5">
        <f t="shared" si="878"/>
        <v>89.573526052729733</v>
      </c>
      <c r="L6259" s="5">
        <v>462.8537723716945</v>
      </c>
      <c r="M6259" s="5">
        <v>38.921508003398891</v>
      </c>
      <c r="N6259" s="5">
        <f t="shared" si="879"/>
        <v>501.77528037509342</v>
      </c>
      <c r="O6259" s="5">
        <f t="shared" si="880"/>
        <v>591.34880642782309</v>
      </c>
      <c r="P6259" s="5"/>
      <c r="Q6259" s="5">
        <v>61.943336260470133</v>
      </c>
      <c r="R6259" s="5">
        <v>132.96503042672663</v>
      </c>
      <c r="S6259" s="5">
        <f t="shared" si="881"/>
        <v>194.90836668719675</v>
      </c>
      <c r="U6259" s="6">
        <f t="shared" si="874"/>
        <v>786.2571731150199</v>
      </c>
      <c r="V6259" s="6"/>
    </row>
    <row r="6260" spans="1:22">
      <c r="A6260" s="35">
        <f t="shared" si="873"/>
        <v>44457.583333333336</v>
      </c>
      <c r="C6260" s="36">
        <f t="shared" si="875"/>
        <v>9</v>
      </c>
      <c r="D6260" s="36">
        <f t="shared" si="876"/>
        <v>18</v>
      </c>
      <c r="E6260" s="36">
        <f t="shared" si="877"/>
        <v>15</v>
      </c>
      <c r="F6260" s="5">
        <v>47.11059650243552</v>
      </c>
      <c r="G6260" s="5">
        <v>29.650762752915686</v>
      </c>
      <c r="H6260" s="5">
        <v>6.0261918640594816</v>
      </c>
      <c r="I6260" s="5">
        <v>3.7834024780340536E-2</v>
      </c>
      <c r="J6260" s="5">
        <v>5.77495585332918</v>
      </c>
      <c r="K6260" s="5">
        <f t="shared" si="878"/>
        <v>88.600340997520206</v>
      </c>
      <c r="L6260" s="5">
        <v>443.56421616261184</v>
      </c>
      <c r="M6260" s="5">
        <v>38.030592856490365</v>
      </c>
      <c r="N6260" s="5">
        <f t="shared" si="879"/>
        <v>481.59480901910223</v>
      </c>
      <c r="O6260" s="5">
        <f t="shared" si="880"/>
        <v>570.19515001662239</v>
      </c>
      <c r="P6260" s="5"/>
      <c r="Q6260" s="5">
        <v>61.031535395838958</v>
      </c>
      <c r="R6260" s="5">
        <v>123.40600633929327</v>
      </c>
      <c r="S6260" s="5">
        <f t="shared" si="881"/>
        <v>184.43754173513224</v>
      </c>
      <c r="U6260" s="6">
        <f t="shared" si="874"/>
        <v>754.63269175175469</v>
      </c>
      <c r="V6260" s="6"/>
    </row>
    <row r="6261" spans="1:22">
      <c r="A6261" s="35">
        <f t="shared" si="873"/>
        <v>44457.625</v>
      </c>
      <c r="C6261" s="36">
        <f t="shared" si="875"/>
        <v>9</v>
      </c>
      <c r="D6261" s="36">
        <f t="shared" si="876"/>
        <v>18</v>
      </c>
      <c r="E6261" s="36">
        <f t="shared" si="877"/>
        <v>16</v>
      </c>
      <c r="F6261" s="5">
        <v>50.097614811058321</v>
      </c>
      <c r="G6261" s="5">
        <v>29.713529828222168</v>
      </c>
      <c r="H6261" s="5">
        <v>6.0663098581597765</v>
      </c>
      <c r="I6261" s="5">
        <v>4.1940800961038693E-2</v>
      </c>
      <c r="J6261" s="5">
        <v>3.2695543783110006</v>
      </c>
      <c r="K6261" s="5">
        <f t="shared" si="878"/>
        <v>89.188949676712298</v>
      </c>
      <c r="L6261" s="5">
        <v>443.37077475099318</v>
      </c>
      <c r="M6261" s="5">
        <v>39.146090080680338</v>
      </c>
      <c r="N6261" s="5">
        <f t="shared" si="879"/>
        <v>482.5168648316735</v>
      </c>
      <c r="O6261" s="5">
        <f t="shared" si="880"/>
        <v>571.70581450838586</v>
      </c>
      <c r="P6261" s="5"/>
      <c r="Q6261" s="5">
        <v>84.424889524550935</v>
      </c>
      <c r="R6261" s="5">
        <v>166.25100292638595</v>
      </c>
      <c r="S6261" s="5">
        <f t="shared" si="881"/>
        <v>250.67589245093689</v>
      </c>
      <c r="U6261" s="6">
        <f t="shared" si="874"/>
        <v>822.38170695932274</v>
      </c>
      <c r="V6261" s="6"/>
    </row>
    <row r="6262" spans="1:22">
      <c r="A6262" s="35">
        <f t="shared" si="873"/>
        <v>44457.666666666664</v>
      </c>
      <c r="C6262" s="36">
        <f t="shared" si="875"/>
        <v>9</v>
      </c>
      <c r="D6262" s="36">
        <f t="shared" si="876"/>
        <v>18</v>
      </c>
      <c r="E6262" s="36">
        <f t="shared" si="877"/>
        <v>17</v>
      </c>
      <c r="F6262" s="5">
        <v>47.303681226543162</v>
      </c>
      <c r="G6262" s="5">
        <v>29.757242612810604</v>
      </c>
      <c r="H6262" s="5">
        <v>6.0533305071273276</v>
      </c>
      <c r="I6262" s="5">
        <v>3.4240595622229641E-2</v>
      </c>
      <c r="J6262" s="5">
        <v>3.5811779370520416</v>
      </c>
      <c r="K6262" s="5">
        <f t="shared" si="878"/>
        <v>86.729672879155373</v>
      </c>
      <c r="L6262" s="5">
        <v>455.83912712364156</v>
      </c>
      <c r="M6262" s="5">
        <v>39.340727880990926</v>
      </c>
      <c r="N6262" s="5">
        <f t="shared" si="879"/>
        <v>495.17985500463249</v>
      </c>
      <c r="O6262" s="5">
        <f t="shared" si="880"/>
        <v>581.90952788378786</v>
      </c>
      <c r="P6262" s="5"/>
      <c r="Q6262" s="5">
        <v>83.246380337844641</v>
      </c>
      <c r="R6262" s="5">
        <v>164.38765984270538</v>
      </c>
      <c r="S6262" s="5">
        <f t="shared" si="881"/>
        <v>247.63404018055002</v>
      </c>
      <c r="U6262" s="6">
        <f t="shared" si="874"/>
        <v>829.54356806433793</v>
      </c>
      <c r="V6262" s="6"/>
    </row>
    <row r="6263" spans="1:22">
      <c r="A6263" s="35">
        <f t="shared" si="873"/>
        <v>44457.708333333336</v>
      </c>
      <c r="C6263" s="36">
        <f t="shared" si="875"/>
        <v>9</v>
      </c>
      <c r="D6263" s="36">
        <f t="shared" si="876"/>
        <v>18</v>
      </c>
      <c r="E6263" s="36">
        <f t="shared" si="877"/>
        <v>18</v>
      </c>
      <c r="F6263" s="5">
        <v>47.357661902100133</v>
      </c>
      <c r="G6263" s="5">
        <v>29.738188322092569</v>
      </c>
      <c r="H6263" s="5">
        <v>6.0686697401656753</v>
      </c>
      <c r="I6263" s="5">
        <v>3.5267289667404167E-2</v>
      </c>
      <c r="J6263" s="5">
        <v>5.9105121013815323</v>
      </c>
      <c r="K6263" s="5">
        <f t="shared" si="878"/>
        <v>89.110299355407307</v>
      </c>
      <c r="L6263" s="5">
        <v>459.59112440444312</v>
      </c>
      <c r="M6263" s="5">
        <v>38.886119312433323</v>
      </c>
      <c r="N6263" s="5">
        <f t="shared" si="879"/>
        <v>498.47724371687644</v>
      </c>
      <c r="O6263" s="5">
        <f t="shared" si="880"/>
        <v>587.58754307228378</v>
      </c>
      <c r="P6263" s="5"/>
      <c r="Q6263" s="5">
        <v>82.832522596693607</v>
      </c>
      <c r="R6263" s="5">
        <v>171.92885584349546</v>
      </c>
      <c r="S6263" s="5">
        <f t="shared" si="881"/>
        <v>254.76137844018905</v>
      </c>
      <c r="U6263" s="6">
        <f t="shared" si="874"/>
        <v>842.34892151247277</v>
      </c>
      <c r="V6263" s="6"/>
    </row>
    <row r="6264" spans="1:22">
      <c r="A6264" s="35">
        <f t="shared" si="873"/>
        <v>44457.75</v>
      </c>
      <c r="C6264" s="36">
        <f t="shared" si="875"/>
        <v>9</v>
      </c>
      <c r="D6264" s="36">
        <f t="shared" si="876"/>
        <v>18</v>
      </c>
      <c r="E6264" s="36">
        <f t="shared" si="877"/>
        <v>19</v>
      </c>
      <c r="F6264" s="5">
        <v>47.498842130479915</v>
      </c>
      <c r="G6264" s="5">
        <v>29.71913403137453</v>
      </c>
      <c r="H6264" s="5">
        <v>6.0781092681892748</v>
      </c>
      <c r="I6264" s="5">
        <v>3.3213901577055116E-2</v>
      </c>
      <c r="J6264" s="5">
        <v>5.9837436376856772</v>
      </c>
      <c r="K6264" s="5">
        <f t="shared" si="878"/>
        <v>89.313042969306451</v>
      </c>
      <c r="L6264" s="5">
        <v>457.191301743471</v>
      </c>
      <c r="M6264" s="5">
        <v>38.664259442149238</v>
      </c>
      <c r="N6264" s="5">
        <f t="shared" si="879"/>
        <v>495.85556118562022</v>
      </c>
      <c r="O6264" s="5">
        <f t="shared" si="880"/>
        <v>585.1686041549267</v>
      </c>
      <c r="P6264" s="5"/>
      <c r="Q6264" s="5">
        <v>82.010062450787103</v>
      </c>
      <c r="R6264" s="5">
        <v>202.93827183717232</v>
      </c>
      <c r="S6264" s="5">
        <f t="shared" si="881"/>
        <v>284.94833428795943</v>
      </c>
      <c r="U6264" s="6">
        <f t="shared" si="874"/>
        <v>870.11693844288607</v>
      </c>
      <c r="V6264" s="6"/>
    </row>
    <row r="6265" spans="1:22">
      <c r="A6265" s="35">
        <f t="shared" si="873"/>
        <v>44457.791666666664</v>
      </c>
      <c r="C6265" s="36">
        <f t="shared" si="875"/>
        <v>9</v>
      </c>
      <c r="D6265" s="36">
        <f t="shared" si="876"/>
        <v>18</v>
      </c>
      <c r="E6265" s="36">
        <f t="shared" si="877"/>
        <v>20</v>
      </c>
      <c r="F6265" s="5">
        <v>47.976363491176237</v>
      </c>
      <c r="G6265" s="5">
        <v>29.788626150463845</v>
      </c>
      <c r="H6265" s="5">
        <v>6.058050271139126</v>
      </c>
      <c r="I6265" s="5">
        <v>4.5534230119149588E-2</v>
      </c>
      <c r="J6265" s="5">
        <v>5.8450711540459146</v>
      </c>
      <c r="K6265" s="5">
        <f t="shared" si="878"/>
        <v>89.713645296944264</v>
      </c>
      <c r="L6265" s="5">
        <v>484.23096361705785</v>
      </c>
      <c r="M6265" s="5">
        <v>40.322083503535914</v>
      </c>
      <c r="N6265" s="5">
        <f t="shared" si="879"/>
        <v>524.55304712059376</v>
      </c>
      <c r="O6265" s="5">
        <f t="shared" si="880"/>
        <v>614.26669241753802</v>
      </c>
      <c r="P6265" s="5"/>
      <c r="Q6265" s="5">
        <v>62.602880978114023</v>
      </c>
      <c r="R6265" s="5">
        <v>209.60228929374256</v>
      </c>
      <c r="S6265" s="5">
        <f t="shared" si="881"/>
        <v>272.20517027185656</v>
      </c>
      <c r="U6265" s="6">
        <f t="shared" si="874"/>
        <v>886.47186268939458</v>
      </c>
      <c r="V6265" s="6"/>
    </row>
    <row r="6266" spans="1:22">
      <c r="A6266" s="35">
        <f t="shared" si="873"/>
        <v>44457.833333333336</v>
      </c>
      <c r="C6266" s="36">
        <f t="shared" si="875"/>
        <v>9</v>
      </c>
      <c r="D6266" s="36">
        <f t="shared" si="876"/>
        <v>18</v>
      </c>
      <c r="E6266" s="36">
        <f t="shared" si="877"/>
        <v>21</v>
      </c>
      <c r="F6266" s="5">
        <v>48.071867763315502</v>
      </c>
      <c r="G6266" s="5">
        <v>29.746034206505879</v>
      </c>
      <c r="H6266" s="5">
        <v>6.0792892091922246</v>
      </c>
      <c r="I6266" s="5">
        <v>4.1427453938451431E-2</v>
      </c>
      <c r="J6266" s="5">
        <v>3.2823309442193827</v>
      </c>
      <c r="K6266" s="5">
        <f t="shared" si="878"/>
        <v>87.220949577171439</v>
      </c>
      <c r="L6266" s="5">
        <v>468.70010810403079</v>
      </c>
      <c r="M6266" s="5">
        <v>38.937841245382991</v>
      </c>
      <c r="N6266" s="5">
        <f t="shared" si="879"/>
        <v>507.63794934941376</v>
      </c>
      <c r="O6266" s="5">
        <f t="shared" si="880"/>
        <v>594.8588989265852</v>
      </c>
      <c r="P6266" s="5"/>
      <c r="Q6266" s="5">
        <v>63.477894487976222</v>
      </c>
      <c r="R6266" s="5">
        <v>209.67000874709606</v>
      </c>
      <c r="S6266" s="5">
        <f t="shared" si="881"/>
        <v>273.14790323507231</v>
      </c>
      <c r="U6266" s="6">
        <f t="shared" si="874"/>
        <v>868.00680216165756</v>
      </c>
      <c r="V6266" s="6"/>
    </row>
    <row r="6267" spans="1:22">
      <c r="A6267" s="35">
        <f t="shared" si="873"/>
        <v>44457.875</v>
      </c>
      <c r="C6267" s="36">
        <f t="shared" si="875"/>
        <v>9</v>
      </c>
      <c r="D6267" s="36">
        <f t="shared" si="876"/>
        <v>18</v>
      </c>
      <c r="E6267" s="36">
        <f t="shared" si="877"/>
        <v>22</v>
      </c>
      <c r="F6267" s="5">
        <v>48.487103729138383</v>
      </c>
      <c r="G6267" s="5">
        <v>29.706804784439328</v>
      </c>
      <c r="H6267" s="5">
        <v>6.0604101531450274</v>
      </c>
      <c r="I6267" s="5">
        <v>4.4507536073975007E-2</v>
      </c>
      <c r="J6267" s="5">
        <v>5.9491534226654217</v>
      </c>
      <c r="K6267" s="5">
        <f t="shared" si="878"/>
        <v>90.247979625462136</v>
      </c>
      <c r="L6267" s="5">
        <v>436.58787614458231</v>
      </c>
      <c r="M6267" s="5">
        <v>36.221686306750705</v>
      </c>
      <c r="N6267" s="5">
        <f t="shared" si="879"/>
        <v>472.80956245133302</v>
      </c>
      <c r="O6267" s="5">
        <f t="shared" si="880"/>
        <v>563.05754207679513</v>
      </c>
      <c r="P6267" s="5"/>
      <c r="Q6267" s="5">
        <v>62.65937584436638</v>
      </c>
      <c r="R6267" s="5">
        <v>193.50702478472061</v>
      </c>
      <c r="S6267" s="5">
        <f t="shared" si="881"/>
        <v>256.16640062908698</v>
      </c>
      <c r="U6267" s="6">
        <f t="shared" si="874"/>
        <v>819.22394270588211</v>
      </c>
      <c r="V6267" s="6"/>
    </row>
    <row r="6268" spans="1:22">
      <c r="A6268" s="35">
        <f t="shared" si="873"/>
        <v>44457.916666666664</v>
      </c>
      <c r="C6268" s="36">
        <f t="shared" si="875"/>
        <v>9</v>
      </c>
      <c r="D6268" s="36">
        <f t="shared" si="876"/>
        <v>18</v>
      </c>
      <c r="E6268" s="36">
        <f t="shared" si="877"/>
        <v>23</v>
      </c>
      <c r="F6268" s="5">
        <v>48.514094066916876</v>
      </c>
      <c r="G6268" s="5">
        <v>31.21429071803853</v>
      </c>
      <c r="H6268" s="5">
        <v>6.1076077932630213</v>
      </c>
      <c r="I6268" s="5">
        <v>5.0667700345022271E-2</v>
      </c>
      <c r="J6268" s="5">
        <v>1.620702191752365</v>
      </c>
      <c r="K6268" s="5">
        <f t="shared" si="878"/>
        <v>87.507362470315812</v>
      </c>
      <c r="L6268" s="5">
        <v>383.97162575553818</v>
      </c>
      <c r="M6268" s="5">
        <v>32.663761761213124</v>
      </c>
      <c r="N6268" s="5">
        <f t="shared" si="879"/>
        <v>416.63538751675128</v>
      </c>
      <c r="O6268" s="5">
        <f t="shared" si="880"/>
        <v>504.14274998706708</v>
      </c>
      <c r="P6268" s="5"/>
      <c r="Q6268" s="5">
        <v>85.18428563371063</v>
      </c>
      <c r="R6268" s="5">
        <v>204.42809981094985</v>
      </c>
      <c r="S6268" s="5">
        <f t="shared" si="881"/>
        <v>289.6123854446605</v>
      </c>
      <c r="U6268" s="6">
        <f t="shared" si="874"/>
        <v>793.75513543172758</v>
      </c>
      <c r="V6268" s="6"/>
    </row>
    <row r="6269" spans="1:22">
      <c r="A6269" s="35">
        <f t="shared" si="873"/>
        <v>44457.958333333336</v>
      </c>
      <c r="C6269" s="36">
        <f t="shared" si="875"/>
        <v>9</v>
      </c>
      <c r="D6269" s="36">
        <f t="shared" si="876"/>
        <v>18</v>
      </c>
      <c r="E6269" s="36">
        <f t="shared" si="877"/>
        <v>24</v>
      </c>
      <c r="F6269" s="5">
        <v>47.334823923979876</v>
      </c>
      <c r="G6269" s="5">
        <v>31.233345008756565</v>
      </c>
      <c r="H6269" s="5">
        <v>6.096988324236472</v>
      </c>
      <c r="I6269" s="5">
        <v>5.2207741412784059E-2</v>
      </c>
      <c r="J6269" s="5">
        <v>5.9379349745507444</v>
      </c>
      <c r="K6269" s="5">
        <f t="shared" si="878"/>
        <v>90.655299972936447</v>
      </c>
      <c r="L6269" s="5">
        <v>346.76767109521631</v>
      </c>
      <c r="M6269" s="5">
        <v>30.111692701196677</v>
      </c>
      <c r="N6269" s="5">
        <f t="shared" si="879"/>
        <v>376.87936379641297</v>
      </c>
      <c r="O6269" s="5">
        <f t="shared" si="880"/>
        <v>467.53466376934944</v>
      </c>
      <c r="P6269" s="5"/>
      <c r="Q6269" s="5">
        <v>84.540506925253453</v>
      </c>
      <c r="R6269" s="5">
        <v>204.31805569925038</v>
      </c>
      <c r="S6269" s="5">
        <f t="shared" si="881"/>
        <v>288.85856262450386</v>
      </c>
      <c r="U6269" s="6">
        <f t="shared" si="874"/>
        <v>756.3932263938533</v>
      </c>
      <c r="V6269" s="6"/>
    </row>
    <row r="6270" spans="1:22">
      <c r="A6270" s="35">
        <f t="shared" si="873"/>
        <v>44458</v>
      </c>
      <c r="C6270" s="36">
        <f t="shared" si="875"/>
        <v>9</v>
      </c>
      <c r="D6270" s="36">
        <f t="shared" si="876"/>
        <v>19</v>
      </c>
      <c r="E6270" s="36">
        <f t="shared" si="877"/>
        <v>1</v>
      </c>
      <c r="F6270" s="5">
        <v>47.41787111714445</v>
      </c>
      <c r="G6270" s="5">
        <v>30.899334500875657</v>
      </c>
      <c r="H6270" s="5">
        <v>6.0627700351509262</v>
      </c>
      <c r="I6270" s="5">
        <v>4.8100965232085902E-2</v>
      </c>
      <c r="J6270" s="5">
        <v>5.7322634257816567</v>
      </c>
      <c r="K6270" s="5">
        <f t="shared" si="878"/>
        <v>90.160340044184778</v>
      </c>
      <c r="L6270" s="5">
        <v>319.5278643947567</v>
      </c>
      <c r="M6270" s="5">
        <v>27.560984744678908</v>
      </c>
      <c r="N6270" s="5">
        <f t="shared" si="879"/>
        <v>347.08884913943564</v>
      </c>
      <c r="O6270" s="5">
        <f t="shared" si="880"/>
        <v>437.24918918362039</v>
      </c>
      <c r="P6270" s="5"/>
      <c r="Q6270" s="5">
        <v>81.116655263540409</v>
      </c>
      <c r="R6270" s="5">
        <v>198.98197439828448</v>
      </c>
      <c r="S6270" s="5">
        <f t="shared" si="881"/>
        <v>280.09862966182487</v>
      </c>
      <c r="U6270" s="6">
        <f t="shared" si="874"/>
        <v>717.34781884544532</v>
      </c>
      <c r="V6270" s="6"/>
    </row>
    <row r="6271" spans="1:22">
      <c r="A6271" s="35">
        <f t="shared" si="873"/>
        <v>44458.041666666664</v>
      </c>
      <c r="C6271" s="36">
        <f t="shared" si="875"/>
        <v>9</v>
      </c>
      <c r="D6271" s="36">
        <f t="shared" si="876"/>
        <v>19</v>
      </c>
      <c r="E6271" s="36">
        <f t="shared" si="877"/>
        <v>2</v>
      </c>
      <c r="F6271" s="5">
        <v>47.785354946897705</v>
      </c>
      <c r="G6271" s="5">
        <v>29.814405484964723</v>
      </c>
      <c r="H6271" s="5">
        <v>6.0981682652394227</v>
      </c>
      <c r="I6271" s="5">
        <v>6.0421293774180374E-2</v>
      </c>
      <c r="J6271" s="5">
        <v>5.8350992001662005</v>
      </c>
      <c r="K6271" s="5">
        <f t="shared" si="878"/>
        <v>89.593449191042225</v>
      </c>
      <c r="L6271" s="5">
        <v>302.03578110452662</v>
      </c>
      <c r="M6271" s="5">
        <v>25.659523157029327</v>
      </c>
      <c r="N6271" s="5">
        <f t="shared" si="879"/>
        <v>327.69530426155598</v>
      </c>
      <c r="O6271" s="5">
        <f t="shared" si="880"/>
        <v>417.2887534525982</v>
      </c>
      <c r="P6271" s="5"/>
      <c r="Q6271" s="5">
        <v>80.10894450969009</v>
      </c>
      <c r="R6271" s="5">
        <v>198.66242322777251</v>
      </c>
      <c r="S6271" s="5">
        <f t="shared" si="881"/>
        <v>278.77136773746258</v>
      </c>
      <c r="U6271" s="6">
        <f t="shared" si="874"/>
        <v>696.06012119006073</v>
      </c>
      <c r="V6271" s="6"/>
    </row>
    <row r="6272" spans="1:22">
      <c r="A6272" s="35">
        <f t="shared" si="873"/>
        <v>44458.083333333336</v>
      </c>
      <c r="C6272" s="36">
        <f t="shared" si="875"/>
        <v>9</v>
      </c>
      <c r="D6272" s="36">
        <f t="shared" si="876"/>
        <v>19</v>
      </c>
      <c r="E6272" s="36">
        <f t="shared" si="877"/>
        <v>3</v>
      </c>
      <c r="F6272" s="5">
        <v>47.426175836460914</v>
      </c>
      <c r="G6272" s="5">
        <v>30.81751313485114</v>
      </c>
      <c r="H6272" s="5">
        <v>6.0910886192217228</v>
      </c>
      <c r="I6272" s="5">
        <v>5.4774476525720428E-2</v>
      </c>
      <c r="J6272" s="5">
        <v>5.605744260932795</v>
      </c>
      <c r="K6272" s="5">
        <f t="shared" si="878"/>
        <v>89.995296327992293</v>
      </c>
      <c r="L6272" s="5">
        <v>294.51742208166468</v>
      </c>
      <c r="M6272" s="5">
        <v>25.274330866904176</v>
      </c>
      <c r="N6272" s="5">
        <f t="shared" si="879"/>
        <v>319.79175294856884</v>
      </c>
      <c r="O6272" s="5">
        <f t="shared" si="880"/>
        <v>409.78704927656111</v>
      </c>
      <c r="P6272" s="5"/>
      <c r="Q6272" s="5">
        <v>79.93945991093301</v>
      </c>
      <c r="R6272" s="5">
        <v>204.04400353646037</v>
      </c>
      <c r="S6272" s="5">
        <f t="shared" si="881"/>
        <v>283.98346344739338</v>
      </c>
      <c r="U6272" s="6">
        <f t="shared" si="874"/>
        <v>693.77051272395443</v>
      </c>
      <c r="V6272" s="6"/>
    </row>
    <row r="6273" spans="1:22">
      <c r="A6273" s="35">
        <f t="shared" si="873"/>
        <v>44458.125</v>
      </c>
      <c r="C6273" s="36">
        <f t="shared" si="875"/>
        <v>9</v>
      </c>
      <c r="D6273" s="36">
        <f t="shared" si="876"/>
        <v>19</v>
      </c>
      <c r="E6273" s="36">
        <f t="shared" si="877"/>
        <v>4</v>
      </c>
      <c r="F6273" s="5">
        <v>47.577736963986268</v>
      </c>
      <c r="G6273" s="5">
        <v>30.862346760070054</v>
      </c>
      <c r="H6273" s="5">
        <v>6.1076077932630213</v>
      </c>
      <c r="I6273" s="5">
        <v>5.0667700345022271E-2</v>
      </c>
      <c r="J6273" s="5">
        <v>5.726030954606836</v>
      </c>
      <c r="K6273" s="5">
        <f t="shared" si="878"/>
        <v>90.324390172271208</v>
      </c>
      <c r="L6273" s="5">
        <v>288.4307210309309</v>
      </c>
      <c r="M6273" s="5">
        <v>24.889138576779033</v>
      </c>
      <c r="N6273" s="5">
        <f t="shared" si="879"/>
        <v>313.31985960770993</v>
      </c>
      <c r="O6273" s="5">
        <f t="shared" si="880"/>
        <v>403.64424977998112</v>
      </c>
      <c r="P6273" s="5"/>
      <c r="Q6273" s="5">
        <v>80.306019624523913</v>
      </c>
      <c r="R6273" s="5">
        <v>203.69694133802352</v>
      </c>
      <c r="S6273" s="5">
        <f t="shared" si="881"/>
        <v>284.00296096254743</v>
      </c>
      <c r="U6273" s="6">
        <f t="shared" si="874"/>
        <v>687.64721074252861</v>
      </c>
      <c r="V6273" s="6"/>
    </row>
    <row r="6274" spans="1:22">
      <c r="A6274" s="35">
        <f t="shared" si="873"/>
        <v>44458.166666666664</v>
      </c>
      <c r="C6274" s="36">
        <f t="shared" si="875"/>
        <v>9</v>
      </c>
      <c r="D6274" s="36">
        <f t="shared" si="876"/>
        <v>19</v>
      </c>
      <c r="E6274" s="36">
        <f t="shared" si="877"/>
        <v>5</v>
      </c>
      <c r="F6274" s="5">
        <v>47.708536293220476</v>
      </c>
      <c r="G6274" s="5">
        <v>30.41401050788091</v>
      </c>
      <c r="H6274" s="5">
        <v>6.0757493861833751</v>
      </c>
      <c r="I6274" s="5">
        <v>7.1201581248513057E-2</v>
      </c>
      <c r="J6274" s="5">
        <v>5.5007271216370635</v>
      </c>
      <c r="K6274" s="5">
        <f t="shared" si="878"/>
        <v>89.77022489017034</v>
      </c>
      <c r="L6274" s="5">
        <v>285.33087029127938</v>
      </c>
      <c r="M6274" s="5">
        <v>25.083776377089613</v>
      </c>
      <c r="N6274" s="5">
        <f t="shared" si="879"/>
        <v>310.41464666836902</v>
      </c>
      <c r="O6274" s="5">
        <f t="shared" si="880"/>
        <v>400.18487155853938</v>
      </c>
      <c r="P6274" s="5"/>
      <c r="Q6274" s="5">
        <v>80.551706601016775</v>
      </c>
      <c r="R6274" s="5">
        <v>194.52704905085807</v>
      </c>
      <c r="S6274" s="5">
        <f t="shared" si="881"/>
        <v>275.07875565187487</v>
      </c>
      <c r="U6274" s="6">
        <f t="shared" si="874"/>
        <v>675.26362721041426</v>
      </c>
      <c r="V6274" s="6"/>
    </row>
    <row r="6275" spans="1:22">
      <c r="A6275" s="35">
        <f t="shared" si="873"/>
        <v>44458.208333333336</v>
      </c>
      <c r="C6275" s="36">
        <f t="shared" si="875"/>
        <v>9</v>
      </c>
      <c r="D6275" s="36">
        <f t="shared" si="876"/>
        <v>19</v>
      </c>
      <c r="E6275" s="36">
        <f t="shared" si="877"/>
        <v>6</v>
      </c>
      <c r="F6275" s="5">
        <v>47.675317415954645</v>
      </c>
      <c r="G6275" s="5">
        <v>30.450998248686513</v>
      </c>
      <c r="H6275" s="5">
        <v>6.1205871442954694</v>
      </c>
      <c r="I6275" s="5">
        <v>5.1694394390196796E-2</v>
      </c>
      <c r="J6275" s="5">
        <v>5.527215124130052</v>
      </c>
      <c r="K6275" s="5">
        <f t="shared" si="878"/>
        <v>89.825812327456873</v>
      </c>
      <c r="L6275" s="5">
        <v>293.9926404303427</v>
      </c>
      <c r="M6275" s="5">
        <v>25.73982826345118</v>
      </c>
      <c r="N6275" s="5">
        <f t="shared" si="879"/>
        <v>319.73246869379386</v>
      </c>
      <c r="O6275" s="5">
        <f t="shared" si="880"/>
        <v>409.55828102125076</v>
      </c>
      <c r="P6275" s="5"/>
      <c r="Q6275" s="5">
        <v>82.109913842302902</v>
      </c>
      <c r="R6275" s="5">
        <v>194.7037544994524</v>
      </c>
      <c r="S6275" s="5">
        <f t="shared" si="881"/>
        <v>276.81366834175532</v>
      </c>
      <c r="U6275" s="6">
        <f t="shared" si="874"/>
        <v>686.37194936300602</v>
      </c>
      <c r="V6275" s="6"/>
    </row>
    <row r="6276" spans="1:22">
      <c r="A6276" s="35">
        <f t="shared" si="873"/>
        <v>44458.25</v>
      </c>
      <c r="C6276" s="36">
        <f t="shared" si="875"/>
        <v>9</v>
      </c>
      <c r="D6276" s="36">
        <f t="shared" si="876"/>
        <v>19</v>
      </c>
      <c r="E6276" s="36">
        <f t="shared" si="877"/>
        <v>7</v>
      </c>
      <c r="F6276" s="5">
        <v>47.432404375948259</v>
      </c>
      <c r="G6276" s="5">
        <v>30.427460595446583</v>
      </c>
      <c r="H6276" s="5">
        <v>6.0946284422305732</v>
      </c>
      <c r="I6276" s="5">
        <v>5.9394599729005848E-2</v>
      </c>
      <c r="J6276" s="5">
        <v>3.3065856445413955</v>
      </c>
      <c r="K6276" s="5">
        <f t="shared" si="878"/>
        <v>87.320473657895818</v>
      </c>
      <c r="L6276" s="5">
        <v>305.48899759114488</v>
      </c>
      <c r="M6276" s="5">
        <v>26.685795195030607</v>
      </c>
      <c r="N6276" s="5">
        <f t="shared" si="879"/>
        <v>332.17479278617549</v>
      </c>
      <c r="O6276" s="5">
        <f t="shared" si="880"/>
        <v>419.49526644407132</v>
      </c>
      <c r="P6276" s="5"/>
      <c r="Q6276" s="5">
        <v>84.403868178968665</v>
      </c>
      <c r="R6276" s="5">
        <v>194.57572240795588</v>
      </c>
      <c r="S6276" s="5">
        <f t="shared" si="881"/>
        <v>278.97959058692453</v>
      </c>
      <c r="U6276" s="6">
        <f t="shared" si="874"/>
        <v>698.47485703099585</v>
      </c>
      <c r="V6276" s="6"/>
    </row>
    <row r="6277" spans="1:22">
      <c r="A6277" s="35">
        <f t="shared" si="873"/>
        <v>44458.291666666664</v>
      </c>
      <c r="C6277" s="36">
        <f t="shared" si="875"/>
        <v>9</v>
      </c>
      <c r="D6277" s="36">
        <f t="shared" si="876"/>
        <v>19</v>
      </c>
      <c r="E6277" s="36">
        <f t="shared" si="877"/>
        <v>8</v>
      </c>
      <c r="F6277" s="5">
        <v>48.186057653916798</v>
      </c>
      <c r="G6277" s="5">
        <v>30.282872154115587</v>
      </c>
      <c r="H6277" s="5">
        <v>6.0214721000476823</v>
      </c>
      <c r="I6277" s="5">
        <v>4.9641006299847745E-2</v>
      </c>
      <c r="J6277" s="5">
        <v>1.6584086423600308</v>
      </c>
      <c r="K6277" s="5">
        <f t="shared" si="878"/>
        <v>86.198451556739954</v>
      </c>
      <c r="L6277" s="5">
        <v>337.89905271402608</v>
      </c>
      <c r="M6277" s="5">
        <v>31.252297433086689</v>
      </c>
      <c r="N6277" s="5">
        <f t="shared" si="879"/>
        <v>369.15135014711279</v>
      </c>
      <c r="O6277" s="5">
        <f t="shared" si="880"/>
        <v>455.34980170385273</v>
      </c>
      <c r="P6277" s="5"/>
      <c r="Q6277" s="5">
        <v>61.145838962442575</v>
      </c>
      <c r="R6277" s="5">
        <v>204.10960675689657</v>
      </c>
      <c r="S6277" s="5">
        <f t="shared" si="881"/>
        <v>265.25544571933915</v>
      </c>
      <c r="U6277" s="6">
        <f t="shared" si="874"/>
        <v>720.60524742319194</v>
      </c>
      <c r="V6277" s="6"/>
    </row>
    <row r="6278" spans="1:22">
      <c r="A6278" s="35">
        <f t="shared" ref="A6278:A6341" si="882">IFERROR(IF(YEAR(A6277+1/24)=ForecastYear,--TEXT(A6277+1/24,"m/d/yyyy hh:mm"),""),"")</f>
        <v>44458.333333333336</v>
      </c>
      <c r="C6278" s="36">
        <f t="shared" si="875"/>
        <v>9</v>
      </c>
      <c r="D6278" s="36">
        <f t="shared" si="876"/>
        <v>19</v>
      </c>
      <c r="E6278" s="36">
        <f t="shared" si="877"/>
        <v>9</v>
      </c>
      <c r="F6278" s="5">
        <v>50.233170965423625</v>
      </c>
      <c r="G6278" s="5">
        <v>30.192084063047286</v>
      </c>
      <c r="H6278" s="5">
        <v>6.0757493861833751</v>
      </c>
      <c r="I6278" s="5">
        <v>4.9127659277260483E-2</v>
      </c>
      <c r="J6278" s="5">
        <v>2.2165264360652346</v>
      </c>
      <c r="K6278" s="5">
        <f t="shared" si="878"/>
        <v>88.766658509996788</v>
      </c>
      <c r="L6278" s="5">
        <v>395.20750735218053</v>
      </c>
      <c r="M6278" s="5">
        <v>37.219375171279808</v>
      </c>
      <c r="N6278" s="5">
        <f t="shared" si="879"/>
        <v>432.42688252346034</v>
      </c>
      <c r="O6278" s="5">
        <f t="shared" si="880"/>
        <v>521.19354103345711</v>
      </c>
      <c r="P6278" s="5"/>
      <c r="Q6278" s="5">
        <v>63.563293704404209</v>
      </c>
      <c r="R6278" s="5">
        <v>209.26263391051629</v>
      </c>
      <c r="S6278" s="5">
        <f t="shared" si="881"/>
        <v>272.82592761492049</v>
      </c>
      <c r="U6278" s="6">
        <f t="shared" ref="U6278:U6341" si="883">+O6278+S6278</f>
        <v>794.0194686483776</v>
      </c>
      <c r="V6278" s="6"/>
    </row>
    <row r="6279" spans="1:22">
      <c r="A6279" s="35">
        <f t="shared" si="882"/>
        <v>44458.375</v>
      </c>
      <c r="C6279" s="36">
        <f t="shared" ref="C6279:C6342" si="884">IFERROR(MONTH($A6279),0)</f>
        <v>9</v>
      </c>
      <c r="D6279" s="36">
        <f t="shared" ref="D6279:D6342" si="885">IFERROR(DAY($A6279),0)</f>
        <v>19</v>
      </c>
      <c r="E6279" s="36">
        <f t="shared" ref="E6279:E6342" si="886">IFERROR(HOUR($A6279)+1,0)</f>
        <v>10</v>
      </c>
      <c r="F6279" s="5">
        <v>49.809630280284274</v>
      </c>
      <c r="G6279" s="5">
        <v>30.254851138353764</v>
      </c>
      <c r="H6279" s="5">
        <v>6.0368113330860291</v>
      </c>
      <c r="I6279" s="5">
        <v>6.9661540180751214E-2</v>
      </c>
      <c r="J6279" s="5">
        <v>1.7612444167445744</v>
      </c>
      <c r="K6279" s="5">
        <f t="shared" ref="K6279:K6342" si="887">SUM(F6279:J6279)</f>
        <v>87.932198708649395</v>
      </c>
      <c r="L6279" s="5">
        <v>453.75819550261502</v>
      </c>
      <c r="M6279" s="5">
        <v>40.772608761597482</v>
      </c>
      <c r="N6279" s="5">
        <f t="shared" ref="N6279:N6342" si="888">SUM(L6279:M6279)</f>
        <v>494.53080426421252</v>
      </c>
      <c r="O6279" s="5">
        <f t="shared" ref="O6279:O6342" si="889">SUM(K6279,N6279)</f>
        <v>582.46300297286189</v>
      </c>
      <c r="P6279" s="5"/>
      <c r="Q6279" s="5">
        <v>65.138580788975943</v>
      </c>
      <c r="R6279" s="5">
        <v>194.05195476092476</v>
      </c>
      <c r="S6279" s="5">
        <f t="shared" ref="S6279:S6342" si="890">SUM(Q6279:R6279)</f>
        <v>259.19053554990069</v>
      </c>
      <c r="U6279" s="6">
        <f t="shared" si="883"/>
        <v>841.65353852276257</v>
      </c>
      <c r="V6279" s="6"/>
    </row>
    <row r="6280" spans="1:22">
      <c r="A6280" s="35">
        <f t="shared" si="882"/>
        <v>44458.416666666664</v>
      </c>
      <c r="C6280" s="36">
        <f t="shared" si="884"/>
        <v>9</v>
      </c>
      <c r="D6280" s="36">
        <f t="shared" si="885"/>
        <v>19</v>
      </c>
      <c r="E6280" s="36">
        <f t="shared" si="886"/>
        <v>11</v>
      </c>
      <c r="F6280" s="5">
        <v>50.860177273816177</v>
      </c>
      <c r="G6280" s="5">
        <v>29.852469352014012</v>
      </c>
      <c r="H6280" s="5">
        <v>6.0733895041774755</v>
      </c>
      <c r="I6280" s="5">
        <v>0.41889117043121149</v>
      </c>
      <c r="J6280" s="5">
        <v>1.8643918146878586</v>
      </c>
      <c r="K6280" s="5">
        <f t="shared" si="887"/>
        <v>89.069319115126731</v>
      </c>
      <c r="L6280" s="5">
        <v>469.06879594300693</v>
      </c>
      <c r="M6280" s="5">
        <v>41.484465891404732</v>
      </c>
      <c r="N6280" s="5">
        <f t="shared" si="888"/>
        <v>510.55326183441167</v>
      </c>
      <c r="O6280" s="5">
        <f t="shared" si="889"/>
        <v>599.62258094953836</v>
      </c>
      <c r="P6280" s="5"/>
      <c r="Q6280" s="5">
        <v>67.022618886787356</v>
      </c>
      <c r="R6280" s="5">
        <v>202.21346206299791</v>
      </c>
      <c r="S6280" s="5">
        <f t="shared" si="890"/>
        <v>269.23608094978528</v>
      </c>
      <c r="U6280" s="6">
        <f t="shared" si="883"/>
        <v>868.85866189932358</v>
      </c>
      <c r="V6280" s="6"/>
    </row>
    <row r="6281" spans="1:22">
      <c r="A6281" s="35">
        <f t="shared" si="882"/>
        <v>44458.458333333336</v>
      </c>
      <c r="C6281" s="36">
        <f t="shared" si="884"/>
        <v>9</v>
      </c>
      <c r="D6281" s="36">
        <f t="shared" si="885"/>
        <v>19</v>
      </c>
      <c r="E6281" s="36">
        <f t="shared" si="886"/>
        <v>12</v>
      </c>
      <c r="F6281" s="5">
        <v>50.990976603050385</v>
      </c>
      <c r="G6281" s="5">
        <v>30.411768826619962</v>
      </c>
      <c r="H6281" s="5">
        <v>6.0344514510801295</v>
      </c>
      <c r="I6281" s="5">
        <v>0.41119096509240249</v>
      </c>
      <c r="J6281" s="5">
        <v>-1.2823828814791716</v>
      </c>
      <c r="K6281" s="5">
        <f t="shared" si="887"/>
        <v>86.566004964363714</v>
      </c>
      <c r="L6281" s="5">
        <v>475.1430477939831</v>
      </c>
      <c r="M6281" s="5">
        <v>41.130578981749125</v>
      </c>
      <c r="N6281" s="5">
        <f t="shared" si="888"/>
        <v>516.27362677573228</v>
      </c>
      <c r="O6281" s="5">
        <f t="shared" si="889"/>
        <v>602.83963174009602</v>
      </c>
      <c r="P6281" s="5"/>
      <c r="Q6281" s="5">
        <v>69.507079167792483</v>
      </c>
      <c r="R6281" s="5">
        <v>188.30426615754442</v>
      </c>
      <c r="S6281" s="5">
        <f t="shared" si="890"/>
        <v>257.8113453253369</v>
      </c>
      <c r="U6281" s="6">
        <f t="shared" si="883"/>
        <v>860.65097706543293</v>
      </c>
      <c r="V6281" s="6"/>
    </row>
    <row r="6282" spans="1:22">
      <c r="A6282" s="35">
        <f t="shared" si="882"/>
        <v>44458.5</v>
      </c>
      <c r="C6282" s="36">
        <f t="shared" si="884"/>
        <v>9</v>
      </c>
      <c r="D6282" s="36">
        <f t="shared" si="885"/>
        <v>19</v>
      </c>
      <c r="E6282" s="36">
        <f t="shared" si="886"/>
        <v>13</v>
      </c>
      <c r="F6282" s="5">
        <v>50.737682663898426</v>
      </c>
      <c r="G6282" s="5">
        <v>29.730342437679255</v>
      </c>
      <c r="H6282" s="5">
        <v>6.0686697401656753</v>
      </c>
      <c r="I6282" s="5">
        <v>0.4132443531827516</v>
      </c>
      <c r="J6282" s="5">
        <v>3.233354108237251</v>
      </c>
      <c r="K6282" s="5">
        <f t="shared" si="887"/>
        <v>90.183293303163353</v>
      </c>
      <c r="L6282" s="5">
        <v>468.56987032195093</v>
      </c>
      <c r="M6282" s="5">
        <v>40.195500878159102</v>
      </c>
      <c r="N6282" s="5">
        <f t="shared" si="888"/>
        <v>508.76537120011005</v>
      </c>
      <c r="O6282" s="5">
        <f t="shared" si="889"/>
        <v>598.94866450327345</v>
      </c>
      <c r="P6282" s="5"/>
      <c r="Q6282" s="5">
        <v>68.473091731964331</v>
      </c>
      <c r="R6282" s="5">
        <v>177.6352779049885</v>
      </c>
      <c r="S6282" s="5">
        <f t="shared" si="890"/>
        <v>246.10836963695283</v>
      </c>
      <c r="U6282" s="6">
        <f t="shared" si="883"/>
        <v>845.05703414022628</v>
      </c>
      <c r="V6282" s="6"/>
    </row>
    <row r="6283" spans="1:22">
      <c r="A6283" s="35">
        <f t="shared" si="882"/>
        <v>44458.541666666664</v>
      </c>
      <c r="C6283" s="36">
        <f t="shared" si="884"/>
        <v>9</v>
      </c>
      <c r="D6283" s="36">
        <f t="shared" si="885"/>
        <v>19</v>
      </c>
      <c r="E6283" s="36">
        <f t="shared" si="886"/>
        <v>14</v>
      </c>
      <c r="F6283" s="5">
        <v>50.326599057733766</v>
      </c>
      <c r="G6283" s="5">
        <v>29.799834556768573</v>
      </c>
      <c r="H6283" s="5">
        <v>6.0427110381007791</v>
      </c>
      <c r="I6283" s="5">
        <v>0.41067761806981523</v>
      </c>
      <c r="J6283" s="5">
        <v>3.2869533603407097</v>
      </c>
      <c r="K6283" s="5">
        <f t="shared" si="887"/>
        <v>89.866775631013624</v>
      </c>
      <c r="L6283" s="5">
        <v>449.71603610438552</v>
      </c>
      <c r="M6283" s="5">
        <v>39.170589943656495</v>
      </c>
      <c r="N6283" s="5">
        <f t="shared" si="888"/>
        <v>488.88662604804199</v>
      </c>
      <c r="O6283" s="5">
        <f t="shared" si="889"/>
        <v>578.75340167905563</v>
      </c>
      <c r="P6283" s="5"/>
      <c r="Q6283" s="5">
        <v>67.524503512564166</v>
      </c>
      <c r="R6283" s="5">
        <v>193.71229937769849</v>
      </c>
      <c r="S6283" s="5">
        <f t="shared" si="890"/>
        <v>261.23680289026265</v>
      </c>
      <c r="U6283" s="6">
        <f t="shared" si="883"/>
        <v>839.99020456931828</v>
      </c>
      <c r="V6283" s="6"/>
    </row>
    <row r="6284" spans="1:22">
      <c r="A6284" s="35">
        <f t="shared" si="882"/>
        <v>44458.583333333336</v>
      </c>
      <c r="C6284" s="36">
        <f t="shared" si="884"/>
        <v>9</v>
      </c>
      <c r="D6284" s="36">
        <f t="shared" si="885"/>
        <v>19</v>
      </c>
      <c r="E6284" s="36">
        <f t="shared" si="886"/>
        <v>15</v>
      </c>
      <c r="F6284" s="5">
        <v>50.40549389124012</v>
      </c>
      <c r="G6284" s="5">
        <v>30.292959719789842</v>
      </c>
      <c r="H6284" s="5">
        <v>6.0875487962128734</v>
      </c>
      <c r="I6284" s="5">
        <v>0.4132443531827516</v>
      </c>
      <c r="J6284" s="5">
        <v>4.509764204840554</v>
      </c>
      <c r="K6284" s="5">
        <f t="shared" si="887"/>
        <v>91.709010965266131</v>
      </c>
      <c r="L6284" s="5">
        <v>450.16708018791218</v>
      </c>
      <c r="M6284" s="5">
        <v>38.040874039755877</v>
      </c>
      <c r="N6284" s="5">
        <f t="shared" si="888"/>
        <v>488.20795422766804</v>
      </c>
      <c r="O6284" s="5">
        <f t="shared" si="889"/>
        <v>579.91696519293419</v>
      </c>
      <c r="P6284" s="5"/>
      <c r="Q6284" s="5">
        <v>64.949388678735474</v>
      </c>
      <c r="R6284" s="5">
        <v>187.72865080403949</v>
      </c>
      <c r="S6284" s="5">
        <f t="shared" si="890"/>
        <v>252.67803948277498</v>
      </c>
      <c r="U6284" s="6">
        <f t="shared" si="883"/>
        <v>832.59500467570911</v>
      </c>
      <c r="V6284" s="6"/>
    </row>
    <row r="6285" spans="1:22">
      <c r="A6285" s="35">
        <f t="shared" si="882"/>
        <v>44458.625</v>
      </c>
      <c r="C6285" s="36">
        <f t="shared" si="884"/>
        <v>9</v>
      </c>
      <c r="D6285" s="36">
        <f t="shared" si="885"/>
        <v>19</v>
      </c>
      <c r="E6285" s="36">
        <f t="shared" si="886"/>
        <v>16</v>
      </c>
      <c r="F6285" s="5">
        <v>49.647688253613353</v>
      </c>
      <c r="G6285" s="5">
        <v>30.275026269702273</v>
      </c>
      <c r="H6285" s="5">
        <v>6.0344514510801295</v>
      </c>
      <c r="I6285" s="5">
        <v>0.41889117043121149</v>
      </c>
      <c r="J6285" s="5">
        <v>4.3118832450399935</v>
      </c>
      <c r="K6285" s="5">
        <f t="shared" si="887"/>
        <v>90.687940389866952</v>
      </c>
      <c r="L6285" s="5">
        <v>452.2307744554281</v>
      </c>
      <c r="M6285" s="5">
        <v>38.108929214689653</v>
      </c>
      <c r="N6285" s="5">
        <f t="shared" si="888"/>
        <v>490.33970367011773</v>
      </c>
      <c r="O6285" s="5">
        <f t="shared" si="889"/>
        <v>581.02764405998471</v>
      </c>
      <c r="P6285" s="5"/>
      <c r="Q6285" s="5">
        <v>63.360963253174816</v>
      </c>
      <c r="R6285" s="5">
        <v>194.36833158206076</v>
      </c>
      <c r="S6285" s="5">
        <f t="shared" si="890"/>
        <v>257.72929483523558</v>
      </c>
      <c r="U6285" s="6">
        <f t="shared" si="883"/>
        <v>838.75693889522029</v>
      </c>
      <c r="V6285" s="6"/>
    </row>
    <row r="6286" spans="1:22">
      <c r="A6286" s="35">
        <f t="shared" si="882"/>
        <v>44458.666666666664</v>
      </c>
      <c r="C6286" s="36">
        <f t="shared" si="884"/>
        <v>9</v>
      </c>
      <c r="D6286" s="36">
        <f t="shared" si="885"/>
        <v>19</v>
      </c>
      <c r="E6286" s="36">
        <f t="shared" si="886"/>
        <v>17</v>
      </c>
      <c r="F6286" s="5">
        <v>50.235247145252742</v>
      </c>
      <c r="G6286" s="5">
        <v>30.047495621716287</v>
      </c>
      <c r="H6286" s="5">
        <v>6.0745694451804244</v>
      </c>
      <c r="I6286" s="5">
        <v>0.41889117043121149</v>
      </c>
      <c r="J6286" s="5">
        <v>4.4804715903188965</v>
      </c>
      <c r="K6286" s="5">
        <f t="shared" si="887"/>
        <v>91.25667497289956</v>
      </c>
      <c r="L6286" s="5">
        <v>471.04917633522177</v>
      </c>
      <c r="M6286" s="5">
        <v>38.579871025231355</v>
      </c>
      <c r="N6286" s="5">
        <f t="shared" si="888"/>
        <v>509.62904736045311</v>
      </c>
      <c r="O6286" s="5">
        <f t="shared" si="889"/>
        <v>600.88572233335265</v>
      </c>
      <c r="P6286" s="5"/>
      <c r="Q6286" s="5">
        <v>64.99931437449338</v>
      </c>
      <c r="R6286" s="5">
        <v>194.52704905085807</v>
      </c>
      <c r="S6286" s="5">
        <f t="shared" si="890"/>
        <v>259.52636342535146</v>
      </c>
      <c r="U6286" s="6">
        <f t="shared" si="883"/>
        <v>860.41208575870405</v>
      </c>
      <c r="V6286" s="6"/>
    </row>
    <row r="6287" spans="1:22">
      <c r="A6287" s="35">
        <f t="shared" si="882"/>
        <v>44458.708333333336</v>
      </c>
      <c r="C6287" s="36">
        <f t="shared" si="884"/>
        <v>9</v>
      </c>
      <c r="D6287" s="36">
        <f t="shared" si="885"/>
        <v>19</v>
      </c>
      <c r="E6287" s="36">
        <f t="shared" si="886"/>
        <v>18</v>
      </c>
      <c r="F6287" s="5">
        <v>49.892073007975995</v>
      </c>
      <c r="G6287" s="5">
        <v>30.369176882661993</v>
      </c>
      <c r="H6287" s="5">
        <v>5.9730945189267386</v>
      </c>
      <c r="I6287" s="5">
        <v>7.7361745519560265E-2</v>
      </c>
      <c r="J6287" s="5">
        <v>3.5680897475849171</v>
      </c>
      <c r="K6287" s="5">
        <f t="shared" si="887"/>
        <v>89.879795902669201</v>
      </c>
      <c r="L6287" s="5">
        <v>461.85783639108365</v>
      </c>
      <c r="M6287" s="5">
        <v>38.077623834220113</v>
      </c>
      <c r="N6287" s="5">
        <f t="shared" si="888"/>
        <v>499.93546022530376</v>
      </c>
      <c r="O6287" s="5">
        <f t="shared" si="889"/>
        <v>589.81525612797293</v>
      </c>
      <c r="P6287" s="5"/>
      <c r="Q6287" s="5">
        <v>64.613047149419074</v>
      </c>
      <c r="R6287" s="5">
        <v>189.60574940168243</v>
      </c>
      <c r="S6287" s="5">
        <f t="shared" si="890"/>
        <v>254.21879655110149</v>
      </c>
      <c r="U6287" s="6">
        <f t="shared" si="883"/>
        <v>844.03405267907442</v>
      </c>
      <c r="V6287" s="6"/>
    </row>
    <row r="6288" spans="1:22">
      <c r="A6288" s="35">
        <f t="shared" si="882"/>
        <v>44458.75</v>
      </c>
      <c r="C6288" s="36">
        <f t="shared" si="884"/>
        <v>9</v>
      </c>
      <c r="D6288" s="36">
        <f t="shared" si="885"/>
        <v>19</v>
      </c>
      <c r="E6288" s="36">
        <f t="shared" si="886"/>
        <v>19</v>
      </c>
      <c r="F6288" s="5">
        <v>48.468418110676353</v>
      </c>
      <c r="G6288" s="5">
        <v>29.579028952565423</v>
      </c>
      <c r="H6288" s="5">
        <v>6.0639499761538769</v>
      </c>
      <c r="I6288" s="5">
        <v>8.6088644903543787E-2</v>
      </c>
      <c r="J6288" s="5">
        <v>3.4468681832346526</v>
      </c>
      <c r="K6288" s="5">
        <f t="shared" si="887"/>
        <v>87.644353867533852</v>
      </c>
      <c r="L6288" s="5">
        <v>469.01804151322585</v>
      </c>
      <c r="M6288" s="5">
        <v>38.02514844249567</v>
      </c>
      <c r="N6288" s="5">
        <f t="shared" si="888"/>
        <v>507.04318995572152</v>
      </c>
      <c r="O6288" s="5">
        <f t="shared" si="889"/>
        <v>594.6875438232554</v>
      </c>
      <c r="P6288" s="5"/>
      <c r="Q6288" s="5">
        <v>63.506798838151852</v>
      </c>
      <c r="R6288" s="5">
        <v>204.19108172421255</v>
      </c>
      <c r="S6288" s="5">
        <f t="shared" si="890"/>
        <v>267.69788056236439</v>
      </c>
      <c r="U6288" s="6">
        <f t="shared" si="883"/>
        <v>862.38542438561979</v>
      </c>
      <c r="V6288" s="6"/>
    </row>
    <row r="6289" spans="1:22">
      <c r="A6289" s="35">
        <f t="shared" si="882"/>
        <v>44458.791666666664</v>
      </c>
      <c r="C6289" s="36">
        <f t="shared" si="884"/>
        <v>9</v>
      </c>
      <c r="D6289" s="36">
        <f t="shared" si="885"/>
        <v>19</v>
      </c>
      <c r="E6289" s="36">
        <f t="shared" si="886"/>
        <v>20</v>
      </c>
      <c r="F6289" s="5">
        <v>48.771540365727063</v>
      </c>
      <c r="G6289" s="5">
        <v>30.75138353765324</v>
      </c>
      <c r="H6289" s="5">
        <v>5.9471358168618407</v>
      </c>
      <c r="I6289" s="5">
        <v>8.4548603835781999E-2</v>
      </c>
      <c r="J6289" s="5">
        <v>3.337799937675288</v>
      </c>
      <c r="K6289" s="5">
        <f t="shared" si="887"/>
        <v>88.892408261753218</v>
      </c>
      <c r="L6289" s="5">
        <v>501.67612300050922</v>
      </c>
      <c r="M6289" s="5">
        <v>39.761308862081627</v>
      </c>
      <c r="N6289" s="5">
        <f t="shared" si="888"/>
        <v>541.43743186259087</v>
      </c>
      <c r="O6289" s="5">
        <f t="shared" si="889"/>
        <v>630.32984012434406</v>
      </c>
      <c r="P6289" s="5"/>
      <c r="Q6289" s="5">
        <v>63.975837611456363</v>
      </c>
      <c r="R6289" s="5">
        <v>208.59284619219156</v>
      </c>
      <c r="S6289" s="5">
        <f t="shared" si="890"/>
        <v>272.5686838036479</v>
      </c>
      <c r="U6289" s="6">
        <f t="shared" si="883"/>
        <v>902.89852392799196</v>
      </c>
      <c r="V6289" s="6"/>
    </row>
    <row r="6290" spans="1:22">
      <c r="A6290" s="35">
        <f t="shared" si="882"/>
        <v>44458.833333333336</v>
      </c>
      <c r="C6290" s="36">
        <f t="shared" si="884"/>
        <v>9</v>
      </c>
      <c r="D6290" s="36">
        <f t="shared" si="885"/>
        <v>19</v>
      </c>
      <c r="E6290" s="36">
        <f t="shared" si="886"/>
        <v>21</v>
      </c>
      <c r="F6290" s="5">
        <v>48.592988900423222</v>
      </c>
      <c r="G6290" s="5">
        <v>29.75500093154966</v>
      </c>
      <c r="H6290" s="5">
        <v>6.0745694451804244</v>
      </c>
      <c r="I6290" s="5">
        <v>0.43018480492813144</v>
      </c>
      <c r="J6290" s="5">
        <v>3.5204113430975381</v>
      </c>
      <c r="K6290" s="5">
        <f t="shared" si="887"/>
        <v>88.373155425178979</v>
      </c>
      <c r="L6290" s="5">
        <v>488.2913179995486</v>
      </c>
      <c r="M6290" s="5">
        <v>39.406060848927339</v>
      </c>
      <c r="N6290" s="5">
        <f t="shared" si="888"/>
        <v>527.69737884847598</v>
      </c>
      <c r="O6290" s="5">
        <f t="shared" si="889"/>
        <v>616.07053427365497</v>
      </c>
      <c r="P6290" s="5"/>
      <c r="Q6290" s="5">
        <v>62.782876249662252</v>
      </c>
      <c r="R6290" s="5">
        <v>208.71982016722944</v>
      </c>
      <c r="S6290" s="5">
        <f t="shared" si="890"/>
        <v>271.50269641689169</v>
      </c>
      <c r="U6290" s="6">
        <f t="shared" si="883"/>
        <v>887.57323069054667</v>
      </c>
      <c r="V6290" s="6"/>
    </row>
    <row r="6291" spans="1:22">
      <c r="A6291" s="35">
        <f t="shared" si="882"/>
        <v>44458.875</v>
      </c>
      <c r="C6291" s="36">
        <f t="shared" si="884"/>
        <v>9</v>
      </c>
      <c r="D6291" s="36">
        <f t="shared" si="885"/>
        <v>19</v>
      </c>
      <c r="E6291" s="36">
        <f t="shared" si="886"/>
        <v>22</v>
      </c>
      <c r="F6291" s="5">
        <v>48.678112273416922</v>
      </c>
      <c r="G6291" s="5">
        <v>30.860105078809106</v>
      </c>
      <c r="H6291" s="5">
        <v>5.9990532209916347</v>
      </c>
      <c r="I6291" s="5">
        <v>0.4271047227926078</v>
      </c>
      <c r="J6291" s="5">
        <v>3.6886880648176996</v>
      </c>
      <c r="K6291" s="5">
        <f t="shared" si="887"/>
        <v>89.653063360827971</v>
      </c>
      <c r="L6291" s="5">
        <v>437.47272695812518</v>
      </c>
      <c r="M6291" s="5">
        <v>36.067881611400388</v>
      </c>
      <c r="N6291" s="5">
        <f t="shared" si="888"/>
        <v>473.54060856952555</v>
      </c>
      <c r="O6291" s="5">
        <f t="shared" si="889"/>
        <v>563.1936719303535</v>
      </c>
      <c r="P6291" s="5"/>
      <c r="Q6291" s="5">
        <v>85.366908573456641</v>
      </c>
      <c r="R6291" s="5">
        <v>214.65691161670787</v>
      </c>
      <c r="S6291" s="5">
        <f t="shared" si="890"/>
        <v>300.02382019016454</v>
      </c>
      <c r="U6291" s="6">
        <f t="shared" si="883"/>
        <v>863.21749212051805</v>
      </c>
      <c r="V6291" s="6"/>
    </row>
    <row r="6292" spans="1:22">
      <c r="A6292" s="35">
        <f t="shared" si="882"/>
        <v>44458.916666666664</v>
      </c>
      <c r="C6292" s="36">
        <f t="shared" si="884"/>
        <v>9</v>
      </c>
      <c r="D6292" s="36">
        <f t="shared" si="885"/>
        <v>19</v>
      </c>
      <c r="E6292" s="36">
        <f t="shared" si="886"/>
        <v>23</v>
      </c>
      <c r="F6292" s="5">
        <v>48.267028667252262</v>
      </c>
      <c r="G6292" s="5">
        <v>30.835446584938701</v>
      </c>
      <c r="H6292" s="5">
        <v>6.0509706251214279</v>
      </c>
      <c r="I6292" s="5">
        <v>0.42094455852156054</v>
      </c>
      <c r="J6292" s="5">
        <v>3.5484574633842318</v>
      </c>
      <c r="K6292" s="5">
        <f t="shared" si="887"/>
        <v>89.122847899218186</v>
      </c>
      <c r="L6292" s="5">
        <v>367.75127610208818</v>
      </c>
      <c r="M6292" s="5">
        <v>32.003626564355535</v>
      </c>
      <c r="N6292" s="5">
        <f t="shared" si="888"/>
        <v>399.75490266644374</v>
      </c>
      <c r="O6292" s="5">
        <f t="shared" si="889"/>
        <v>488.87775056566193</v>
      </c>
      <c r="P6292" s="5"/>
      <c r="Q6292" s="5">
        <v>82.111227676401796</v>
      </c>
      <c r="R6292" s="5">
        <v>214.55639055313625</v>
      </c>
      <c r="S6292" s="5">
        <f t="shared" si="890"/>
        <v>296.66761822953805</v>
      </c>
      <c r="U6292" s="6">
        <f t="shared" si="883"/>
        <v>785.54536879519992</v>
      </c>
      <c r="V6292" s="6"/>
    </row>
    <row r="6293" spans="1:22">
      <c r="A6293" s="35">
        <f t="shared" si="882"/>
        <v>44458.958333333336</v>
      </c>
      <c r="C6293" s="36">
        <f t="shared" si="884"/>
        <v>9</v>
      </c>
      <c r="D6293" s="36">
        <f t="shared" si="885"/>
        <v>19</v>
      </c>
      <c r="E6293" s="36">
        <f t="shared" si="886"/>
        <v>24</v>
      </c>
      <c r="F6293" s="5">
        <v>48.115467539726907</v>
      </c>
      <c r="G6293" s="5">
        <v>29.737067481462095</v>
      </c>
      <c r="H6293" s="5">
        <v>5.9459558758588908</v>
      </c>
      <c r="I6293" s="5">
        <v>0.42761806981519507</v>
      </c>
      <c r="J6293" s="5">
        <v>3.3583670925521965</v>
      </c>
      <c r="K6293" s="5">
        <f t="shared" si="887"/>
        <v>87.58447605941528</v>
      </c>
      <c r="L6293" s="5">
        <v>318.52235210663991</v>
      </c>
      <c r="M6293" s="5">
        <v>27.899899515849096</v>
      </c>
      <c r="N6293" s="5">
        <f t="shared" si="888"/>
        <v>346.422251622489</v>
      </c>
      <c r="O6293" s="5">
        <f t="shared" si="889"/>
        <v>434.00672768190429</v>
      </c>
      <c r="P6293" s="5"/>
      <c r="Q6293" s="5">
        <v>80.031428297855456</v>
      </c>
      <c r="R6293" s="5">
        <v>217.3106676949991</v>
      </c>
      <c r="S6293" s="5">
        <f t="shared" si="890"/>
        <v>297.34209599285452</v>
      </c>
      <c r="U6293" s="6">
        <f t="shared" si="883"/>
        <v>731.34882367475882</v>
      </c>
      <c r="V6293" s="6"/>
    </row>
    <row r="6294" spans="1:22">
      <c r="A6294" s="35">
        <f t="shared" si="882"/>
        <v>44459</v>
      </c>
      <c r="C6294" s="36">
        <f t="shared" si="884"/>
        <v>9</v>
      </c>
      <c r="D6294" s="36">
        <f t="shared" si="885"/>
        <v>20</v>
      </c>
      <c r="E6294" s="36">
        <f t="shared" si="886"/>
        <v>1</v>
      </c>
      <c r="F6294" s="5">
        <v>47.930687534935714</v>
      </c>
      <c r="G6294" s="5">
        <v>30.779404553415059</v>
      </c>
      <c r="H6294" s="5">
        <v>6.0722095631745256</v>
      </c>
      <c r="I6294" s="5">
        <v>9.0195421084241945E-2</v>
      </c>
      <c r="J6294" s="5">
        <v>5.4312350680378119</v>
      </c>
      <c r="K6294" s="5">
        <f t="shared" si="887"/>
        <v>90.303732140647355</v>
      </c>
      <c r="L6294" s="5">
        <v>288.62607770405077</v>
      </c>
      <c r="M6294" s="5">
        <v>25.905882890289583</v>
      </c>
      <c r="N6294" s="5">
        <f t="shared" si="888"/>
        <v>314.53196059434038</v>
      </c>
      <c r="O6294" s="5">
        <f t="shared" si="889"/>
        <v>404.83569273498773</v>
      </c>
      <c r="P6294" s="5"/>
      <c r="Q6294" s="5">
        <v>77.338068395126456</v>
      </c>
      <c r="R6294" s="5">
        <v>214.13631831905269</v>
      </c>
      <c r="S6294" s="5">
        <f t="shared" si="890"/>
        <v>291.47438671417916</v>
      </c>
      <c r="U6294" s="6">
        <f t="shared" si="883"/>
        <v>696.31007944916689</v>
      </c>
      <c r="V6294" s="6"/>
    </row>
    <row r="6295" spans="1:22">
      <c r="A6295" s="35">
        <f t="shared" si="882"/>
        <v>44459.041666666664</v>
      </c>
      <c r="C6295" s="36">
        <f t="shared" si="884"/>
        <v>9</v>
      </c>
      <c r="D6295" s="36">
        <f t="shared" si="885"/>
        <v>20</v>
      </c>
      <c r="E6295" s="36">
        <f t="shared" si="886"/>
        <v>2</v>
      </c>
      <c r="F6295" s="5">
        <v>48.042801245707899</v>
      </c>
      <c r="G6295" s="5">
        <v>30.81190893169877</v>
      </c>
      <c r="H6295" s="5">
        <v>6.0073128080122844</v>
      </c>
      <c r="I6295" s="5">
        <v>9.9949014513400103E-2</v>
      </c>
      <c r="J6295" s="5">
        <v>1.0217617118520845</v>
      </c>
      <c r="K6295" s="5">
        <f t="shared" si="887"/>
        <v>85.983733711784438</v>
      </c>
      <c r="L6295" s="5">
        <v>277.87667252870676</v>
      </c>
      <c r="M6295" s="5">
        <v>24.589695807070431</v>
      </c>
      <c r="N6295" s="5">
        <f t="shared" si="888"/>
        <v>302.46636833577719</v>
      </c>
      <c r="O6295" s="5">
        <f t="shared" si="889"/>
        <v>388.45010204756164</v>
      </c>
      <c r="P6295" s="5"/>
      <c r="Q6295" s="5">
        <v>75.073018408636329</v>
      </c>
      <c r="R6295" s="5">
        <v>214.30667506889515</v>
      </c>
      <c r="S6295" s="5">
        <f t="shared" si="890"/>
        <v>289.37969347753148</v>
      </c>
      <c r="U6295" s="6">
        <f t="shared" si="883"/>
        <v>677.82979552509312</v>
      </c>
      <c r="V6295" s="6"/>
    </row>
    <row r="6296" spans="1:22">
      <c r="A6296" s="35">
        <f t="shared" si="882"/>
        <v>44459.083333333336</v>
      </c>
      <c r="C6296" s="36">
        <f t="shared" si="884"/>
        <v>9</v>
      </c>
      <c r="D6296" s="36">
        <f t="shared" si="885"/>
        <v>20</v>
      </c>
      <c r="E6296" s="36">
        <f t="shared" si="886"/>
        <v>3</v>
      </c>
      <c r="F6296" s="5">
        <v>48.204743272378821</v>
      </c>
      <c r="G6296" s="5">
        <v>29.827855572530392</v>
      </c>
      <c r="H6296" s="5">
        <v>6.0651299171568258</v>
      </c>
      <c r="I6296" s="5">
        <v>9.8922320468225522E-2</v>
      </c>
      <c r="J6296" s="5">
        <v>4.9111353484990143</v>
      </c>
      <c r="K6296" s="5">
        <f t="shared" si="887"/>
        <v>89.107786431033276</v>
      </c>
      <c r="L6296" s="5">
        <v>272.71121226003817</v>
      </c>
      <c r="M6296" s="5">
        <v>23.82747784781219</v>
      </c>
      <c r="N6296" s="5">
        <f t="shared" si="888"/>
        <v>296.53869010785036</v>
      </c>
      <c r="O6296" s="5">
        <f t="shared" si="889"/>
        <v>385.64647653888363</v>
      </c>
      <c r="P6296" s="5"/>
      <c r="Q6296" s="5">
        <v>73.65933291822833</v>
      </c>
      <c r="R6296" s="5">
        <v>219.49462006565025</v>
      </c>
      <c r="S6296" s="5">
        <f t="shared" si="890"/>
        <v>293.15395298387858</v>
      </c>
      <c r="U6296" s="6">
        <f t="shared" si="883"/>
        <v>678.80042952276222</v>
      </c>
      <c r="V6296" s="6"/>
    </row>
    <row r="6297" spans="1:22">
      <c r="A6297" s="35">
        <f t="shared" si="882"/>
        <v>44459.125</v>
      </c>
      <c r="C6297" s="36">
        <f t="shared" si="884"/>
        <v>9</v>
      </c>
      <c r="D6297" s="36">
        <f t="shared" si="885"/>
        <v>20</v>
      </c>
      <c r="E6297" s="36">
        <f t="shared" si="886"/>
        <v>4</v>
      </c>
      <c r="F6297" s="5">
        <v>47.976363491176237</v>
      </c>
      <c r="G6297" s="5">
        <v>30.761471103327494</v>
      </c>
      <c r="H6297" s="5">
        <v>5.9577552858883891</v>
      </c>
      <c r="I6297" s="5">
        <v>9.0195421084241945E-2</v>
      </c>
      <c r="J6297" s="5">
        <v>5.0703749870156862</v>
      </c>
      <c r="K6297" s="5">
        <f t="shared" si="887"/>
        <v>89.856160288492063</v>
      </c>
      <c r="L6297" s="5">
        <v>275.50845168250402</v>
      </c>
      <c r="M6297" s="5">
        <v>24.046615511098935</v>
      </c>
      <c r="N6297" s="5">
        <f t="shared" si="888"/>
        <v>299.55506719360295</v>
      </c>
      <c r="O6297" s="5">
        <f t="shared" si="889"/>
        <v>389.411227482095</v>
      </c>
      <c r="P6297" s="5"/>
      <c r="Q6297" s="5">
        <v>73.024751048463401</v>
      </c>
      <c r="R6297" s="5">
        <v>219.79089267407193</v>
      </c>
      <c r="S6297" s="5">
        <f t="shared" si="890"/>
        <v>292.81564372253536</v>
      </c>
      <c r="U6297" s="6">
        <f t="shared" si="883"/>
        <v>682.22687120463036</v>
      </c>
      <c r="V6297" s="6"/>
    </row>
    <row r="6298" spans="1:22">
      <c r="A6298" s="35">
        <f t="shared" si="882"/>
        <v>44459.166666666664</v>
      </c>
      <c r="C6298" s="36">
        <f t="shared" si="884"/>
        <v>9</v>
      </c>
      <c r="D6298" s="36">
        <f t="shared" si="885"/>
        <v>20</v>
      </c>
      <c r="E6298" s="36">
        <f t="shared" si="886"/>
        <v>5</v>
      </c>
      <c r="F6298" s="5">
        <v>48.275333386568711</v>
      </c>
      <c r="G6298" s="5">
        <v>30.805183887915938</v>
      </c>
      <c r="H6298" s="5">
        <v>6.0863688552099227</v>
      </c>
      <c r="I6298" s="5">
        <v>9.5328891310114627E-2</v>
      </c>
      <c r="J6298" s="5">
        <v>4.9803157785395253</v>
      </c>
      <c r="K6298" s="5">
        <f t="shared" si="887"/>
        <v>90.242530799544213</v>
      </c>
      <c r="L6298" s="5">
        <v>283.20780291722701</v>
      </c>
      <c r="M6298" s="5">
        <v>25.73982826345118</v>
      </c>
      <c r="N6298" s="5">
        <f t="shared" si="888"/>
        <v>308.94763118067817</v>
      </c>
      <c r="O6298" s="5">
        <f t="shared" si="889"/>
        <v>399.1901619802224</v>
      </c>
      <c r="P6298" s="5"/>
      <c r="Q6298" s="5">
        <v>73.563423029009201</v>
      </c>
      <c r="R6298" s="5">
        <v>214.21673516990998</v>
      </c>
      <c r="S6298" s="5">
        <f t="shared" si="890"/>
        <v>287.7801581989192</v>
      </c>
      <c r="U6298" s="6">
        <f t="shared" si="883"/>
        <v>686.97032017914159</v>
      </c>
      <c r="V6298" s="6"/>
    </row>
    <row r="6299" spans="1:22">
      <c r="A6299" s="35">
        <f t="shared" si="882"/>
        <v>44459.208333333336</v>
      </c>
      <c r="C6299" s="36">
        <f t="shared" si="884"/>
        <v>9</v>
      </c>
      <c r="D6299" s="36">
        <f t="shared" si="885"/>
        <v>20</v>
      </c>
      <c r="E6299" s="36">
        <f t="shared" si="886"/>
        <v>6</v>
      </c>
      <c r="F6299" s="5">
        <v>48.194362373233254</v>
      </c>
      <c r="G6299" s="5">
        <v>30.8107880910683</v>
      </c>
      <c r="H6299" s="5">
        <v>5.9553954038824894</v>
      </c>
      <c r="I6299" s="5">
        <v>9.9949014513400103E-2</v>
      </c>
      <c r="J6299" s="5">
        <v>4.9747065544821867</v>
      </c>
      <c r="K6299" s="5">
        <f t="shared" si="887"/>
        <v>90.035201437179623</v>
      </c>
      <c r="L6299" s="5">
        <v>309.26397800996057</v>
      </c>
      <c r="M6299" s="5">
        <v>27.431679912304745</v>
      </c>
      <c r="N6299" s="5">
        <f t="shared" si="888"/>
        <v>336.6956579222653</v>
      </c>
      <c r="O6299" s="5">
        <f t="shared" si="889"/>
        <v>426.73085935944493</v>
      </c>
      <c r="P6299" s="5"/>
      <c r="Q6299" s="5">
        <v>73.372917084669837</v>
      </c>
      <c r="R6299" s="5">
        <v>214.3204305828576</v>
      </c>
      <c r="S6299" s="5">
        <f t="shared" si="890"/>
        <v>287.69334766752741</v>
      </c>
      <c r="U6299" s="6">
        <f t="shared" si="883"/>
        <v>714.42420702697234</v>
      </c>
      <c r="V6299" s="6"/>
    </row>
    <row r="6300" spans="1:22">
      <c r="A6300" s="35">
        <f t="shared" si="882"/>
        <v>44459.25</v>
      </c>
      <c r="C6300" s="36">
        <f t="shared" si="884"/>
        <v>9</v>
      </c>
      <c r="D6300" s="36">
        <f t="shared" si="885"/>
        <v>20</v>
      </c>
      <c r="E6300" s="36">
        <f t="shared" si="886"/>
        <v>7</v>
      </c>
      <c r="F6300" s="5">
        <v>47.70230775373313</v>
      </c>
      <c r="G6300" s="5">
        <v>29.812163803703775</v>
      </c>
      <c r="H6300" s="5">
        <v>6.0651299171568258</v>
      </c>
      <c r="I6300" s="5">
        <v>0.44763860369609859</v>
      </c>
      <c r="J6300" s="5">
        <v>5.1891035628960225</v>
      </c>
      <c r="K6300" s="5">
        <f t="shared" si="887"/>
        <v>89.216343641185844</v>
      </c>
      <c r="L6300" s="5">
        <v>379.58759217934892</v>
      </c>
      <c r="M6300" s="5">
        <v>31.881127249474744</v>
      </c>
      <c r="N6300" s="5">
        <f t="shared" si="888"/>
        <v>411.46871942882365</v>
      </c>
      <c r="O6300" s="5">
        <f t="shared" si="889"/>
        <v>500.68506307000951</v>
      </c>
      <c r="P6300" s="5"/>
      <c r="Q6300" s="5">
        <v>76.195032729090258</v>
      </c>
      <c r="R6300" s="5">
        <v>214.05378523527807</v>
      </c>
      <c r="S6300" s="5">
        <f t="shared" si="890"/>
        <v>290.2488179643683</v>
      </c>
      <c r="U6300" s="6">
        <f t="shared" si="883"/>
        <v>790.93388103437781</v>
      </c>
      <c r="V6300" s="6"/>
    </row>
    <row r="6301" spans="1:22">
      <c r="A6301" s="35">
        <f t="shared" si="882"/>
        <v>44459.291666666664</v>
      </c>
      <c r="C6301" s="36">
        <f t="shared" si="884"/>
        <v>9</v>
      </c>
      <c r="D6301" s="36">
        <f t="shared" si="885"/>
        <v>20</v>
      </c>
      <c r="E6301" s="36">
        <f t="shared" si="886"/>
        <v>8</v>
      </c>
      <c r="F6301" s="5">
        <v>48.18190529425857</v>
      </c>
      <c r="G6301" s="5">
        <v>30.4061646234676</v>
      </c>
      <c r="H6301" s="5">
        <v>5.9494956988677403</v>
      </c>
      <c r="I6301" s="5">
        <v>0.43788501026694043</v>
      </c>
      <c r="J6301" s="5">
        <v>5.1087046847408342</v>
      </c>
      <c r="K6301" s="5">
        <f t="shared" si="887"/>
        <v>90.084155311601677</v>
      </c>
      <c r="L6301" s="5">
        <v>452.16852845663993</v>
      </c>
      <c r="M6301" s="5">
        <v>38.208289770092961</v>
      </c>
      <c r="N6301" s="5">
        <f t="shared" si="888"/>
        <v>490.37681822673289</v>
      </c>
      <c r="O6301" s="5">
        <f t="shared" si="889"/>
        <v>580.46097353833454</v>
      </c>
      <c r="P6301" s="5"/>
      <c r="Q6301" s="5">
        <v>76.909758478887611</v>
      </c>
      <c r="R6301" s="5">
        <v>214.08764496195485</v>
      </c>
      <c r="S6301" s="5">
        <f t="shared" si="890"/>
        <v>290.99740344084245</v>
      </c>
      <c r="U6301" s="6">
        <f t="shared" si="883"/>
        <v>871.45837697917705</v>
      </c>
      <c r="V6301" s="6"/>
    </row>
    <row r="6302" spans="1:22">
      <c r="A6302" s="35">
        <f t="shared" si="882"/>
        <v>44459.333333333336</v>
      </c>
      <c r="C6302" s="36">
        <f t="shared" si="884"/>
        <v>9</v>
      </c>
      <c r="D6302" s="36">
        <f t="shared" si="885"/>
        <v>20</v>
      </c>
      <c r="E6302" s="36">
        <f t="shared" si="886"/>
        <v>9</v>
      </c>
      <c r="F6302" s="5">
        <v>49.195081050866406</v>
      </c>
      <c r="G6302" s="5">
        <v>29.692233856243181</v>
      </c>
      <c r="H6302" s="5">
        <v>6.0533305071273276</v>
      </c>
      <c r="I6302" s="5">
        <v>0.10148905558116189</v>
      </c>
      <c r="J6302" s="5">
        <v>5.176638620546381</v>
      </c>
      <c r="K6302" s="5">
        <f t="shared" si="887"/>
        <v>90.218773090364465</v>
      </c>
      <c r="L6302" s="5">
        <v>464.08720077845112</v>
      </c>
      <c r="M6302" s="5">
        <v>40.500388061862395</v>
      </c>
      <c r="N6302" s="5">
        <f t="shared" si="888"/>
        <v>504.58758884031351</v>
      </c>
      <c r="O6302" s="5">
        <f t="shared" si="889"/>
        <v>594.80636193067801</v>
      </c>
      <c r="P6302" s="5"/>
      <c r="Q6302" s="5">
        <v>80.927463153299939</v>
      </c>
      <c r="R6302" s="5">
        <v>214.02521609089456</v>
      </c>
      <c r="S6302" s="5">
        <f t="shared" si="890"/>
        <v>294.95267924419448</v>
      </c>
      <c r="U6302" s="6">
        <f t="shared" si="883"/>
        <v>889.75904117487244</v>
      </c>
      <c r="V6302" s="6"/>
    </row>
    <row r="6303" spans="1:22">
      <c r="A6303" s="35">
        <f t="shared" si="882"/>
        <v>44459.375</v>
      </c>
      <c r="C6303" s="36">
        <f t="shared" si="884"/>
        <v>9</v>
      </c>
      <c r="D6303" s="36">
        <f t="shared" si="885"/>
        <v>20</v>
      </c>
      <c r="E6303" s="36">
        <f t="shared" si="886"/>
        <v>10</v>
      </c>
      <c r="F6303" s="5">
        <v>50.116300429520351</v>
      </c>
      <c r="G6303" s="5">
        <v>29.616016693371023</v>
      </c>
      <c r="H6303" s="5">
        <v>5.9742744599296875</v>
      </c>
      <c r="I6303" s="5">
        <v>9.0195421084241945E-2</v>
      </c>
      <c r="J6303" s="5">
        <v>5.0959281188324521</v>
      </c>
      <c r="K6303" s="5">
        <f t="shared" si="887"/>
        <v>90.892715122737755</v>
      </c>
      <c r="L6303" s="5">
        <v>483.30876520424215</v>
      </c>
      <c r="M6303" s="5">
        <v>41.31977236806501</v>
      </c>
      <c r="N6303" s="5">
        <f t="shared" si="888"/>
        <v>524.62853757230721</v>
      </c>
      <c r="O6303" s="5">
        <f t="shared" si="889"/>
        <v>615.52125269504495</v>
      </c>
      <c r="P6303" s="5"/>
      <c r="Q6303" s="5">
        <v>82.728729702881111</v>
      </c>
      <c r="R6303" s="5">
        <v>214.09928424299997</v>
      </c>
      <c r="S6303" s="5">
        <f t="shared" si="890"/>
        <v>296.82801394588108</v>
      </c>
      <c r="U6303" s="6">
        <f t="shared" si="883"/>
        <v>912.34926664092609</v>
      </c>
      <c r="V6303" s="6"/>
    </row>
    <row r="6304" spans="1:22">
      <c r="A6304" s="35">
        <f t="shared" si="882"/>
        <v>44459.416666666664</v>
      </c>
      <c r="C6304" s="36">
        <f t="shared" si="884"/>
        <v>9</v>
      </c>
      <c r="D6304" s="36">
        <f t="shared" si="885"/>
        <v>20</v>
      </c>
      <c r="E6304" s="36">
        <f t="shared" si="886"/>
        <v>11</v>
      </c>
      <c r="F6304" s="5">
        <v>47.50507066996726</v>
      </c>
      <c r="G6304" s="5">
        <v>29.623862577784337</v>
      </c>
      <c r="H6304" s="5">
        <v>6.0875487962128734</v>
      </c>
      <c r="I6304" s="5">
        <v>0.10508248473927279</v>
      </c>
      <c r="J6304" s="5">
        <v>2.6889477511166526</v>
      </c>
      <c r="K6304" s="5">
        <f t="shared" si="887"/>
        <v>86.010512279820404</v>
      </c>
      <c r="L6304" s="5">
        <v>487.34709407946934</v>
      </c>
      <c r="M6304" s="5">
        <v>42.732597799690105</v>
      </c>
      <c r="N6304" s="5">
        <f t="shared" si="888"/>
        <v>530.07969187915944</v>
      </c>
      <c r="O6304" s="5">
        <f t="shared" si="889"/>
        <v>616.09020415897987</v>
      </c>
      <c r="P6304" s="5"/>
      <c r="Q6304" s="5">
        <v>85.33143505278656</v>
      </c>
      <c r="R6304" s="5">
        <v>208.82668992955297</v>
      </c>
      <c r="S6304" s="5">
        <f t="shared" si="890"/>
        <v>294.15812498233953</v>
      </c>
      <c r="U6304" s="6">
        <f t="shared" si="883"/>
        <v>910.24832914131935</v>
      </c>
      <c r="V6304" s="6"/>
    </row>
    <row r="6305" spans="1:22">
      <c r="A6305" s="35">
        <f t="shared" si="882"/>
        <v>44459.458333333336</v>
      </c>
      <c r="C6305" s="36">
        <f t="shared" si="884"/>
        <v>9</v>
      </c>
      <c r="D6305" s="36">
        <f t="shared" si="885"/>
        <v>20</v>
      </c>
      <c r="E6305" s="36">
        <f t="shared" si="886"/>
        <v>12</v>
      </c>
      <c r="F6305" s="5">
        <v>47.899544837499008</v>
      </c>
      <c r="G6305" s="5">
        <v>29.605929127696772</v>
      </c>
      <c r="H6305" s="5">
        <v>5.9860738699591858</v>
      </c>
      <c r="I6305" s="5">
        <v>9.0195421084241945E-2</v>
      </c>
      <c r="J6305" s="5">
        <v>5.6069907551677591</v>
      </c>
      <c r="K6305" s="5">
        <f t="shared" si="887"/>
        <v>89.188734011406964</v>
      </c>
      <c r="L6305" s="5">
        <v>488.79981992811048</v>
      </c>
      <c r="M6305" s="5">
        <v>42.611459588307994</v>
      </c>
      <c r="N6305" s="5">
        <f t="shared" si="888"/>
        <v>531.41127951641852</v>
      </c>
      <c r="O6305" s="5">
        <f t="shared" si="889"/>
        <v>620.60001352782547</v>
      </c>
      <c r="P6305" s="5"/>
      <c r="Q6305" s="5">
        <v>85.355084066566604</v>
      </c>
      <c r="R6305" s="5">
        <v>214.35746465891029</v>
      </c>
      <c r="S6305" s="5">
        <f t="shared" si="890"/>
        <v>299.71254872547689</v>
      </c>
      <c r="U6305" s="6">
        <f t="shared" si="883"/>
        <v>920.3125622533023</v>
      </c>
      <c r="V6305" s="6"/>
    </row>
    <row r="6306" spans="1:22">
      <c r="A6306" s="35">
        <f t="shared" si="882"/>
        <v>44459.5</v>
      </c>
      <c r="C6306" s="36">
        <f t="shared" si="884"/>
        <v>9</v>
      </c>
      <c r="D6306" s="36">
        <f t="shared" si="885"/>
        <v>20</v>
      </c>
      <c r="E6306" s="36">
        <f t="shared" si="886"/>
        <v>13</v>
      </c>
      <c r="F6306" s="5">
        <v>47.905773376986346</v>
      </c>
      <c r="G6306" s="5">
        <v>30.407285464098074</v>
      </c>
      <c r="H6306" s="5">
        <v>6.1182272622895697</v>
      </c>
      <c r="I6306" s="5">
        <v>8.7628685971305631E-2</v>
      </c>
      <c r="J6306" s="5">
        <v>2.3894775111665125</v>
      </c>
      <c r="K6306" s="5">
        <f t="shared" si="887"/>
        <v>86.908392300511821</v>
      </c>
      <c r="L6306" s="5">
        <v>475.43608280366283</v>
      </c>
      <c r="M6306" s="5">
        <v>41.323855678561031</v>
      </c>
      <c r="N6306" s="5">
        <f t="shared" si="888"/>
        <v>516.7599384822239</v>
      </c>
      <c r="O6306" s="5">
        <f t="shared" si="889"/>
        <v>603.66833078273567</v>
      </c>
      <c r="P6306" s="5"/>
      <c r="Q6306" s="5">
        <v>60.847598621994059</v>
      </c>
      <c r="R6306" s="5">
        <v>214.2082702382408</v>
      </c>
      <c r="S6306" s="5">
        <f t="shared" si="890"/>
        <v>275.05586886023485</v>
      </c>
      <c r="U6306" s="6">
        <f t="shared" si="883"/>
        <v>878.72419964297046</v>
      </c>
      <c r="V6306" s="6"/>
    </row>
    <row r="6307" spans="1:22">
      <c r="A6307" s="35">
        <f t="shared" si="882"/>
        <v>44459.541666666664</v>
      </c>
      <c r="C6307" s="36">
        <f t="shared" si="884"/>
        <v>9</v>
      </c>
      <c r="D6307" s="36">
        <f t="shared" si="885"/>
        <v>20</v>
      </c>
      <c r="E6307" s="36">
        <f t="shared" si="886"/>
        <v>14</v>
      </c>
      <c r="F6307" s="5">
        <v>48.559770023157391</v>
      </c>
      <c r="G6307" s="5">
        <v>29.806559600551413</v>
      </c>
      <c r="H6307" s="5">
        <v>5.9990532209916347</v>
      </c>
      <c r="I6307" s="5">
        <v>7.9928480632496579E-2</v>
      </c>
      <c r="J6307" s="5">
        <v>1.9790692843045616</v>
      </c>
      <c r="K6307" s="5">
        <f t="shared" si="887"/>
        <v>86.42438060963751</v>
      </c>
      <c r="L6307" s="5">
        <v>466.89976229292643</v>
      </c>
      <c r="M6307" s="5">
        <v>39.230478497598213</v>
      </c>
      <c r="N6307" s="5">
        <f t="shared" si="888"/>
        <v>506.13024079052462</v>
      </c>
      <c r="O6307" s="5">
        <f t="shared" si="889"/>
        <v>592.55462140016209</v>
      </c>
      <c r="P6307" s="5"/>
      <c r="Q6307" s="5">
        <v>60.424544042150764</v>
      </c>
      <c r="R6307" s="5">
        <v>203.7720676065876</v>
      </c>
      <c r="S6307" s="5">
        <f t="shared" si="890"/>
        <v>264.19661164873838</v>
      </c>
      <c r="U6307" s="6">
        <f t="shared" si="883"/>
        <v>856.75123304890053</v>
      </c>
      <c r="V6307" s="6"/>
    </row>
    <row r="6308" spans="1:22">
      <c r="A6308" s="35">
        <f t="shared" si="882"/>
        <v>44459.583333333336</v>
      </c>
      <c r="C6308" s="36">
        <f t="shared" si="884"/>
        <v>9</v>
      </c>
      <c r="D6308" s="36">
        <f t="shared" si="885"/>
        <v>20</v>
      </c>
      <c r="E6308" s="36">
        <f t="shared" si="886"/>
        <v>15</v>
      </c>
      <c r="F6308" s="5">
        <v>47.608879661422989</v>
      </c>
      <c r="G6308" s="5">
        <v>29.807680441181887</v>
      </c>
      <c r="H6308" s="5">
        <v>6.1241269673043188</v>
      </c>
      <c r="I6308" s="5">
        <v>7.7361745519560265E-2</v>
      </c>
      <c r="J6308" s="5">
        <v>2.0834631764828107</v>
      </c>
      <c r="K6308" s="5">
        <f t="shared" si="887"/>
        <v>85.701511991911559</v>
      </c>
      <c r="L6308" s="5">
        <v>461.73525965500835</v>
      </c>
      <c r="M6308" s="5">
        <v>38.456010606851891</v>
      </c>
      <c r="N6308" s="5">
        <f t="shared" si="888"/>
        <v>500.19127026186027</v>
      </c>
      <c r="O6308" s="5">
        <f t="shared" si="889"/>
        <v>585.89278225377188</v>
      </c>
      <c r="P6308" s="5"/>
      <c r="Q6308" s="5">
        <v>84.711305358109442</v>
      </c>
      <c r="R6308" s="5">
        <v>194.29637966287262</v>
      </c>
      <c r="S6308" s="5">
        <f t="shared" si="890"/>
        <v>279.00768502098208</v>
      </c>
      <c r="U6308" s="6">
        <f t="shared" si="883"/>
        <v>864.90046727475396</v>
      </c>
      <c r="V6308" s="6"/>
    </row>
    <row r="6309" spans="1:22">
      <c r="A6309" s="35">
        <f t="shared" si="882"/>
        <v>44459.625</v>
      </c>
      <c r="C6309" s="36">
        <f t="shared" si="884"/>
        <v>9</v>
      </c>
      <c r="D6309" s="36">
        <f t="shared" si="885"/>
        <v>20</v>
      </c>
      <c r="E6309" s="36">
        <f t="shared" si="886"/>
        <v>16</v>
      </c>
      <c r="F6309" s="5">
        <v>48.441427772897867</v>
      </c>
      <c r="G6309" s="5">
        <v>30.444273204903677</v>
      </c>
      <c r="H6309" s="5">
        <v>6.016752336035883</v>
      </c>
      <c r="I6309" s="5">
        <v>7.4795010406623952E-2</v>
      </c>
      <c r="J6309" s="5">
        <v>2.1897268100135054</v>
      </c>
      <c r="K6309" s="5">
        <f t="shared" si="887"/>
        <v>87.166975134257555</v>
      </c>
      <c r="L6309" s="5">
        <v>480.16582108081417</v>
      </c>
      <c r="M6309" s="5">
        <v>39.366588847465756</v>
      </c>
      <c r="N6309" s="5">
        <f t="shared" si="888"/>
        <v>519.53240992827989</v>
      </c>
      <c r="O6309" s="5">
        <f t="shared" si="889"/>
        <v>606.69938506253743</v>
      </c>
      <c r="P6309" s="5"/>
      <c r="Q6309" s="5">
        <v>61.252259524452846</v>
      </c>
      <c r="R6309" s="5">
        <v>189.93799796969819</v>
      </c>
      <c r="S6309" s="5">
        <f t="shared" si="890"/>
        <v>251.19025749415104</v>
      </c>
      <c r="U6309" s="6">
        <f t="shared" si="883"/>
        <v>857.8896425566885</v>
      </c>
      <c r="V6309" s="6"/>
    </row>
    <row r="6310" spans="1:22">
      <c r="A6310" s="35">
        <f t="shared" si="882"/>
        <v>44459.666666666664</v>
      </c>
      <c r="C6310" s="36">
        <f t="shared" si="884"/>
        <v>9</v>
      </c>
      <c r="D6310" s="36">
        <f t="shared" si="885"/>
        <v>20</v>
      </c>
      <c r="E6310" s="36">
        <f t="shared" si="886"/>
        <v>17</v>
      </c>
      <c r="F6310" s="5">
        <v>47.743831350315418</v>
      </c>
      <c r="G6310" s="5">
        <v>29.772934381637224</v>
      </c>
      <c r="H6310" s="5">
        <v>6.1489057283662651</v>
      </c>
      <c r="I6310" s="5">
        <v>7.7361745519560265E-2</v>
      </c>
      <c r="J6310" s="5">
        <v>3.0809701880128819</v>
      </c>
      <c r="K6310" s="5">
        <f t="shared" si="887"/>
        <v>86.824003393851342</v>
      </c>
      <c r="L6310" s="5">
        <v>511.07048066377183</v>
      </c>
      <c r="M6310" s="5">
        <v>41.118329050261039</v>
      </c>
      <c r="N6310" s="5">
        <f t="shared" si="888"/>
        <v>552.18880971403291</v>
      </c>
      <c r="O6310" s="5">
        <f t="shared" si="889"/>
        <v>639.01281310788431</v>
      </c>
      <c r="P6310" s="5"/>
      <c r="Q6310" s="5">
        <v>85.213189983886252</v>
      </c>
      <c r="R6310" s="5">
        <v>194.24029949056427</v>
      </c>
      <c r="S6310" s="5">
        <f t="shared" si="890"/>
        <v>279.45348947445052</v>
      </c>
      <c r="U6310" s="6">
        <f t="shared" si="883"/>
        <v>918.46630258233483</v>
      </c>
      <c r="V6310" s="6"/>
    </row>
    <row r="6311" spans="1:22">
      <c r="A6311" s="35">
        <f t="shared" si="882"/>
        <v>44459.708333333336</v>
      </c>
      <c r="C6311" s="36">
        <f t="shared" si="884"/>
        <v>9</v>
      </c>
      <c r="D6311" s="36">
        <f t="shared" si="885"/>
        <v>20</v>
      </c>
      <c r="E6311" s="36">
        <f t="shared" si="886"/>
        <v>18</v>
      </c>
      <c r="F6311" s="5">
        <v>47.577736963986268</v>
      </c>
      <c r="G6311" s="5">
        <v>30.450998248686513</v>
      </c>
      <c r="H6311" s="5">
        <v>6.0533305071273276</v>
      </c>
      <c r="I6311" s="5">
        <v>7.3254969338862108E-2</v>
      </c>
      <c r="J6311" s="5">
        <v>3.2654513347875782</v>
      </c>
      <c r="K6311" s="5">
        <f t="shared" si="887"/>
        <v>87.42077202392656</v>
      </c>
      <c r="L6311" s="5">
        <v>501.30360463853066</v>
      </c>
      <c r="M6311" s="5">
        <v>38.040874039755877</v>
      </c>
      <c r="N6311" s="5">
        <f t="shared" si="888"/>
        <v>539.34447867828658</v>
      </c>
      <c r="O6311" s="5">
        <f t="shared" si="889"/>
        <v>626.76525070221317</v>
      </c>
      <c r="P6311" s="5"/>
      <c r="Q6311" s="5">
        <v>60.544102945149959</v>
      </c>
      <c r="R6311" s="5">
        <v>188.74338448788367</v>
      </c>
      <c r="S6311" s="5">
        <f t="shared" si="890"/>
        <v>249.28748743303362</v>
      </c>
      <c r="U6311" s="6">
        <f t="shared" si="883"/>
        <v>876.05273813524673</v>
      </c>
      <c r="V6311" s="6"/>
    </row>
    <row r="6312" spans="1:22">
      <c r="A6312" s="35">
        <f t="shared" si="882"/>
        <v>44459.75</v>
      </c>
      <c r="C6312" s="36">
        <f t="shared" si="884"/>
        <v>9</v>
      </c>
      <c r="D6312" s="36">
        <f t="shared" si="885"/>
        <v>20</v>
      </c>
      <c r="E6312" s="36">
        <f t="shared" si="886"/>
        <v>19</v>
      </c>
      <c r="F6312" s="5">
        <v>47.41787111714445</v>
      </c>
      <c r="G6312" s="5">
        <v>30.058704028021015</v>
      </c>
      <c r="H6312" s="5">
        <v>6.1371063183367669</v>
      </c>
      <c r="I6312" s="5">
        <v>8.0955174677671105E-2</v>
      </c>
      <c r="J6312" s="5">
        <v>2.8905681936221059</v>
      </c>
      <c r="K6312" s="5">
        <f t="shared" si="887"/>
        <v>86.585204831802002</v>
      </c>
      <c r="L6312" s="5">
        <v>487.46009450803865</v>
      </c>
      <c r="M6312" s="5">
        <v>38.01017630401023</v>
      </c>
      <c r="N6312" s="5">
        <f t="shared" si="888"/>
        <v>525.47027081204885</v>
      </c>
      <c r="O6312" s="5">
        <f t="shared" si="889"/>
        <v>612.05547564385085</v>
      </c>
      <c r="P6312" s="5"/>
      <c r="Q6312" s="5">
        <v>83.771913977401525</v>
      </c>
      <c r="R6312" s="5">
        <v>209.20232127237327</v>
      </c>
      <c r="S6312" s="5">
        <f t="shared" si="890"/>
        <v>292.97423524977478</v>
      </c>
      <c r="U6312" s="6">
        <f t="shared" si="883"/>
        <v>905.02971089362563</v>
      </c>
      <c r="V6312" s="6"/>
    </row>
    <row r="6313" spans="1:22">
      <c r="A6313" s="35">
        <f t="shared" si="882"/>
        <v>44459.791666666664</v>
      </c>
      <c r="C6313" s="36">
        <f t="shared" si="884"/>
        <v>9</v>
      </c>
      <c r="D6313" s="36">
        <f t="shared" si="885"/>
        <v>20</v>
      </c>
      <c r="E6313" s="36">
        <f t="shared" si="886"/>
        <v>20</v>
      </c>
      <c r="F6313" s="5">
        <v>48.491256088796618</v>
      </c>
      <c r="G6313" s="5">
        <v>30.110262697022769</v>
      </c>
      <c r="H6313" s="5">
        <v>6.0710296221715749</v>
      </c>
      <c r="I6313" s="5">
        <v>0.10918926091997094</v>
      </c>
      <c r="J6313" s="5">
        <v>5.8743637685675711</v>
      </c>
      <c r="K6313" s="5">
        <f t="shared" si="887"/>
        <v>90.656101437478526</v>
      </c>
      <c r="L6313" s="5">
        <v>516.9809776563975</v>
      </c>
      <c r="M6313" s="5">
        <v>40.876052627496819</v>
      </c>
      <c r="N6313" s="5">
        <f t="shared" si="888"/>
        <v>557.85703028389435</v>
      </c>
      <c r="O6313" s="5">
        <f t="shared" si="889"/>
        <v>648.51313172137293</v>
      </c>
      <c r="P6313" s="5"/>
      <c r="Q6313" s="5">
        <v>84.403868178968665</v>
      </c>
      <c r="R6313" s="5">
        <v>214.66326031545978</v>
      </c>
      <c r="S6313" s="5">
        <f t="shared" si="890"/>
        <v>299.06712849442846</v>
      </c>
      <c r="U6313" s="6">
        <f t="shared" si="883"/>
        <v>947.58026021580145</v>
      </c>
      <c r="V6313" s="6"/>
    </row>
    <row r="6314" spans="1:22">
      <c r="A6314" s="35">
        <f t="shared" si="882"/>
        <v>44459.833333333336</v>
      </c>
      <c r="C6314" s="36">
        <f t="shared" si="884"/>
        <v>9</v>
      </c>
      <c r="D6314" s="36">
        <f t="shared" si="885"/>
        <v>20</v>
      </c>
      <c r="E6314" s="36">
        <f t="shared" si="886"/>
        <v>21</v>
      </c>
      <c r="F6314" s="5">
        <v>48.321009342809234</v>
      </c>
      <c r="G6314" s="5">
        <v>29.687705779334497</v>
      </c>
      <c r="H6314" s="5">
        <v>6.1831240174518118</v>
      </c>
      <c r="I6314" s="5">
        <v>0.10046236153598737</v>
      </c>
      <c r="J6314" s="5">
        <v>5.8298015996676025</v>
      </c>
      <c r="K6314" s="5">
        <f t="shared" si="887"/>
        <v>90.122103100799137</v>
      </c>
      <c r="L6314" s="5">
        <v>508.26558019530125</v>
      </c>
      <c r="M6314" s="5">
        <v>41.628742862264332</v>
      </c>
      <c r="N6314" s="5">
        <f t="shared" si="888"/>
        <v>549.89432305756554</v>
      </c>
      <c r="O6314" s="5">
        <f t="shared" si="889"/>
        <v>640.01642615836465</v>
      </c>
      <c r="P6314" s="5"/>
      <c r="Q6314" s="5">
        <v>84.448538538331007</v>
      </c>
      <c r="R6314" s="5">
        <v>214.77753689299385</v>
      </c>
      <c r="S6314" s="5">
        <f t="shared" si="890"/>
        <v>299.22607543132483</v>
      </c>
      <c r="U6314" s="6">
        <f t="shared" si="883"/>
        <v>939.24250158968948</v>
      </c>
      <c r="V6314" s="6"/>
    </row>
    <row r="6315" spans="1:22">
      <c r="A6315" s="35">
        <f t="shared" si="882"/>
        <v>44459.875</v>
      </c>
      <c r="C6315" s="36">
        <f t="shared" si="884"/>
        <v>9</v>
      </c>
      <c r="D6315" s="36">
        <f t="shared" si="885"/>
        <v>20</v>
      </c>
      <c r="E6315" s="36">
        <f t="shared" si="886"/>
        <v>22</v>
      </c>
      <c r="F6315" s="5">
        <v>49.46913678830952</v>
      </c>
      <c r="G6315" s="5">
        <v>30.041891418563925</v>
      </c>
      <c r="H6315" s="5">
        <v>6.0757493861833751</v>
      </c>
      <c r="I6315" s="5">
        <v>0.10662252580703457</v>
      </c>
      <c r="J6315" s="5">
        <v>5.7631141580970198</v>
      </c>
      <c r="K6315" s="5">
        <f t="shared" si="887"/>
        <v>91.456514276960888</v>
      </c>
      <c r="L6315" s="5">
        <v>471.00416768994421</v>
      </c>
      <c r="M6315" s="5">
        <v>38.925591313894913</v>
      </c>
      <c r="N6315" s="5">
        <f t="shared" si="888"/>
        <v>509.92975900383914</v>
      </c>
      <c r="O6315" s="5">
        <f t="shared" si="889"/>
        <v>601.38627328079997</v>
      </c>
      <c r="P6315" s="5"/>
      <c r="Q6315" s="5">
        <v>81.726274285426371</v>
      </c>
      <c r="R6315" s="5">
        <v>214.68653887755005</v>
      </c>
      <c r="S6315" s="5">
        <f t="shared" si="890"/>
        <v>296.41281316297642</v>
      </c>
      <c r="U6315" s="6">
        <f t="shared" si="883"/>
        <v>897.79908644377633</v>
      </c>
      <c r="V6315" s="6"/>
    </row>
    <row r="6316" spans="1:22">
      <c r="A6316" s="35">
        <f t="shared" si="882"/>
        <v>44459.916666666664</v>
      </c>
      <c r="C6316" s="36">
        <f t="shared" si="884"/>
        <v>9</v>
      </c>
      <c r="D6316" s="36">
        <f t="shared" si="885"/>
        <v>20</v>
      </c>
      <c r="E6316" s="36">
        <f t="shared" si="886"/>
        <v>23</v>
      </c>
      <c r="F6316" s="5">
        <v>48.977082168809396</v>
      </c>
      <c r="G6316" s="5">
        <v>30.01050788091068</v>
      </c>
      <c r="H6316" s="5">
        <v>5.6790560471976397</v>
      </c>
      <c r="I6316" s="5">
        <v>0.11175599603290726</v>
      </c>
      <c r="J6316" s="5">
        <v>5.6780409265607164</v>
      </c>
      <c r="K6316" s="5">
        <f t="shared" si="887"/>
        <v>90.456443019511326</v>
      </c>
      <c r="L6316" s="5">
        <v>394.93362495751251</v>
      </c>
      <c r="M6316" s="5">
        <v>34.465862793459401</v>
      </c>
      <c r="N6316" s="5">
        <f t="shared" si="888"/>
        <v>429.3994877509719</v>
      </c>
      <c r="O6316" s="5">
        <f t="shared" si="889"/>
        <v>519.85593077048327</v>
      </c>
      <c r="P6316" s="5"/>
      <c r="Q6316" s="5">
        <v>79.232617165728996</v>
      </c>
      <c r="R6316" s="5">
        <v>214.97328843784391</v>
      </c>
      <c r="S6316" s="5">
        <f t="shared" si="890"/>
        <v>294.20590560357289</v>
      </c>
      <c r="U6316" s="6">
        <f t="shared" si="883"/>
        <v>814.06183637405616</v>
      </c>
      <c r="V6316" s="6"/>
    </row>
    <row r="6317" spans="1:22">
      <c r="A6317" s="35">
        <f t="shared" si="882"/>
        <v>44459.958333333336</v>
      </c>
      <c r="C6317" s="36">
        <f t="shared" si="884"/>
        <v>9</v>
      </c>
      <c r="D6317" s="36">
        <f t="shared" si="885"/>
        <v>20</v>
      </c>
      <c r="E6317" s="36">
        <f t="shared" si="886"/>
        <v>24</v>
      </c>
      <c r="F6317" s="5">
        <v>48.248343048790233</v>
      </c>
      <c r="G6317" s="5">
        <v>30.19432574430823</v>
      </c>
      <c r="H6317" s="5">
        <v>6.1276667903131683</v>
      </c>
      <c r="I6317" s="5">
        <v>0.10918926091997094</v>
      </c>
      <c r="J6317" s="5">
        <v>5.8584709670717787</v>
      </c>
      <c r="K6317" s="5">
        <f t="shared" si="887"/>
        <v>90.537995811403391</v>
      </c>
      <c r="L6317" s="5">
        <v>346.97643459884432</v>
      </c>
      <c r="M6317" s="5">
        <v>29.90888827989404</v>
      </c>
      <c r="N6317" s="5">
        <f t="shared" si="888"/>
        <v>376.88532287873835</v>
      </c>
      <c r="O6317" s="5">
        <f t="shared" si="889"/>
        <v>467.42331869014174</v>
      </c>
      <c r="P6317" s="5"/>
      <c r="Q6317" s="5">
        <v>75.894164720443939</v>
      </c>
      <c r="R6317" s="5">
        <v>220.18451199668928</v>
      </c>
      <c r="S6317" s="5">
        <f t="shared" si="890"/>
        <v>296.07867671713325</v>
      </c>
      <c r="U6317" s="6">
        <f t="shared" si="883"/>
        <v>763.50199540727499</v>
      </c>
      <c r="V6317" s="6"/>
    </row>
    <row r="6318" spans="1:22">
      <c r="A6318" s="35">
        <f t="shared" si="882"/>
        <v>44460</v>
      </c>
      <c r="C6318" s="36">
        <f t="shared" si="884"/>
        <v>9</v>
      </c>
      <c r="D6318" s="36">
        <f t="shared" si="885"/>
        <v>21</v>
      </c>
      <c r="E6318" s="36">
        <f t="shared" si="886"/>
        <v>1</v>
      </c>
      <c r="F6318" s="5">
        <v>47.816497644334426</v>
      </c>
      <c r="G6318" s="5">
        <v>30.210017513134851</v>
      </c>
      <c r="H6318" s="5">
        <v>5.6908554572271388</v>
      </c>
      <c r="I6318" s="5">
        <v>0.11945620137171631</v>
      </c>
      <c r="J6318" s="5">
        <v>5.7001661992313304</v>
      </c>
      <c r="K6318" s="5">
        <f t="shared" si="887"/>
        <v>89.536993015299473</v>
      </c>
      <c r="L6318" s="5">
        <v>325.85301550238665</v>
      </c>
      <c r="M6318" s="5">
        <v>27.967954690782864</v>
      </c>
      <c r="N6318" s="5">
        <f t="shared" si="888"/>
        <v>353.8209701931695</v>
      </c>
      <c r="O6318" s="5">
        <f t="shared" si="889"/>
        <v>443.35796320846896</v>
      </c>
      <c r="P6318" s="5"/>
      <c r="Q6318" s="5">
        <v>73.517438835547978</v>
      </c>
      <c r="R6318" s="5">
        <v>219.97817928725274</v>
      </c>
      <c r="S6318" s="5">
        <f t="shared" si="890"/>
        <v>293.49561812280069</v>
      </c>
      <c r="U6318" s="6">
        <f t="shared" si="883"/>
        <v>736.85358133126965</v>
      </c>
      <c r="V6318" s="6"/>
    </row>
    <row r="6319" spans="1:22">
      <c r="A6319" s="35">
        <f t="shared" si="882"/>
        <v>44460.041666666664</v>
      </c>
      <c r="C6319" s="36">
        <f t="shared" si="884"/>
        <v>9</v>
      </c>
      <c r="D6319" s="36">
        <f t="shared" si="885"/>
        <v>21</v>
      </c>
      <c r="E6319" s="36">
        <f t="shared" si="886"/>
        <v>2</v>
      </c>
      <c r="F6319" s="5">
        <v>47.862173600574948</v>
      </c>
      <c r="G6319" s="5">
        <v>30.291838879159368</v>
      </c>
      <c r="H6319" s="5">
        <v>6.1371063183367669</v>
      </c>
      <c r="I6319" s="5">
        <v>0.11534942519101815</v>
      </c>
      <c r="J6319" s="5">
        <v>5.6244416744572572</v>
      </c>
      <c r="K6319" s="5">
        <f t="shared" si="887"/>
        <v>90.030909897719354</v>
      </c>
      <c r="L6319" s="5">
        <v>317.57238240205714</v>
      </c>
      <c r="M6319" s="5">
        <v>27.441207636795472</v>
      </c>
      <c r="N6319" s="5">
        <f t="shared" si="888"/>
        <v>345.01359003885261</v>
      </c>
      <c r="O6319" s="5">
        <f t="shared" si="889"/>
        <v>435.04449993657198</v>
      </c>
      <c r="P6319" s="5"/>
      <c r="Q6319" s="5">
        <v>71.471799143572838</v>
      </c>
      <c r="R6319" s="5">
        <v>220.44586676197554</v>
      </c>
      <c r="S6319" s="5">
        <f t="shared" si="890"/>
        <v>291.91766590554835</v>
      </c>
      <c r="U6319" s="6">
        <f t="shared" si="883"/>
        <v>726.96216584212038</v>
      </c>
      <c r="V6319" s="6"/>
    </row>
    <row r="6320" spans="1:22">
      <c r="A6320" s="35">
        <f t="shared" si="882"/>
        <v>44460.083333333336</v>
      </c>
      <c r="C6320" s="36">
        <f t="shared" si="884"/>
        <v>9</v>
      </c>
      <c r="D6320" s="36">
        <f t="shared" si="885"/>
        <v>21</v>
      </c>
      <c r="E6320" s="36">
        <f t="shared" si="886"/>
        <v>3</v>
      </c>
      <c r="F6320" s="5">
        <v>48.321009342809234</v>
      </c>
      <c r="G6320" s="5">
        <v>30.30416812609457</v>
      </c>
      <c r="H6320" s="5">
        <v>6.2102626605196587</v>
      </c>
      <c r="I6320" s="5">
        <v>0.12818310075569989</v>
      </c>
      <c r="J6320" s="5">
        <v>5.5156850524566341</v>
      </c>
      <c r="K6320" s="5">
        <f t="shared" si="887"/>
        <v>90.479308282635799</v>
      </c>
      <c r="L6320" s="5">
        <v>316.70572657277552</v>
      </c>
      <c r="M6320" s="5">
        <v>27.019265552206086</v>
      </c>
      <c r="N6320" s="5">
        <f t="shared" si="888"/>
        <v>343.72499212498161</v>
      </c>
      <c r="O6320" s="5">
        <f t="shared" si="889"/>
        <v>434.20430040761744</v>
      </c>
      <c r="P6320" s="5"/>
      <c r="Q6320" s="5">
        <v>71.817337511581485</v>
      </c>
      <c r="R6320" s="5">
        <v>219.86284459326004</v>
      </c>
      <c r="S6320" s="5">
        <f t="shared" si="890"/>
        <v>291.68018210484149</v>
      </c>
      <c r="U6320" s="6">
        <f t="shared" si="883"/>
        <v>725.88448251245893</v>
      </c>
      <c r="V6320" s="6"/>
    </row>
    <row r="6321" spans="1:22">
      <c r="A6321" s="35">
        <f t="shared" si="882"/>
        <v>44460.125</v>
      </c>
      <c r="C6321" s="36">
        <f t="shared" si="884"/>
        <v>9</v>
      </c>
      <c r="D6321" s="36">
        <f t="shared" si="885"/>
        <v>21</v>
      </c>
      <c r="E6321" s="36">
        <f t="shared" si="886"/>
        <v>4</v>
      </c>
      <c r="F6321" s="5">
        <v>47.785354946897705</v>
      </c>
      <c r="G6321" s="5">
        <v>30.241401050788092</v>
      </c>
      <c r="H6321" s="5">
        <v>6.1394662003426674</v>
      </c>
      <c r="I6321" s="5">
        <v>0.12766975373311262</v>
      </c>
      <c r="J6321" s="5">
        <v>5.3405526124441689</v>
      </c>
      <c r="K6321" s="5">
        <f t="shared" si="887"/>
        <v>89.634444564205751</v>
      </c>
      <c r="L6321" s="5">
        <v>320.55827508238877</v>
      </c>
      <c r="M6321" s="5">
        <v>27.54056819219878</v>
      </c>
      <c r="N6321" s="5">
        <f t="shared" si="888"/>
        <v>348.09884327458758</v>
      </c>
      <c r="O6321" s="5">
        <f t="shared" si="889"/>
        <v>437.73328783879333</v>
      </c>
      <c r="P6321" s="5"/>
      <c r="Q6321" s="5">
        <v>46.174699405566066</v>
      </c>
      <c r="R6321" s="5">
        <v>214.6748995965049</v>
      </c>
      <c r="S6321" s="5">
        <f t="shared" si="890"/>
        <v>260.84959900207099</v>
      </c>
      <c r="U6321" s="6">
        <f t="shared" si="883"/>
        <v>698.58288684086438</v>
      </c>
      <c r="V6321" s="6"/>
    </row>
    <row r="6322" spans="1:22">
      <c r="A6322" s="35">
        <f t="shared" si="882"/>
        <v>44460.166666666664</v>
      </c>
      <c r="C6322" s="36">
        <f t="shared" si="884"/>
        <v>9</v>
      </c>
      <c r="D6322" s="36">
        <f t="shared" si="885"/>
        <v>21</v>
      </c>
      <c r="E6322" s="36">
        <f t="shared" si="886"/>
        <v>5</v>
      </c>
      <c r="F6322" s="5">
        <v>47.841411802283801</v>
      </c>
      <c r="G6322" s="5">
        <v>30.204413309982488</v>
      </c>
      <c r="H6322" s="5">
        <v>5.7038348082595869</v>
      </c>
      <c r="I6322" s="5">
        <v>0.11894285434912905</v>
      </c>
      <c r="J6322" s="5">
        <v>5.5219175236314548</v>
      </c>
      <c r="K6322" s="5">
        <f t="shared" si="887"/>
        <v>89.390520298506459</v>
      </c>
      <c r="L6322" s="5">
        <v>333.57151935212141</v>
      </c>
      <c r="M6322" s="5">
        <v>28.060509728692793</v>
      </c>
      <c r="N6322" s="5">
        <f t="shared" si="888"/>
        <v>361.63202908081422</v>
      </c>
      <c r="O6322" s="5">
        <f t="shared" si="889"/>
        <v>451.02254937932071</v>
      </c>
      <c r="P6322" s="5"/>
      <c r="Q6322" s="5">
        <v>71.563767530495284</v>
      </c>
      <c r="R6322" s="5">
        <v>209.70915905606608</v>
      </c>
      <c r="S6322" s="5">
        <f t="shared" si="890"/>
        <v>281.27292658656137</v>
      </c>
      <c r="U6322" s="6">
        <f t="shared" si="883"/>
        <v>732.29547596588213</v>
      </c>
      <c r="V6322" s="6"/>
    </row>
    <row r="6323" spans="1:22">
      <c r="A6323" s="35">
        <f t="shared" si="882"/>
        <v>44460.208333333336</v>
      </c>
      <c r="C6323" s="36">
        <f t="shared" si="884"/>
        <v>9</v>
      </c>
      <c r="D6323" s="36">
        <f t="shared" si="885"/>
        <v>21</v>
      </c>
      <c r="E6323" s="36">
        <f t="shared" si="886"/>
        <v>6</v>
      </c>
      <c r="F6323" s="5">
        <v>47.87878303920786</v>
      </c>
      <c r="G6323" s="5">
        <v>30.291838879159368</v>
      </c>
      <c r="H6323" s="5">
        <v>6.1536254923780644</v>
      </c>
      <c r="I6323" s="5">
        <v>0.41221765913757702</v>
      </c>
      <c r="J6323" s="5">
        <v>1.254856133790383</v>
      </c>
      <c r="K6323" s="5">
        <f t="shared" si="887"/>
        <v>85.991321203673266</v>
      </c>
      <c r="L6323" s="5">
        <v>376.26174058255873</v>
      </c>
      <c r="M6323" s="5">
        <v>31.122992600712529</v>
      </c>
      <c r="N6323" s="5">
        <f t="shared" si="888"/>
        <v>407.38473318327124</v>
      </c>
      <c r="O6323" s="5">
        <f t="shared" si="889"/>
        <v>493.37605438694447</v>
      </c>
      <c r="P6323" s="5"/>
      <c r="Q6323" s="5">
        <v>73.883998549138894</v>
      </c>
      <c r="R6323" s="5">
        <v>203.80169486742975</v>
      </c>
      <c r="S6323" s="5">
        <f t="shared" si="890"/>
        <v>277.68569341656865</v>
      </c>
      <c r="U6323" s="6">
        <f t="shared" si="883"/>
        <v>771.06174780351307</v>
      </c>
      <c r="V6323" s="6"/>
    </row>
    <row r="6324" spans="1:22">
      <c r="A6324" s="35">
        <f t="shared" si="882"/>
        <v>44460.25</v>
      </c>
      <c r="C6324" s="36">
        <f t="shared" si="884"/>
        <v>9</v>
      </c>
      <c r="D6324" s="36">
        <f t="shared" si="885"/>
        <v>21</v>
      </c>
      <c r="E6324" s="36">
        <f t="shared" si="886"/>
        <v>7</v>
      </c>
      <c r="F6324" s="5">
        <v>47.793659666214161</v>
      </c>
      <c r="G6324" s="5">
        <v>30.336672504378281</v>
      </c>
      <c r="H6324" s="5">
        <v>5.6908554572271388</v>
      </c>
      <c r="I6324" s="5">
        <v>0.40965092402464071</v>
      </c>
      <c r="J6324" s="5">
        <v>5.5337592188636142</v>
      </c>
      <c r="K6324" s="5">
        <f t="shared" si="887"/>
        <v>89.764597770707837</v>
      </c>
      <c r="L6324" s="5">
        <v>480.82179814496658</v>
      </c>
      <c r="M6324" s="5">
        <v>36.330574586644744</v>
      </c>
      <c r="N6324" s="5">
        <f t="shared" si="888"/>
        <v>517.15237273161131</v>
      </c>
      <c r="O6324" s="5">
        <f t="shared" si="889"/>
        <v>606.91697050231915</v>
      </c>
      <c r="P6324" s="5"/>
      <c r="Q6324" s="5">
        <v>78.002868449165902</v>
      </c>
      <c r="R6324" s="5">
        <v>189.03436651401208</v>
      </c>
      <c r="S6324" s="5">
        <f t="shared" si="890"/>
        <v>267.03723496317798</v>
      </c>
      <c r="U6324" s="6">
        <f t="shared" si="883"/>
        <v>873.95420546549713</v>
      </c>
      <c r="V6324" s="6"/>
    </row>
    <row r="6325" spans="1:22">
      <c r="A6325" s="35">
        <f t="shared" si="882"/>
        <v>44460.291666666664</v>
      </c>
      <c r="C6325" s="36">
        <f t="shared" si="884"/>
        <v>9</v>
      </c>
      <c r="D6325" s="36">
        <f t="shared" si="885"/>
        <v>21</v>
      </c>
      <c r="E6325" s="36">
        <f t="shared" si="886"/>
        <v>8</v>
      </c>
      <c r="F6325" s="5">
        <v>48.676036093587797</v>
      </c>
      <c r="G6325" s="5">
        <v>30.332189141856393</v>
      </c>
      <c r="H6325" s="5">
        <v>6.1028880292512211</v>
      </c>
      <c r="I6325" s="5">
        <v>0.12202293648465268</v>
      </c>
      <c r="J6325" s="5">
        <v>0.41222603095460864</v>
      </c>
      <c r="K6325" s="5">
        <f t="shared" si="887"/>
        <v>85.645362232134673</v>
      </c>
      <c r="L6325" s="5">
        <v>517.11581716346234</v>
      </c>
      <c r="M6325" s="5">
        <v>42.335155578076879</v>
      </c>
      <c r="N6325" s="5">
        <f t="shared" si="888"/>
        <v>559.4509727415392</v>
      </c>
      <c r="O6325" s="5">
        <f t="shared" si="889"/>
        <v>645.09633497367383</v>
      </c>
      <c r="P6325" s="5"/>
      <c r="Q6325" s="5">
        <v>60.540161442853282</v>
      </c>
      <c r="R6325" s="5">
        <v>181.77992007351585</v>
      </c>
      <c r="S6325" s="5">
        <f t="shared" si="890"/>
        <v>242.32008151636913</v>
      </c>
      <c r="U6325" s="6">
        <f t="shared" si="883"/>
        <v>887.41641649004293</v>
      </c>
      <c r="V6325" s="6"/>
    </row>
    <row r="6326" spans="1:22">
      <c r="A6326" s="35">
        <f t="shared" si="882"/>
        <v>44460.333333333336</v>
      </c>
      <c r="C6326" s="36">
        <f t="shared" si="884"/>
        <v>9</v>
      </c>
      <c r="D6326" s="36">
        <f t="shared" si="885"/>
        <v>21</v>
      </c>
      <c r="E6326" s="36">
        <f t="shared" si="886"/>
        <v>9</v>
      </c>
      <c r="F6326" s="5">
        <v>52</v>
      </c>
      <c r="G6326" s="5">
        <v>30.318739054290717</v>
      </c>
      <c r="H6326" s="5">
        <v>6.207902778513759</v>
      </c>
      <c r="I6326" s="5">
        <v>0.12150958946206541</v>
      </c>
      <c r="J6326" s="5">
        <v>2.5851771060558861</v>
      </c>
      <c r="K6326" s="5">
        <f t="shared" si="887"/>
        <v>91.233328528322417</v>
      </c>
      <c r="L6326" s="5">
        <v>513.85239799422834</v>
      </c>
      <c r="M6326" s="5">
        <v>41.631465069261687</v>
      </c>
      <c r="N6326" s="5">
        <f t="shared" si="888"/>
        <v>555.48386306349005</v>
      </c>
      <c r="O6326" s="5">
        <f t="shared" si="889"/>
        <v>646.71719159181248</v>
      </c>
      <c r="P6326" s="5"/>
      <c r="Q6326" s="5">
        <v>62.891924479870298</v>
      </c>
      <c r="R6326" s="5">
        <v>187.63342032276108</v>
      </c>
      <c r="S6326" s="5">
        <f t="shared" si="890"/>
        <v>250.52534480263137</v>
      </c>
      <c r="U6326" s="6">
        <f t="shared" si="883"/>
        <v>897.24253639444385</v>
      </c>
      <c r="V6326" s="6"/>
    </row>
    <row r="6327" spans="1:22">
      <c r="A6327" s="35">
        <f t="shared" si="882"/>
        <v>44460.375</v>
      </c>
      <c r="C6327" s="36">
        <f t="shared" si="884"/>
        <v>9</v>
      </c>
      <c r="D6327" s="36">
        <f t="shared" si="885"/>
        <v>21</v>
      </c>
      <c r="E6327" s="36">
        <f t="shared" si="886"/>
        <v>10</v>
      </c>
      <c r="F6327" s="5">
        <v>50.613111874151556</v>
      </c>
      <c r="G6327" s="5">
        <v>30.369176882661993</v>
      </c>
      <c r="H6327" s="5">
        <v>6.069849681168626</v>
      </c>
      <c r="I6327" s="5">
        <v>0.10354244367151094</v>
      </c>
      <c r="J6327" s="5">
        <v>2.8671964267165282</v>
      </c>
      <c r="K6327" s="5">
        <f t="shared" si="887"/>
        <v>90.022877308370212</v>
      </c>
      <c r="L6327" s="5">
        <v>508.23589364203315</v>
      </c>
      <c r="M6327" s="5">
        <v>40.922330146451777</v>
      </c>
      <c r="N6327" s="5">
        <f t="shared" si="888"/>
        <v>549.15822378848497</v>
      </c>
      <c r="O6327" s="5">
        <f t="shared" si="889"/>
        <v>639.18110109685517</v>
      </c>
      <c r="P6327" s="5"/>
      <c r="Q6327" s="5">
        <v>63.304468386922451</v>
      </c>
      <c r="R6327" s="5">
        <v>183.86335138059536</v>
      </c>
      <c r="S6327" s="5">
        <f t="shared" si="890"/>
        <v>247.16781976751781</v>
      </c>
      <c r="U6327" s="6">
        <f t="shared" si="883"/>
        <v>886.34892086437299</v>
      </c>
      <c r="V6327" s="6"/>
    </row>
    <row r="6328" spans="1:22">
      <c r="A6328" s="35">
        <f t="shared" si="882"/>
        <v>44460.416666666664</v>
      </c>
      <c r="C6328" s="36">
        <f t="shared" si="884"/>
        <v>9</v>
      </c>
      <c r="D6328" s="36">
        <f t="shared" si="885"/>
        <v>21</v>
      </c>
      <c r="E6328" s="36">
        <f t="shared" si="886"/>
        <v>11</v>
      </c>
      <c r="F6328" s="5">
        <v>50.47608400543001</v>
      </c>
      <c r="G6328" s="5">
        <v>30.180875656742554</v>
      </c>
      <c r="H6328" s="5">
        <v>6.176044371434112</v>
      </c>
      <c r="I6328" s="5">
        <v>9.122211512941647E-2</v>
      </c>
      <c r="J6328" s="5">
        <v>2.5200477822790086</v>
      </c>
      <c r="K6328" s="5">
        <f t="shared" si="887"/>
        <v>89.444273931015104</v>
      </c>
      <c r="L6328" s="5">
        <v>502.01416665546651</v>
      </c>
      <c r="M6328" s="5">
        <v>40.635137308231258</v>
      </c>
      <c r="N6328" s="5">
        <f t="shared" si="888"/>
        <v>542.64930396369778</v>
      </c>
      <c r="O6328" s="5">
        <f t="shared" si="889"/>
        <v>632.09357789471289</v>
      </c>
      <c r="P6328" s="5"/>
      <c r="Q6328" s="5">
        <v>64.348966495541745</v>
      </c>
      <c r="R6328" s="5">
        <v>177.97704952113205</v>
      </c>
      <c r="S6328" s="5">
        <f t="shared" si="890"/>
        <v>242.3260160166738</v>
      </c>
      <c r="U6328" s="6">
        <f t="shared" si="883"/>
        <v>874.41959391138676</v>
      </c>
      <c r="V6328" s="6"/>
    </row>
    <row r="6329" spans="1:22">
      <c r="A6329" s="35">
        <f t="shared" si="882"/>
        <v>44460.458333333336</v>
      </c>
      <c r="C6329" s="36">
        <f t="shared" si="884"/>
        <v>9</v>
      </c>
      <c r="D6329" s="36">
        <f t="shared" si="885"/>
        <v>21</v>
      </c>
      <c r="E6329" s="36">
        <f t="shared" si="886"/>
        <v>12</v>
      </c>
      <c r="F6329" s="5">
        <v>50.382655913119862</v>
      </c>
      <c r="G6329" s="5">
        <v>30.14276707530648</v>
      </c>
      <c r="H6329" s="5">
        <v>6.0250119230565309</v>
      </c>
      <c r="I6329" s="5">
        <v>8.5061950858369262E-2</v>
      </c>
      <c r="J6329" s="5">
        <v>3.6041861431390894</v>
      </c>
      <c r="K6329" s="5">
        <f t="shared" si="887"/>
        <v>90.23968300548033</v>
      </c>
      <c r="L6329" s="5">
        <v>496.81231641827554</v>
      </c>
      <c r="M6329" s="5">
        <v>41.582465343309366</v>
      </c>
      <c r="N6329" s="5">
        <f t="shared" si="888"/>
        <v>538.39478176158491</v>
      </c>
      <c r="O6329" s="5">
        <f t="shared" si="889"/>
        <v>628.6344647670652</v>
      </c>
      <c r="P6329" s="5"/>
      <c r="Q6329" s="5">
        <v>65.513023507160227</v>
      </c>
      <c r="R6329" s="5">
        <v>172.96051939067803</v>
      </c>
      <c r="S6329" s="5">
        <f t="shared" si="890"/>
        <v>238.47354289783826</v>
      </c>
      <c r="U6329" s="6">
        <f t="shared" si="883"/>
        <v>867.10800766490343</v>
      </c>
      <c r="V6329" s="6"/>
    </row>
    <row r="6330" spans="1:22">
      <c r="A6330" s="35">
        <f t="shared" si="882"/>
        <v>44460.5</v>
      </c>
      <c r="C6330" s="36">
        <f t="shared" si="884"/>
        <v>9</v>
      </c>
      <c r="D6330" s="36">
        <f t="shared" si="885"/>
        <v>21</v>
      </c>
      <c r="E6330" s="36">
        <f t="shared" si="886"/>
        <v>13</v>
      </c>
      <c r="F6330" s="5">
        <v>50.656711650562968</v>
      </c>
      <c r="G6330" s="5">
        <v>29.948861646234676</v>
      </c>
      <c r="H6330" s="5">
        <v>6.1618850793987141</v>
      </c>
      <c r="I6330" s="5">
        <v>8.7628685971305631E-2</v>
      </c>
      <c r="J6330" s="5">
        <v>2.4583463176482825</v>
      </c>
      <c r="K6330" s="5">
        <f t="shared" si="887"/>
        <v>89.313433379815947</v>
      </c>
      <c r="L6330" s="5">
        <v>479.78564167283099</v>
      </c>
      <c r="M6330" s="5">
        <v>39.276756016553179</v>
      </c>
      <c r="N6330" s="5">
        <f t="shared" si="888"/>
        <v>519.06239768938417</v>
      </c>
      <c r="O6330" s="5">
        <f t="shared" si="889"/>
        <v>608.3758310692001</v>
      </c>
      <c r="P6330" s="5"/>
      <c r="Q6330" s="5">
        <v>67.344508241015944</v>
      </c>
      <c r="R6330" s="5">
        <v>167.24880674689174</v>
      </c>
      <c r="S6330" s="5">
        <f t="shared" si="890"/>
        <v>234.59331498790769</v>
      </c>
      <c r="U6330" s="6">
        <f t="shared" si="883"/>
        <v>842.96914605710776</v>
      </c>
      <c r="V6330" s="6"/>
    </row>
    <row r="6331" spans="1:22">
      <c r="A6331" s="35">
        <f t="shared" si="882"/>
        <v>44460.541666666664</v>
      </c>
      <c r="C6331" s="36">
        <f t="shared" si="884"/>
        <v>9</v>
      </c>
      <c r="D6331" s="36">
        <f t="shared" si="885"/>
        <v>21</v>
      </c>
      <c r="E6331" s="36">
        <f t="shared" si="886"/>
        <v>14</v>
      </c>
      <c r="F6331" s="5">
        <v>50.99720514253773</v>
      </c>
      <c r="G6331" s="5">
        <v>30.359089316987738</v>
      </c>
      <c r="H6331" s="5">
        <v>6.0427110381007791</v>
      </c>
      <c r="I6331" s="5">
        <v>7.5821704451798477E-2</v>
      </c>
      <c r="J6331" s="5">
        <v>2.5041549807832153</v>
      </c>
      <c r="K6331" s="5">
        <f t="shared" si="887"/>
        <v>89.978982182861259</v>
      </c>
      <c r="L6331" s="5">
        <v>462.8652639407016</v>
      </c>
      <c r="M6331" s="5">
        <v>37.008404128985113</v>
      </c>
      <c r="N6331" s="5">
        <f t="shared" si="888"/>
        <v>499.87366806968669</v>
      </c>
      <c r="O6331" s="5">
        <f t="shared" si="889"/>
        <v>589.85265025254796</v>
      </c>
      <c r="P6331" s="5"/>
      <c r="Q6331" s="5">
        <v>66.331542150770062</v>
      </c>
      <c r="R6331" s="5">
        <v>167.63713548721586</v>
      </c>
      <c r="S6331" s="5">
        <f t="shared" si="890"/>
        <v>233.96867763798593</v>
      </c>
      <c r="U6331" s="6">
        <f t="shared" si="883"/>
        <v>823.82132789053389</v>
      </c>
      <c r="V6331" s="6"/>
    </row>
    <row r="6332" spans="1:22">
      <c r="A6332" s="35">
        <f t="shared" si="882"/>
        <v>44460.583333333336</v>
      </c>
      <c r="C6332" s="36">
        <f t="shared" si="884"/>
        <v>9</v>
      </c>
      <c r="D6332" s="36">
        <f t="shared" si="885"/>
        <v>21</v>
      </c>
      <c r="E6332" s="36">
        <f t="shared" si="886"/>
        <v>15</v>
      </c>
      <c r="F6332" s="5">
        <v>50.51553142218318</v>
      </c>
      <c r="G6332" s="5">
        <v>30.397197898423819</v>
      </c>
      <c r="H6332" s="5">
        <v>6.1264868493102194</v>
      </c>
      <c r="I6332" s="5">
        <v>7.4795010406623952E-2</v>
      </c>
      <c r="J6332" s="5">
        <v>2.6767944323257522</v>
      </c>
      <c r="K6332" s="5">
        <f t="shared" si="887"/>
        <v>89.790805612649592</v>
      </c>
      <c r="L6332" s="5">
        <v>454.66698708492248</v>
      </c>
      <c r="M6332" s="5">
        <v>36.621850735361285</v>
      </c>
      <c r="N6332" s="5">
        <f t="shared" si="888"/>
        <v>491.28883782028379</v>
      </c>
      <c r="O6332" s="5">
        <f t="shared" si="889"/>
        <v>581.07964343293338</v>
      </c>
      <c r="P6332" s="5"/>
      <c r="Q6332" s="5">
        <v>64.816691434747355</v>
      </c>
      <c r="R6332" s="5">
        <v>172.94253141088103</v>
      </c>
      <c r="S6332" s="5">
        <f t="shared" si="890"/>
        <v>237.75922284562839</v>
      </c>
      <c r="U6332" s="6">
        <f t="shared" si="883"/>
        <v>818.8388662785618</v>
      </c>
      <c r="V6332" s="6"/>
    </row>
    <row r="6333" spans="1:22">
      <c r="A6333" s="35">
        <f t="shared" si="882"/>
        <v>44460.625</v>
      </c>
      <c r="C6333" s="36">
        <f t="shared" si="884"/>
        <v>9</v>
      </c>
      <c r="D6333" s="36">
        <f t="shared" si="885"/>
        <v>21</v>
      </c>
      <c r="E6333" s="36">
        <f t="shared" si="886"/>
        <v>16</v>
      </c>
      <c r="F6333" s="5">
        <v>50.702387606803484</v>
      </c>
      <c r="G6333" s="5">
        <v>30.465569176882664</v>
      </c>
      <c r="H6333" s="5">
        <v>6.0332715100771805</v>
      </c>
      <c r="I6333" s="5">
        <v>7.1201581248513057E-2</v>
      </c>
      <c r="J6333" s="5">
        <v>2.9606834943388405</v>
      </c>
      <c r="K6333" s="5">
        <f t="shared" si="887"/>
        <v>90.23311336935069</v>
      </c>
      <c r="L6333" s="5">
        <v>466.39987904111979</v>
      </c>
      <c r="M6333" s="5">
        <v>38.125262456673759</v>
      </c>
      <c r="N6333" s="5">
        <f t="shared" si="888"/>
        <v>504.52514149779353</v>
      </c>
      <c r="O6333" s="5">
        <f t="shared" si="889"/>
        <v>594.75825486714416</v>
      </c>
      <c r="P6333" s="5"/>
      <c r="Q6333" s="5">
        <v>64.42254120507971</v>
      </c>
      <c r="R6333" s="5">
        <v>178.18126599765125</v>
      </c>
      <c r="S6333" s="5">
        <f t="shared" si="890"/>
        <v>242.60380720273096</v>
      </c>
      <c r="U6333" s="6">
        <f t="shared" si="883"/>
        <v>837.36206206987515</v>
      </c>
      <c r="V6333" s="6"/>
    </row>
    <row r="6334" spans="1:22">
      <c r="A6334" s="35">
        <f t="shared" si="882"/>
        <v>44460.666666666664</v>
      </c>
      <c r="C6334" s="36">
        <f t="shared" si="884"/>
        <v>9</v>
      </c>
      <c r="D6334" s="36">
        <f t="shared" si="885"/>
        <v>21</v>
      </c>
      <c r="E6334" s="36">
        <f t="shared" si="886"/>
        <v>17</v>
      </c>
      <c r="F6334" s="5">
        <v>50.569512097740159</v>
      </c>
      <c r="G6334" s="5">
        <v>30.269422066549911</v>
      </c>
      <c r="H6334" s="5">
        <v>6.135926377333818</v>
      </c>
      <c r="I6334" s="5">
        <v>8.198186872284563E-2</v>
      </c>
      <c r="J6334" s="5">
        <v>3.3047159031889493</v>
      </c>
      <c r="K6334" s="5">
        <f t="shared" si="887"/>
        <v>90.361558313535681</v>
      </c>
      <c r="L6334" s="5">
        <v>486.94584679497325</v>
      </c>
      <c r="M6334" s="5">
        <v>39.241367325587618</v>
      </c>
      <c r="N6334" s="5">
        <f t="shared" si="888"/>
        <v>526.18721412056084</v>
      </c>
      <c r="O6334" s="5">
        <f t="shared" si="889"/>
        <v>616.54877243409646</v>
      </c>
      <c r="P6334" s="5"/>
      <c r="Q6334" s="5">
        <v>65.966296271278026</v>
      </c>
      <c r="R6334" s="5">
        <v>177.63951037082307</v>
      </c>
      <c r="S6334" s="5">
        <f t="shared" si="890"/>
        <v>243.6058066421011</v>
      </c>
      <c r="U6334" s="6">
        <f t="shared" si="883"/>
        <v>860.15457907619759</v>
      </c>
      <c r="V6334" s="6"/>
    </row>
    <row r="6335" spans="1:22">
      <c r="A6335" s="35">
        <f t="shared" si="882"/>
        <v>44460.708333333336</v>
      </c>
      <c r="C6335" s="36">
        <f t="shared" si="884"/>
        <v>9</v>
      </c>
      <c r="D6335" s="36">
        <f t="shared" si="885"/>
        <v>21</v>
      </c>
      <c r="E6335" s="36">
        <f t="shared" si="886"/>
        <v>18</v>
      </c>
      <c r="F6335" s="5">
        <v>49.753573424898185</v>
      </c>
      <c r="G6335" s="5">
        <v>30.187600700525394</v>
      </c>
      <c r="H6335" s="5">
        <v>6.0486107431155274</v>
      </c>
      <c r="I6335" s="5">
        <v>7.2228275293687583E-2</v>
      </c>
      <c r="J6335" s="5">
        <v>2.9728368131297409</v>
      </c>
      <c r="K6335" s="5">
        <f t="shared" si="887"/>
        <v>89.034849956962532</v>
      </c>
      <c r="L6335" s="5">
        <v>476.8696560372922</v>
      </c>
      <c r="M6335" s="5">
        <v>37.806010779208918</v>
      </c>
      <c r="N6335" s="5">
        <f t="shared" si="888"/>
        <v>514.67566681650112</v>
      </c>
      <c r="O6335" s="5">
        <f t="shared" si="889"/>
        <v>603.71051677346361</v>
      </c>
      <c r="P6335" s="5"/>
      <c r="Q6335" s="5">
        <v>66.656059173196425</v>
      </c>
      <c r="R6335" s="5">
        <v>172.12883985418006</v>
      </c>
      <c r="S6335" s="5">
        <f t="shared" si="890"/>
        <v>238.78489902737647</v>
      </c>
      <c r="U6335" s="6">
        <f t="shared" si="883"/>
        <v>842.49541580084008</v>
      </c>
      <c r="V6335" s="6"/>
    </row>
    <row r="6336" spans="1:22">
      <c r="A6336" s="35">
        <f t="shared" si="882"/>
        <v>44460.75</v>
      </c>
      <c r="C6336" s="36">
        <f t="shared" si="884"/>
        <v>9</v>
      </c>
      <c r="D6336" s="36">
        <f t="shared" si="885"/>
        <v>21</v>
      </c>
      <c r="E6336" s="36">
        <f t="shared" si="886"/>
        <v>19</v>
      </c>
      <c r="F6336" s="5">
        <v>48.742473848119459</v>
      </c>
      <c r="G6336" s="5">
        <v>29.78970227670753</v>
      </c>
      <c r="H6336" s="5">
        <v>6.1477257873633162</v>
      </c>
      <c r="I6336" s="5">
        <v>7.7361745519560265E-2</v>
      </c>
      <c r="J6336" s="5">
        <v>2.2398982029708128</v>
      </c>
      <c r="K6336" s="5">
        <f t="shared" si="887"/>
        <v>86.997161860680663</v>
      </c>
      <c r="L6336" s="5">
        <v>487.61331542813269</v>
      </c>
      <c r="M6336" s="5">
        <v>36.756599981730162</v>
      </c>
      <c r="N6336" s="5">
        <f t="shared" si="888"/>
        <v>524.36991540986287</v>
      </c>
      <c r="O6336" s="5">
        <f t="shared" si="889"/>
        <v>611.36707727054352</v>
      </c>
      <c r="P6336" s="5"/>
      <c r="Q6336" s="5">
        <v>65.285730208051874</v>
      </c>
      <c r="R6336" s="5">
        <v>183.11420492787201</v>
      </c>
      <c r="S6336" s="5">
        <f t="shared" si="890"/>
        <v>248.3999351359239</v>
      </c>
      <c r="U6336" s="6">
        <f t="shared" si="883"/>
        <v>859.76701240646742</v>
      </c>
      <c r="V6336" s="6"/>
    </row>
    <row r="6337" spans="1:22">
      <c r="A6337" s="35">
        <f t="shared" si="882"/>
        <v>44460.791666666664</v>
      </c>
      <c r="C6337" s="36">
        <f t="shared" si="884"/>
        <v>9</v>
      </c>
      <c r="D6337" s="36">
        <f t="shared" si="885"/>
        <v>21</v>
      </c>
      <c r="E6337" s="36">
        <f t="shared" si="886"/>
        <v>20</v>
      </c>
      <c r="F6337" s="5">
        <v>49.303042401980356</v>
      </c>
      <c r="G6337" s="5">
        <v>30.227950963222419</v>
      </c>
      <c r="H6337" s="5">
        <v>6.0745694451804244</v>
      </c>
      <c r="I6337" s="5">
        <v>9.4815544287527365E-2</v>
      </c>
      <c r="J6337" s="5">
        <v>2.0959281188324521</v>
      </c>
      <c r="K6337" s="5">
        <f t="shared" si="887"/>
        <v>87.796306473503179</v>
      </c>
      <c r="L6337" s="5">
        <v>524.15267434754685</v>
      </c>
      <c r="M6337" s="5">
        <v>40.641942825724641</v>
      </c>
      <c r="N6337" s="5">
        <f t="shared" si="888"/>
        <v>564.79461717327149</v>
      </c>
      <c r="O6337" s="5">
        <f t="shared" si="889"/>
        <v>652.59092364677463</v>
      </c>
      <c r="P6337" s="5"/>
      <c r="Q6337" s="5">
        <v>66.190961902188604</v>
      </c>
      <c r="R6337" s="5">
        <v>181.88678983583938</v>
      </c>
      <c r="S6337" s="5">
        <f t="shared" si="890"/>
        <v>248.07775173802798</v>
      </c>
      <c r="U6337" s="6">
        <f t="shared" si="883"/>
        <v>900.66867538480255</v>
      </c>
      <c r="V6337" s="6"/>
    </row>
    <row r="6338" spans="1:22">
      <c r="A6338" s="35">
        <f t="shared" si="882"/>
        <v>44460.833333333336</v>
      </c>
      <c r="C6338" s="36">
        <f t="shared" si="884"/>
        <v>9</v>
      </c>
      <c r="D6338" s="36">
        <f t="shared" si="885"/>
        <v>21</v>
      </c>
      <c r="E6338" s="36">
        <f t="shared" si="886"/>
        <v>21</v>
      </c>
      <c r="F6338" s="5">
        <v>49.085043519923339</v>
      </c>
      <c r="G6338" s="5">
        <v>30.385989492119087</v>
      </c>
      <c r="H6338" s="5">
        <v>6.1984632504901596</v>
      </c>
      <c r="I6338" s="5">
        <v>8.9682074061654682E-2</v>
      </c>
      <c r="J6338" s="5">
        <v>2.6344136283369703</v>
      </c>
      <c r="K6338" s="5">
        <f t="shared" si="887"/>
        <v>88.393591964931218</v>
      </c>
      <c r="L6338" s="5">
        <v>517.59769185977575</v>
      </c>
      <c r="M6338" s="5">
        <v>41.453160510935199</v>
      </c>
      <c r="N6338" s="5">
        <f t="shared" si="888"/>
        <v>559.05085237071091</v>
      </c>
      <c r="O6338" s="5">
        <f t="shared" si="889"/>
        <v>647.44444433564217</v>
      </c>
      <c r="P6338" s="5"/>
      <c r="Q6338" s="5">
        <v>67.127725614698733</v>
      </c>
      <c r="R6338" s="5">
        <v>187.74346443446055</v>
      </c>
      <c r="S6338" s="5">
        <f t="shared" si="890"/>
        <v>254.87119004915928</v>
      </c>
      <c r="U6338" s="6">
        <f t="shared" si="883"/>
        <v>902.31563438480146</v>
      </c>
      <c r="V6338" s="6"/>
    </row>
    <row r="6339" spans="1:22">
      <c r="A6339" s="35">
        <f t="shared" si="882"/>
        <v>44460.875</v>
      </c>
      <c r="C6339" s="36">
        <f t="shared" si="884"/>
        <v>9</v>
      </c>
      <c r="D6339" s="36">
        <f t="shared" si="885"/>
        <v>21</v>
      </c>
      <c r="E6339" s="36">
        <f t="shared" si="886"/>
        <v>22</v>
      </c>
      <c r="F6339" s="5">
        <v>49.90305837259443</v>
      </c>
      <c r="G6339" s="5">
        <v>29.628345940306229</v>
      </c>
      <c r="H6339" s="5">
        <v>6.0934485012276225</v>
      </c>
      <c r="I6339" s="5">
        <v>9.6355585355289208E-2</v>
      </c>
      <c r="J6339" s="5">
        <v>1.9454139399605292</v>
      </c>
      <c r="K6339" s="5">
        <f t="shared" si="887"/>
        <v>87.666622339444103</v>
      </c>
      <c r="L6339" s="5">
        <v>479.85171819462153</v>
      </c>
      <c r="M6339" s="5">
        <v>37.9510412088433</v>
      </c>
      <c r="N6339" s="5">
        <f t="shared" si="888"/>
        <v>517.80275940346485</v>
      </c>
      <c r="O6339" s="5">
        <f t="shared" si="889"/>
        <v>605.46938174290892</v>
      </c>
      <c r="P6339" s="5"/>
      <c r="Q6339" s="5">
        <v>65.082085922723579</v>
      </c>
      <c r="R6339" s="5">
        <v>182.00000829691481</v>
      </c>
      <c r="S6339" s="5">
        <f t="shared" si="890"/>
        <v>247.08209421963841</v>
      </c>
      <c r="U6339" s="6">
        <f t="shared" si="883"/>
        <v>852.55147596254733</v>
      </c>
      <c r="V6339" s="6"/>
    </row>
    <row r="6340" spans="1:22">
      <c r="A6340" s="35">
        <f t="shared" si="882"/>
        <v>44460.916666666664</v>
      </c>
      <c r="C6340" s="36">
        <f t="shared" si="884"/>
        <v>9</v>
      </c>
      <c r="D6340" s="36">
        <f t="shared" si="885"/>
        <v>21</v>
      </c>
      <c r="E6340" s="36">
        <f t="shared" si="886"/>
        <v>23</v>
      </c>
      <c r="F6340" s="5">
        <v>49.728659266948817</v>
      </c>
      <c r="G6340" s="5">
        <v>29.685508812460341</v>
      </c>
      <c r="H6340" s="5">
        <v>6.2067228375108083</v>
      </c>
      <c r="I6340" s="5">
        <v>9.7382279400463734E-2</v>
      </c>
      <c r="J6340" s="5">
        <v>1.3343201412693486</v>
      </c>
      <c r="K6340" s="5">
        <f t="shared" si="887"/>
        <v>87.052593337589784</v>
      </c>
      <c r="L6340" s="5">
        <v>420.94497783373657</v>
      </c>
      <c r="M6340" s="5">
        <v>33.762172284644194</v>
      </c>
      <c r="N6340" s="5">
        <f t="shared" si="888"/>
        <v>454.70715011838075</v>
      </c>
      <c r="O6340" s="5">
        <f t="shared" si="889"/>
        <v>541.75974345597058</v>
      </c>
      <c r="P6340" s="5"/>
      <c r="Q6340" s="5">
        <v>62.383470683599022</v>
      </c>
      <c r="R6340" s="5">
        <v>181.66458537952312</v>
      </c>
      <c r="S6340" s="5">
        <f t="shared" si="890"/>
        <v>244.04805606312215</v>
      </c>
      <c r="U6340" s="6">
        <f t="shared" si="883"/>
        <v>785.80779951909267</v>
      </c>
      <c r="V6340" s="6"/>
    </row>
    <row r="6341" spans="1:22">
      <c r="A6341" s="35">
        <f t="shared" si="882"/>
        <v>44460.958333333336</v>
      </c>
      <c r="C6341" s="36">
        <f t="shared" si="884"/>
        <v>9</v>
      </c>
      <c r="D6341" s="36">
        <f t="shared" si="885"/>
        <v>21</v>
      </c>
      <c r="E6341" s="36">
        <f t="shared" si="886"/>
        <v>24</v>
      </c>
      <c r="F6341" s="5">
        <v>49.168090713087921</v>
      </c>
      <c r="G6341" s="5">
        <v>29.70456310317838</v>
      </c>
      <c r="H6341" s="5">
        <v>6.0686697401656753</v>
      </c>
      <c r="I6341" s="5">
        <v>0.10662252580703457</v>
      </c>
      <c r="J6341" s="5">
        <v>1.8594058377480023</v>
      </c>
      <c r="K6341" s="5">
        <f t="shared" si="887"/>
        <v>86.907351919987022</v>
      </c>
      <c r="L6341" s="5">
        <v>357.54580519307791</v>
      </c>
      <c r="M6341" s="5">
        <v>28.983337900794744</v>
      </c>
      <c r="N6341" s="5">
        <f t="shared" si="888"/>
        <v>386.52914309387268</v>
      </c>
      <c r="O6341" s="5">
        <f t="shared" si="889"/>
        <v>473.43649501385971</v>
      </c>
      <c r="P6341" s="5"/>
      <c r="Q6341" s="5">
        <v>83.806073663972711</v>
      </c>
      <c r="R6341" s="5">
        <v>187.1075364428126</v>
      </c>
      <c r="S6341" s="5">
        <f t="shared" si="890"/>
        <v>270.91361010678531</v>
      </c>
      <c r="U6341" s="6">
        <f t="shared" si="883"/>
        <v>744.35010512064503</v>
      </c>
      <c r="V6341" s="6"/>
    </row>
    <row r="6342" spans="1:22">
      <c r="A6342" s="35">
        <f t="shared" ref="A6342:A6405" si="891">IFERROR(IF(YEAR(A6341+1/24)=ForecastYear,--TEXT(A6341+1/24,"m/d/yyyy hh:mm"),""),"")</f>
        <v>44461</v>
      </c>
      <c r="C6342" s="36">
        <f t="shared" si="884"/>
        <v>9</v>
      </c>
      <c r="D6342" s="36">
        <f t="shared" si="885"/>
        <v>22</v>
      </c>
      <c r="E6342" s="36">
        <f t="shared" si="886"/>
        <v>1</v>
      </c>
      <c r="F6342" s="5">
        <v>49.261518805398069</v>
      </c>
      <c r="G6342" s="5">
        <v>29.686629653090815</v>
      </c>
      <c r="H6342" s="5">
        <v>5.6743362831858413</v>
      </c>
      <c r="I6342" s="5">
        <v>0.10046236153598737</v>
      </c>
      <c r="J6342" s="5">
        <v>1.7148125064921591</v>
      </c>
      <c r="K6342" s="5">
        <f t="shared" si="887"/>
        <v>86.43775960970288</v>
      </c>
      <c r="L6342" s="5">
        <v>329.79175077955279</v>
      </c>
      <c r="M6342" s="5">
        <v>27.204375628025943</v>
      </c>
      <c r="N6342" s="5">
        <f t="shared" si="888"/>
        <v>356.99612640757874</v>
      </c>
      <c r="O6342" s="5">
        <f t="shared" si="889"/>
        <v>443.43388601728162</v>
      </c>
      <c r="P6342" s="5"/>
      <c r="Q6342" s="5">
        <v>80.445286039006504</v>
      </c>
      <c r="R6342" s="5">
        <v>182.1037037098624</v>
      </c>
      <c r="S6342" s="5">
        <f t="shared" si="890"/>
        <v>262.54898974886891</v>
      </c>
      <c r="U6342" s="6">
        <f t="shared" ref="U6342:U6405" si="892">+O6342+S6342</f>
        <v>705.98287576615053</v>
      </c>
      <c r="V6342" s="6"/>
    </row>
    <row r="6343" spans="1:22">
      <c r="A6343" s="35">
        <f t="shared" si="891"/>
        <v>44461.041666666664</v>
      </c>
      <c r="C6343" s="36">
        <f t="shared" ref="C6343:C6406" si="893">IFERROR(MONTH($A6343),0)</f>
        <v>9</v>
      </c>
      <c r="D6343" s="36">
        <f t="shared" ref="D6343:D6406" si="894">IFERROR(DAY($A6343),0)</f>
        <v>22</v>
      </c>
      <c r="E6343" s="36">
        <f t="shared" ref="E6343:E6406" si="895">IFERROR(HOUR($A6343)+1,0)</f>
        <v>2</v>
      </c>
      <c r="F6343" s="5">
        <v>49.043519923341051</v>
      </c>
      <c r="G6343" s="5">
        <v>29.654125274807104</v>
      </c>
      <c r="H6343" s="5">
        <v>6.1194072032925195</v>
      </c>
      <c r="I6343" s="5">
        <v>0.11278269007808184</v>
      </c>
      <c r="J6343" s="5">
        <v>1.7534538277760483</v>
      </c>
      <c r="K6343" s="5">
        <f t="shared" ref="K6343:K6406" si="896">SUM(F6343:J6343)</f>
        <v>86.683288919294796</v>
      </c>
      <c r="L6343" s="5">
        <v>321.87980551819942</v>
      </c>
      <c r="M6343" s="5">
        <v>26.02838220517037</v>
      </c>
      <c r="N6343" s="5">
        <f t="shared" ref="N6343:N6406" si="897">SUM(L6343:M6343)</f>
        <v>347.90818772336979</v>
      </c>
      <c r="O6343" s="5">
        <f t="shared" ref="O6343:O6406" si="898">SUM(K6343,N6343)</f>
        <v>434.59147664266459</v>
      </c>
      <c r="P6343" s="5"/>
      <c r="Q6343" s="5">
        <v>79.520346833386384</v>
      </c>
      <c r="R6343" s="5">
        <v>145.01486065781927</v>
      </c>
      <c r="S6343" s="5">
        <f t="shared" ref="S6343:S6406" si="899">SUM(Q6343:R6343)</f>
        <v>224.53520749120565</v>
      </c>
      <c r="U6343" s="6">
        <f t="shared" si="892"/>
        <v>659.12668413387019</v>
      </c>
      <c r="V6343" s="6"/>
    </row>
    <row r="6344" spans="1:22">
      <c r="A6344" s="35">
        <f t="shared" si="891"/>
        <v>44461.083333333336</v>
      </c>
      <c r="C6344" s="36">
        <f t="shared" si="893"/>
        <v>9</v>
      </c>
      <c r="D6344" s="36">
        <f t="shared" si="894"/>
        <v>22</v>
      </c>
      <c r="E6344" s="36">
        <f t="shared" si="895"/>
        <v>3</v>
      </c>
      <c r="F6344" s="5">
        <v>48.956320370518249</v>
      </c>
      <c r="G6344" s="5">
        <v>29.610412490218661</v>
      </c>
      <c r="H6344" s="5">
        <v>5.6766961651917409</v>
      </c>
      <c r="I6344" s="5">
        <v>0.10918926091997094</v>
      </c>
      <c r="J6344" s="5">
        <v>1.6434507115404609</v>
      </c>
      <c r="K6344" s="5">
        <f t="shared" si="896"/>
        <v>85.996068998389092</v>
      </c>
      <c r="L6344" s="5">
        <v>324.62054472638073</v>
      </c>
      <c r="M6344" s="5">
        <v>25.764328126427333</v>
      </c>
      <c r="N6344" s="5">
        <f t="shared" si="897"/>
        <v>350.38487285280809</v>
      </c>
      <c r="O6344" s="5">
        <f t="shared" si="898"/>
        <v>436.38094185119718</v>
      </c>
      <c r="P6344" s="5"/>
      <c r="Q6344" s="5">
        <v>78.881823461324785</v>
      </c>
      <c r="R6344" s="5">
        <v>134.43898665362443</v>
      </c>
      <c r="S6344" s="5">
        <f t="shared" si="899"/>
        <v>213.32081011494921</v>
      </c>
      <c r="U6344" s="6">
        <f t="shared" si="892"/>
        <v>649.70175196614639</v>
      </c>
      <c r="V6344" s="6"/>
    </row>
    <row r="6345" spans="1:22">
      <c r="A6345" s="35">
        <f t="shared" si="891"/>
        <v>44461.125</v>
      </c>
      <c r="C6345" s="36">
        <f t="shared" si="893"/>
        <v>9</v>
      </c>
      <c r="D6345" s="36">
        <f t="shared" si="894"/>
        <v>22</v>
      </c>
      <c r="E6345" s="36">
        <f t="shared" si="895"/>
        <v>4</v>
      </c>
      <c r="F6345" s="5">
        <v>49.40477521360696</v>
      </c>
      <c r="G6345" s="5">
        <v>29.641796027871905</v>
      </c>
      <c r="H6345" s="5">
        <v>6.0769293271863241</v>
      </c>
      <c r="I6345" s="5">
        <v>0.11534942519101815</v>
      </c>
      <c r="J6345" s="5">
        <v>1.6210138153111058</v>
      </c>
      <c r="K6345" s="5">
        <f t="shared" si="896"/>
        <v>86.859863809167294</v>
      </c>
      <c r="L6345" s="5">
        <v>330.61339796355685</v>
      </c>
      <c r="M6345" s="5">
        <v>25.498912944185626</v>
      </c>
      <c r="N6345" s="5">
        <f t="shared" si="897"/>
        <v>356.11231090774248</v>
      </c>
      <c r="O6345" s="5">
        <f t="shared" si="898"/>
        <v>442.97217471690976</v>
      </c>
      <c r="P6345" s="5"/>
      <c r="Q6345" s="5">
        <v>79.784427487263727</v>
      </c>
      <c r="R6345" s="5">
        <v>167.51968456030588</v>
      </c>
      <c r="S6345" s="5">
        <f t="shared" si="899"/>
        <v>247.30411204756962</v>
      </c>
      <c r="U6345" s="6">
        <f t="shared" si="892"/>
        <v>690.27628676447944</v>
      </c>
      <c r="V6345" s="6"/>
    </row>
    <row r="6346" spans="1:22">
      <c r="A6346" s="35">
        <f t="shared" si="891"/>
        <v>44461.166666666664</v>
      </c>
      <c r="C6346" s="36">
        <f t="shared" si="893"/>
        <v>9</v>
      </c>
      <c r="D6346" s="36">
        <f t="shared" si="894"/>
        <v>22</v>
      </c>
      <c r="E6346" s="36">
        <f t="shared" si="895"/>
        <v>5</v>
      </c>
      <c r="F6346" s="5">
        <v>49.423460832068997</v>
      </c>
      <c r="G6346" s="5">
        <v>29.622741737153863</v>
      </c>
      <c r="H6346" s="5">
        <v>6.2102626605196587</v>
      </c>
      <c r="I6346" s="5">
        <v>0.11380938412325636</v>
      </c>
      <c r="J6346" s="5">
        <v>1.7715279941830286</v>
      </c>
      <c r="K6346" s="5">
        <f t="shared" si="896"/>
        <v>87.141802608048806</v>
      </c>
      <c r="L6346" s="5">
        <v>342.55218053113043</v>
      </c>
      <c r="M6346" s="5">
        <v>26.889960719831922</v>
      </c>
      <c r="N6346" s="5">
        <f t="shared" si="897"/>
        <v>369.44214125096238</v>
      </c>
      <c r="O6346" s="5">
        <f t="shared" si="898"/>
        <v>456.58394385901119</v>
      </c>
      <c r="P6346" s="5"/>
      <c r="Q6346" s="5">
        <v>80.003837781778714</v>
      </c>
      <c r="R6346" s="5">
        <v>177.62681297331926</v>
      </c>
      <c r="S6346" s="5">
        <f t="shared" si="899"/>
        <v>257.63065075509797</v>
      </c>
      <c r="U6346" s="6">
        <f t="shared" si="892"/>
        <v>714.21459461410916</v>
      </c>
      <c r="V6346" s="6"/>
    </row>
    <row r="6347" spans="1:22">
      <c r="A6347" s="35">
        <f t="shared" si="891"/>
        <v>44461.208333333336</v>
      </c>
      <c r="C6347" s="36">
        <f t="shared" si="893"/>
        <v>9</v>
      </c>
      <c r="D6347" s="36">
        <f t="shared" si="894"/>
        <v>22</v>
      </c>
      <c r="E6347" s="36">
        <f t="shared" si="895"/>
        <v>6</v>
      </c>
      <c r="F6347" s="5">
        <v>48.638664856663738</v>
      </c>
      <c r="G6347" s="5">
        <v>30.461085814360768</v>
      </c>
      <c r="H6347" s="5">
        <v>6.1040679702541718</v>
      </c>
      <c r="I6347" s="5">
        <v>0.10918926091997094</v>
      </c>
      <c r="J6347" s="5">
        <v>1.6808455385893857</v>
      </c>
      <c r="K6347" s="5">
        <f t="shared" si="896"/>
        <v>86.993853440788044</v>
      </c>
      <c r="L6347" s="5">
        <v>383.37789469017395</v>
      </c>
      <c r="M6347" s="5">
        <v>29.157559148625197</v>
      </c>
      <c r="N6347" s="5">
        <f t="shared" si="897"/>
        <v>412.53545383879913</v>
      </c>
      <c r="O6347" s="5">
        <f t="shared" si="898"/>
        <v>499.52930727958716</v>
      </c>
      <c r="P6347" s="5"/>
      <c r="Q6347" s="5">
        <v>82.155898035764125</v>
      </c>
      <c r="R6347" s="5">
        <v>172.96051939067803</v>
      </c>
      <c r="S6347" s="5">
        <f t="shared" si="899"/>
        <v>255.11641742644215</v>
      </c>
      <c r="U6347" s="6">
        <f t="shared" si="892"/>
        <v>754.64572470602934</v>
      </c>
      <c r="V6347" s="6"/>
    </row>
    <row r="6348" spans="1:22">
      <c r="A6348" s="35">
        <f t="shared" si="891"/>
        <v>44461.25</v>
      </c>
      <c r="C6348" s="36">
        <f t="shared" si="893"/>
        <v>9</v>
      </c>
      <c r="D6348" s="36">
        <f t="shared" si="894"/>
        <v>22</v>
      </c>
      <c r="E6348" s="36">
        <f t="shared" si="895"/>
        <v>7</v>
      </c>
      <c r="F6348" s="5">
        <v>48.619979238201708</v>
      </c>
      <c r="G6348" s="5">
        <v>30.37814360770578</v>
      </c>
      <c r="H6348" s="5">
        <v>5.6837758112094399</v>
      </c>
      <c r="I6348" s="5">
        <v>0.10148905558116189</v>
      </c>
      <c r="J6348" s="5">
        <v>1.6992313285551071</v>
      </c>
      <c r="K6348" s="5">
        <f t="shared" si="896"/>
        <v>86.482619041253201</v>
      </c>
      <c r="L6348" s="5">
        <v>496.99043573788481</v>
      </c>
      <c r="M6348" s="5">
        <v>33.896921531013071</v>
      </c>
      <c r="N6348" s="5">
        <f t="shared" si="897"/>
        <v>530.88735726889786</v>
      </c>
      <c r="O6348" s="5">
        <f t="shared" si="898"/>
        <v>617.36997631015106</v>
      </c>
      <c r="P6348" s="5"/>
      <c r="Q6348" s="5">
        <v>61.993261956228046</v>
      </c>
      <c r="R6348" s="5">
        <v>165.73252586164804</v>
      </c>
      <c r="S6348" s="5">
        <f t="shared" si="899"/>
        <v>227.7257878178761</v>
      </c>
      <c r="U6348" s="6">
        <f t="shared" si="892"/>
        <v>845.09576412802721</v>
      </c>
      <c r="V6348" s="6"/>
    </row>
    <row r="6349" spans="1:22">
      <c r="A6349" s="35">
        <f t="shared" si="891"/>
        <v>44461.291666666664</v>
      </c>
      <c r="C6349" s="36">
        <f t="shared" si="893"/>
        <v>9</v>
      </c>
      <c r="D6349" s="36">
        <f t="shared" si="894"/>
        <v>22</v>
      </c>
      <c r="E6349" s="36">
        <f t="shared" si="895"/>
        <v>8</v>
      </c>
      <c r="F6349" s="5">
        <v>48.455961031701669</v>
      </c>
      <c r="G6349" s="5">
        <v>29.636191824719536</v>
      </c>
      <c r="H6349" s="5">
        <v>6.1135074982777704</v>
      </c>
      <c r="I6349" s="5">
        <v>0.10918926091997094</v>
      </c>
      <c r="J6349" s="5">
        <v>2.567414563207647</v>
      </c>
      <c r="K6349" s="5">
        <f t="shared" si="896"/>
        <v>86.882264178826603</v>
      </c>
      <c r="L6349" s="5">
        <v>535.58755671154324</v>
      </c>
      <c r="M6349" s="5">
        <v>40.488138130374317</v>
      </c>
      <c r="N6349" s="5">
        <f t="shared" si="897"/>
        <v>576.07569484191754</v>
      </c>
      <c r="O6349" s="5">
        <f t="shared" si="898"/>
        <v>662.95795902074417</v>
      </c>
      <c r="P6349" s="5"/>
      <c r="Q6349" s="5">
        <v>69.181248311267211</v>
      </c>
      <c r="R6349" s="5">
        <v>159.76474903486871</v>
      </c>
      <c r="S6349" s="5">
        <f t="shared" si="899"/>
        <v>228.94599734613593</v>
      </c>
      <c r="U6349" s="6">
        <f t="shared" si="892"/>
        <v>891.90395636688004</v>
      </c>
      <c r="V6349" s="6"/>
    </row>
    <row r="6350" spans="1:22">
      <c r="A6350" s="35">
        <f t="shared" si="891"/>
        <v>44461.333333333336</v>
      </c>
      <c r="C6350" s="36">
        <f t="shared" si="893"/>
        <v>9</v>
      </c>
      <c r="D6350" s="36">
        <f t="shared" si="894"/>
        <v>22</v>
      </c>
      <c r="E6350" s="36">
        <f t="shared" si="895"/>
        <v>9</v>
      </c>
      <c r="F6350" s="5">
        <v>48.015810907929406</v>
      </c>
      <c r="G6350" s="5">
        <v>30.446514886164625</v>
      </c>
      <c r="H6350" s="5">
        <v>6.1784042534400117</v>
      </c>
      <c r="I6350" s="5">
        <v>9.2762156197178314E-2</v>
      </c>
      <c r="J6350" s="5">
        <v>2.3514594370001056</v>
      </c>
      <c r="K6350" s="5">
        <f t="shared" si="896"/>
        <v>87.084951640731319</v>
      </c>
      <c r="L6350" s="5">
        <v>520.40144826872779</v>
      </c>
      <c r="M6350" s="5">
        <v>42.346044406066284</v>
      </c>
      <c r="N6350" s="5">
        <f t="shared" si="897"/>
        <v>562.7474926747941</v>
      </c>
      <c r="O6350" s="5">
        <f t="shared" si="898"/>
        <v>649.83244431552544</v>
      </c>
      <c r="P6350" s="5"/>
      <c r="Q6350" s="5">
        <v>71.22820183734126</v>
      </c>
      <c r="R6350" s="5">
        <v>165.20346763232365</v>
      </c>
      <c r="S6350" s="5">
        <f t="shared" si="899"/>
        <v>236.43166946966491</v>
      </c>
      <c r="U6350" s="6">
        <f t="shared" si="892"/>
        <v>886.26411378519037</v>
      </c>
      <c r="V6350" s="6"/>
    </row>
    <row r="6351" spans="1:22">
      <c r="A6351" s="35">
        <f t="shared" si="891"/>
        <v>44461.375</v>
      </c>
      <c r="C6351" s="36">
        <f t="shared" si="893"/>
        <v>9</v>
      </c>
      <c r="D6351" s="36">
        <f t="shared" si="894"/>
        <v>22</v>
      </c>
      <c r="E6351" s="36">
        <f t="shared" si="895"/>
        <v>10</v>
      </c>
      <c r="F6351" s="5">
        <v>49.394394314461394</v>
      </c>
      <c r="G6351" s="5">
        <v>30.362451838879156</v>
      </c>
      <c r="H6351" s="5">
        <v>6.0285517460653812</v>
      </c>
      <c r="I6351" s="5">
        <v>9.6355585355289208E-2</v>
      </c>
      <c r="J6351" s="5">
        <v>3.5636750805027542</v>
      </c>
      <c r="K6351" s="5">
        <f t="shared" si="896"/>
        <v>89.445428565263953</v>
      </c>
      <c r="L6351" s="5">
        <v>522.92882224829611</v>
      </c>
      <c r="M6351" s="5">
        <v>42.944929945483473</v>
      </c>
      <c r="N6351" s="5">
        <f t="shared" si="897"/>
        <v>565.87375219377964</v>
      </c>
      <c r="O6351" s="5">
        <f t="shared" si="898"/>
        <v>655.31918075904355</v>
      </c>
      <c r="P6351" s="5"/>
      <c r="Q6351" s="5">
        <v>69.81451634693326</v>
      </c>
      <c r="R6351" s="5">
        <v>172.86740514231695</v>
      </c>
      <c r="S6351" s="5">
        <f t="shared" si="899"/>
        <v>242.68192148925021</v>
      </c>
      <c r="U6351" s="6">
        <f t="shared" si="892"/>
        <v>898.00110224829382</v>
      </c>
      <c r="V6351" s="6"/>
    </row>
    <row r="6352" spans="1:22">
      <c r="A6352" s="35">
        <f t="shared" si="891"/>
        <v>44461.416666666664</v>
      </c>
      <c r="C6352" s="36">
        <f t="shared" si="893"/>
        <v>9</v>
      </c>
      <c r="D6352" s="36">
        <f t="shared" si="894"/>
        <v>22</v>
      </c>
      <c r="E6352" s="36">
        <f t="shared" si="895"/>
        <v>11</v>
      </c>
      <c r="F6352" s="5">
        <v>50.509302882695842</v>
      </c>
      <c r="G6352" s="5">
        <v>29.66757536237278</v>
      </c>
      <c r="H6352" s="5">
        <v>6.1371063183367669</v>
      </c>
      <c r="I6352" s="5">
        <v>8.4548603835781999E-2</v>
      </c>
      <c r="J6352" s="5">
        <v>4.0298639243793515</v>
      </c>
      <c r="K6352" s="5">
        <f t="shared" si="896"/>
        <v>90.428397091620525</v>
      </c>
      <c r="L6352" s="5">
        <v>517.02311340942333</v>
      </c>
      <c r="M6352" s="5">
        <v>43.428121687513254</v>
      </c>
      <c r="N6352" s="5">
        <f t="shared" si="897"/>
        <v>560.45123509693656</v>
      </c>
      <c r="O6352" s="5">
        <f t="shared" si="898"/>
        <v>650.87963218855703</v>
      </c>
      <c r="P6352" s="5"/>
      <c r="Q6352" s="5">
        <v>67.645376249662249</v>
      </c>
      <c r="R6352" s="5">
        <v>172.62509647328636</v>
      </c>
      <c r="S6352" s="5">
        <f t="shared" si="899"/>
        <v>240.27047272294863</v>
      </c>
      <c r="U6352" s="6">
        <f t="shared" si="892"/>
        <v>891.15010491150565</v>
      </c>
      <c r="V6352" s="6"/>
    </row>
    <row r="6353" spans="1:22">
      <c r="A6353" s="35">
        <f t="shared" si="891"/>
        <v>44461.458333333336</v>
      </c>
      <c r="C6353" s="36">
        <f t="shared" si="893"/>
        <v>9</v>
      </c>
      <c r="D6353" s="36">
        <f t="shared" si="894"/>
        <v>22</v>
      </c>
      <c r="E6353" s="36">
        <f t="shared" si="895"/>
        <v>12</v>
      </c>
      <c r="F6353" s="5">
        <v>50.243551864569199</v>
      </c>
      <c r="G6353" s="5">
        <v>29.814405484964723</v>
      </c>
      <c r="H6353" s="5">
        <v>6.0297316870683302</v>
      </c>
      <c r="I6353" s="5">
        <v>8.3521909790607474E-2</v>
      </c>
      <c r="J6353" s="5">
        <v>4.0569751739898212</v>
      </c>
      <c r="K6353" s="5">
        <f t="shared" si="896"/>
        <v>90.228186120382688</v>
      </c>
      <c r="L6353" s="5">
        <v>505.91363907185848</v>
      </c>
      <c r="M6353" s="5">
        <v>42.706736833215274</v>
      </c>
      <c r="N6353" s="5">
        <f t="shared" si="897"/>
        <v>548.62037590507373</v>
      </c>
      <c r="O6353" s="5">
        <f t="shared" si="898"/>
        <v>638.84856202545643</v>
      </c>
      <c r="P6353" s="5"/>
      <c r="Q6353" s="5">
        <v>66.46818089705485</v>
      </c>
      <c r="R6353" s="5">
        <v>172.3182427002782</v>
      </c>
      <c r="S6353" s="5">
        <f t="shared" si="899"/>
        <v>238.78642359733306</v>
      </c>
      <c r="U6353" s="6">
        <f t="shared" si="892"/>
        <v>877.63498562278949</v>
      </c>
      <c r="V6353" s="6"/>
    </row>
    <row r="6354" spans="1:22">
      <c r="A6354" s="35">
        <f t="shared" si="891"/>
        <v>44461.5</v>
      </c>
      <c r="C6354" s="36">
        <f t="shared" si="893"/>
        <v>9</v>
      </c>
      <c r="D6354" s="36">
        <f t="shared" si="894"/>
        <v>22</v>
      </c>
      <c r="E6354" s="36">
        <f t="shared" si="895"/>
        <v>13</v>
      </c>
      <c r="F6354" s="5">
        <v>50.029705342170409</v>
      </c>
      <c r="G6354" s="5">
        <v>30.85450087565674</v>
      </c>
      <c r="H6354" s="5">
        <v>6.135926377333818</v>
      </c>
      <c r="I6354" s="5">
        <v>7.8388439564734735E-2</v>
      </c>
      <c r="J6354" s="5">
        <v>4.2193310480939044</v>
      </c>
      <c r="K6354" s="5">
        <f t="shared" si="896"/>
        <v>91.317852082819599</v>
      </c>
      <c r="L6354" s="5">
        <v>484.77010972963859</v>
      </c>
      <c r="M6354" s="5">
        <v>39.468671609866412</v>
      </c>
      <c r="N6354" s="5">
        <f t="shared" si="897"/>
        <v>524.23878133950495</v>
      </c>
      <c r="O6354" s="5">
        <f t="shared" si="898"/>
        <v>615.55663342232458</v>
      </c>
      <c r="P6354" s="5"/>
      <c r="Q6354" s="5">
        <v>66.624527154823014</v>
      </c>
      <c r="R6354" s="5">
        <v>177.88710962214691</v>
      </c>
      <c r="S6354" s="5">
        <f t="shared" si="899"/>
        <v>244.51163677696991</v>
      </c>
      <c r="U6354" s="6">
        <f t="shared" si="892"/>
        <v>860.06827019929449</v>
      </c>
      <c r="V6354" s="6"/>
    </row>
    <row r="6355" spans="1:22">
      <c r="A6355" s="35">
        <f t="shared" si="891"/>
        <v>44461.541666666664</v>
      </c>
      <c r="C6355" s="36">
        <f t="shared" si="893"/>
        <v>9</v>
      </c>
      <c r="D6355" s="36">
        <f t="shared" si="894"/>
        <v>22</v>
      </c>
      <c r="E6355" s="36">
        <f t="shared" si="895"/>
        <v>14</v>
      </c>
      <c r="F6355" s="5">
        <v>50.351513215683141</v>
      </c>
      <c r="G6355" s="5">
        <v>30.842171628721541</v>
      </c>
      <c r="H6355" s="5">
        <v>5.9884337519650863</v>
      </c>
      <c r="I6355" s="5">
        <v>7.3254969338862108E-2</v>
      </c>
      <c r="J6355" s="5">
        <v>2.8933728056507757</v>
      </c>
      <c r="K6355" s="5">
        <f t="shared" si="896"/>
        <v>90.148746371359408</v>
      </c>
      <c r="L6355" s="5">
        <v>468.93185474567298</v>
      </c>
      <c r="M6355" s="5">
        <v>37.714816844797667</v>
      </c>
      <c r="N6355" s="5">
        <f t="shared" si="897"/>
        <v>506.64667159047065</v>
      </c>
      <c r="O6355" s="5">
        <f t="shared" si="898"/>
        <v>596.79541796183003</v>
      </c>
      <c r="P6355" s="5"/>
      <c r="Q6355" s="5">
        <v>66.625840988921908</v>
      </c>
      <c r="R6355" s="5">
        <v>177.96329400716959</v>
      </c>
      <c r="S6355" s="5">
        <f t="shared" si="899"/>
        <v>244.5891349960915</v>
      </c>
      <c r="U6355" s="6">
        <f t="shared" si="892"/>
        <v>841.38455295792153</v>
      </c>
      <c r="V6355" s="6"/>
    </row>
    <row r="6356" spans="1:22">
      <c r="A6356" s="35">
        <f t="shared" si="891"/>
        <v>44461.583333333336</v>
      </c>
      <c r="C6356" s="36">
        <f t="shared" si="893"/>
        <v>9</v>
      </c>
      <c r="D6356" s="36">
        <f t="shared" si="894"/>
        <v>22</v>
      </c>
      <c r="E6356" s="36">
        <f t="shared" si="895"/>
        <v>15</v>
      </c>
      <c r="F6356" s="5">
        <v>50.145971412600808</v>
      </c>
      <c r="G6356" s="5">
        <v>29.763967656593444</v>
      </c>
      <c r="H6356" s="5">
        <v>6.058050271139126</v>
      </c>
      <c r="I6356" s="5">
        <v>8.3521909790607474E-2</v>
      </c>
      <c r="J6356" s="5">
        <v>2.2881998545756743</v>
      </c>
      <c r="K6356" s="5">
        <f t="shared" si="896"/>
        <v>88.33971110469966</v>
      </c>
      <c r="L6356" s="5">
        <v>464.74892362710705</v>
      </c>
      <c r="M6356" s="5">
        <v>37.784233123230109</v>
      </c>
      <c r="N6356" s="5">
        <f t="shared" si="897"/>
        <v>502.53315675033718</v>
      </c>
      <c r="O6356" s="5">
        <f t="shared" si="898"/>
        <v>590.87286785503682</v>
      </c>
      <c r="P6356" s="5"/>
      <c r="Q6356" s="5">
        <v>63.881241556336121</v>
      </c>
      <c r="R6356" s="5">
        <v>178.19607962807234</v>
      </c>
      <c r="S6356" s="5">
        <f t="shared" si="899"/>
        <v>242.07732118440845</v>
      </c>
      <c r="U6356" s="6">
        <f t="shared" si="892"/>
        <v>832.95018903944526</v>
      </c>
      <c r="V6356" s="6"/>
    </row>
    <row r="6357" spans="1:22">
      <c r="A6357" s="35">
        <f t="shared" si="891"/>
        <v>44461.625</v>
      </c>
      <c r="C6357" s="36">
        <f t="shared" si="893"/>
        <v>9</v>
      </c>
      <c r="D6357" s="36">
        <f t="shared" si="894"/>
        <v>22</v>
      </c>
      <c r="E6357" s="36">
        <f t="shared" si="895"/>
        <v>16</v>
      </c>
      <c r="F6357" s="5">
        <v>48.796454523676438</v>
      </c>
      <c r="G6357" s="5">
        <v>30.780525394045533</v>
      </c>
      <c r="H6357" s="5">
        <v>6.0202921590447316</v>
      </c>
      <c r="I6357" s="5">
        <v>7.633505147438574E-2</v>
      </c>
      <c r="J6357" s="5">
        <v>1.2458190505868929</v>
      </c>
      <c r="K6357" s="5">
        <f t="shared" si="896"/>
        <v>86.919426178827976</v>
      </c>
      <c r="L6357" s="5">
        <v>465.93063997333195</v>
      </c>
      <c r="M6357" s="5">
        <v>39.54217119879489</v>
      </c>
      <c r="N6357" s="5">
        <f t="shared" si="897"/>
        <v>505.47281117212685</v>
      </c>
      <c r="O6357" s="5">
        <f t="shared" si="898"/>
        <v>592.39223735095482</v>
      </c>
      <c r="P6357" s="5"/>
      <c r="Q6357" s="5">
        <v>62.002458794920287</v>
      </c>
      <c r="R6357" s="5">
        <v>178.2817870612229</v>
      </c>
      <c r="S6357" s="5">
        <f t="shared" si="899"/>
        <v>240.28424585614317</v>
      </c>
      <c r="U6357" s="6">
        <f t="shared" si="892"/>
        <v>832.67648320709804</v>
      </c>
      <c r="V6357" s="6"/>
    </row>
    <row r="6358" spans="1:22">
      <c r="A6358" s="35">
        <f t="shared" si="891"/>
        <v>44461.666666666664</v>
      </c>
      <c r="C6358" s="36">
        <f t="shared" si="893"/>
        <v>9</v>
      </c>
      <c r="D6358" s="36">
        <f t="shared" si="894"/>
        <v>22</v>
      </c>
      <c r="E6358" s="36">
        <f t="shared" si="895"/>
        <v>17</v>
      </c>
      <c r="F6358" s="5">
        <v>48.790225984189092</v>
      </c>
      <c r="G6358" s="5">
        <v>30.75138353765324</v>
      </c>
      <c r="H6358" s="5">
        <v>6.0509706251214279</v>
      </c>
      <c r="I6358" s="5">
        <v>7.2228275293687583E-2</v>
      </c>
      <c r="J6358" s="5">
        <v>2.1482808767009471</v>
      </c>
      <c r="K6358" s="5">
        <f t="shared" si="896"/>
        <v>87.813089298958388</v>
      </c>
      <c r="L6358" s="5">
        <v>488.08734264967347</v>
      </c>
      <c r="M6358" s="5">
        <v>41.078857048799449</v>
      </c>
      <c r="N6358" s="5">
        <f t="shared" si="897"/>
        <v>529.16619969847295</v>
      </c>
      <c r="O6358" s="5">
        <f t="shared" si="898"/>
        <v>616.97928899743135</v>
      </c>
      <c r="P6358" s="5"/>
      <c r="Q6358" s="5">
        <v>64.270136449608202</v>
      </c>
      <c r="R6358" s="5">
        <v>178.48917788711805</v>
      </c>
      <c r="S6358" s="5">
        <f t="shared" si="899"/>
        <v>242.75931433672625</v>
      </c>
      <c r="U6358" s="6">
        <f t="shared" si="892"/>
        <v>859.73860333415757</v>
      </c>
      <c r="V6358" s="6"/>
    </row>
    <row r="6359" spans="1:22">
      <c r="A6359" s="35">
        <f t="shared" si="891"/>
        <v>44461.708333333336</v>
      </c>
      <c r="C6359" s="36">
        <f t="shared" si="893"/>
        <v>9</v>
      </c>
      <c r="D6359" s="36">
        <f t="shared" si="894"/>
        <v>22</v>
      </c>
      <c r="E6359" s="36">
        <f t="shared" si="895"/>
        <v>18</v>
      </c>
      <c r="F6359" s="5">
        <v>49.180547792062605</v>
      </c>
      <c r="G6359" s="5">
        <v>30.783887915936951</v>
      </c>
      <c r="H6359" s="5">
        <v>6.0615900941479763</v>
      </c>
      <c r="I6359" s="5">
        <v>7.2228275293687583E-2</v>
      </c>
      <c r="J6359" s="5">
        <v>3.666199231328557</v>
      </c>
      <c r="K6359" s="5">
        <f t="shared" si="896"/>
        <v>89.764453308769774</v>
      </c>
      <c r="L6359" s="5">
        <v>481.48447862437308</v>
      </c>
      <c r="M6359" s="5">
        <v>39.019507455303518</v>
      </c>
      <c r="N6359" s="5">
        <f t="shared" si="897"/>
        <v>520.50398607967657</v>
      </c>
      <c r="O6359" s="5">
        <f t="shared" si="898"/>
        <v>610.26843938844638</v>
      </c>
      <c r="P6359" s="5"/>
      <c r="Q6359" s="5">
        <v>65.12938395028371</v>
      </c>
      <c r="R6359" s="5">
        <v>173.05998233779101</v>
      </c>
      <c r="S6359" s="5">
        <f t="shared" si="899"/>
        <v>238.18936628807472</v>
      </c>
      <c r="U6359" s="6">
        <f t="shared" si="892"/>
        <v>848.45780567652105</v>
      </c>
      <c r="V6359" s="6"/>
    </row>
    <row r="6360" spans="1:22">
      <c r="A6360" s="35">
        <f t="shared" si="891"/>
        <v>44461.75</v>
      </c>
      <c r="C6360" s="36">
        <f t="shared" si="893"/>
        <v>9</v>
      </c>
      <c r="D6360" s="36">
        <f t="shared" si="894"/>
        <v>22</v>
      </c>
      <c r="E6360" s="36">
        <f t="shared" si="895"/>
        <v>19</v>
      </c>
      <c r="F6360" s="5">
        <v>26.078290368033485</v>
      </c>
      <c r="G6360" s="5">
        <v>30.847775831873903</v>
      </c>
      <c r="H6360" s="5">
        <v>6.1300266723190679</v>
      </c>
      <c r="I6360" s="5">
        <v>7.7361745519560265E-2</v>
      </c>
      <c r="J6360" s="5">
        <v>2.8001973615872044</v>
      </c>
      <c r="K6360" s="5">
        <f t="shared" si="896"/>
        <v>65.93365197933322</v>
      </c>
      <c r="L6360" s="5">
        <v>481.10812973939221</v>
      </c>
      <c r="M6360" s="5">
        <v>38.986840971335305</v>
      </c>
      <c r="N6360" s="5">
        <f t="shared" si="897"/>
        <v>520.09497071072747</v>
      </c>
      <c r="O6360" s="5">
        <f t="shared" si="898"/>
        <v>586.02862269006073</v>
      </c>
      <c r="P6360" s="5"/>
      <c r="Q6360" s="5">
        <v>65.263395028370709</v>
      </c>
      <c r="R6360" s="5">
        <v>178.09555856450072</v>
      </c>
      <c r="S6360" s="5">
        <f t="shared" si="899"/>
        <v>243.35895359287144</v>
      </c>
      <c r="U6360" s="6">
        <f t="shared" si="892"/>
        <v>829.38757628293217</v>
      </c>
      <c r="V6360" s="6"/>
    </row>
    <row r="6361" spans="1:22">
      <c r="A6361" s="35">
        <f t="shared" si="891"/>
        <v>44461.791666666664</v>
      </c>
      <c r="C6361" s="36">
        <f t="shared" si="893"/>
        <v>9</v>
      </c>
      <c r="D6361" s="36">
        <f t="shared" si="894"/>
        <v>22</v>
      </c>
      <c r="E6361" s="36">
        <f t="shared" si="895"/>
        <v>20</v>
      </c>
      <c r="F6361" s="5">
        <v>49.141100375309435</v>
      </c>
      <c r="G6361" s="5">
        <v>30.782767075306477</v>
      </c>
      <c r="H6361" s="5">
        <v>6.0981682652394227</v>
      </c>
      <c r="I6361" s="5">
        <v>8.198186872284563E-2</v>
      </c>
      <c r="J6361" s="5">
        <v>2.1688480315778556</v>
      </c>
      <c r="K6361" s="5">
        <f t="shared" si="896"/>
        <v>88.272865616156039</v>
      </c>
      <c r="L6361" s="5">
        <v>517.62163262854051</v>
      </c>
      <c r="M6361" s="5">
        <v>41.619215137773608</v>
      </c>
      <c r="N6361" s="5">
        <f t="shared" si="897"/>
        <v>559.24084776631412</v>
      </c>
      <c r="O6361" s="5">
        <f t="shared" si="898"/>
        <v>647.5137133824702</v>
      </c>
      <c r="P6361" s="5"/>
      <c r="Q6361" s="5">
        <v>70.224432585787625</v>
      </c>
      <c r="R6361" s="5">
        <v>183.22636527248878</v>
      </c>
      <c r="S6361" s="5">
        <f t="shared" si="899"/>
        <v>253.45079785827642</v>
      </c>
      <c r="U6361" s="6">
        <f t="shared" si="892"/>
        <v>900.96451124074656</v>
      </c>
      <c r="V6361" s="6"/>
    </row>
    <row r="6362" spans="1:22">
      <c r="A6362" s="35">
        <f t="shared" si="891"/>
        <v>44461.833333333336</v>
      </c>
      <c r="C6362" s="36">
        <f t="shared" si="893"/>
        <v>9</v>
      </c>
      <c r="D6362" s="36">
        <f t="shared" si="894"/>
        <v>22</v>
      </c>
      <c r="E6362" s="36">
        <f t="shared" si="895"/>
        <v>21</v>
      </c>
      <c r="F6362" s="5">
        <v>49.836620618062767</v>
      </c>
      <c r="G6362" s="5">
        <v>30.782767075306477</v>
      </c>
      <c r="H6362" s="5">
        <v>6.1441859643544658</v>
      </c>
      <c r="I6362" s="5">
        <v>9.2248809174591051E-2</v>
      </c>
      <c r="J6362" s="5">
        <v>3.0485613379038137</v>
      </c>
      <c r="K6362" s="5">
        <f t="shared" si="896"/>
        <v>89.904383804802123</v>
      </c>
      <c r="L6362" s="5">
        <v>506.0620718381997</v>
      </c>
      <c r="M6362" s="5">
        <v>42.420905098493435</v>
      </c>
      <c r="N6362" s="5">
        <f t="shared" si="897"/>
        <v>548.48297693669315</v>
      </c>
      <c r="O6362" s="5">
        <f t="shared" si="898"/>
        <v>638.38736074149529</v>
      </c>
      <c r="P6362" s="5"/>
      <c r="Q6362" s="5">
        <v>71.665708592272352</v>
      </c>
      <c r="R6362" s="5">
        <v>193.81705290710471</v>
      </c>
      <c r="S6362" s="5">
        <f t="shared" si="899"/>
        <v>265.48276149937703</v>
      </c>
      <c r="U6362" s="6">
        <f t="shared" si="892"/>
        <v>903.87012224087232</v>
      </c>
      <c r="V6362" s="6"/>
    </row>
    <row r="6363" spans="1:22">
      <c r="A6363" s="35">
        <f t="shared" si="891"/>
        <v>44461.875</v>
      </c>
      <c r="C6363" s="36">
        <f t="shared" si="893"/>
        <v>9</v>
      </c>
      <c r="D6363" s="36">
        <f t="shared" si="894"/>
        <v>22</v>
      </c>
      <c r="E6363" s="36">
        <f t="shared" si="895"/>
        <v>22</v>
      </c>
      <c r="F6363" s="5">
        <v>48.873273177353667</v>
      </c>
      <c r="G6363" s="5">
        <v>30.855621716287214</v>
      </c>
      <c r="H6363" s="5">
        <v>6.1394662003426674</v>
      </c>
      <c r="I6363" s="5">
        <v>8.9682074061654682E-2</v>
      </c>
      <c r="J6363" s="5">
        <v>2.4374675392126326</v>
      </c>
      <c r="K6363" s="5">
        <f t="shared" si="896"/>
        <v>88.395510707257841</v>
      </c>
      <c r="L6363" s="5">
        <v>471.99627314755281</v>
      </c>
      <c r="M6363" s="5">
        <v>38.620704130191619</v>
      </c>
      <c r="N6363" s="5">
        <f t="shared" si="897"/>
        <v>510.61697727774441</v>
      </c>
      <c r="O6363" s="5">
        <f t="shared" si="898"/>
        <v>599.01248798500228</v>
      </c>
      <c r="P6363" s="5"/>
      <c r="Q6363" s="5">
        <v>70.29932112942447</v>
      </c>
      <c r="R6363" s="5">
        <v>202.86631991798421</v>
      </c>
      <c r="S6363" s="5">
        <f t="shared" si="899"/>
        <v>273.16564104740871</v>
      </c>
      <c r="U6363" s="6">
        <f t="shared" si="892"/>
        <v>872.17812903241099</v>
      </c>
      <c r="V6363" s="6"/>
    </row>
    <row r="6364" spans="1:22">
      <c r="A6364" s="35">
        <f t="shared" si="891"/>
        <v>44461.916666666664</v>
      </c>
      <c r="C6364" s="36">
        <f t="shared" si="893"/>
        <v>9</v>
      </c>
      <c r="D6364" s="36">
        <f t="shared" si="894"/>
        <v>22</v>
      </c>
      <c r="E6364" s="36">
        <f t="shared" si="895"/>
        <v>23</v>
      </c>
      <c r="F6364" s="5">
        <v>49.29266150283479</v>
      </c>
      <c r="G6364" s="5">
        <v>30.93632224168126</v>
      </c>
      <c r="H6364" s="5">
        <v>6.1276667903131683</v>
      </c>
      <c r="I6364" s="5">
        <v>0.10148905558116189</v>
      </c>
      <c r="J6364" s="5">
        <v>2.7232263425781671</v>
      </c>
      <c r="K6364" s="5">
        <f t="shared" si="896"/>
        <v>89.18136593298857</v>
      </c>
      <c r="L6364" s="5">
        <v>398.14264560273102</v>
      </c>
      <c r="M6364" s="5">
        <v>34.61694528181237</v>
      </c>
      <c r="N6364" s="5">
        <f t="shared" si="897"/>
        <v>432.7595908845434</v>
      </c>
      <c r="O6364" s="5">
        <f t="shared" si="898"/>
        <v>521.94095681753197</v>
      </c>
      <c r="P6364" s="5"/>
      <c r="Q6364" s="5">
        <v>67.667711429343413</v>
      </c>
      <c r="R6364" s="5">
        <v>194.24453195639884</v>
      </c>
      <c r="S6364" s="5">
        <f t="shared" si="899"/>
        <v>261.91224338574227</v>
      </c>
      <c r="U6364" s="6">
        <f t="shared" si="892"/>
        <v>783.85320020327424</v>
      </c>
      <c r="V6364" s="6"/>
    </row>
    <row r="6365" spans="1:22">
      <c r="A6365" s="35">
        <f t="shared" si="891"/>
        <v>44461.958333333336</v>
      </c>
      <c r="C6365" s="36">
        <f t="shared" si="893"/>
        <v>9</v>
      </c>
      <c r="D6365" s="36">
        <f t="shared" si="894"/>
        <v>22</v>
      </c>
      <c r="E6365" s="36">
        <f t="shared" si="895"/>
        <v>24</v>
      </c>
      <c r="F6365" s="5">
        <v>48.312704623492778</v>
      </c>
      <c r="G6365" s="5">
        <v>31.006935201401053</v>
      </c>
      <c r="H6365" s="5">
        <v>6.0863688552099227</v>
      </c>
      <c r="I6365" s="5">
        <v>9.8922320468225522E-2</v>
      </c>
      <c r="J6365" s="5">
        <v>2.3231016931546709</v>
      </c>
      <c r="K6365" s="5">
        <f t="shared" si="896"/>
        <v>87.828032693726641</v>
      </c>
      <c r="L6365" s="5">
        <v>338.87200555662292</v>
      </c>
      <c r="M6365" s="5">
        <v>30.076304010231119</v>
      </c>
      <c r="N6365" s="5">
        <f t="shared" si="897"/>
        <v>368.94830956685405</v>
      </c>
      <c r="O6365" s="5">
        <f t="shared" si="898"/>
        <v>456.77634226058069</v>
      </c>
      <c r="P6365" s="5"/>
      <c r="Q6365" s="5">
        <v>64.530275601188862</v>
      </c>
      <c r="R6365" s="5">
        <v>188.3836248919431</v>
      </c>
      <c r="S6365" s="5">
        <f t="shared" si="899"/>
        <v>252.91390049313196</v>
      </c>
      <c r="U6365" s="6">
        <f t="shared" si="892"/>
        <v>709.69024275371271</v>
      </c>
      <c r="V6365" s="6"/>
    </row>
    <row r="6366" spans="1:22">
      <c r="A6366" s="35">
        <f t="shared" si="891"/>
        <v>44462</v>
      </c>
      <c r="C6366" s="36">
        <f t="shared" si="893"/>
        <v>9</v>
      </c>
      <c r="D6366" s="36">
        <f t="shared" si="894"/>
        <v>23</v>
      </c>
      <c r="E6366" s="36">
        <f t="shared" si="895"/>
        <v>1</v>
      </c>
      <c r="F6366" s="5">
        <v>49.070510261119544</v>
      </c>
      <c r="G6366" s="5">
        <v>30.910542907180385</v>
      </c>
      <c r="H6366" s="5">
        <v>6.1571653153869148</v>
      </c>
      <c r="I6366" s="5">
        <v>0.10610917878444731</v>
      </c>
      <c r="J6366" s="5">
        <v>2.2885114781344154</v>
      </c>
      <c r="K6366" s="5">
        <f t="shared" si="896"/>
        <v>88.532839140605702</v>
      </c>
      <c r="L6366" s="5">
        <v>304.4614597957646</v>
      </c>
      <c r="M6366" s="5">
        <v>27.876760756371613</v>
      </c>
      <c r="N6366" s="5">
        <f t="shared" si="897"/>
        <v>332.33822055213619</v>
      </c>
      <c r="O6366" s="5">
        <f t="shared" si="898"/>
        <v>420.87105969274188</v>
      </c>
      <c r="P6366" s="5"/>
      <c r="Q6366" s="5">
        <v>61.428313293704406</v>
      </c>
      <c r="R6366" s="5">
        <v>188.8089877083199</v>
      </c>
      <c r="S6366" s="5">
        <f t="shared" si="899"/>
        <v>250.23730100202431</v>
      </c>
      <c r="U6366" s="6">
        <f t="shared" si="892"/>
        <v>671.10836069476613</v>
      </c>
      <c r="V6366" s="6"/>
    </row>
    <row r="6367" spans="1:22">
      <c r="A6367" s="35">
        <f t="shared" si="891"/>
        <v>44462.041666666664</v>
      </c>
      <c r="C6367" s="36">
        <f t="shared" si="893"/>
        <v>9</v>
      </c>
      <c r="D6367" s="36">
        <f t="shared" si="894"/>
        <v>23</v>
      </c>
      <c r="E6367" s="36">
        <f t="shared" si="895"/>
        <v>2</v>
      </c>
      <c r="F6367" s="5">
        <v>48.354228220075065</v>
      </c>
      <c r="G6367" s="5">
        <v>30.973309982486864</v>
      </c>
      <c r="H6367" s="5">
        <v>6.1500856693692159</v>
      </c>
      <c r="I6367" s="5">
        <v>9.6355585355289208E-2</v>
      </c>
      <c r="J6367" s="5">
        <v>2.3059623974239134</v>
      </c>
      <c r="K6367" s="5">
        <f t="shared" si="896"/>
        <v>87.879941854710339</v>
      </c>
      <c r="L6367" s="5">
        <v>290.51452554420916</v>
      </c>
      <c r="M6367" s="5">
        <v>26.126381657075001</v>
      </c>
      <c r="N6367" s="5">
        <f t="shared" si="897"/>
        <v>316.64090720128416</v>
      </c>
      <c r="O6367" s="5">
        <f t="shared" si="898"/>
        <v>404.52084905599452</v>
      </c>
      <c r="P6367" s="5"/>
      <c r="Q6367" s="5">
        <v>61.095913266684676</v>
      </c>
      <c r="R6367" s="5">
        <v>188.72857085746259</v>
      </c>
      <c r="S6367" s="5">
        <f t="shared" si="899"/>
        <v>249.82448412414726</v>
      </c>
      <c r="U6367" s="6">
        <f t="shared" si="892"/>
        <v>654.34533318014178</v>
      </c>
      <c r="V6367" s="6"/>
    </row>
    <row r="6368" spans="1:22">
      <c r="A6368" s="35">
        <f t="shared" si="891"/>
        <v>44462.083333333336</v>
      </c>
      <c r="C6368" s="36">
        <f t="shared" si="893"/>
        <v>9</v>
      </c>
      <c r="D6368" s="36">
        <f t="shared" si="894"/>
        <v>23</v>
      </c>
      <c r="E6368" s="36">
        <f t="shared" si="895"/>
        <v>3</v>
      </c>
      <c r="F6368" s="5">
        <v>49.190928691208185</v>
      </c>
      <c r="G6368" s="5">
        <v>30.93632224168126</v>
      </c>
      <c r="H6368" s="5">
        <v>6.1500856693692159</v>
      </c>
      <c r="I6368" s="5">
        <v>0.43480492813141686</v>
      </c>
      <c r="J6368" s="5">
        <v>1.7307053079879524</v>
      </c>
      <c r="K6368" s="5">
        <f t="shared" si="896"/>
        <v>88.442846838378017</v>
      </c>
      <c r="L6368" s="5">
        <v>288.17311835902291</v>
      </c>
      <c r="M6368" s="5">
        <v>26.404046770804793</v>
      </c>
      <c r="N6368" s="5">
        <f t="shared" si="897"/>
        <v>314.57716512982768</v>
      </c>
      <c r="O6368" s="5">
        <f t="shared" si="898"/>
        <v>403.02001196820572</v>
      </c>
      <c r="P6368" s="5"/>
      <c r="Q6368" s="5">
        <v>60.362793839502835</v>
      </c>
      <c r="R6368" s="5">
        <v>193.85831944899201</v>
      </c>
      <c r="S6368" s="5">
        <f t="shared" si="899"/>
        <v>254.22111328849485</v>
      </c>
      <c r="U6368" s="6">
        <f t="shared" si="892"/>
        <v>657.24112525670057</v>
      </c>
      <c r="V6368" s="6"/>
    </row>
    <row r="6369" spans="1:22">
      <c r="A6369" s="35">
        <f t="shared" si="891"/>
        <v>44462.125</v>
      </c>
      <c r="C6369" s="36">
        <f t="shared" si="893"/>
        <v>9</v>
      </c>
      <c r="D6369" s="36">
        <f t="shared" si="894"/>
        <v>23</v>
      </c>
      <c r="E6369" s="36">
        <f t="shared" si="895"/>
        <v>4</v>
      </c>
      <c r="F6369" s="5">
        <v>48.605445979397906</v>
      </c>
      <c r="G6369" s="5">
        <v>31.055131348511384</v>
      </c>
      <c r="H6369" s="5">
        <v>6.1076077932630213</v>
      </c>
      <c r="I6369" s="5">
        <v>0.44917864476386038</v>
      </c>
      <c r="J6369" s="5">
        <v>2.346473460060249</v>
      </c>
      <c r="K6369" s="5">
        <f t="shared" si="896"/>
        <v>88.563837225996423</v>
      </c>
      <c r="L6369" s="5">
        <v>290.52122895946326</v>
      </c>
      <c r="M6369" s="5">
        <v>26.775628025943185</v>
      </c>
      <c r="N6369" s="5">
        <f t="shared" si="897"/>
        <v>317.29685698540646</v>
      </c>
      <c r="O6369" s="5">
        <f t="shared" si="898"/>
        <v>405.86069421140292</v>
      </c>
      <c r="P6369" s="5"/>
      <c r="Q6369" s="5">
        <v>61.105110105376923</v>
      </c>
      <c r="R6369" s="5">
        <v>203.64509363154974</v>
      </c>
      <c r="S6369" s="5">
        <f t="shared" si="899"/>
        <v>264.75020373692666</v>
      </c>
      <c r="U6369" s="6">
        <f t="shared" si="892"/>
        <v>670.61089794832958</v>
      </c>
      <c r="V6369" s="6"/>
    </row>
    <row r="6370" spans="1:22">
      <c r="A6370" s="35">
        <f t="shared" si="891"/>
        <v>44462.166666666664</v>
      </c>
      <c r="C6370" s="36">
        <f t="shared" si="893"/>
        <v>9</v>
      </c>
      <c r="D6370" s="36">
        <f t="shared" si="894"/>
        <v>23</v>
      </c>
      <c r="E6370" s="36">
        <f t="shared" si="895"/>
        <v>5</v>
      </c>
      <c r="F6370" s="5">
        <v>48.152838776650967</v>
      </c>
      <c r="G6370" s="5">
        <v>30.930718038528894</v>
      </c>
      <c r="H6370" s="5">
        <v>6.1477257873633162</v>
      </c>
      <c r="I6370" s="5">
        <v>0.43223819301848049</v>
      </c>
      <c r="J6370" s="5">
        <v>1.9725251895709999</v>
      </c>
      <c r="K6370" s="5">
        <f t="shared" si="896"/>
        <v>87.636045985132654</v>
      </c>
      <c r="L6370" s="5">
        <v>301.44875345441653</v>
      </c>
      <c r="M6370" s="5">
        <v>27.148570384580253</v>
      </c>
      <c r="N6370" s="5">
        <f t="shared" si="897"/>
        <v>328.59732383899677</v>
      </c>
      <c r="O6370" s="5">
        <f t="shared" si="898"/>
        <v>416.23336982412945</v>
      </c>
      <c r="P6370" s="5"/>
      <c r="Q6370" s="5">
        <v>61.617505403944882</v>
      </c>
      <c r="R6370" s="5">
        <v>203.50542225900813</v>
      </c>
      <c r="S6370" s="5">
        <f t="shared" si="899"/>
        <v>265.12292766295303</v>
      </c>
      <c r="U6370" s="6">
        <f t="shared" si="892"/>
        <v>681.35629748708243</v>
      </c>
      <c r="V6370" s="6"/>
    </row>
    <row r="6371" spans="1:22">
      <c r="A6371" s="35">
        <f t="shared" si="891"/>
        <v>44462.208333333336</v>
      </c>
      <c r="C6371" s="36">
        <f t="shared" si="893"/>
        <v>9</v>
      </c>
      <c r="D6371" s="36">
        <f t="shared" si="894"/>
        <v>23</v>
      </c>
      <c r="E6371" s="36">
        <f t="shared" si="895"/>
        <v>6</v>
      </c>
      <c r="F6371" s="5">
        <v>48.692645532220716</v>
      </c>
      <c r="G6371" s="5">
        <v>30.903817863397546</v>
      </c>
      <c r="H6371" s="5">
        <v>6.1607051383957643</v>
      </c>
      <c r="I6371" s="5">
        <v>0.45790554414784396</v>
      </c>
      <c r="J6371" s="5">
        <v>2.0164641113534865</v>
      </c>
      <c r="K6371" s="5">
        <f t="shared" si="896"/>
        <v>88.231538189515362</v>
      </c>
      <c r="L6371" s="5">
        <v>341.12435308200457</v>
      </c>
      <c r="M6371" s="5">
        <v>29.482862884808629</v>
      </c>
      <c r="N6371" s="5">
        <f t="shared" si="897"/>
        <v>370.60721596681321</v>
      </c>
      <c r="O6371" s="5">
        <f t="shared" si="898"/>
        <v>458.8387541563286</v>
      </c>
      <c r="P6371" s="5"/>
      <c r="Q6371" s="5">
        <v>62.866961631991352</v>
      </c>
      <c r="R6371" s="5">
        <v>194.13872031053396</v>
      </c>
      <c r="S6371" s="5">
        <f t="shared" si="899"/>
        <v>257.00568194252531</v>
      </c>
      <c r="U6371" s="6">
        <f t="shared" si="892"/>
        <v>715.84443609885398</v>
      </c>
      <c r="V6371" s="6"/>
    </row>
    <row r="6372" spans="1:22">
      <c r="A6372" s="35">
        <f t="shared" si="891"/>
        <v>44462.25</v>
      </c>
      <c r="C6372" s="36">
        <f t="shared" si="893"/>
        <v>9</v>
      </c>
      <c r="D6372" s="36">
        <f t="shared" si="894"/>
        <v>23</v>
      </c>
      <c r="E6372" s="36">
        <f t="shared" si="895"/>
        <v>7</v>
      </c>
      <c r="F6372" s="5">
        <v>48.698874071708055</v>
      </c>
      <c r="G6372" s="5">
        <v>30.98676007005254</v>
      </c>
      <c r="H6372" s="5">
        <v>6.1111476162718708</v>
      </c>
      <c r="I6372" s="5">
        <v>0.43891170431211501</v>
      </c>
      <c r="J6372" s="5">
        <v>2.8509920016619938</v>
      </c>
      <c r="K6372" s="5">
        <f t="shared" si="896"/>
        <v>89.086685464006578</v>
      </c>
      <c r="L6372" s="5">
        <v>442.54529704398681</v>
      </c>
      <c r="M6372" s="5">
        <v>34.139197953777291</v>
      </c>
      <c r="N6372" s="5">
        <f t="shared" si="897"/>
        <v>476.68449499776409</v>
      </c>
      <c r="O6372" s="5">
        <f t="shared" si="898"/>
        <v>565.77118046177065</v>
      </c>
      <c r="P6372" s="5"/>
      <c r="Q6372" s="5">
        <v>67.701871115914614</v>
      </c>
      <c r="R6372" s="5">
        <v>203.23771879496996</v>
      </c>
      <c r="S6372" s="5">
        <f t="shared" si="899"/>
        <v>270.93958991088459</v>
      </c>
      <c r="U6372" s="6">
        <f t="shared" si="892"/>
        <v>836.71077037265525</v>
      </c>
      <c r="V6372" s="6"/>
    </row>
    <row r="6373" spans="1:22">
      <c r="A6373" s="35">
        <f t="shared" si="891"/>
        <v>44462.291666666664</v>
      </c>
      <c r="C6373" s="36">
        <f t="shared" si="893"/>
        <v>9</v>
      </c>
      <c r="D6373" s="36">
        <f t="shared" si="894"/>
        <v>23</v>
      </c>
      <c r="E6373" s="36">
        <f t="shared" si="895"/>
        <v>8</v>
      </c>
      <c r="F6373" s="5">
        <v>47.70230775373313</v>
      </c>
      <c r="G6373" s="5">
        <v>30.891488616462347</v>
      </c>
      <c r="H6373" s="5">
        <v>6.1465458463603655</v>
      </c>
      <c r="I6373" s="5">
        <v>0.43121149897330596</v>
      </c>
      <c r="J6373" s="5">
        <v>2.644697205775425</v>
      </c>
      <c r="K6373" s="5">
        <f t="shared" si="896"/>
        <v>87.816250921304587</v>
      </c>
      <c r="L6373" s="5">
        <v>499.70340365429905</v>
      </c>
      <c r="M6373" s="5">
        <v>39.216867462611454</v>
      </c>
      <c r="N6373" s="5">
        <f t="shared" si="897"/>
        <v>538.9202711169105</v>
      </c>
      <c r="O6373" s="5">
        <f t="shared" si="898"/>
        <v>626.73652203821507</v>
      </c>
      <c r="P6373" s="5"/>
      <c r="Q6373" s="5">
        <v>75.590131045663327</v>
      </c>
      <c r="R6373" s="5">
        <v>192.97479220602028</v>
      </c>
      <c r="S6373" s="5">
        <f t="shared" si="899"/>
        <v>268.56492325168358</v>
      </c>
      <c r="U6373" s="6">
        <f t="shared" si="892"/>
        <v>895.30144528989865</v>
      </c>
      <c r="V6373" s="6"/>
    </row>
    <row r="6374" spans="1:22">
      <c r="A6374" s="35">
        <f t="shared" si="891"/>
        <v>44462.333333333336</v>
      </c>
      <c r="C6374" s="36">
        <f t="shared" si="893"/>
        <v>9</v>
      </c>
      <c r="D6374" s="36">
        <f t="shared" si="894"/>
        <v>23</v>
      </c>
      <c r="E6374" s="36">
        <f t="shared" si="895"/>
        <v>9</v>
      </c>
      <c r="F6374" s="5">
        <v>49.774335223189333</v>
      </c>
      <c r="G6374" s="5">
        <v>30.746900175131348</v>
      </c>
      <c r="H6374" s="5">
        <v>6.1312066133220178</v>
      </c>
      <c r="I6374" s="5">
        <v>0.42864476386036959</v>
      </c>
      <c r="J6374" s="5">
        <v>1.5262802534538296</v>
      </c>
      <c r="K6374" s="5">
        <f t="shared" si="896"/>
        <v>88.607367028956915</v>
      </c>
      <c r="L6374" s="5">
        <v>494.3176883129953</v>
      </c>
      <c r="M6374" s="5">
        <v>40.854274971518009</v>
      </c>
      <c r="N6374" s="5">
        <f t="shared" si="897"/>
        <v>535.17196328451337</v>
      </c>
      <c r="O6374" s="5">
        <f t="shared" si="898"/>
        <v>623.77933031347027</v>
      </c>
      <c r="P6374" s="5"/>
      <c r="Q6374" s="5">
        <v>75.860780870035128</v>
      </c>
      <c r="R6374" s="5">
        <v>192.84358576514779</v>
      </c>
      <c r="S6374" s="5">
        <f t="shared" si="899"/>
        <v>268.70436663518291</v>
      </c>
      <c r="U6374" s="6">
        <f t="shared" si="892"/>
        <v>892.48369694865323</v>
      </c>
      <c r="V6374" s="6"/>
    </row>
    <row r="6375" spans="1:22">
      <c r="A6375" s="35">
        <f t="shared" si="891"/>
        <v>44462.375</v>
      </c>
      <c r="C6375" s="36">
        <f t="shared" si="893"/>
        <v>9</v>
      </c>
      <c r="D6375" s="36">
        <f t="shared" si="894"/>
        <v>23</v>
      </c>
      <c r="E6375" s="36">
        <f t="shared" si="895"/>
        <v>10</v>
      </c>
      <c r="F6375" s="5">
        <v>48.993691607442308</v>
      </c>
      <c r="G6375" s="5">
        <v>30.778283712784589</v>
      </c>
      <c r="H6375" s="5">
        <v>6.1194072032925195</v>
      </c>
      <c r="I6375" s="5">
        <v>0.10148905558116189</v>
      </c>
      <c r="J6375" s="5">
        <v>1.8391503064298345</v>
      </c>
      <c r="K6375" s="5">
        <f t="shared" si="896"/>
        <v>87.832021885530423</v>
      </c>
      <c r="L6375" s="5">
        <v>493.24609950308798</v>
      </c>
      <c r="M6375" s="5">
        <v>41.498076926391484</v>
      </c>
      <c r="N6375" s="5">
        <f t="shared" si="897"/>
        <v>534.74417642947947</v>
      </c>
      <c r="O6375" s="5">
        <f t="shared" si="898"/>
        <v>622.57619831500983</v>
      </c>
      <c r="P6375" s="5"/>
      <c r="Q6375" s="5">
        <v>74.742708051877869</v>
      </c>
      <c r="R6375" s="5">
        <v>183.0422530086839</v>
      </c>
      <c r="S6375" s="5">
        <f t="shared" si="899"/>
        <v>257.78496106056178</v>
      </c>
      <c r="U6375" s="6">
        <f t="shared" si="892"/>
        <v>880.36115937557156</v>
      </c>
      <c r="V6375" s="6"/>
    </row>
    <row r="6376" spans="1:22">
      <c r="A6376" s="35">
        <f t="shared" si="891"/>
        <v>44462.416666666664</v>
      </c>
      <c r="C6376" s="36">
        <f t="shared" si="893"/>
        <v>9</v>
      </c>
      <c r="D6376" s="36">
        <f t="shared" si="894"/>
        <v>23</v>
      </c>
      <c r="E6376" s="36">
        <f t="shared" si="895"/>
        <v>11</v>
      </c>
      <c r="F6376" s="5">
        <v>48.68226463307515</v>
      </c>
      <c r="G6376" s="5">
        <v>30.796217162872153</v>
      </c>
      <c r="H6376" s="5">
        <v>6.1064278522600715</v>
      </c>
      <c r="I6376" s="5">
        <v>9.5328891310114627E-2</v>
      </c>
      <c r="J6376" s="5">
        <v>1.6814687857068678</v>
      </c>
      <c r="K6376" s="5">
        <f t="shared" si="896"/>
        <v>87.361707325224359</v>
      </c>
      <c r="L6376" s="5">
        <v>499.10296917368072</v>
      </c>
      <c r="M6376" s="5">
        <v>41.449077200439177</v>
      </c>
      <c r="N6376" s="5">
        <f t="shared" si="897"/>
        <v>540.55204637411987</v>
      </c>
      <c r="O6376" s="5">
        <f t="shared" si="898"/>
        <v>627.91375369934417</v>
      </c>
      <c r="P6376" s="5"/>
      <c r="Q6376" s="5">
        <v>71.886432720886248</v>
      </c>
      <c r="R6376" s="5">
        <v>172.54467962242904</v>
      </c>
      <c r="S6376" s="5">
        <f t="shared" si="899"/>
        <v>244.43111234331531</v>
      </c>
      <c r="U6376" s="6">
        <f t="shared" si="892"/>
        <v>872.34486604265953</v>
      </c>
      <c r="V6376" s="6"/>
    </row>
    <row r="6377" spans="1:22">
      <c r="A6377" s="35">
        <f t="shared" si="891"/>
        <v>44462.458333333336</v>
      </c>
      <c r="C6377" s="36">
        <f t="shared" si="893"/>
        <v>9</v>
      </c>
      <c r="D6377" s="36">
        <f t="shared" si="894"/>
        <v>23</v>
      </c>
      <c r="E6377" s="36">
        <f t="shared" si="895"/>
        <v>12</v>
      </c>
      <c r="F6377" s="5">
        <v>49.379861055657585</v>
      </c>
      <c r="G6377" s="5">
        <v>30.922872154115584</v>
      </c>
      <c r="H6377" s="5">
        <v>6.0910886192217228</v>
      </c>
      <c r="I6377" s="5">
        <v>0.42967145790554412</v>
      </c>
      <c r="J6377" s="5">
        <v>2.4025657006336361</v>
      </c>
      <c r="K6377" s="5">
        <f t="shared" si="896"/>
        <v>89.22605898753406</v>
      </c>
      <c r="L6377" s="5">
        <v>500.62081391336181</v>
      </c>
      <c r="M6377" s="5">
        <v>42.167739847739803</v>
      </c>
      <c r="N6377" s="5">
        <f t="shared" si="897"/>
        <v>542.78855376110164</v>
      </c>
      <c r="O6377" s="5">
        <f t="shared" si="898"/>
        <v>632.01461274863573</v>
      </c>
      <c r="P6377" s="5"/>
      <c r="Q6377" s="5">
        <v>71.187472980275601</v>
      </c>
      <c r="R6377" s="5">
        <v>172.72138507102341</v>
      </c>
      <c r="S6377" s="5">
        <f t="shared" si="899"/>
        <v>243.90885805129901</v>
      </c>
      <c r="U6377" s="6">
        <f t="shared" si="892"/>
        <v>875.92347079993476</v>
      </c>
      <c r="V6377" s="6"/>
    </row>
    <row r="6378" spans="1:22">
      <c r="A6378" s="35">
        <f t="shared" si="891"/>
        <v>44462.5</v>
      </c>
      <c r="C6378" s="36">
        <f t="shared" si="893"/>
        <v>9</v>
      </c>
      <c r="D6378" s="36">
        <f t="shared" si="894"/>
        <v>23</v>
      </c>
      <c r="E6378" s="36">
        <f t="shared" si="895"/>
        <v>13</v>
      </c>
      <c r="F6378" s="5">
        <v>49.456679709334828</v>
      </c>
      <c r="G6378" s="5">
        <v>30.948651488616459</v>
      </c>
      <c r="H6378" s="5">
        <v>6.0733895041774755</v>
      </c>
      <c r="I6378" s="5">
        <v>0.42453798767967144</v>
      </c>
      <c r="J6378" s="5">
        <v>2.3639243793497471</v>
      </c>
      <c r="K6378" s="5">
        <f t="shared" si="896"/>
        <v>89.267183069158165</v>
      </c>
      <c r="L6378" s="5">
        <v>485.73827441848243</v>
      </c>
      <c r="M6378" s="5">
        <v>40.185973153668371</v>
      </c>
      <c r="N6378" s="5">
        <f t="shared" si="897"/>
        <v>525.92424757215076</v>
      </c>
      <c r="O6378" s="5">
        <f t="shared" si="898"/>
        <v>615.1914306413089</v>
      </c>
      <c r="P6378" s="5"/>
      <c r="Q6378" s="5">
        <v>69.885463388273436</v>
      </c>
      <c r="R6378" s="5">
        <v>167.19378469104205</v>
      </c>
      <c r="S6378" s="5">
        <f t="shared" si="899"/>
        <v>237.07924807931551</v>
      </c>
      <c r="U6378" s="6">
        <f t="shared" si="892"/>
        <v>852.27067872062435</v>
      </c>
      <c r="V6378" s="6"/>
    </row>
    <row r="6379" spans="1:22">
      <c r="A6379" s="35">
        <f t="shared" si="891"/>
        <v>44462.541666666664</v>
      </c>
      <c r="C6379" s="36">
        <f t="shared" si="893"/>
        <v>9</v>
      </c>
      <c r="D6379" s="36">
        <f t="shared" si="894"/>
        <v>23</v>
      </c>
      <c r="E6379" s="36">
        <f t="shared" si="895"/>
        <v>14</v>
      </c>
      <c r="F6379" s="5">
        <v>49.419308472410769</v>
      </c>
      <c r="G6379" s="5">
        <v>30.842171628721541</v>
      </c>
      <c r="H6379" s="5">
        <v>6.0816490911981242</v>
      </c>
      <c r="I6379" s="5">
        <v>0.42607802874743328</v>
      </c>
      <c r="J6379" s="5">
        <v>1.8840240988885444</v>
      </c>
      <c r="K6379" s="5">
        <f t="shared" si="896"/>
        <v>88.653231319966409</v>
      </c>
      <c r="L6379" s="5">
        <v>471.19569384006167</v>
      </c>
      <c r="M6379" s="5">
        <v>38.909258071910806</v>
      </c>
      <c r="N6379" s="5">
        <f t="shared" si="897"/>
        <v>510.10495191197248</v>
      </c>
      <c r="O6379" s="5">
        <f t="shared" si="898"/>
        <v>598.75818323193892</v>
      </c>
      <c r="P6379" s="5"/>
      <c r="Q6379" s="5">
        <v>67.32611456363145</v>
      </c>
      <c r="R6379" s="5">
        <v>172.29073167235339</v>
      </c>
      <c r="S6379" s="5">
        <f t="shared" si="899"/>
        <v>239.61684623598484</v>
      </c>
      <c r="U6379" s="6">
        <f t="shared" si="892"/>
        <v>838.3750294679237</v>
      </c>
      <c r="V6379" s="6"/>
    </row>
    <row r="6380" spans="1:22">
      <c r="A6380" s="35">
        <f t="shared" si="891"/>
        <v>44462.583333333336</v>
      </c>
      <c r="C6380" s="36">
        <f t="shared" si="893"/>
        <v>9</v>
      </c>
      <c r="D6380" s="36">
        <f t="shared" si="894"/>
        <v>23</v>
      </c>
      <c r="E6380" s="36">
        <f t="shared" si="895"/>
        <v>15</v>
      </c>
      <c r="F6380" s="5">
        <v>49.869839495328598</v>
      </c>
      <c r="G6380" s="5">
        <v>31.472084063047287</v>
      </c>
      <c r="H6380" s="5">
        <v>6.0710296221715749</v>
      </c>
      <c r="I6380" s="5">
        <v>9.122211512941647E-2</v>
      </c>
      <c r="J6380" s="5">
        <v>2.973460060247223</v>
      </c>
      <c r="K6380" s="5">
        <f t="shared" si="896"/>
        <v>90.477635355924093</v>
      </c>
      <c r="L6380" s="5">
        <v>463.82959810654307</v>
      </c>
      <c r="M6380" s="5">
        <v>38.458732813849238</v>
      </c>
      <c r="N6380" s="5">
        <f t="shared" si="897"/>
        <v>502.2883309203923</v>
      </c>
      <c r="O6380" s="5">
        <f t="shared" si="898"/>
        <v>592.76596627631636</v>
      </c>
      <c r="P6380" s="5"/>
      <c r="Q6380" s="5">
        <v>66.272419616319908</v>
      </c>
      <c r="R6380" s="5">
        <v>161.55296584998521</v>
      </c>
      <c r="S6380" s="5">
        <f t="shared" si="899"/>
        <v>227.82538546630514</v>
      </c>
      <c r="U6380" s="6">
        <f t="shared" si="892"/>
        <v>820.59135174262155</v>
      </c>
      <c r="V6380" s="6"/>
    </row>
    <row r="6381" spans="1:22">
      <c r="A6381" s="35">
        <f t="shared" si="891"/>
        <v>44462.625</v>
      </c>
      <c r="C6381" s="36">
        <f t="shared" si="893"/>
        <v>9</v>
      </c>
      <c r="D6381" s="36">
        <f t="shared" si="894"/>
        <v>23</v>
      </c>
      <c r="E6381" s="36">
        <f t="shared" si="895"/>
        <v>16</v>
      </c>
      <c r="F6381" s="5">
        <v>50.071228938752697</v>
      </c>
      <c r="G6381" s="5">
        <v>31.572959719789843</v>
      </c>
      <c r="H6381" s="5">
        <v>6.0710296221715749</v>
      </c>
      <c r="I6381" s="5">
        <v>7.8388439564734735E-2</v>
      </c>
      <c r="J6381" s="5">
        <v>2.1245974862366279</v>
      </c>
      <c r="K6381" s="5">
        <f t="shared" si="896"/>
        <v>89.918204206515469</v>
      </c>
      <c r="L6381" s="5">
        <v>474.68146977219988</v>
      </c>
      <c r="M6381" s="5">
        <v>40.886941455486216</v>
      </c>
      <c r="N6381" s="5">
        <f t="shared" si="897"/>
        <v>515.56841122768606</v>
      </c>
      <c r="O6381" s="5">
        <f t="shared" si="898"/>
        <v>605.48661543420155</v>
      </c>
      <c r="P6381" s="5"/>
      <c r="Q6381" s="5">
        <v>64.83377127803297</v>
      </c>
      <c r="R6381" s="5">
        <v>171.87171755472841</v>
      </c>
      <c r="S6381" s="5">
        <f t="shared" si="899"/>
        <v>236.70548883276138</v>
      </c>
      <c r="U6381" s="6">
        <f t="shared" si="892"/>
        <v>842.19210426696293</v>
      </c>
      <c r="V6381" s="6"/>
    </row>
    <row r="6382" spans="1:22">
      <c r="A6382" s="35">
        <f t="shared" si="891"/>
        <v>44462.666666666664</v>
      </c>
      <c r="C6382" s="36">
        <f t="shared" si="893"/>
        <v>9</v>
      </c>
      <c r="D6382" s="36">
        <f t="shared" si="894"/>
        <v>23</v>
      </c>
      <c r="E6382" s="36">
        <f t="shared" si="895"/>
        <v>17</v>
      </c>
      <c r="F6382" s="5">
        <v>49.753573424898185</v>
      </c>
      <c r="G6382" s="5">
        <v>31.634605954465847</v>
      </c>
      <c r="H6382" s="5">
        <v>6.0214721000476823</v>
      </c>
      <c r="I6382" s="5">
        <v>8.7115338948718368E-2</v>
      </c>
      <c r="J6382" s="5">
        <v>1.6459437000103891</v>
      </c>
      <c r="K6382" s="5">
        <f t="shared" si="896"/>
        <v>89.142710518370833</v>
      </c>
      <c r="L6382" s="5">
        <v>495.51185385897787</v>
      </c>
      <c r="M6382" s="5">
        <v>41.244911675637859</v>
      </c>
      <c r="N6382" s="5">
        <f t="shared" si="897"/>
        <v>536.75676553461574</v>
      </c>
      <c r="O6382" s="5">
        <f t="shared" si="898"/>
        <v>625.89947605298653</v>
      </c>
      <c r="P6382" s="5"/>
      <c r="Q6382" s="5">
        <v>63.35702175087814</v>
      </c>
      <c r="R6382" s="5">
        <v>177.23636800007785</v>
      </c>
      <c r="S6382" s="5">
        <f t="shared" si="899"/>
        <v>240.59338975095599</v>
      </c>
      <c r="U6382" s="6">
        <f t="shared" si="892"/>
        <v>866.49286580394255</v>
      </c>
      <c r="V6382" s="6"/>
    </row>
    <row r="6383" spans="1:22">
      <c r="A6383" s="35">
        <f t="shared" si="891"/>
        <v>44462.708333333336</v>
      </c>
      <c r="C6383" s="36">
        <f t="shared" si="893"/>
        <v>9</v>
      </c>
      <c r="D6383" s="36">
        <f t="shared" si="894"/>
        <v>23</v>
      </c>
      <c r="E6383" s="36">
        <f t="shared" si="895"/>
        <v>18</v>
      </c>
      <c r="F6383" s="5">
        <v>47.91823045596103</v>
      </c>
      <c r="G6383" s="5">
        <v>31.585288966725042</v>
      </c>
      <c r="H6383" s="5">
        <v>6.043890979103729</v>
      </c>
      <c r="I6383" s="5">
        <v>8.4548603835781999E-2</v>
      </c>
      <c r="J6383" s="5">
        <v>-4.4724213150514176</v>
      </c>
      <c r="K6383" s="5">
        <f t="shared" si="896"/>
        <v>81.159537690574155</v>
      </c>
      <c r="L6383" s="5">
        <v>486.16058957949156</v>
      </c>
      <c r="M6383" s="5">
        <v>40.605193031260399</v>
      </c>
      <c r="N6383" s="5">
        <f t="shared" si="897"/>
        <v>526.76578261075201</v>
      </c>
      <c r="O6383" s="5">
        <f t="shared" si="898"/>
        <v>607.92532030132611</v>
      </c>
      <c r="P6383" s="5"/>
      <c r="Q6383" s="5">
        <v>62.115448527425016</v>
      </c>
      <c r="R6383" s="5">
        <v>181.72807236704205</v>
      </c>
      <c r="S6383" s="5">
        <f t="shared" si="899"/>
        <v>243.84352089446708</v>
      </c>
      <c r="U6383" s="6">
        <f t="shared" si="892"/>
        <v>851.76884119579313</v>
      </c>
      <c r="V6383" s="6"/>
    </row>
    <row r="6384" spans="1:22">
      <c r="A6384" s="35">
        <f t="shared" si="891"/>
        <v>44462.75</v>
      </c>
      <c r="C6384" s="36">
        <f t="shared" si="893"/>
        <v>9</v>
      </c>
      <c r="D6384" s="36">
        <f t="shared" si="894"/>
        <v>23</v>
      </c>
      <c r="E6384" s="36">
        <f t="shared" si="895"/>
        <v>19</v>
      </c>
      <c r="F6384" s="5">
        <v>47.378423700391281</v>
      </c>
      <c r="G6384" s="5">
        <v>31.642451838879161</v>
      </c>
      <c r="H6384" s="5">
        <v>6.0651299171568258</v>
      </c>
      <c r="I6384" s="5">
        <v>0.11688946625877999</v>
      </c>
      <c r="J6384" s="5">
        <v>2.4561649527370952</v>
      </c>
      <c r="K6384" s="5">
        <f t="shared" si="896"/>
        <v>87.659059875423139</v>
      </c>
      <c r="L6384" s="5">
        <v>489.32077105643009</v>
      </c>
      <c r="M6384" s="5">
        <v>41.244911675637859</v>
      </c>
      <c r="N6384" s="5">
        <f t="shared" si="897"/>
        <v>530.5656827320679</v>
      </c>
      <c r="O6384" s="5">
        <f t="shared" si="898"/>
        <v>618.22474260749107</v>
      </c>
      <c r="P6384" s="5"/>
      <c r="Q6384" s="5">
        <v>61.306126722507429</v>
      </c>
      <c r="R6384" s="5">
        <v>201.29819132626665</v>
      </c>
      <c r="S6384" s="5">
        <f t="shared" si="899"/>
        <v>262.60431804877408</v>
      </c>
      <c r="U6384" s="6">
        <f t="shared" si="892"/>
        <v>880.82906065626514</v>
      </c>
      <c r="V6384" s="6"/>
    </row>
    <row r="6385" spans="1:22">
      <c r="A6385" s="35">
        <f t="shared" si="891"/>
        <v>44462.791666666664</v>
      </c>
      <c r="C6385" s="36">
        <f t="shared" si="893"/>
        <v>9</v>
      </c>
      <c r="D6385" s="36">
        <f t="shared" si="894"/>
        <v>23</v>
      </c>
      <c r="E6385" s="36">
        <f t="shared" si="895"/>
        <v>20</v>
      </c>
      <c r="F6385" s="5">
        <v>48.183981474087673</v>
      </c>
      <c r="G6385" s="5">
        <v>32</v>
      </c>
      <c r="H6385" s="5">
        <v>6.1099676752689209</v>
      </c>
      <c r="I6385" s="5">
        <v>0.12202293648465268</v>
      </c>
      <c r="J6385" s="5">
        <v>2.3121948685987346</v>
      </c>
      <c r="K6385" s="5">
        <f t="shared" si="896"/>
        <v>88.728166954439985</v>
      </c>
      <c r="L6385" s="5">
        <v>523.70258789477066</v>
      </c>
      <c r="M6385" s="5">
        <v>44.468004760501287</v>
      </c>
      <c r="N6385" s="5">
        <f t="shared" si="897"/>
        <v>568.170592655272</v>
      </c>
      <c r="O6385" s="5">
        <f t="shared" si="898"/>
        <v>656.89875960971199</v>
      </c>
      <c r="P6385" s="5"/>
      <c r="Q6385" s="5">
        <v>63.245345852472298</v>
      </c>
      <c r="R6385" s="5">
        <v>192.75152963324535</v>
      </c>
      <c r="S6385" s="5">
        <f t="shared" si="899"/>
        <v>255.99687548571765</v>
      </c>
      <c r="U6385" s="6">
        <f t="shared" si="892"/>
        <v>912.89563509542961</v>
      </c>
      <c r="V6385" s="6"/>
    </row>
    <row r="6386" spans="1:22">
      <c r="A6386" s="35">
        <f t="shared" si="891"/>
        <v>44462.833333333336</v>
      </c>
      <c r="C6386" s="36">
        <f t="shared" si="893"/>
        <v>9</v>
      </c>
      <c r="D6386" s="36">
        <f t="shared" si="894"/>
        <v>23</v>
      </c>
      <c r="E6386" s="36">
        <f t="shared" si="895"/>
        <v>21</v>
      </c>
      <c r="F6386" s="5">
        <v>48.439351593068757</v>
      </c>
      <c r="G6386" s="5">
        <v>31.747810858143605</v>
      </c>
      <c r="H6386" s="5">
        <v>6.0946284422305732</v>
      </c>
      <c r="I6386" s="5">
        <v>0.12920979480087441</v>
      </c>
      <c r="J6386" s="5">
        <v>2.774644229770439</v>
      </c>
      <c r="K6386" s="5">
        <f t="shared" si="896"/>
        <v>89.185644918014248</v>
      </c>
      <c r="L6386" s="5">
        <v>514.95080046515216</v>
      </c>
      <c r="M6386" s="5">
        <v>44.604115110368831</v>
      </c>
      <c r="N6386" s="5">
        <f t="shared" si="897"/>
        <v>559.55491557552102</v>
      </c>
      <c r="O6386" s="5">
        <f t="shared" si="898"/>
        <v>648.74056049353521</v>
      </c>
      <c r="P6386" s="5"/>
      <c r="Q6386" s="5">
        <v>63.148122129154281</v>
      </c>
      <c r="R6386" s="5">
        <v>203.37950640042891</v>
      </c>
      <c r="S6386" s="5">
        <f t="shared" si="899"/>
        <v>266.52762852958318</v>
      </c>
      <c r="U6386" s="6">
        <f t="shared" si="892"/>
        <v>915.26818902311834</v>
      </c>
      <c r="V6386" s="6"/>
    </row>
    <row r="6387" spans="1:22">
      <c r="A6387" s="35">
        <f t="shared" si="891"/>
        <v>44462.875</v>
      </c>
      <c r="C6387" s="36">
        <f t="shared" si="893"/>
        <v>9</v>
      </c>
      <c r="D6387" s="36">
        <f t="shared" si="894"/>
        <v>23</v>
      </c>
      <c r="E6387" s="36">
        <f t="shared" si="895"/>
        <v>22</v>
      </c>
      <c r="F6387" s="5">
        <v>48.333466421783925</v>
      </c>
      <c r="G6387" s="5">
        <v>31.976462346760069</v>
      </c>
      <c r="H6387" s="5">
        <v>6.1406461413456173</v>
      </c>
      <c r="I6387" s="5">
        <v>0.12202293648465268</v>
      </c>
      <c r="J6387" s="5">
        <v>2.8167134102004794</v>
      </c>
      <c r="K6387" s="5">
        <f t="shared" si="896"/>
        <v>89.389311256574743</v>
      </c>
      <c r="L6387" s="5">
        <v>472.07575649985154</v>
      </c>
      <c r="M6387" s="5">
        <v>41.216328502165673</v>
      </c>
      <c r="N6387" s="5">
        <f t="shared" si="897"/>
        <v>513.29208500201719</v>
      </c>
      <c r="O6387" s="5">
        <f t="shared" si="898"/>
        <v>602.68139625859192</v>
      </c>
      <c r="P6387" s="5"/>
      <c r="Q6387" s="5">
        <v>61.199706160497165</v>
      </c>
      <c r="R6387" s="5">
        <v>193.5017342024274</v>
      </c>
      <c r="S6387" s="5">
        <f t="shared" si="899"/>
        <v>254.70144036292456</v>
      </c>
      <c r="U6387" s="6">
        <f t="shared" si="892"/>
        <v>857.3828366215165</v>
      </c>
      <c r="V6387" s="6"/>
    </row>
    <row r="6388" spans="1:22">
      <c r="A6388" s="35">
        <f t="shared" si="891"/>
        <v>44462.916666666664</v>
      </c>
      <c r="C6388" s="36">
        <f t="shared" si="893"/>
        <v>9</v>
      </c>
      <c r="D6388" s="36">
        <f t="shared" si="894"/>
        <v>23</v>
      </c>
      <c r="E6388" s="36">
        <f t="shared" si="895"/>
        <v>23</v>
      </c>
      <c r="F6388" s="5">
        <v>48.887806436157469</v>
      </c>
      <c r="G6388" s="5">
        <v>31.496742556917688</v>
      </c>
      <c r="H6388" s="5">
        <v>6.0840089732040239</v>
      </c>
      <c r="I6388" s="5">
        <v>0.12818310075569989</v>
      </c>
      <c r="J6388" s="5">
        <v>3.0105432637374068</v>
      </c>
      <c r="K6388" s="5">
        <f t="shared" si="896"/>
        <v>89.607284330772288</v>
      </c>
      <c r="L6388" s="5">
        <v>400.7167570603101</v>
      </c>
      <c r="M6388" s="5">
        <v>37.329624554672513</v>
      </c>
      <c r="N6388" s="5">
        <f t="shared" si="897"/>
        <v>438.04638161498264</v>
      </c>
      <c r="O6388" s="5">
        <f t="shared" si="898"/>
        <v>527.65366594575494</v>
      </c>
      <c r="P6388" s="5"/>
      <c r="Q6388" s="5">
        <v>82.563186606420714</v>
      </c>
      <c r="R6388" s="5">
        <v>207.86168771926523</v>
      </c>
      <c r="S6388" s="5">
        <f t="shared" si="899"/>
        <v>290.42487432568595</v>
      </c>
      <c r="U6388" s="6">
        <f t="shared" si="892"/>
        <v>818.07854027144094</v>
      </c>
      <c r="V6388" s="6"/>
    </row>
    <row r="6389" spans="1:22">
      <c r="A6389" s="35">
        <f t="shared" si="891"/>
        <v>44462.958333333336</v>
      </c>
      <c r="C6389" s="36">
        <f t="shared" si="893"/>
        <v>9</v>
      </c>
      <c r="D6389" s="36">
        <f t="shared" si="894"/>
        <v>23</v>
      </c>
      <c r="E6389" s="36">
        <f t="shared" si="895"/>
        <v>24</v>
      </c>
      <c r="F6389" s="5">
        <v>48.626207777689054</v>
      </c>
      <c r="G6389" s="5">
        <v>31.058493870402803</v>
      </c>
      <c r="H6389" s="5">
        <v>6.1654249024075627</v>
      </c>
      <c r="I6389" s="5">
        <v>0.13074983586863625</v>
      </c>
      <c r="J6389" s="5">
        <v>1.9812506492157491</v>
      </c>
      <c r="K6389" s="5">
        <f t="shared" si="896"/>
        <v>87.962127035583819</v>
      </c>
      <c r="L6389" s="5">
        <v>347.85649725863425</v>
      </c>
      <c r="M6389" s="5">
        <v>33.268091714625015</v>
      </c>
      <c r="N6389" s="5">
        <f t="shared" si="897"/>
        <v>381.12458897325928</v>
      </c>
      <c r="O6389" s="5">
        <f t="shared" si="898"/>
        <v>469.0867160088431</v>
      </c>
      <c r="P6389" s="5"/>
      <c r="Q6389" s="5">
        <v>78.891020300017033</v>
      </c>
      <c r="R6389" s="5">
        <v>207.69238908588144</v>
      </c>
      <c r="S6389" s="5">
        <f t="shared" si="899"/>
        <v>286.58340938589845</v>
      </c>
      <c r="U6389" s="6">
        <f t="shared" si="892"/>
        <v>755.67012539474149</v>
      </c>
      <c r="V6389" s="6"/>
    </row>
    <row r="6390" spans="1:22">
      <c r="A6390" s="35">
        <f t="shared" si="891"/>
        <v>44463</v>
      </c>
      <c r="C6390" s="36">
        <f t="shared" si="893"/>
        <v>9</v>
      </c>
      <c r="D6390" s="36">
        <f t="shared" si="894"/>
        <v>24</v>
      </c>
      <c r="E6390" s="36">
        <f t="shared" si="895"/>
        <v>1</v>
      </c>
      <c r="F6390" s="5">
        <v>48.443503952726985</v>
      </c>
      <c r="G6390" s="5">
        <v>30.887005253940455</v>
      </c>
      <c r="H6390" s="5">
        <v>6.1253069083072686</v>
      </c>
      <c r="I6390" s="5">
        <v>0.12150958946206541</v>
      </c>
      <c r="J6390" s="5">
        <v>2.4384024098888561</v>
      </c>
      <c r="K6390" s="5">
        <f t="shared" si="896"/>
        <v>88.015728114325626</v>
      </c>
      <c r="L6390" s="5">
        <v>322.92841119009267</v>
      </c>
      <c r="M6390" s="5">
        <v>30.632995341189375</v>
      </c>
      <c r="N6390" s="5">
        <f t="shared" si="897"/>
        <v>353.56140653128205</v>
      </c>
      <c r="O6390" s="5">
        <f t="shared" si="898"/>
        <v>441.57713464560766</v>
      </c>
      <c r="P6390" s="5"/>
      <c r="Q6390" s="5">
        <v>75.037544887966234</v>
      </c>
      <c r="R6390" s="5">
        <v>208.27858560397289</v>
      </c>
      <c r="S6390" s="5">
        <f t="shared" si="899"/>
        <v>283.31613049193913</v>
      </c>
      <c r="U6390" s="6">
        <f t="shared" si="892"/>
        <v>724.89326513754679</v>
      </c>
      <c r="V6390" s="6"/>
    </row>
    <row r="6391" spans="1:22">
      <c r="A6391" s="35">
        <f t="shared" si="891"/>
        <v>44463.041666666664</v>
      </c>
      <c r="C6391" s="36">
        <f t="shared" si="893"/>
        <v>9</v>
      </c>
      <c r="D6391" s="36">
        <f t="shared" si="894"/>
        <v>24</v>
      </c>
      <c r="E6391" s="36">
        <f t="shared" si="895"/>
        <v>2</v>
      </c>
      <c r="F6391" s="5">
        <v>48.642817216321966</v>
      </c>
      <c r="G6391" s="5">
        <v>31.018143607705777</v>
      </c>
      <c r="H6391" s="5">
        <v>4.1135074982777704</v>
      </c>
      <c r="I6391" s="5">
        <v>0.40862422997946612</v>
      </c>
      <c r="J6391" s="5">
        <v>2.6303625220733369</v>
      </c>
      <c r="K6391" s="5">
        <f t="shared" si="896"/>
        <v>86.813455074358316</v>
      </c>
      <c r="L6391" s="5">
        <v>320.5333766828735</v>
      </c>
      <c r="M6391" s="5">
        <v>29.478779574312604</v>
      </c>
      <c r="N6391" s="5">
        <f t="shared" si="897"/>
        <v>350.01215625718612</v>
      </c>
      <c r="O6391" s="5">
        <f t="shared" si="898"/>
        <v>436.82561133154445</v>
      </c>
      <c r="P6391" s="5"/>
      <c r="Q6391" s="5">
        <v>73.191607979022706</v>
      </c>
      <c r="R6391" s="5">
        <v>202.43566651931417</v>
      </c>
      <c r="S6391" s="5">
        <f t="shared" si="899"/>
        <v>275.62727449833687</v>
      </c>
      <c r="U6391" s="6">
        <f t="shared" si="892"/>
        <v>712.45288582988132</v>
      </c>
      <c r="V6391" s="6"/>
    </row>
    <row r="6392" spans="1:22">
      <c r="A6392" s="35">
        <f t="shared" si="891"/>
        <v>44463.083333333336</v>
      </c>
      <c r="C6392" s="36">
        <f t="shared" si="893"/>
        <v>9</v>
      </c>
      <c r="D6392" s="36">
        <f t="shared" si="894"/>
        <v>24</v>
      </c>
      <c r="E6392" s="36">
        <f t="shared" si="895"/>
        <v>3</v>
      </c>
      <c r="F6392" s="5">
        <v>49.805477920626053</v>
      </c>
      <c r="G6392" s="5">
        <v>30.904938704028019</v>
      </c>
      <c r="H6392" s="5">
        <v>7.4336283185840707E-2</v>
      </c>
      <c r="I6392" s="5">
        <v>0.41119096509240249</v>
      </c>
      <c r="J6392" s="5">
        <v>2.3146878570686629</v>
      </c>
      <c r="K6392" s="5">
        <f t="shared" si="896"/>
        <v>83.510631730000981</v>
      </c>
      <c r="L6392" s="5">
        <v>321.34257466711989</v>
      </c>
      <c r="M6392" s="5">
        <v>29.785027861514575</v>
      </c>
      <c r="N6392" s="5">
        <f t="shared" si="897"/>
        <v>351.12760252863444</v>
      </c>
      <c r="O6392" s="5">
        <f t="shared" si="898"/>
        <v>434.63823425863541</v>
      </c>
      <c r="P6392" s="5"/>
      <c r="Q6392" s="5">
        <v>71.96711459885519</v>
      </c>
      <c r="R6392" s="5">
        <v>208.65950752908648</v>
      </c>
      <c r="S6392" s="5">
        <f t="shared" si="899"/>
        <v>280.62662212794169</v>
      </c>
      <c r="U6392" s="6">
        <f t="shared" si="892"/>
        <v>715.26485638657709</v>
      </c>
      <c r="V6392" s="6"/>
    </row>
    <row r="6393" spans="1:22">
      <c r="A6393" s="35">
        <f t="shared" si="891"/>
        <v>44463.125</v>
      </c>
      <c r="C6393" s="36">
        <f t="shared" si="893"/>
        <v>9</v>
      </c>
      <c r="D6393" s="36">
        <f t="shared" si="894"/>
        <v>24</v>
      </c>
      <c r="E6393" s="36">
        <f t="shared" si="895"/>
        <v>4</v>
      </c>
      <c r="F6393" s="5">
        <v>48.350075860416837</v>
      </c>
      <c r="G6393" s="5">
        <v>30.930718038528894</v>
      </c>
      <c r="H6393" s="5">
        <v>7.7876106194690278E-2</v>
      </c>
      <c r="I6393" s="5">
        <v>0.4132443531827516</v>
      </c>
      <c r="J6393" s="5">
        <v>2.1953360340708441</v>
      </c>
      <c r="K6393" s="5">
        <f t="shared" si="896"/>
        <v>81.967250392394021</v>
      </c>
      <c r="L6393" s="5">
        <v>327.022282648854</v>
      </c>
      <c r="M6393" s="5">
        <v>30.480551749337717</v>
      </c>
      <c r="N6393" s="5">
        <f t="shared" si="897"/>
        <v>357.50283439819174</v>
      </c>
      <c r="O6393" s="5">
        <f t="shared" si="898"/>
        <v>439.47008479058576</v>
      </c>
      <c r="P6393" s="5"/>
      <c r="Q6393" s="5">
        <v>71.435011788803848</v>
      </c>
      <c r="R6393" s="5">
        <v>207.64477384524224</v>
      </c>
      <c r="S6393" s="5">
        <f t="shared" si="899"/>
        <v>279.07978563404606</v>
      </c>
      <c r="U6393" s="6">
        <f t="shared" si="892"/>
        <v>718.54987042463176</v>
      </c>
      <c r="V6393" s="6"/>
    </row>
    <row r="6394" spans="1:22">
      <c r="A6394" s="35">
        <f t="shared" si="891"/>
        <v>44463.166666666664</v>
      </c>
      <c r="C6394" s="36">
        <f t="shared" si="893"/>
        <v>9</v>
      </c>
      <c r="D6394" s="36">
        <f t="shared" si="894"/>
        <v>24</v>
      </c>
      <c r="E6394" s="36">
        <f t="shared" si="895"/>
        <v>5</v>
      </c>
      <c r="F6394" s="5">
        <v>49.22414756847401</v>
      </c>
      <c r="G6394" s="5">
        <v>30.860105078809106</v>
      </c>
      <c r="H6394" s="5">
        <v>7.9056047197640117E-2</v>
      </c>
      <c r="I6394" s="5">
        <v>0.41375770020533886</v>
      </c>
      <c r="J6394" s="5">
        <v>2.0195803469408968</v>
      </c>
      <c r="K6394" s="5">
        <f t="shared" si="896"/>
        <v>82.596646741626984</v>
      </c>
      <c r="L6394" s="5">
        <v>342.37406121152111</v>
      </c>
      <c r="M6394" s="5">
        <v>31.279519503060204</v>
      </c>
      <c r="N6394" s="5">
        <f t="shared" si="897"/>
        <v>373.65358071458132</v>
      </c>
      <c r="O6394" s="5">
        <f t="shared" si="898"/>
        <v>456.25022745620834</v>
      </c>
      <c r="P6394" s="5"/>
      <c r="Q6394" s="5">
        <v>45.30756890029722</v>
      </c>
      <c r="R6394" s="5">
        <v>203.55197938318867</v>
      </c>
      <c r="S6394" s="5">
        <f t="shared" si="899"/>
        <v>248.85954828348588</v>
      </c>
      <c r="U6394" s="6">
        <f t="shared" si="892"/>
        <v>705.10977573969421</v>
      </c>
      <c r="V6394" s="6"/>
    </row>
    <row r="6395" spans="1:22">
      <c r="A6395" s="35">
        <f t="shared" si="891"/>
        <v>44463.208333333336</v>
      </c>
      <c r="C6395" s="36">
        <f t="shared" si="893"/>
        <v>9</v>
      </c>
      <c r="D6395" s="36">
        <f t="shared" si="894"/>
        <v>24</v>
      </c>
      <c r="E6395" s="36">
        <f t="shared" si="895"/>
        <v>6</v>
      </c>
      <c r="F6395" s="5">
        <v>48.3583805797333</v>
      </c>
      <c r="G6395" s="5">
        <v>30.841050788091067</v>
      </c>
      <c r="H6395" s="5">
        <v>7.3156342182890854E-2</v>
      </c>
      <c r="I6395" s="5">
        <v>0.41735112936344965</v>
      </c>
      <c r="J6395" s="5">
        <v>1.9444790692843064</v>
      </c>
      <c r="K6395" s="5">
        <f t="shared" si="896"/>
        <v>81.63441790865501</v>
      </c>
      <c r="L6395" s="5">
        <v>379.25816720114688</v>
      </c>
      <c r="M6395" s="5">
        <v>33.707728144697185</v>
      </c>
      <c r="N6395" s="5">
        <f t="shared" si="897"/>
        <v>412.96589534584405</v>
      </c>
      <c r="O6395" s="5">
        <f t="shared" si="898"/>
        <v>494.60031325449904</v>
      </c>
      <c r="P6395" s="5"/>
      <c r="Q6395" s="5">
        <v>72.281120948490411</v>
      </c>
      <c r="R6395" s="5">
        <v>177.9654102400869</v>
      </c>
      <c r="S6395" s="5">
        <f t="shared" si="899"/>
        <v>250.24653118857731</v>
      </c>
      <c r="U6395" s="6">
        <f t="shared" si="892"/>
        <v>744.84684444307641</v>
      </c>
      <c r="V6395" s="6"/>
    </row>
    <row r="6396" spans="1:22">
      <c r="A6396" s="35">
        <f t="shared" si="891"/>
        <v>44463.25</v>
      </c>
      <c r="C6396" s="36">
        <f t="shared" si="893"/>
        <v>9</v>
      </c>
      <c r="D6396" s="36">
        <f t="shared" si="894"/>
        <v>24</v>
      </c>
      <c r="E6396" s="36">
        <f t="shared" si="895"/>
        <v>7</v>
      </c>
      <c r="F6396" s="5">
        <v>48.246266868961115</v>
      </c>
      <c r="G6396" s="5">
        <v>30.885884413309984</v>
      </c>
      <c r="H6396" s="5">
        <v>8.2595870206489688E-2</v>
      </c>
      <c r="I6396" s="5">
        <v>0.42248459958932238</v>
      </c>
      <c r="J6396" s="5">
        <v>3.1464111353485005</v>
      </c>
      <c r="K6396" s="5">
        <f t="shared" si="896"/>
        <v>82.783642887415411</v>
      </c>
      <c r="L6396" s="5">
        <v>483.84216553231931</v>
      </c>
      <c r="M6396" s="5">
        <v>39.51086581832535</v>
      </c>
      <c r="N6396" s="5">
        <f t="shared" si="897"/>
        <v>523.35303135064464</v>
      </c>
      <c r="O6396" s="5">
        <f t="shared" si="898"/>
        <v>606.1366742380601</v>
      </c>
      <c r="P6396" s="5"/>
      <c r="Q6396" s="5">
        <v>74.748501386209966</v>
      </c>
      <c r="R6396" s="5">
        <v>187.86620594366383</v>
      </c>
      <c r="S6396" s="5">
        <f t="shared" si="899"/>
        <v>262.6147073298738</v>
      </c>
      <c r="U6396" s="6">
        <f t="shared" si="892"/>
        <v>868.75138156793389</v>
      </c>
      <c r="V6396" s="6"/>
    </row>
    <row r="6397" spans="1:22">
      <c r="A6397" s="35">
        <f t="shared" si="891"/>
        <v>44463.291666666664</v>
      </c>
      <c r="C6397" s="36">
        <f t="shared" si="893"/>
        <v>9</v>
      </c>
      <c r="D6397" s="36">
        <f t="shared" si="894"/>
        <v>24</v>
      </c>
      <c r="E6397" s="36">
        <f t="shared" si="895"/>
        <v>8</v>
      </c>
      <c r="F6397" s="5">
        <v>49.00822486624611</v>
      </c>
      <c r="G6397" s="5">
        <v>30.878038528896671</v>
      </c>
      <c r="H6397" s="5">
        <v>7.9056047197640117E-2</v>
      </c>
      <c r="I6397" s="5">
        <v>0.41221765913757702</v>
      </c>
      <c r="J6397" s="5">
        <v>-1.5644022021398127</v>
      </c>
      <c r="K6397" s="5">
        <f t="shared" si="896"/>
        <v>78.813134899338181</v>
      </c>
      <c r="L6397" s="5">
        <v>535.1537499815272</v>
      </c>
      <c r="M6397" s="5">
        <v>48.746560701562075</v>
      </c>
      <c r="N6397" s="5">
        <f t="shared" si="897"/>
        <v>583.90031068308929</v>
      </c>
      <c r="O6397" s="5">
        <f t="shared" si="898"/>
        <v>662.71344558242743</v>
      </c>
      <c r="P6397" s="5"/>
      <c r="Q6397" s="5">
        <v>81.445113788263455</v>
      </c>
      <c r="R6397" s="5">
        <v>177.93789921216205</v>
      </c>
      <c r="S6397" s="5">
        <f t="shared" si="899"/>
        <v>259.38301300042554</v>
      </c>
      <c r="U6397" s="6">
        <f t="shared" si="892"/>
        <v>922.09645858285296</v>
      </c>
      <c r="V6397" s="6"/>
    </row>
    <row r="6398" spans="1:22">
      <c r="A6398" s="35">
        <f t="shared" si="891"/>
        <v>44463.333333333336</v>
      </c>
      <c r="C6398" s="36">
        <f t="shared" si="893"/>
        <v>9</v>
      </c>
      <c r="D6398" s="36">
        <f t="shared" si="894"/>
        <v>24</v>
      </c>
      <c r="E6398" s="36">
        <f t="shared" si="895"/>
        <v>9</v>
      </c>
      <c r="F6398" s="5">
        <v>48.732092948973893</v>
      </c>
      <c r="G6398" s="5">
        <v>31.005814360770579</v>
      </c>
      <c r="H6398" s="5">
        <v>7.1976401179941002E-2</v>
      </c>
      <c r="I6398" s="5">
        <v>0.12920979480087441</v>
      </c>
      <c r="J6398" s="5">
        <v>-7.0763477718915535</v>
      </c>
      <c r="K6398" s="5">
        <f t="shared" si="896"/>
        <v>72.862745733833734</v>
      </c>
      <c r="L6398" s="5">
        <v>524.60448963305612</v>
      </c>
      <c r="M6398" s="5">
        <v>49.305974239517681</v>
      </c>
      <c r="N6398" s="5">
        <f t="shared" si="897"/>
        <v>573.91046387257381</v>
      </c>
      <c r="O6398" s="5">
        <f t="shared" si="898"/>
        <v>646.77320960640759</v>
      </c>
      <c r="P6398" s="5"/>
      <c r="Q6398" s="5">
        <v>80.86965445294868</v>
      </c>
      <c r="R6398" s="5">
        <v>177.10304532628814</v>
      </c>
      <c r="S6398" s="5">
        <f t="shared" si="899"/>
        <v>257.97269977923679</v>
      </c>
      <c r="U6398" s="6">
        <f t="shared" si="892"/>
        <v>904.74590938564438</v>
      </c>
      <c r="V6398" s="6"/>
    </row>
    <row r="6399" spans="1:22">
      <c r="A6399" s="35">
        <f t="shared" si="891"/>
        <v>44463.375</v>
      </c>
      <c r="C6399" s="36">
        <f t="shared" si="893"/>
        <v>9</v>
      </c>
      <c r="D6399" s="36">
        <f t="shared" si="894"/>
        <v>24</v>
      </c>
      <c r="E6399" s="36">
        <f t="shared" si="895"/>
        <v>10</v>
      </c>
      <c r="F6399" s="5">
        <v>48.088477201948415</v>
      </c>
      <c r="G6399" s="5">
        <v>30.860105078809106</v>
      </c>
      <c r="H6399" s="5">
        <v>4.7695546959178881</v>
      </c>
      <c r="I6399" s="5">
        <v>0.10918926091997094</v>
      </c>
      <c r="J6399" s="5">
        <v>2.6727433260621187</v>
      </c>
      <c r="K6399" s="5">
        <f t="shared" si="896"/>
        <v>86.500069563657505</v>
      </c>
      <c r="L6399" s="5">
        <v>525.18194097566027</v>
      </c>
      <c r="M6399" s="5">
        <v>49.378112724947478</v>
      </c>
      <c r="N6399" s="5">
        <f t="shared" si="897"/>
        <v>574.5600537006078</v>
      </c>
      <c r="O6399" s="5">
        <f t="shared" si="898"/>
        <v>661.06012326426526</v>
      </c>
      <c r="P6399" s="5"/>
      <c r="Q6399" s="5">
        <v>78.881823461324785</v>
      </c>
      <c r="R6399" s="5">
        <v>176.84592302683646</v>
      </c>
      <c r="S6399" s="5">
        <f t="shared" si="899"/>
        <v>255.72774648816124</v>
      </c>
      <c r="U6399" s="6">
        <f t="shared" si="892"/>
        <v>916.78786975242656</v>
      </c>
      <c r="V6399" s="6"/>
    </row>
    <row r="6400" spans="1:22">
      <c r="A6400" s="35">
        <f t="shared" si="891"/>
        <v>44463.416666666664</v>
      </c>
      <c r="C6400" s="36">
        <f t="shared" si="893"/>
        <v>9</v>
      </c>
      <c r="D6400" s="36">
        <f t="shared" si="894"/>
        <v>24</v>
      </c>
      <c r="E6400" s="36">
        <f t="shared" si="895"/>
        <v>11</v>
      </c>
      <c r="F6400" s="5">
        <v>47.984668210492693</v>
      </c>
      <c r="G6400" s="5">
        <v>30.835446584938701</v>
      </c>
      <c r="H6400" s="5">
        <v>6.8436578171091444E-2</v>
      </c>
      <c r="I6400" s="5">
        <v>0.12407632457500173</v>
      </c>
      <c r="J6400" s="5">
        <v>4.4879505557286814</v>
      </c>
      <c r="K6400" s="5">
        <f t="shared" si="896"/>
        <v>83.50057825390617</v>
      </c>
      <c r="L6400" s="5">
        <v>517.91448120945211</v>
      </c>
      <c r="M6400" s="5">
        <v>50.065469991778578</v>
      </c>
      <c r="N6400" s="5">
        <f t="shared" si="897"/>
        <v>567.97995120123073</v>
      </c>
      <c r="O6400" s="5">
        <f t="shared" si="898"/>
        <v>651.48052945513689</v>
      </c>
      <c r="P6400" s="5"/>
      <c r="Q6400" s="5">
        <v>77.409015436466646</v>
      </c>
      <c r="R6400" s="5">
        <v>170.53637458391361</v>
      </c>
      <c r="S6400" s="5">
        <f t="shared" si="899"/>
        <v>247.94539002038027</v>
      </c>
      <c r="U6400" s="6">
        <f t="shared" si="892"/>
        <v>899.42591947551716</v>
      </c>
      <c r="V6400" s="6"/>
    </row>
    <row r="6401" spans="1:22">
      <c r="A6401" s="35">
        <f t="shared" si="891"/>
        <v>44463.458333333336</v>
      </c>
      <c r="C6401" s="36">
        <f t="shared" si="893"/>
        <v>9</v>
      </c>
      <c r="D6401" s="36">
        <f t="shared" si="894"/>
        <v>24</v>
      </c>
      <c r="E6401" s="36">
        <f t="shared" si="895"/>
        <v>12</v>
      </c>
      <c r="F6401" s="5">
        <v>47.41787111714445</v>
      </c>
      <c r="G6401" s="5">
        <v>30.999089316987739</v>
      </c>
      <c r="H6401" s="5">
        <v>4.9312066133220176</v>
      </c>
      <c r="I6401" s="5">
        <v>0.11637611923619268</v>
      </c>
      <c r="J6401" s="5">
        <v>4.5437311727433274</v>
      </c>
      <c r="K6401" s="5">
        <f t="shared" si="896"/>
        <v>88.008274339433726</v>
      </c>
      <c r="L6401" s="5">
        <v>518.81848463800679</v>
      </c>
      <c r="M6401" s="5">
        <v>49.990609299351426</v>
      </c>
      <c r="N6401" s="5">
        <f t="shared" si="897"/>
        <v>568.80909393735817</v>
      </c>
      <c r="O6401" s="5">
        <f t="shared" si="898"/>
        <v>656.81736827679185</v>
      </c>
      <c r="P6401" s="5"/>
      <c r="Q6401" s="5">
        <v>78.570444779887339</v>
      </c>
      <c r="R6401" s="5">
        <v>171.99551718039032</v>
      </c>
      <c r="S6401" s="5">
        <f t="shared" si="899"/>
        <v>250.56596196027766</v>
      </c>
      <c r="U6401" s="6">
        <f t="shared" si="892"/>
        <v>907.38333023706946</v>
      </c>
      <c r="V6401" s="6"/>
    </row>
    <row r="6402" spans="1:22">
      <c r="A6402" s="35">
        <f t="shared" si="891"/>
        <v>44463.5</v>
      </c>
      <c r="C6402" s="36">
        <f t="shared" si="893"/>
        <v>9</v>
      </c>
      <c r="D6402" s="36">
        <f t="shared" si="894"/>
        <v>24</v>
      </c>
      <c r="E6402" s="36">
        <f t="shared" si="895"/>
        <v>13</v>
      </c>
      <c r="F6402" s="5">
        <v>49.269823524714525</v>
      </c>
      <c r="G6402" s="5">
        <v>30.943047285464097</v>
      </c>
      <c r="H6402" s="5">
        <v>4.921767085298419</v>
      </c>
      <c r="I6402" s="5">
        <v>0.11894285434912905</v>
      </c>
      <c r="J6402" s="5">
        <v>2.2670094525812834</v>
      </c>
      <c r="K6402" s="5">
        <f t="shared" si="896"/>
        <v>87.520590202407448</v>
      </c>
      <c r="L6402" s="5">
        <v>514.15500931141401</v>
      </c>
      <c r="M6402" s="5">
        <v>48.008842605279987</v>
      </c>
      <c r="N6402" s="5">
        <f t="shared" si="897"/>
        <v>562.16385191669394</v>
      </c>
      <c r="O6402" s="5">
        <f t="shared" si="898"/>
        <v>649.68444211910139</v>
      </c>
      <c r="P6402" s="5"/>
      <c r="Q6402" s="5">
        <v>78.21308190498867</v>
      </c>
      <c r="R6402" s="5">
        <v>171.53417840441946</v>
      </c>
      <c r="S6402" s="5">
        <f t="shared" si="899"/>
        <v>249.74726030940815</v>
      </c>
      <c r="U6402" s="6">
        <f t="shared" si="892"/>
        <v>899.43170242850954</v>
      </c>
      <c r="V6402" s="6"/>
    </row>
    <row r="6403" spans="1:22">
      <c r="A6403" s="35">
        <f t="shared" si="891"/>
        <v>44463.541666666664</v>
      </c>
      <c r="C6403" s="36">
        <f t="shared" si="893"/>
        <v>9</v>
      </c>
      <c r="D6403" s="36">
        <f t="shared" si="894"/>
        <v>24</v>
      </c>
      <c r="E6403" s="36">
        <f t="shared" si="895"/>
        <v>14</v>
      </c>
      <c r="F6403" s="5">
        <v>47.338976283638104</v>
      </c>
      <c r="G6403" s="5">
        <v>31.024868651488614</v>
      </c>
      <c r="H6403" s="5">
        <v>4.9229470263013688</v>
      </c>
      <c r="I6403" s="5">
        <v>0.11278269007808184</v>
      </c>
      <c r="J6403" s="5">
        <v>0.81640178664173835</v>
      </c>
      <c r="K6403" s="5">
        <f t="shared" si="896"/>
        <v>84.215976438147905</v>
      </c>
      <c r="L6403" s="5">
        <v>499.24948667852061</v>
      </c>
      <c r="M6403" s="5">
        <v>45.703133278523808</v>
      </c>
      <c r="N6403" s="5">
        <f t="shared" si="897"/>
        <v>544.95261995704436</v>
      </c>
      <c r="O6403" s="5">
        <f t="shared" si="898"/>
        <v>629.16859639519225</v>
      </c>
      <c r="P6403" s="5"/>
      <c r="Q6403" s="5">
        <v>77.573244698828162</v>
      </c>
      <c r="R6403" s="5">
        <v>177.22578683549139</v>
      </c>
      <c r="S6403" s="5">
        <f t="shared" si="899"/>
        <v>254.79903153431957</v>
      </c>
      <c r="U6403" s="6">
        <f t="shared" si="892"/>
        <v>883.96762792951176</v>
      </c>
      <c r="V6403" s="6"/>
    </row>
    <row r="6404" spans="1:22">
      <c r="A6404" s="35">
        <f t="shared" si="891"/>
        <v>44463.583333333336</v>
      </c>
      <c r="C6404" s="36">
        <f t="shared" si="893"/>
        <v>9</v>
      </c>
      <c r="D6404" s="36">
        <f t="shared" si="894"/>
        <v>24</v>
      </c>
      <c r="E6404" s="36">
        <f t="shared" si="895"/>
        <v>15</v>
      </c>
      <c r="F6404" s="5">
        <v>47.596422582448298</v>
      </c>
      <c r="G6404" s="5">
        <v>31.206444833625216</v>
      </c>
      <c r="H6404" s="5">
        <v>5.9185840707964603</v>
      </c>
      <c r="I6404" s="5">
        <v>0.11380938412325636</v>
      </c>
      <c r="J6404" s="5">
        <v>2.441207021917525</v>
      </c>
      <c r="K6404" s="5">
        <f t="shared" si="896"/>
        <v>87.276467892910745</v>
      </c>
      <c r="L6404" s="5">
        <v>492.92625083239176</v>
      </c>
      <c r="M6404" s="5">
        <v>44.018840605938394</v>
      </c>
      <c r="N6404" s="5">
        <f t="shared" si="897"/>
        <v>536.94509143833011</v>
      </c>
      <c r="O6404" s="5">
        <f t="shared" si="898"/>
        <v>624.22155933124088</v>
      </c>
      <c r="P6404" s="5"/>
      <c r="Q6404" s="5">
        <v>75.711541780697928</v>
      </c>
      <c r="R6404" s="5">
        <v>172.67800229621884</v>
      </c>
      <c r="S6404" s="5">
        <f t="shared" si="899"/>
        <v>248.38954407691676</v>
      </c>
      <c r="U6404" s="6">
        <f t="shared" si="892"/>
        <v>872.61110340815765</v>
      </c>
      <c r="V6404" s="6"/>
    </row>
    <row r="6405" spans="1:22">
      <c r="A6405" s="35">
        <f t="shared" si="891"/>
        <v>44463.625</v>
      </c>
      <c r="C6405" s="36">
        <f t="shared" si="893"/>
        <v>9</v>
      </c>
      <c r="D6405" s="36">
        <f t="shared" si="894"/>
        <v>24</v>
      </c>
      <c r="E6405" s="36">
        <f t="shared" si="895"/>
        <v>16</v>
      </c>
      <c r="F6405" s="5">
        <v>47.424099656631796</v>
      </c>
      <c r="G6405" s="5">
        <v>31.093239929947458</v>
      </c>
      <c r="H6405" s="5">
        <v>6.1819440764488611</v>
      </c>
      <c r="I6405" s="5">
        <v>0.11278269007808184</v>
      </c>
      <c r="J6405" s="5">
        <v>2.3081437623351011</v>
      </c>
      <c r="K6405" s="5">
        <f t="shared" si="896"/>
        <v>87.120210115441296</v>
      </c>
      <c r="L6405" s="5">
        <v>505.63305326193642</v>
      </c>
      <c r="M6405" s="5">
        <v>45.426829268292686</v>
      </c>
      <c r="N6405" s="5">
        <f t="shared" si="897"/>
        <v>551.05988253022906</v>
      </c>
      <c r="O6405" s="5">
        <f t="shared" si="898"/>
        <v>638.18009264567036</v>
      </c>
      <c r="P6405" s="5"/>
      <c r="Q6405" s="5">
        <v>74.728793874726577</v>
      </c>
      <c r="R6405" s="5">
        <v>171.81563738242005</v>
      </c>
      <c r="S6405" s="5">
        <f t="shared" si="899"/>
        <v>246.54443125714664</v>
      </c>
      <c r="U6405" s="6">
        <f t="shared" si="892"/>
        <v>884.72452390281705</v>
      </c>
      <c r="V6405" s="6"/>
    </row>
    <row r="6406" spans="1:22">
      <c r="A6406" s="35">
        <f t="shared" ref="A6406:A6469" si="900">IFERROR(IF(YEAR(A6405+1/24)=ForecastYear,--TEXT(A6405+1/24,"m/d/yyyy hh:mm"),""),"")</f>
        <v>44463.666666666664</v>
      </c>
      <c r="C6406" s="36">
        <f t="shared" si="893"/>
        <v>9</v>
      </c>
      <c r="D6406" s="36">
        <f t="shared" si="894"/>
        <v>24</v>
      </c>
      <c r="E6406" s="36">
        <f t="shared" si="895"/>
        <v>17</v>
      </c>
      <c r="F6406" s="5">
        <v>50.124605148836807</v>
      </c>
      <c r="G6406" s="5">
        <v>31.049527145359022</v>
      </c>
      <c r="H6406" s="5">
        <v>6.1052479112571207</v>
      </c>
      <c r="I6406" s="5">
        <v>0.12561636564276357</v>
      </c>
      <c r="J6406" s="5">
        <v>2.2514282746442316</v>
      </c>
      <c r="K6406" s="5">
        <f t="shared" si="896"/>
        <v>89.656424845739949</v>
      </c>
      <c r="L6406" s="5">
        <v>518.17993135613301</v>
      </c>
      <c r="M6406" s="5">
        <v>46.316990956426423</v>
      </c>
      <c r="N6406" s="5">
        <f t="shared" si="897"/>
        <v>564.49692231255949</v>
      </c>
      <c r="O6406" s="5">
        <f t="shared" si="898"/>
        <v>654.15334715829943</v>
      </c>
      <c r="P6406" s="5"/>
      <c r="Q6406" s="5">
        <v>74.463399386750353</v>
      </c>
      <c r="R6406" s="5">
        <v>177.02262847543082</v>
      </c>
      <c r="S6406" s="5">
        <f t="shared" si="899"/>
        <v>251.48602786218117</v>
      </c>
      <c r="U6406" s="6">
        <f t="shared" ref="U6406:U6469" si="901">+O6406+S6406</f>
        <v>905.63937502048066</v>
      </c>
      <c r="V6406" s="6"/>
    </row>
    <row r="6407" spans="1:22">
      <c r="A6407" s="35">
        <f t="shared" si="900"/>
        <v>44463.708333333336</v>
      </c>
      <c r="C6407" s="36">
        <f t="shared" ref="C6407:C6470" si="902">IFERROR(MONTH($A6407),0)</f>
        <v>9</v>
      </c>
      <c r="D6407" s="36">
        <f t="shared" ref="D6407:D6470" si="903">IFERROR(DAY($A6407),0)</f>
        <v>24</v>
      </c>
      <c r="E6407" s="36">
        <f t="shared" ref="E6407:E6470" si="904">IFERROR(HOUR($A6407)+1,0)</f>
        <v>18</v>
      </c>
      <c r="F6407" s="5">
        <v>47.11059650243552</v>
      </c>
      <c r="G6407" s="5">
        <v>31.161611208406303</v>
      </c>
      <c r="H6407" s="5">
        <v>6.1689647254164131</v>
      </c>
      <c r="I6407" s="5">
        <v>0.11380938412325636</v>
      </c>
      <c r="J6407" s="5">
        <v>-0.63763373844395765</v>
      </c>
      <c r="K6407" s="5">
        <f t="shared" ref="K6407:K6470" si="905">SUM(F6407:J6407)</f>
        <v>83.917348081937547</v>
      </c>
      <c r="L6407" s="5">
        <v>514.39058647605862</v>
      </c>
      <c r="M6407" s="5">
        <v>45.537078651685398</v>
      </c>
      <c r="N6407" s="5">
        <f t="shared" ref="N6407:N6470" si="906">SUM(L6407:M6407)</f>
        <v>559.92766512774404</v>
      </c>
      <c r="O6407" s="5">
        <f t="shared" ref="O6407:O6470" si="907">SUM(K6407,N6407)</f>
        <v>643.84501320968161</v>
      </c>
      <c r="P6407" s="5"/>
      <c r="Q6407" s="5">
        <v>74.735363045221035</v>
      </c>
      <c r="R6407" s="5">
        <v>172.05371358561601</v>
      </c>
      <c r="S6407" s="5">
        <f t="shared" ref="S6407:S6470" si="908">SUM(Q6407:R6407)</f>
        <v>246.78907663083703</v>
      </c>
      <c r="U6407" s="6">
        <f t="shared" si="901"/>
        <v>890.63408984051864</v>
      </c>
      <c r="V6407" s="6"/>
    </row>
    <row r="6408" spans="1:22">
      <c r="A6408" s="35">
        <f t="shared" si="900"/>
        <v>44463.75</v>
      </c>
      <c r="C6408" s="36">
        <f t="shared" si="902"/>
        <v>9</v>
      </c>
      <c r="D6408" s="36">
        <f t="shared" si="903"/>
        <v>24</v>
      </c>
      <c r="E6408" s="36">
        <f t="shared" si="904"/>
        <v>19</v>
      </c>
      <c r="F6408" s="5">
        <v>47.073225265511454</v>
      </c>
      <c r="G6408" s="5">
        <v>31.061856392294221</v>
      </c>
      <c r="H6408" s="5">
        <v>6.1017080882482722</v>
      </c>
      <c r="I6408" s="5">
        <v>0.12561636564276357</v>
      </c>
      <c r="J6408" s="5">
        <v>2.3502129427651415</v>
      </c>
      <c r="K6408" s="5">
        <f t="shared" si="905"/>
        <v>86.712619054461854</v>
      </c>
      <c r="L6408" s="5">
        <v>515.47539568770605</v>
      </c>
      <c r="M6408" s="5">
        <v>46.707627660546279</v>
      </c>
      <c r="N6408" s="5">
        <f t="shared" si="906"/>
        <v>562.18302334825239</v>
      </c>
      <c r="O6408" s="5">
        <f t="shared" si="907"/>
        <v>648.8956424027142</v>
      </c>
      <c r="P6408" s="5"/>
      <c r="Q6408" s="5">
        <v>74.820762261649037</v>
      </c>
      <c r="R6408" s="5">
        <v>189.23540864115535</v>
      </c>
      <c r="S6408" s="5">
        <f t="shared" si="908"/>
        <v>264.05617090280441</v>
      </c>
      <c r="U6408" s="6">
        <f t="shared" si="901"/>
        <v>912.95181330551861</v>
      </c>
      <c r="V6408" s="6"/>
    </row>
    <row r="6409" spans="1:22">
      <c r="A6409" s="35">
        <f t="shared" si="900"/>
        <v>44463.791666666664</v>
      </c>
      <c r="C6409" s="36">
        <f t="shared" si="902"/>
        <v>9</v>
      </c>
      <c r="D6409" s="36">
        <f t="shared" si="903"/>
        <v>24</v>
      </c>
      <c r="E6409" s="36">
        <f t="shared" si="904"/>
        <v>20</v>
      </c>
      <c r="F6409" s="5">
        <v>47.938992254252177</v>
      </c>
      <c r="G6409" s="5">
        <v>31.162732049036777</v>
      </c>
      <c r="H6409" s="5">
        <v>6.1677847844134623</v>
      </c>
      <c r="I6409" s="5">
        <v>0.42351129363449691</v>
      </c>
      <c r="J6409" s="5">
        <v>2.2875766074581922</v>
      </c>
      <c r="K6409" s="5">
        <f t="shared" si="905"/>
        <v>87.980596988795099</v>
      </c>
      <c r="L6409" s="5">
        <v>543.28978083851803</v>
      </c>
      <c r="M6409" s="5">
        <v>49.43936238238787</v>
      </c>
      <c r="N6409" s="5">
        <f t="shared" si="906"/>
        <v>592.72914322090594</v>
      </c>
      <c r="O6409" s="5">
        <f t="shared" si="907"/>
        <v>680.70974020970107</v>
      </c>
      <c r="P6409" s="5"/>
      <c r="Q6409" s="5">
        <v>77.399818597774384</v>
      </c>
      <c r="R6409" s="5">
        <v>188.64074719139478</v>
      </c>
      <c r="S6409" s="5">
        <f t="shared" si="908"/>
        <v>266.04056578916914</v>
      </c>
      <c r="U6409" s="6">
        <f t="shared" si="901"/>
        <v>946.7503059988702</v>
      </c>
      <c r="V6409" s="6"/>
    </row>
    <row r="6410" spans="1:22">
      <c r="A6410" s="35">
        <f t="shared" si="900"/>
        <v>44463.833333333336</v>
      </c>
      <c r="C6410" s="36">
        <f t="shared" si="902"/>
        <v>9</v>
      </c>
      <c r="D6410" s="36">
        <f t="shared" si="903"/>
        <v>24</v>
      </c>
      <c r="E6410" s="36">
        <f t="shared" si="904"/>
        <v>21</v>
      </c>
      <c r="F6410" s="5">
        <v>48.306476084005432</v>
      </c>
      <c r="G6410" s="5">
        <v>31.169457092819616</v>
      </c>
      <c r="H6410" s="5">
        <v>6.1548054333810152</v>
      </c>
      <c r="I6410" s="5">
        <v>0.41478439425051339</v>
      </c>
      <c r="J6410" s="5">
        <v>2.5480939025657023</v>
      </c>
      <c r="K6410" s="5">
        <f t="shared" si="905"/>
        <v>88.59361690702228</v>
      </c>
      <c r="L6410" s="5">
        <v>530.10512066443027</v>
      </c>
      <c r="M6410" s="5">
        <v>48.025175847264094</v>
      </c>
      <c r="N6410" s="5">
        <f t="shared" si="906"/>
        <v>578.13029651169438</v>
      </c>
      <c r="O6410" s="5">
        <f t="shared" si="907"/>
        <v>666.72391341871662</v>
      </c>
      <c r="P6410" s="5"/>
      <c r="Q6410" s="5">
        <v>79.596549211122138</v>
      </c>
      <c r="R6410" s="5">
        <v>194.46673641271511</v>
      </c>
      <c r="S6410" s="5">
        <f t="shared" si="908"/>
        <v>274.06328562383726</v>
      </c>
      <c r="U6410" s="6">
        <f t="shared" si="901"/>
        <v>940.78719904255388</v>
      </c>
      <c r="V6410" s="6"/>
    </row>
    <row r="6411" spans="1:22">
      <c r="A6411" s="35">
        <f t="shared" si="900"/>
        <v>44463.875</v>
      </c>
      <c r="C6411" s="36">
        <f t="shared" si="902"/>
        <v>9</v>
      </c>
      <c r="D6411" s="36">
        <f t="shared" si="903"/>
        <v>24</v>
      </c>
      <c r="E6411" s="36">
        <f t="shared" si="904"/>
        <v>22</v>
      </c>
      <c r="F6411" s="5">
        <v>48.063563043999039</v>
      </c>
      <c r="G6411" s="5">
        <v>31.112294220665497</v>
      </c>
      <c r="H6411" s="5">
        <v>6.1713246074223127</v>
      </c>
      <c r="I6411" s="5">
        <v>0.41478439425051339</v>
      </c>
      <c r="J6411" s="5">
        <v>2.5886049652020375</v>
      </c>
      <c r="K6411" s="5">
        <f t="shared" si="905"/>
        <v>88.350571231539391</v>
      </c>
      <c r="L6411" s="5">
        <v>517.06333390094801</v>
      </c>
      <c r="M6411" s="5">
        <v>45.117251129369471</v>
      </c>
      <c r="N6411" s="5">
        <f t="shared" si="906"/>
        <v>562.1805850303175</v>
      </c>
      <c r="O6411" s="5">
        <f t="shared" si="907"/>
        <v>650.53115626185695</v>
      </c>
      <c r="P6411" s="5"/>
      <c r="Q6411" s="5">
        <v>79.077584742059727</v>
      </c>
      <c r="R6411" s="5">
        <v>204.06728209855063</v>
      </c>
      <c r="S6411" s="5">
        <f t="shared" si="908"/>
        <v>283.14486684061035</v>
      </c>
      <c r="U6411" s="6">
        <f t="shared" si="901"/>
        <v>933.6760231024673</v>
      </c>
      <c r="V6411" s="6"/>
    </row>
    <row r="6412" spans="1:22">
      <c r="A6412" s="35">
        <f t="shared" si="900"/>
        <v>44463.916666666664</v>
      </c>
      <c r="C6412" s="36">
        <f t="shared" si="902"/>
        <v>9</v>
      </c>
      <c r="D6412" s="36">
        <f t="shared" si="903"/>
        <v>24</v>
      </c>
      <c r="E6412" s="36">
        <f t="shared" si="904"/>
        <v>23</v>
      </c>
      <c r="F6412" s="5">
        <v>47.882935398866088</v>
      </c>
      <c r="G6412" s="5">
        <v>31.132469352014009</v>
      </c>
      <c r="H6412" s="5">
        <v>6.1654249024075627</v>
      </c>
      <c r="I6412" s="5">
        <v>0.42453798767967144</v>
      </c>
      <c r="J6412" s="5">
        <v>2.0940583774800059</v>
      </c>
      <c r="K6412" s="5">
        <f t="shared" si="905"/>
        <v>87.69942601844734</v>
      </c>
      <c r="L6412" s="5">
        <v>479.4495132793748</v>
      </c>
      <c r="M6412" s="5">
        <v>41.967657633434513</v>
      </c>
      <c r="N6412" s="5">
        <f t="shared" si="906"/>
        <v>521.4171709128093</v>
      </c>
      <c r="O6412" s="5">
        <f t="shared" si="907"/>
        <v>609.11659693125659</v>
      </c>
      <c r="P6412" s="5"/>
      <c r="Q6412" s="5">
        <v>76.978077852029998</v>
      </c>
      <c r="R6412" s="5">
        <v>209.12507877089192</v>
      </c>
      <c r="S6412" s="5">
        <f t="shared" si="908"/>
        <v>286.10315662292192</v>
      </c>
      <c r="U6412" s="6">
        <f t="shared" si="901"/>
        <v>895.21975355417851</v>
      </c>
      <c r="V6412" s="6"/>
    </row>
    <row r="6413" spans="1:22">
      <c r="A6413" s="35">
        <f t="shared" si="900"/>
        <v>44463.958333333336</v>
      </c>
      <c r="C6413" s="36">
        <f t="shared" si="902"/>
        <v>9</v>
      </c>
      <c r="D6413" s="36">
        <f t="shared" si="903"/>
        <v>24</v>
      </c>
      <c r="E6413" s="36">
        <f t="shared" si="904"/>
        <v>24</v>
      </c>
      <c r="F6413" s="5">
        <v>48.372913838537094</v>
      </c>
      <c r="G6413" s="5">
        <v>30.892609457092821</v>
      </c>
      <c r="H6413" s="5">
        <v>5.6731563421828906</v>
      </c>
      <c r="I6413" s="5">
        <v>0.4132443531827516</v>
      </c>
      <c r="J6413" s="5">
        <v>2.0921886361275597</v>
      </c>
      <c r="K6413" s="5">
        <f t="shared" si="905"/>
        <v>87.444112627123118</v>
      </c>
      <c r="L6413" s="5">
        <v>434.94553940732493</v>
      </c>
      <c r="M6413" s="5">
        <v>36.526573490454005</v>
      </c>
      <c r="N6413" s="5">
        <f t="shared" si="906"/>
        <v>471.47211289777891</v>
      </c>
      <c r="O6413" s="5">
        <f t="shared" si="907"/>
        <v>558.91622552490207</v>
      </c>
      <c r="P6413" s="5"/>
      <c r="Q6413" s="5">
        <v>74.799740916066753</v>
      </c>
      <c r="R6413" s="5">
        <v>203.71598743427921</v>
      </c>
      <c r="S6413" s="5">
        <f t="shared" si="908"/>
        <v>278.51572835034597</v>
      </c>
      <c r="U6413" s="6">
        <f t="shared" si="901"/>
        <v>837.43195387524804</v>
      </c>
      <c r="V6413" s="6"/>
    </row>
    <row r="6414" spans="1:22">
      <c r="A6414" s="35">
        <f t="shared" si="900"/>
        <v>44464</v>
      </c>
      <c r="C6414" s="36">
        <f t="shared" si="902"/>
        <v>9</v>
      </c>
      <c r="D6414" s="36">
        <f t="shared" si="903"/>
        <v>25</v>
      </c>
      <c r="E6414" s="36">
        <f t="shared" si="904"/>
        <v>1</v>
      </c>
      <c r="F6414" s="5">
        <v>48.154914956480077</v>
      </c>
      <c r="G6414" s="5">
        <v>31.005814360770579</v>
      </c>
      <c r="H6414" s="5">
        <v>6.1264868493102194</v>
      </c>
      <c r="I6414" s="5">
        <v>0.4132443531827516</v>
      </c>
      <c r="J6414" s="5">
        <v>2.8288667289913798</v>
      </c>
      <c r="K6414" s="5">
        <f t="shared" si="905"/>
        <v>88.529327248735015</v>
      </c>
      <c r="L6414" s="5">
        <v>395.69206851197777</v>
      </c>
      <c r="M6414" s="5">
        <v>33.677783867726319</v>
      </c>
      <c r="N6414" s="5">
        <f t="shared" si="906"/>
        <v>429.36985237970407</v>
      </c>
      <c r="O6414" s="5">
        <f t="shared" si="907"/>
        <v>517.89917962843913</v>
      </c>
      <c r="P6414" s="5"/>
      <c r="Q6414" s="5">
        <v>73.010298873375589</v>
      </c>
      <c r="R6414" s="5">
        <v>203.91279709558791</v>
      </c>
      <c r="S6414" s="5">
        <f t="shared" si="908"/>
        <v>276.92309596896348</v>
      </c>
      <c r="U6414" s="6">
        <f t="shared" si="901"/>
        <v>794.82227559740261</v>
      </c>
      <c r="V6414" s="6"/>
    </row>
    <row r="6415" spans="1:22">
      <c r="A6415" s="35">
        <f t="shared" si="900"/>
        <v>44464.041666666664</v>
      </c>
      <c r="C6415" s="36">
        <f t="shared" si="902"/>
        <v>9</v>
      </c>
      <c r="D6415" s="36">
        <f t="shared" si="903"/>
        <v>25</v>
      </c>
      <c r="E6415" s="36">
        <f t="shared" si="904"/>
        <v>2</v>
      </c>
      <c r="F6415" s="5">
        <v>47.662860336979961</v>
      </c>
      <c r="G6415" s="5">
        <v>30.892609457092821</v>
      </c>
      <c r="H6415" s="5">
        <v>6.209082719516708</v>
      </c>
      <c r="I6415" s="5">
        <v>0.41632443531827518</v>
      </c>
      <c r="J6415" s="5">
        <v>-4.5085696478653778</v>
      </c>
      <c r="K6415" s="5">
        <f t="shared" si="905"/>
        <v>80.67230730104238</v>
      </c>
      <c r="L6415" s="5">
        <v>392.94366825779184</v>
      </c>
      <c r="M6415" s="5">
        <v>32.70459486617338</v>
      </c>
      <c r="N6415" s="5">
        <f t="shared" si="906"/>
        <v>425.64826312396519</v>
      </c>
      <c r="O6415" s="5">
        <f t="shared" si="907"/>
        <v>506.32057042500759</v>
      </c>
      <c r="P6415" s="5"/>
      <c r="Q6415" s="5">
        <v>72.15236520679899</v>
      </c>
      <c r="R6415" s="5">
        <v>193.73769417270603</v>
      </c>
      <c r="S6415" s="5">
        <f t="shared" si="908"/>
        <v>265.89005937950503</v>
      </c>
      <c r="U6415" s="6">
        <f t="shared" si="901"/>
        <v>772.21062980451256</v>
      </c>
      <c r="V6415" s="6"/>
    </row>
    <row r="6416" spans="1:22">
      <c r="A6416" s="35">
        <f t="shared" si="900"/>
        <v>44464.083333333336</v>
      </c>
      <c r="C6416" s="36">
        <f t="shared" si="902"/>
        <v>9</v>
      </c>
      <c r="D6416" s="36">
        <f t="shared" si="903"/>
        <v>25</v>
      </c>
      <c r="E6416" s="36">
        <f t="shared" si="904"/>
        <v>3</v>
      </c>
      <c r="F6416" s="5">
        <v>47.571508424498923</v>
      </c>
      <c r="G6416" s="5">
        <v>30.899334500875657</v>
      </c>
      <c r="H6416" s="5">
        <v>6.1253069083072686</v>
      </c>
      <c r="I6416" s="5">
        <v>0.41837782340862423</v>
      </c>
      <c r="J6416" s="5">
        <v>2.9220421730549511</v>
      </c>
      <c r="K6416" s="5">
        <f t="shared" si="905"/>
        <v>87.936569830145416</v>
      </c>
      <c r="L6416" s="5">
        <v>390.34370076994691</v>
      </c>
      <c r="M6416" s="5">
        <v>32.693706038183976</v>
      </c>
      <c r="N6416" s="5">
        <f t="shared" si="906"/>
        <v>423.03740680813087</v>
      </c>
      <c r="O6416" s="5">
        <f t="shared" si="907"/>
        <v>510.97397663827627</v>
      </c>
      <c r="P6416" s="5"/>
      <c r="Q6416" s="5">
        <v>73.01161270747447</v>
      </c>
      <c r="R6416" s="5">
        <v>204.08315384543036</v>
      </c>
      <c r="S6416" s="5">
        <f t="shared" si="908"/>
        <v>277.09476655290484</v>
      </c>
      <c r="U6416" s="6">
        <f t="shared" si="901"/>
        <v>788.06874319118106</v>
      </c>
      <c r="V6416" s="6"/>
    </row>
    <row r="6417" spans="1:22">
      <c r="A6417" s="35">
        <f t="shared" si="900"/>
        <v>44464.125</v>
      </c>
      <c r="C6417" s="36">
        <f t="shared" si="902"/>
        <v>9</v>
      </c>
      <c r="D6417" s="36">
        <f t="shared" si="903"/>
        <v>25</v>
      </c>
      <c r="E6417" s="36">
        <f t="shared" si="904"/>
        <v>4</v>
      </c>
      <c r="F6417" s="5">
        <v>48.964625089834705</v>
      </c>
      <c r="G6417" s="5">
        <v>30.879159369527144</v>
      </c>
      <c r="H6417" s="5">
        <v>5.6790560471976397</v>
      </c>
      <c r="I6417" s="5">
        <v>0.4271047227926078</v>
      </c>
      <c r="J6417" s="5">
        <v>-1.3191544614106139</v>
      </c>
      <c r="K6417" s="5">
        <f t="shared" si="905"/>
        <v>84.630790767941463</v>
      </c>
      <c r="L6417" s="5">
        <v>395.80123841754477</v>
      </c>
      <c r="M6417" s="5">
        <v>32.91828811546543</v>
      </c>
      <c r="N6417" s="5">
        <f t="shared" si="906"/>
        <v>428.7195265330102</v>
      </c>
      <c r="O6417" s="5">
        <f t="shared" si="907"/>
        <v>513.3503173009517</v>
      </c>
      <c r="P6417" s="5"/>
      <c r="Q6417" s="5">
        <v>74.502814409717118</v>
      </c>
      <c r="R6417" s="5">
        <v>193.71547372707442</v>
      </c>
      <c r="S6417" s="5">
        <f t="shared" si="908"/>
        <v>268.21828813679156</v>
      </c>
      <c r="U6417" s="6">
        <f t="shared" si="901"/>
        <v>781.56860543774326</v>
      </c>
      <c r="V6417" s="6"/>
    </row>
    <row r="6418" spans="1:22">
      <c r="A6418" s="35">
        <f t="shared" si="900"/>
        <v>44464.166666666664</v>
      </c>
      <c r="C6418" s="36">
        <f t="shared" si="902"/>
        <v>9</v>
      </c>
      <c r="D6418" s="36">
        <f t="shared" si="903"/>
        <v>25</v>
      </c>
      <c r="E6418" s="36">
        <f t="shared" si="904"/>
        <v>5</v>
      </c>
      <c r="F6418" s="5">
        <v>48.426894514094066</v>
      </c>
      <c r="G6418" s="5">
        <v>30.753625218914184</v>
      </c>
      <c r="H6418" s="5">
        <v>6.1276667903131683</v>
      </c>
      <c r="I6418" s="5">
        <v>0.41735112936344965</v>
      </c>
      <c r="J6418" s="5">
        <v>-0.57967175651812441</v>
      </c>
      <c r="K6418" s="5">
        <f t="shared" si="905"/>
        <v>85.145865896166754</v>
      </c>
      <c r="L6418" s="5">
        <v>404.33755892828111</v>
      </c>
      <c r="M6418" s="5">
        <v>33.853366219055452</v>
      </c>
      <c r="N6418" s="5">
        <f t="shared" si="906"/>
        <v>438.19092514733654</v>
      </c>
      <c r="O6418" s="5">
        <f t="shared" si="907"/>
        <v>523.33679104350335</v>
      </c>
      <c r="P6418" s="5"/>
      <c r="Q6418" s="5">
        <v>74.622373312716306</v>
      </c>
      <c r="R6418" s="5">
        <v>208.92826910958325</v>
      </c>
      <c r="S6418" s="5">
        <f t="shared" si="908"/>
        <v>283.55064242229957</v>
      </c>
      <c r="U6418" s="6">
        <f t="shared" si="901"/>
        <v>806.88743346580293</v>
      </c>
      <c r="V6418" s="6"/>
    </row>
    <row r="6419" spans="1:22">
      <c r="A6419" s="35">
        <f t="shared" si="900"/>
        <v>44464.208333333336</v>
      </c>
      <c r="C6419" s="36">
        <f t="shared" si="902"/>
        <v>9</v>
      </c>
      <c r="D6419" s="36">
        <f t="shared" si="903"/>
        <v>25</v>
      </c>
      <c r="E6419" s="36">
        <f t="shared" si="904"/>
        <v>6</v>
      </c>
      <c r="F6419" s="5">
        <v>48.543160584524479</v>
      </c>
      <c r="G6419" s="5">
        <v>30.903817863397546</v>
      </c>
      <c r="H6419" s="5">
        <v>5.6849557522123888</v>
      </c>
      <c r="I6419" s="5">
        <v>0.42967145790554412</v>
      </c>
      <c r="J6419" s="5">
        <v>1.9600602472213582</v>
      </c>
      <c r="K6419" s="5">
        <f t="shared" si="905"/>
        <v>87.521665905261315</v>
      </c>
      <c r="L6419" s="5">
        <v>443.35545265898378</v>
      </c>
      <c r="M6419" s="5">
        <v>35.584689869370607</v>
      </c>
      <c r="N6419" s="5">
        <f t="shared" si="906"/>
        <v>478.94014252835439</v>
      </c>
      <c r="O6419" s="5">
        <f t="shared" si="907"/>
        <v>566.46180843361572</v>
      </c>
      <c r="P6419" s="5"/>
      <c r="Q6419" s="5">
        <v>76.790199575888423</v>
      </c>
      <c r="R6419" s="5">
        <v>203.60276897320378</v>
      </c>
      <c r="S6419" s="5">
        <f t="shared" si="908"/>
        <v>280.39296854909219</v>
      </c>
      <c r="U6419" s="6">
        <f t="shared" si="901"/>
        <v>846.8547769827079</v>
      </c>
      <c r="V6419" s="6"/>
    </row>
    <row r="6420" spans="1:22">
      <c r="A6420" s="35">
        <f t="shared" si="900"/>
        <v>44464.25</v>
      </c>
      <c r="C6420" s="36">
        <f t="shared" si="902"/>
        <v>9</v>
      </c>
      <c r="D6420" s="36">
        <f t="shared" si="903"/>
        <v>25</v>
      </c>
      <c r="E6420" s="36">
        <f t="shared" si="904"/>
        <v>7</v>
      </c>
      <c r="F6420" s="5">
        <v>35.836335564871305</v>
      </c>
      <c r="G6420" s="5">
        <v>29.66757536237278</v>
      </c>
      <c r="H6420" s="5">
        <v>6.1548054333810152</v>
      </c>
      <c r="I6420" s="5">
        <v>0.43788501026694043</v>
      </c>
      <c r="J6420" s="5">
        <v>0.5789446348810654</v>
      </c>
      <c r="K6420" s="5">
        <f t="shared" si="905"/>
        <v>72.6755460057731</v>
      </c>
      <c r="L6420" s="5">
        <v>480.63601777935258</v>
      </c>
      <c r="M6420" s="5">
        <v>37.6018452544076</v>
      </c>
      <c r="N6420" s="5">
        <f t="shared" si="906"/>
        <v>518.23786303376016</v>
      </c>
      <c r="O6420" s="5">
        <f t="shared" si="907"/>
        <v>590.91340903953324</v>
      </c>
      <c r="P6420" s="5"/>
      <c r="Q6420" s="5">
        <v>82.128307519687382</v>
      </c>
      <c r="R6420" s="5">
        <v>182.47616070330676</v>
      </c>
      <c r="S6420" s="5">
        <f t="shared" si="908"/>
        <v>264.60446822299411</v>
      </c>
      <c r="U6420" s="6">
        <f t="shared" si="901"/>
        <v>855.51787726252735</v>
      </c>
      <c r="V6420" s="6"/>
    </row>
    <row r="6421" spans="1:22">
      <c r="A6421" s="35">
        <f t="shared" si="900"/>
        <v>44464.291666666664</v>
      </c>
      <c r="C6421" s="36">
        <f t="shared" si="902"/>
        <v>9</v>
      </c>
      <c r="D6421" s="36">
        <f t="shared" si="903"/>
        <v>25</v>
      </c>
      <c r="E6421" s="36">
        <f t="shared" si="904"/>
        <v>8</v>
      </c>
      <c r="F6421" s="5">
        <v>35.435632857852227</v>
      </c>
      <c r="G6421" s="5">
        <v>30.398318739054289</v>
      </c>
      <c r="H6421" s="5">
        <v>6.2114426015226085</v>
      </c>
      <c r="I6421" s="5">
        <v>0.47587268993839837</v>
      </c>
      <c r="J6421" s="5">
        <v>2.8687545445102334</v>
      </c>
      <c r="K6421" s="5">
        <f t="shared" si="905"/>
        <v>75.390021432877759</v>
      </c>
      <c r="L6421" s="5">
        <v>528.26665605207052</v>
      </c>
      <c r="M6421" s="5">
        <v>42.090156948315304</v>
      </c>
      <c r="N6421" s="5">
        <f t="shared" si="906"/>
        <v>570.35681300038584</v>
      </c>
      <c r="O6421" s="5">
        <f t="shared" si="907"/>
        <v>645.74683443326364</v>
      </c>
      <c r="P6421" s="5"/>
      <c r="Q6421" s="5">
        <v>64.288530126992697</v>
      </c>
      <c r="R6421" s="5">
        <v>194.25722935390263</v>
      </c>
      <c r="S6421" s="5">
        <f t="shared" si="908"/>
        <v>258.5457594808953</v>
      </c>
      <c r="U6421" s="6">
        <f t="shared" si="901"/>
        <v>904.29259391415894</v>
      </c>
      <c r="V6421" s="6"/>
    </row>
    <row r="6422" spans="1:22">
      <c r="A6422" s="35">
        <f t="shared" si="900"/>
        <v>44464.333333333336</v>
      </c>
      <c r="C6422" s="36">
        <f t="shared" si="902"/>
        <v>9</v>
      </c>
      <c r="D6422" s="36">
        <f t="shared" si="903"/>
        <v>25</v>
      </c>
      <c r="E6422" s="36">
        <f t="shared" si="904"/>
        <v>9</v>
      </c>
      <c r="F6422" s="5">
        <v>35.292376449643328</v>
      </c>
      <c r="G6422" s="5">
        <v>30.392714535901927</v>
      </c>
      <c r="H6422" s="5">
        <v>6.1087877342659702</v>
      </c>
      <c r="I6422" s="5">
        <v>0.46765913757700206</v>
      </c>
      <c r="J6422" s="5">
        <v>5.0990443544198625</v>
      </c>
      <c r="K6422" s="5">
        <f t="shared" si="905"/>
        <v>77.360582211808094</v>
      </c>
      <c r="L6422" s="5">
        <v>549.18974389288735</v>
      </c>
      <c r="M6422" s="5">
        <v>49.745610669589844</v>
      </c>
      <c r="N6422" s="5">
        <f t="shared" si="906"/>
        <v>598.93535456247719</v>
      </c>
      <c r="O6422" s="5">
        <f t="shared" si="907"/>
        <v>676.29593677428534</v>
      </c>
      <c r="P6422" s="5"/>
      <c r="Q6422" s="5">
        <v>64.569690624155626</v>
      </c>
      <c r="R6422" s="5">
        <v>209.36738743992251</v>
      </c>
      <c r="S6422" s="5">
        <f t="shared" si="908"/>
        <v>273.93707806407815</v>
      </c>
      <c r="U6422" s="6">
        <f t="shared" si="901"/>
        <v>950.23301483836349</v>
      </c>
      <c r="V6422" s="6"/>
    </row>
    <row r="6423" spans="1:22">
      <c r="A6423" s="35">
        <f t="shared" si="900"/>
        <v>44464.375</v>
      </c>
      <c r="C6423" s="36">
        <f t="shared" si="902"/>
        <v>9</v>
      </c>
      <c r="D6423" s="36">
        <f t="shared" si="903"/>
        <v>25</v>
      </c>
      <c r="E6423" s="36">
        <f t="shared" si="904"/>
        <v>10</v>
      </c>
      <c r="F6423" s="5">
        <v>35.59342252486492</v>
      </c>
      <c r="G6423" s="5">
        <v>30.328826619964975</v>
      </c>
      <c r="H6423" s="5">
        <v>6.1902036634695099</v>
      </c>
      <c r="I6423" s="5">
        <v>0.46149897330595485</v>
      </c>
      <c r="J6423" s="5">
        <v>-1.3397216162875232</v>
      </c>
      <c r="K6423" s="5">
        <f t="shared" si="905"/>
        <v>71.234230165317825</v>
      </c>
      <c r="L6423" s="5">
        <v>566.82930231870785</v>
      </c>
      <c r="M6423" s="5">
        <v>50.788215949575232</v>
      </c>
      <c r="N6423" s="5">
        <f t="shared" si="906"/>
        <v>617.61751826828311</v>
      </c>
      <c r="O6423" s="5">
        <f t="shared" si="907"/>
        <v>688.85174843360096</v>
      </c>
      <c r="P6423" s="5"/>
      <c r="Q6423" s="5">
        <v>61.838229532558763</v>
      </c>
      <c r="R6423" s="5">
        <v>173.52872792897247</v>
      </c>
      <c r="S6423" s="5">
        <f t="shared" si="908"/>
        <v>235.36695746153123</v>
      </c>
      <c r="U6423" s="6">
        <f t="shared" si="901"/>
        <v>924.21870589513219</v>
      </c>
      <c r="V6423" s="6"/>
    </row>
    <row r="6424" spans="1:22">
      <c r="A6424" s="35">
        <f t="shared" si="900"/>
        <v>44464.416666666664</v>
      </c>
      <c r="C6424" s="36">
        <f t="shared" si="902"/>
        <v>9</v>
      </c>
      <c r="D6424" s="36">
        <f t="shared" si="903"/>
        <v>25</v>
      </c>
      <c r="E6424" s="36">
        <f t="shared" si="904"/>
        <v>11</v>
      </c>
      <c r="F6424" s="5">
        <v>35.142891501947091</v>
      </c>
      <c r="G6424" s="5">
        <v>30.347880910683013</v>
      </c>
      <c r="H6424" s="5">
        <v>6.0792892091922246</v>
      </c>
      <c r="I6424" s="5">
        <v>0.11637611923619268</v>
      </c>
      <c r="J6424" s="5">
        <v>1.942920951490601</v>
      </c>
      <c r="K6424" s="5">
        <f t="shared" si="905"/>
        <v>73.629358692549133</v>
      </c>
      <c r="L6424" s="5">
        <v>569.18028581140004</v>
      </c>
      <c r="M6424" s="5">
        <v>51.042742303827531</v>
      </c>
      <c r="N6424" s="5">
        <f t="shared" si="906"/>
        <v>620.22302811522752</v>
      </c>
      <c r="O6424" s="5">
        <f t="shared" si="907"/>
        <v>693.85238680777661</v>
      </c>
      <c r="P6424" s="5"/>
      <c r="Q6424" s="5">
        <v>60.785848419346109</v>
      </c>
      <c r="R6424" s="5">
        <v>146.91523781755251</v>
      </c>
      <c r="S6424" s="5">
        <f t="shared" si="908"/>
        <v>207.70108623689862</v>
      </c>
      <c r="U6424" s="6">
        <f t="shared" si="901"/>
        <v>901.55347304467523</v>
      </c>
      <c r="V6424" s="6"/>
    </row>
    <row r="6425" spans="1:22">
      <c r="A6425" s="35">
        <f t="shared" si="900"/>
        <v>44464.458333333336</v>
      </c>
      <c r="C6425" s="36">
        <f t="shared" si="902"/>
        <v>9</v>
      </c>
      <c r="D6425" s="36">
        <f t="shared" si="903"/>
        <v>25</v>
      </c>
      <c r="E6425" s="36">
        <f t="shared" si="904"/>
        <v>12</v>
      </c>
      <c r="F6425" s="5">
        <v>36.016963210004263</v>
      </c>
      <c r="G6425" s="5">
        <v>29.654125274807104</v>
      </c>
      <c r="H6425" s="5">
        <v>5.6755162241887902</v>
      </c>
      <c r="I6425" s="5">
        <v>0.13074983586863625</v>
      </c>
      <c r="J6425" s="5">
        <v>-1.4914822893944093</v>
      </c>
      <c r="K6425" s="5">
        <f t="shared" si="905"/>
        <v>69.985872255474391</v>
      </c>
      <c r="L6425" s="5">
        <v>561.65809626553573</v>
      </c>
      <c r="M6425" s="5">
        <v>51.657961085228834</v>
      </c>
      <c r="N6425" s="5">
        <f t="shared" si="906"/>
        <v>613.31605735076459</v>
      </c>
      <c r="O6425" s="5">
        <f t="shared" si="907"/>
        <v>683.30192960623901</v>
      </c>
      <c r="P6425" s="5"/>
      <c r="Q6425" s="5">
        <v>85.40632359642342</v>
      </c>
      <c r="R6425" s="5">
        <v>139.52641058680788</v>
      </c>
      <c r="S6425" s="5">
        <f t="shared" si="908"/>
        <v>224.9327341832313</v>
      </c>
      <c r="U6425" s="6">
        <f t="shared" si="901"/>
        <v>908.23466378947035</v>
      </c>
      <c r="V6425" s="6"/>
    </row>
    <row r="6426" spans="1:22">
      <c r="A6426" s="35">
        <f t="shared" si="900"/>
        <v>44464.5</v>
      </c>
      <c r="C6426" s="36">
        <f t="shared" si="902"/>
        <v>9</v>
      </c>
      <c r="D6426" s="36">
        <f t="shared" si="903"/>
        <v>25</v>
      </c>
      <c r="E6426" s="36">
        <f t="shared" si="904"/>
        <v>13</v>
      </c>
      <c r="F6426" s="5">
        <v>36.228733552573928</v>
      </c>
      <c r="G6426" s="5">
        <v>29.623862577784337</v>
      </c>
      <c r="H6426" s="5">
        <v>6.0804691501951735</v>
      </c>
      <c r="I6426" s="5">
        <v>0.12407632457500173</v>
      </c>
      <c r="J6426" s="5">
        <v>4.1133790381219502</v>
      </c>
      <c r="K6426" s="5">
        <f t="shared" si="905"/>
        <v>76.170520643250384</v>
      </c>
      <c r="L6426" s="5">
        <v>546.63286978881877</v>
      </c>
      <c r="M6426" s="5">
        <v>49.853137845985209</v>
      </c>
      <c r="N6426" s="5">
        <f t="shared" si="906"/>
        <v>596.48600763480397</v>
      </c>
      <c r="O6426" s="5">
        <f t="shared" si="907"/>
        <v>672.65652827805434</v>
      </c>
      <c r="P6426" s="5"/>
      <c r="Q6426" s="5">
        <v>84.223872907420429</v>
      </c>
      <c r="R6426" s="5">
        <v>157.28664028871324</v>
      </c>
      <c r="S6426" s="5">
        <f t="shared" si="908"/>
        <v>241.51051319613367</v>
      </c>
      <c r="U6426" s="6">
        <f t="shared" si="901"/>
        <v>914.16704147418795</v>
      </c>
      <c r="V6426" s="6"/>
    </row>
    <row r="6427" spans="1:22">
      <c r="A6427" s="35">
        <f t="shared" si="900"/>
        <v>44464.541666666664</v>
      </c>
      <c r="C6427" s="36">
        <f t="shared" si="902"/>
        <v>9</v>
      </c>
      <c r="D6427" s="36">
        <f t="shared" si="903"/>
        <v>25</v>
      </c>
      <c r="E6427" s="36">
        <f t="shared" si="904"/>
        <v>14</v>
      </c>
      <c r="F6427" s="5">
        <v>36.243266811377737</v>
      </c>
      <c r="G6427" s="5">
        <v>29.748275887766823</v>
      </c>
      <c r="H6427" s="5">
        <v>6.2020030734990099</v>
      </c>
      <c r="I6427" s="5">
        <v>0.12561636564276357</v>
      </c>
      <c r="J6427" s="5">
        <v>-0.92089955333956386</v>
      </c>
      <c r="K6427" s="5">
        <f t="shared" si="905"/>
        <v>71.398262584946778</v>
      </c>
      <c r="L6427" s="5">
        <v>529.91550977581392</v>
      </c>
      <c r="M6427" s="5">
        <v>48.055120124234953</v>
      </c>
      <c r="N6427" s="5">
        <f t="shared" si="906"/>
        <v>577.97062990004883</v>
      </c>
      <c r="O6427" s="5">
        <f t="shared" si="907"/>
        <v>649.36889248499563</v>
      </c>
      <c r="P6427" s="5"/>
      <c r="Q6427" s="5">
        <v>81.843205520227784</v>
      </c>
      <c r="R6427" s="5">
        <v>177.31149426864192</v>
      </c>
      <c r="S6427" s="5">
        <f t="shared" si="908"/>
        <v>259.15469978886972</v>
      </c>
      <c r="U6427" s="6">
        <f t="shared" si="901"/>
        <v>908.52359227386535</v>
      </c>
      <c r="V6427" s="6"/>
    </row>
    <row r="6428" spans="1:22">
      <c r="A6428" s="35">
        <f t="shared" si="900"/>
        <v>44464.583333333336</v>
      </c>
      <c r="C6428" s="36">
        <f t="shared" si="902"/>
        <v>9</v>
      </c>
      <c r="D6428" s="36">
        <f t="shared" si="903"/>
        <v>25</v>
      </c>
      <c r="E6428" s="36">
        <f t="shared" si="904"/>
        <v>15</v>
      </c>
      <c r="F6428" s="5">
        <v>36.432199175827151</v>
      </c>
      <c r="G6428" s="5">
        <v>29.66757536237278</v>
      </c>
      <c r="H6428" s="5">
        <v>6.0946284422305732</v>
      </c>
      <c r="I6428" s="5">
        <v>0.11791616030395452</v>
      </c>
      <c r="J6428" s="5">
        <v>1.6194556975174006</v>
      </c>
      <c r="K6428" s="5">
        <f t="shared" si="905"/>
        <v>73.931774838251854</v>
      </c>
      <c r="L6428" s="5">
        <v>532.25117117649665</v>
      </c>
      <c r="M6428" s="5">
        <v>47.506595414268752</v>
      </c>
      <c r="N6428" s="5">
        <f t="shared" si="906"/>
        <v>579.75776659076541</v>
      </c>
      <c r="O6428" s="5">
        <f t="shared" si="907"/>
        <v>653.68954142901725</v>
      </c>
      <c r="P6428" s="5"/>
      <c r="Q6428" s="5">
        <v>80.026172961459892</v>
      </c>
      <c r="R6428" s="5">
        <v>171.33525251019347</v>
      </c>
      <c r="S6428" s="5">
        <f t="shared" si="908"/>
        <v>251.36142547165338</v>
      </c>
      <c r="U6428" s="6">
        <f t="shared" si="901"/>
        <v>905.05096690067057</v>
      </c>
      <c r="V6428" s="6"/>
    </row>
    <row r="6429" spans="1:22">
      <c r="A6429" s="35">
        <f t="shared" si="900"/>
        <v>44464.625</v>
      </c>
      <c r="C6429" s="36">
        <f t="shared" si="902"/>
        <v>9</v>
      </c>
      <c r="D6429" s="36">
        <f t="shared" si="903"/>
        <v>25</v>
      </c>
      <c r="E6429" s="36">
        <f t="shared" si="904"/>
        <v>16</v>
      </c>
      <c r="F6429" s="5">
        <v>36.552617605915785</v>
      </c>
      <c r="G6429" s="5">
        <v>29.812163803703775</v>
      </c>
      <c r="H6429" s="5">
        <v>6.1913836044724606</v>
      </c>
      <c r="I6429" s="5">
        <v>0.1266430596879381</v>
      </c>
      <c r="J6429" s="5">
        <v>0.20530798795055727</v>
      </c>
      <c r="K6429" s="5">
        <f t="shared" si="905"/>
        <v>72.888116061730514</v>
      </c>
      <c r="L6429" s="5">
        <v>541.5593420722065</v>
      </c>
      <c r="M6429" s="5">
        <v>49.976998264364674</v>
      </c>
      <c r="N6429" s="5">
        <f t="shared" si="906"/>
        <v>591.53634033657113</v>
      </c>
      <c r="O6429" s="5">
        <f t="shared" si="907"/>
        <v>664.42445639830169</v>
      </c>
      <c r="P6429" s="5"/>
      <c r="Q6429" s="5">
        <v>80.405871016039725</v>
      </c>
      <c r="R6429" s="5">
        <v>170.9797253800875</v>
      </c>
      <c r="S6429" s="5">
        <f t="shared" si="908"/>
        <v>251.38559639612723</v>
      </c>
      <c r="U6429" s="6">
        <f t="shared" si="901"/>
        <v>915.81005279442888</v>
      </c>
      <c r="V6429" s="6"/>
    </row>
    <row r="6430" spans="1:22">
      <c r="A6430" s="35">
        <f t="shared" si="900"/>
        <v>44464.666666666664</v>
      </c>
      <c r="C6430" s="36">
        <f t="shared" si="902"/>
        <v>9</v>
      </c>
      <c r="D6430" s="36">
        <f t="shared" si="903"/>
        <v>25</v>
      </c>
      <c r="E6430" s="36">
        <f t="shared" si="904"/>
        <v>17</v>
      </c>
      <c r="F6430" s="5">
        <v>35.933916016839689</v>
      </c>
      <c r="G6430" s="5">
        <v>29.70344226254791</v>
      </c>
      <c r="H6430" s="5">
        <v>6.1264868493102194</v>
      </c>
      <c r="I6430" s="5">
        <v>0.42453798767967144</v>
      </c>
      <c r="J6430" s="5">
        <v>1.9893528617430161</v>
      </c>
      <c r="K6430" s="5">
        <f t="shared" si="905"/>
        <v>74.177735978120509</v>
      </c>
      <c r="L6430" s="5">
        <v>566.30260540588461</v>
      </c>
      <c r="M6430" s="5">
        <v>49.772832739563356</v>
      </c>
      <c r="N6430" s="5">
        <f t="shared" si="906"/>
        <v>616.07543814544795</v>
      </c>
      <c r="O6430" s="5">
        <f t="shared" si="907"/>
        <v>690.25317412356844</v>
      </c>
      <c r="P6430" s="5"/>
      <c r="Q6430" s="5">
        <v>84.523427081967853</v>
      </c>
      <c r="R6430" s="5">
        <v>172.12143303896957</v>
      </c>
      <c r="S6430" s="5">
        <f t="shared" si="908"/>
        <v>256.64486012093744</v>
      </c>
      <c r="U6430" s="6">
        <f t="shared" si="901"/>
        <v>946.89803424450588</v>
      </c>
      <c r="V6430" s="6"/>
    </row>
    <row r="6431" spans="1:22">
      <c r="A6431" s="35">
        <f t="shared" si="900"/>
        <v>44464.708333333336</v>
      </c>
      <c r="C6431" s="36">
        <f t="shared" si="902"/>
        <v>9</v>
      </c>
      <c r="D6431" s="36">
        <f t="shared" si="903"/>
        <v>25</v>
      </c>
      <c r="E6431" s="36">
        <f t="shared" si="904"/>
        <v>18</v>
      </c>
      <c r="F6431" s="5">
        <v>35.610031963497832</v>
      </c>
      <c r="G6431" s="5">
        <v>30.771558669001752</v>
      </c>
      <c r="H6431" s="5">
        <v>5.6814159292035402</v>
      </c>
      <c r="I6431" s="5">
        <v>0.4271047227926078</v>
      </c>
      <c r="J6431" s="5">
        <v>2.5038433572244747</v>
      </c>
      <c r="K6431" s="5">
        <f t="shared" si="905"/>
        <v>74.993954641720194</v>
      </c>
      <c r="L6431" s="5">
        <v>578.51718562962753</v>
      </c>
      <c r="M6431" s="5">
        <v>49.021503608294509</v>
      </c>
      <c r="N6431" s="5">
        <f t="shared" si="906"/>
        <v>627.53868923792209</v>
      </c>
      <c r="O6431" s="5">
        <f t="shared" si="907"/>
        <v>702.53264387964225</v>
      </c>
      <c r="P6431" s="5"/>
      <c r="Q6431" s="5">
        <v>83.453966125469606</v>
      </c>
      <c r="R6431" s="5">
        <v>171.80505621783357</v>
      </c>
      <c r="S6431" s="5">
        <f t="shared" si="908"/>
        <v>255.25902234330317</v>
      </c>
      <c r="U6431" s="6">
        <f t="shared" si="901"/>
        <v>957.79166622294542</v>
      </c>
      <c r="V6431" s="6"/>
    </row>
    <row r="6432" spans="1:22">
      <c r="A6432" s="35">
        <f t="shared" si="900"/>
        <v>44464.75</v>
      </c>
      <c r="C6432" s="36">
        <f t="shared" si="902"/>
        <v>9</v>
      </c>
      <c r="D6432" s="36">
        <f t="shared" si="903"/>
        <v>25</v>
      </c>
      <c r="E6432" s="36">
        <f t="shared" si="904"/>
        <v>19</v>
      </c>
      <c r="F6432" s="5">
        <v>35.707612415466215</v>
      </c>
      <c r="G6432" s="5">
        <v>29.610412490218661</v>
      </c>
      <c r="H6432" s="5">
        <v>6.1182272622895697</v>
      </c>
      <c r="I6432" s="5">
        <v>0.4404517453798768</v>
      </c>
      <c r="J6432" s="5">
        <v>0.27324192375610412</v>
      </c>
      <c r="K6432" s="5">
        <f t="shared" si="905"/>
        <v>72.149945837110423</v>
      </c>
      <c r="L6432" s="5">
        <v>598.83715252634227</v>
      </c>
      <c r="M6432" s="5">
        <v>49.604055905727606</v>
      </c>
      <c r="N6432" s="5">
        <f t="shared" si="906"/>
        <v>648.44120843206986</v>
      </c>
      <c r="O6432" s="5">
        <f t="shared" si="907"/>
        <v>720.59115426918027</v>
      </c>
      <c r="P6432" s="5"/>
      <c r="Q6432" s="5">
        <v>82.716905195991089</v>
      </c>
      <c r="R6432" s="5">
        <v>188.10004968102521</v>
      </c>
      <c r="S6432" s="5">
        <f t="shared" si="908"/>
        <v>270.81695487701631</v>
      </c>
      <c r="U6432" s="6">
        <f t="shared" si="901"/>
        <v>991.40810914619658</v>
      </c>
      <c r="V6432" s="6"/>
    </row>
    <row r="6433" spans="1:22">
      <c r="A6433" s="35">
        <f t="shared" si="900"/>
        <v>44464.791666666664</v>
      </c>
      <c r="C6433" s="36">
        <f t="shared" si="902"/>
        <v>9</v>
      </c>
      <c r="D6433" s="36">
        <f t="shared" si="903"/>
        <v>25</v>
      </c>
      <c r="E6433" s="36">
        <f t="shared" si="904"/>
        <v>20</v>
      </c>
      <c r="F6433" s="5">
        <v>36.540160526941094</v>
      </c>
      <c r="G6433" s="5">
        <v>29.832294220665499</v>
      </c>
      <c r="H6433" s="5">
        <v>5.6920353982300886</v>
      </c>
      <c r="I6433" s="5">
        <v>0.45277207392197127</v>
      </c>
      <c r="J6433" s="5">
        <v>1.8809078633011338</v>
      </c>
      <c r="K6433" s="5">
        <f t="shared" si="905"/>
        <v>74.398170083059796</v>
      </c>
      <c r="L6433" s="5">
        <v>622.52319151137192</v>
      </c>
      <c r="M6433" s="5">
        <v>52.964620443957251</v>
      </c>
      <c r="N6433" s="5">
        <f t="shared" si="906"/>
        <v>675.48781195532922</v>
      </c>
      <c r="O6433" s="5">
        <f t="shared" si="907"/>
        <v>749.88598203838899</v>
      </c>
      <c r="P6433" s="5"/>
      <c r="Q6433" s="5">
        <v>83.515716328117549</v>
      </c>
      <c r="R6433" s="5">
        <v>188.52964496323662</v>
      </c>
      <c r="S6433" s="5">
        <f t="shared" si="908"/>
        <v>272.0453612913542</v>
      </c>
      <c r="U6433" s="6">
        <f t="shared" si="901"/>
        <v>1021.9313433297432</v>
      </c>
      <c r="V6433" s="6"/>
    </row>
    <row r="6434" spans="1:22">
      <c r="A6434" s="35">
        <f t="shared" si="900"/>
        <v>44464.833333333336</v>
      </c>
      <c r="C6434" s="36">
        <f t="shared" si="902"/>
        <v>9</v>
      </c>
      <c r="D6434" s="36">
        <f t="shared" si="903"/>
        <v>25</v>
      </c>
      <c r="E6434" s="36">
        <f t="shared" si="904"/>
        <v>21</v>
      </c>
      <c r="F6434" s="5">
        <v>37.044672225415894</v>
      </c>
      <c r="G6434" s="5">
        <v>29.650718038528897</v>
      </c>
      <c r="H6434" s="5">
        <v>6.1548054333810152</v>
      </c>
      <c r="I6434" s="5">
        <v>0.44353182751540043</v>
      </c>
      <c r="J6434" s="5">
        <v>5.120234756414253</v>
      </c>
      <c r="K6434" s="5">
        <f t="shared" si="905"/>
        <v>78.413962281255451</v>
      </c>
      <c r="L6434" s="5">
        <v>604.35789380347887</v>
      </c>
      <c r="M6434" s="5">
        <v>50.394857038458028</v>
      </c>
      <c r="N6434" s="5">
        <f t="shared" si="906"/>
        <v>654.75275084193686</v>
      </c>
      <c r="O6434" s="5">
        <f t="shared" si="907"/>
        <v>733.16671312319227</v>
      </c>
      <c r="P6434" s="5"/>
      <c r="Q6434" s="5">
        <v>83.118938430252115</v>
      </c>
      <c r="R6434" s="5">
        <v>203.30014766603023</v>
      </c>
      <c r="S6434" s="5">
        <f t="shared" si="908"/>
        <v>286.41908609628234</v>
      </c>
      <c r="U6434" s="6">
        <f t="shared" si="901"/>
        <v>1019.5857992194747</v>
      </c>
      <c r="V6434" s="6"/>
    </row>
    <row r="6435" spans="1:22">
      <c r="A6435" s="35">
        <f t="shared" si="900"/>
        <v>44464.875</v>
      </c>
      <c r="C6435" s="36">
        <f t="shared" si="902"/>
        <v>9</v>
      </c>
      <c r="D6435" s="36">
        <f t="shared" si="903"/>
        <v>25</v>
      </c>
      <c r="E6435" s="36">
        <f t="shared" si="904"/>
        <v>22</v>
      </c>
      <c r="F6435" s="5">
        <v>37.632231117055284</v>
      </c>
      <c r="G6435" s="5">
        <v>29.611488616462346</v>
      </c>
      <c r="H6435" s="5">
        <v>5.716814159292035</v>
      </c>
      <c r="I6435" s="5">
        <v>0.45636550308008217</v>
      </c>
      <c r="J6435" s="5">
        <v>4.9158097018801303</v>
      </c>
      <c r="K6435" s="5">
        <f t="shared" si="905"/>
        <v>78.332709097769865</v>
      </c>
      <c r="L6435" s="5">
        <v>569.94255988886755</v>
      </c>
      <c r="M6435" s="5">
        <v>47.385457202886641</v>
      </c>
      <c r="N6435" s="5">
        <f t="shared" si="906"/>
        <v>617.32801709175419</v>
      </c>
      <c r="O6435" s="5">
        <f t="shared" si="907"/>
        <v>695.6607261895241</v>
      </c>
      <c r="P6435" s="5"/>
      <c r="Q6435" s="5">
        <v>80.140476528063502</v>
      </c>
      <c r="R6435" s="5">
        <v>214.30667506889515</v>
      </c>
      <c r="S6435" s="5">
        <f t="shared" si="908"/>
        <v>294.44715159695863</v>
      </c>
      <c r="U6435" s="6">
        <f t="shared" si="901"/>
        <v>990.10787778648273</v>
      </c>
      <c r="V6435" s="6"/>
    </row>
    <row r="6436" spans="1:22">
      <c r="A6436" s="35">
        <f t="shared" si="900"/>
        <v>44464.916666666664</v>
      </c>
      <c r="C6436" s="36">
        <f t="shared" si="902"/>
        <v>9</v>
      </c>
      <c r="D6436" s="36">
        <f t="shared" si="903"/>
        <v>25</v>
      </c>
      <c r="E6436" s="36">
        <f t="shared" si="904"/>
        <v>23</v>
      </c>
      <c r="F6436" s="5">
        <v>37.9934864073212</v>
      </c>
      <c r="G6436" s="5">
        <v>29.525183887915937</v>
      </c>
      <c r="H6436" s="5">
        <v>6.1607051383957643</v>
      </c>
      <c r="I6436" s="5">
        <v>0.4537987679671458</v>
      </c>
      <c r="J6436" s="5">
        <v>4.8846473460060267</v>
      </c>
      <c r="K6436" s="5">
        <f t="shared" si="905"/>
        <v>79.017821547606076</v>
      </c>
      <c r="L6436" s="5">
        <v>530.90761523342258</v>
      </c>
      <c r="M6436" s="5">
        <v>43.102817951329826</v>
      </c>
      <c r="N6436" s="5">
        <f t="shared" si="906"/>
        <v>574.0104331847524</v>
      </c>
      <c r="O6436" s="5">
        <f t="shared" si="907"/>
        <v>653.0282547323585</v>
      </c>
      <c r="P6436" s="5"/>
      <c r="Q6436" s="5">
        <v>77.35514823841207</v>
      </c>
      <c r="R6436" s="5">
        <v>218.73700868125772</v>
      </c>
      <c r="S6436" s="5">
        <f t="shared" si="908"/>
        <v>296.09215691966978</v>
      </c>
      <c r="U6436" s="6">
        <f t="shared" si="901"/>
        <v>949.12041165202822</v>
      </c>
      <c r="V6436" s="6"/>
    </row>
    <row r="6437" spans="1:22">
      <c r="A6437" s="35">
        <f t="shared" si="900"/>
        <v>44464.958333333336</v>
      </c>
      <c r="C6437" s="36">
        <f t="shared" si="902"/>
        <v>9</v>
      </c>
      <c r="D6437" s="36">
        <f t="shared" si="903"/>
        <v>25</v>
      </c>
      <c r="E6437" s="36">
        <f t="shared" si="904"/>
        <v>24</v>
      </c>
      <c r="F6437" s="5">
        <v>37.733963928681888</v>
      </c>
      <c r="G6437" s="5">
        <v>29.536392294220665</v>
      </c>
      <c r="H6437" s="5">
        <v>5.7628318584070799</v>
      </c>
      <c r="I6437" s="5">
        <v>0.47689938398357296</v>
      </c>
      <c r="J6437" s="5">
        <v>5.0345382777604666</v>
      </c>
      <c r="K6437" s="5">
        <f t="shared" si="905"/>
        <v>78.544625743053672</v>
      </c>
      <c r="L6437" s="5">
        <v>504.7098972183702</v>
      </c>
      <c r="M6437" s="5">
        <v>39.001813109820738</v>
      </c>
      <c r="N6437" s="5">
        <f t="shared" si="906"/>
        <v>543.71171032819097</v>
      </c>
      <c r="O6437" s="5">
        <f t="shared" si="907"/>
        <v>622.25633607124462</v>
      </c>
      <c r="P6437" s="5"/>
      <c r="Q6437" s="5">
        <v>74.027206465918141</v>
      </c>
      <c r="R6437" s="5">
        <v>219.2576019789129</v>
      </c>
      <c r="S6437" s="5">
        <f t="shared" si="908"/>
        <v>293.28480844483101</v>
      </c>
      <c r="U6437" s="6">
        <f t="shared" si="901"/>
        <v>915.54114451607563</v>
      </c>
      <c r="V6437" s="6"/>
    </row>
    <row r="6438" spans="1:22">
      <c r="A6438" s="35">
        <f t="shared" si="900"/>
        <v>44465</v>
      </c>
      <c r="C6438" s="36">
        <f t="shared" si="902"/>
        <v>9</v>
      </c>
      <c r="D6438" s="36">
        <f t="shared" si="903"/>
        <v>26</v>
      </c>
      <c r="E6438" s="36">
        <f t="shared" si="904"/>
        <v>1</v>
      </c>
      <c r="F6438" s="5">
        <v>38.31944664049216</v>
      </c>
      <c r="G6438" s="5">
        <v>29.884973730297723</v>
      </c>
      <c r="H6438" s="5">
        <v>6.1583452563898637</v>
      </c>
      <c r="I6438" s="5">
        <v>0.46765913757700206</v>
      </c>
      <c r="J6438" s="5">
        <v>4.9987015685052469</v>
      </c>
      <c r="K6438" s="5">
        <f t="shared" si="905"/>
        <v>79.829126333261996</v>
      </c>
      <c r="L6438" s="5">
        <v>475.25604822255235</v>
      </c>
      <c r="M6438" s="5">
        <v>36.794710879693071</v>
      </c>
      <c r="N6438" s="5">
        <f t="shared" si="906"/>
        <v>512.05075910224537</v>
      </c>
      <c r="O6438" s="5">
        <f t="shared" si="907"/>
        <v>591.87988543550739</v>
      </c>
      <c r="P6438" s="5"/>
      <c r="Q6438" s="5">
        <v>72.423015031170763</v>
      </c>
      <c r="R6438" s="5">
        <v>213.85697557396941</v>
      </c>
      <c r="S6438" s="5">
        <f t="shared" si="908"/>
        <v>286.27999060514014</v>
      </c>
      <c r="U6438" s="6">
        <f t="shared" si="901"/>
        <v>878.15987604064753</v>
      </c>
      <c r="V6438" s="6"/>
    </row>
    <row r="6439" spans="1:22">
      <c r="A6439" s="35">
        <f t="shared" si="900"/>
        <v>44465.041666666664</v>
      </c>
      <c r="C6439" s="36">
        <f t="shared" si="902"/>
        <v>9</v>
      </c>
      <c r="D6439" s="36">
        <f t="shared" si="903"/>
        <v>26</v>
      </c>
      <c r="E6439" s="36">
        <f t="shared" si="904"/>
        <v>2</v>
      </c>
      <c r="F6439" s="5">
        <v>37.727735389194549</v>
      </c>
      <c r="G6439" s="5">
        <v>29.941015761821365</v>
      </c>
      <c r="H6439" s="5">
        <v>5.7038348082595869</v>
      </c>
      <c r="I6439" s="5">
        <v>0.47689938398357296</v>
      </c>
      <c r="J6439" s="5">
        <v>5.0136594993248167</v>
      </c>
      <c r="K6439" s="5">
        <f t="shared" si="905"/>
        <v>78.863144842583893</v>
      </c>
      <c r="L6439" s="5">
        <v>463.6170040799127</v>
      </c>
      <c r="M6439" s="5">
        <v>35.232164063213673</v>
      </c>
      <c r="N6439" s="5">
        <f t="shared" si="906"/>
        <v>498.84916814312635</v>
      </c>
      <c r="O6439" s="5">
        <f t="shared" si="907"/>
        <v>577.71231298571024</v>
      </c>
      <c r="P6439" s="5"/>
      <c r="Q6439" s="5">
        <v>45.256329370440419</v>
      </c>
      <c r="R6439" s="5">
        <v>224.78943482472891</v>
      </c>
      <c r="S6439" s="5">
        <f t="shared" si="908"/>
        <v>270.04576419516934</v>
      </c>
      <c r="U6439" s="6">
        <f t="shared" si="901"/>
        <v>847.75807718087958</v>
      </c>
      <c r="V6439" s="6"/>
    </row>
    <row r="6440" spans="1:22">
      <c r="A6440" s="35">
        <f t="shared" si="900"/>
        <v>44465.083333333336</v>
      </c>
      <c r="C6440" s="36">
        <f t="shared" si="902"/>
        <v>9</v>
      </c>
      <c r="D6440" s="36">
        <f t="shared" si="903"/>
        <v>26</v>
      </c>
      <c r="E6440" s="36">
        <f t="shared" si="904"/>
        <v>3</v>
      </c>
      <c r="F6440" s="5">
        <v>37.736040108511006</v>
      </c>
      <c r="G6440" s="5">
        <v>29.834535901926444</v>
      </c>
      <c r="H6440" s="5">
        <v>6.1831240174518118</v>
      </c>
      <c r="I6440" s="5">
        <v>0.44763860369609859</v>
      </c>
      <c r="J6440" s="5">
        <v>5.051677573491224</v>
      </c>
      <c r="K6440" s="5">
        <f t="shared" si="905"/>
        <v>79.253016205076577</v>
      </c>
      <c r="L6440" s="5">
        <v>457.65383739600475</v>
      </c>
      <c r="M6440" s="5">
        <v>34.380113273042845</v>
      </c>
      <c r="N6440" s="5">
        <f t="shared" si="906"/>
        <v>492.03395066904761</v>
      </c>
      <c r="O6440" s="5">
        <f t="shared" si="907"/>
        <v>571.28696687412423</v>
      </c>
      <c r="P6440" s="5"/>
      <c r="Q6440" s="5">
        <v>45.911932585787625</v>
      </c>
      <c r="R6440" s="5">
        <v>224.86456109329296</v>
      </c>
      <c r="S6440" s="5">
        <f t="shared" si="908"/>
        <v>270.7764936790806</v>
      </c>
      <c r="U6440" s="6">
        <f t="shared" si="901"/>
        <v>842.06346055320478</v>
      </c>
      <c r="V6440" s="6"/>
    </row>
    <row r="6441" spans="1:22">
      <c r="A6441" s="35">
        <f t="shared" si="900"/>
        <v>44465.125</v>
      </c>
      <c r="C6441" s="36">
        <f t="shared" si="902"/>
        <v>9</v>
      </c>
      <c r="D6441" s="36">
        <f t="shared" si="903"/>
        <v>26</v>
      </c>
      <c r="E6441" s="36">
        <f t="shared" si="904"/>
        <v>4</v>
      </c>
      <c r="F6441" s="5">
        <v>37.455755831580561</v>
      </c>
      <c r="G6441" s="5">
        <v>29.992574430823115</v>
      </c>
      <c r="H6441" s="5">
        <v>5.7486725663716811</v>
      </c>
      <c r="I6441" s="5">
        <v>0.46201232032854211</v>
      </c>
      <c r="J6441" s="5">
        <v>5.0061805339150318</v>
      </c>
      <c r="K6441" s="5">
        <f t="shared" si="905"/>
        <v>78.665195683018922</v>
      </c>
      <c r="L6441" s="5">
        <v>463.48389340558106</v>
      </c>
      <c r="M6441" s="5">
        <v>35.297497031150087</v>
      </c>
      <c r="N6441" s="5">
        <f t="shared" si="906"/>
        <v>498.78139043673116</v>
      </c>
      <c r="O6441" s="5">
        <f t="shared" si="907"/>
        <v>577.44658611975012</v>
      </c>
      <c r="P6441" s="5"/>
      <c r="Q6441" s="5">
        <v>71.618948562648754</v>
      </c>
      <c r="R6441" s="5">
        <v>219.58032749880081</v>
      </c>
      <c r="S6441" s="5">
        <f t="shared" si="908"/>
        <v>291.19927606144955</v>
      </c>
      <c r="U6441" s="6">
        <f t="shared" si="901"/>
        <v>868.64586218119962</v>
      </c>
      <c r="V6441" s="6"/>
    </row>
    <row r="6442" spans="1:22">
      <c r="A6442" s="35">
        <f t="shared" si="900"/>
        <v>44465.166666666664</v>
      </c>
      <c r="C6442" s="36">
        <f t="shared" si="902"/>
        <v>9</v>
      </c>
      <c r="D6442" s="36">
        <f t="shared" si="903"/>
        <v>26</v>
      </c>
      <c r="E6442" s="36">
        <f t="shared" si="904"/>
        <v>5</v>
      </c>
      <c r="F6442" s="5">
        <v>37.472365270213473</v>
      </c>
      <c r="G6442" s="5">
        <v>29.923082311733797</v>
      </c>
      <c r="H6442" s="5">
        <v>5.6861356932153395</v>
      </c>
      <c r="I6442" s="5">
        <v>0.46303901437371664</v>
      </c>
      <c r="J6442" s="5">
        <v>5.0002596862989517</v>
      </c>
      <c r="K6442" s="5">
        <f t="shared" si="905"/>
        <v>78.544881975835267</v>
      </c>
      <c r="L6442" s="5">
        <v>469.95268912579917</v>
      </c>
      <c r="M6442" s="5">
        <v>35.624161870832189</v>
      </c>
      <c r="N6442" s="5">
        <f t="shared" si="906"/>
        <v>505.57685099663138</v>
      </c>
      <c r="O6442" s="5">
        <f t="shared" si="907"/>
        <v>584.12173297246659</v>
      </c>
      <c r="P6442" s="5"/>
      <c r="Q6442" s="5">
        <v>46.179954741961623</v>
      </c>
      <c r="R6442" s="5">
        <v>219.37082043998836</v>
      </c>
      <c r="S6442" s="5">
        <f t="shared" si="908"/>
        <v>265.55077518194997</v>
      </c>
      <c r="U6442" s="6">
        <f t="shared" si="901"/>
        <v>849.67250815441662</v>
      </c>
      <c r="V6442" s="6"/>
    </row>
    <row r="6443" spans="1:22">
      <c r="A6443" s="35">
        <f t="shared" si="900"/>
        <v>44465.208333333336</v>
      </c>
      <c r="C6443" s="36">
        <f t="shared" si="902"/>
        <v>9</v>
      </c>
      <c r="D6443" s="36">
        <f t="shared" si="903"/>
        <v>26</v>
      </c>
      <c r="E6443" s="36">
        <f t="shared" si="904"/>
        <v>6</v>
      </c>
      <c r="F6443" s="5">
        <v>37.310423243542544</v>
      </c>
      <c r="G6443" s="5">
        <v>29.864798598949211</v>
      </c>
      <c r="H6443" s="5">
        <v>5.7498525073746318</v>
      </c>
      <c r="I6443" s="5">
        <v>0.45790554414784396</v>
      </c>
      <c r="J6443" s="5">
        <v>5.3262179287420803</v>
      </c>
      <c r="K6443" s="5">
        <f t="shared" si="905"/>
        <v>78.709197822756309</v>
      </c>
      <c r="L6443" s="5">
        <v>491.36148218593183</v>
      </c>
      <c r="M6443" s="5">
        <v>36.749794464236786</v>
      </c>
      <c r="N6443" s="5">
        <f t="shared" si="906"/>
        <v>528.11127665016863</v>
      </c>
      <c r="O6443" s="5">
        <f t="shared" si="907"/>
        <v>606.82047447292496</v>
      </c>
      <c r="P6443" s="5"/>
      <c r="Q6443" s="5">
        <v>72.886798468079718</v>
      </c>
      <c r="R6443" s="5">
        <v>213.75010581164585</v>
      </c>
      <c r="S6443" s="5">
        <f t="shared" si="908"/>
        <v>286.63690427972557</v>
      </c>
      <c r="U6443" s="6">
        <f t="shared" si="901"/>
        <v>893.45737875265058</v>
      </c>
      <c r="V6443" s="6"/>
    </row>
    <row r="6444" spans="1:22">
      <c r="A6444" s="35">
        <f t="shared" si="900"/>
        <v>44465.25</v>
      </c>
      <c r="C6444" s="36">
        <f t="shared" si="902"/>
        <v>9</v>
      </c>
      <c r="D6444" s="36">
        <f t="shared" si="903"/>
        <v>26</v>
      </c>
      <c r="E6444" s="36">
        <f t="shared" si="904"/>
        <v>7</v>
      </c>
      <c r="F6444" s="5">
        <v>20.840088659177784</v>
      </c>
      <c r="G6444" s="5">
        <v>30.065429071803855</v>
      </c>
      <c r="H6444" s="5">
        <v>6.1937434864783603</v>
      </c>
      <c r="I6444" s="5">
        <v>0.46149897330595485</v>
      </c>
      <c r="J6444" s="5">
        <v>4.4599044354419881</v>
      </c>
      <c r="K6444" s="5">
        <f t="shared" si="905"/>
        <v>62.020664626207946</v>
      </c>
      <c r="L6444" s="5">
        <v>500.61698339035951</v>
      </c>
      <c r="M6444" s="5">
        <v>39.819836312524679</v>
      </c>
      <c r="N6444" s="5">
        <f t="shared" si="906"/>
        <v>540.43681970288424</v>
      </c>
      <c r="O6444" s="5">
        <f t="shared" si="907"/>
        <v>602.45748432909215</v>
      </c>
      <c r="P6444" s="5"/>
      <c r="Q6444" s="5">
        <v>75.689206601016764</v>
      </c>
      <c r="R6444" s="5">
        <v>225</v>
      </c>
      <c r="S6444" s="5">
        <f t="shared" si="908"/>
        <v>300.68920660101674</v>
      </c>
      <c r="U6444" s="6">
        <f t="shared" si="901"/>
        <v>903.14669093010889</v>
      </c>
      <c r="V6444" s="6"/>
    </row>
    <row r="6445" spans="1:22">
      <c r="A6445" s="35">
        <f t="shared" si="900"/>
        <v>44465.291666666664</v>
      </c>
      <c r="C6445" s="36">
        <f t="shared" si="902"/>
        <v>9</v>
      </c>
      <c r="D6445" s="36">
        <f t="shared" si="903"/>
        <v>26</v>
      </c>
      <c r="E6445" s="36">
        <f t="shared" si="904"/>
        <v>8</v>
      </c>
      <c r="F6445" s="5">
        <v>20.75911764584232</v>
      </c>
      <c r="G6445" s="5">
        <v>29.725814360770578</v>
      </c>
      <c r="H6445" s="5">
        <v>5.7132743362831855</v>
      </c>
      <c r="I6445" s="5">
        <v>0.43634496919917864</v>
      </c>
      <c r="J6445" s="5">
        <v>5.1464111353485009</v>
      </c>
      <c r="K6445" s="5">
        <f t="shared" si="905"/>
        <v>61.780962447443756</v>
      </c>
      <c r="L6445" s="5">
        <v>531.38834587021745</v>
      </c>
      <c r="M6445" s="5">
        <v>44.34686654911917</v>
      </c>
      <c r="N6445" s="5">
        <f t="shared" si="906"/>
        <v>575.73521241933668</v>
      </c>
      <c r="O6445" s="5">
        <f t="shared" si="907"/>
        <v>637.51617486678037</v>
      </c>
      <c r="P6445" s="5"/>
      <c r="Q6445" s="5">
        <v>77.657330081157255</v>
      </c>
      <c r="R6445" s="5">
        <v>213.64641039869832</v>
      </c>
      <c r="S6445" s="5">
        <f t="shared" si="908"/>
        <v>291.30374047985561</v>
      </c>
      <c r="U6445" s="6">
        <f t="shared" si="901"/>
        <v>928.81991534663598</v>
      </c>
      <c r="V6445" s="6"/>
    </row>
    <row r="6446" spans="1:22">
      <c r="A6446" s="35">
        <f t="shared" si="900"/>
        <v>44465.333333333336</v>
      </c>
      <c r="C6446" s="36">
        <f t="shared" si="902"/>
        <v>9</v>
      </c>
      <c r="D6446" s="36">
        <f t="shared" si="903"/>
        <v>26</v>
      </c>
      <c r="E6446" s="36">
        <f t="shared" si="904"/>
        <v>9</v>
      </c>
      <c r="F6446" s="5">
        <v>19.47188615179137</v>
      </c>
      <c r="G6446" s="5">
        <v>29.630542907180384</v>
      </c>
      <c r="H6446" s="5">
        <v>6.1135074982777704</v>
      </c>
      <c r="I6446" s="5">
        <v>0.44917864476386038</v>
      </c>
      <c r="J6446" s="5">
        <v>5.4499324815622741</v>
      </c>
      <c r="K6446" s="5">
        <f t="shared" si="905"/>
        <v>61.115047683575654</v>
      </c>
      <c r="L6446" s="5">
        <v>606.05673075502091</v>
      </c>
      <c r="M6446" s="5">
        <v>56.821987759203445</v>
      </c>
      <c r="N6446" s="5">
        <f t="shared" si="906"/>
        <v>662.87871851422437</v>
      </c>
      <c r="O6446" s="5">
        <f t="shared" si="907"/>
        <v>723.99376619780003</v>
      </c>
      <c r="P6446" s="5"/>
      <c r="Q6446" s="5">
        <v>81.212565152759538</v>
      </c>
      <c r="R6446" s="5">
        <v>208.75897047619944</v>
      </c>
      <c r="S6446" s="5">
        <f t="shared" si="908"/>
        <v>289.97153562895897</v>
      </c>
      <c r="U6446" s="6">
        <f t="shared" si="901"/>
        <v>1013.9653018267591</v>
      </c>
      <c r="V6446" s="6"/>
    </row>
    <row r="6447" spans="1:22">
      <c r="A6447" s="35">
        <f t="shared" si="900"/>
        <v>44465.375</v>
      </c>
      <c r="C6447" s="36">
        <f t="shared" si="902"/>
        <v>9</v>
      </c>
      <c r="D6447" s="36">
        <f t="shared" si="903"/>
        <v>26</v>
      </c>
      <c r="E6447" s="36">
        <f t="shared" si="904"/>
        <v>10</v>
      </c>
      <c r="F6447" s="5">
        <v>10.129681386249301</v>
      </c>
      <c r="G6447" s="5">
        <v>29.643992994746061</v>
      </c>
      <c r="H6447" s="5">
        <v>5.6802359882005904</v>
      </c>
      <c r="I6447" s="5">
        <v>0.44661190965092401</v>
      </c>
      <c r="J6447" s="5">
        <v>5.5381219486859887</v>
      </c>
      <c r="K6447" s="5">
        <f t="shared" si="905"/>
        <v>51.438644227532869</v>
      </c>
      <c r="L6447" s="5">
        <v>648</v>
      </c>
      <c r="M6447" s="5">
        <v>59.52513930757285</v>
      </c>
      <c r="N6447" s="5">
        <f t="shared" si="906"/>
        <v>707.52513930757289</v>
      </c>
      <c r="O6447" s="5">
        <f t="shared" si="907"/>
        <v>758.96378353510579</v>
      </c>
      <c r="P6447" s="5"/>
      <c r="Q6447" s="5">
        <v>81.990354939303714</v>
      </c>
      <c r="R6447" s="5">
        <v>214.10774917466918</v>
      </c>
      <c r="S6447" s="5">
        <f t="shared" si="908"/>
        <v>296.09810411397291</v>
      </c>
      <c r="U6447" s="6">
        <f t="shared" si="901"/>
        <v>1055.0618876490787</v>
      </c>
      <c r="V6447" s="6"/>
    </row>
    <row r="6448" spans="1:22">
      <c r="A6448" s="35">
        <f t="shared" si="900"/>
        <v>44465.416666666664</v>
      </c>
      <c r="C6448" s="36">
        <f t="shared" si="902"/>
        <v>9</v>
      </c>
      <c r="D6448" s="36">
        <f t="shared" si="903"/>
        <v>26</v>
      </c>
      <c r="E6448" s="36">
        <f t="shared" si="904"/>
        <v>11</v>
      </c>
      <c r="F6448" s="5">
        <v>10.600974207458275</v>
      </c>
      <c r="G6448" s="5">
        <v>29.529667250437829</v>
      </c>
      <c r="H6448" s="5">
        <v>6.1347464363308672</v>
      </c>
      <c r="I6448" s="5">
        <v>0.44763860369609859</v>
      </c>
      <c r="J6448" s="5">
        <v>3.337176690557806</v>
      </c>
      <c r="K6448" s="5">
        <f t="shared" si="905"/>
        <v>50.050203188480872</v>
      </c>
      <c r="L6448" s="5">
        <v>646.57600307387656</v>
      </c>
      <c r="M6448" s="5">
        <v>59.6</v>
      </c>
      <c r="N6448" s="5">
        <f t="shared" si="906"/>
        <v>706.17600307387659</v>
      </c>
      <c r="O6448" s="5">
        <f t="shared" si="907"/>
        <v>756.22620626235744</v>
      </c>
      <c r="P6448" s="5"/>
      <c r="Q6448" s="5">
        <v>83.24900800604243</v>
      </c>
      <c r="R6448" s="5">
        <v>213.90882328044319</v>
      </c>
      <c r="S6448" s="5">
        <f t="shared" si="908"/>
        <v>297.15783128648559</v>
      </c>
      <c r="U6448" s="6">
        <f t="shared" si="901"/>
        <v>1053.384037548843</v>
      </c>
      <c r="V6448" s="6"/>
    </row>
    <row r="6449" spans="1:22">
      <c r="A6449" s="35">
        <f t="shared" si="900"/>
        <v>44465.458333333336</v>
      </c>
      <c r="C6449" s="36">
        <f t="shared" si="902"/>
        <v>9</v>
      </c>
      <c r="D6449" s="36">
        <f t="shared" si="903"/>
        <v>26</v>
      </c>
      <c r="E6449" s="36">
        <f t="shared" si="904"/>
        <v>12</v>
      </c>
      <c r="F6449" s="5">
        <v>10.260480715483512</v>
      </c>
      <c r="G6449" s="5">
        <v>29.506129597197898</v>
      </c>
      <c r="H6449" s="5">
        <v>5.6861356932153395</v>
      </c>
      <c r="I6449" s="5">
        <v>0.43275154004106775</v>
      </c>
      <c r="J6449" s="5">
        <v>5.2829022540770758</v>
      </c>
      <c r="K6449" s="5">
        <f t="shared" si="905"/>
        <v>51.168399800014896</v>
      </c>
      <c r="L6449" s="5">
        <v>635.77871636100326</v>
      </c>
      <c r="M6449" s="5">
        <v>58.381812368685495</v>
      </c>
      <c r="N6449" s="5">
        <f t="shared" si="906"/>
        <v>694.16052872968874</v>
      </c>
      <c r="O6449" s="5">
        <f t="shared" si="907"/>
        <v>745.3289285297036</v>
      </c>
      <c r="P6449" s="5"/>
      <c r="Q6449" s="5">
        <v>84.209420732332632</v>
      </c>
      <c r="R6449" s="5">
        <v>214.04849465298483</v>
      </c>
      <c r="S6449" s="5">
        <f t="shared" si="908"/>
        <v>298.25791538531746</v>
      </c>
      <c r="U6449" s="6">
        <f t="shared" si="901"/>
        <v>1043.5868439150211</v>
      </c>
      <c r="V6449" s="6"/>
    </row>
    <row r="6450" spans="1:22">
      <c r="A6450" s="35">
        <f t="shared" si="900"/>
        <v>44465.5</v>
      </c>
      <c r="C6450" s="36">
        <f t="shared" si="902"/>
        <v>9</v>
      </c>
      <c r="D6450" s="36">
        <f t="shared" si="903"/>
        <v>26</v>
      </c>
      <c r="E6450" s="36">
        <f t="shared" si="904"/>
        <v>13</v>
      </c>
      <c r="F6450" s="5">
        <v>10.605126567116505</v>
      </c>
      <c r="G6450" s="5">
        <v>29.821085814360771</v>
      </c>
      <c r="H6450" s="5">
        <v>6.0651299171568258</v>
      </c>
      <c r="I6450" s="5">
        <v>0.4271047227926078</v>
      </c>
      <c r="J6450" s="5">
        <v>5.6372182403656392</v>
      </c>
      <c r="K6450" s="5">
        <f t="shared" si="905"/>
        <v>52.555665261792349</v>
      </c>
      <c r="L6450" s="5">
        <v>615.44151211077781</v>
      </c>
      <c r="M6450" s="5">
        <v>55.407801224079662</v>
      </c>
      <c r="N6450" s="5">
        <f t="shared" si="906"/>
        <v>670.84931333485747</v>
      </c>
      <c r="O6450" s="5">
        <f t="shared" si="907"/>
        <v>723.40497859664981</v>
      </c>
      <c r="P6450" s="5"/>
      <c r="Q6450" s="5">
        <v>82.142759694775208</v>
      </c>
      <c r="R6450" s="5">
        <v>209.15258979881679</v>
      </c>
      <c r="S6450" s="5">
        <f t="shared" si="908"/>
        <v>291.29534949359197</v>
      </c>
      <c r="U6450" s="6">
        <f t="shared" si="901"/>
        <v>1014.7003280902418</v>
      </c>
      <c r="V6450" s="6"/>
    </row>
    <row r="6451" spans="1:22">
      <c r="A6451" s="35">
        <f t="shared" si="900"/>
        <v>44465.541666666664</v>
      </c>
      <c r="C6451" s="36">
        <f t="shared" si="902"/>
        <v>9</v>
      </c>
      <c r="D6451" s="36">
        <f t="shared" si="903"/>
        <v>26</v>
      </c>
      <c r="E6451" s="36">
        <f t="shared" si="904"/>
        <v>14</v>
      </c>
      <c r="F6451" s="5">
        <v>11.07641938832548</v>
      </c>
      <c r="G6451" s="5">
        <v>30.006024518388791</v>
      </c>
      <c r="H6451" s="5">
        <v>6.1642449614046138</v>
      </c>
      <c r="I6451" s="5">
        <v>0.13023648884604899</v>
      </c>
      <c r="J6451" s="5">
        <v>3.3271527994183043</v>
      </c>
      <c r="K6451" s="5">
        <f t="shared" si="905"/>
        <v>50.704078156383247</v>
      </c>
      <c r="L6451" s="5">
        <v>604.27457992817767</v>
      </c>
      <c r="M6451" s="5">
        <v>52.657011053256603</v>
      </c>
      <c r="N6451" s="5">
        <f t="shared" si="906"/>
        <v>656.93159098143428</v>
      </c>
      <c r="O6451" s="5">
        <f t="shared" si="907"/>
        <v>707.63566913781756</v>
      </c>
      <c r="P6451" s="5"/>
      <c r="Q6451" s="5">
        <v>80.767175393235092</v>
      </c>
      <c r="R6451" s="5">
        <v>203.75937020908381</v>
      </c>
      <c r="S6451" s="5">
        <f t="shared" si="908"/>
        <v>284.52654560231889</v>
      </c>
      <c r="U6451" s="6">
        <f t="shared" si="901"/>
        <v>992.16221474013651</v>
      </c>
      <c r="V6451" s="6"/>
    </row>
    <row r="6452" spans="1:22">
      <c r="A6452" s="35">
        <f t="shared" si="900"/>
        <v>44465.583333333336</v>
      </c>
      <c r="C6452" s="36">
        <f t="shared" si="902"/>
        <v>9</v>
      </c>
      <c r="D6452" s="36">
        <f t="shared" si="903"/>
        <v>26</v>
      </c>
      <c r="E6452" s="36">
        <f t="shared" si="904"/>
        <v>15</v>
      </c>
      <c r="F6452" s="5">
        <v>10.399584764034177</v>
      </c>
      <c r="G6452" s="5">
        <v>30.369176882661993</v>
      </c>
      <c r="H6452" s="5">
        <v>6.0191122180417826</v>
      </c>
      <c r="I6452" s="5">
        <v>0.11021595496514547</v>
      </c>
      <c r="J6452" s="5">
        <v>1.7254077074893546</v>
      </c>
      <c r="K6452" s="5">
        <f t="shared" si="905"/>
        <v>48.623497527192455</v>
      </c>
      <c r="L6452" s="5">
        <v>588.87300456647995</v>
      </c>
      <c r="M6452" s="5">
        <v>51.074047684297071</v>
      </c>
      <c r="N6452" s="5">
        <f t="shared" si="906"/>
        <v>639.94705225077701</v>
      </c>
      <c r="O6452" s="5">
        <f t="shared" si="907"/>
        <v>688.57054977796952</v>
      </c>
      <c r="P6452" s="5"/>
      <c r="Q6452" s="5">
        <v>78.150017868241832</v>
      </c>
      <c r="R6452" s="5">
        <v>208.81610876496649</v>
      </c>
      <c r="S6452" s="5">
        <f t="shared" si="908"/>
        <v>286.96612663320832</v>
      </c>
      <c r="U6452" s="6">
        <f t="shared" si="901"/>
        <v>975.53667641117784</v>
      </c>
      <c r="V6452" s="6"/>
    </row>
    <row r="6453" spans="1:22">
      <c r="A6453" s="35">
        <f t="shared" si="900"/>
        <v>44465.625</v>
      </c>
      <c r="C6453" s="36">
        <f t="shared" si="902"/>
        <v>9</v>
      </c>
      <c r="D6453" s="36">
        <f t="shared" si="903"/>
        <v>26</v>
      </c>
      <c r="E6453" s="36">
        <f t="shared" si="904"/>
        <v>16</v>
      </c>
      <c r="F6453" s="5">
        <v>20.053216503943414</v>
      </c>
      <c r="G6453" s="5">
        <v>30.463327495621712</v>
      </c>
      <c r="H6453" s="5">
        <v>6.1312066133220178</v>
      </c>
      <c r="I6453" s="5">
        <v>9.9949014513400103E-2</v>
      </c>
      <c r="J6453" s="5">
        <v>-0.78814791731588052</v>
      </c>
      <c r="K6453" s="5">
        <f t="shared" si="905"/>
        <v>55.959551710084668</v>
      </c>
      <c r="L6453" s="5">
        <v>599.65209629509218</v>
      </c>
      <c r="M6453" s="5">
        <v>51.354435005024207</v>
      </c>
      <c r="N6453" s="5">
        <f t="shared" si="906"/>
        <v>651.00653130011642</v>
      </c>
      <c r="O6453" s="5">
        <f t="shared" si="907"/>
        <v>706.96608301020115</v>
      </c>
      <c r="P6453" s="5"/>
      <c r="Q6453" s="5">
        <v>78.136879527252916</v>
      </c>
      <c r="R6453" s="5">
        <v>208.89229314998923</v>
      </c>
      <c r="S6453" s="5">
        <f t="shared" si="908"/>
        <v>287.02917267724217</v>
      </c>
      <c r="U6453" s="6">
        <f t="shared" si="901"/>
        <v>993.99525568744332</v>
      </c>
      <c r="V6453" s="6"/>
    </row>
    <row r="6454" spans="1:22">
      <c r="A6454" s="35">
        <f t="shared" si="900"/>
        <v>44465.666666666664</v>
      </c>
      <c r="C6454" s="36">
        <f t="shared" si="902"/>
        <v>9</v>
      </c>
      <c r="D6454" s="36">
        <f t="shared" si="903"/>
        <v>26</v>
      </c>
      <c r="E6454" s="36">
        <f t="shared" si="904"/>
        <v>17</v>
      </c>
      <c r="F6454" s="5">
        <v>36.174752877016957</v>
      </c>
      <c r="G6454" s="5">
        <v>30.298563922942208</v>
      </c>
      <c r="H6454" s="5">
        <v>5.9825340469503372</v>
      </c>
      <c r="I6454" s="5">
        <v>0.11432273114584363</v>
      </c>
      <c r="J6454" s="5">
        <v>4.9236002908486558</v>
      </c>
      <c r="K6454" s="5">
        <f t="shared" si="905"/>
        <v>77.493773868904</v>
      </c>
      <c r="L6454" s="5">
        <v>616.91051768217903</v>
      </c>
      <c r="M6454" s="5">
        <v>50.355385036996445</v>
      </c>
      <c r="N6454" s="5">
        <f t="shared" si="906"/>
        <v>667.26590271917553</v>
      </c>
      <c r="O6454" s="5">
        <f t="shared" si="907"/>
        <v>744.75967658807951</v>
      </c>
      <c r="P6454" s="5"/>
      <c r="Q6454" s="5">
        <v>79.731874123308046</v>
      </c>
      <c r="R6454" s="5">
        <v>208.94308274000434</v>
      </c>
      <c r="S6454" s="5">
        <f t="shared" si="908"/>
        <v>288.67495686331239</v>
      </c>
      <c r="U6454" s="6">
        <f t="shared" si="901"/>
        <v>1033.4346334513918</v>
      </c>
      <c r="V6454" s="6"/>
    </row>
    <row r="6455" spans="1:22">
      <c r="A6455" s="35">
        <f t="shared" si="900"/>
        <v>44465.708333333336</v>
      </c>
      <c r="C6455" s="36">
        <f t="shared" si="902"/>
        <v>9</v>
      </c>
      <c r="D6455" s="36">
        <f t="shared" si="903"/>
        <v>26</v>
      </c>
      <c r="E6455" s="36">
        <f t="shared" si="904"/>
        <v>18</v>
      </c>
      <c r="F6455" s="5">
        <v>35.786507248972555</v>
      </c>
      <c r="G6455" s="5">
        <v>30.35572679509632</v>
      </c>
      <c r="H6455" s="5">
        <v>6.1146874392807193</v>
      </c>
      <c r="I6455" s="5">
        <v>0.11688946625877999</v>
      </c>
      <c r="J6455" s="5">
        <v>5.4128492780720903</v>
      </c>
      <c r="K6455" s="5">
        <f t="shared" si="905"/>
        <v>77.786660227680457</v>
      </c>
      <c r="L6455" s="5">
        <v>604.2219102368955</v>
      </c>
      <c r="M6455" s="5">
        <v>48.818699186991871</v>
      </c>
      <c r="N6455" s="5">
        <f t="shared" si="906"/>
        <v>653.04060942388742</v>
      </c>
      <c r="O6455" s="5">
        <f t="shared" si="907"/>
        <v>730.82726965156792</v>
      </c>
      <c r="P6455" s="5"/>
      <c r="Q6455" s="5">
        <v>81.53970984338369</v>
      </c>
      <c r="R6455" s="5">
        <v>203.76571890783575</v>
      </c>
      <c r="S6455" s="5">
        <f t="shared" si="908"/>
        <v>285.30542875121944</v>
      </c>
      <c r="U6455" s="6">
        <f t="shared" si="901"/>
        <v>1016.1326984027874</v>
      </c>
      <c r="V6455" s="6"/>
    </row>
    <row r="6456" spans="1:22">
      <c r="A6456" s="35">
        <f t="shared" si="900"/>
        <v>44465.75</v>
      </c>
      <c r="C6456" s="36">
        <f t="shared" si="902"/>
        <v>9</v>
      </c>
      <c r="D6456" s="36">
        <f t="shared" si="903"/>
        <v>26</v>
      </c>
      <c r="E6456" s="36">
        <f t="shared" si="904"/>
        <v>19</v>
      </c>
      <c r="F6456" s="5">
        <v>35.72214567427001</v>
      </c>
      <c r="G6456" s="5">
        <v>29.737067481462095</v>
      </c>
      <c r="H6456" s="5">
        <v>6.0155723950329323</v>
      </c>
      <c r="I6456" s="5">
        <v>0.12510301862017631</v>
      </c>
      <c r="J6456" s="5">
        <v>5.319673834008519</v>
      </c>
      <c r="K6456" s="5">
        <f t="shared" si="905"/>
        <v>76.919562403393741</v>
      </c>
      <c r="L6456" s="5">
        <v>614.71371274033129</v>
      </c>
      <c r="M6456" s="5">
        <v>48.938476294875308</v>
      </c>
      <c r="N6456" s="5">
        <f t="shared" si="906"/>
        <v>663.65218903520656</v>
      </c>
      <c r="O6456" s="5">
        <f t="shared" si="907"/>
        <v>740.57175143860036</v>
      </c>
      <c r="P6456" s="5"/>
      <c r="Q6456" s="5">
        <v>81.602773880130513</v>
      </c>
      <c r="R6456" s="5">
        <v>199.10789025686364</v>
      </c>
      <c r="S6456" s="5">
        <f t="shared" si="908"/>
        <v>280.71066413699418</v>
      </c>
      <c r="U6456" s="6">
        <f t="shared" si="901"/>
        <v>1021.2824155755945</v>
      </c>
      <c r="V6456" s="6"/>
    </row>
    <row r="6457" spans="1:22">
      <c r="A6457" s="35">
        <f t="shared" si="900"/>
        <v>44465.791666666664</v>
      </c>
      <c r="C6457" s="36">
        <f t="shared" si="902"/>
        <v>9</v>
      </c>
      <c r="D6457" s="36">
        <f t="shared" si="903"/>
        <v>26</v>
      </c>
      <c r="E6457" s="36">
        <f t="shared" si="904"/>
        <v>20</v>
      </c>
      <c r="F6457" s="5">
        <v>35.780278709485216</v>
      </c>
      <c r="G6457" s="5">
        <v>29.679904609307979</v>
      </c>
      <c r="H6457" s="5">
        <v>6.1323865543249676</v>
      </c>
      <c r="I6457" s="5">
        <v>9.2762156197178314E-2</v>
      </c>
      <c r="J6457" s="5">
        <v>5.6434507115404609</v>
      </c>
      <c r="K6457" s="5">
        <f t="shared" si="905"/>
        <v>77.328782740855814</v>
      </c>
      <c r="L6457" s="5">
        <v>618.38909956108603</v>
      </c>
      <c r="M6457" s="5">
        <v>49.35225175847264</v>
      </c>
      <c r="N6457" s="5">
        <f t="shared" si="906"/>
        <v>667.7413513195587</v>
      </c>
      <c r="O6457" s="5">
        <f t="shared" si="907"/>
        <v>745.07013406041449</v>
      </c>
      <c r="P6457" s="5"/>
      <c r="Q6457" s="5">
        <v>82.672234836628746</v>
      </c>
      <c r="R6457" s="5">
        <v>152.29656306972544</v>
      </c>
      <c r="S6457" s="5">
        <f t="shared" si="908"/>
        <v>234.96879790635418</v>
      </c>
      <c r="U6457" s="6">
        <f t="shared" si="901"/>
        <v>980.0389319667687</v>
      </c>
      <c r="V6457" s="6"/>
    </row>
    <row r="6458" spans="1:22">
      <c r="A6458" s="35">
        <f t="shared" si="900"/>
        <v>44465.833333333336</v>
      </c>
      <c r="C6458" s="36">
        <f t="shared" si="902"/>
        <v>9</v>
      </c>
      <c r="D6458" s="36">
        <f t="shared" si="903"/>
        <v>26</v>
      </c>
      <c r="E6458" s="36">
        <f t="shared" si="904"/>
        <v>21</v>
      </c>
      <c r="F6458" s="5">
        <v>35.742907472561157</v>
      </c>
      <c r="G6458" s="5">
        <v>29.983607705779335</v>
      </c>
      <c r="H6458" s="5">
        <v>6.0238319820535811</v>
      </c>
      <c r="I6458" s="5">
        <v>0.11688946625877999</v>
      </c>
      <c r="J6458" s="5">
        <v>3.5141269346629289</v>
      </c>
      <c r="K6458" s="5">
        <f t="shared" si="905"/>
        <v>75.38136356131578</v>
      </c>
      <c r="L6458" s="5">
        <v>586.22898606410808</v>
      </c>
      <c r="M6458" s="5">
        <v>47.100986571663469</v>
      </c>
      <c r="N6458" s="5">
        <f t="shared" si="906"/>
        <v>633.32997263577158</v>
      </c>
      <c r="O6458" s="5">
        <f t="shared" si="907"/>
        <v>708.71133619708735</v>
      </c>
      <c r="P6458" s="5"/>
      <c r="Q6458" s="5">
        <v>82.454138376212654</v>
      </c>
      <c r="R6458" s="5">
        <v>156.89090473317859</v>
      </c>
      <c r="S6458" s="5">
        <f t="shared" si="908"/>
        <v>239.34504310939124</v>
      </c>
      <c r="U6458" s="6">
        <f t="shared" si="901"/>
        <v>948.05637930647856</v>
      </c>
      <c r="V6458" s="6"/>
    </row>
    <row r="6459" spans="1:22">
      <c r="A6459" s="35">
        <f t="shared" si="900"/>
        <v>44465.875</v>
      </c>
      <c r="C6459" s="36">
        <f t="shared" si="902"/>
        <v>9</v>
      </c>
      <c r="D6459" s="36">
        <f t="shared" si="903"/>
        <v>26</v>
      </c>
      <c r="E6459" s="36">
        <f t="shared" si="904"/>
        <v>22</v>
      </c>
      <c r="F6459" s="5">
        <v>36.228733552573928</v>
      </c>
      <c r="G6459" s="5">
        <v>30.022837127845886</v>
      </c>
      <c r="H6459" s="5">
        <v>6.1076077932630213</v>
      </c>
      <c r="I6459" s="5">
        <v>0.40811088295687886</v>
      </c>
      <c r="J6459" s="5">
        <v>2.1211696270904765</v>
      </c>
      <c r="K6459" s="5">
        <f t="shared" si="905"/>
        <v>74.888458983730203</v>
      </c>
      <c r="L6459" s="5">
        <v>536.92728213161513</v>
      </c>
      <c r="M6459" s="5">
        <v>44.148145438312561</v>
      </c>
      <c r="N6459" s="5">
        <f t="shared" si="906"/>
        <v>581.07542756992768</v>
      </c>
      <c r="O6459" s="5">
        <f t="shared" si="907"/>
        <v>655.96388655365786</v>
      </c>
      <c r="P6459" s="5"/>
      <c r="Q6459" s="5">
        <v>80.924835485102136</v>
      </c>
      <c r="R6459" s="5">
        <v>156.38089260010986</v>
      </c>
      <c r="S6459" s="5">
        <f t="shared" si="908"/>
        <v>237.305728085212</v>
      </c>
      <c r="U6459" s="6">
        <f t="shared" si="901"/>
        <v>893.26961463886983</v>
      </c>
      <c r="V6459" s="6"/>
    </row>
    <row r="6460" spans="1:22">
      <c r="A6460" s="35">
        <f t="shared" si="900"/>
        <v>44465.916666666664</v>
      </c>
      <c r="C6460" s="36">
        <f t="shared" si="902"/>
        <v>9</v>
      </c>
      <c r="D6460" s="36">
        <f t="shared" si="903"/>
        <v>26</v>
      </c>
      <c r="E6460" s="36">
        <f t="shared" si="904"/>
        <v>23</v>
      </c>
      <c r="F6460" s="5">
        <v>36.336694903687885</v>
      </c>
      <c r="G6460" s="5">
        <v>29.926444833625219</v>
      </c>
      <c r="H6460" s="5">
        <v>5.9860738699591858</v>
      </c>
      <c r="I6460" s="5">
        <v>0.41067761806981523</v>
      </c>
      <c r="J6460" s="5">
        <v>5.3978913472525205</v>
      </c>
      <c r="K6460" s="5">
        <f t="shared" si="905"/>
        <v>78.057782572594633</v>
      </c>
      <c r="L6460" s="5">
        <v>477.87038017165611</v>
      </c>
      <c r="M6460" s="5">
        <v>39.067146077757158</v>
      </c>
      <c r="N6460" s="5">
        <f t="shared" si="906"/>
        <v>516.93752624941328</v>
      </c>
      <c r="O6460" s="5">
        <f t="shared" si="907"/>
        <v>594.99530882200793</v>
      </c>
      <c r="P6460" s="5"/>
      <c r="Q6460" s="5">
        <v>78.711025028468811</v>
      </c>
      <c r="R6460" s="5">
        <v>183.75436538535456</v>
      </c>
      <c r="S6460" s="5">
        <f t="shared" si="908"/>
        <v>262.46539041382334</v>
      </c>
      <c r="U6460" s="6">
        <f t="shared" si="901"/>
        <v>857.46069923583127</v>
      </c>
      <c r="V6460" s="6"/>
    </row>
    <row r="6461" spans="1:22">
      <c r="A6461" s="35">
        <f t="shared" si="900"/>
        <v>44465.958333333336</v>
      </c>
      <c r="C6461" s="36">
        <f t="shared" si="902"/>
        <v>9</v>
      </c>
      <c r="D6461" s="36">
        <f t="shared" si="903"/>
        <v>26</v>
      </c>
      <c r="E6461" s="36">
        <f t="shared" si="904"/>
        <v>24</v>
      </c>
      <c r="F6461" s="5">
        <v>35.967134894105513</v>
      </c>
      <c r="G6461" s="5">
        <v>29.832294220665499</v>
      </c>
      <c r="H6461" s="5">
        <v>6.1076077932630213</v>
      </c>
      <c r="I6461" s="5">
        <v>0.10405579069409826</v>
      </c>
      <c r="J6461" s="5">
        <v>5.5724005401475036</v>
      </c>
      <c r="K6461" s="5">
        <f t="shared" si="905"/>
        <v>77.583493238875633</v>
      </c>
      <c r="L6461" s="5">
        <v>424.97756092446031</v>
      </c>
      <c r="M6461" s="5">
        <v>34.083392710331601</v>
      </c>
      <c r="N6461" s="5">
        <f t="shared" si="906"/>
        <v>459.06095363479193</v>
      </c>
      <c r="O6461" s="5">
        <f t="shared" si="907"/>
        <v>536.64444687366756</v>
      </c>
      <c r="P6461" s="5"/>
      <c r="Q6461" s="5">
        <v>76.139851696936773</v>
      </c>
      <c r="R6461" s="5">
        <v>183.49512685298561</v>
      </c>
      <c r="S6461" s="5">
        <f t="shared" si="908"/>
        <v>259.63497854992238</v>
      </c>
      <c r="U6461" s="6">
        <f t="shared" si="901"/>
        <v>796.27942542358994</v>
      </c>
      <c r="V6461" s="6"/>
    </row>
    <row r="6462" spans="1:22">
      <c r="A6462" s="35">
        <f t="shared" si="900"/>
        <v>44466</v>
      </c>
      <c r="C6462" s="36">
        <f t="shared" si="902"/>
        <v>9</v>
      </c>
      <c r="D6462" s="36">
        <f t="shared" si="903"/>
        <v>27</v>
      </c>
      <c r="E6462" s="36">
        <f t="shared" si="904"/>
        <v>1</v>
      </c>
      <c r="F6462" s="5">
        <v>35.742907472561157</v>
      </c>
      <c r="G6462" s="5">
        <v>30.035166374781085</v>
      </c>
      <c r="H6462" s="5">
        <v>5.990793633970986</v>
      </c>
      <c r="I6462" s="5">
        <v>9.6355585355289208E-2</v>
      </c>
      <c r="J6462" s="5">
        <v>5.2361587202659203</v>
      </c>
      <c r="K6462" s="5">
        <f t="shared" si="905"/>
        <v>77.101381786934425</v>
      </c>
      <c r="L6462" s="5">
        <v>380.89571578465132</v>
      </c>
      <c r="M6462" s="5">
        <v>30.623467616698644</v>
      </c>
      <c r="N6462" s="5">
        <f t="shared" si="906"/>
        <v>411.51918340134995</v>
      </c>
      <c r="O6462" s="5">
        <f t="shared" si="907"/>
        <v>488.62056518828439</v>
      </c>
      <c r="P6462" s="5"/>
      <c r="Q6462" s="5">
        <v>73.500358992262363</v>
      </c>
      <c r="R6462" s="5">
        <v>177.93049239695148</v>
      </c>
      <c r="S6462" s="5">
        <f t="shared" si="908"/>
        <v>251.43085138921384</v>
      </c>
      <c r="U6462" s="6">
        <f t="shared" si="901"/>
        <v>740.05141657749823</v>
      </c>
      <c r="V6462" s="6"/>
    </row>
    <row r="6463" spans="1:22">
      <c r="A6463" s="35">
        <f t="shared" si="900"/>
        <v>44466.041666666664</v>
      </c>
      <c r="C6463" s="36">
        <f t="shared" si="902"/>
        <v>9</v>
      </c>
      <c r="D6463" s="36">
        <f t="shared" si="903"/>
        <v>27</v>
      </c>
      <c r="E6463" s="36">
        <f t="shared" si="904"/>
        <v>2</v>
      </c>
      <c r="F6463" s="5">
        <v>35.545670388795287</v>
      </c>
      <c r="G6463" s="5">
        <v>30.242521891418562</v>
      </c>
      <c r="H6463" s="5">
        <v>6.082829032201075</v>
      </c>
      <c r="I6463" s="5">
        <v>0.40708418891170434</v>
      </c>
      <c r="J6463" s="5">
        <v>5.1763269969876404</v>
      </c>
      <c r="K6463" s="5">
        <f t="shared" si="905"/>
        <v>77.454432498314276</v>
      </c>
      <c r="L6463" s="5">
        <v>370.40295565046478</v>
      </c>
      <c r="M6463" s="5">
        <v>30.06949849273774</v>
      </c>
      <c r="N6463" s="5">
        <f t="shared" si="906"/>
        <v>400.47245414320253</v>
      </c>
      <c r="O6463" s="5">
        <f t="shared" si="907"/>
        <v>477.92688664151683</v>
      </c>
      <c r="P6463" s="5"/>
      <c r="Q6463" s="5">
        <v>72.39279684689626</v>
      </c>
      <c r="R6463" s="5">
        <v>183.28138732833852</v>
      </c>
      <c r="S6463" s="5">
        <f t="shared" si="908"/>
        <v>255.67418417523479</v>
      </c>
      <c r="U6463" s="6">
        <f t="shared" si="901"/>
        <v>733.60107081675164</v>
      </c>
      <c r="V6463" s="6"/>
    </row>
    <row r="6464" spans="1:22">
      <c r="A6464" s="35">
        <f t="shared" si="900"/>
        <v>44466.083333333336</v>
      </c>
      <c r="C6464" s="36">
        <f t="shared" si="902"/>
        <v>9</v>
      </c>
      <c r="D6464" s="36">
        <f t="shared" si="903"/>
        <v>27</v>
      </c>
      <c r="E6464" s="36">
        <f t="shared" si="904"/>
        <v>3</v>
      </c>
      <c r="F6464" s="5">
        <v>36.023191749491602</v>
      </c>
      <c r="G6464" s="5">
        <v>30.273905429071807</v>
      </c>
      <c r="H6464" s="5">
        <v>5.9801741649444367</v>
      </c>
      <c r="I6464" s="5">
        <v>0.40811088295687886</v>
      </c>
      <c r="J6464" s="5">
        <v>4.120234756414253</v>
      </c>
      <c r="K6464" s="5">
        <f t="shared" si="905"/>
        <v>76.805616982878959</v>
      </c>
      <c r="L6464" s="5">
        <v>364.35839035275689</v>
      </c>
      <c r="M6464" s="5">
        <v>30.044998629761583</v>
      </c>
      <c r="N6464" s="5">
        <f t="shared" si="906"/>
        <v>394.40338898251849</v>
      </c>
      <c r="O6464" s="5">
        <f t="shared" si="907"/>
        <v>471.20900596539747</v>
      </c>
      <c r="P6464" s="5"/>
      <c r="Q6464" s="5">
        <v>45.318079573088355</v>
      </c>
      <c r="R6464" s="5">
        <v>188.8089877083199</v>
      </c>
      <c r="S6464" s="5">
        <f t="shared" si="908"/>
        <v>234.12706728140824</v>
      </c>
      <c r="U6464" s="6">
        <f t="shared" si="901"/>
        <v>705.33607324680565</v>
      </c>
      <c r="V6464" s="6"/>
    </row>
    <row r="6465" spans="1:22">
      <c r="A6465" s="35">
        <f t="shared" si="900"/>
        <v>44466.125</v>
      </c>
      <c r="C6465" s="36">
        <f t="shared" si="902"/>
        <v>9</v>
      </c>
      <c r="D6465" s="36">
        <f t="shared" si="903"/>
        <v>27</v>
      </c>
      <c r="E6465" s="36">
        <f t="shared" si="904"/>
        <v>4</v>
      </c>
      <c r="F6465" s="5">
        <v>36.538084347111976</v>
      </c>
      <c r="G6465" s="5">
        <v>30.211138353765325</v>
      </c>
      <c r="H6465" s="5">
        <v>6.1040679702541718</v>
      </c>
      <c r="I6465" s="5">
        <v>9.5328891310114627E-2</v>
      </c>
      <c r="J6465" s="5">
        <v>2.8017554793809096</v>
      </c>
      <c r="K6465" s="5">
        <f t="shared" si="905"/>
        <v>75.750375041822508</v>
      </c>
      <c r="L6465" s="5">
        <v>361.16756469179956</v>
      </c>
      <c r="M6465" s="5">
        <v>30.019137663286745</v>
      </c>
      <c r="N6465" s="5">
        <f t="shared" si="906"/>
        <v>391.18670235508631</v>
      </c>
      <c r="O6465" s="5">
        <f t="shared" si="907"/>
        <v>466.93707739690882</v>
      </c>
      <c r="P6465" s="5"/>
      <c r="Q6465" s="5">
        <v>45.894852742502025</v>
      </c>
      <c r="R6465" s="5">
        <v>183.51311483278263</v>
      </c>
      <c r="S6465" s="5">
        <f t="shared" si="908"/>
        <v>229.40796757528466</v>
      </c>
      <c r="U6465" s="6">
        <f t="shared" si="901"/>
        <v>696.34504497219348</v>
      </c>
      <c r="V6465" s="6"/>
    </row>
    <row r="6466" spans="1:22">
      <c r="A6466" s="35">
        <f t="shared" si="900"/>
        <v>44466.166666666664</v>
      </c>
      <c r="C6466" s="36">
        <f t="shared" si="902"/>
        <v>9</v>
      </c>
      <c r="D6466" s="36">
        <f t="shared" si="903"/>
        <v>27</v>
      </c>
      <c r="E6466" s="36">
        <f t="shared" si="904"/>
        <v>5</v>
      </c>
      <c r="F6466" s="5">
        <v>36.542236706770211</v>
      </c>
      <c r="G6466" s="5">
        <v>30.129316987740804</v>
      </c>
      <c r="H6466" s="5">
        <v>5.9789942239414877</v>
      </c>
      <c r="I6466" s="5">
        <v>0.11175599603290726</v>
      </c>
      <c r="J6466" s="5">
        <v>2.0413939960527698</v>
      </c>
      <c r="K6466" s="5">
        <f t="shared" si="905"/>
        <v>74.80369791053819</v>
      </c>
      <c r="L6466" s="5">
        <v>370.81282161171623</v>
      </c>
      <c r="M6466" s="5">
        <v>29.94291586736092</v>
      </c>
      <c r="N6466" s="5">
        <f t="shared" si="906"/>
        <v>400.75573747907714</v>
      </c>
      <c r="O6466" s="5">
        <f t="shared" si="907"/>
        <v>475.55943538961532</v>
      </c>
      <c r="P6466" s="5"/>
      <c r="Q6466" s="5">
        <v>44.944950689002972</v>
      </c>
      <c r="R6466" s="5">
        <v>178.00456054905692</v>
      </c>
      <c r="S6466" s="5">
        <f t="shared" si="908"/>
        <v>222.9495112380599</v>
      </c>
      <c r="U6466" s="6">
        <f t="shared" si="901"/>
        <v>698.50894662767519</v>
      </c>
      <c r="V6466" s="6"/>
    </row>
    <row r="6467" spans="1:22">
      <c r="A6467" s="35">
        <f t="shared" si="900"/>
        <v>44466.208333333336</v>
      </c>
      <c r="C6467" s="36">
        <f t="shared" si="902"/>
        <v>9</v>
      </c>
      <c r="D6467" s="36">
        <f t="shared" si="903"/>
        <v>27</v>
      </c>
      <c r="E6467" s="36">
        <f t="shared" si="904"/>
        <v>6</v>
      </c>
      <c r="F6467" s="5">
        <v>36.39275175907396</v>
      </c>
      <c r="G6467" s="5">
        <v>30.008266199649736</v>
      </c>
      <c r="H6467" s="5">
        <v>6.1052479112571207</v>
      </c>
      <c r="I6467" s="5">
        <v>0.41478439425051339</v>
      </c>
      <c r="J6467" s="5">
        <v>2.7986392437934993</v>
      </c>
      <c r="K6467" s="5">
        <f t="shared" si="905"/>
        <v>75.719689508024842</v>
      </c>
      <c r="L6467" s="5">
        <v>404.01100684233086</v>
      </c>
      <c r="M6467" s="5">
        <v>32.041737462318444</v>
      </c>
      <c r="N6467" s="5">
        <f t="shared" si="906"/>
        <v>436.05274430464931</v>
      </c>
      <c r="O6467" s="5">
        <f t="shared" si="907"/>
        <v>511.77243381267414</v>
      </c>
      <c r="P6467" s="5"/>
      <c r="Q6467" s="5">
        <v>45.752958659821665</v>
      </c>
      <c r="R6467" s="5">
        <v>177.33159848135628</v>
      </c>
      <c r="S6467" s="5">
        <f t="shared" si="908"/>
        <v>223.08455714117795</v>
      </c>
      <c r="U6467" s="6">
        <f t="shared" si="901"/>
        <v>734.85699095385212</v>
      </c>
      <c r="V6467" s="6"/>
    </row>
    <row r="6468" spans="1:22">
      <c r="A6468" s="35">
        <f t="shared" si="900"/>
        <v>44466.25</v>
      </c>
      <c r="C6468" s="36">
        <f t="shared" si="902"/>
        <v>9</v>
      </c>
      <c r="D6468" s="36">
        <f t="shared" si="903"/>
        <v>27</v>
      </c>
      <c r="E6468" s="36">
        <f t="shared" si="904"/>
        <v>7</v>
      </c>
      <c r="F6468" s="5">
        <v>36.043953547782749</v>
      </c>
      <c r="G6468" s="5">
        <v>30.104658493870403</v>
      </c>
      <c r="H6468" s="5">
        <v>6.009672690018184</v>
      </c>
      <c r="I6468" s="5">
        <v>0.41119096509240249</v>
      </c>
      <c r="J6468" s="5">
        <v>2.9472836813129755</v>
      </c>
      <c r="K6468" s="5">
        <f t="shared" si="905"/>
        <v>75.516759378076713</v>
      </c>
      <c r="L6468" s="5">
        <v>507.41711935028081</v>
      </c>
      <c r="M6468" s="5">
        <v>37.113209098383116</v>
      </c>
      <c r="N6468" s="5">
        <f t="shared" si="906"/>
        <v>544.53032844866391</v>
      </c>
      <c r="O6468" s="5">
        <f t="shared" si="907"/>
        <v>620.04708782674061</v>
      </c>
      <c r="P6468" s="5"/>
      <c r="Q6468" s="5">
        <v>45.863320724128613</v>
      </c>
      <c r="R6468" s="5">
        <v>187.75616183196433</v>
      </c>
      <c r="S6468" s="5">
        <f t="shared" si="908"/>
        <v>233.61948255609295</v>
      </c>
      <c r="U6468" s="6">
        <f t="shared" si="901"/>
        <v>853.66657038283358</v>
      </c>
      <c r="V6468" s="6"/>
    </row>
    <row r="6469" spans="1:22">
      <c r="A6469" s="35">
        <f t="shared" si="900"/>
        <v>44466.291666666664</v>
      </c>
      <c r="C6469" s="36">
        <f t="shared" si="902"/>
        <v>9</v>
      </c>
      <c r="D6469" s="36">
        <f t="shared" si="903"/>
        <v>27</v>
      </c>
      <c r="E6469" s="36">
        <f t="shared" si="904"/>
        <v>8</v>
      </c>
      <c r="F6469" s="5">
        <v>35.755364551535848</v>
      </c>
      <c r="G6469" s="5">
        <v>30.034045534150611</v>
      </c>
      <c r="H6469" s="5">
        <v>6.0910886192217228</v>
      </c>
      <c r="I6469" s="5">
        <v>0.10405579069409826</v>
      </c>
      <c r="J6469" s="5">
        <v>0.17601537342889984</v>
      </c>
      <c r="K6469" s="5">
        <f t="shared" si="905"/>
        <v>72.160569869031178</v>
      </c>
      <c r="L6469" s="5">
        <v>538.28232964369636</v>
      </c>
      <c r="M6469" s="5">
        <v>43.67448142077351</v>
      </c>
      <c r="N6469" s="5">
        <f t="shared" si="906"/>
        <v>581.95681106446989</v>
      </c>
      <c r="O6469" s="5">
        <f t="shared" si="907"/>
        <v>654.11738093350107</v>
      </c>
      <c r="P6469" s="5"/>
      <c r="Q6469" s="5">
        <v>73.30591154562633</v>
      </c>
      <c r="R6469" s="5">
        <v>193.1599625862838</v>
      </c>
      <c r="S6469" s="5">
        <f t="shared" si="908"/>
        <v>266.46587413191014</v>
      </c>
      <c r="U6469" s="6">
        <f t="shared" si="901"/>
        <v>920.58325506541121</v>
      </c>
      <c r="V6469" s="6"/>
    </row>
    <row r="6470" spans="1:22">
      <c r="A6470" s="35">
        <f t="shared" ref="A6470:A6533" si="909">IFERROR(IF(YEAR(A6469+1/24)=ForecastYear,--TEXT(A6469+1/24,"m/d/yyyy hh:mm"),""),"")</f>
        <v>44466.333333333336</v>
      </c>
      <c r="C6470" s="36">
        <f t="shared" si="902"/>
        <v>9</v>
      </c>
      <c r="D6470" s="36">
        <f t="shared" si="903"/>
        <v>27</v>
      </c>
      <c r="E6470" s="36">
        <f t="shared" si="904"/>
        <v>9</v>
      </c>
      <c r="F6470" s="5">
        <v>35.493765893067419</v>
      </c>
      <c r="G6470" s="5">
        <v>29.953345008756568</v>
      </c>
      <c r="H6470" s="5">
        <v>5.9955133979827844</v>
      </c>
      <c r="I6470" s="5">
        <v>7.3254969338862108E-2</v>
      </c>
      <c r="J6470" s="5">
        <v>2.9485301755479396</v>
      </c>
      <c r="K6470" s="5">
        <f t="shared" si="905"/>
        <v>74.464409444693587</v>
      </c>
      <c r="L6470" s="5">
        <v>528.89198893220407</v>
      </c>
      <c r="M6470" s="5">
        <v>44.035173847922501</v>
      </c>
      <c r="N6470" s="5">
        <f t="shared" si="906"/>
        <v>572.92716278012654</v>
      </c>
      <c r="O6470" s="5">
        <f t="shared" si="907"/>
        <v>647.39157222482015</v>
      </c>
      <c r="P6470" s="5"/>
      <c r="Q6470" s="5">
        <v>75.055938565350729</v>
      </c>
      <c r="R6470" s="5">
        <v>202.43566651931417</v>
      </c>
      <c r="S6470" s="5">
        <f t="shared" si="908"/>
        <v>277.49160508466491</v>
      </c>
      <c r="U6470" s="6">
        <f t="shared" ref="U6470:U6533" si="910">+O6470+S6470</f>
        <v>924.88317730948506</v>
      </c>
      <c r="V6470" s="6"/>
    </row>
    <row r="6471" spans="1:22">
      <c r="A6471" s="35">
        <f t="shared" si="909"/>
        <v>44466.375</v>
      </c>
      <c r="C6471" s="36">
        <f t="shared" ref="C6471:C6534" si="911">IFERROR(MONTH($A6471),0)</f>
        <v>9</v>
      </c>
      <c r="D6471" s="36">
        <f t="shared" ref="D6471:D6534" si="912">IFERROR(DAY($A6471),0)</f>
        <v>27</v>
      </c>
      <c r="E6471" s="36">
        <f t="shared" ref="E6471:E6534" si="913">IFERROR(HOUR($A6471)+1,0)</f>
        <v>10</v>
      </c>
      <c r="F6471" s="5">
        <v>35.084758466731884</v>
      </c>
      <c r="G6471" s="5">
        <v>29.998178633975481</v>
      </c>
      <c r="H6471" s="5">
        <v>6.0993482062423716</v>
      </c>
      <c r="I6471" s="5">
        <v>6.8634846135576688E-2</v>
      </c>
      <c r="J6471" s="5">
        <v>-1.4338319310273171</v>
      </c>
      <c r="K6471" s="5">
        <f t="shared" ref="K6471:K6534" si="914">SUM(F6471:J6471)</f>
        <v>69.817088222058004</v>
      </c>
      <c r="L6471" s="5">
        <v>521.38512147834922</v>
      </c>
      <c r="M6471" s="5">
        <v>44.397227378570165</v>
      </c>
      <c r="N6471" s="5">
        <f t="shared" ref="N6471:N6534" si="915">SUM(L6471:M6471)</f>
        <v>565.78234885691938</v>
      </c>
      <c r="O6471" s="5">
        <f t="shared" ref="O6471:O6534" si="916">SUM(K6471,N6471)</f>
        <v>635.59943707897742</v>
      </c>
      <c r="P6471" s="5"/>
      <c r="Q6471" s="5">
        <v>78.977733350543929</v>
      </c>
      <c r="R6471" s="5">
        <v>202.44942203327659</v>
      </c>
      <c r="S6471" s="5">
        <f t="shared" ref="S6471:S6534" si="917">SUM(Q6471:R6471)</f>
        <v>281.42715538382049</v>
      </c>
      <c r="U6471" s="6">
        <f t="shared" si="910"/>
        <v>917.02659246279791</v>
      </c>
      <c r="V6471" s="6"/>
    </row>
    <row r="6472" spans="1:22">
      <c r="A6472" s="35">
        <f t="shared" si="909"/>
        <v>44466.416666666664</v>
      </c>
      <c r="C6472" s="36">
        <f t="shared" si="911"/>
        <v>9</v>
      </c>
      <c r="D6472" s="36">
        <f t="shared" si="912"/>
        <v>27</v>
      </c>
      <c r="E6472" s="36">
        <f t="shared" si="913"/>
        <v>11</v>
      </c>
      <c r="F6472" s="5">
        <v>35.742907472561157</v>
      </c>
      <c r="G6472" s="5">
        <v>29.971278458844132</v>
      </c>
      <c r="H6472" s="5">
        <v>5.990793633970986</v>
      </c>
      <c r="I6472" s="5">
        <v>6.2988028887116743E-2</v>
      </c>
      <c r="J6472" s="5">
        <v>0.92578165575984395</v>
      </c>
      <c r="K6472" s="5">
        <f t="shared" si="914"/>
        <v>72.693749250023245</v>
      </c>
      <c r="L6472" s="5">
        <v>516.17752545665473</v>
      </c>
      <c r="M6472" s="5">
        <v>43.953507638001973</v>
      </c>
      <c r="N6472" s="5">
        <f t="shared" si="915"/>
        <v>560.13103309465669</v>
      </c>
      <c r="O6472" s="5">
        <f t="shared" si="916"/>
        <v>632.82478234467999</v>
      </c>
      <c r="P6472" s="5"/>
      <c r="Q6472" s="5">
        <v>81.857657695315595</v>
      </c>
      <c r="R6472" s="5">
        <v>203.93290130830223</v>
      </c>
      <c r="S6472" s="5">
        <f t="shared" si="917"/>
        <v>285.79055900361783</v>
      </c>
      <c r="U6472" s="6">
        <f t="shared" si="910"/>
        <v>918.61534134829776</v>
      </c>
      <c r="V6472" s="6"/>
    </row>
    <row r="6473" spans="1:22">
      <c r="A6473" s="35">
        <f t="shared" si="909"/>
        <v>44466.458333333336</v>
      </c>
      <c r="C6473" s="36">
        <f t="shared" si="911"/>
        <v>9</v>
      </c>
      <c r="D6473" s="36">
        <f t="shared" si="912"/>
        <v>27</v>
      </c>
      <c r="E6473" s="36">
        <f t="shared" si="913"/>
        <v>12</v>
      </c>
      <c r="F6473" s="5">
        <v>35.02454925168756</v>
      </c>
      <c r="G6473" s="5">
        <v>29.84014010507881</v>
      </c>
      <c r="H6473" s="5">
        <v>6.0863688552099227</v>
      </c>
      <c r="I6473" s="5">
        <v>8.7628685971305631E-2</v>
      </c>
      <c r="J6473" s="5">
        <v>1.1367508050275283</v>
      </c>
      <c r="K6473" s="5">
        <f t="shared" si="914"/>
        <v>72.175437702975145</v>
      </c>
      <c r="L6473" s="5">
        <v>504.84875367720531</v>
      </c>
      <c r="M6473" s="5">
        <v>43.860952600092041</v>
      </c>
      <c r="N6473" s="5">
        <f t="shared" si="915"/>
        <v>548.7097062772973</v>
      </c>
      <c r="O6473" s="5">
        <f t="shared" si="916"/>
        <v>620.88514398027246</v>
      </c>
      <c r="P6473" s="5"/>
      <c r="Q6473" s="5">
        <v>84.293506114661739</v>
      </c>
      <c r="R6473" s="5">
        <v>208.97588435022243</v>
      </c>
      <c r="S6473" s="5">
        <f t="shared" si="917"/>
        <v>293.26939046488417</v>
      </c>
      <c r="U6473" s="6">
        <f t="shared" si="910"/>
        <v>914.15453444515663</v>
      </c>
      <c r="V6473" s="6"/>
    </row>
    <row r="6474" spans="1:22">
      <c r="A6474" s="35">
        <f t="shared" si="909"/>
        <v>44466.5</v>
      </c>
      <c r="C6474" s="36">
        <f t="shared" si="911"/>
        <v>9</v>
      </c>
      <c r="D6474" s="36">
        <f t="shared" si="912"/>
        <v>27</v>
      </c>
      <c r="E6474" s="36">
        <f t="shared" si="913"/>
        <v>13</v>
      </c>
      <c r="F6474" s="5">
        <v>35.556051287940861</v>
      </c>
      <c r="G6474" s="5">
        <v>29.765043782837129</v>
      </c>
      <c r="H6474" s="5">
        <v>5.9471358168618407</v>
      </c>
      <c r="I6474" s="5">
        <v>9.2762156197178314E-2</v>
      </c>
      <c r="J6474" s="5">
        <v>2.2352238495896972</v>
      </c>
      <c r="K6474" s="5">
        <f t="shared" si="914"/>
        <v>73.596216893426714</v>
      </c>
      <c r="L6474" s="5">
        <v>484.63987194755867</v>
      </c>
      <c r="M6474" s="5">
        <v>40.982218700393503</v>
      </c>
      <c r="N6474" s="5">
        <f t="shared" si="915"/>
        <v>525.62209064795218</v>
      </c>
      <c r="O6474" s="5">
        <f t="shared" si="916"/>
        <v>599.21830754137886</v>
      </c>
      <c r="P6474" s="5"/>
      <c r="Q6474" s="5">
        <v>60.453448392326393</v>
      </c>
      <c r="R6474" s="5">
        <v>208.00241720826554</v>
      </c>
      <c r="S6474" s="5">
        <f t="shared" si="917"/>
        <v>268.45586560059195</v>
      </c>
      <c r="U6474" s="6">
        <f t="shared" si="910"/>
        <v>867.67417314197087</v>
      </c>
      <c r="V6474" s="6"/>
    </row>
    <row r="6475" spans="1:22">
      <c r="A6475" s="35">
        <f t="shared" si="909"/>
        <v>44466.541666666664</v>
      </c>
      <c r="C6475" s="36">
        <f t="shared" si="911"/>
        <v>9</v>
      </c>
      <c r="D6475" s="36">
        <f t="shared" si="912"/>
        <v>27</v>
      </c>
      <c r="E6475" s="36">
        <f t="shared" si="913"/>
        <v>14</v>
      </c>
      <c r="F6475" s="5">
        <v>34.329029008934228</v>
      </c>
      <c r="G6475" s="5">
        <v>29.948861646234676</v>
      </c>
      <c r="H6475" s="5">
        <v>6.0733895041774755</v>
      </c>
      <c r="I6475" s="5">
        <v>8.5061950858369262E-2</v>
      </c>
      <c r="J6475" s="5">
        <v>2.5515217617118537</v>
      </c>
      <c r="K6475" s="5">
        <f t="shared" si="914"/>
        <v>72.987863871916602</v>
      </c>
      <c r="L6475" s="5">
        <v>472.11118883762327</v>
      </c>
      <c r="M6475" s="5">
        <v>39.416949676916744</v>
      </c>
      <c r="N6475" s="5">
        <f t="shared" si="915"/>
        <v>511.52813851454005</v>
      </c>
      <c r="O6475" s="5">
        <f t="shared" si="916"/>
        <v>584.51600238645665</v>
      </c>
      <c r="P6475" s="5"/>
      <c r="Q6475" s="5">
        <v>61.124817616860305</v>
      </c>
      <c r="R6475" s="5">
        <v>208.09129899079204</v>
      </c>
      <c r="S6475" s="5">
        <f t="shared" si="917"/>
        <v>269.21611660765234</v>
      </c>
      <c r="U6475" s="6">
        <f t="shared" si="910"/>
        <v>853.73211899410899</v>
      </c>
      <c r="V6475" s="6"/>
    </row>
    <row r="6476" spans="1:22">
      <c r="A6476" s="35">
        <f t="shared" si="909"/>
        <v>44466.583333333336</v>
      </c>
      <c r="C6476" s="36">
        <f t="shared" si="911"/>
        <v>9</v>
      </c>
      <c r="D6476" s="36">
        <f t="shared" si="912"/>
        <v>27</v>
      </c>
      <c r="E6476" s="36">
        <f t="shared" si="913"/>
        <v>15</v>
      </c>
      <c r="F6476" s="5">
        <v>34.6985890185166</v>
      </c>
      <c r="G6476" s="5">
        <v>30.155096322241679</v>
      </c>
      <c r="H6476" s="5">
        <v>5.9719145779237879</v>
      </c>
      <c r="I6476" s="5">
        <v>7.7361745519560265E-2</v>
      </c>
      <c r="J6476" s="5">
        <v>3.7902254077074908</v>
      </c>
      <c r="K6476" s="5">
        <f t="shared" si="914"/>
        <v>74.693187071909108</v>
      </c>
      <c r="L6476" s="5">
        <v>467.53275621906477</v>
      </c>
      <c r="M6476" s="5">
        <v>38.710536961104197</v>
      </c>
      <c r="N6476" s="5">
        <f t="shared" si="915"/>
        <v>506.24329318016896</v>
      </c>
      <c r="O6476" s="5">
        <f t="shared" si="916"/>
        <v>580.93648025207813</v>
      </c>
      <c r="P6476" s="5"/>
      <c r="Q6476" s="5">
        <v>60.638699000270201</v>
      </c>
      <c r="R6476" s="5">
        <v>208.85525907393648</v>
      </c>
      <c r="S6476" s="5">
        <f t="shared" si="917"/>
        <v>269.49395807420666</v>
      </c>
      <c r="U6476" s="6">
        <f t="shared" si="910"/>
        <v>850.43043832628473</v>
      </c>
      <c r="V6476" s="6"/>
    </row>
    <row r="6477" spans="1:22">
      <c r="A6477" s="35">
        <f t="shared" si="909"/>
        <v>44466.625</v>
      </c>
      <c r="C6477" s="36">
        <f t="shared" si="911"/>
        <v>9</v>
      </c>
      <c r="D6477" s="36">
        <f t="shared" si="912"/>
        <v>27</v>
      </c>
      <c r="E6477" s="36">
        <f t="shared" si="913"/>
        <v>16</v>
      </c>
      <c r="F6477" s="5">
        <v>34.362247886200066</v>
      </c>
      <c r="G6477" s="5">
        <v>29.834535901926444</v>
      </c>
      <c r="H6477" s="5">
        <v>6.0686697401656753</v>
      </c>
      <c r="I6477" s="5">
        <v>7.8388439564734735E-2</v>
      </c>
      <c r="J6477" s="5">
        <v>5.9039680066479709</v>
      </c>
      <c r="K6477" s="5">
        <f t="shared" si="914"/>
        <v>76.247809974504889</v>
      </c>
      <c r="L6477" s="5">
        <v>480.8668067902442</v>
      </c>
      <c r="M6477" s="5">
        <v>40.637859515228612</v>
      </c>
      <c r="N6477" s="5">
        <f t="shared" si="915"/>
        <v>521.50466630547282</v>
      </c>
      <c r="O6477" s="5">
        <f t="shared" si="916"/>
        <v>597.75247627997771</v>
      </c>
      <c r="P6477" s="5"/>
      <c r="Q6477" s="5">
        <v>85.429972610203464</v>
      </c>
      <c r="R6477" s="5">
        <v>203.58901345924136</v>
      </c>
      <c r="S6477" s="5">
        <f t="shared" si="917"/>
        <v>289.01898606944485</v>
      </c>
      <c r="U6477" s="6">
        <f t="shared" si="910"/>
        <v>886.77146234942256</v>
      </c>
      <c r="V6477" s="6"/>
    </row>
    <row r="6478" spans="1:22">
      <c r="A6478" s="35">
        <f t="shared" si="909"/>
        <v>44466.666666666664</v>
      </c>
      <c r="C6478" s="36">
        <f t="shared" si="911"/>
        <v>9</v>
      </c>
      <c r="D6478" s="36">
        <f t="shared" si="912"/>
        <v>27</v>
      </c>
      <c r="E6478" s="36">
        <f t="shared" si="913"/>
        <v>17</v>
      </c>
      <c r="F6478" s="5">
        <v>35.219710155624327</v>
      </c>
      <c r="G6478" s="5">
        <v>29.821085814360771</v>
      </c>
      <c r="H6478" s="5">
        <v>5.9483157578647905</v>
      </c>
      <c r="I6478" s="5">
        <v>7.5821704451798477E-2</v>
      </c>
      <c r="J6478" s="5">
        <v>5.0364080191129128</v>
      </c>
      <c r="K6478" s="5">
        <f t="shared" si="914"/>
        <v>76.101341451414598</v>
      </c>
      <c r="L6478" s="5">
        <v>497.25091130204464</v>
      </c>
      <c r="M6478" s="5">
        <v>41.675020381219298</v>
      </c>
      <c r="N6478" s="5">
        <f t="shared" si="915"/>
        <v>538.92593168326391</v>
      </c>
      <c r="O6478" s="5">
        <f t="shared" si="916"/>
        <v>615.02727313467847</v>
      </c>
      <c r="P6478" s="5"/>
      <c r="Q6478" s="5">
        <v>60.918545663334221</v>
      </c>
      <c r="R6478" s="5">
        <v>188.41854273507849</v>
      </c>
      <c r="S6478" s="5">
        <f t="shared" si="917"/>
        <v>249.3370883984127</v>
      </c>
      <c r="U6478" s="6">
        <f t="shared" si="910"/>
        <v>864.36436153309114</v>
      </c>
      <c r="V6478" s="6"/>
    </row>
    <row r="6479" spans="1:22">
      <c r="A6479" s="35">
        <f t="shared" si="909"/>
        <v>44466.708333333336</v>
      </c>
      <c r="C6479" s="36">
        <f t="shared" si="911"/>
        <v>9</v>
      </c>
      <c r="D6479" s="36">
        <f t="shared" si="912"/>
        <v>27</v>
      </c>
      <c r="E6479" s="36">
        <f t="shared" si="913"/>
        <v>18</v>
      </c>
      <c r="F6479" s="5">
        <v>35.269538471523063</v>
      </c>
      <c r="G6479" s="5">
        <v>29.713485113835379</v>
      </c>
      <c r="H6479" s="5">
        <v>6.0910886192217228</v>
      </c>
      <c r="I6479" s="5">
        <v>7.4795010406623952E-2</v>
      </c>
      <c r="J6479" s="5">
        <v>5.7886672899137857</v>
      </c>
      <c r="K6479" s="5">
        <f t="shared" si="914"/>
        <v>76.937574504900567</v>
      </c>
      <c r="L6479" s="5">
        <v>483.22736659044222</v>
      </c>
      <c r="M6479" s="5">
        <v>38.612537509199562</v>
      </c>
      <c r="N6479" s="5">
        <f t="shared" si="915"/>
        <v>521.83990409964179</v>
      </c>
      <c r="O6479" s="5">
        <f t="shared" si="916"/>
        <v>598.77747860454235</v>
      </c>
      <c r="P6479" s="5"/>
      <c r="Q6479" s="5">
        <v>62.245518103215346</v>
      </c>
      <c r="R6479" s="5">
        <v>172.7171526051888</v>
      </c>
      <c r="S6479" s="5">
        <f t="shared" si="917"/>
        <v>234.96267070840415</v>
      </c>
      <c r="U6479" s="6">
        <f t="shared" si="910"/>
        <v>833.74014931294653</v>
      </c>
      <c r="V6479" s="6"/>
    </row>
    <row r="6480" spans="1:22">
      <c r="A6480" s="35">
        <f t="shared" si="909"/>
        <v>44466.75</v>
      </c>
      <c r="C6480" s="36">
        <f t="shared" si="911"/>
        <v>9</v>
      </c>
      <c r="D6480" s="36">
        <f t="shared" si="912"/>
        <v>27</v>
      </c>
      <c r="E6480" s="36">
        <f t="shared" si="913"/>
        <v>19</v>
      </c>
      <c r="F6480" s="5">
        <v>35.311062068105358</v>
      </c>
      <c r="G6480" s="5">
        <v>29.575621716287216</v>
      </c>
      <c r="H6480" s="5">
        <v>6.0049529260063839</v>
      </c>
      <c r="I6480" s="5">
        <v>7.8388439564734735E-2</v>
      </c>
      <c r="J6480" s="5">
        <v>5.5549496208580047</v>
      </c>
      <c r="K6480" s="5">
        <f t="shared" si="914"/>
        <v>76.5249747708217</v>
      </c>
      <c r="L6480" s="5">
        <v>490.96023490143574</v>
      </c>
      <c r="M6480" s="5">
        <v>39.857947210487588</v>
      </c>
      <c r="N6480" s="5">
        <f t="shared" si="915"/>
        <v>530.81818211192331</v>
      </c>
      <c r="O6480" s="5">
        <f t="shared" si="916"/>
        <v>607.34315688274501</v>
      </c>
      <c r="P6480" s="5"/>
      <c r="Q6480" s="5">
        <v>63.596139556876516</v>
      </c>
      <c r="R6480" s="5">
        <v>183.91625720352783</v>
      </c>
      <c r="S6480" s="5">
        <f t="shared" si="917"/>
        <v>247.51239676040436</v>
      </c>
      <c r="U6480" s="6">
        <f t="shared" si="910"/>
        <v>854.85555364314939</v>
      </c>
      <c r="V6480" s="6"/>
    </row>
    <row r="6481" spans="1:22">
      <c r="A6481" s="35">
        <f t="shared" si="909"/>
        <v>44466.791666666664</v>
      </c>
      <c r="C6481" s="36">
        <f t="shared" si="911"/>
        <v>9</v>
      </c>
      <c r="D6481" s="36">
        <f t="shared" si="912"/>
        <v>27</v>
      </c>
      <c r="E6481" s="36">
        <f t="shared" si="913"/>
        <v>20</v>
      </c>
      <c r="F6481" s="5">
        <v>35.747059832219392</v>
      </c>
      <c r="G6481" s="5">
        <v>29.604763572679509</v>
      </c>
      <c r="H6481" s="5">
        <v>6.0910886192217228</v>
      </c>
      <c r="I6481" s="5">
        <v>9.7895626423050996E-2</v>
      </c>
      <c r="J6481" s="5">
        <v>5.8597174613067429</v>
      </c>
      <c r="K6481" s="5">
        <f t="shared" si="914"/>
        <v>77.400525111850428</v>
      </c>
      <c r="L6481" s="5">
        <v>526.41172528818265</v>
      </c>
      <c r="M6481" s="5">
        <v>42.508015722408665</v>
      </c>
      <c r="N6481" s="5">
        <f t="shared" si="915"/>
        <v>568.91974101059134</v>
      </c>
      <c r="O6481" s="5">
        <f t="shared" si="916"/>
        <v>646.32026612244181</v>
      </c>
      <c r="P6481" s="5"/>
      <c r="Q6481" s="5">
        <v>66.11475952445285</v>
      </c>
      <c r="R6481" s="5">
        <v>183.98397665688134</v>
      </c>
      <c r="S6481" s="5">
        <f t="shared" si="917"/>
        <v>250.09873618133417</v>
      </c>
      <c r="U6481" s="6">
        <f t="shared" si="910"/>
        <v>896.41900230377598</v>
      </c>
      <c r="V6481" s="6"/>
    </row>
    <row r="6482" spans="1:22">
      <c r="A6482" s="35">
        <f t="shared" si="909"/>
        <v>44466.833333333336</v>
      </c>
      <c r="C6482" s="36">
        <f t="shared" si="911"/>
        <v>9</v>
      </c>
      <c r="D6482" s="36">
        <f t="shared" si="912"/>
        <v>27</v>
      </c>
      <c r="E6482" s="36">
        <f t="shared" si="913"/>
        <v>21</v>
      </c>
      <c r="F6482" s="5">
        <v>36.309704565909399</v>
      </c>
      <c r="G6482" s="5">
        <v>29.73141856392294</v>
      </c>
      <c r="H6482" s="5">
        <v>6.0226520410506312</v>
      </c>
      <c r="I6482" s="5">
        <v>8.8655380016480156E-2</v>
      </c>
      <c r="J6482" s="5">
        <v>5.1919081749246923</v>
      </c>
      <c r="K6482" s="5">
        <f t="shared" si="914"/>
        <v>77.344338725824144</v>
      </c>
      <c r="L6482" s="5">
        <v>511.80785634172429</v>
      </c>
      <c r="M6482" s="5">
        <v>41.438188372449765</v>
      </c>
      <c r="N6482" s="5">
        <f t="shared" si="915"/>
        <v>553.2460447141741</v>
      </c>
      <c r="O6482" s="5">
        <f t="shared" si="916"/>
        <v>630.59038343999828</v>
      </c>
      <c r="P6482" s="5"/>
      <c r="Q6482" s="5">
        <v>67.759679816265873</v>
      </c>
      <c r="R6482" s="5">
        <v>183.99984840376109</v>
      </c>
      <c r="S6482" s="5">
        <f t="shared" si="917"/>
        <v>251.75952822002697</v>
      </c>
      <c r="U6482" s="6">
        <f t="shared" si="910"/>
        <v>882.34991166002521</v>
      </c>
      <c r="V6482" s="6"/>
    </row>
    <row r="6483" spans="1:22">
      <c r="A6483" s="35">
        <f t="shared" si="909"/>
        <v>44466.875</v>
      </c>
      <c r="C6483" s="36">
        <f t="shared" si="911"/>
        <v>9</v>
      </c>
      <c r="D6483" s="36">
        <f t="shared" si="912"/>
        <v>27</v>
      </c>
      <c r="E6483" s="36">
        <f t="shared" si="913"/>
        <v>22</v>
      </c>
      <c r="F6483" s="5">
        <v>35.996201411713116</v>
      </c>
      <c r="G6483" s="5">
        <v>29.589071803852889</v>
      </c>
      <c r="H6483" s="5">
        <v>6.1194072032925195</v>
      </c>
      <c r="I6483" s="5">
        <v>9.7382279400463734E-2</v>
      </c>
      <c r="J6483" s="5">
        <v>2.7646722758907258</v>
      </c>
      <c r="K6483" s="5">
        <f t="shared" si="914"/>
        <v>74.566734974149725</v>
      </c>
      <c r="L6483" s="5">
        <v>470.67186981949038</v>
      </c>
      <c r="M6483" s="5">
        <v>38.502288125806857</v>
      </c>
      <c r="N6483" s="5">
        <f t="shared" si="915"/>
        <v>509.17415794529722</v>
      </c>
      <c r="O6483" s="5">
        <f t="shared" si="916"/>
        <v>583.74089291944699</v>
      </c>
      <c r="P6483" s="5"/>
      <c r="Q6483" s="5">
        <v>66.788756417184544</v>
      </c>
      <c r="R6483" s="5">
        <v>183.81467802349752</v>
      </c>
      <c r="S6483" s="5">
        <f t="shared" si="917"/>
        <v>250.60343444068207</v>
      </c>
      <c r="U6483" s="6">
        <f t="shared" si="910"/>
        <v>834.344327360129</v>
      </c>
      <c r="V6483" s="6"/>
    </row>
    <row r="6484" spans="1:22">
      <c r="A6484" s="35">
        <f t="shared" si="909"/>
        <v>44466.916666666664</v>
      </c>
      <c r="C6484" s="36">
        <f t="shared" si="911"/>
        <v>9</v>
      </c>
      <c r="D6484" s="36">
        <f t="shared" si="912"/>
        <v>27</v>
      </c>
      <c r="E6484" s="36">
        <f t="shared" si="913"/>
        <v>23</v>
      </c>
      <c r="F6484" s="5">
        <v>36.552617605915785</v>
      </c>
      <c r="G6484" s="5">
        <v>29.556567425569177</v>
      </c>
      <c r="H6484" s="5">
        <v>6.0332715100771805</v>
      </c>
      <c r="I6484" s="5">
        <v>9.6355585355289208E-2</v>
      </c>
      <c r="J6484" s="5">
        <v>3.2311727433260637</v>
      </c>
      <c r="K6484" s="5">
        <f t="shared" si="914"/>
        <v>75.469984870243508</v>
      </c>
      <c r="L6484" s="5">
        <v>397.51443983034568</v>
      </c>
      <c r="M6484" s="5">
        <v>34.342002375079936</v>
      </c>
      <c r="N6484" s="5">
        <f t="shared" si="915"/>
        <v>431.85644220542559</v>
      </c>
      <c r="O6484" s="5">
        <f t="shared" si="916"/>
        <v>507.32642707566913</v>
      </c>
      <c r="P6484" s="5"/>
      <c r="Q6484" s="5">
        <v>65.093910429613615</v>
      </c>
      <c r="R6484" s="5">
        <v>183.56073007342181</v>
      </c>
      <c r="S6484" s="5">
        <f t="shared" si="917"/>
        <v>248.65464050303541</v>
      </c>
      <c r="U6484" s="6">
        <f t="shared" si="910"/>
        <v>755.9810675787046</v>
      </c>
      <c r="V6484" s="6"/>
    </row>
    <row r="6485" spans="1:22">
      <c r="A6485" s="35">
        <f t="shared" si="909"/>
        <v>44466.958333333336</v>
      </c>
      <c r="C6485" s="36">
        <f t="shared" si="911"/>
        <v>9</v>
      </c>
      <c r="D6485" s="36">
        <f t="shared" si="912"/>
        <v>27</v>
      </c>
      <c r="E6485" s="36">
        <f t="shared" si="913"/>
        <v>24</v>
      </c>
      <c r="F6485" s="5">
        <v>36.237038271890398</v>
      </c>
      <c r="G6485" s="5">
        <v>29.574500875656742</v>
      </c>
      <c r="H6485" s="5">
        <v>6.0910886192217228</v>
      </c>
      <c r="I6485" s="5">
        <v>0.10610917878444731</v>
      </c>
      <c r="J6485" s="5">
        <v>3.111820920328245</v>
      </c>
      <c r="K6485" s="5">
        <f t="shared" si="914"/>
        <v>75.120557865881551</v>
      </c>
      <c r="L6485" s="5">
        <v>344.29028034344663</v>
      </c>
      <c r="M6485" s="5">
        <v>29.61352882068147</v>
      </c>
      <c r="N6485" s="5">
        <f t="shared" si="915"/>
        <v>373.90380916412812</v>
      </c>
      <c r="O6485" s="5">
        <f t="shared" si="916"/>
        <v>449.02436703000967</v>
      </c>
      <c r="P6485" s="5"/>
      <c r="Q6485" s="5">
        <v>62.340114158335581</v>
      </c>
      <c r="R6485" s="5">
        <v>189.42269525433622</v>
      </c>
      <c r="S6485" s="5">
        <f t="shared" si="917"/>
        <v>251.7628094126718</v>
      </c>
      <c r="U6485" s="6">
        <f t="shared" si="910"/>
        <v>700.78717644268147</v>
      </c>
      <c r="V6485" s="6"/>
    </row>
    <row r="6486" spans="1:22">
      <c r="A6486" s="35">
        <f t="shared" si="909"/>
        <v>44467</v>
      </c>
      <c r="C6486" s="36">
        <f t="shared" si="911"/>
        <v>9</v>
      </c>
      <c r="D6486" s="36">
        <f t="shared" si="912"/>
        <v>28</v>
      </c>
      <c r="E6486" s="36">
        <f t="shared" si="913"/>
        <v>1</v>
      </c>
      <c r="F6486" s="5">
        <v>36.295171307105591</v>
      </c>
      <c r="G6486" s="5">
        <v>29.883852889667249</v>
      </c>
      <c r="H6486" s="5">
        <v>6.010852631021133</v>
      </c>
      <c r="I6486" s="5">
        <v>9.6355585355289208E-2</v>
      </c>
      <c r="J6486" s="5">
        <v>2.9556975173989835</v>
      </c>
      <c r="K6486" s="5">
        <f t="shared" si="914"/>
        <v>75.241929930548253</v>
      </c>
      <c r="L6486" s="5">
        <v>321.27362525307757</v>
      </c>
      <c r="M6486" s="5">
        <v>27.728400475015988</v>
      </c>
      <c r="N6486" s="5">
        <f t="shared" si="915"/>
        <v>349.00202572809354</v>
      </c>
      <c r="O6486" s="5">
        <f t="shared" si="916"/>
        <v>424.24395565864177</v>
      </c>
      <c r="P6486" s="5"/>
      <c r="Q6486" s="5">
        <v>60.603225479600106</v>
      </c>
      <c r="R6486" s="5">
        <v>183.56073007342181</v>
      </c>
      <c r="S6486" s="5">
        <f t="shared" si="917"/>
        <v>244.16395555302191</v>
      </c>
      <c r="U6486" s="6">
        <f t="shared" si="910"/>
        <v>668.40791121166365</v>
      </c>
      <c r="V6486" s="6"/>
    </row>
    <row r="6487" spans="1:22">
      <c r="A6487" s="35">
        <f t="shared" si="909"/>
        <v>44467.041666666664</v>
      </c>
      <c r="C6487" s="36">
        <f t="shared" si="911"/>
        <v>9</v>
      </c>
      <c r="D6487" s="36">
        <f t="shared" si="912"/>
        <v>28</v>
      </c>
      <c r="E6487" s="36">
        <f t="shared" si="913"/>
        <v>2</v>
      </c>
      <c r="F6487" s="5">
        <v>36.027344109149837</v>
      </c>
      <c r="G6487" s="5">
        <v>29.826690017513133</v>
      </c>
      <c r="H6487" s="5">
        <v>6.1418260823485662</v>
      </c>
      <c r="I6487" s="5">
        <v>0.11432273114584363</v>
      </c>
      <c r="J6487" s="5">
        <v>3.0167757349122275</v>
      </c>
      <c r="K6487" s="5">
        <f t="shared" si="914"/>
        <v>75.126958675069616</v>
      </c>
      <c r="L6487" s="5">
        <v>310.70616992034519</v>
      </c>
      <c r="M6487" s="5">
        <v>26.107326208093543</v>
      </c>
      <c r="N6487" s="5">
        <f t="shared" si="915"/>
        <v>336.81349612843871</v>
      </c>
      <c r="O6487" s="5">
        <f t="shared" si="916"/>
        <v>411.94045480350832</v>
      </c>
      <c r="P6487" s="5"/>
      <c r="Q6487" s="5">
        <v>84.318468962540663</v>
      </c>
      <c r="R6487" s="5">
        <v>204.13923401773872</v>
      </c>
      <c r="S6487" s="5">
        <f t="shared" si="917"/>
        <v>288.45770298027935</v>
      </c>
      <c r="U6487" s="6">
        <f t="shared" si="910"/>
        <v>700.39815778378761</v>
      </c>
      <c r="V6487" s="6"/>
    </row>
    <row r="6488" spans="1:22">
      <c r="A6488" s="35">
        <f t="shared" si="909"/>
        <v>44467.083333333336</v>
      </c>
      <c r="C6488" s="36">
        <f t="shared" si="911"/>
        <v>9</v>
      </c>
      <c r="D6488" s="36">
        <f t="shared" si="912"/>
        <v>28</v>
      </c>
      <c r="E6488" s="36">
        <f t="shared" si="913"/>
        <v>3</v>
      </c>
      <c r="F6488" s="5">
        <v>36.050182087270102</v>
      </c>
      <c r="G6488" s="5">
        <v>29.664168126094573</v>
      </c>
      <c r="H6488" s="5">
        <v>5.9931535159768856</v>
      </c>
      <c r="I6488" s="5">
        <v>0.10662252580703457</v>
      </c>
      <c r="J6488" s="5">
        <v>2.3710917212007909</v>
      </c>
      <c r="K6488" s="5">
        <f t="shared" si="914"/>
        <v>74.185217976349378</v>
      </c>
      <c r="L6488" s="5">
        <v>304.5572228708233</v>
      </c>
      <c r="M6488" s="5">
        <v>26.300602904905457</v>
      </c>
      <c r="N6488" s="5">
        <f t="shared" si="915"/>
        <v>330.85782577572877</v>
      </c>
      <c r="O6488" s="5">
        <f t="shared" si="916"/>
        <v>405.04304375207812</v>
      </c>
      <c r="P6488" s="5"/>
      <c r="Q6488" s="5">
        <v>85.368222407555535</v>
      </c>
      <c r="R6488" s="5">
        <v>214.27598969159433</v>
      </c>
      <c r="S6488" s="5">
        <f t="shared" si="917"/>
        <v>299.64421209914985</v>
      </c>
      <c r="U6488" s="6">
        <f t="shared" si="910"/>
        <v>704.68725585122797</v>
      </c>
      <c r="V6488" s="6"/>
    </row>
    <row r="6489" spans="1:22">
      <c r="A6489" s="35">
        <f t="shared" si="909"/>
        <v>44467.125</v>
      </c>
      <c r="C6489" s="36">
        <f t="shared" si="911"/>
        <v>9</v>
      </c>
      <c r="D6489" s="36">
        <f t="shared" si="912"/>
        <v>28</v>
      </c>
      <c r="E6489" s="36">
        <f t="shared" si="913"/>
        <v>4</v>
      </c>
      <c r="F6489" s="5">
        <v>36.540160526941094</v>
      </c>
      <c r="G6489" s="5">
        <v>29.701155866900173</v>
      </c>
      <c r="H6489" s="5">
        <v>6.1028880292512211</v>
      </c>
      <c r="I6489" s="5">
        <v>0.10405579069409826</v>
      </c>
      <c r="J6489" s="5">
        <v>2.3296457878882326</v>
      </c>
      <c r="K6489" s="5">
        <f t="shared" si="914"/>
        <v>74.777906001674822</v>
      </c>
      <c r="L6489" s="5">
        <v>304.78418135871254</v>
      </c>
      <c r="M6489" s="5">
        <v>26.495240705216045</v>
      </c>
      <c r="N6489" s="5">
        <f t="shared" si="915"/>
        <v>331.27942206392856</v>
      </c>
      <c r="O6489" s="5">
        <f t="shared" si="916"/>
        <v>406.05732806560337</v>
      </c>
      <c r="P6489" s="5"/>
      <c r="Q6489" s="5">
        <v>60.557241286138876</v>
      </c>
      <c r="R6489" s="5">
        <v>214.59130839627167</v>
      </c>
      <c r="S6489" s="5">
        <f t="shared" si="917"/>
        <v>275.14854968241053</v>
      </c>
      <c r="U6489" s="6">
        <f t="shared" si="910"/>
        <v>681.2058777480139</v>
      </c>
      <c r="V6489" s="6"/>
    </row>
    <row r="6490" spans="1:22">
      <c r="A6490" s="35">
        <f t="shared" si="909"/>
        <v>44467.166666666664</v>
      </c>
      <c r="C6490" s="36">
        <f t="shared" si="911"/>
        <v>9</v>
      </c>
      <c r="D6490" s="36">
        <f t="shared" si="912"/>
        <v>28</v>
      </c>
      <c r="E6490" s="36">
        <f t="shared" si="913"/>
        <v>5</v>
      </c>
      <c r="F6490" s="5">
        <v>36.48825603121324</v>
      </c>
      <c r="G6490" s="5">
        <v>29.658563922942204</v>
      </c>
      <c r="H6490" s="5">
        <v>5.9825340469503372</v>
      </c>
      <c r="I6490" s="5">
        <v>9.3788850242352839E-2</v>
      </c>
      <c r="J6490" s="5">
        <v>2.2134102004778242</v>
      </c>
      <c r="K6490" s="5">
        <f t="shared" si="914"/>
        <v>74.436553051825953</v>
      </c>
      <c r="L6490" s="5">
        <v>312.89818670843994</v>
      </c>
      <c r="M6490" s="5">
        <v>26.689878505526632</v>
      </c>
      <c r="N6490" s="5">
        <f t="shared" si="915"/>
        <v>339.58806521396656</v>
      </c>
      <c r="O6490" s="5">
        <f t="shared" si="916"/>
        <v>414.02461826579253</v>
      </c>
      <c r="P6490" s="5"/>
      <c r="Q6490" s="5">
        <v>61.525537017022423</v>
      </c>
      <c r="R6490" s="5">
        <v>209.29860987011031</v>
      </c>
      <c r="S6490" s="5">
        <f t="shared" si="917"/>
        <v>270.82414688713271</v>
      </c>
      <c r="U6490" s="6">
        <f t="shared" si="910"/>
        <v>684.84876515292524</v>
      </c>
      <c r="V6490" s="6"/>
    </row>
    <row r="6491" spans="1:22">
      <c r="A6491" s="35">
        <f t="shared" si="909"/>
        <v>44467.208333333336</v>
      </c>
      <c r="C6491" s="36">
        <f t="shared" si="911"/>
        <v>9</v>
      </c>
      <c r="D6491" s="36">
        <f t="shared" si="912"/>
        <v>28</v>
      </c>
      <c r="E6491" s="36">
        <f t="shared" si="913"/>
        <v>6</v>
      </c>
      <c r="F6491" s="5">
        <v>36.187209955991648</v>
      </c>
      <c r="G6491" s="5">
        <v>29.698914185639229</v>
      </c>
      <c r="H6491" s="5">
        <v>6.0981682652394227</v>
      </c>
      <c r="I6491" s="5">
        <v>9.9949014513400103E-2</v>
      </c>
      <c r="J6491" s="5">
        <v>2.6686922197984853</v>
      </c>
      <c r="K6491" s="5">
        <f t="shared" si="914"/>
        <v>74.752933641182182</v>
      </c>
      <c r="L6491" s="5">
        <v>344.43296732528415</v>
      </c>
      <c r="M6491" s="5">
        <v>28.903032794372891</v>
      </c>
      <c r="N6491" s="5">
        <f t="shared" si="915"/>
        <v>373.33600011965706</v>
      </c>
      <c r="O6491" s="5">
        <f t="shared" si="916"/>
        <v>448.08893376083927</v>
      </c>
      <c r="P6491" s="5"/>
      <c r="Q6491" s="5">
        <v>63.632926911645498</v>
      </c>
      <c r="R6491" s="5">
        <v>204.22176710151334</v>
      </c>
      <c r="S6491" s="5">
        <f t="shared" si="917"/>
        <v>267.85469401315885</v>
      </c>
      <c r="U6491" s="6">
        <f t="shared" si="910"/>
        <v>715.94362777399806</v>
      </c>
      <c r="V6491" s="6"/>
    </row>
    <row r="6492" spans="1:22">
      <c r="A6492" s="35">
        <f t="shared" si="909"/>
        <v>44467.25</v>
      </c>
      <c r="C6492" s="36">
        <f t="shared" si="911"/>
        <v>9</v>
      </c>
      <c r="D6492" s="36">
        <f t="shared" si="912"/>
        <v>28</v>
      </c>
      <c r="E6492" s="36">
        <f t="shared" si="913"/>
        <v>7</v>
      </c>
      <c r="F6492" s="5">
        <v>36.141533999751132</v>
      </c>
      <c r="G6492" s="5">
        <v>29.485954465849385</v>
      </c>
      <c r="H6492" s="5">
        <v>5.9966933389857351</v>
      </c>
      <c r="I6492" s="5">
        <v>8.9682074061654682E-2</v>
      </c>
      <c r="J6492" s="5">
        <v>0.99589695647657805</v>
      </c>
      <c r="K6492" s="5">
        <f t="shared" si="914"/>
        <v>72.709760835124484</v>
      </c>
      <c r="L6492" s="5">
        <v>448.14360641192093</v>
      </c>
      <c r="M6492" s="5">
        <v>33.091148259797208</v>
      </c>
      <c r="N6492" s="5">
        <f t="shared" si="915"/>
        <v>481.23475467171812</v>
      </c>
      <c r="O6492" s="5">
        <f t="shared" si="916"/>
        <v>553.94451550684266</v>
      </c>
      <c r="P6492" s="5"/>
      <c r="Q6492" s="5">
        <v>69.300807214266413</v>
      </c>
      <c r="R6492" s="5">
        <v>209.78111097525417</v>
      </c>
      <c r="S6492" s="5">
        <f t="shared" si="917"/>
        <v>279.08191818952059</v>
      </c>
      <c r="U6492" s="6">
        <f t="shared" si="910"/>
        <v>833.02643369636326</v>
      </c>
      <c r="V6492" s="6"/>
    </row>
    <row r="6493" spans="1:22">
      <c r="A6493" s="35">
        <f t="shared" si="909"/>
        <v>44467.291666666664</v>
      </c>
      <c r="C6493" s="36">
        <f t="shared" si="911"/>
        <v>9</v>
      </c>
      <c r="D6493" s="36">
        <f t="shared" si="912"/>
        <v>28</v>
      </c>
      <c r="E6493" s="36">
        <f t="shared" si="913"/>
        <v>8</v>
      </c>
      <c r="F6493" s="5">
        <v>35.784431069143452</v>
      </c>
      <c r="G6493" s="5">
        <v>29.667530647985991</v>
      </c>
      <c r="H6493" s="5">
        <v>6.1111476162718708</v>
      </c>
      <c r="I6493" s="5">
        <v>5.2207741412784059E-2</v>
      </c>
      <c r="J6493" s="5">
        <v>2.2078009764204856</v>
      </c>
      <c r="K6493" s="5">
        <f t="shared" si="914"/>
        <v>73.823118051234587</v>
      </c>
      <c r="L6493" s="5">
        <v>489.63583157337331</v>
      </c>
      <c r="M6493" s="5">
        <v>39.087562630237294</v>
      </c>
      <c r="N6493" s="5">
        <f t="shared" si="915"/>
        <v>528.72339420361061</v>
      </c>
      <c r="O6493" s="5">
        <f t="shared" si="916"/>
        <v>602.5465122548452</v>
      </c>
      <c r="P6493" s="5"/>
      <c r="Q6493" s="5">
        <v>76.011871791407714</v>
      </c>
      <c r="R6493" s="5">
        <v>182.98617283637552</v>
      </c>
      <c r="S6493" s="5">
        <f t="shared" si="917"/>
        <v>258.9980446277832</v>
      </c>
      <c r="U6493" s="6">
        <f t="shared" si="910"/>
        <v>861.5445568826284</v>
      </c>
      <c r="V6493" s="6"/>
    </row>
    <row r="6494" spans="1:22">
      <c r="A6494" s="35">
        <f t="shared" si="909"/>
        <v>44467.333333333336</v>
      </c>
      <c r="C6494" s="36">
        <f t="shared" si="911"/>
        <v>9</v>
      </c>
      <c r="D6494" s="36">
        <f t="shared" si="912"/>
        <v>28</v>
      </c>
      <c r="E6494" s="36">
        <f t="shared" si="913"/>
        <v>9</v>
      </c>
      <c r="F6494" s="5">
        <v>36.330466364200547</v>
      </c>
      <c r="G6494" s="5">
        <v>29.636147110332747</v>
      </c>
      <c r="H6494" s="5">
        <v>6.010852631021133</v>
      </c>
      <c r="I6494" s="5">
        <v>6.2988028887116743E-2</v>
      </c>
      <c r="J6494" s="5">
        <v>3.3845434714864444</v>
      </c>
      <c r="K6494" s="5">
        <f t="shared" si="914"/>
        <v>75.424997605927985</v>
      </c>
      <c r="L6494" s="5">
        <v>488.334411383325</v>
      </c>
      <c r="M6494" s="5">
        <v>40.862441592510059</v>
      </c>
      <c r="N6494" s="5">
        <f t="shared" si="915"/>
        <v>529.1968529758351</v>
      </c>
      <c r="O6494" s="5">
        <f t="shared" si="916"/>
        <v>604.62185058176306</v>
      </c>
      <c r="P6494" s="5"/>
      <c r="Q6494" s="5">
        <v>76.806741421237504</v>
      </c>
      <c r="R6494" s="5">
        <v>190.62683178427855</v>
      </c>
      <c r="S6494" s="5">
        <f t="shared" si="917"/>
        <v>267.43357320551604</v>
      </c>
      <c r="U6494" s="6">
        <f t="shared" si="910"/>
        <v>872.0554237872791</v>
      </c>
      <c r="V6494" s="6"/>
    </row>
    <row r="6495" spans="1:22">
      <c r="A6495" s="35">
        <f t="shared" si="909"/>
        <v>44467.375</v>
      </c>
      <c r="C6495" s="36">
        <f t="shared" si="911"/>
        <v>9</v>
      </c>
      <c r="D6495" s="36">
        <f t="shared" si="912"/>
        <v>28</v>
      </c>
      <c r="E6495" s="36">
        <f t="shared" si="913"/>
        <v>10</v>
      </c>
      <c r="F6495" s="5">
        <v>37.509736507137532</v>
      </c>
      <c r="G6495" s="5">
        <v>29.636147110332747</v>
      </c>
      <c r="H6495" s="5">
        <v>6.0816490911981242</v>
      </c>
      <c r="I6495" s="5">
        <v>4.8100965232085902E-2</v>
      </c>
      <c r="J6495" s="5">
        <v>5.7955230082060876</v>
      </c>
      <c r="K6495" s="5">
        <f t="shared" si="914"/>
        <v>79.071156682106576</v>
      </c>
      <c r="L6495" s="5">
        <v>486.32242917634079</v>
      </c>
      <c r="M6495" s="5">
        <v>41.171412086709388</v>
      </c>
      <c r="N6495" s="5">
        <f t="shared" si="915"/>
        <v>527.49384126305017</v>
      </c>
      <c r="O6495" s="5">
        <f t="shared" si="916"/>
        <v>606.56499794515673</v>
      </c>
      <c r="P6495" s="5"/>
      <c r="Q6495" s="5">
        <v>73.020271548230212</v>
      </c>
      <c r="R6495" s="5">
        <v>171.42942487501321</v>
      </c>
      <c r="S6495" s="5">
        <f t="shared" si="917"/>
        <v>244.44969642324344</v>
      </c>
      <c r="U6495" s="6">
        <f t="shared" si="910"/>
        <v>851.01469436840011</v>
      </c>
      <c r="V6495" s="6"/>
    </row>
    <row r="6496" spans="1:22">
      <c r="A6496" s="35">
        <f t="shared" si="909"/>
        <v>44467.416666666664</v>
      </c>
      <c r="C6496" s="36">
        <f t="shared" si="911"/>
        <v>9</v>
      </c>
      <c r="D6496" s="36">
        <f t="shared" si="912"/>
        <v>28</v>
      </c>
      <c r="E6496" s="36">
        <f t="shared" si="913"/>
        <v>11</v>
      </c>
      <c r="F6496" s="5">
        <v>38.257161245618732</v>
      </c>
      <c r="G6496" s="5">
        <v>29.617092819614708</v>
      </c>
      <c r="H6496" s="5">
        <v>5.9825340469503372</v>
      </c>
      <c r="I6496" s="5">
        <v>4.5534230119149588E-2</v>
      </c>
      <c r="J6496" s="5">
        <v>3.4206918043004046</v>
      </c>
      <c r="K6496" s="5">
        <f t="shared" si="914"/>
        <v>77.323014146603327</v>
      </c>
      <c r="L6496" s="5">
        <v>485.78615595601184</v>
      </c>
      <c r="M6496" s="5">
        <v>41.774380936622606</v>
      </c>
      <c r="N6496" s="5">
        <f t="shared" si="915"/>
        <v>527.56053689263445</v>
      </c>
      <c r="O6496" s="5">
        <f t="shared" si="916"/>
        <v>604.88355103923777</v>
      </c>
      <c r="P6496" s="5"/>
      <c r="Q6496" s="5">
        <v>73.665364090786269</v>
      </c>
      <c r="R6496" s="5">
        <v>193.60754584829226</v>
      </c>
      <c r="S6496" s="5">
        <f t="shared" si="917"/>
        <v>267.27290993907854</v>
      </c>
      <c r="U6496" s="6">
        <f t="shared" si="910"/>
        <v>872.15646097831632</v>
      </c>
      <c r="V6496" s="6"/>
    </row>
    <row r="6497" spans="1:22">
      <c r="A6497" s="35">
        <f t="shared" si="909"/>
        <v>44467.458333333336</v>
      </c>
      <c r="C6497" s="36">
        <f t="shared" si="911"/>
        <v>9</v>
      </c>
      <c r="D6497" s="36">
        <f t="shared" si="912"/>
        <v>28</v>
      </c>
      <c r="E6497" s="36">
        <f t="shared" si="913"/>
        <v>12</v>
      </c>
      <c r="F6497" s="5">
        <v>37.918743933473081</v>
      </c>
      <c r="G6497" s="5">
        <v>29.649597197898423</v>
      </c>
      <c r="H6497" s="5">
        <v>6.0391712150919288</v>
      </c>
      <c r="I6497" s="5">
        <v>3.8860718825515062E-2</v>
      </c>
      <c r="J6497" s="5">
        <v>4.2386517087358486</v>
      </c>
      <c r="K6497" s="5">
        <f t="shared" si="914"/>
        <v>77.885024774024799</v>
      </c>
      <c r="L6497" s="5">
        <v>489.55634822107453</v>
      </c>
      <c r="M6497" s="5">
        <v>41.77846424711862</v>
      </c>
      <c r="N6497" s="5">
        <f t="shared" si="915"/>
        <v>531.33481246819315</v>
      </c>
      <c r="O6497" s="5">
        <f t="shared" si="916"/>
        <v>609.21983724221798</v>
      </c>
      <c r="P6497" s="5"/>
      <c r="Q6497" s="5">
        <v>71.421335449878399</v>
      </c>
      <c r="R6497" s="5">
        <v>177.57073280101091</v>
      </c>
      <c r="S6497" s="5">
        <f t="shared" si="917"/>
        <v>248.9920682508893</v>
      </c>
      <c r="U6497" s="6">
        <f t="shared" si="910"/>
        <v>858.21190549310722</v>
      </c>
      <c r="V6497" s="6"/>
    </row>
    <row r="6498" spans="1:22">
      <c r="A6498" s="35">
        <f t="shared" si="909"/>
        <v>44467.5</v>
      </c>
      <c r="C6498" s="36">
        <f t="shared" si="911"/>
        <v>9</v>
      </c>
      <c r="D6498" s="36">
        <f t="shared" si="912"/>
        <v>28</v>
      </c>
      <c r="E6498" s="36">
        <f t="shared" si="913"/>
        <v>13</v>
      </c>
      <c r="F6498" s="5">
        <v>37.310423243542544</v>
      </c>
      <c r="G6498" s="5">
        <v>29.851348511383534</v>
      </c>
      <c r="H6498" s="5">
        <v>6.009672690018184</v>
      </c>
      <c r="I6498" s="5">
        <v>4.1940800961038693E-2</v>
      </c>
      <c r="J6498" s="5">
        <v>5.6839617741767956</v>
      </c>
      <c r="K6498" s="5">
        <f t="shared" si="914"/>
        <v>78.897347020082094</v>
      </c>
      <c r="L6498" s="5">
        <v>470.84520098534671</v>
      </c>
      <c r="M6498" s="5">
        <v>39.802141967041898</v>
      </c>
      <c r="N6498" s="5">
        <f t="shared" si="915"/>
        <v>510.64734295238861</v>
      </c>
      <c r="O6498" s="5">
        <f t="shared" si="916"/>
        <v>589.54468997247068</v>
      </c>
      <c r="P6498" s="5"/>
      <c r="Q6498" s="5">
        <v>69.792181167252096</v>
      </c>
      <c r="R6498" s="5">
        <v>203.53399140339161</v>
      </c>
      <c r="S6498" s="5">
        <f t="shared" si="917"/>
        <v>273.32617257064373</v>
      </c>
      <c r="U6498" s="6">
        <f t="shared" si="910"/>
        <v>862.87086254311441</v>
      </c>
      <c r="V6498" s="6"/>
    </row>
    <row r="6499" spans="1:22">
      <c r="A6499" s="35">
        <f t="shared" si="909"/>
        <v>44467.541666666664</v>
      </c>
      <c r="C6499" s="36">
        <f t="shared" si="911"/>
        <v>9</v>
      </c>
      <c r="D6499" s="36">
        <f t="shared" si="912"/>
        <v>28</v>
      </c>
      <c r="E6499" s="36">
        <f t="shared" si="913"/>
        <v>14</v>
      </c>
      <c r="F6499" s="5">
        <v>37.679983253124917</v>
      </c>
      <c r="G6499" s="5">
        <v>29.920840630472853</v>
      </c>
      <c r="H6499" s="5">
        <v>6.0521505661243777</v>
      </c>
      <c r="I6499" s="5">
        <v>4.0400759893276905E-2</v>
      </c>
      <c r="J6499" s="5">
        <v>5.1482808767009463</v>
      </c>
      <c r="K6499" s="5">
        <f t="shared" si="914"/>
        <v>78.841656086316377</v>
      </c>
      <c r="L6499" s="5">
        <v>459.24158918047868</v>
      </c>
      <c r="M6499" s="5">
        <v>39.068507181255832</v>
      </c>
      <c r="N6499" s="5">
        <f t="shared" si="915"/>
        <v>498.31009636173451</v>
      </c>
      <c r="O6499" s="5">
        <f t="shared" si="916"/>
        <v>577.15175244805084</v>
      </c>
      <c r="P6499" s="5"/>
      <c r="Q6499" s="5">
        <v>67.372098757092687</v>
      </c>
      <c r="R6499" s="5">
        <v>198.76823487363737</v>
      </c>
      <c r="S6499" s="5">
        <f t="shared" si="917"/>
        <v>266.14033363073008</v>
      </c>
      <c r="U6499" s="6">
        <f t="shared" si="910"/>
        <v>843.29208607878093</v>
      </c>
      <c r="V6499" s="6"/>
    </row>
    <row r="6500" spans="1:22">
      <c r="A6500" s="35">
        <f t="shared" si="909"/>
        <v>44467.583333333336</v>
      </c>
      <c r="C6500" s="36">
        <f t="shared" si="911"/>
        <v>9</v>
      </c>
      <c r="D6500" s="36">
        <f t="shared" si="912"/>
        <v>28</v>
      </c>
      <c r="E6500" s="36">
        <f t="shared" si="913"/>
        <v>15</v>
      </c>
      <c r="F6500" s="5">
        <v>37.341565940979265</v>
      </c>
      <c r="G6500" s="5">
        <v>29.610412490218661</v>
      </c>
      <c r="H6500" s="5">
        <v>6.0061328670093337</v>
      </c>
      <c r="I6500" s="5">
        <v>7.1201581248513057E-2</v>
      </c>
      <c r="J6500" s="5">
        <v>4.9641113534849914</v>
      </c>
      <c r="K6500" s="5">
        <f t="shared" si="914"/>
        <v>77.993424232940768</v>
      </c>
      <c r="L6500" s="5">
        <v>455.03471729314816</v>
      </c>
      <c r="M6500" s="5">
        <v>38.257289496045274</v>
      </c>
      <c r="N6500" s="5">
        <f t="shared" si="915"/>
        <v>493.29200678919347</v>
      </c>
      <c r="O6500" s="5">
        <f t="shared" si="916"/>
        <v>571.28543102213428</v>
      </c>
      <c r="P6500" s="5"/>
      <c r="Q6500" s="5">
        <v>64.162402053499051</v>
      </c>
      <c r="R6500" s="5">
        <v>188.70000171307908</v>
      </c>
      <c r="S6500" s="5">
        <f t="shared" si="917"/>
        <v>252.86240376657813</v>
      </c>
      <c r="U6500" s="6">
        <f t="shared" si="910"/>
        <v>824.14783478871243</v>
      </c>
      <c r="V6500" s="6"/>
    </row>
    <row r="6501" spans="1:22">
      <c r="A6501" s="35">
        <f t="shared" si="909"/>
        <v>44467.625</v>
      </c>
      <c r="C6501" s="36">
        <f t="shared" si="911"/>
        <v>9</v>
      </c>
      <c r="D6501" s="36">
        <f t="shared" si="912"/>
        <v>28</v>
      </c>
      <c r="E6501" s="36">
        <f t="shared" si="913"/>
        <v>16</v>
      </c>
      <c r="F6501" s="5">
        <v>38.051619442536406</v>
      </c>
      <c r="G6501" s="5">
        <v>30.115866900175131</v>
      </c>
      <c r="H6501" s="5">
        <v>6.0946284422305732</v>
      </c>
      <c r="I6501" s="5">
        <v>7.3768316361449371E-2</v>
      </c>
      <c r="J6501" s="5">
        <v>1.1224161213254407</v>
      </c>
      <c r="K6501" s="5">
        <f t="shared" si="914"/>
        <v>75.458299222629009</v>
      </c>
      <c r="L6501" s="5">
        <v>464.84564433291644</v>
      </c>
      <c r="M6501" s="5">
        <v>41.165967672714679</v>
      </c>
      <c r="N6501" s="5">
        <f t="shared" si="915"/>
        <v>506.01161200563109</v>
      </c>
      <c r="O6501" s="5">
        <f t="shared" si="916"/>
        <v>581.46991122826012</v>
      </c>
      <c r="P6501" s="5"/>
      <c r="Q6501" s="5">
        <v>62.66857268305862</v>
      </c>
      <c r="R6501" s="5">
        <v>176.05021944993257</v>
      </c>
      <c r="S6501" s="5">
        <f t="shared" si="917"/>
        <v>238.71879213299118</v>
      </c>
      <c r="U6501" s="6">
        <f t="shared" si="910"/>
        <v>820.18870336125133</v>
      </c>
      <c r="V6501" s="6"/>
    </row>
    <row r="6502" spans="1:22">
      <c r="A6502" s="35">
        <f t="shared" si="909"/>
        <v>44467.666666666664</v>
      </c>
      <c r="C6502" s="36">
        <f t="shared" si="911"/>
        <v>9</v>
      </c>
      <c r="D6502" s="36">
        <f t="shared" si="912"/>
        <v>28</v>
      </c>
      <c r="E6502" s="36">
        <f t="shared" si="913"/>
        <v>17</v>
      </c>
      <c r="F6502" s="5">
        <v>37.455755831580561</v>
      </c>
      <c r="G6502" s="5">
        <v>29.882732049036779</v>
      </c>
      <c r="H6502" s="5">
        <v>6.0651299171568258</v>
      </c>
      <c r="I6502" s="5">
        <v>7.3254969338862108E-2</v>
      </c>
      <c r="J6502" s="5">
        <v>-1.1228316194037582</v>
      </c>
      <c r="K6502" s="5">
        <f t="shared" si="914"/>
        <v>72.354041147709268</v>
      </c>
      <c r="L6502" s="5">
        <v>483.78566531803472</v>
      </c>
      <c r="M6502" s="5">
        <v>41.933630045967625</v>
      </c>
      <c r="N6502" s="5">
        <f t="shared" si="915"/>
        <v>525.71929536400239</v>
      </c>
      <c r="O6502" s="5">
        <f t="shared" si="916"/>
        <v>598.07333651171166</v>
      </c>
      <c r="P6502" s="5"/>
      <c r="Q6502" s="5">
        <v>63.112648608484186</v>
      </c>
      <c r="R6502" s="5">
        <v>171.57544494630676</v>
      </c>
      <c r="S6502" s="5">
        <f t="shared" si="917"/>
        <v>234.68809355479095</v>
      </c>
      <c r="U6502" s="6">
        <f t="shared" si="910"/>
        <v>832.76143006650261</v>
      </c>
      <c r="V6502" s="6"/>
    </row>
    <row r="6503" spans="1:22">
      <c r="A6503" s="35">
        <f t="shared" si="909"/>
        <v>44467.708333333336</v>
      </c>
      <c r="C6503" s="36">
        <f t="shared" si="911"/>
        <v>9</v>
      </c>
      <c r="D6503" s="36">
        <f t="shared" si="912"/>
        <v>28</v>
      </c>
      <c r="E6503" s="36">
        <f t="shared" si="913"/>
        <v>18</v>
      </c>
      <c r="F6503" s="5">
        <v>37.682059432954034</v>
      </c>
      <c r="G6503" s="5">
        <v>29.761681260945711</v>
      </c>
      <c r="H6503" s="5">
        <v>6.1052479112571207</v>
      </c>
      <c r="I6503" s="5">
        <v>7.0688234225925795E-2</v>
      </c>
      <c r="J6503" s="5">
        <v>3.1891035628960234</v>
      </c>
      <c r="K6503" s="5">
        <f t="shared" si="914"/>
        <v>76.808780402278813</v>
      </c>
      <c r="L6503" s="5">
        <v>484.69062637733981</v>
      </c>
      <c r="M6503" s="5">
        <v>40.068918252782282</v>
      </c>
      <c r="N6503" s="5">
        <f t="shared" si="915"/>
        <v>524.75954463012204</v>
      </c>
      <c r="O6503" s="5">
        <f t="shared" si="916"/>
        <v>601.56832503240082</v>
      </c>
      <c r="P6503" s="5"/>
      <c r="Q6503" s="5">
        <v>63.237462847878945</v>
      </c>
      <c r="R6503" s="5">
        <v>171.39768138125376</v>
      </c>
      <c r="S6503" s="5">
        <f t="shared" si="917"/>
        <v>234.63514422913272</v>
      </c>
      <c r="U6503" s="6">
        <f t="shared" si="910"/>
        <v>836.20346926153354</v>
      </c>
      <c r="V6503" s="6"/>
    </row>
    <row r="6504" spans="1:22">
      <c r="A6504" s="35">
        <f t="shared" si="909"/>
        <v>44467.75</v>
      </c>
      <c r="C6504" s="36">
        <f t="shared" si="911"/>
        <v>9</v>
      </c>
      <c r="D6504" s="36">
        <f t="shared" si="912"/>
        <v>28</v>
      </c>
      <c r="E6504" s="36">
        <f t="shared" si="913"/>
        <v>19</v>
      </c>
      <c r="F6504" s="5">
        <v>37.115262339605792</v>
      </c>
      <c r="G6504" s="5">
        <v>29.807635726795098</v>
      </c>
      <c r="H6504" s="5">
        <v>6.0816490911981242</v>
      </c>
      <c r="I6504" s="5">
        <v>7.8388439564734735E-2</v>
      </c>
      <c r="J6504" s="5">
        <v>3.4708112599979239</v>
      </c>
      <c r="K6504" s="5">
        <f t="shared" si="914"/>
        <v>76.553746857161684</v>
      </c>
      <c r="L6504" s="5">
        <v>486.04280099716931</v>
      </c>
      <c r="M6504" s="5">
        <v>40.799830831570993</v>
      </c>
      <c r="N6504" s="5">
        <f t="shared" si="915"/>
        <v>526.84263182874031</v>
      </c>
      <c r="O6504" s="5">
        <f t="shared" si="916"/>
        <v>603.39637868590194</v>
      </c>
      <c r="P6504" s="5"/>
      <c r="Q6504" s="5">
        <v>64.144008376114556</v>
      </c>
      <c r="R6504" s="5">
        <v>171.50031867774268</v>
      </c>
      <c r="S6504" s="5">
        <f t="shared" si="917"/>
        <v>235.64432705385724</v>
      </c>
      <c r="U6504" s="6">
        <f t="shared" si="910"/>
        <v>839.04070573975923</v>
      </c>
      <c r="V6504" s="6"/>
    </row>
    <row r="6505" spans="1:22">
      <c r="A6505" s="35">
        <f t="shared" si="909"/>
        <v>44467.791666666664</v>
      </c>
      <c r="C6505" s="36">
        <f t="shared" si="911"/>
        <v>9</v>
      </c>
      <c r="D6505" s="36">
        <f t="shared" si="912"/>
        <v>28</v>
      </c>
      <c r="E6505" s="36">
        <f t="shared" si="913"/>
        <v>20</v>
      </c>
      <c r="F6505" s="5">
        <v>35.927687477352336</v>
      </c>
      <c r="G6505" s="5">
        <v>29.227040280210158</v>
      </c>
      <c r="H6505" s="5">
        <v>6.1241269673043188</v>
      </c>
      <c r="I6505" s="5">
        <v>8.8655380016480156E-2</v>
      </c>
      <c r="J6505" s="5">
        <v>3.4779786018489682</v>
      </c>
      <c r="K6505" s="5">
        <f t="shared" si="914"/>
        <v>74.845488706732269</v>
      </c>
      <c r="L6505" s="5">
        <v>514.51603610438542</v>
      </c>
      <c r="M6505" s="5">
        <v>42.359655441053043</v>
      </c>
      <c r="N6505" s="5">
        <f t="shared" si="915"/>
        <v>556.87569154543849</v>
      </c>
      <c r="O6505" s="5">
        <f t="shared" si="916"/>
        <v>631.72118025217071</v>
      </c>
      <c r="P6505" s="5"/>
      <c r="Q6505" s="5">
        <v>68.370612672250743</v>
      </c>
      <c r="R6505" s="5">
        <v>178.16856860014747</v>
      </c>
      <c r="S6505" s="5">
        <f t="shared" si="917"/>
        <v>246.5391812723982</v>
      </c>
      <c r="U6505" s="6">
        <f t="shared" si="910"/>
        <v>878.26036152456891</v>
      </c>
      <c r="V6505" s="6"/>
    </row>
    <row r="6506" spans="1:22">
      <c r="A6506" s="35">
        <f t="shared" si="909"/>
        <v>44467.833333333336</v>
      </c>
      <c r="C6506" s="36">
        <f t="shared" si="911"/>
        <v>9</v>
      </c>
      <c r="D6506" s="36">
        <f t="shared" si="912"/>
        <v>28</v>
      </c>
      <c r="E6506" s="36">
        <f t="shared" si="913"/>
        <v>21</v>
      </c>
      <c r="F6506" s="5">
        <v>35.664012639054803</v>
      </c>
      <c r="G6506" s="5">
        <v>29.534150612959721</v>
      </c>
      <c r="H6506" s="5">
        <v>6.1441859643544658</v>
      </c>
      <c r="I6506" s="5">
        <v>8.5061950858369262E-2</v>
      </c>
      <c r="J6506" s="5">
        <v>3.2208891658876095</v>
      </c>
      <c r="K6506" s="5">
        <f t="shared" si="914"/>
        <v>74.648300333114975</v>
      </c>
      <c r="L6506" s="5">
        <v>498.52456020032594</v>
      </c>
      <c r="M6506" s="5">
        <v>41.3755776115107</v>
      </c>
      <c r="N6506" s="5">
        <f t="shared" si="915"/>
        <v>539.90013781183666</v>
      </c>
      <c r="O6506" s="5">
        <f t="shared" si="916"/>
        <v>614.54843814495166</v>
      </c>
      <c r="P6506" s="5"/>
      <c r="Q6506" s="5">
        <v>71.46863347743853</v>
      </c>
      <c r="R6506" s="5">
        <v>183.16499451788712</v>
      </c>
      <c r="S6506" s="5">
        <f t="shared" si="917"/>
        <v>254.63362799532564</v>
      </c>
      <c r="U6506" s="6">
        <f t="shared" si="910"/>
        <v>869.18206614027736</v>
      </c>
      <c r="V6506" s="6"/>
    </row>
    <row r="6507" spans="1:22">
      <c r="A6507" s="35">
        <f t="shared" si="909"/>
        <v>44467.875</v>
      </c>
      <c r="C6507" s="36">
        <f t="shared" si="911"/>
        <v>9</v>
      </c>
      <c r="D6507" s="36">
        <f t="shared" si="912"/>
        <v>28</v>
      </c>
      <c r="E6507" s="36">
        <f t="shared" si="913"/>
        <v>22</v>
      </c>
      <c r="F6507" s="5">
        <v>35.138739142288856</v>
      </c>
      <c r="G6507" s="5">
        <v>29.984728546409805</v>
      </c>
      <c r="H6507" s="5">
        <v>6.135926377333818</v>
      </c>
      <c r="I6507" s="5">
        <v>8.7628685971305631E-2</v>
      </c>
      <c r="J6507" s="5">
        <v>5.1866105744260942</v>
      </c>
      <c r="K6507" s="5">
        <f t="shared" si="914"/>
        <v>76.533633326429893</v>
      </c>
      <c r="L6507" s="5">
        <v>457.37995500133667</v>
      </c>
      <c r="M6507" s="5">
        <v>37.963898785055264</v>
      </c>
      <c r="N6507" s="5">
        <f t="shared" si="915"/>
        <v>495.34385378639195</v>
      </c>
      <c r="O6507" s="5">
        <f t="shared" si="916"/>
        <v>571.87748711282188</v>
      </c>
      <c r="P6507" s="5"/>
      <c r="Q6507" s="5">
        <v>71.204552823561187</v>
      </c>
      <c r="R6507" s="5">
        <v>188.83120815395151</v>
      </c>
      <c r="S6507" s="5">
        <f t="shared" si="917"/>
        <v>260.03576097751272</v>
      </c>
      <c r="U6507" s="6">
        <f t="shared" si="910"/>
        <v>831.9132480903346</v>
      </c>
      <c r="V6507" s="6"/>
    </row>
    <row r="6508" spans="1:22">
      <c r="A6508" s="35">
        <f t="shared" si="909"/>
        <v>44467.916666666664</v>
      </c>
      <c r="C6508" s="36">
        <f t="shared" si="911"/>
        <v>9</v>
      </c>
      <c r="D6508" s="36">
        <f t="shared" si="912"/>
        <v>28</v>
      </c>
      <c r="E6508" s="36">
        <f t="shared" si="913"/>
        <v>23</v>
      </c>
      <c r="F6508" s="5">
        <v>36.266104789497987</v>
      </c>
      <c r="G6508" s="5">
        <v>30.110262697022769</v>
      </c>
      <c r="H6508" s="5">
        <v>6.135926377333818</v>
      </c>
      <c r="I6508" s="5">
        <v>8.198186872284563E-2</v>
      </c>
      <c r="J6508" s="5">
        <v>3.1436065233198311</v>
      </c>
      <c r="K6508" s="5">
        <f t="shared" si="914"/>
        <v>75.737882255897262</v>
      </c>
      <c r="L6508" s="5">
        <v>387.56274107024103</v>
      </c>
      <c r="M6508" s="5">
        <v>33.877866082031616</v>
      </c>
      <c r="N6508" s="5">
        <f t="shared" si="915"/>
        <v>421.44060715227266</v>
      </c>
      <c r="O6508" s="5">
        <f t="shared" si="916"/>
        <v>497.17848940816992</v>
      </c>
      <c r="P6508" s="5"/>
      <c r="Q6508" s="5">
        <v>68.617613482842472</v>
      </c>
      <c r="R6508" s="5">
        <v>204.33075309675419</v>
      </c>
      <c r="S6508" s="5">
        <f t="shared" si="917"/>
        <v>272.94836657959667</v>
      </c>
      <c r="U6508" s="6">
        <f t="shared" si="910"/>
        <v>770.12685598776659</v>
      </c>
      <c r="V6508" s="6"/>
    </row>
    <row r="6509" spans="1:22">
      <c r="A6509" s="35">
        <f t="shared" si="909"/>
        <v>44467.958333333336</v>
      </c>
      <c r="C6509" s="36">
        <f t="shared" si="911"/>
        <v>9</v>
      </c>
      <c r="D6509" s="36">
        <f t="shared" si="912"/>
        <v>28</v>
      </c>
      <c r="E6509" s="36">
        <f t="shared" si="913"/>
        <v>24</v>
      </c>
      <c r="F6509" s="5">
        <v>36.039801188124528</v>
      </c>
      <c r="G6509" s="5">
        <v>29.794185639229422</v>
      </c>
      <c r="H6509" s="5">
        <v>6.0946284422305732</v>
      </c>
      <c r="I6509" s="5">
        <v>8.8655380016480156E-2</v>
      </c>
      <c r="J6509" s="5">
        <v>2.7456632388075222</v>
      </c>
      <c r="K6509" s="5">
        <f t="shared" si="914"/>
        <v>74.762933888408526</v>
      </c>
      <c r="L6509" s="5">
        <v>336.92226934842688</v>
      </c>
      <c r="M6509" s="5">
        <v>29.578140129715909</v>
      </c>
      <c r="N6509" s="5">
        <f t="shared" si="915"/>
        <v>366.50040947814279</v>
      </c>
      <c r="O6509" s="5">
        <f t="shared" si="916"/>
        <v>441.26334336655134</v>
      </c>
      <c r="P6509" s="5"/>
      <c r="Q6509" s="5">
        <v>66.477377735747098</v>
      </c>
      <c r="R6509" s="5">
        <v>209.75677429670529</v>
      </c>
      <c r="S6509" s="5">
        <f t="shared" si="917"/>
        <v>276.23415203245236</v>
      </c>
      <c r="U6509" s="6">
        <f t="shared" si="910"/>
        <v>717.4974953990037</v>
      </c>
      <c r="V6509" s="6"/>
    </row>
    <row r="6510" spans="1:22">
      <c r="A6510" s="35">
        <f t="shared" si="909"/>
        <v>44468</v>
      </c>
      <c r="C6510" s="36">
        <f t="shared" si="911"/>
        <v>9</v>
      </c>
      <c r="D6510" s="36">
        <f t="shared" si="912"/>
        <v>29</v>
      </c>
      <c r="E6510" s="36">
        <f t="shared" si="913"/>
        <v>1</v>
      </c>
      <c r="F6510" s="5">
        <v>36.509017829504373</v>
      </c>
      <c r="G6510" s="5">
        <v>29.972399299474606</v>
      </c>
      <c r="H6510" s="5">
        <v>6.0863688552099227</v>
      </c>
      <c r="I6510" s="5">
        <v>8.7115338948718368E-2</v>
      </c>
      <c r="J6510" s="5">
        <v>3.3044042796302082</v>
      </c>
      <c r="K6510" s="5">
        <f t="shared" si="914"/>
        <v>75.959305602767827</v>
      </c>
      <c r="L6510" s="5">
        <v>305.29938670252858</v>
      </c>
      <c r="M6510" s="5">
        <v>27.287402941445144</v>
      </c>
      <c r="N6510" s="5">
        <f t="shared" si="915"/>
        <v>332.5867896439737</v>
      </c>
      <c r="O6510" s="5">
        <f t="shared" si="916"/>
        <v>408.54609524674152</v>
      </c>
      <c r="P6510" s="5"/>
      <c r="Q6510" s="5">
        <v>64.718153877330451</v>
      </c>
      <c r="R6510" s="5">
        <v>209.21925113571166</v>
      </c>
      <c r="S6510" s="5">
        <f t="shared" si="917"/>
        <v>273.93740501304211</v>
      </c>
      <c r="U6510" s="6">
        <f t="shared" si="910"/>
        <v>682.48350025978357</v>
      </c>
      <c r="V6510" s="6"/>
    </row>
    <row r="6511" spans="1:22">
      <c r="A6511" s="35">
        <f t="shared" si="909"/>
        <v>44468.041666666664</v>
      </c>
      <c r="C6511" s="36">
        <f t="shared" si="911"/>
        <v>9</v>
      </c>
      <c r="D6511" s="36">
        <f t="shared" si="912"/>
        <v>29</v>
      </c>
      <c r="E6511" s="36">
        <f t="shared" si="913"/>
        <v>2</v>
      </c>
      <c r="F6511" s="5">
        <v>36.455037153947401</v>
      </c>
      <c r="G6511" s="5">
        <v>30.018353765323994</v>
      </c>
      <c r="H6511" s="5">
        <v>6.122947026301369</v>
      </c>
      <c r="I6511" s="5">
        <v>9.0195421084241945E-2</v>
      </c>
      <c r="J6511" s="5">
        <v>3.3265295523008223</v>
      </c>
      <c r="K6511" s="5">
        <f t="shared" si="914"/>
        <v>76.013062918957843</v>
      </c>
      <c r="L6511" s="5">
        <v>291.15230762410039</v>
      </c>
      <c r="M6511" s="5">
        <v>26.329186078377642</v>
      </c>
      <c r="N6511" s="5">
        <f t="shared" si="915"/>
        <v>317.48149370247802</v>
      </c>
      <c r="O6511" s="5">
        <f t="shared" si="916"/>
        <v>393.49455662143589</v>
      </c>
      <c r="P6511" s="5"/>
      <c r="Q6511" s="5">
        <v>63.007541880572816</v>
      </c>
      <c r="R6511" s="5">
        <v>209.52293055934388</v>
      </c>
      <c r="S6511" s="5">
        <f t="shared" si="917"/>
        <v>272.53047243991671</v>
      </c>
      <c r="U6511" s="6">
        <f t="shared" si="910"/>
        <v>666.0250290613526</v>
      </c>
      <c r="V6511" s="6"/>
    </row>
    <row r="6512" spans="1:22">
      <c r="A6512" s="35">
        <f t="shared" si="909"/>
        <v>44468.083333333336</v>
      </c>
      <c r="C6512" s="36">
        <f t="shared" si="911"/>
        <v>9</v>
      </c>
      <c r="D6512" s="36">
        <f t="shared" si="912"/>
        <v>29</v>
      </c>
      <c r="E6512" s="36">
        <f t="shared" si="913"/>
        <v>3</v>
      </c>
      <c r="F6512" s="5">
        <v>35.659860279396582</v>
      </c>
      <c r="G6512" s="5">
        <v>29.822206654991241</v>
      </c>
      <c r="H6512" s="5">
        <v>6.1182272622895697</v>
      </c>
      <c r="I6512" s="5">
        <v>8.9682074061654682E-2</v>
      </c>
      <c r="J6512" s="5">
        <v>3.6175859561649544</v>
      </c>
      <c r="K6512" s="5">
        <f t="shared" si="914"/>
        <v>75.307562226904011</v>
      </c>
      <c r="L6512" s="5">
        <v>291.78434391948809</v>
      </c>
      <c r="M6512" s="5">
        <v>25.370969215310133</v>
      </c>
      <c r="N6512" s="5">
        <f t="shared" si="915"/>
        <v>317.15531313479823</v>
      </c>
      <c r="O6512" s="5">
        <f t="shared" si="916"/>
        <v>392.46287536170223</v>
      </c>
      <c r="P6512" s="5"/>
      <c r="Q6512" s="5">
        <v>62.763168738178862</v>
      </c>
      <c r="R6512" s="5">
        <v>204.11278110627251</v>
      </c>
      <c r="S6512" s="5">
        <f t="shared" si="917"/>
        <v>266.87594984445138</v>
      </c>
      <c r="U6512" s="6">
        <f t="shared" si="910"/>
        <v>659.33882520615361</v>
      </c>
      <c r="V6512" s="6"/>
    </row>
    <row r="6513" spans="1:22">
      <c r="A6513" s="35">
        <f t="shared" si="909"/>
        <v>44468.125</v>
      </c>
      <c r="C6513" s="36">
        <f t="shared" si="911"/>
        <v>9</v>
      </c>
      <c r="D6513" s="36">
        <f t="shared" si="912"/>
        <v>29</v>
      </c>
      <c r="E6513" s="36">
        <f t="shared" si="913"/>
        <v>4</v>
      </c>
      <c r="F6513" s="5">
        <v>36.376142320441062</v>
      </c>
      <c r="G6513" s="5">
        <v>30.130437828371278</v>
      </c>
      <c r="H6513" s="5">
        <v>6.1335664953279174</v>
      </c>
      <c r="I6513" s="5">
        <v>8.3521909790607474E-2</v>
      </c>
      <c r="J6513" s="5">
        <v>3.8447595304871731</v>
      </c>
      <c r="K6513" s="5">
        <f t="shared" si="914"/>
        <v>76.568428084418017</v>
      </c>
      <c r="L6513" s="5">
        <v>290.75106033960424</v>
      </c>
      <c r="M6513" s="5">
        <v>25.509801772175031</v>
      </c>
      <c r="N6513" s="5">
        <f t="shared" si="915"/>
        <v>316.26086211177926</v>
      </c>
      <c r="O6513" s="5">
        <f t="shared" si="916"/>
        <v>392.82929019619729</v>
      </c>
      <c r="P6513" s="5"/>
      <c r="Q6513" s="5">
        <v>62.99177587138611</v>
      </c>
      <c r="R6513" s="5">
        <v>194.66354607402374</v>
      </c>
      <c r="S6513" s="5">
        <f t="shared" si="917"/>
        <v>257.65532194540987</v>
      </c>
      <c r="U6513" s="6">
        <f t="shared" si="910"/>
        <v>650.48461214160716</v>
      </c>
      <c r="V6513" s="6"/>
    </row>
    <row r="6514" spans="1:22">
      <c r="A6514" s="35">
        <f t="shared" si="909"/>
        <v>44468.166666666664</v>
      </c>
      <c r="C6514" s="36">
        <f t="shared" si="911"/>
        <v>9</v>
      </c>
      <c r="D6514" s="36">
        <f t="shared" si="912"/>
        <v>29</v>
      </c>
      <c r="E6514" s="36">
        <f t="shared" si="913"/>
        <v>5</v>
      </c>
      <c r="F6514" s="5">
        <v>37.146405037042513</v>
      </c>
      <c r="G6514" s="5">
        <v>30.180875656742554</v>
      </c>
      <c r="H6514" s="5">
        <v>6.1040679702541718</v>
      </c>
      <c r="I6514" s="5">
        <v>8.7115338948718368E-2</v>
      </c>
      <c r="J6514" s="5">
        <v>4.2243170250337609</v>
      </c>
      <c r="K6514" s="5">
        <f t="shared" si="914"/>
        <v>77.742781028021724</v>
      </c>
      <c r="L6514" s="5">
        <v>287.87816808784191</v>
      </c>
      <c r="M6514" s="5">
        <v>25.825577783867729</v>
      </c>
      <c r="N6514" s="5">
        <f t="shared" si="915"/>
        <v>313.70374587170966</v>
      </c>
      <c r="O6514" s="5">
        <f t="shared" si="916"/>
        <v>391.4465268997314</v>
      </c>
      <c r="P6514" s="5"/>
      <c r="Q6514" s="5">
        <v>63.982406781950822</v>
      </c>
      <c r="R6514" s="5">
        <v>189.26715213491482</v>
      </c>
      <c r="S6514" s="5">
        <f t="shared" si="917"/>
        <v>253.24955891686565</v>
      </c>
      <c r="U6514" s="6">
        <f t="shared" si="910"/>
        <v>644.69608581659702</v>
      </c>
      <c r="V6514" s="6"/>
    </row>
    <row r="6515" spans="1:22">
      <c r="A6515" s="35">
        <f t="shared" si="909"/>
        <v>44468.208333333336</v>
      </c>
      <c r="C6515" s="36">
        <f t="shared" si="911"/>
        <v>9</v>
      </c>
      <c r="D6515" s="36">
        <f t="shared" si="912"/>
        <v>29</v>
      </c>
      <c r="E6515" s="36">
        <f t="shared" si="913"/>
        <v>6</v>
      </c>
      <c r="F6515" s="5">
        <v>36.641893338567698</v>
      </c>
      <c r="G6515" s="5">
        <v>30.029562171628722</v>
      </c>
      <c r="H6515" s="5">
        <v>6.1123275572748206</v>
      </c>
      <c r="I6515" s="5">
        <v>9.3788850242352839E-2</v>
      </c>
      <c r="J6515" s="5">
        <v>2.7634257816557612</v>
      </c>
      <c r="K6515" s="5">
        <f t="shared" si="914"/>
        <v>75.64099769936935</v>
      </c>
      <c r="L6515" s="5">
        <v>312.98054295299039</v>
      </c>
      <c r="M6515" s="5">
        <v>27.40581894582991</v>
      </c>
      <c r="N6515" s="5">
        <f t="shared" si="915"/>
        <v>340.38636189882033</v>
      </c>
      <c r="O6515" s="5">
        <f t="shared" si="916"/>
        <v>416.02735959818966</v>
      </c>
      <c r="P6515" s="5"/>
      <c r="Q6515" s="5">
        <v>65.62995474196164</v>
      </c>
      <c r="R6515" s="5">
        <v>183.82631730454264</v>
      </c>
      <c r="S6515" s="5">
        <f t="shared" si="917"/>
        <v>249.4562720465043</v>
      </c>
      <c r="U6515" s="6">
        <f t="shared" si="910"/>
        <v>665.48363164469401</v>
      </c>
      <c r="V6515" s="6"/>
    </row>
    <row r="6516" spans="1:22">
      <c r="A6516" s="35">
        <f t="shared" si="909"/>
        <v>44468.25</v>
      </c>
      <c r="C6516" s="36">
        <f t="shared" si="911"/>
        <v>9</v>
      </c>
      <c r="D6516" s="36">
        <f t="shared" si="912"/>
        <v>29</v>
      </c>
      <c r="E6516" s="36">
        <f t="shared" si="913"/>
        <v>7</v>
      </c>
      <c r="F6516" s="5">
        <v>36.762311768656332</v>
      </c>
      <c r="G6516" s="5">
        <v>30.065429071803855</v>
      </c>
      <c r="H6516" s="5">
        <v>6.1465458463603655</v>
      </c>
      <c r="I6516" s="5">
        <v>9.6355585355289208E-2</v>
      </c>
      <c r="J6516" s="5">
        <v>0.55432637374052307</v>
      </c>
      <c r="K6516" s="5">
        <f t="shared" si="914"/>
        <v>73.624968645916368</v>
      </c>
      <c r="L6516" s="5">
        <v>396.53765646474648</v>
      </c>
      <c r="M6516" s="5">
        <v>31.47960171736549</v>
      </c>
      <c r="N6516" s="5">
        <f t="shared" si="915"/>
        <v>428.01725818211196</v>
      </c>
      <c r="O6516" s="5">
        <f t="shared" si="916"/>
        <v>501.64222682802836</v>
      </c>
      <c r="P6516" s="5"/>
      <c r="Q6516" s="5">
        <v>70.273044447446637</v>
      </c>
      <c r="R6516" s="5">
        <v>183.01580009721769</v>
      </c>
      <c r="S6516" s="5">
        <f t="shared" si="917"/>
        <v>253.28884454466433</v>
      </c>
      <c r="U6516" s="6">
        <f t="shared" si="910"/>
        <v>754.93107137269271</v>
      </c>
      <c r="V6516" s="6"/>
    </row>
    <row r="6517" spans="1:22">
      <c r="A6517" s="35">
        <f t="shared" si="909"/>
        <v>44468.291666666664</v>
      </c>
      <c r="C6517" s="36">
        <f t="shared" si="911"/>
        <v>9</v>
      </c>
      <c r="D6517" s="36">
        <f t="shared" si="912"/>
        <v>29</v>
      </c>
      <c r="E6517" s="36">
        <f t="shared" si="913"/>
        <v>8</v>
      </c>
      <c r="F6517" s="5">
        <v>36.004506131029572</v>
      </c>
      <c r="G6517" s="5">
        <v>29.605884413309983</v>
      </c>
      <c r="H6517" s="5">
        <v>6.0651299171568258</v>
      </c>
      <c r="I6517" s="5">
        <v>8.2495215745432893E-2</v>
      </c>
      <c r="J6517" s="5">
        <v>-0.7931338942557371</v>
      </c>
      <c r="K6517" s="5">
        <f t="shared" si="914"/>
        <v>70.964881782986083</v>
      </c>
      <c r="L6517" s="5">
        <v>463.7175553087244</v>
      </c>
      <c r="M6517" s="5">
        <v>37.815538503699649</v>
      </c>
      <c r="N6517" s="5">
        <f t="shared" si="915"/>
        <v>501.53309381242406</v>
      </c>
      <c r="O6517" s="5">
        <f t="shared" si="916"/>
        <v>572.49797559541014</v>
      </c>
      <c r="P6517" s="5"/>
      <c r="Q6517" s="5">
        <v>76.70951769791948</v>
      </c>
      <c r="R6517" s="5">
        <v>188.52541249740202</v>
      </c>
      <c r="S6517" s="5">
        <f t="shared" si="917"/>
        <v>265.23493019532151</v>
      </c>
      <c r="U6517" s="6">
        <f t="shared" si="910"/>
        <v>837.73290579073159</v>
      </c>
      <c r="V6517" s="6"/>
    </row>
    <row r="6518" spans="1:22">
      <c r="A6518" s="35">
        <f t="shared" si="909"/>
        <v>44468.333333333336</v>
      </c>
      <c r="C6518" s="36">
        <f t="shared" si="911"/>
        <v>9</v>
      </c>
      <c r="D6518" s="36">
        <f t="shared" si="912"/>
        <v>29</v>
      </c>
      <c r="E6518" s="36">
        <f t="shared" si="913"/>
        <v>9</v>
      </c>
      <c r="F6518" s="5">
        <v>49.946053683532966</v>
      </c>
      <c r="G6518" s="5">
        <v>29.733660245183884</v>
      </c>
      <c r="H6518" s="5">
        <v>6.0710296221715749</v>
      </c>
      <c r="I6518" s="5">
        <v>7.3254969338862108E-2</v>
      </c>
      <c r="J6518" s="5">
        <v>3.6556040303313613</v>
      </c>
      <c r="K6518" s="5">
        <f t="shared" si="914"/>
        <v>89.479602550558653</v>
      </c>
      <c r="L6518" s="5">
        <v>461.48627565985566</v>
      </c>
      <c r="M6518" s="5">
        <v>38.153845630145945</v>
      </c>
      <c r="N6518" s="5">
        <f t="shared" si="915"/>
        <v>499.64012129000162</v>
      </c>
      <c r="O6518" s="5">
        <f t="shared" si="916"/>
        <v>589.11972384056025</v>
      </c>
      <c r="P6518" s="5"/>
      <c r="Q6518" s="5">
        <v>77.8</v>
      </c>
      <c r="R6518" s="5">
        <v>193.53982639493873</v>
      </c>
      <c r="S6518" s="5">
        <f t="shared" si="917"/>
        <v>271.33982639493871</v>
      </c>
      <c r="U6518" s="6">
        <f t="shared" si="910"/>
        <v>860.45955023549891</v>
      </c>
      <c r="V6518" s="6"/>
    </row>
    <row r="6519" spans="1:22">
      <c r="A6519" s="35">
        <f t="shared" si="909"/>
        <v>44468.375</v>
      </c>
      <c r="C6519" s="36">
        <f t="shared" si="911"/>
        <v>9</v>
      </c>
      <c r="D6519" s="36">
        <f t="shared" si="912"/>
        <v>29</v>
      </c>
      <c r="E6519" s="36">
        <f t="shared" si="913"/>
        <v>10</v>
      </c>
      <c r="F6519" s="5">
        <v>47.293300327397588</v>
      </c>
      <c r="G6519" s="5">
        <v>29.852469352014012</v>
      </c>
      <c r="H6519" s="5">
        <v>6.1064278522600715</v>
      </c>
      <c r="I6519" s="5">
        <v>8.198186872284563E-2</v>
      </c>
      <c r="J6519" s="5">
        <v>5.0719331048093919</v>
      </c>
      <c r="K6519" s="5">
        <f t="shared" si="914"/>
        <v>88.406112505203907</v>
      </c>
      <c r="L6519" s="5">
        <v>467.36134031470959</v>
      </c>
      <c r="M6519" s="5">
        <v>39.504060300831974</v>
      </c>
      <c r="N6519" s="5">
        <f t="shared" si="915"/>
        <v>506.86540061554155</v>
      </c>
      <c r="O6519" s="5">
        <f t="shared" si="916"/>
        <v>595.27151312074545</v>
      </c>
      <c r="P6519" s="5"/>
      <c r="Q6519" s="5">
        <v>77.095784922993772</v>
      </c>
      <c r="R6519" s="5">
        <v>183.59035733426398</v>
      </c>
      <c r="S6519" s="5">
        <f t="shared" si="917"/>
        <v>260.68614225725776</v>
      </c>
      <c r="U6519" s="6">
        <f t="shared" si="910"/>
        <v>855.95765537800321</v>
      </c>
      <c r="V6519" s="6"/>
    </row>
    <row r="6520" spans="1:22">
      <c r="A6520" s="35">
        <f t="shared" si="909"/>
        <v>44468.416666666664</v>
      </c>
      <c r="C6520" s="36">
        <f t="shared" si="911"/>
        <v>9</v>
      </c>
      <c r="D6520" s="36">
        <f t="shared" si="912"/>
        <v>29</v>
      </c>
      <c r="E6520" s="36">
        <f t="shared" si="913"/>
        <v>11</v>
      </c>
      <c r="F6520" s="5">
        <v>49.302437936507502</v>
      </c>
      <c r="G6520" s="5">
        <v>29.851348511383534</v>
      </c>
      <c r="H6520" s="5">
        <v>6.096988324236472</v>
      </c>
      <c r="I6520" s="5">
        <v>7.633505147438574E-2</v>
      </c>
      <c r="J6520" s="5">
        <v>4.3788823101693168</v>
      </c>
      <c r="K6520" s="5">
        <f t="shared" si="914"/>
        <v>89.705992133771218</v>
      </c>
      <c r="L6520" s="5">
        <v>471.30294848412751</v>
      </c>
      <c r="M6520" s="5">
        <v>39.913752453933284</v>
      </c>
      <c r="N6520" s="5">
        <f t="shared" si="915"/>
        <v>511.2167009380608</v>
      </c>
      <c r="O6520" s="5">
        <f t="shared" si="916"/>
        <v>600.92269307183199</v>
      </c>
      <c r="P6520" s="5"/>
      <c r="Q6520" s="5">
        <v>74.996278032964057</v>
      </c>
      <c r="R6520" s="5">
        <v>188.32331225380008</v>
      </c>
      <c r="S6520" s="5">
        <f t="shared" si="917"/>
        <v>263.31959028676414</v>
      </c>
      <c r="U6520" s="6">
        <f t="shared" si="910"/>
        <v>864.24228335859607</v>
      </c>
      <c r="V6520" s="6"/>
    </row>
    <row r="6521" spans="1:22">
      <c r="A6521" s="35">
        <f t="shared" si="909"/>
        <v>44468.458333333336</v>
      </c>
      <c r="C6521" s="36">
        <f t="shared" si="911"/>
        <v>9</v>
      </c>
      <c r="D6521" s="36">
        <f t="shared" si="912"/>
        <v>29</v>
      </c>
      <c r="E6521" s="36">
        <f t="shared" si="913"/>
        <v>12</v>
      </c>
      <c r="F6521" s="5">
        <v>49.069905795646676</v>
      </c>
      <c r="G6521" s="5">
        <v>29.624938704028022</v>
      </c>
      <c r="H6521" s="5">
        <v>6.0533305071273276</v>
      </c>
      <c r="I6521" s="5">
        <v>7.3768316361449371E-2</v>
      </c>
      <c r="J6521" s="5">
        <v>5.8562896021605919</v>
      </c>
      <c r="K6521" s="5">
        <f t="shared" si="914"/>
        <v>90.678232925324068</v>
      </c>
      <c r="L6521" s="5">
        <v>486.46224326592659</v>
      </c>
      <c r="M6521" s="5">
        <v>40.886941455486216</v>
      </c>
      <c r="N6521" s="5">
        <f t="shared" si="915"/>
        <v>527.34918472141283</v>
      </c>
      <c r="O6521" s="5">
        <f t="shared" si="916"/>
        <v>618.02741764673692</v>
      </c>
      <c r="P6521" s="5"/>
      <c r="Q6521" s="5">
        <v>73.728428127533093</v>
      </c>
      <c r="R6521" s="5">
        <v>183.51840541507585</v>
      </c>
      <c r="S6521" s="5">
        <f t="shared" si="917"/>
        <v>257.24683354260895</v>
      </c>
      <c r="U6521" s="6">
        <f t="shared" si="910"/>
        <v>875.27425118934593</v>
      </c>
      <c r="V6521" s="6"/>
    </row>
    <row r="6522" spans="1:22">
      <c r="A6522" s="35">
        <f t="shared" si="909"/>
        <v>44468.5</v>
      </c>
      <c r="C6522" s="36">
        <f t="shared" si="911"/>
        <v>9</v>
      </c>
      <c r="D6522" s="36">
        <f t="shared" si="912"/>
        <v>29</v>
      </c>
      <c r="E6522" s="36">
        <f t="shared" si="913"/>
        <v>13</v>
      </c>
      <c r="F6522" s="5">
        <v>48.804154777520026</v>
      </c>
      <c r="G6522" s="5">
        <v>29.95894921190893</v>
      </c>
      <c r="H6522" s="5">
        <v>6.0615900941479763</v>
      </c>
      <c r="I6522" s="5">
        <v>7.3254969338862108E-2</v>
      </c>
      <c r="J6522" s="5">
        <v>2.523164017866419</v>
      </c>
      <c r="K6522" s="5">
        <f t="shared" si="914"/>
        <v>87.421113070782212</v>
      </c>
      <c r="L6522" s="5">
        <v>479.97046440769441</v>
      </c>
      <c r="M6522" s="5">
        <v>39.35161670898033</v>
      </c>
      <c r="N6522" s="5">
        <f t="shared" si="915"/>
        <v>519.32208111667478</v>
      </c>
      <c r="O6522" s="5">
        <f t="shared" si="916"/>
        <v>606.74319418745699</v>
      </c>
      <c r="P6522" s="5"/>
      <c r="Q6522" s="5">
        <v>72.704951364496083</v>
      </c>
      <c r="R6522" s="5">
        <v>183.62210082802346</v>
      </c>
      <c r="S6522" s="5">
        <f t="shared" si="917"/>
        <v>256.32705219251955</v>
      </c>
      <c r="U6522" s="6">
        <f t="shared" si="910"/>
        <v>863.07024637997654</v>
      </c>
      <c r="V6522" s="6"/>
    </row>
    <row r="6523" spans="1:22">
      <c r="A6523" s="35">
        <f t="shared" si="909"/>
        <v>44468.541666666664</v>
      </c>
      <c r="C6523" s="36">
        <f t="shared" si="911"/>
        <v>9</v>
      </c>
      <c r="D6523" s="36">
        <f t="shared" si="912"/>
        <v>29</v>
      </c>
      <c r="E6523" s="36">
        <f t="shared" si="913"/>
        <v>14</v>
      </c>
      <c r="F6523" s="5">
        <v>49.04291545786819</v>
      </c>
      <c r="G6523" s="5">
        <v>30.109141856392291</v>
      </c>
      <c r="H6523" s="5">
        <v>5.9919735749739358</v>
      </c>
      <c r="I6523" s="5">
        <v>7.8388439564734735E-2</v>
      </c>
      <c r="J6523" s="5">
        <v>1.5378103251272479</v>
      </c>
      <c r="K6523" s="5">
        <f t="shared" si="914"/>
        <v>86.760229653926402</v>
      </c>
      <c r="L6523" s="5">
        <v>472.7595048557709</v>
      </c>
      <c r="M6523" s="5">
        <v>41.80976962758816</v>
      </c>
      <c r="N6523" s="5">
        <f t="shared" si="915"/>
        <v>514.5692744833591</v>
      </c>
      <c r="O6523" s="5">
        <f t="shared" si="916"/>
        <v>601.32950413728554</v>
      </c>
      <c r="P6523" s="5"/>
      <c r="Q6523" s="5">
        <v>70.63566265874087</v>
      </c>
      <c r="R6523" s="5">
        <v>178.69974306238919</v>
      </c>
      <c r="S6523" s="5">
        <f t="shared" si="917"/>
        <v>249.33540572113006</v>
      </c>
      <c r="U6523" s="6">
        <f t="shared" si="910"/>
        <v>850.66490985841563</v>
      </c>
      <c r="V6523" s="6"/>
    </row>
    <row r="6524" spans="1:22">
      <c r="A6524" s="35">
        <f t="shared" si="909"/>
        <v>44468.583333333336</v>
      </c>
      <c r="C6524" s="36">
        <f t="shared" si="911"/>
        <v>9</v>
      </c>
      <c r="D6524" s="36">
        <f t="shared" si="912"/>
        <v>29</v>
      </c>
      <c r="E6524" s="36">
        <f t="shared" si="913"/>
        <v>15</v>
      </c>
      <c r="F6524" s="5">
        <v>49.333580633944209</v>
      </c>
      <c r="G6524" s="5">
        <v>30.104658493870403</v>
      </c>
      <c r="H6524" s="5">
        <v>6.0781092681892748</v>
      </c>
      <c r="I6524" s="5">
        <v>7.633505147438574E-2</v>
      </c>
      <c r="J6524" s="5">
        <v>4.7746442297704386</v>
      </c>
      <c r="K6524" s="5">
        <f t="shared" si="914"/>
        <v>90.367327677248724</v>
      </c>
      <c r="L6524" s="5">
        <v>473.47772791871148</v>
      </c>
      <c r="M6524" s="5">
        <v>39.913752453933284</v>
      </c>
      <c r="N6524" s="5">
        <f t="shared" si="915"/>
        <v>513.39148037264476</v>
      </c>
      <c r="O6524" s="5">
        <f t="shared" si="916"/>
        <v>603.75880804989345</v>
      </c>
      <c r="P6524" s="5"/>
      <c r="Q6524" s="5">
        <v>69.952468927316943</v>
      </c>
      <c r="R6524" s="5">
        <v>177.14325375171677</v>
      </c>
      <c r="S6524" s="5">
        <f t="shared" si="917"/>
        <v>247.09572267903371</v>
      </c>
      <c r="U6524" s="6">
        <f t="shared" si="910"/>
        <v>850.8545307289271</v>
      </c>
      <c r="V6524" s="6"/>
    </row>
    <row r="6525" spans="1:22">
      <c r="A6525" s="35">
        <f t="shared" si="909"/>
        <v>44468.625</v>
      </c>
      <c r="C6525" s="36">
        <f t="shared" si="911"/>
        <v>9</v>
      </c>
      <c r="D6525" s="36">
        <f t="shared" si="912"/>
        <v>29</v>
      </c>
      <c r="E6525" s="36">
        <f t="shared" si="913"/>
        <v>16</v>
      </c>
      <c r="F6525" s="5">
        <v>49.362647151551812</v>
      </c>
      <c r="G6525" s="5">
        <v>30.102416812609455</v>
      </c>
      <c r="H6525" s="5">
        <v>5.9884337519650863</v>
      </c>
      <c r="I6525" s="5">
        <v>7.633505147438574E-2</v>
      </c>
      <c r="J6525" s="5">
        <v>5.6774176794432343</v>
      </c>
      <c r="K6525" s="5">
        <f t="shared" si="914"/>
        <v>91.207250447043975</v>
      </c>
      <c r="L6525" s="5">
        <v>486.54172661822531</v>
      </c>
      <c r="M6525" s="5">
        <v>42.426349512488137</v>
      </c>
      <c r="N6525" s="5">
        <f t="shared" si="915"/>
        <v>528.96807613071348</v>
      </c>
      <c r="O6525" s="5">
        <f t="shared" si="916"/>
        <v>620.17532657775746</v>
      </c>
      <c r="P6525" s="5"/>
      <c r="Q6525" s="5">
        <v>68.747683058632802</v>
      </c>
      <c r="R6525" s="5">
        <v>187.53395737564807</v>
      </c>
      <c r="S6525" s="5">
        <f t="shared" si="917"/>
        <v>256.28164043428086</v>
      </c>
      <c r="U6525" s="6">
        <f t="shared" si="910"/>
        <v>876.45696701203838</v>
      </c>
      <c r="V6525" s="6"/>
    </row>
    <row r="6526" spans="1:22">
      <c r="A6526" s="35">
        <f t="shared" si="909"/>
        <v>44468.666666666664</v>
      </c>
      <c r="C6526" s="36">
        <f t="shared" si="911"/>
        <v>9</v>
      </c>
      <c r="D6526" s="36">
        <f t="shared" si="912"/>
        <v>29</v>
      </c>
      <c r="E6526" s="36">
        <f t="shared" si="913"/>
        <v>17</v>
      </c>
      <c r="F6526" s="5">
        <v>48.675431628114936</v>
      </c>
      <c r="G6526" s="5">
        <v>29.989211908931697</v>
      </c>
      <c r="H6526" s="5">
        <v>6.0651299171568258</v>
      </c>
      <c r="I6526" s="5">
        <v>6.9661540180751214E-2</v>
      </c>
      <c r="J6526" s="5">
        <v>5.8229458813753006</v>
      </c>
      <c r="K6526" s="5">
        <f t="shared" si="914"/>
        <v>90.622380875759504</v>
      </c>
      <c r="L6526" s="5">
        <v>510.0735870524104</v>
      </c>
      <c r="M6526" s="5">
        <v>44.263839235699969</v>
      </c>
      <c r="N6526" s="5">
        <f t="shared" si="915"/>
        <v>554.33742628811035</v>
      </c>
      <c r="O6526" s="5">
        <f t="shared" si="916"/>
        <v>644.95980716386987</v>
      </c>
      <c r="P6526" s="5"/>
      <c r="Q6526" s="5">
        <v>70.149544042150765</v>
      </c>
      <c r="R6526" s="5">
        <v>182.07196021610295</v>
      </c>
      <c r="S6526" s="5">
        <f t="shared" si="917"/>
        <v>252.22150425825373</v>
      </c>
      <c r="U6526" s="6">
        <f t="shared" si="910"/>
        <v>897.1813114221236</v>
      </c>
      <c r="V6526" s="6"/>
    </row>
    <row r="6527" spans="1:22">
      <c r="A6527" s="35">
        <f t="shared" si="909"/>
        <v>44468.708333333336</v>
      </c>
      <c r="C6527" s="36">
        <f t="shared" si="911"/>
        <v>9</v>
      </c>
      <c r="D6527" s="36">
        <f t="shared" si="912"/>
        <v>29</v>
      </c>
      <c r="E6527" s="36">
        <f t="shared" si="913"/>
        <v>18</v>
      </c>
      <c r="F6527" s="5">
        <v>48.646365110507332</v>
      </c>
      <c r="G6527" s="5">
        <v>30.161821366024519</v>
      </c>
      <c r="H6527" s="5">
        <v>6.0202921590447316</v>
      </c>
      <c r="I6527" s="5">
        <v>7.2228275293687583E-2</v>
      </c>
      <c r="J6527" s="5">
        <v>5.7007894463488125</v>
      </c>
      <c r="K6527" s="5">
        <f t="shared" si="914"/>
        <v>90.601496357219077</v>
      </c>
      <c r="L6527" s="5">
        <v>498.31005091219436</v>
      </c>
      <c r="M6527" s="5">
        <v>42.649570486270903</v>
      </c>
      <c r="N6527" s="5">
        <f t="shared" si="915"/>
        <v>540.95962139846529</v>
      </c>
      <c r="O6527" s="5">
        <f t="shared" si="916"/>
        <v>631.56111775568434</v>
      </c>
      <c r="P6527" s="5"/>
      <c r="Q6527" s="5">
        <v>70.338736152391235</v>
      </c>
      <c r="R6527" s="5">
        <v>193.71124126123985</v>
      </c>
      <c r="S6527" s="5">
        <f t="shared" si="917"/>
        <v>264.0499774136311</v>
      </c>
      <c r="U6527" s="6">
        <f t="shared" si="910"/>
        <v>895.61109516931538</v>
      </c>
      <c r="V6527" s="6"/>
    </row>
    <row r="6528" spans="1:22">
      <c r="A6528" s="35">
        <f t="shared" si="909"/>
        <v>44468.75</v>
      </c>
      <c r="C6528" s="36">
        <f t="shared" si="911"/>
        <v>9</v>
      </c>
      <c r="D6528" s="36">
        <f t="shared" si="912"/>
        <v>29</v>
      </c>
      <c r="E6528" s="36">
        <f t="shared" si="913"/>
        <v>19</v>
      </c>
      <c r="F6528" s="5">
        <v>49.329428274285988</v>
      </c>
      <c r="G6528" s="5">
        <v>30.06094570928196</v>
      </c>
      <c r="H6528" s="5">
        <v>6.0757493861833751</v>
      </c>
      <c r="I6528" s="5">
        <v>7.3254969338862108E-2</v>
      </c>
      <c r="J6528" s="5">
        <v>5.7755791004466621</v>
      </c>
      <c r="K6528" s="5">
        <f t="shared" si="914"/>
        <v>91.31495743953684</v>
      </c>
      <c r="L6528" s="5">
        <v>506.21912328129599</v>
      </c>
      <c r="M6528" s="5">
        <v>43.004818499425198</v>
      </c>
      <c r="N6528" s="5">
        <f t="shared" si="915"/>
        <v>549.22394178072113</v>
      </c>
      <c r="O6528" s="5">
        <f t="shared" si="916"/>
        <v>640.53889922025792</v>
      </c>
      <c r="P6528" s="5"/>
      <c r="Q6528" s="5">
        <v>69.956410429613626</v>
      </c>
      <c r="R6528" s="5">
        <v>182.7078882077509</v>
      </c>
      <c r="S6528" s="5">
        <f t="shared" si="917"/>
        <v>252.66429863736454</v>
      </c>
      <c r="U6528" s="6">
        <f t="shared" si="910"/>
        <v>893.2031978576224</v>
      </c>
      <c r="V6528" s="6"/>
    </row>
    <row r="6529" spans="1:22">
      <c r="A6529" s="35">
        <f t="shared" si="909"/>
        <v>44468.791666666664</v>
      </c>
      <c r="C6529" s="36">
        <f t="shared" si="911"/>
        <v>9</v>
      </c>
      <c r="D6529" s="36">
        <f t="shared" si="912"/>
        <v>29</v>
      </c>
      <c r="E6529" s="36">
        <f t="shared" si="913"/>
        <v>20</v>
      </c>
      <c r="F6529" s="5">
        <v>49.829787613102553</v>
      </c>
      <c r="G6529" s="5">
        <v>30.035166374781085</v>
      </c>
      <c r="H6529" s="5">
        <v>5.9943334569798354</v>
      </c>
      <c r="I6529" s="5">
        <v>7.8388439564734735E-2</v>
      </c>
      <c r="J6529" s="5">
        <v>3.2888750389529449</v>
      </c>
      <c r="K6529" s="5">
        <f t="shared" si="914"/>
        <v>89.226550923381154</v>
      </c>
      <c r="L6529" s="5">
        <v>518.99487512488292</v>
      </c>
      <c r="M6529" s="5">
        <v>44.570087522901943</v>
      </c>
      <c r="N6529" s="5">
        <f t="shared" si="915"/>
        <v>563.56496264778491</v>
      </c>
      <c r="O6529" s="5">
        <f t="shared" si="916"/>
        <v>652.79151357116609</v>
      </c>
      <c r="P6529" s="5"/>
      <c r="Q6529" s="5">
        <v>70.956238178870564</v>
      </c>
      <c r="R6529" s="5">
        <v>188.47779725676284</v>
      </c>
      <c r="S6529" s="5">
        <f t="shared" si="917"/>
        <v>259.4340354356334</v>
      </c>
      <c r="U6529" s="6">
        <f t="shared" si="910"/>
        <v>912.2255490067995</v>
      </c>
      <c r="V6529" s="6"/>
    </row>
    <row r="6530" spans="1:22">
      <c r="A6530" s="35">
        <f t="shared" si="909"/>
        <v>44468.833333333336</v>
      </c>
      <c r="C6530" s="36">
        <f t="shared" si="911"/>
        <v>9</v>
      </c>
      <c r="D6530" s="36">
        <f t="shared" si="912"/>
        <v>29</v>
      </c>
      <c r="E6530" s="36">
        <f t="shared" si="913"/>
        <v>21</v>
      </c>
      <c r="F6530" s="5">
        <v>49.732207161134184</v>
      </c>
      <c r="G6530" s="5">
        <v>30.224588441330997</v>
      </c>
      <c r="H6530" s="5">
        <v>6.0840089732040239</v>
      </c>
      <c r="I6530" s="5">
        <v>9.122211512941647E-2</v>
      </c>
      <c r="J6530" s="5">
        <v>5.7076451646411144</v>
      </c>
      <c r="K6530" s="5">
        <f t="shared" si="914"/>
        <v>91.839671855439718</v>
      </c>
      <c r="L6530" s="5">
        <v>499.10775732743366</v>
      </c>
      <c r="M6530" s="5">
        <v>43.067429260364271</v>
      </c>
      <c r="N6530" s="5">
        <f t="shared" si="915"/>
        <v>542.17518658779795</v>
      </c>
      <c r="O6530" s="5">
        <f t="shared" si="916"/>
        <v>634.0148584432377</v>
      </c>
      <c r="P6530" s="5"/>
      <c r="Q6530" s="5">
        <v>70.728944879762224</v>
      </c>
      <c r="R6530" s="5">
        <v>187.73076703695676</v>
      </c>
      <c r="S6530" s="5">
        <f t="shared" si="917"/>
        <v>258.45971191671902</v>
      </c>
      <c r="U6530" s="6">
        <f t="shared" si="910"/>
        <v>892.47457035995672</v>
      </c>
      <c r="V6530" s="6"/>
    </row>
    <row r="6531" spans="1:22">
      <c r="A6531" s="35">
        <f t="shared" si="909"/>
        <v>44468.875</v>
      </c>
      <c r="C6531" s="36">
        <f t="shared" si="911"/>
        <v>9</v>
      </c>
      <c r="D6531" s="36">
        <f t="shared" si="912"/>
        <v>29</v>
      </c>
      <c r="E6531" s="36">
        <f t="shared" si="913"/>
        <v>22</v>
      </c>
      <c r="F6531" s="5">
        <v>49.784111656862038</v>
      </c>
      <c r="G6531" s="5">
        <v>30.160700525394045</v>
      </c>
      <c r="H6531" s="5">
        <v>6.0002331619945846</v>
      </c>
      <c r="I6531" s="5">
        <v>8.5061950858369262E-2</v>
      </c>
      <c r="J6531" s="5">
        <v>5.9073958657941219</v>
      </c>
      <c r="K6531" s="5">
        <f t="shared" si="914"/>
        <v>91.937503160903162</v>
      </c>
      <c r="L6531" s="5">
        <v>463.82097942978783</v>
      </c>
      <c r="M6531" s="5">
        <v>39.72047575712137</v>
      </c>
      <c r="N6531" s="5">
        <f t="shared" si="915"/>
        <v>503.54145518690922</v>
      </c>
      <c r="O6531" s="5">
        <f t="shared" si="916"/>
        <v>595.47895834781241</v>
      </c>
      <c r="P6531" s="5"/>
      <c r="Q6531" s="5">
        <v>69.022274385301259</v>
      </c>
      <c r="R6531" s="5">
        <v>192.95362987684729</v>
      </c>
      <c r="S6531" s="5">
        <f t="shared" si="917"/>
        <v>261.97590426214856</v>
      </c>
      <c r="U6531" s="6">
        <f t="shared" si="910"/>
        <v>857.45486260996097</v>
      </c>
      <c r="V6531" s="6"/>
    </row>
    <row r="6532" spans="1:22">
      <c r="A6532" s="35">
        <f t="shared" si="909"/>
        <v>44468.916666666664</v>
      </c>
      <c r="C6532" s="36">
        <f t="shared" si="911"/>
        <v>9</v>
      </c>
      <c r="D6532" s="36">
        <f t="shared" si="912"/>
        <v>29</v>
      </c>
      <c r="E6532" s="36">
        <f t="shared" si="913"/>
        <v>23</v>
      </c>
      <c r="F6532" s="5">
        <v>49.8505494113937</v>
      </c>
      <c r="G6532" s="5">
        <v>30.197688266199648</v>
      </c>
      <c r="H6532" s="5">
        <v>6.0639499761538769</v>
      </c>
      <c r="I6532" s="5">
        <v>8.0955174677671105E-2</v>
      </c>
      <c r="J6532" s="5">
        <v>5.46676015373429</v>
      </c>
      <c r="K6532" s="5">
        <f t="shared" si="914"/>
        <v>91.659902982159181</v>
      </c>
      <c r="L6532" s="5">
        <v>389.85052093339442</v>
      </c>
      <c r="M6532" s="5">
        <v>35.294774824152739</v>
      </c>
      <c r="N6532" s="5">
        <f t="shared" si="915"/>
        <v>425.14529575754716</v>
      </c>
      <c r="O6532" s="5">
        <f t="shared" si="916"/>
        <v>516.80519873970638</v>
      </c>
      <c r="P6532" s="5"/>
      <c r="Q6532" s="5">
        <v>65.386895433666581</v>
      </c>
      <c r="R6532" s="5">
        <v>194.15776640678965</v>
      </c>
      <c r="S6532" s="5">
        <f t="shared" si="917"/>
        <v>259.54466184045623</v>
      </c>
      <c r="U6532" s="6">
        <f t="shared" si="910"/>
        <v>776.34986058016261</v>
      </c>
      <c r="V6532" s="6"/>
    </row>
    <row r="6533" spans="1:22">
      <c r="A6533" s="35">
        <f t="shared" si="909"/>
        <v>44468.958333333336</v>
      </c>
      <c r="C6533" s="36">
        <f t="shared" si="911"/>
        <v>9</v>
      </c>
      <c r="D6533" s="36">
        <f t="shared" si="912"/>
        <v>29</v>
      </c>
      <c r="E6533" s="36">
        <f t="shared" si="913"/>
        <v>24</v>
      </c>
      <c r="F6533" s="5">
        <v>50.097614811058321</v>
      </c>
      <c r="G6533" s="5">
        <v>29.877127845884413</v>
      </c>
      <c r="H6533" s="5">
        <v>5.9848939289562368</v>
      </c>
      <c r="I6533" s="5">
        <v>8.7115338948718368E-2</v>
      </c>
      <c r="J6533" s="5">
        <v>5.7029708112599993</v>
      </c>
      <c r="K6533" s="5">
        <f t="shared" si="914"/>
        <v>91.749722736107699</v>
      </c>
      <c r="L6533" s="5">
        <v>336.37354692834026</v>
      </c>
      <c r="M6533" s="5">
        <v>30.771827898054266</v>
      </c>
      <c r="N6533" s="5">
        <f t="shared" si="915"/>
        <v>367.14537482639452</v>
      </c>
      <c r="O6533" s="5">
        <f t="shared" si="916"/>
        <v>458.8950975625022</v>
      </c>
      <c r="P6533" s="5"/>
      <c r="Q6533" s="5">
        <v>63.094254931099705</v>
      </c>
      <c r="R6533" s="5">
        <v>203.83132212827192</v>
      </c>
      <c r="S6533" s="5">
        <f t="shared" si="917"/>
        <v>266.92557705937162</v>
      </c>
      <c r="U6533" s="6">
        <f t="shared" si="910"/>
        <v>725.82067462187388</v>
      </c>
      <c r="V6533" s="6"/>
    </row>
    <row r="6534" spans="1:22">
      <c r="A6534" s="35">
        <f t="shared" ref="A6534:A6597" si="918">IFERROR(IF(YEAR(A6533+1/24)=ForecastYear,--TEXT(A6533+1/24,"m/d/yyyy hh:mm"),""),"")</f>
        <v>44469</v>
      </c>
      <c r="C6534" s="36">
        <f t="shared" si="911"/>
        <v>9</v>
      </c>
      <c r="D6534" s="36">
        <f t="shared" si="912"/>
        <v>30</v>
      </c>
      <c r="E6534" s="36">
        <f t="shared" si="913"/>
        <v>1</v>
      </c>
      <c r="F6534" s="5">
        <v>49.794492556007611</v>
      </c>
      <c r="G6534" s="5">
        <v>30.173029772329247</v>
      </c>
      <c r="H6534" s="5">
        <v>6.0757493861833751</v>
      </c>
      <c r="I6534" s="5">
        <v>7.8388439564734735E-2</v>
      </c>
      <c r="J6534" s="5">
        <v>5.1594993248156236</v>
      </c>
      <c r="K6534" s="5">
        <f t="shared" si="914"/>
        <v>91.281159478900591</v>
      </c>
      <c r="L6534" s="5">
        <v>300.79469165176528</v>
      </c>
      <c r="M6534" s="5">
        <v>28.270119667488814</v>
      </c>
      <c r="N6534" s="5">
        <f t="shared" si="915"/>
        <v>329.06481131925409</v>
      </c>
      <c r="O6534" s="5">
        <f t="shared" si="916"/>
        <v>420.34597079815467</v>
      </c>
      <c r="P6534" s="5"/>
      <c r="Q6534" s="5">
        <v>84.96093383689896</v>
      </c>
      <c r="R6534" s="5">
        <v>209.58324319748687</v>
      </c>
      <c r="S6534" s="5">
        <f t="shared" si="917"/>
        <v>294.54417703438583</v>
      </c>
      <c r="U6534" s="6">
        <f t="shared" ref="U6534:U6597" si="919">+O6534+S6534</f>
        <v>714.89014783254049</v>
      </c>
      <c r="V6534" s="6"/>
    </row>
    <row r="6535" spans="1:22">
      <c r="A6535" s="35">
        <f t="shared" si="918"/>
        <v>44469.041666666664</v>
      </c>
      <c r="C6535" s="36">
        <f t="shared" ref="C6535:C6598" si="920">IFERROR(MONTH($A6535),0)</f>
        <v>9</v>
      </c>
      <c r="D6535" s="36">
        <f t="shared" ref="D6535:D6598" si="921">IFERROR(DAY($A6535),0)</f>
        <v>30</v>
      </c>
      <c r="E6535" s="36">
        <f t="shared" ref="E6535:E6598" si="922">IFERROR(HOUR($A6535)+1,0)</f>
        <v>2</v>
      </c>
      <c r="F6535" s="5">
        <v>47.3950331390242</v>
      </c>
      <c r="G6535" s="5">
        <v>30.224588441330997</v>
      </c>
      <c r="H6535" s="5">
        <v>5.9943334569798354</v>
      </c>
      <c r="I6535" s="5">
        <v>9.0195421084241945E-2</v>
      </c>
      <c r="J6535" s="5">
        <v>4.9815622727744895</v>
      </c>
      <c r="K6535" s="5">
        <f t="shared" ref="K6535:K6598" si="923">SUM(F6535:J6535)</f>
        <v>88.685712731193775</v>
      </c>
      <c r="L6535" s="5">
        <v>284.67585085787761</v>
      </c>
      <c r="M6535" s="5">
        <v>27.290125148442499</v>
      </c>
      <c r="N6535" s="5">
        <f t="shared" ref="N6535:N6598" si="924">SUM(L6535:M6535)</f>
        <v>311.96597600632009</v>
      </c>
      <c r="O6535" s="5">
        <f t="shared" ref="O6535:O6598" si="925">SUM(K6535,N6535)</f>
        <v>400.65168873751384</v>
      </c>
      <c r="P6535" s="5"/>
      <c r="Q6535" s="5">
        <v>84.321096630738467</v>
      </c>
      <c r="R6535" s="5">
        <v>214.69394569276059</v>
      </c>
      <c r="S6535" s="5">
        <f t="shared" ref="S6535:S6598" si="926">SUM(Q6535:R6535)</f>
        <v>299.01504232349907</v>
      </c>
      <c r="U6535" s="6">
        <f t="shared" si="919"/>
        <v>699.66673106101291</v>
      </c>
      <c r="V6535" s="6"/>
    </row>
    <row r="6536" spans="1:22">
      <c r="A6536" s="35">
        <f t="shared" si="918"/>
        <v>44469.083333333336</v>
      </c>
      <c r="C6536" s="36">
        <f t="shared" si="920"/>
        <v>9</v>
      </c>
      <c r="D6536" s="36">
        <f t="shared" si="921"/>
        <v>30</v>
      </c>
      <c r="E6536" s="36">
        <f t="shared" si="922"/>
        <v>3</v>
      </c>
      <c r="F6536" s="5">
        <v>49.916987165925377</v>
      </c>
      <c r="G6536" s="5">
        <v>30.180875656742554</v>
      </c>
      <c r="H6536" s="5">
        <v>6.0934485012276225</v>
      </c>
      <c r="I6536" s="5">
        <v>9.3788850242352839E-2</v>
      </c>
      <c r="J6536" s="5">
        <v>5.0354731484366901</v>
      </c>
      <c r="K6536" s="5">
        <f t="shared" si="923"/>
        <v>91.320573322574603</v>
      </c>
      <c r="L6536" s="5">
        <v>282.04140866301151</v>
      </c>
      <c r="M6536" s="5">
        <v>27.352735909381572</v>
      </c>
      <c r="N6536" s="5">
        <f t="shared" si="924"/>
        <v>309.39414457239309</v>
      </c>
      <c r="O6536" s="5">
        <f t="shared" si="925"/>
        <v>400.71471789496769</v>
      </c>
      <c r="P6536" s="5"/>
      <c r="Q6536" s="5">
        <v>84.173947211662536</v>
      </c>
      <c r="R6536" s="5">
        <v>214.31090753472975</v>
      </c>
      <c r="S6536" s="5">
        <f t="shared" si="926"/>
        <v>298.48485474639227</v>
      </c>
      <c r="U6536" s="6">
        <f t="shared" si="919"/>
        <v>699.19957264135996</v>
      </c>
      <c r="V6536" s="6"/>
    </row>
    <row r="6537" spans="1:22">
      <c r="A6537" s="35">
        <f t="shared" si="918"/>
        <v>44469.125</v>
      </c>
      <c r="C6537" s="36">
        <f t="shared" si="920"/>
        <v>9</v>
      </c>
      <c r="D6537" s="36">
        <f t="shared" si="921"/>
        <v>30</v>
      </c>
      <c r="E6537" s="36">
        <f t="shared" si="922"/>
        <v>4</v>
      </c>
      <c r="F6537" s="5">
        <v>49.943977503703849</v>
      </c>
      <c r="G6537" s="5">
        <v>30.029562171628722</v>
      </c>
      <c r="H6537" s="5">
        <v>5.9837139879532861</v>
      </c>
      <c r="I6537" s="5">
        <v>8.5061950858369262E-2</v>
      </c>
      <c r="J6537" s="5">
        <v>5.2015685052456648</v>
      </c>
      <c r="K6537" s="5">
        <f t="shared" si="923"/>
        <v>91.24388411938989</v>
      </c>
      <c r="L6537" s="5">
        <v>275.4768498677347</v>
      </c>
      <c r="M6537" s="5">
        <v>27.590929021649771</v>
      </c>
      <c r="N6537" s="5">
        <f t="shared" si="924"/>
        <v>303.0677788893845</v>
      </c>
      <c r="O6537" s="5">
        <f t="shared" si="925"/>
        <v>394.31166300877442</v>
      </c>
      <c r="P6537" s="5"/>
      <c r="Q6537" s="5">
        <v>60.685997027830311</v>
      </c>
      <c r="R6537" s="5">
        <v>219.34965811081537</v>
      </c>
      <c r="S6537" s="5">
        <f t="shared" si="926"/>
        <v>280.03565513864567</v>
      </c>
      <c r="U6537" s="6">
        <f t="shared" si="919"/>
        <v>674.34731814742008</v>
      </c>
      <c r="V6537" s="6"/>
    </row>
    <row r="6538" spans="1:22">
      <c r="A6538" s="35">
        <f t="shared" si="918"/>
        <v>44469.166666666664</v>
      </c>
      <c r="C6538" s="36">
        <f t="shared" si="920"/>
        <v>9</v>
      </c>
      <c r="D6538" s="36">
        <f t="shared" si="921"/>
        <v>30</v>
      </c>
      <c r="E6538" s="36">
        <f t="shared" si="922"/>
        <v>5</v>
      </c>
      <c r="F6538" s="5">
        <v>47.206100774574779</v>
      </c>
      <c r="G6538" s="5">
        <v>29.733660245183884</v>
      </c>
      <c r="H6538" s="5">
        <v>6.0875487962128734</v>
      </c>
      <c r="I6538" s="5">
        <v>8.2495215745432893E-2</v>
      </c>
      <c r="J6538" s="5">
        <v>5.3907240054014771</v>
      </c>
      <c r="K6538" s="5">
        <f t="shared" si="923"/>
        <v>88.500529037118454</v>
      </c>
      <c r="L6538" s="5">
        <v>283.41369352860329</v>
      </c>
      <c r="M6538" s="5">
        <v>28.023759934228558</v>
      </c>
      <c r="N6538" s="5">
        <f t="shared" si="924"/>
        <v>311.43745346283185</v>
      </c>
      <c r="O6538" s="5">
        <f t="shared" si="925"/>
        <v>399.93798249995029</v>
      </c>
      <c r="P6538" s="5"/>
      <c r="Q6538" s="5">
        <v>61.197078492299376</v>
      </c>
      <c r="R6538" s="5">
        <v>214.63892363691087</v>
      </c>
      <c r="S6538" s="5">
        <f t="shared" si="926"/>
        <v>275.83600212921027</v>
      </c>
      <c r="U6538" s="6">
        <f t="shared" si="919"/>
        <v>675.77398462916062</v>
      </c>
      <c r="V6538" s="6"/>
    </row>
    <row r="6539" spans="1:22">
      <c r="A6539" s="35">
        <f t="shared" si="918"/>
        <v>44469.208333333336</v>
      </c>
      <c r="C6539" s="36">
        <f t="shared" si="920"/>
        <v>9</v>
      </c>
      <c r="D6539" s="36">
        <f t="shared" si="921"/>
        <v>30</v>
      </c>
      <c r="E6539" s="36">
        <f t="shared" si="922"/>
        <v>6</v>
      </c>
      <c r="F6539" s="5">
        <v>47.50507066996726</v>
      </c>
      <c r="G6539" s="5">
        <v>29.73814360770578</v>
      </c>
      <c r="H6539" s="5">
        <v>6.0002331619945846</v>
      </c>
      <c r="I6539" s="5">
        <v>8.7628685971305631E-2</v>
      </c>
      <c r="J6539" s="5">
        <v>5.397579723693779</v>
      </c>
      <c r="K6539" s="5">
        <f t="shared" si="923"/>
        <v>88.728655849332725</v>
      </c>
      <c r="L6539" s="5">
        <v>310.17851537677154</v>
      </c>
      <c r="M6539" s="5">
        <v>29.804083310496026</v>
      </c>
      <c r="N6539" s="5">
        <f t="shared" si="924"/>
        <v>339.98259868726757</v>
      </c>
      <c r="O6539" s="5">
        <f t="shared" si="925"/>
        <v>428.71125453660028</v>
      </c>
      <c r="P6539" s="5"/>
      <c r="Q6539" s="5">
        <v>63.399064442042693</v>
      </c>
      <c r="R6539" s="5">
        <v>213.84639440938292</v>
      </c>
      <c r="S6539" s="5">
        <f t="shared" si="926"/>
        <v>277.24545885142561</v>
      </c>
      <c r="U6539" s="6">
        <f t="shared" si="919"/>
        <v>705.95671338802595</v>
      </c>
      <c r="V6539" s="6"/>
    </row>
    <row r="6540" spans="1:22">
      <c r="A6540" s="35">
        <f t="shared" si="918"/>
        <v>44469.25</v>
      </c>
      <c r="C6540" s="36">
        <f t="shared" si="920"/>
        <v>9</v>
      </c>
      <c r="D6540" s="36">
        <f t="shared" si="921"/>
        <v>30</v>
      </c>
      <c r="E6540" s="36">
        <f t="shared" si="922"/>
        <v>7</v>
      </c>
      <c r="F6540" s="5">
        <v>47.735526630998969</v>
      </c>
      <c r="G6540" s="5">
        <v>29.895061295971978</v>
      </c>
      <c r="H6540" s="5">
        <v>6.1005281472453223</v>
      </c>
      <c r="I6540" s="5">
        <v>9.6355585355289208E-2</v>
      </c>
      <c r="J6540" s="5">
        <v>5.9239119144073973</v>
      </c>
      <c r="K6540" s="5">
        <f t="shared" si="923"/>
        <v>89.751383573978956</v>
      </c>
      <c r="L6540" s="5">
        <v>392.73490475416378</v>
      </c>
      <c r="M6540" s="5">
        <v>35.218553028226921</v>
      </c>
      <c r="N6540" s="5">
        <f t="shared" si="924"/>
        <v>427.95345778239073</v>
      </c>
      <c r="O6540" s="5">
        <f t="shared" si="925"/>
        <v>517.70484135636968</v>
      </c>
      <c r="P6540" s="5"/>
      <c r="Q6540" s="5">
        <v>69.492626992704672</v>
      </c>
      <c r="R6540" s="5">
        <v>208.16536714289745</v>
      </c>
      <c r="S6540" s="5">
        <f t="shared" si="926"/>
        <v>277.65799413560211</v>
      </c>
      <c r="U6540" s="6">
        <f t="shared" si="919"/>
        <v>795.36283549197174</v>
      </c>
      <c r="V6540" s="6"/>
    </row>
    <row r="6541" spans="1:22">
      <c r="A6541" s="35">
        <f t="shared" si="918"/>
        <v>44469.291666666664</v>
      </c>
      <c r="C6541" s="36">
        <f t="shared" si="920"/>
        <v>9</v>
      </c>
      <c r="D6541" s="36">
        <f t="shared" si="921"/>
        <v>30</v>
      </c>
      <c r="E6541" s="36">
        <f t="shared" si="922"/>
        <v>8</v>
      </c>
      <c r="F6541" s="5">
        <v>50.062319753963379</v>
      </c>
      <c r="G6541" s="5">
        <v>29.73814360770578</v>
      </c>
      <c r="H6541" s="5">
        <v>5.9648349319060889</v>
      </c>
      <c r="I6541" s="5">
        <v>8.5061950858369262E-2</v>
      </c>
      <c r="J6541" s="5">
        <v>1.813597174613069</v>
      </c>
      <c r="K6541" s="5">
        <f t="shared" si="923"/>
        <v>87.663957419046682</v>
      </c>
      <c r="L6541" s="5">
        <v>463.27800279420478</v>
      </c>
      <c r="M6541" s="5">
        <v>43.583287486362252</v>
      </c>
      <c r="N6541" s="5">
        <f t="shared" si="924"/>
        <v>506.861290280567</v>
      </c>
      <c r="O6541" s="5">
        <f t="shared" si="925"/>
        <v>594.52524769961371</v>
      </c>
      <c r="P6541" s="5"/>
      <c r="Q6541" s="5">
        <v>77.170673466630632</v>
      </c>
      <c r="R6541" s="5">
        <v>193.90593468963121</v>
      </c>
      <c r="S6541" s="5">
        <f t="shared" si="926"/>
        <v>271.07660815626184</v>
      </c>
      <c r="U6541" s="6">
        <f t="shared" si="919"/>
        <v>865.60185585587556</v>
      </c>
      <c r="V6541" s="6"/>
    </row>
    <row r="6542" spans="1:22">
      <c r="A6542" s="35">
        <f t="shared" si="918"/>
        <v>44469.333333333336</v>
      </c>
      <c r="C6542" s="36">
        <f t="shared" si="920"/>
        <v>9</v>
      </c>
      <c r="D6542" s="36">
        <f t="shared" si="921"/>
        <v>30</v>
      </c>
      <c r="E6542" s="36">
        <f t="shared" si="922"/>
        <v>9</v>
      </c>
      <c r="F6542" s="5">
        <v>48.798530703505548</v>
      </c>
      <c r="G6542" s="5">
        <v>29.787460595446586</v>
      </c>
      <c r="H6542" s="5">
        <v>6.0474308021125784</v>
      </c>
      <c r="I6542" s="5">
        <v>7.5821704451798477E-2</v>
      </c>
      <c r="J6542" s="5">
        <v>5.6515529240677278</v>
      </c>
      <c r="K6542" s="5">
        <f t="shared" si="923"/>
        <v>90.360796729584237</v>
      </c>
      <c r="L6542" s="5">
        <v>473.44325321169032</v>
      </c>
      <c r="M6542" s="5">
        <v>46.578322828172105</v>
      </c>
      <c r="N6542" s="5">
        <f t="shared" si="924"/>
        <v>520.02157603986245</v>
      </c>
      <c r="O6542" s="5">
        <f t="shared" si="925"/>
        <v>610.38237276944665</v>
      </c>
      <c r="P6542" s="5"/>
      <c r="Q6542" s="5">
        <v>77.288918535530925</v>
      </c>
      <c r="R6542" s="5">
        <v>193.88265612754094</v>
      </c>
      <c r="S6542" s="5">
        <f t="shared" si="926"/>
        <v>271.17157466307185</v>
      </c>
      <c r="U6542" s="6">
        <f t="shared" si="919"/>
        <v>881.5539474325185</v>
      </c>
      <c r="V6542" s="6"/>
    </row>
    <row r="6543" spans="1:22">
      <c r="A6543" s="35">
        <f t="shared" si="918"/>
        <v>44469.375</v>
      </c>
      <c r="C6543" s="36">
        <f t="shared" si="920"/>
        <v>9</v>
      </c>
      <c r="D6543" s="36">
        <f t="shared" si="921"/>
        <v>30</v>
      </c>
      <c r="E6543" s="36">
        <f t="shared" si="922"/>
        <v>10</v>
      </c>
      <c r="F6543" s="5">
        <v>48.90233969496127</v>
      </c>
      <c r="G6543" s="5">
        <v>29.781856392294223</v>
      </c>
      <c r="H6543" s="5">
        <v>5.9754544009326374</v>
      </c>
      <c r="I6543" s="5">
        <v>7.7361745519560265E-2</v>
      </c>
      <c r="J6543" s="5">
        <v>5.8188947751116666</v>
      </c>
      <c r="K6543" s="5">
        <f t="shared" si="923"/>
        <v>90.555907008819347</v>
      </c>
      <c r="L6543" s="5">
        <v>484.83905914368086</v>
      </c>
      <c r="M6543" s="5">
        <v>49.134475198684569</v>
      </c>
      <c r="N6543" s="5">
        <f t="shared" si="924"/>
        <v>533.97353434236538</v>
      </c>
      <c r="O6543" s="5">
        <f t="shared" si="925"/>
        <v>624.52944135118469</v>
      </c>
      <c r="P6543" s="5"/>
      <c r="Q6543" s="5">
        <v>74.624462982977562</v>
      </c>
      <c r="R6543" s="5">
        <v>188.37621807673256</v>
      </c>
      <c r="S6543" s="5">
        <f t="shared" si="926"/>
        <v>263.00068105971013</v>
      </c>
      <c r="U6543" s="6">
        <f t="shared" si="919"/>
        <v>887.53012241089482</v>
      </c>
      <c r="V6543" s="6"/>
    </row>
    <row r="6544" spans="1:22">
      <c r="A6544" s="35">
        <f t="shared" si="918"/>
        <v>44469.416666666664</v>
      </c>
      <c r="C6544" s="36">
        <f t="shared" si="920"/>
        <v>9</v>
      </c>
      <c r="D6544" s="36">
        <f t="shared" si="921"/>
        <v>30</v>
      </c>
      <c r="E6544" s="36">
        <f t="shared" si="922"/>
        <v>11</v>
      </c>
      <c r="F6544" s="5">
        <v>48.208895632037049</v>
      </c>
      <c r="G6544" s="5">
        <v>29.832294220665499</v>
      </c>
      <c r="H6544" s="5">
        <v>6.0356313920830802</v>
      </c>
      <c r="I6544" s="5">
        <v>8.2495215745432893E-2</v>
      </c>
      <c r="J6544" s="5">
        <v>4.2735535473148456</v>
      </c>
      <c r="K6544" s="5">
        <f t="shared" si="923"/>
        <v>88.432870007845906</v>
      </c>
      <c r="L6544" s="5">
        <v>492.94061529365052</v>
      </c>
      <c r="M6544" s="5">
        <v>49.87899881246004</v>
      </c>
      <c r="N6544" s="5">
        <f t="shared" si="924"/>
        <v>542.81961410611052</v>
      </c>
      <c r="O6544" s="5">
        <f t="shared" si="925"/>
        <v>631.25248411395637</v>
      </c>
      <c r="P6544" s="5"/>
      <c r="Q6544" s="5">
        <v>71.992853282896505</v>
      </c>
      <c r="R6544" s="5">
        <v>206.84801215187969</v>
      </c>
      <c r="S6544" s="5">
        <f t="shared" si="926"/>
        <v>278.84086543477622</v>
      </c>
      <c r="U6544" s="6">
        <f t="shared" si="919"/>
        <v>910.09334954873259</v>
      </c>
      <c r="V6544" s="6"/>
    </row>
    <row r="6545" spans="1:22">
      <c r="A6545" s="35">
        <f t="shared" si="918"/>
        <v>44469.458333333336</v>
      </c>
      <c r="C6545" s="36">
        <f t="shared" si="920"/>
        <v>9</v>
      </c>
      <c r="D6545" s="36">
        <f t="shared" si="921"/>
        <v>30</v>
      </c>
      <c r="E6545" s="36">
        <f t="shared" si="922"/>
        <v>12</v>
      </c>
      <c r="F6545" s="5">
        <v>48.630360137347282</v>
      </c>
      <c r="G6545" s="5">
        <v>29.926444833625219</v>
      </c>
      <c r="H6545" s="5">
        <v>5.9459558758588908</v>
      </c>
      <c r="I6545" s="5">
        <v>8.7115338948718368E-2</v>
      </c>
      <c r="J6545" s="5">
        <v>5.6696270904747079</v>
      </c>
      <c r="K6545" s="5">
        <f t="shared" si="923"/>
        <v>90.259503276254819</v>
      </c>
      <c r="L6545" s="5">
        <v>500.41013514823254</v>
      </c>
      <c r="M6545" s="5">
        <v>50.931131816936144</v>
      </c>
      <c r="N6545" s="5">
        <f t="shared" si="924"/>
        <v>551.34126696516864</v>
      </c>
      <c r="O6545" s="5">
        <f t="shared" si="925"/>
        <v>641.60077024142345</v>
      </c>
      <c r="P6545" s="5"/>
      <c r="Q6545" s="5">
        <v>69.83159619021886</v>
      </c>
      <c r="R6545" s="5">
        <v>191.6902388252206</v>
      </c>
      <c r="S6545" s="5">
        <f t="shared" si="926"/>
        <v>261.52183501543948</v>
      </c>
      <c r="U6545" s="6">
        <f t="shared" si="919"/>
        <v>903.12260525686293</v>
      </c>
      <c r="V6545" s="6"/>
    </row>
    <row r="6546" spans="1:22">
      <c r="A6546" s="35">
        <f t="shared" si="918"/>
        <v>44469.5</v>
      </c>
      <c r="C6546" s="36">
        <f t="shared" si="920"/>
        <v>9</v>
      </c>
      <c r="D6546" s="36">
        <f t="shared" si="921"/>
        <v>30</v>
      </c>
      <c r="E6546" s="36">
        <f t="shared" si="922"/>
        <v>13</v>
      </c>
      <c r="F6546" s="5">
        <v>48.447656312385213</v>
      </c>
      <c r="G6546" s="5">
        <v>29.758318739054292</v>
      </c>
      <c r="H6546" s="5">
        <v>6.0627700351509262</v>
      </c>
      <c r="I6546" s="5">
        <v>8.2495215745432893E-2</v>
      </c>
      <c r="J6546" s="5">
        <v>5.1199231328555115</v>
      </c>
      <c r="K6546" s="5">
        <f t="shared" si="923"/>
        <v>89.471163435191386</v>
      </c>
      <c r="L6546" s="5">
        <v>492.67918209874028</v>
      </c>
      <c r="M6546" s="5">
        <v>48.2797022015164</v>
      </c>
      <c r="N6546" s="5">
        <f t="shared" si="924"/>
        <v>540.95888430025673</v>
      </c>
      <c r="O6546" s="5">
        <f t="shared" si="925"/>
        <v>630.43004773544817</v>
      </c>
      <c r="P6546" s="5"/>
      <c r="Q6546" s="5">
        <v>67.106704269116449</v>
      </c>
      <c r="R6546" s="5">
        <v>209.161054730486</v>
      </c>
      <c r="S6546" s="5">
        <f t="shared" si="926"/>
        <v>276.26775899960245</v>
      </c>
      <c r="U6546" s="6">
        <f t="shared" si="919"/>
        <v>906.69780673505056</v>
      </c>
      <c r="V6546" s="6"/>
    </row>
    <row r="6547" spans="1:22">
      <c r="A6547" s="35">
        <f t="shared" si="918"/>
        <v>44469.541666666664</v>
      </c>
      <c r="C6547" s="36">
        <f t="shared" si="920"/>
        <v>9</v>
      </c>
      <c r="D6547" s="36">
        <f t="shared" si="921"/>
        <v>30</v>
      </c>
      <c r="E6547" s="36">
        <f t="shared" si="922"/>
        <v>14</v>
      </c>
      <c r="F6547" s="5">
        <v>47.577736963986268</v>
      </c>
      <c r="G6547" s="5">
        <v>29.883852889667249</v>
      </c>
      <c r="H6547" s="5">
        <v>5.938876229841191</v>
      </c>
      <c r="I6547" s="5">
        <v>9.7382279400463734E-2</v>
      </c>
      <c r="J6547" s="5">
        <v>4.909265607146569</v>
      </c>
      <c r="K6547" s="5">
        <f t="shared" si="923"/>
        <v>88.407113970041735</v>
      </c>
      <c r="L6547" s="5">
        <v>474.20840018140973</v>
      </c>
      <c r="M6547" s="5">
        <v>47.793788252489264</v>
      </c>
      <c r="N6547" s="5">
        <f t="shared" si="924"/>
        <v>522.00218843389894</v>
      </c>
      <c r="O6547" s="5">
        <f t="shared" si="925"/>
        <v>610.40930240394073</v>
      </c>
      <c r="P6547" s="5"/>
      <c r="Q6547" s="5">
        <v>63.455559308295058</v>
      </c>
      <c r="R6547" s="5">
        <v>208.33043331044667</v>
      </c>
      <c r="S6547" s="5">
        <f t="shared" si="926"/>
        <v>271.78599261874172</v>
      </c>
      <c r="U6547" s="6">
        <f t="shared" si="919"/>
        <v>882.19529502268244</v>
      </c>
      <c r="V6547" s="6"/>
    </row>
    <row r="6548" spans="1:22">
      <c r="A6548" s="35">
        <f t="shared" si="918"/>
        <v>44469.583333333336</v>
      </c>
      <c r="C6548" s="36">
        <f t="shared" si="920"/>
        <v>9</v>
      </c>
      <c r="D6548" s="36">
        <f t="shared" si="921"/>
        <v>30</v>
      </c>
      <c r="E6548" s="36">
        <f t="shared" si="922"/>
        <v>15</v>
      </c>
      <c r="F6548" s="5">
        <v>50.107995710203895</v>
      </c>
      <c r="G6548" s="5">
        <v>29.927565674255693</v>
      </c>
      <c r="H6548" s="5">
        <v>6.0745694451804244</v>
      </c>
      <c r="I6548" s="5">
        <v>9.3788850242352839E-2</v>
      </c>
      <c r="J6548" s="5">
        <v>2.6132232263425799</v>
      </c>
      <c r="K6548" s="5">
        <f t="shared" si="923"/>
        <v>88.817142906224944</v>
      </c>
      <c r="L6548" s="5">
        <v>473.22012524680349</v>
      </c>
      <c r="M6548" s="5">
        <v>48.826865807983921</v>
      </c>
      <c r="N6548" s="5">
        <f t="shared" si="924"/>
        <v>522.04699105478744</v>
      </c>
      <c r="O6548" s="5">
        <f t="shared" si="925"/>
        <v>610.86413396101239</v>
      </c>
      <c r="P6548" s="5"/>
      <c r="Q6548" s="5">
        <v>62.08260267495271</v>
      </c>
      <c r="R6548" s="5">
        <v>208.12410060101016</v>
      </c>
      <c r="S6548" s="5">
        <f t="shared" si="926"/>
        <v>270.20670327596287</v>
      </c>
      <c r="U6548" s="6">
        <f t="shared" si="919"/>
        <v>881.07083723697519</v>
      </c>
      <c r="V6548" s="6"/>
    </row>
    <row r="6549" spans="1:22">
      <c r="A6549" s="35">
        <f t="shared" si="918"/>
        <v>44469.625</v>
      </c>
      <c r="C6549" s="36">
        <f t="shared" si="920"/>
        <v>9</v>
      </c>
      <c r="D6549" s="36">
        <f t="shared" si="921"/>
        <v>30</v>
      </c>
      <c r="E6549" s="36">
        <f t="shared" si="922"/>
        <v>16</v>
      </c>
      <c r="F6549" s="5">
        <v>49.813178174469641</v>
      </c>
      <c r="G6549" s="5">
        <v>30.18535901926445</v>
      </c>
      <c r="H6549" s="5">
        <v>5.9282567608146435</v>
      </c>
      <c r="I6549" s="5">
        <v>8.8655380016480156E-2</v>
      </c>
      <c r="J6549" s="5">
        <v>2.2395865794120717</v>
      </c>
      <c r="K6549" s="5">
        <f t="shared" si="923"/>
        <v>88.255035913977295</v>
      </c>
      <c r="L6549" s="5">
        <v>486.18453034825626</v>
      </c>
      <c r="M6549" s="5">
        <v>50.499662007856038</v>
      </c>
      <c r="N6549" s="5">
        <f t="shared" si="924"/>
        <v>536.68419235611225</v>
      </c>
      <c r="O6549" s="5">
        <f t="shared" si="925"/>
        <v>624.93922827008953</v>
      </c>
      <c r="P6549" s="5"/>
      <c r="Q6549" s="5">
        <v>84.260660262189418</v>
      </c>
      <c r="R6549" s="5">
        <v>208.53782413634187</v>
      </c>
      <c r="S6549" s="5">
        <f t="shared" si="926"/>
        <v>292.79848439853129</v>
      </c>
      <c r="U6549" s="6">
        <f t="shared" si="919"/>
        <v>917.73771266862082</v>
      </c>
      <c r="V6549" s="6"/>
    </row>
    <row r="6550" spans="1:22">
      <c r="A6550" s="35">
        <f t="shared" si="918"/>
        <v>44469.666666666664</v>
      </c>
      <c r="C6550" s="36">
        <f t="shared" si="920"/>
        <v>9</v>
      </c>
      <c r="D6550" s="36">
        <f t="shared" si="921"/>
        <v>30</v>
      </c>
      <c r="E6550" s="36">
        <f t="shared" si="922"/>
        <v>17</v>
      </c>
      <c r="F6550" s="5">
        <v>47.106444142777292</v>
      </c>
      <c r="G6550" s="5">
        <v>29.92196147110333</v>
      </c>
      <c r="H6550" s="5">
        <v>6.0769293271863241</v>
      </c>
      <c r="I6550" s="5">
        <v>9.8922320468225522E-2</v>
      </c>
      <c r="J6550" s="5">
        <v>1.4006959592811898</v>
      </c>
      <c r="K6550" s="5">
        <f t="shared" si="923"/>
        <v>84.604953220816355</v>
      </c>
      <c r="L6550" s="5">
        <v>505.10922924136514</v>
      </c>
      <c r="M6550" s="5">
        <v>50.78277153558053</v>
      </c>
      <c r="N6550" s="5">
        <f t="shared" si="924"/>
        <v>555.89200077694568</v>
      </c>
      <c r="O6550" s="5">
        <f t="shared" si="925"/>
        <v>640.49695399776203</v>
      </c>
      <c r="P6550" s="5"/>
      <c r="Q6550" s="5">
        <v>84.574666611824654</v>
      </c>
      <c r="R6550" s="5">
        <v>213.94797358941321</v>
      </c>
      <c r="S6550" s="5">
        <f t="shared" si="926"/>
        <v>298.52264020123789</v>
      </c>
      <c r="U6550" s="6">
        <f t="shared" si="919"/>
        <v>939.01959419899993</v>
      </c>
      <c r="V6550" s="6"/>
    </row>
    <row r="6551" spans="1:22">
      <c r="A6551" s="35">
        <f t="shared" si="918"/>
        <v>44469.708333333336</v>
      </c>
      <c r="C6551" s="36">
        <f t="shared" si="920"/>
        <v>9</v>
      </c>
      <c r="D6551" s="36">
        <f t="shared" si="921"/>
        <v>30</v>
      </c>
      <c r="E6551" s="36">
        <f t="shared" si="922"/>
        <v>18</v>
      </c>
      <c r="F6551" s="5">
        <v>49.742588060279758</v>
      </c>
      <c r="G6551" s="5">
        <v>30.022837127845886</v>
      </c>
      <c r="H6551" s="5">
        <v>5.9695546959178882</v>
      </c>
      <c r="I6551" s="5">
        <v>8.5061950858369262E-2</v>
      </c>
      <c r="J6551" s="5">
        <v>5.2776046535784786</v>
      </c>
      <c r="K6551" s="5">
        <f t="shared" si="923"/>
        <v>91.097646488480393</v>
      </c>
      <c r="L6551" s="5">
        <v>499.54539458045213</v>
      </c>
      <c r="M6551" s="5">
        <v>48.899004293413732</v>
      </c>
      <c r="N6551" s="5">
        <f t="shared" si="924"/>
        <v>548.44439887386591</v>
      </c>
      <c r="O6551" s="5">
        <f t="shared" si="925"/>
        <v>639.54204536234624</v>
      </c>
      <c r="P6551" s="5"/>
      <c r="Q6551" s="5">
        <v>84.221245239222668</v>
      </c>
      <c r="R6551" s="5">
        <v>214.54686750500841</v>
      </c>
      <c r="S6551" s="5">
        <f t="shared" si="926"/>
        <v>298.76811274423108</v>
      </c>
      <c r="U6551" s="6">
        <f t="shared" si="919"/>
        <v>938.31015810657732</v>
      </c>
      <c r="V6551" s="6"/>
    </row>
    <row r="6552" spans="1:22">
      <c r="A6552" s="35">
        <f t="shared" si="918"/>
        <v>44469.75</v>
      </c>
      <c r="C6552" s="36">
        <f t="shared" si="920"/>
        <v>9</v>
      </c>
      <c r="D6552" s="36">
        <f t="shared" si="921"/>
        <v>30</v>
      </c>
      <c r="E6552" s="36">
        <f t="shared" si="922"/>
        <v>19</v>
      </c>
      <c r="F6552" s="5">
        <v>49.507979739589814</v>
      </c>
      <c r="G6552" s="5">
        <v>30.078879159369524</v>
      </c>
      <c r="H6552" s="5">
        <v>6.0887287372158241</v>
      </c>
      <c r="I6552" s="5">
        <v>8.9682074061654682E-2</v>
      </c>
      <c r="J6552" s="5">
        <v>5.1887919393372819</v>
      </c>
      <c r="K6552" s="5">
        <f t="shared" si="923"/>
        <v>90.954061649574086</v>
      </c>
      <c r="L6552" s="5">
        <v>511.69677117465602</v>
      </c>
      <c r="M6552" s="5">
        <v>48.750644012058103</v>
      </c>
      <c r="N6552" s="5">
        <f t="shared" si="924"/>
        <v>560.44741518671412</v>
      </c>
      <c r="O6552" s="5">
        <f t="shared" si="925"/>
        <v>651.40147683628823</v>
      </c>
      <c r="P6552" s="5"/>
      <c r="Q6552" s="5">
        <v>84.595687957406923</v>
      </c>
      <c r="R6552" s="5">
        <v>203.66413972780543</v>
      </c>
      <c r="S6552" s="5">
        <f t="shared" si="926"/>
        <v>288.25982768521237</v>
      </c>
      <c r="U6552" s="6">
        <f t="shared" si="919"/>
        <v>939.6613045215006</v>
      </c>
      <c r="V6552" s="6"/>
    </row>
    <row r="6553" spans="1:22">
      <c r="A6553" s="35">
        <f t="shared" si="918"/>
        <v>44469.791666666664</v>
      </c>
      <c r="C6553" s="36">
        <f t="shared" si="920"/>
        <v>9</v>
      </c>
      <c r="D6553" s="36">
        <f t="shared" si="921"/>
        <v>30</v>
      </c>
      <c r="E6553" s="36">
        <f t="shared" si="922"/>
        <v>20</v>
      </c>
      <c r="F6553" s="5">
        <v>47.158348638505146</v>
      </c>
      <c r="G6553" s="5">
        <v>30.097933450087567</v>
      </c>
      <c r="H6553" s="5">
        <v>5.9789942239414877</v>
      </c>
      <c r="I6553" s="5">
        <v>0.1076492198522091</v>
      </c>
      <c r="J6553" s="5">
        <v>5.554014750181782</v>
      </c>
      <c r="K6553" s="5">
        <f t="shared" si="923"/>
        <v>88.896940282568181</v>
      </c>
      <c r="L6553" s="5">
        <v>516.06069450508301</v>
      </c>
      <c r="M6553" s="5">
        <v>49.182113821138216</v>
      </c>
      <c r="N6553" s="5">
        <f t="shared" si="924"/>
        <v>565.24280832622117</v>
      </c>
      <c r="O6553" s="5">
        <f t="shared" si="925"/>
        <v>654.13974860878932</v>
      </c>
      <c r="P6553" s="5"/>
      <c r="Q6553" s="5">
        <v>64.178168062685756</v>
      </c>
      <c r="R6553" s="5">
        <v>145.59576659361744</v>
      </c>
      <c r="S6553" s="5">
        <f t="shared" si="926"/>
        <v>209.7739346563032</v>
      </c>
      <c r="U6553" s="6">
        <f t="shared" si="919"/>
        <v>863.91368326509246</v>
      </c>
      <c r="V6553" s="6"/>
    </row>
    <row r="6554" spans="1:22">
      <c r="A6554" s="35">
        <f t="shared" si="918"/>
        <v>44469.833333333336</v>
      </c>
      <c r="C6554" s="36">
        <f t="shared" si="920"/>
        <v>9</v>
      </c>
      <c r="D6554" s="36">
        <f t="shared" si="921"/>
        <v>30</v>
      </c>
      <c r="E6554" s="36">
        <f t="shared" si="922"/>
        <v>21</v>
      </c>
      <c r="F6554" s="5">
        <v>47.463547073384973</v>
      </c>
      <c r="G6554" s="5">
        <v>29.66085031858994</v>
      </c>
      <c r="H6554" s="5">
        <v>6.0639499761538769</v>
      </c>
      <c r="I6554" s="5">
        <v>0.10354244367151094</v>
      </c>
      <c r="J6554" s="5">
        <v>5.6599667601537362</v>
      </c>
      <c r="K6554" s="5">
        <f t="shared" si="923"/>
        <v>88.951856571954039</v>
      </c>
      <c r="L6554" s="5">
        <v>499.43335178263345</v>
      </c>
      <c r="M6554" s="5">
        <v>47.536539691239611</v>
      </c>
      <c r="N6554" s="5">
        <f t="shared" si="924"/>
        <v>546.96989147387308</v>
      </c>
      <c r="O6554" s="5">
        <f t="shared" si="925"/>
        <v>635.92174804582714</v>
      </c>
      <c r="P6554" s="5"/>
      <c r="Q6554" s="5">
        <v>65.421055120237767</v>
      </c>
      <c r="R6554" s="5">
        <v>156.65600287935857</v>
      </c>
      <c r="S6554" s="5">
        <f t="shared" si="926"/>
        <v>222.07705799959632</v>
      </c>
      <c r="U6554" s="6">
        <f t="shared" si="919"/>
        <v>857.99880604542341</v>
      </c>
      <c r="V6554" s="6"/>
    </row>
    <row r="6555" spans="1:22">
      <c r="A6555" s="35">
        <f t="shared" si="918"/>
        <v>44469.875</v>
      </c>
      <c r="C6555" s="36">
        <f t="shared" si="920"/>
        <v>9</v>
      </c>
      <c r="D6555" s="36">
        <f t="shared" si="921"/>
        <v>30</v>
      </c>
      <c r="E6555" s="36">
        <f t="shared" si="922"/>
        <v>22</v>
      </c>
      <c r="F6555" s="5">
        <v>48.00750618861295</v>
      </c>
      <c r="G6555" s="5">
        <v>29.763967656593444</v>
      </c>
      <c r="H6555" s="5">
        <v>5.9801741649444367</v>
      </c>
      <c r="I6555" s="5">
        <v>0.11278269007808184</v>
      </c>
      <c r="J6555" s="5">
        <v>5.4583463176482825</v>
      </c>
      <c r="K6555" s="5">
        <f t="shared" si="923"/>
        <v>89.322777017877186</v>
      </c>
      <c r="L6555" s="5">
        <v>457.93250794442571</v>
      </c>
      <c r="M6555" s="5">
        <v>44.184895232776803</v>
      </c>
      <c r="N6555" s="5">
        <f t="shared" si="924"/>
        <v>502.1174031772025</v>
      </c>
      <c r="O6555" s="5">
        <f t="shared" si="925"/>
        <v>591.44018019507973</v>
      </c>
      <c r="P6555" s="5"/>
      <c r="Q6555" s="5">
        <v>63.928539583896239</v>
      </c>
      <c r="R6555" s="5">
        <v>193.60542961537496</v>
      </c>
      <c r="S6555" s="5">
        <f t="shared" si="926"/>
        <v>257.53396919927121</v>
      </c>
      <c r="U6555" s="6">
        <f t="shared" si="919"/>
        <v>848.97414939435089</v>
      </c>
      <c r="V6555" s="6"/>
    </row>
    <row r="6556" spans="1:22">
      <c r="A6556" s="35">
        <f t="shared" si="918"/>
        <v>44469.916666666664</v>
      </c>
      <c r="C6556" s="36">
        <f t="shared" si="920"/>
        <v>9</v>
      </c>
      <c r="D6556" s="36">
        <f t="shared" si="921"/>
        <v>30</v>
      </c>
      <c r="E6556" s="36">
        <f t="shared" si="922"/>
        <v>23</v>
      </c>
      <c r="F6556" s="5">
        <v>50.064395933792497</v>
      </c>
      <c r="G6556" s="5">
        <v>29.681025449938449</v>
      </c>
      <c r="H6556" s="5">
        <v>6.0922685602246736</v>
      </c>
      <c r="I6556" s="5">
        <v>9.7895626423050996E-2</v>
      </c>
      <c r="J6556" s="5">
        <v>4.7325750493403982</v>
      </c>
      <c r="K6556" s="5">
        <f t="shared" si="923"/>
        <v>90.66816061971906</v>
      </c>
      <c r="L6556" s="5">
        <v>386.3235668789809</v>
      </c>
      <c r="M6556" s="5">
        <v>39.182839875144573</v>
      </c>
      <c r="N6556" s="5">
        <f t="shared" si="924"/>
        <v>425.50640675412546</v>
      </c>
      <c r="O6556" s="5">
        <f t="shared" si="925"/>
        <v>516.17456737384452</v>
      </c>
      <c r="P6556" s="5"/>
      <c r="Q6556" s="5">
        <v>62.316465144555522</v>
      </c>
      <c r="R6556" s="5">
        <v>203.82603154597871</v>
      </c>
      <c r="S6556" s="5">
        <f t="shared" si="926"/>
        <v>266.14249669053424</v>
      </c>
      <c r="U6556" s="6">
        <f t="shared" si="919"/>
        <v>782.31706406437877</v>
      </c>
      <c r="V6556" s="6"/>
    </row>
    <row r="6557" spans="1:22">
      <c r="A6557" s="35">
        <f t="shared" si="918"/>
        <v>44469.958333333336</v>
      </c>
      <c r="C6557" s="36">
        <f t="shared" si="920"/>
        <v>9</v>
      </c>
      <c r="D6557" s="36">
        <f t="shared" si="921"/>
        <v>30</v>
      </c>
      <c r="E6557" s="36">
        <f t="shared" si="922"/>
        <v>24</v>
      </c>
      <c r="F6557" s="5">
        <v>48.040725065878782</v>
      </c>
      <c r="G6557" s="5">
        <v>30.28847635726795</v>
      </c>
      <c r="H6557" s="5">
        <v>5.9671948139119877</v>
      </c>
      <c r="I6557" s="5">
        <v>0.10251574962633642</v>
      </c>
      <c r="J6557" s="5">
        <v>5.7705931235068046</v>
      </c>
      <c r="K6557" s="5">
        <f t="shared" si="923"/>
        <v>90.169505110191849</v>
      </c>
      <c r="L6557" s="5">
        <v>337.72380628666855</v>
      </c>
      <c r="M6557" s="5">
        <v>35.010304192929574</v>
      </c>
      <c r="N6557" s="5">
        <f t="shared" si="924"/>
        <v>372.73411047959814</v>
      </c>
      <c r="O6557" s="5">
        <f t="shared" si="925"/>
        <v>462.90361558978998</v>
      </c>
      <c r="P6557" s="5"/>
      <c r="Q6557" s="5">
        <v>85.326179716390982</v>
      </c>
      <c r="R6557" s="5">
        <v>203.16153440994722</v>
      </c>
      <c r="S6557" s="5">
        <f t="shared" si="926"/>
        <v>288.48771412633823</v>
      </c>
      <c r="U6557" s="6">
        <f t="shared" si="919"/>
        <v>751.39132971612821</v>
      </c>
      <c r="V6557" s="6"/>
    </row>
    <row r="6558" spans="1:22">
      <c r="A6558" s="35">
        <f t="shared" si="918"/>
        <v>44470</v>
      </c>
      <c r="C6558" s="36">
        <f t="shared" si="920"/>
        <v>10</v>
      </c>
      <c r="D6558" s="36">
        <f t="shared" si="921"/>
        <v>1</v>
      </c>
      <c r="E6558" s="36">
        <f t="shared" si="922"/>
        <v>1</v>
      </c>
      <c r="F6558" s="5">
        <v>46.612780831492444</v>
      </c>
      <c r="G6558" s="5">
        <v>31.571412888352175</v>
      </c>
      <c r="H6558" s="5">
        <v>5.7228349057577521</v>
      </c>
      <c r="I6558" s="5">
        <v>-1.4248404868442088E-2</v>
      </c>
      <c r="J6558" s="5">
        <v>5.380670081953717</v>
      </c>
      <c r="K6558" s="5">
        <f t="shared" si="923"/>
        <v>89.27345030268765</v>
      </c>
      <c r="L6558" s="5">
        <v>308.44413542020197</v>
      </c>
      <c r="M6558" s="5">
        <v>30.269570042670441</v>
      </c>
      <c r="N6558" s="5">
        <f t="shared" si="924"/>
        <v>338.71370546287244</v>
      </c>
      <c r="O6558" s="5">
        <f t="shared" si="925"/>
        <v>427.98715576556009</v>
      </c>
      <c r="P6558" s="5"/>
      <c r="Q6558" s="5">
        <v>63.553723909244752</v>
      </c>
      <c r="R6558" s="5">
        <v>157.2608944770472</v>
      </c>
      <c r="S6558" s="5">
        <f t="shared" si="926"/>
        <v>220.81461838629195</v>
      </c>
      <c r="U6558" s="6">
        <f t="shared" si="919"/>
        <v>648.80177415185199</v>
      </c>
      <c r="V6558" s="6"/>
    </row>
    <row r="6559" spans="1:22">
      <c r="A6559" s="35">
        <f t="shared" si="918"/>
        <v>44470.041666666664</v>
      </c>
      <c r="C6559" s="36">
        <f t="shared" si="920"/>
        <v>10</v>
      </c>
      <c r="D6559" s="36">
        <f t="shared" si="921"/>
        <v>1</v>
      </c>
      <c r="E6559" s="36">
        <f t="shared" si="922"/>
        <v>2</v>
      </c>
      <c r="F6559" s="5">
        <v>46.506543841283516</v>
      </c>
      <c r="G6559" s="5">
        <v>31.590148936948804</v>
      </c>
      <c r="H6559" s="5">
        <v>5.6193026280476426</v>
      </c>
      <c r="I6559" s="5">
        <v>-1.2332204866633556E-3</v>
      </c>
      <c r="J6559" s="5">
        <v>5.3497069147289782</v>
      </c>
      <c r="K6559" s="5">
        <f t="shared" si="923"/>
        <v>89.064469100522288</v>
      </c>
      <c r="L6559" s="5">
        <v>295.06210689398313</v>
      </c>
      <c r="M6559" s="5">
        <v>29.342199728286865</v>
      </c>
      <c r="N6559" s="5">
        <f t="shared" si="924"/>
        <v>324.40430662226998</v>
      </c>
      <c r="O6559" s="5">
        <f t="shared" si="925"/>
        <v>413.46877572279226</v>
      </c>
      <c r="P6559" s="5"/>
      <c r="Q6559" s="5">
        <v>62.897718735810884</v>
      </c>
      <c r="R6559" s="5">
        <v>195.64275517675836</v>
      </c>
      <c r="S6559" s="5">
        <f t="shared" si="926"/>
        <v>258.54047391256927</v>
      </c>
      <c r="U6559" s="6">
        <f t="shared" si="919"/>
        <v>672.00924963536158</v>
      </c>
      <c r="V6559" s="6"/>
    </row>
    <row r="6560" spans="1:22">
      <c r="A6560" s="35">
        <f t="shared" si="918"/>
        <v>44470.083333333336</v>
      </c>
      <c r="C6560" s="36">
        <f t="shared" si="920"/>
        <v>10</v>
      </c>
      <c r="D6560" s="36">
        <f t="shared" si="921"/>
        <v>1</v>
      </c>
      <c r="E6560" s="36">
        <f t="shared" si="922"/>
        <v>3</v>
      </c>
      <c r="F6560" s="5">
        <v>46.598749530898807</v>
      </c>
      <c r="G6560" s="5">
        <v>31.464851611958867</v>
      </c>
      <c r="H6560" s="5">
        <v>5.7386692541134154</v>
      </c>
      <c r="I6560" s="5">
        <v>9.612766498152292E-3</v>
      </c>
      <c r="J6560" s="5">
        <v>5.3492341946186768</v>
      </c>
      <c r="K6560" s="5">
        <f t="shared" si="923"/>
        <v>89.161117358087921</v>
      </c>
      <c r="L6560" s="5">
        <v>290.8961737313723</v>
      </c>
      <c r="M6560" s="5">
        <v>29.282574003559059</v>
      </c>
      <c r="N6560" s="5">
        <f t="shared" si="924"/>
        <v>320.17874773493133</v>
      </c>
      <c r="O6560" s="5">
        <f t="shared" si="925"/>
        <v>409.33986509301928</v>
      </c>
      <c r="P6560" s="5"/>
      <c r="Q6560" s="5">
        <v>64.203999779853874</v>
      </c>
      <c r="R6560" s="5">
        <v>200.69209260625993</v>
      </c>
      <c r="S6560" s="5">
        <f t="shared" si="926"/>
        <v>264.89609238611382</v>
      </c>
      <c r="U6560" s="6">
        <f t="shared" si="919"/>
        <v>674.23595747913305</v>
      </c>
      <c r="V6560" s="6"/>
    </row>
    <row r="6561" spans="1:22">
      <c r="A6561" s="35">
        <f t="shared" si="918"/>
        <v>44470.125</v>
      </c>
      <c r="C6561" s="36">
        <f t="shared" si="920"/>
        <v>10</v>
      </c>
      <c r="D6561" s="36">
        <f t="shared" si="921"/>
        <v>1</v>
      </c>
      <c r="E6561" s="36">
        <f t="shared" si="922"/>
        <v>4</v>
      </c>
      <c r="F6561" s="5">
        <v>47.017684077194396</v>
      </c>
      <c r="G6561" s="5">
        <v>31.491784681816519</v>
      </c>
      <c r="H6561" s="5">
        <v>5.6314828960135381</v>
      </c>
      <c r="I6561" s="5">
        <v>1.0697365196633835E-2</v>
      </c>
      <c r="J6561" s="5">
        <v>5.3442706334605123</v>
      </c>
      <c r="K6561" s="5">
        <f t="shared" si="923"/>
        <v>89.495919653681597</v>
      </c>
      <c r="L6561" s="5">
        <v>289.99771353893487</v>
      </c>
      <c r="M6561" s="5">
        <v>29.451302118214343</v>
      </c>
      <c r="N6561" s="5">
        <f t="shared" si="924"/>
        <v>319.44901565714923</v>
      </c>
      <c r="O6561" s="5">
        <f t="shared" si="925"/>
        <v>408.94493531083083</v>
      </c>
      <c r="P6561" s="5"/>
      <c r="Q6561" s="5">
        <v>64.55205492645743</v>
      </c>
      <c r="R6561" s="5">
        <v>189.76371441377057</v>
      </c>
      <c r="S6561" s="5">
        <f t="shared" si="926"/>
        <v>254.315769340228</v>
      </c>
      <c r="U6561" s="6">
        <f t="shared" si="919"/>
        <v>663.26070465105886</v>
      </c>
      <c r="V6561" s="6"/>
    </row>
    <row r="6562" spans="1:22">
      <c r="A6562" s="35">
        <f t="shared" si="918"/>
        <v>44470.166666666664</v>
      </c>
      <c r="C6562" s="36">
        <f t="shared" si="920"/>
        <v>10</v>
      </c>
      <c r="D6562" s="36">
        <f t="shared" si="921"/>
        <v>1</v>
      </c>
      <c r="E6562" s="36">
        <f t="shared" si="922"/>
        <v>5</v>
      </c>
      <c r="F6562" s="5">
        <v>45.786938567981537</v>
      </c>
      <c r="G6562" s="5">
        <v>31.470706627145312</v>
      </c>
      <c r="H6562" s="5">
        <v>5.7191808253679834</v>
      </c>
      <c r="I6562" s="5">
        <v>4.1897730057444682E-3</v>
      </c>
      <c r="J6562" s="5">
        <v>5.2263269659403235</v>
      </c>
      <c r="K6562" s="5">
        <f t="shared" si="923"/>
        <v>88.207342759440905</v>
      </c>
      <c r="L6562" s="5">
        <v>303.53438727251091</v>
      </c>
      <c r="M6562" s="5">
        <v>29.731669887679146</v>
      </c>
      <c r="N6562" s="5">
        <f t="shared" si="924"/>
        <v>333.26605716019003</v>
      </c>
      <c r="O6562" s="5">
        <f t="shared" si="925"/>
        <v>421.47339991963094</v>
      </c>
      <c r="P6562" s="5"/>
      <c r="Q6562" s="5">
        <v>65.186575214298486</v>
      </c>
      <c r="R6562" s="5">
        <v>179.49586627767997</v>
      </c>
      <c r="S6562" s="5">
        <f t="shared" si="926"/>
        <v>244.68244149197847</v>
      </c>
      <c r="U6562" s="6">
        <f t="shared" si="919"/>
        <v>666.15584141160934</v>
      </c>
      <c r="V6562" s="6"/>
    </row>
    <row r="6563" spans="1:22">
      <c r="A6563" s="35">
        <f t="shared" si="918"/>
        <v>44470.208333333336</v>
      </c>
      <c r="C6563" s="36">
        <f t="shared" si="920"/>
        <v>10</v>
      </c>
      <c r="D6563" s="36">
        <f t="shared" si="921"/>
        <v>1</v>
      </c>
      <c r="E6563" s="36">
        <f t="shared" si="922"/>
        <v>6</v>
      </c>
      <c r="F6563" s="5">
        <v>45.987385719319128</v>
      </c>
      <c r="G6563" s="5">
        <v>31.497639697002963</v>
      </c>
      <c r="H6563" s="5">
        <v>5.5900699849294941</v>
      </c>
      <c r="I6563" s="5">
        <v>1.9374154784486342E-2</v>
      </c>
      <c r="J6563" s="5">
        <v>5.4040697274136349</v>
      </c>
      <c r="K6563" s="5">
        <f t="shared" si="923"/>
        <v>88.498539283449702</v>
      </c>
      <c r="L6563" s="5">
        <v>334.19588304779199</v>
      </c>
      <c r="M6563" s="5">
        <v>32.238487591129136</v>
      </c>
      <c r="N6563" s="5">
        <f t="shared" si="924"/>
        <v>366.43437063892111</v>
      </c>
      <c r="O6563" s="5">
        <f t="shared" si="925"/>
        <v>454.93290992237081</v>
      </c>
      <c r="P6563" s="5"/>
      <c r="Q6563" s="5">
        <v>90.069755425957581</v>
      </c>
      <c r="R6563" s="5">
        <v>172.77203666605178</v>
      </c>
      <c r="S6563" s="5">
        <f t="shared" si="926"/>
        <v>262.84179209200937</v>
      </c>
      <c r="U6563" s="6">
        <f t="shared" si="919"/>
        <v>717.77470201438018</v>
      </c>
      <c r="V6563" s="6"/>
    </row>
    <row r="6564" spans="1:22">
      <c r="A6564" s="35">
        <f t="shared" si="918"/>
        <v>44470.25</v>
      </c>
      <c r="C6564" s="36">
        <f t="shared" si="920"/>
        <v>10</v>
      </c>
      <c r="D6564" s="36">
        <f t="shared" si="921"/>
        <v>1</v>
      </c>
      <c r="E6564" s="36">
        <f t="shared" si="922"/>
        <v>7</v>
      </c>
      <c r="F6564" s="5">
        <v>46.414338151668218</v>
      </c>
      <c r="G6564" s="5">
        <v>31.187323892121341</v>
      </c>
      <c r="H6564" s="5">
        <v>5.7593757096554379</v>
      </c>
      <c r="I6564" s="5">
        <v>4.7320723549852395E-3</v>
      </c>
      <c r="J6564" s="5">
        <v>5.3397797924126493</v>
      </c>
      <c r="K6564" s="5">
        <f t="shared" si="923"/>
        <v>88.705549618212643</v>
      </c>
      <c r="L6564" s="5">
        <v>428.57215299785349</v>
      </c>
      <c r="M6564" s="5">
        <v>37.740546487820737</v>
      </c>
      <c r="N6564" s="5">
        <f t="shared" si="924"/>
        <v>466.31269948567422</v>
      </c>
      <c r="O6564" s="5">
        <f t="shared" si="925"/>
        <v>555.01824910388689</v>
      </c>
      <c r="P6564" s="5"/>
      <c r="Q6564" s="5">
        <v>95.91794128432106</v>
      </c>
      <c r="R6564" s="5">
        <v>178.00240027740483</v>
      </c>
      <c r="S6564" s="5">
        <f t="shared" si="926"/>
        <v>273.92034156172588</v>
      </c>
      <c r="U6564" s="6">
        <f t="shared" si="919"/>
        <v>828.93859066561276</v>
      </c>
      <c r="V6564" s="6"/>
    </row>
    <row r="6565" spans="1:22">
      <c r="A6565" s="35">
        <f t="shared" si="918"/>
        <v>44470.291666666664</v>
      </c>
      <c r="C6565" s="36">
        <f t="shared" si="920"/>
        <v>10</v>
      </c>
      <c r="D6565" s="36">
        <f t="shared" si="921"/>
        <v>1</v>
      </c>
      <c r="E6565" s="36">
        <f t="shared" si="922"/>
        <v>8</v>
      </c>
      <c r="F6565" s="5">
        <v>46.237944658491131</v>
      </c>
      <c r="G6565" s="5">
        <v>31.279833132067186</v>
      </c>
      <c r="H6565" s="5">
        <v>5.6631515927248657</v>
      </c>
      <c r="I6565" s="5">
        <v>1.6120358689041658E-2</v>
      </c>
      <c r="J6565" s="5">
        <v>5.4383419354104827</v>
      </c>
      <c r="K6565" s="5">
        <f t="shared" si="923"/>
        <v>88.635391677382685</v>
      </c>
      <c r="L6565" s="5">
        <v>486.92557706971559</v>
      </c>
      <c r="M6565" s="5">
        <v>41.377088146943599</v>
      </c>
      <c r="N6565" s="5">
        <f t="shared" si="924"/>
        <v>528.30266521665919</v>
      </c>
      <c r="O6565" s="5">
        <f t="shared" si="925"/>
        <v>616.93805689404189</v>
      </c>
      <c r="P6565" s="5"/>
      <c r="Q6565" s="5">
        <v>104.07646850676495</v>
      </c>
      <c r="R6565" s="5">
        <v>177.69745736392875</v>
      </c>
      <c r="S6565" s="5">
        <f t="shared" si="926"/>
        <v>281.77392587069369</v>
      </c>
      <c r="U6565" s="6">
        <f t="shared" si="919"/>
        <v>898.71198276473558</v>
      </c>
      <c r="V6565" s="6"/>
    </row>
    <row r="6566" spans="1:22">
      <c r="A6566" s="35">
        <f t="shared" si="918"/>
        <v>44470.333333333336</v>
      </c>
      <c r="C6566" s="36">
        <f t="shared" si="920"/>
        <v>10</v>
      </c>
      <c r="D6566" s="36">
        <f t="shared" si="921"/>
        <v>1</v>
      </c>
      <c r="E6566" s="36">
        <f t="shared" si="922"/>
        <v>9</v>
      </c>
      <c r="F6566" s="5">
        <v>46.404315794101343</v>
      </c>
      <c r="G6566" s="5">
        <v>31.215427965016282</v>
      </c>
      <c r="H6566" s="5">
        <v>5.8568178533826005</v>
      </c>
      <c r="I6566" s="5">
        <v>9.612766498152292E-3</v>
      </c>
      <c r="J6566" s="5">
        <v>3.0685960224697699</v>
      </c>
      <c r="K6566" s="5">
        <f t="shared" si="923"/>
        <v>86.554770401468147</v>
      </c>
      <c r="L6566" s="5">
        <v>519.27507205548818</v>
      </c>
      <c r="M6566" s="5">
        <v>44.390090194359452</v>
      </c>
      <c r="N6566" s="5">
        <f t="shared" si="924"/>
        <v>563.66516224984764</v>
      </c>
      <c r="O6566" s="5">
        <f t="shared" si="925"/>
        <v>650.21993265131573</v>
      </c>
      <c r="P6566" s="5"/>
      <c r="Q6566" s="5">
        <v>105.00461556437445</v>
      </c>
      <c r="R6566" s="5">
        <v>177.55306743316623</v>
      </c>
      <c r="S6566" s="5">
        <f t="shared" si="926"/>
        <v>282.55768299754067</v>
      </c>
      <c r="U6566" s="6">
        <f t="shared" si="919"/>
        <v>932.77761564885645</v>
      </c>
      <c r="V6566" s="6"/>
    </row>
    <row r="6567" spans="1:22">
      <c r="A6567" s="35">
        <f t="shared" si="918"/>
        <v>44470.375</v>
      </c>
      <c r="C6567" s="36">
        <f t="shared" si="920"/>
        <v>10</v>
      </c>
      <c r="D6567" s="36">
        <f t="shared" si="921"/>
        <v>1</v>
      </c>
      <c r="E6567" s="36">
        <f t="shared" si="922"/>
        <v>10</v>
      </c>
      <c r="F6567" s="5">
        <v>46.424360509235093</v>
      </c>
      <c r="G6567" s="5">
        <v>30.714220305258017</v>
      </c>
      <c r="H6567" s="5">
        <v>5.7605937364520274</v>
      </c>
      <c r="I6567" s="5">
        <v>1.1239664545874606E-2</v>
      </c>
      <c r="J6567" s="5">
        <v>5.0431479231985463</v>
      </c>
      <c r="K6567" s="5">
        <f t="shared" si="923"/>
        <v>87.953562138689549</v>
      </c>
      <c r="L6567" s="5">
        <v>529.05472111952668</v>
      </c>
      <c r="M6567" s="5">
        <v>45.947970831928579</v>
      </c>
      <c r="N6567" s="5">
        <f t="shared" si="924"/>
        <v>575.00269195145529</v>
      </c>
      <c r="O6567" s="5">
        <f t="shared" si="925"/>
        <v>662.95625409014485</v>
      </c>
      <c r="P6567" s="5"/>
      <c r="Q6567" s="5">
        <v>100.41974097886832</v>
      </c>
      <c r="R6567" s="5">
        <v>178.07567277958285</v>
      </c>
      <c r="S6567" s="5">
        <f t="shared" si="926"/>
        <v>278.49541375845115</v>
      </c>
      <c r="U6567" s="6">
        <f t="shared" si="919"/>
        <v>941.451667848596</v>
      </c>
      <c r="V6567" s="6"/>
    </row>
    <row r="6568" spans="1:22">
      <c r="A6568" s="35">
        <f t="shared" si="918"/>
        <v>44470.416666666664</v>
      </c>
      <c r="C6568" s="36">
        <f t="shared" si="920"/>
        <v>10</v>
      </c>
      <c r="D6568" s="36">
        <f t="shared" si="921"/>
        <v>1</v>
      </c>
      <c r="E6568" s="36">
        <f t="shared" si="922"/>
        <v>11</v>
      </c>
      <c r="F6568" s="5">
        <v>46.668906033866968</v>
      </c>
      <c r="G6568" s="5">
        <v>30.576041946857902</v>
      </c>
      <c r="H6568" s="5">
        <v>5.8501827040194883</v>
      </c>
      <c r="I6568" s="5">
        <v>1.9374154784486342E-2</v>
      </c>
      <c r="J6568" s="5">
        <v>4.7597522170728821</v>
      </c>
      <c r="K6568" s="5">
        <f t="shared" si="923"/>
        <v>87.874257056601735</v>
      </c>
      <c r="L6568" s="5">
        <v>544.854148347256</v>
      </c>
      <c r="M6568" s="5">
        <v>48.419266827030086</v>
      </c>
      <c r="N6568" s="5">
        <f t="shared" si="924"/>
        <v>593.27341517428613</v>
      </c>
      <c r="O6568" s="5">
        <f t="shared" si="925"/>
        <v>681.14767223088791</v>
      </c>
      <c r="P6568" s="5"/>
      <c r="Q6568" s="5">
        <v>95.733171268222875</v>
      </c>
      <c r="R6568" s="5">
        <v>177.79120306524473</v>
      </c>
      <c r="S6568" s="5">
        <f t="shared" si="926"/>
        <v>273.52437433346762</v>
      </c>
      <c r="U6568" s="6">
        <f t="shared" si="919"/>
        <v>954.67204656435547</v>
      </c>
      <c r="V6568" s="6"/>
    </row>
    <row r="6569" spans="1:22">
      <c r="A6569" s="35">
        <f t="shared" si="918"/>
        <v>44470.458333333336</v>
      </c>
      <c r="C6569" s="36">
        <f t="shared" si="920"/>
        <v>10</v>
      </c>
      <c r="D6569" s="36">
        <f t="shared" si="921"/>
        <v>1</v>
      </c>
      <c r="E6569" s="36">
        <f t="shared" si="922"/>
        <v>12</v>
      </c>
      <c r="F6569" s="5">
        <v>47.276260902419892</v>
      </c>
      <c r="G6569" s="5">
        <v>30.615856050125732</v>
      </c>
      <c r="H6569" s="5">
        <v>5.7557216292656692</v>
      </c>
      <c r="I6569" s="5">
        <v>-6.9092113742258432E-4</v>
      </c>
      <c r="J6569" s="5">
        <v>3.9577825499466264</v>
      </c>
      <c r="K6569" s="5">
        <f t="shared" si="923"/>
        <v>87.604930210620495</v>
      </c>
      <c r="L6569" s="5">
        <v>550.92231243472122</v>
      </c>
      <c r="M6569" s="5">
        <v>48.168077603708682</v>
      </c>
      <c r="N6569" s="5">
        <f t="shared" si="924"/>
        <v>599.09039003842986</v>
      </c>
      <c r="O6569" s="5">
        <f t="shared" si="925"/>
        <v>686.69532024905038</v>
      </c>
      <c r="P6569" s="5"/>
      <c r="Q6569" s="5">
        <v>91.494919503614128</v>
      </c>
      <c r="R6569" s="5">
        <v>172.89918600806652</v>
      </c>
      <c r="S6569" s="5">
        <f t="shared" si="926"/>
        <v>264.39410551168066</v>
      </c>
      <c r="U6569" s="6">
        <f t="shared" si="919"/>
        <v>951.08942576073105</v>
      </c>
      <c r="V6569" s="6"/>
    </row>
    <row r="6570" spans="1:22">
      <c r="A6570" s="35">
        <f t="shared" si="918"/>
        <v>44470.5</v>
      </c>
      <c r="C6570" s="36">
        <f t="shared" si="920"/>
        <v>10</v>
      </c>
      <c r="D6570" s="36">
        <f t="shared" si="921"/>
        <v>1</v>
      </c>
      <c r="E6570" s="36">
        <f t="shared" si="922"/>
        <v>13</v>
      </c>
      <c r="F6570" s="5">
        <v>44.963100775984003</v>
      </c>
      <c r="G6570" s="5">
        <v>30.52451781321718</v>
      </c>
      <c r="H6570" s="5">
        <v>5.8818514007308149</v>
      </c>
      <c r="I6570" s="5">
        <v>6.9012697519483801E-3</v>
      </c>
      <c r="J6570" s="5">
        <v>4.9913850711205479</v>
      </c>
      <c r="K6570" s="5">
        <f t="shared" si="923"/>
        <v>86.367756330804497</v>
      </c>
      <c r="L6570" s="5">
        <v>543.91773841068198</v>
      </c>
      <c r="M6570" s="5">
        <v>46.065953648943186</v>
      </c>
      <c r="N6570" s="5">
        <f t="shared" si="924"/>
        <v>589.98369205962513</v>
      </c>
      <c r="O6570" s="5">
        <f t="shared" si="925"/>
        <v>676.3514483904296</v>
      </c>
      <c r="P6570" s="5"/>
      <c r="Q6570" s="5">
        <v>89.025589986146912</v>
      </c>
      <c r="R6570" s="5">
        <v>177.5638428011336</v>
      </c>
      <c r="S6570" s="5">
        <f t="shared" si="926"/>
        <v>266.58943278728054</v>
      </c>
      <c r="U6570" s="6">
        <f t="shared" si="919"/>
        <v>942.94088117771014</v>
      </c>
      <c r="V6570" s="6"/>
    </row>
    <row r="6571" spans="1:22">
      <c r="A6571" s="35">
        <f t="shared" si="918"/>
        <v>44470.541666666664</v>
      </c>
      <c r="C6571" s="36">
        <f t="shared" si="920"/>
        <v>10</v>
      </c>
      <c r="D6571" s="36">
        <f t="shared" si="921"/>
        <v>1</v>
      </c>
      <c r="E6571" s="36">
        <f t="shared" si="922"/>
        <v>14</v>
      </c>
      <c r="F6571" s="5">
        <v>44.798734111887164</v>
      </c>
      <c r="G6571" s="5">
        <v>30.795019514830969</v>
      </c>
      <c r="H6571" s="5">
        <v>5.7861722991804072</v>
      </c>
      <c r="I6571" s="5">
        <v>1.3408861942837746E-2</v>
      </c>
      <c r="J6571" s="5">
        <v>5.3688520791961825</v>
      </c>
      <c r="K6571" s="5">
        <f t="shared" si="923"/>
        <v>86.762186867037556</v>
      </c>
      <c r="L6571" s="5">
        <v>539.50797814199245</v>
      </c>
      <c r="M6571" s="5">
        <v>43.698685514005071</v>
      </c>
      <c r="N6571" s="5">
        <f t="shared" si="924"/>
        <v>583.20666365599754</v>
      </c>
      <c r="O6571" s="5">
        <f t="shared" si="925"/>
        <v>669.96885052303514</v>
      </c>
      <c r="P6571" s="5"/>
      <c r="Q6571" s="5">
        <v>63.568047166306634</v>
      </c>
      <c r="R6571" s="5">
        <v>161.30273500160126</v>
      </c>
      <c r="S6571" s="5">
        <f t="shared" si="926"/>
        <v>224.87078216790789</v>
      </c>
      <c r="U6571" s="6">
        <f t="shared" si="919"/>
        <v>894.83963269094306</v>
      </c>
      <c r="V6571" s="6"/>
    </row>
    <row r="6572" spans="1:22">
      <c r="A6572" s="35">
        <f t="shared" si="918"/>
        <v>44470.583333333336</v>
      </c>
      <c r="C6572" s="36">
        <f t="shared" si="920"/>
        <v>10</v>
      </c>
      <c r="D6572" s="36">
        <f t="shared" si="921"/>
        <v>1</v>
      </c>
      <c r="E6572" s="36">
        <f t="shared" si="922"/>
        <v>15</v>
      </c>
      <c r="F6572" s="5">
        <v>44.882921915448961</v>
      </c>
      <c r="G6572" s="5">
        <v>31.214256961978993</v>
      </c>
      <c r="H6572" s="5">
        <v>5.8409835050269363</v>
      </c>
      <c r="I6572" s="5">
        <v>0.44088937093275482</v>
      </c>
      <c r="J6572" s="5">
        <v>4.8899866074609069</v>
      </c>
      <c r="K6572" s="5">
        <f t="shared" si="923"/>
        <v>87.269038360848555</v>
      </c>
      <c r="L6572" s="5">
        <v>545.5220638440627</v>
      </c>
      <c r="M6572" s="5">
        <v>44.155393192771278</v>
      </c>
      <c r="N6572" s="5">
        <f t="shared" si="924"/>
        <v>589.67745703683397</v>
      </c>
      <c r="O6572" s="5">
        <f t="shared" si="925"/>
        <v>676.9464953976825</v>
      </c>
      <c r="P6572" s="5"/>
      <c r="Q6572" s="5">
        <v>59.468730995198051</v>
      </c>
      <c r="R6572" s="5">
        <v>167.82829784263021</v>
      </c>
      <c r="S6572" s="5">
        <f t="shared" si="926"/>
        <v>227.29702883782826</v>
      </c>
      <c r="U6572" s="6">
        <f t="shared" si="919"/>
        <v>904.24352423551079</v>
      </c>
      <c r="V6572" s="6"/>
    </row>
    <row r="6573" spans="1:22">
      <c r="A6573" s="35">
        <f t="shared" si="918"/>
        <v>44470.625</v>
      </c>
      <c r="C6573" s="36">
        <f t="shared" si="920"/>
        <v>10</v>
      </c>
      <c r="D6573" s="36">
        <f t="shared" si="921"/>
        <v>1</v>
      </c>
      <c r="E6573" s="36">
        <f t="shared" si="922"/>
        <v>16</v>
      </c>
      <c r="F6573" s="5">
        <v>45.285820689637539</v>
      </c>
      <c r="G6573" s="5">
        <v>31.201375928568812</v>
      </c>
      <c r="H6573" s="5">
        <v>5.7508495220793119</v>
      </c>
      <c r="I6573" s="5">
        <v>1.3951161292078518E-2</v>
      </c>
      <c r="J6573" s="5">
        <v>4.7781883013746347</v>
      </c>
      <c r="K6573" s="5">
        <f t="shared" si="923"/>
        <v>87.030185602952386</v>
      </c>
      <c r="L6573" s="5">
        <v>564.72748060806464</v>
      </c>
      <c r="M6573" s="5">
        <v>45.46715913678306</v>
      </c>
      <c r="N6573" s="5">
        <f t="shared" si="924"/>
        <v>610.19463974484768</v>
      </c>
      <c r="O6573" s="5">
        <f t="shared" si="925"/>
        <v>697.22482534780011</v>
      </c>
      <c r="P6573" s="5"/>
      <c r="Q6573" s="5">
        <v>57.825853410201013</v>
      </c>
      <c r="R6573" s="5">
        <v>172.6578177655978</v>
      </c>
      <c r="S6573" s="5">
        <f t="shared" si="926"/>
        <v>230.4836711757988</v>
      </c>
      <c r="U6573" s="6">
        <f t="shared" si="919"/>
        <v>927.70849652359891</v>
      </c>
      <c r="V6573" s="6"/>
    </row>
    <row r="6574" spans="1:22">
      <c r="A6574" s="35">
        <f t="shared" si="918"/>
        <v>44470.666666666664</v>
      </c>
      <c r="C6574" s="36">
        <f t="shared" si="920"/>
        <v>10</v>
      </c>
      <c r="D6574" s="36">
        <f t="shared" si="921"/>
        <v>1</v>
      </c>
      <c r="E6574" s="36">
        <f t="shared" si="922"/>
        <v>17</v>
      </c>
      <c r="F6574" s="5">
        <v>47.925709672753726</v>
      </c>
      <c r="G6574" s="5">
        <v>31.221282980202727</v>
      </c>
      <c r="H6574" s="5">
        <v>5.8660170523751525</v>
      </c>
      <c r="I6574" s="5">
        <v>2.1543352181449482E-2</v>
      </c>
      <c r="J6574" s="5">
        <v>3.2425570230606704</v>
      </c>
      <c r="K6574" s="5">
        <f t="shared" si="923"/>
        <v>88.277110080573735</v>
      </c>
      <c r="L6574" s="5">
        <v>593.34538266158222</v>
      </c>
      <c r="M6574" s="5">
        <v>46.205503217455075</v>
      </c>
      <c r="N6574" s="5">
        <f t="shared" si="924"/>
        <v>639.55088587903731</v>
      </c>
      <c r="O6574" s="5">
        <f t="shared" si="925"/>
        <v>727.82799595961103</v>
      </c>
      <c r="P6574" s="5"/>
      <c r="Q6574" s="5">
        <v>57.788612941840135</v>
      </c>
      <c r="R6574" s="5">
        <v>167.57830930578763</v>
      </c>
      <c r="S6574" s="5">
        <f t="shared" si="926"/>
        <v>225.36692224762777</v>
      </c>
      <c r="U6574" s="6">
        <f t="shared" si="919"/>
        <v>953.19491820723874</v>
      </c>
      <c r="V6574" s="6"/>
    </row>
    <row r="6575" spans="1:22">
      <c r="A6575" s="35">
        <f t="shared" si="918"/>
        <v>44470.708333333336</v>
      </c>
      <c r="C6575" s="36">
        <f t="shared" si="920"/>
        <v>10</v>
      </c>
      <c r="D6575" s="36">
        <f t="shared" si="921"/>
        <v>1</v>
      </c>
      <c r="E6575" s="36">
        <f t="shared" si="922"/>
        <v>18</v>
      </c>
      <c r="F6575" s="5">
        <v>48.331817130521934</v>
      </c>
      <c r="G6575" s="5">
        <v>31.272807113843449</v>
      </c>
      <c r="H6575" s="5">
        <v>5.8190590226883252</v>
      </c>
      <c r="I6575" s="5">
        <v>1.9374154784486342E-2</v>
      </c>
      <c r="J6575" s="5">
        <v>-0.93291313767973216</v>
      </c>
      <c r="K6575" s="5">
        <f t="shared" si="923"/>
        <v>84.510144284158457</v>
      </c>
      <c r="L6575" s="5">
        <v>601.54347613872199</v>
      </c>
      <c r="M6575" s="5">
        <v>44.305091820811306</v>
      </c>
      <c r="N6575" s="5">
        <f t="shared" si="924"/>
        <v>645.84856795953328</v>
      </c>
      <c r="O6575" s="5">
        <f t="shared" si="925"/>
        <v>730.3587122436918</v>
      </c>
      <c r="P6575" s="5"/>
      <c r="Q6575" s="5">
        <v>58.335761361603758</v>
      </c>
      <c r="R6575" s="5">
        <v>167.66774485991661</v>
      </c>
      <c r="S6575" s="5">
        <f t="shared" si="926"/>
        <v>226.00350622152035</v>
      </c>
      <c r="U6575" s="6">
        <f t="shared" si="919"/>
        <v>956.36221846521221</v>
      </c>
      <c r="V6575" s="6"/>
    </row>
    <row r="6576" spans="1:22">
      <c r="A6576" s="35">
        <f t="shared" si="918"/>
        <v>44470.75</v>
      </c>
      <c r="C6576" s="36">
        <f t="shared" si="920"/>
        <v>10</v>
      </c>
      <c r="D6576" s="36">
        <f t="shared" si="921"/>
        <v>1</v>
      </c>
      <c r="E6576" s="36">
        <f t="shared" si="922"/>
        <v>19</v>
      </c>
      <c r="F6576" s="5">
        <v>48.348653162076054</v>
      </c>
      <c r="G6576" s="5">
        <v>31.265781095619715</v>
      </c>
      <c r="H6576" s="5">
        <v>5.8818514007308149</v>
      </c>
      <c r="I6576" s="5">
        <v>0.45553145336225592</v>
      </c>
      <c r="J6576" s="5">
        <v>4.698298602733705</v>
      </c>
      <c r="K6576" s="5">
        <f t="shared" si="923"/>
        <v>90.650115714522528</v>
      </c>
      <c r="L6576" s="5">
        <v>605.06521239461165</v>
      </c>
      <c r="M6576" s="5">
        <v>44.634936255475779</v>
      </c>
      <c r="N6576" s="5">
        <f t="shared" si="924"/>
        <v>649.70014865008739</v>
      </c>
      <c r="O6576" s="5">
        <f t="shared" si="925"/>
        <v>740.35026436460987</v>
      </c>
      <c r="P6576" s="5"/>
      <c r="Q6576" s="5">
        <v>58.967416998032434</v>
      </c>
      <c r="R6576" s="5">
        <v>178.33320407400259</v>
      </c>
      <c r="S6576" s="5">
        <f t="shared" si="926"/>
        <v>237.30062107203503</v>
      </c>
      <c r="U6576" s="6">
        <f t="shared" si="919"/>
        <v>977.6508854366449</v>
      </c>
      <c r="V6576" s="6"/>
    </row>
    <row r="6577" spans="1:22">
      <c r="A6577" s="35">
        <f t="shared" si="918"/>
        <v>44470.791666666664</v>
      </c>
      <c r="C6577" s="36">
        <f t="shared" si="920"/>
        <v>10</v>
      </c>
      <c r="D6577" s="36">
        <f t="shared" si="921"/>
        <v>1</v>
      </c>
      <c r="E6577" s="36">
        <f t="shared" si="922"/>
        <v>20</v>
      </c>
      <c r="F6577" s="5">
        <v>47.470694639217371</v>
      </c>
      <c r="G6577" s="5">
        <v>31.181468876934897</v>
      </c>
      <c r="H6577" s="5">
        <v>5.7922624331633559</v>
      </c>
      <c r="I6577" s="5">
        <v>0.44739696312364419</v>
      </c>
      <c r="J6577" s="5">
        <v>5.5799216084457406</v>
      </c>
      <c r="K6577" s="5">
        <f t="shared" si="923"/>
        <v>90.471744520885011</v>
      </c>
      <c r="L6577" s="5">
        <v>595.8149622612807</v>
      </c>
      <c r="M6577" s="5">
        <v>44.971123852345329</v>
      </c>
      <c r="N6577" s="5">
        <f t="shared" si="924"/>
        <v>640.78608611362597</v>
      </c>
      <c r="O6577" s="5">
        <f t="shared" si="925"/>
        <v>731.25783063451104</v>
      </c>
      <c r="P6577" s="5"/>
      <c r="Q6577" s="5">
        <v>62.847587336094321</v>
      </c>
      <c r="R6577" s="5">
        <v>177.59832397862911</v>
      </c>
      <c r="S6577" s="5">
        <f t="shared" si="926"/>
        <v>240.44591131472345</v>
      </c>
      <c r="U6577" s="6">
        <f t="shared" si="919"/>
        <v>971.70374194923443</v>
      </c>
      <c r="V6577" s="6"/>
    </row>
    <row r="6578" spans="1:22">
      <c r="A6578" s="35">
        <f t="shared" si="918"/>
        <v>44470.833333333336</v>
      </c>
      <c r="C6578" s="36">
        <f t="shared" si="920"/>
        <v>10</v>
      </c>
      <c r="D6578" s="36">
        <f t="shared" si="921"/>
        <v>1</v>
      </c>
      <c r="E6578" s="36">
        <f t="shared" si="922"/>
        <v>21</v>
      </c>
      <c r="F6578" s="5">
        <v>47.162006026157464</v>
      </c>
      <c r="G6578" s="5">
        <v>30.812584560390302</v>
      </c>
      <c r="H6578" s="5">
        <v>5.8587088915956151</v>
      </c>
      <c r="I6578" s="5">
        <v>0.44197396963123642</v>
      </c>
      <c r="J6578" s="5">
        <v>-3.1260980894228876</v>
      </c>
      <c r="K6578" s="5">
        <f t="shared" si="923"/>
        <v>81.149175358351727</v>
      </c>
      <c r="L6578" s="5">
        <v>575.79552348554557</v>
      </c>
      <c r="M6578" s="5">
        <v>43.839503714957992</v>
      </c>
      <c r="N6578" s="5">
        <f t="shared" si="924"/>
        <v>619.6350272005036</v>
      </c>
      <c r="O6578" s="5">
        <f t="shared" si="925"/>
        <v>700.78420255885533</v>
      </c>
      <c r="P6578" s="5"/>
      <c r="Q6578" s="5">
        <v>87.690662427980172</v>
      </c>
      <c r="R6578" s="5">
        <v>188.91461541794317</v>
      </c>
      <c r="S6578" s="5">
        <f t="shared" si="926"/>
        <v>276.60527784592335</v>
      </c>
      <c r="U6578" s="6">
        <f t="shared" si="919"/>
        <v>977.38948040477862</v>
      </c>
      <c r="V6578" s="6"/>
    </row>
    <row r="6579" spans="1:22">
      <c r="A6579" s="35">
        <f t="shared" si="918"/>
        <v>44470.875</v>
      </c>
      <c r="C6579" s="36">
        <f t="shared" si="920"/>
        <v>10</v>
      </c>
      <c r="D6579" s="36">
        <f t="shared" si="921"/>
        <v>1</v>
      </c>
      <c r="E6579" s="36">
        <f t="shared" si="922"/>
        <v>22</v>
      </c>
      <c r="F6579" s="5">
        <v>47.57091821488617</v>
      </c>
      <c r="G6579" s="5">
        <v>31.748234346982834</v>
      </c>
      <c r="H6579" s="5">
        <v>5.8288032370610416</v>
      </c>
      <c r="I6579" s="5">
        <v>0.44468546637744027</v>
      </c>
      <c r="J6579" s="5">
        <v>3.5250072889657322</v>
      </c>
      <c r="K6579" s="5">
        <f t="shared" si="923"/>
        <v>89.117648554273217</v>
      </c>
      <c r="L6579" s="5">
        <v>541.7261406867849</v>
      </c>
      <c r="M6579" s="5">
        <v>41.496339596399217</v>
      </c>
      <c r="N6579" s="5">
        <f t="shared" si="924"/>
        <v>583.22248028318415</v>
      </c>
      <c r="O6579" s="5">
        <f t="shared" si="925"/>
        <v>672.34012883745731</v>
      </c>
      <c r="P6579" s="5"/>
      <c r="Q6579" s="5">
        <v>64.49332957250374</v>
      </c>
      <c r="R6579" s="5">
        <v>193.95533255307086</v>
      </c>
      <c r="S6579" s="5">
        <f t="shared" si="926"/>
        <v>258.44866212557463</v>
      </c>
      <c r="U6579" s="6">
        <f t="shared" si="919"/>
        <v>930.78879096303194</v>
      </c>
      <c r="V6579" s="6"/>
    </row>
    <row r="6580" spans="1:22">
      <c r="A6580" s="35">
        <f t="shared" si="918"/>
        <v>44470.916666666664</v>
      </c>
      <c r="C6580" s="36">
        <f t="shared" si="920"/>
        <v>10</v>
      </c>
      <c r="D6580" s="36">
        <f t="shared" si="921"/>
        <v>1</v>
      </c>
      <c r="E6580" s="36">
        <f t="shared" si="922"/>
        <v>23</v>
      </c>
      <c r="F6580" s="5">
        <v>47.430605208949849</v>
      </c>
      <c r="G6580" s="5">
        <v>31.766970395579463</v>
      </c>
      <c r="H6580" s="5">
        <v>5.8574908647990256</v>
      </c>
      <c r="I6580" s="5">
        <v>0.44848156182212578</v>
      </c>
      <c r="J6580" s="5">
        <v>2.9896517640494431</v>
      </c>
      <c r="K6580" s="5">
        <f t="shared" si="923"/>
        <v>88.493199795199885</v>
      </c>
      <c r="L6580" s="5">
        <v>472.90599284199953</v>
      </c>
      <c r="M6580" s="5">
        <v>37.476043390815704</v>
      </c>
      <c r="N6580" s="5">
        <f t="shared" si="924"/>
        <v>510.38203623281527</v>
      </c>
      <c r="O6580" s="5">
        <f t="shared" si="925"/>
        <v>598.87523602801514</v>
      </c>
      <c r="P6580" s="5"/>
      <c r="Q6580" s="5">
        <v>62.881963153042825</v>
      </c>
      <c r="R6580" s="5">
        <v>189.47924469943246</v>
      </c>
      <c r="S6580" s="5">
        <f t="shared" si="926"/>
        <v>252.36120785247527</v>
      </c>
      <c r="U6580" s="6">
        <f t="shared" si="919"/>
        <v>851.23644388049047</v>
      </c>
      <c r="V6580" s="6"/>
    </row>
    <row r="6581" spans="1:22">
      <c r="A6581" s="35">
        <f t="shared" si="918"/>
        <v>44470.958333333336</v>
      </c>
      <c r="C6581" s="36">
        <f t="shared" si="920"/>
        <v>10</v>
      </c>
      <c r="D6581" s="36">
        <f t="shared" si="921"/>
        <v>1</v>
      </c>
      <c r="E6581" s="36">
        <f t="shared" si="922"/>
        <v>24</v>
      </c>
      <c r="F6581" s="5">
        <v>47.661119432988087</v>
      </c>
      <c r="G6581" s="5">
        <v>31.701394225491271</v>
      </c>
      <c r="H6581" s="5">
        <v>5.8166229690951452</v>
      </c>
      <c r="I6581" s="5">
        <v>0.46746203904555311</v>
      </c>
      <c r="J6581" s="5">
        <v>3.3501008481542294</v>
      </c>
      <c r="K6581" s="5">
        <f t="shared" si="923"/>
        <v>88.996699514774292</v>
      </c>
      <c r="L6581" s="5">
        <v>431.72293050480653</v>
      </c>
      <c r="M6581" s="5">
        <v>37.141751975660625</v>
      </c>
      <c r="N6581" s="5">
        <f t="shared" si="924"/>
        <v>468.86468248046714</v>
      </c>
      <c r="O6581" s="5">
        <f t="shared" si="925"/>
        <v>557.86138199524146</v>
      </c>
      <c r="P6581" s="5"/>
      <c r="Q6581" s="5">
        <v>60.130465471456674</v>
      </c>
      <c r="R6581" s="5">
        <v>194.98330265715634</v>
      </c>
      <c r="S6581" s="5">
        <f t="shared" si="926"/>
        <v>255.113768128613</v>
      </c>
      <c r="U6581" s="6">
        <f t="shared" si="919"/>
        <v>812.97515012385452</v>
      </c>
      <c r="V6581" s="6"/>
    </row>
    <row r="6582" spans="1:22">
      <c r="A6582" s="35">
        <f t="shared" si="918"/>
        <v>44471</v>
      </c>
      <c r="C6582" s="36">
        <f t="shared" si="920"/>
        <v>10</v>
      </c>
      <c r="D6582" s="36">
        <f t="shared" si="921"/>
        <v>2</v>
      </c>
      <c r="E6582" s="36">
        <f t="shared" si="922"/>
        <v>1</v>
      </c>
      <c r="F6582" s="5">
        <v>47.733280407469628</v>
      </c>
      <c r="G6582" s="5">
        <v>31.70256522852856</v>
      </c>
      <c r="H6582" s="5">
        <v>5.9257003654080389</v>
      </c>
      <c r="I6582" s="5">
        <v>0.48481561822125813</v>
      </c>
      <c r="J6582" s="5">
        <v>2.7998546397634474</v>
      </c>
      <c r="K6582" s="5">
        <f t="shared" si="923"/>
        <v>88.64621625939094</v>
      </c>
      <c r="L6582" s="5">
        <v>400.25595141022308</v>
      </c>
      <c r="M6582" s="5">
        <v>34.103377279424421</v>
      </c>
      <c r="N6582" s="5">
        <f t="shared" si="924"/>
        <v>434.3593286896475</v>
      </c>
      <c r="O6582" s="5">
        <f t="shared" si="925"/>
        <v>523.00554494903849</v>
      </c>
      <c r="P6582" s="5"/>
      <c r="Q6582" s="5">
        <v>57.754237124891645</v>
      </c>
      <c r="R6582" s="5">
        <v>195.73219073088737</v>
      </c>
      <c r="S6582" s="5">
        <f t="shared" si="926"/>
        <v>253.48642785577903</v>
      </c>
      <c r="U6582" s="6">
        <f t="shared" si="919"/>
        <v>776.49197280481758</v>
      </c>
      <c r="V6582" s="6"/>
    </row>
    <row r="6583" spans="1:22">
      <c r="A6583" s="35">
        <f t="shared" si="918"/>
        <v>44471.041666666664</v>
      </c>
      <c r="C6583" s="36">
        <f t="shared" si="920"/>
        <v>10</v>
      </c>
      <c r="D6583" s="36">
        <f t="shared" si="921"/>
        <v>2</v>
      </c>
      <c r="E6583" s="36">
        <f t="shared" si="922"/>
        <v>2</v>
      </c>
      <c r="F6583" s="5">
        <v>47.388511307168955</v>
      </c>
      <c r="G6583" s="5">
        <v>31.187323892121341</v>
      </c>
      <c r="H6583" s="5">
        <v>5.7995705939428932</v>
      </c>
      <c r="I6583" s="5">
        <v>0.47559652928416485</v>
      </c>
      <c r="J6583" s="5">
        <v>2.8650900149850349</v>
      </c>
      <c r="K6583" s="5">
        <f t="shared" si="923"/>
        <v>87.716092337502374</v>
      </c>
      <c r="L6583" s="5">
        <v>381.54672755080907</v>
      </c>
      <c r="M6583" s="5">
        <v>33.041531926293025</v>
      </c>
      <c r="N6583" s="5">
        <f t="shared" si="924"/>
        <v>414.5882594771021</v>
      </c>
      <c r="O6583" s="5">
        <f t="shared" si="925"/>
        <v>502.3043518146045</v>
      </c>
      <c r="P6583" s="5"/>
      <c r="Q6583" s="5">
        <v>57.572331760205834</v>
      </c>
      <c r="R6583" s="5">
        <v>195.10721938878089</v>
      </c>
      <c r="S6583" s="5">
        <f t="shared" si="926"/>
        <v>252.67955114898672</v>
      </c>
      <c r="U6583" s="6">
        <f t="shared" si="919"/>
        <v>754.98390296359116</v>
      </c>
      <c r="V6583" s="6"/>
    </row>
    <row r="6584" spans="1:22">
      <c r="A6584" s="35">
        <f t="shared" si="918"/>
        <v>44471.083333333336</v>
      </c>
      <c r="C6584" s="36">
        <f t="shared" si="920"/>
        <v>10</v>
      </c>
      <c r="D6584" s="36">
        <f t="shared" si="921"/>
        <v>2</v>
      </c>
      <c r="E6584" s="36">
        <f t="shared" si="922"/>
        <v>3</v>
      </c>
      <c r="F6584" s="5">
        <v>47.101871880756185</v>
      </c>
      <c r="G6584" s="5">
        <v>31.254071065246826</v>
      </c>
      <c r="H6584" s="5">
        <v>5.9159561510353225</v>
      </c>
      <c r="I6584" s="5">
        <v>0.48806941431670281</v>
      </c>
      <c r="J6584" s="5">
        <v>5.7607370506360098</v>
      </c>
      <c r="K6584" s="5">
        <f t="shared" si="923"/>
        <v>90.520705561991036</v>
      </c>
      <c r="L6584" s="5">
        <v>379.86745137275818</v>
      </c>
      <c r="M6584" s="5">
        <v>32.247368018216257</v>
      </c>
      <c r="N6584" s="5">
        <f t="shared" si="924"/>
        <v>412.11481939097445</v>
      </c>
      <c r="O6584" s="5">
        <f t="shared" si="925"/>
        <v>502.63552495296551</v>
      </c>
      <c r="P6584" s="5"/>
      <c r="Q6584" s="5">
        <v>57.765695730541147</v>
      </c>
      <c r="R6584" s="5">
        <v>200.60588966252109</v>
      </c>
      <c r="S6584" s="5">
        <f t="shared" si="926"/>
        <v>258.37158539306222</v>
      </c>
      <c r="U6584" s="6">
        <f t="shared" si="919"/>
        <v>761.00711034602773</v>
      </c>
      <c r="V6584" s="6"/>
    </row>
    <row r="6585" spans="1:22">
      <c r="A6585" s="35">
        <f t="shared" si="918"/>
        <v>44471.125</v>
      </c>
      <c r="C6585" s="36">
        <f t="shared" si="920"/>
        <v>10</v>
      </c>
      <c r="D6585" s="36">
        <f t="shared" si="921"/>
        <v>2</v>
      </c>
      <c r="E6585" s="36">
        <f t="shared" si="922"/>
        <v>4</v>
      </c>
      <c r="F6585" s="5">
        <v>47.510784069484885</v>
      </c>
      <c r="G6585" s="5">
        <v>31.214256961978993</v>
      </c>
      <c r="H6585" s="5">
        <v>5.8166229690951452</v>
      </c>
      <c r="I6585" s="5">
        <v>0.47125813449023857</v>
      </c>
      <c r="J6585" s="5">
        <v>2.9131376797321251</v>
      </c>
      <c r="K6585" s="5">
        <f t="shared" si="923"/>
        <v>87.926059814781397</v>
      </c>
      <c r="L6585" s="5">
        <v>381.02302108172199</v>
      </c>
      <c r="M6585" s="5">
        <v>32.475721857599353</v>
      </c>
      <c r="N6585" s="5">
        <f t="shared" si="924"/>
        <v>413.49874293932135</v>
      </c>
      <c r="O6585" s="5">
        <f t="shared" si="925"/>
        <v>501.42480275410276</v>
      </c>
      <c r="P6585" s="5"/>
      <c r="Q6585" s="5">
        <v>57.702673399468893</v>
      </c>
      <c r="R6585" s="5">
        <v>213.16802696134621</v>
      </c>
      <c r="S6585" s="5">
        <f t="shared" si="926"/>
        <v>270.87070036081514</v>
      </c>
      <c r="U6585" s="6">
        <f t="shared" si="919"/>
        <v>772.29550311491789</v>
      </c>
      <c r="V6585" s="6"/>
    </row>
    <row r="6586" spans="1:22">
      <c r="A6586" s="35">
        <f t="shared" si="918"/>
        <v>44471.166666666664</v>
      </c>
      <c r="C6586" s="36">
        <f t="shared" si="920"/>
        <v>10</v>
      </c>
      <c r="D6586" s="36">
        <f t="shared" si="921"/>
        <v>2</v>
      </c>
      <c r="E6586" s="36">
        <f t="shared" si="922"/>
        <v>5</v>
      </c>
      <c r="F6586" s="5">
        <v>47.995866175721886</v>
      </c>
      <c r="G6586" s="5">
        <v>30.826636596837773</v>
      </c>
      <c r="H6586" s="5">
        <v>5.9135200974421442</v>
      </c>
      <c r="I6586" s="5">
        <v>0.47993492407809107</v>
      </c>
      <c r="J6586" s="5">
        <v>5.1618006708841877</v>
      </c>
      <c r="K6586" s="5">
        <f t="shared" si="923"/>
        <v>90.377758464964089</v>
      </c>
      <c r="L6586" s="5">
        <v>390.69546211857426</v>
      </c>
      <c r="M6586" s="5">
        <v>32.804297659822808</v>
      </c>
      <c r="N6586" s="5">
        <f t="shared" si="924"/>
        <v>423.49975977839705</v>
      </c>
      <c r="O6586" s="5">
        <f t="shared" si="925"/>
        <v>513.87751824336112</v>
      </c>
      <c r="P6586" s="5"/>
      <c r="Q6586" s="5">
        <v>57.96765365511358</v>
      </c>
      <c r="R6586" s="5">
        <v>200.82570716905511</v>
      </c>
      <c r="S6586" s="5">
        <f t="shared" si="926"/>
        <v>258.7933608241687</v>
      </c>
      <c r="U6586" s="6">
        <f t="shared" si="919"/>
        <v>772.67087906752977</v>
      </c>
      <c r="V6586" s="6"/>
    </row>
    <row r="6587" spans="1:22">
      <c r="A6587" s="35">
        <f t="shared" si="918"/>
        <v>44471.208333333336</v>
      </c>
      <c r="C6587" s="36">
        <f t="shared" si="920"/>
        <v>10</v>
      </c>
      <c r="D6587" s="36">
        <f t="shared" si="921"/>
        <v>2</v>
      </c>
      <c r="E6587" s="36">
        <f t="shared" si="922"/>
        <v>6</v>
      </c>
      <c r="F6587" s="5">
        <v>47.88161129945945</v>
      </c>
      <c r="G6587" s="5">
        <v>30.766915441936032</v>
      </c>
      <c r="H6587" s="5">
        <v>5.8300212638576303</v>
      </c>
      <c r="I6587" s="5">
        <v>0.46908893709327548</v>
      </c>
      <c r="J6587" s="5">
        <v>5.1093287386407376</v>
      </c>
      <c r="K6587" s="5">
        <f t="shared" si="923"/>
        <v>90.056965680987133</v>
      </c>
      <c r="L6587" s="5">
        <v>406.27572957391391</v>
      </c>
      <c r="M6587" s="5">
        <v>33.328242857962913</v>
      </c>
      <c r="N6587" s="5">
        <f t="shared" si="924"/>
        <v>439.6039724318768</v>
      </c>
      <c r="O6587" s="5">
        <f t="shared" si="925"/>
        <v>529.66093811286396</v>
      </c>
      <c r="P6587" s="5"/>
      <c r="Q6587" s="5">
        <v>59.91991359264712</v>
      </c>
      <c r="R6587" s="5">
        <v>189.97598916272742</v>
      </c>
      <c r="S6587" s="5">
        <f t="shared" si="926"/>
        <v>249.89590275537455</v>
      </c>
      <c r="U6587" s="6">
        <f t="shared" si="919"/>
        <v>779.55684086823851</v>
      </c>
      <c r="V6587" s="6"/>
    </row>
    <row r="6588" spans="1:22">
      <c r="A6588" s="35">
        <f t="shared" si="918"/>
        <v>44471.25</v>
      </c>
      <c r="C6588" s="36">
        <f t="shared" si="920"/>
        <v>10</v>
      </c>
      <c r="D6588" s="36">
        <f t="shared" si="921"/>
        <v>2</v>
      </c>
      <c r="E6588" s="36">
        <f t="shared" si="922"/>
        <v>7</v>
      </c>
      <c r="F6588" s="5">
        <v>47.703213334768982</v>
      </c>
      <c r="G6588" s="5">
        <v>30.84420164239711</v>
      </c>
      <c r="H6588" s="5">
        <v>5.9086479902557851</v>
      </c>
      <c r="I6588" s="5">
        <v>0.47396963123644248</v>
      </c>
      <c r="J6588" s="5">
        <v>5.1703096328696123</v>
      </c>
      <c r="K6588" s="5">
        <f t="shared" si="923"/>
        <v>90.100342231527932</v>
      </c>
      <c r="L6588" s="5">
        <v>446.89049449265906</v>
      </c>
      <c r="M6588" s="5">
        <v>31.096718394213653</v>
      </c>
      <c r="N6588" s="5">
        <f t="shared" si="924"/>
        <v>477.98721288687273</v>
      </c>
      <c r="O6588" s="5">
        <f t="shared" si="925"/>
        <v>568.0875551184007</v>
      </c>
      <c r="P6588" s="5"/>
      <c r="Q6588" s="5">
        <v>65.471608029829795</v>
      </c>
      <c r="R6588" s="5">
        <v>183.73381849923987</v>
      </c>
      <c r="S6588" s="5">
        <f t="shared" si="926"/>
        <v>249.20542652906965</v>
      </c>
      <c r="U6588" s="6">
        <f t="shared" si="919"/>
        <v>817.29298164747036</v>
      </c>
      <c r="V6588" s="6"/>
    </row>
    <row r="6589" spans="1:22">
      <c r="A6589" s="35">
        <f t="shared" si="918"/>
        <v>44471.291666666664</v>
      </c>
      <c r="C6589" s="36">
        <f t="shared" si="920"/>
        <v>10</v>
      </c>
      <c r="D6589" s="36">
        <f t="shared" si="921"/>
        <v>2</v>
      </c>
      <c r="E6589" s="36">
        <f t="shared" si="922"/>
        <v>8</v>
      </c>
      <c r="F6589" s="5">
        <v>47.526819841591895</v>
      </c>
      <c r="G6589" s="5">
        <v>31.234164013612908</v>
      </c>
      <c r="H6589" s="5">
        <v>5.8068787547224288</v>
      </c>
      <c r="I6589" s="5">
        <v>0.48101952277657267</v>
      </c>
      <c r="J6589" s="5">
        <v>4.9883123904035891</v>
      </c>
      <c r="K6589" s="5">
        <f t="shared" si="923"/>
        <v>90.037194523107402</v>
      </c>
      <c r="L6589" s="5">
        <v>526.21418277089163</v>
      </c>
      <c r="M6589" s="5">
        <v>33.847113526338951</v>
      </c>
      <c r="N6589" s="5">
        <f t="shared" si="924"/>
        <v>560.06129629723057</v>
      </c>
      <c r="O6589" s="5">
        <f t="shared" si="925"/>
        <v>650.09849082033793</v>
      </c>
      <c r="P6589" s="5"/>
      <c r="Q6589" s="5">
        <v>95.042790277840524</v>
      </c>
      <c r="R6589" s="5">
        <v>178.69848904809587</v>
      </c>
      <c r="S6589" s="5">
        <f t="shared" si="926"/>
        <v>273.74127932593638</v>
      </c>
      <c r="U6589" s="6">
        <f t="shared" si="919"/>
        <v>923.8397701462743</v>
      </c>
      <c r="V6589" s="6"/>
    </row>
    <row r="6590" spans="1:22">
      <c r="A6590" s="35">
        <f t="shared" si="918"/>
        <v>44471.333333333336</v>
      </c>
      <c r="C6590" s="36">
        <f t="shared" si="920"/>
        <v>10</v>
      </c>
      <c r="D6590" s="36">
        <f t="shared" si="921"/>
        <v>2</v>
      </c>
      <c r="E6590" s="36">
        <f t="shared" si="922"/>
        <v>9</v>
      </c>
      <c r="F6590" s="5">
        <v>47.484725939810993</v>
      </c>
      <c r="G6590" s="5">
        <v>30.734127356891932</v>
      </c>
      <c r="H6590" s="5">
        <v>5.9074299634591956</v>
      </c>
      <c r="I6590" s="5">
        <v>0.46095444685466375</v>
      </c>
      <c r="J6590" s="5">
        <v>5.0131301961944104</v>
      </c>
      <c r="K6590" s="5">
        <f t="shared" si="923"/>
        <v>89.600367903211179</v>
      </c>
      <c r="L6590" s="5">
        <v>592.59587521488152</v>
      </c>
      <c r="M6590" s="5">
        <v>39.169026616406114</v>
      </c>
      <c r="N6590" s="5">
        <f t="shared" si="924"/>
        <v>631.7649018312876</v>
      </c>
      <c r="O6590" s="5">
        <f t="shared" si="925"/>
        <v>721.36526973449872</v>
      </c>
      <c r="P6590" s="5"/>
      <c r="Q6590" s="5">
        <v>95.07430144337664</v>
      </c>
      <c r="R6590" s="5">
        <v>171.86259560960715</v>
      </c>
      <c r="S6590" s="5">
        <f t="shared" si="926"/>
        <v>266.9368970529838</v>
      </c>
      <c r="U6590" s="6">
        <f t="shared" si="919"/>
        <v>988.30216678748252</v>
      </c>
      <c r="V6590" s="6"/>
    </row>
    <row r="6591" spans="1:22">
      <c r="A6591" s="35">
        <f t="shared" si="918"/>
        <v>44471.375</v>
      </c>
      <c r="C6591" s="36">
        <f t="shared" si="920"/>
        <v>10</v>
      </c>
      <c r="D6591" s="36">
        <f t="shared" si="921"/>
        <v>2</v>
      </c>
      <c r="E6591" s="36">
        <f t="shared" si="922"/>
        <v>10</v>
      </c>
      <c r="F6591" s="5">
        <v>47.787401138330772</v>
      </c>
      <c r="G6591" s="5">
        <v>31.221282980202727</v>
      </c>
      <c r="H6591" s="5">
        <v>5.844637585416705</v>
      </c>
      <c r="I6591" s="5">
        <v>0.45390455531453361</v>
      </c>
      <c r="J6591" s="5">
        <v>4.8141150297575379</v>
      </c>
      <c r="K6591" s="5">
        <f t="shared" si="923"/>
        <v>90.121341289022268</v>
      </c>
      <c r="L6591" s="5">
        <v>638.51791185115019</v>
      </c>
      <c r="M6591" s="5">
        <v>37.366941000888218</v>
      </c>
      <c r="N6591" s="5">
        <f t="shared" si="924"/>
        <v>675.88485285203842</v>
      </c>
      <c r="O6591" s="5">
        <f t="shared" si="925"/>
        <v>766.00619414106063</v>
      </c>
      <c r="P6591" s="5"/>
      <c r="Q6591" s="5">
        <v>92.284130967723428</v>
      </c>
      <c r="R6591" s="5">
        <v>161.94279185886205</v>
      </c>
      <c r="S6591" s="5">
        <f t="shared" si="926"/>
        <v>254.22692282658548</v>
      </c>
      <c r="U6591" s="6">
        <f t="shared" si="919"/>
        <v>1020.2331169676461</v>
      </c>
      <c r="V6591" s="6"/>
    </row>
    <row r="6592" spans="1:22">
      <c r="A6592" s="35">
        <f t="shared" si="918"/>
        <v>44471.416666666664</v>
      </c>
      <c r="C6592" s="36">
        <f t="shared" si="920"/>
        <v>10</v>
      </c>
      <c r="D6592" s="36">
        <f t="shared" si="921"/>
        <v>2</v>
      </c>
      <c r="E6592" s="36">
        <f t="shared" si="922"/>
        <v>11</v>
      </c>
      <c r="F6592" s="5">
        <v>48.200322270086232</v>
      </c>
      <c r="G6592" s="5">
        <v>30.581896962044347</v>
      </c>
      <c r="H6592" s="5">
        <v>5.875761266747868</v>
      </c>
      <c r="I6592" s="5">
        <v>0.43980477223427333</v>
      </c>
      <c r="J6592" s="5">
        <v>4.722880048469376</v>
      </c>
      <c r="K6592" s="5">
        <f t="shared" si="923"/>
        <v>89.820665319582105</v>
      </c>
      <c r="L6592" s="5">
        <v>646.05757726751756</v>
      </c>
      <c r="M6592" s="5">
        <v>37.582608515861146</v>
      </c>
      <c r="N6592" s="5">
        <f t="shared" si="924"/>
        <v>683.64018578337868</v>
      </c>
      <c r="O6592" s="5">
        <f t="shared" si="925"/>
        <v>773.46085110296076</v>
      </c>
      <c r="P6592" s="5"/>
      <c r="Q6592" s="5">
        <v>89.183145813827537</v>
      </c>
      <c r="R6592" s="5">
        <v>173.14809700811239</v>
      </c>
      <c r="S6592" s="5">
        <f t="shared" si="926"/>
        <v>262.3312428219399</v>
      </c>
      <c r="U6592" s="6">
        <f t="shared" si="919"/>
        <v>1035.7920939249007</v>
      </c>
      <c r="V6592" s="6"/>
    </row>
    <row r="6593" spans="1:22">
      <c r="A6593" s="35">
        <f t="shared" si="918"/>
        <v>44471.458333333336</v>
      </c>
      <c r="C6593" s="36">
        <f t="shared" si="920"/>
        <v>10</v>
      </c>
      <c r="D6593" s="36">
        <f t="shared" si="921"/>
        <v>2</v>
      </c>
      <c r="E6593" s="36">
        <f t="shared" si="922"/>
        <v>12</v>
      </c>
      <c r="F6593" s="5">
        <v>48.383933389869711</v>
      </c>
      <c r="G6593" s="5">
        <v>30.805558542166569</v>
      </c>
      <c r="H6593" s="5">
        <v>5.7934804599599445</v>
      </c>
      <c r="I6593" s="5">
        <v>0.46203904555314529</v>
      </c>
      <c r="J6593" s="5">
        <v>4.9051136509905504</v>
      </c>
      <c r="K6593" s="5">
        <f t="shared" si="923"/>
        <v>90.350125088539897</v>
      </c>
      <c r="L6593" s="5">
        <v>654.49095915830515</v>
      </c>
      <c r="M6593" s="5">
        <v>37.161422545443436</v>
      </c>
      <c r="N6593" s="5">
        <f t="shared" si="924"/>
        <v>691.65238170374857</v>
      </c>
      <c r="O6593" s="5">
        <f t="shared" si="925"/>
        <v>782.0025067922885</v>
      </c>
      <c r="P6593" s="5"/>
      <c r="Q6593" s="5">
        <v>87.802383833062791</v>
      </c>
      <c r="R6593" s="5">
        <v>178.81163041175307</v>
      </c>
      <c r="S6593" s="5">
        <f t="shared" si="926"/>
        <v>266.61401424481585</v>
      </c>
      <c r="U6593" s="6">
        <f t="shared" si="919"/>
        <v>1048.6165210371043</v>
      </c>
      <c r="V6593" s="6"/>
    </row>
    <row r="6594" spans="1:22">
      <c r="A6594" s="35">
        <f t="shared" si="918"/>
        <v>44471.5</v>
      </c>
      <c r="C6594" s="36">
        <f t="shared" si="920"/>
        <v>10</v>
      </c>
      <c r="D6594" s="36">
        <f t="shared" si="921"/>
        <v>2</v>
      </c>
      <c r="E6594" s="36">
        <f t="shared" si="922"/>
        <v>13</v>
      </c>
      <c r="F6594" s="5">
        <v>50.065684989592171</v>
      </c>
      <c r="G6594" s="5">
        <v>31.148680791890804</v>
      </c>
      <c r="H6594" s="5">
        <v>5.9220462850182702</v>
      </c>
      <c r="I6594" s="5">
        <v>0.44577006507592187</v>
      </c>
      <c r="J6594" s="5">
        <v>4.8625688410634273</v>
      </c>
      <c r="K6594" s="5">
        <f t="shared" si="923"/>
        <v>92.444750972640577</v>
      </c>
      <c r="L6594" s="5">
        <v>638.28736715551952</v>
      </c>
      <c r="M6594" s="5">
        <v>38.716124834962969</v>
      </c>
      <c r="N6594" s="5">
        <f t="shared" si="924"/>
        <v>677.00349199048253</v>
      </c>
      <c r="O6594" s="5">
        <f t="shared" si="925"/>
        <v>769.44824296312311</v>
      </c>
      <c r="P6594" s="5"/>
      <c r="Q6594" s="5">
        <v>62.817508496264388</v>
      </c>
      <c r="R6594" s="5">
        <v>178.38277076665241</v>
      </c>
      <c r="S6594" s="5">
        <f t="shared" si="926"/>
        <v>241.20027926291681</v>
      </c>
      <c r="U6594" s="6">
        <f t="shared" si="919"/>
        <v>1010.6485222260399</v>
      </c>
      <c r="V6594" s="6"/>
    </row>
    <row r="6595" spans="1:22">
      <c r="A6595" s="35">
        <f t="shared" si="918"/>
        <v>44471.541666666664</v>
      </c>
      <c r="C6595" s="36">
        <f t="shared" si="920"/>
        <v>10</v>
      </c>
      <c r="D6595" s="36">
        <f t="shared" si="921"/>
        <v>2</v>
      </c>
      <c r="E6595" s="36">
        <f t="shared" si="922"/>
        <v>14</v>
      </c>
      <c r="F6595" s="5">
        <v>50.133837021046951</v>
      </c>
      <c r="G6595" s="5">
        <v>30.840688633285243</v>
      </c>
      <c r="H6595" s="5">
        <v>5.833675344247399</v>
      </c>
      <c r="I6595" s="5">
        <v>8.5281677996706939E-3</v>
      </c>
      <c r="J6595" s="5">
        <v>4.9377313386013437</v>
      </c>
      <c r="K6595" s="5">
        <f t="shared" si="923"/>
        <v>91.754460504980599</v>
      </c>
      <c r="L6595" s="5">
        <v>613.44072092559077</v>
      </c>
      <c r="M6595" s="5">
        <v>44.514416173579143</v>
      </c>
      <c r="N6595" s="5">
        <f t="shared" si="924"/>
        <v>657.95513709916986</v>
      </c>
      <c r="O6595" s="5">
        <f t="shared" si="925"/>
        <v>749.70959760415042</v>
      </c>
      <c r="P6595" s="5"/>
      <c r="Q6595" s="5">
        <v>58.600741617248431</v>
      </c>
      <c r="R6595" s="5">
        <v>189.06870317987631</v>
      </c>
      <c r="S6595" s="5">
        <f t="shared" si="926"/>
        <v>247.66944479712475</v>
      </c>
      <c r="U6595" s="6">
        <f t="shared" si="919"/>
        <v>997.37904240127523</v>
      </c>
      <c r="V6595" s="6"/>
    </row>
    <row r="6596" spans="1:22">
      <c r="A6596" s="35">
        <f t="shared" si="918"/>
        <v>44471.583333333336</v>
      </c>
      <c r="C6596" s="36">
        <f t="shared" si="920"/>
        <v>10</v>
      </c>
      <c r="D6596" s="36">
        <f t="shared" si="921"/>
        <v>2</v>
      </c>
      <c r="E6596" s="36">
        <f t="shared" si="922"/>
        <v>15</v>
      </c>
      <c r="F6596" s="5">
        <v>50.659008557551459</v>
      </c>
      <c r="G6596" s="5">
        <v>31.325502250521463</v>
      </c>
      <c r="H6596" s="5">
        <v>5.9123020706455538</v>
      </c>
      <c r="I6596" s="5">
        <v>6.9012697519483801E-3</v>
      </c>
      <c r="J6596" s="5">
        <v>4.8531144388573999</v>
      </c>
      <c r="K6596" s="5">
        <f t="shared" si="923"/>
        <v>92.756828587327831</v>
      </c>
      <c r="L6596" s="5">
        <v>596.83960535297274</v>
      </c>
      <c r="M6596" s="5">
        <v>40.725011072260763</v>
      </c>
      <c r="N6596" s="5">
        <f t="shared" si="924"/>
        <v>637.56461642523345</v>
      </c>
      <c r="O6596" s="5">
        <f t="shared" si="925"/>
        <v>730.3214450125613</v>
      </c>
      <c r="P6596" s="5"/>
      <c r="Q6596" s="5">
        <v>54.296602870155063</v>
      </c>
      <c r="R6596" s="5">
        <v>177.55414496996298</v>
      </c>
      <c r="S6596" s="5">
        <f t="shared" si="926"/>
        <v>231.85074784011803</v>
      </c>
      <c r="U6596" s="6">
        <f t="shared" si="919"/>
        <v>962.17219285267936</v>
      </c>
      <c r="V6596" s="6"/>
    </row>
    <row r="6597" spans="1:22">
      <c r="A6597" s="35">
        <f t="shared" si="918"/>
        <v>44471.625</v>
      </c>
      <c r="C6597" s="36">
        <f t="shared" si="920"/>
        <v>10</v>
      </c>
      <c r="D6597" s="36">
        <f t="shared" si="921"/>
        <v>2</v>
      </c>
      <c r="E6597" s="36">
        <f t="shared" si="922"/>
        <v>16</v>
      </c>
      <c r="F6597" s="5">
        <v>50.161899622234209</v>
      </c>
      <c r="G6597" s="5">
        <v>31.332528268745197</v>
      </c>
      <c r="H6597" s="5">
        <v>5.7946984867565341</v>
      </c>
      <c r="I6597" s="5">
        <v>-3.4024178836264962E-3</v>
      </c>
      <c r="J6597" s="5">
        <v>-1.2685444159936969</v>
      </c>
      <c r="K6597" s="5">
        <f t="shared" si="923"/>
        <v>86.017179543858617</v>
      </c>
      <c r="L6597" s="5">
        <v>607.40386537703841</v>
      </c>
      <c r="M6597" s="5">
        <v>41.289552508513417</v>
      </c>
      <c r="N6597" s="5">
        <f t="shared" si="924"/>
        <v>648.69341788555187</v>
      </c>
      <c r="O6597" s="5">
        <f t="shared" si="925"/>
        <v>734.71059742941043</v>
      </c>
      <c r="P6597" s="5"/>
      <c r="Q6597" s="5">
        <v>53.543199548700443</v>
      </c>
      <c r="R6597" s="5">
        <v>177.84831251547169</v>
      </c>
      <c r="S6597" s="5">
        <f t="shared" si="926"/>
        <v>231.39151206417213</v>
      </c>
      <c r="U6597" s="6">
        <f t="shared" si="919"/>
        <v>966.10210949358259</v>
      </c>
      <c r="V6597" s="6"/>
    </row>
    <row r="6598" spans="1:22">
      <c r="A6598" s="35">
        <f t="shared" ref="A6598:A6661" si="927">IFERROR(IF(YEAR(A6597+1/24)=ForecastYear,--TEXT(A6597+1/24,"m/d/yyyy hh:mm"),""),"")</f>
        <v>44471.666666666664</v>
      </c>
      <c r="C6598" s="36">
        <f t="shared" si="920"/>
        <v>10</v>
      </c>
      <c r="D6598" s="36">
        <f t="shared" si="921"/>
        <v>2</v>
      </c>
      <c r="E6598" s="36">
        <f t="shared" si="922"/>
        <v>17</v>
      </c>
      <c r="F6598" s="5">
        <v>50.524708966155266</v>
      </c>
      <c r="G6598" s="5">
        <v>31.264610092582426</v>
      </c>
      <c r="H6598" s="5">
        <v>5.8830694275274054</v>
      </c>
      <c r="I6598" s="5">
        <v>1.3951161292078518E-2</v>
      </c>
      <c r="J6598" s="5">
        <v>4.5739732137244484</v>
      </c>
      <c r="K6598" s="5">
        <f t="shared" si="923"/>
        <v>92.260312861281619</v>
      </c>
      <c r="L6598" s="5">
        <v>628.86159945555607</v>
      </c>
      <c r="M6598" s="5">
        <v>41.582606602388388</v>
      </c>
      <c r="N6598" s="5">
        <f t="shared" si="924"/>
        <v>670.44420605794448</v>
      </c>
      <c r="O6598" s="5">
        <f t="shared" si="925"/>
        <v>762.70451891922608</v>
      </c>
      <c r="P6598" s="5"/>
      <c r="Q6598" s="5">
        <v>52.017772671610778</v>
      </c>
      <c r="R6598" s="5">
        <v>177.44746882708617</v>
      </c>
      <c r="S6598" s="5">
        <f t="shared" si="926"/>
        <v>229.46524149869694</v>
      </c>
      <c r="U6598" s="6">
        <f t="shared" ref="U6598:U6661" si="928">+O6598+S6598</f>
        <v>992.16976041792304</v>
      </c>
      <c r="V6598" s="6"/>
    </row>
    <row r="6599" spans="1:22">
      <c r="A6599" s="35">
        <f t="shared" si="927"/>
        <v>44471.708333333336</v>
      </c>
      <c r="C6599" s="36">
        <f t="shared" ref="C6599:C6662" si="929">IFERROR(MONTH($A6599),0)</f>
        <v>10</v>
      </c>
      <c r="D6599" s="36">
        <f t="shared" ref="D6599:D6662" si="930">IFERROR(DAY($A6599),0)</f>
        <v>2</v>
      </c>
      <c r="E6599" s="36">
        <f t="shared" ref="E6599:E6662" si="931">IFERROR(HOUR($A6599)+1,0)</f>
        <v>18</v>
      </c>
      <c r="F6599" s="5">
        <v>48.746742733790761</v>
      </c>
      <c r="G6599" s="5">
        <v>31.24236103487393</v>
      </c>
      <c r="H6599" s="5">
        <v>5.8263671834678616</v>
      </c>
      <c r="I6599" s="5">
        <v>1.5035759990560116E-2</v>
      </c>
      <c r="J6599" s="5">
        <v>4.9022773303287419</v>
      </c>
      <c r="K6599" s="5">
        <f t="shared" ref="K6599:K6662" si="932">SUM(F6599:J6599)</f>
        <v>90.732784042451854</v>
      </c>
      <c r="L6599" s="5">
        <v>636.16407897106876</v>
      </c>
      <c r="M6599" s="5">
        <v>42.017747529657285</v>
      </c>
      <c r="N6599" s="5">
        <f t="shared" ref="N6599:N6662" si="933">SUM(L6599:M6599)</f>
        <v>678.18182650072606</v>
      </c>
      <c r="O6599" s="5">
        <f t="shared" ref="O6599:O6662" si="934">SUM(K6599,N6599)</f>
        <v>768.9146105431779</v>
      </c>
      <c r="P6599" s="5"/>
      <c r="Q6599" s="5">
        <v>52.911543912271767</v>
      </c>
      <c r="R6599" s="5">
        <v>188.39308760832327</v>
      </c>
      <c r="S6599" s="5">
        <f t="shared" ref="S6599:S6662" si="935">SUM(Q6599:R6599)</f>
        <v>241.30463152059502</v>
      </c>
      <c r="U6599" s="6">
        <f t="shared" si="928"/>
        <v>1010.219242063773</v>
      </c>
      <c r="V6599" s="6"/>
    </row>
    <row r="6600" spans="1:22">
      <c r="A6600" s="35">
        <f t="shared" si="927"/>
        <v>44471.75</v>
      </c>
      <c r="C6600" s="36">
        <f t="shared" si="929"/>
        <v>10</v>
      </c>
      <c r="D6600" s="36">
        <f t="shared" si="930"/>
        <v>2</v>
      </c>
      <c r="E6600" s="36">
        <f t="shared" si="931"/>
        <v>19</v>
      </c>
      <c r="F6600" s="5">
        <v>46.929487330605852</v>
      </c>
      <c r="G6600" s="5">
        <v>31.26109708347056</v>
      </c>
      <c r="H6600" s="5">
        <v>5.8818514007308149</v>
      </c>
      <c r="I6600" s="5">
        <v>0.43817787418655096</v>
      </c>
      <c r="J6600" s="5">
        <v>4.8708414429937017</v>
      </c>
      <c r="K6600" s="5">
        <f t="shared" si="932"/>
        <v>89.381455131987479</v>
      </c>
      <c r="L6600" s="5">
        <v>658.74607421963742</v>
      </c>
      <c r="M6600" s="5">
        <v>43.263544586736181</v>
      </c>
      <c r="N6600" s="5">
        <f t="shared" si="933"/>
        <v>702.00961880637362</v>
      </c>
      <c r="O6600" s="5">
        <f t="shared" si="934"/>
        <v>791.39107393836116</v>
      </c>
      <c r="P6600" s="5"/>
      <c r="Q6600" s="5">
        <v>52.636537376683769</v>
      </c>
      <c r="R6600" s="5">
        <v>195.0673505273017</v>
      </c>
      <c r="S6600" s="5">
        <f t="shared" si="935"/>
        <v>247.70388790398547</v>
      </c>
      <c r="U6600" s="6">
        <f t="shared" si="928"/>
        <v>1039.0949618423467</v>
      </c>
      <c r="V6600" s="6"/>
    </row>
    <row r="6601" spans="1:22">
      <c r="A6601" s="35">
        <f t="shared" si="927"/>
        <v>44471.791666666664</v>
      </c>
      <c r="C6601" s="36">
        <f t="shared" si="929"/>
        <v>10</v>
      </c>
      <c r="D6601" s="36">
        <f t="shared" si="930"/>
        <v>2</v>
      </c>
      <c r="E6601" s="36">
        <f t="shared" si="931"/>
        <v>20</v>
      </c>
      <c r="F6601" s="5">
        <v>47.422587322896341</v>
      </c>
      <c r="G6601" s="5">
        <v>31.439089545138504</v>
      </c>
      <c r="H6601" s="5">
        <v>5.8348933710439894</v>
      </c>
      <c r="I6601" s="5">
        <v>0.45390455531453361</v>
      </c>
      <c r="J6601" s="5">
        <v>5.0750565306438888</v>
      </c>
      <c r="K6601" s="5">
        <f t="shared" si="932"/>
        <v>90.225531325037267</v>
      </c>
      <c r="L6601" s="5">
        <v>662.14732003789277</v>
      </c>
      <c r="M6601" s="5">
        <v>43.915621661419024</v>
      </c>
      <c r="N6601" s="5">
        <f t="shared" si="933"/>
        <v>706.06294169931175</v>
      </c>
      <c r="O6601" s="5">
        <f t="shared" si="934"/>
        <v>796.28847302434906</v>
      </c>
      <c r="P6601" s="5"/>
      <c r="Q6601" s="5">
        <v>55.889349055435545</v>
      </c>
      <c r="R6601" s="5">
        <v>199.67813048053199</v>
      </c>
      <c r="S6601" s="5">
        <f t="shared" si="935"/>
        <v>255.56747953596755</v>
      </c>
      <c r="U6601" s="6">
        <f t="shared" si="928"/>
        <v>1051.8559525603166</v>
      </c>
      <c r="V6601" s="6"/>
    </row>
    <row r="6602" spans="1:22">
      <c r="A6602" s="35">
        <f t="shared" si="927"/>
        <v>44471.833333333336</v>
      </c>
      <c r="C6602" s="36">
        <f t="shared" si="929"/>
        <v>10</v>
      </c>
      <c r="D6602" s="36">
        <f t="shared" si="930"/>
        <v>2</v>
      </c>
      <c r="E6602" s="36">
        <f t="shared" si="931"/>
        <v>21</v>
      </c>
      <c r="F6602" s="5">
        <v>47.715240163849245</v>
      </c>
      <c r="G6602" s="5">
        <v>31.313792220148567</v>
      </c>
      <c r="H6602" s="5">
        <v>5.9086479902557851</v>
      </c>
      <c r="I6602" s="5">
        <v>0.46366594360086766</v>
      </c>
      <c r="J6602" s="5">
        <v>5.7602643305257084</v>
      </c>
      <c r="K6602" s="5">
        <f t="shared" si="932"/>
        <v>91.16161064838019</v>
      </c>
      <c r="L6602" s="5">
        <v>634.2884128671102</v>
      </c>
      <c r="M6602" s="5">
        <v>42.526469138505178</v>
      </c>
      <c r="N6602" s="5">
        <f t="shared" si="933"/>
        <v>676.81488200561535</v>
      </c>
      <c r="O6602" s="5">
        <f t="shared" si="934"/>
        <v>767.97649265399559</v>
      </c>
      <c r="P6602" s="5"/>
      <c r="Q6602" s="5">
        <v>55.975288597806788</v>
      </c>
      <c r="R6602" s="5">
        <v>200.76967525562483</v>
      </c>
      <c r="S6602" s="5">
        <f t="shared" si="935"/>
        <v>256.74496385343161</v>
      </c>
      <c r="U6602" s="6">
        <f t="shared" si="928"/>
        <v>1024.7214565074273</v>
      </c>
      <c r="V6602" s="6"/>
    </row>
    <row r="6603" spans="1:22">
      <c r="A6603" s="35">
        <f t="shared" si="927"/>
        <v>44471.875</v>
      </c>
      <c r="C6603" s="36">
        <f t="shared" si="929"/>
        <v>10</v>
      </c>
      <c r="D6603" s="36">
        <f t="shared" si="930"/>
        <v>2</v>
      </c>
      <c r="E6603" s="36">
        <f t="shared" si="931"/>
        <v>22</v>
      </c>
      <c r="F6603" s="5">
        <v>47.182050741291228</v>
      </c>
      <c r="G6603" s="5">
        <v>31.333699271782482</v>
      </c>
      <c r="H6603" s="5">
        <v>5.8275852102644521</v>
      </c>
      <c r="I6603" s="5">
        <v>0.4647505422993492</v>
      </c>
      <c r="J6603" s="5">
        <v>3.3137679732125269</v>
      </c>
      <c r="K6603" s="5">
        <f t="shared" si="932"/>
        <v>88.121853738850035</v>
      </c>
      <c r="L6603" s="5">
        <v>601.04159077251359</v>
      </c>
      <c r="M6603" s="5">
        <v>40.164275533331157</v>
      </c>
      <c r="N6603" s="5">
        <f t="shared" si="933"/>
        <v>641.20586630584478</v>
      </c>
      <c r="O6603" s="5">
        <f t="shared" si="934"/>
        <v>729.32772004469484</v>
      </c>
      <c r="P6603" s="5"/>
      <c r="Q6603" s="5">
        <v>55.591425308548544</v>
      </c>
      <c r="R6603" s="5">
        <v>200.5789512426027</v>
      </c>
      <c r="S6603" s="5">
        <f t="shared" si="935"/>
        <v>256.17037655115126</v>
      </c>
      <c r="U6603" s="6">
        <f t="shared" si="928"/>
        <v>985.49809659584616</v>
      </c>
      <c r="V6603" s="6"/>
    </row>
    <row r="6604" spans="1:22">
      <c r="A6604" s="35">
        <f t="shared" si="927"/>
        <v>44471.916666666664</v>
      </c>
      <c r="C6604" s="36">
        <f t="shared" si="929"/>
        <v>10</v>
      </c>
      <c r="D6604" s="36">
        <f t="shared" si="930"/>
        <v>2</v>
      </c>
      <c r="E6604" s="36">
        <f t="shared" si="931"/>
        <v>23</v>
      </c>
      <c r="F6604" s="5">
        <v>47.033719849301406</v>
      </c>
      <c r="G6604" s="5">
        <v>31.273978116880741</v>
      </c>
      <c r="H6604" s="5">
        <v>5.8879415347137636</v>
      </c>
      <c r="I6604" s="5">
        <v>0.46366594360086766</v>
      </c>
      <c r="J6604" s="5">
        <v>4.9188225341892888</v>
      </c>
      <c r="K6604" s="5">
        <f t="shared" si="932"/>
        <v>89.578127978686069</v>
      </c>
      <c r="L6604" s="5">
        <v>551.09308628333645</v>
      </c>
      <c r="M6604" s="5">
        <v>40.143336331107328</v>
      </c>
      <c r="N6604" s="5">
        <f t="shared" si="933"/>
        <v>591.23642261444377</v>
      </c>
      <c r="O6604" s="5">
        <f t="shared" si="934"/>
        <v>680.81455059312987</v>
      </c>
      <c r="P6604" s="5"/>
      <c r="Q6604" s="5">
        <v>53.616248159716008</v>
      </c>
      <c r="R6604" s="5">
        <v>212.63033609977532</v>
      </c>
      <c r="S6604" s="5">
        <f t="shared" si="935"/>
        <v>266.24658425949133</v>
      </c>
      <c r="U6604" s="6">
        <f t="shared" si="928"/>
        <v>947.06113485262119</v>
      </c>
      <c r="V6604" s="6"/>
    </row>
    <row r="6605" spans="1:22">
      <c r="A6605" s="35">
        <f t="shared" si="927"/>
        <v>44471.958333333336</v>
      </c>
      <c r="C6605" s="36">
        <f t="shared" si="929"/>
        <v>10</v>
      </c>
      <c r="D6605" s="36">
        <f t="shared" si="930"/>
        <v>2</v>
      </c>
      <c r="E6605" s="36">
        <f t="shared" si="931"/>
        <v>24</v>
      </c>
      <c r="F6605" s="5">
        <v>47.009666191140894</v>
      </c>
      <c r="G6605" s="5">
        <v>31.320818238372304</v>
      </c>
      <c r="H6605" s="5">
        <v>5.8202770494849148</v>
      </c>
      <c r="I6605" s="5">
        <v>0.46529284164858997</v>
      </c>
      <c r="J6605" s="5">
        <v>5.730076817017923</v>
      </c>
      <c r="K6605" s="5">
        <f t="shared" si="932"/>
        <v>90.346131137664628</v>
      </c>
      <c r="L6605" s="5">
        <v>486.47777008890205</v>
      </c>
      <c r="M6605" s="5">
        <v>36.474451311685577</v>
      </c>
      <c r="N6605" s="5">
        <f t="shared" si="933"/>
        <v>522.95222140058763</v>
      </c>
      <c r="O6605" s="5">
        <f t="shared" si="934"/>
        <v>613.29835253825229</v>
      </c>
      <c r="P6605" s="5"/>
      <c r="Q6605" s="5">
        <v>52.49760178318359</v>
      </c>
      <c r="R6605" s="5">
        <v>212.59908753266998</v>
      </c>
      <c r="S6605" s="5">
        <f t="shared" si="935"/>
        <v>265.09668931585355</v>
      </c>
      <c r="U6605" s="6">
        <f t="shared" si="928"/>
        <v>878.39504185410578</v>
      </c>
      <c r="V6605" s="6"/>
    </row>
    <row r="6606" spans="1:22">
      <c r="A6606" s="35">
        <f t="shared" si="927"/>
        <v>44472</v>
      </c>
      <c r="C6606" s="36">
        <f t="shared" si="929"/>
        <v>10</v>
      </c>
      <c r="D6606" s="36">
        <f t="shared" si="930"/>
        <v>3</v>
      </c>
      <c r="E6606" s="36">
        <f t="shared" si="931"/>
        <v>1</v>
      </c>
      <c r="F6606" s="5">
        <v>46.733049122295</v>
      </c>
      <c r="G6606" s="5">
        <v>31.272807113843449</v>
      </c>
      <c r="H6606" s="5">
        <v>5.8599269183922047</v>
      </c>
      <c r="I6606" s="5">
        <v>0.45173535791757047</v>
      </c>
      <c r="J6606" s="5">
        <v>5.7934213117983058</v>
      </c>
      <c r="K6606" s="5">
        <f t="shared" si="932"/>
        <v>90.110939824246529</v>
      </c>
      <c r="L6606" s="5">
        <v>454.23661621392898</v>
      </c>
      <c r="M6606" s="5">
        <v>33.784950536729113</v>
      </c>
      <c r="N6606" s="5">
        <f t="shared" si="933"/>
        <v>488.02156675065811</v>
      </c>
      <c r="O6606" s="5">
        <f t="shared" si="934"/>
        <v>578.1325065749046</v>
      </c>
      <c r="P6606" s="5"/>
      <c r="Q6606" s="5">
        <v>49.958088306113176</v>
      </c>
      <c r="R6606" s="5">
        <v>212.81351735522031</v>
      </c>
      <c r="S6606" s="5">
        <f t="shared" si="935"/>
        <v>262.77160566133347</v>
      </c>
      <c r="U6606" s="6">
        <f t="shared" si="928"/>
        <v>840.90411223623801</v>
      </c>
      <c r="V6606" s="6"/>
    </row>
    <row r="6607" spans="1:22">
      <c r="A6607" s="35">
        <f t="shared" si="927"/>
        <v>44472.041666666664</v>
      </c>
      <c r="C6607" s="36">
        <f t="shared" si="929"/>
        <v>10</v>
      </c>
      <c r="D6607" s="36">
        <f t="shared" si="930"/>
        <v>3</v>
      </c>
      <c r="E6607" s="36">
        <f t="shared" si="931"/>
        <v>2</v>
      </c>
      <c r="F6607" s="5">
        <v>47.045746678381661</v>
      </c>
      <c r="G6607" s="5">
        <v>31.510520730413141</v>
      </c>
      <c r="H6607" s="5">
        <v>5.8587088915956151</v>
      </c>
      <c r="I6607" s="5">
        <v>0.47017353579175702</v>
      </c>
      <c r="J6607" s="5">
        <v>5.8872562536931259</v>
      </c>
      <c r="K6607" s="5">
        <f t="shared" si="932"/>
        <v>90.772406089875304</v>
      </c>
      <c r="L6607" s="5">
        <v>440.16579983162836</v>
      </c>
      <c r="M6607" s="5">
        <v>32.574675187998693</v>
      </c>
      <c r="N6607" s="5">
        <f t="shared" si="933"/>
        <v>472.74047501962707</v>
      </c>
      <c r="O6607" s="5">
        <f t="shared" si="934"/>
        <v>563.51288110950236</v>
      </c>
      <c r="P6607" s="5"/>
      <c r="Q6607" s="5">
        <v>50.621255108077982</v>
      </c>
      <c r="R6607" s="5">
        <v>200.78583830757589</v>
      </c>
      <c r="S6607" s="5">
        <f t="shared" si="935"/>
        <v>251.40709341565386</v>
      </c>
      <c r="U6607" s="6">
        <f t="shared" si="928"/>
        <v>814.91997452515625</v>
      </c>
      <c r="V6607" s="6"/>
    </row>
    <row r="6608" spans="1:22">
      <c r="A6608" s="35">
        <f t="shared" si="927"/>
        <v>44472.083333333336</v>
      </c>
      <c r="C6608" s="36">
        <f t="shared" si="929"/>
        <v>10</v>
      </c>
      <c r="D6608" s="36">
        <f t="shared" si="930"/>
        <v>3</v>
      </c>
      <c r="E6608" s="36">
        <f t="shared" si="931"/>
        <v>3</v>
      </c>
      <c r="F6608" s="5">
        <v>47.57091821488617</v>
      </c>
      <c r="G6608" s="5">
        <v>31.346580305192663</v>
      </c>
      <c r="H6608" s="5">
        <v>5.8635809987819734</v>
      </c>
      <c r="I6608" s="5">
        <v>0.45932754880694138</v>
      </c>
      <c r="J6608" s="5">
        <v>4.8848532597990939</v>
      </c>
      <c r="K6608" s="5">
        <f t="shared" si="932"/>
        <v>90.125260327466833</v>
      </c>
      <c r="L6608" s="5">
        <v>434.97047985930834</v>
      </c>
      <c r="M6608" s="5">
        <v>32.166175541991159</v>
      </c>
      <c r="N6608" s="5">
        <f t="shared" si="933"/>
        <v>467.13665540129949</v>
      </c>
      <c r="O6608" s="5">
        <f t="shared" si="934"/>
        <v>557.26191572876633</v>
      </c>
      <c r="P6608" s="5"/>
      <c r="Q6608" s="5">
        <v>49.983870168824552</v>
      </c>
      <c r="R6608" s="5">
        <v>200.75782235086075</v>
      </c>
      <c r="S6608" s="5">
        <f t="shared" si="935"/>
        <v>250.7416925196853</v>
      </c>
      <c r="U6608" s="6">
        <f t="shared" si="928"/>
        <v>808.00360824845166</v>
      </c>
      <c r="V6608" s="6"/>
    </row>
    <row r="6609" spans="1:22">
      <c r="A6609" s="35">
        <f t="shared" si="927"/>
        <v>44472.125</v>
      </c>
      <c r="C6609" s="36">
        <f t="shared" si="929"/>
        <v>10</v>
      </c>
      <c r="D6609" s="36">
        <f t="shared" si="930"/>
        <v>3</v>
      </c>
      <c r="E6609" s="36">
        <f t="shared" si="931"/>
        <v>4</v>
      </c>
      <c r="F6609" s="5">
        <v>48.336626332995799</v>
      </c>
      <c r="G6609" s="5">
        <v>31.412156475280856</v>
      </c>
      <c r="H6609" s="5">
        <v>5.9049939098660165</v>
      </c>
      <c r="I6609" s="5">
        <v>0.47396963123644248</v>
      </c>
      <c r="J6609" s="5">
        <v>5.7296040969076225</v>
      </c>
      <c r="K6609" s="5">
        <f t="shared" si="932"/>
        <v>91.857350446286745</v>
      </c>
      <c r="L6609" s="5">
        <v>434.22381864341787</v>
      </c>
      <c r="M6609" s="5">
        <v>32.483333652245456</v>
      </c>
      <c r="N6609" s="5">
        <f t="shared" si="933"/>
        <v>466.70715229566332</v>
      </c>
      <c r="O6609" s="5">
        <f t="shared" si="934"/>
        <v>558.56450274195004</v>
      </c>
      <c r="P6609" s="5"/>
      <c r="Q6609" s="5">
        <v>50.934934437733041</v>
      </c>
      <c r="R6609" s="5">
        <v>213.37060387913246</v>
      </c>
      <c r="S6609" s="5">
        <f t="shared" si="935"/>
        <v>264.30553831686552</v>
      </c>
      <c r="U6609" s="6">
        <f t="shared" si="928"/>
        <v>822.87004105881556</v>
      </c>
      <c r="V6609" s="6"/>
    </row>
    <row r="6610" spans="1:22">
      <c r="A6610" s="35">
        <f t="shared" si="927"/>
        <v>44472.166666666664</v>
      </c>
      <c r="C6610" s="36">
        <f t="shared" si="929"/>
        <v>10</v>
      </c>
      <c r="D6610" s="36">
        <f t="shared" si="930"/>
        <v>3</v>
      </c>
      <c r="E6610" s="36">
        <f t="shared" si="931"/>
        <v>5</v>
      </c>
      <c r="F6610" s="5">
        <v>47.350426348414807</v>
      </c>
      <c r="G6610" s="5">
        <v>31.477732645369048</v>
      </c>
      <c r="H6610" s="5">
        <v>5.9269183922046285</v>
      </c>
      <c r="I6610" s="5">
        <v>0.47125813449023857</v>
      </c>
      <c r="J6610" s="5">
        <v>6</v>
      </c>
      <c r="K6610" s="5">
        <f t="shared" si="932"/>
        <v>91.226335520478727</v>
      </c>
      <c r="L6610" s="5">
        <v>438.20095182894852</v>
      </c>
      <c r="M6610" s="5">
        <v>32.960339450067927</v>
      </c>
      <c r="N6610" s="5">
        <f t="shared" si="933"/>
        <v>471.16129127901644</v>
      </c>
      <c r="O6610" s="5">
        <f t="shared" si="934"/>
        <v>562.38762679949514</v>
      </c>
      <c r="P6610" s="5"/>
      <c r="Q6610" s="5">
        <v>52.145249659461463</v>
      </c>
      <c r="R6610" s="5">
        <v>213.03441239855104</v>
      </c>
      <c r="S6610" s="5">
        <f t="shared" si="935"/>
        <v>265.17966205801252</v>
      </c>
      <c r="U6610" s="6">
        <f t="shared" si="928"/>
        <v>827.56728885750772</v>
      </c>
      <c r="V6610" s="6"/>
    </row>
    <row r="6611" spans="1:22">
      <c r="A6611" s="35">
        <f t="shared" si="927"/>
        <v>44472.208333333336</v>
      </c>
      <c r="C6611" s="36">
        <f t="shared" si="929"/>
        <v>10</v>
      </c>
      <c r="D6611" s="36">
        <f t="shared" si="930"/>
        <v>3</v>
      </c>
      <c r="E6611" s="36">
        <f t="shared" si="931"/>
        <v>6</v>
      </c>
      <c r="F6611" s="5">
        <v>46.991625947520504</v>
      </c>
      <c r="G6611" s="5">
        <v>31.437918542101219</v>
      </c>
      <c r="H6611" s="5">
        <v>5.8855054811205836</v>
      </c>
      <c r="I6611" s="5">
        <v>0.48481561822125813</v>
      </c>
      <c r="J6611" s="5">
        <v>5.743549340161513</v>
      </c>
      <c r="K6611" s="5">
        <f t="shared" si="932"/>
        <v>90.543414929125078</v>
      </c>
      <c r="L6611" s="5">
        <v>453.96717303055811</v>
      </c>
      <c r="M6611" s="5">
        <v>33.439882512772435</v>
      </c>
      <c r="N6611" s="5">
        <f t="shared" si="933"/>
        <v>487.40705554333056</v>
      </c>
      <c r="O6611" s="5">
        <f t="shared" si="934"/>
        <v>577.95047047245566</v>
      </c>
      <c r="P6611" s="5"/>
      <c r="Q6611" s="5">
        <v>53.875499112535941</v>
      </c>
      <c r="R6611" s="5">
        <v>213.06350589206289</v>
      </c>
      <c r="S6611" s="5">
        <f t="shared" si="935"/>
        <v>266.93900500459881</v>
      </c>
      <c r="U6611" s="6">
        <f t="shared" si="928"/>
        <v>844.88947547705448</v>
      </c>
      <c r="V6611" s="6"/>
    </row>
    <row r="6612" spans="1:22">
      <c r="A6612" s="35">
        <f t="shared" si="927"/>
        <v>44472.25</v>
      </c>
      <c r="C6612" s="36">
        <f t="shared" si="929"/>
        <v>10</v>
      </c>
      <c r="D6612" s="36">
        <f t="shared" si="930"/>
        <v>3</v>
      </c>
      <c r="E6612" s="36">
        <f t="shared" si="931"/>
        <v>7</v>
      </c>
      <c r="F6612" s="5">
        <v>46.430373923775228</v>
      </c>
      <c r="G6612" s="5">
        <v>31.409814469206278</v>
      </c>
      <c r="H6612" s="5">
        <v>5.875761266747868</v>
      </c>
      <c r="I6612" s="5">
        <v>0.46366594360086766</v>
      </c>
      <c r="J6612" s="5">
        <v>5.1727398069726211</v>
      </c>
      <c r="K6612" s="5">
        <f t="shared" si="932"/>
        <v>89.352355410302863</v>
      </c>
      <c r="L6612" s="5">
        <v>484.20552915871457</v>
      </c>
      <c r="M6612" s="5">
        <v>36.646985323663912</v>
      </c>
      <c r="N6612" s="5">
        <f t="shared" si="933"/>
        <v>520.85251448237852</v>
      </c>
      <c r="O6612" s="5">
        <f t="shared" si="934"/>
        <v>610.20486989268136</v>
      </c>
      <c r="P6612" s="5"/>
      <c r="Q6612" s="5">
        <v>55.575669725780479</v>
      </c>
      <c r="R6612" s="5">
        <v>218.57941675455083</v>
      </c>
      <c r="S6612" s="5">
        <f t="shared" si="935"/>
        <v>274.15508648033131</v>
      </c>
      <c r="U6612" s="6">
        <f t="shared" si="928"/>
        <v>884.35995637301266</v>
      </c>
      <c r="V6612" s="6"/>
    </row>
    <row r="6613" spans="1:22">
      <c r="A6613" s="35">
        <f t="shared" si="927"/>
        <v>44472.291666666664</v>
      </c>
      <c r="C6613" s="36">
        <f t="shared" si="929"/>
        <v>10</v>
      </c>
      <c r="D6613" s="36">
        <f t="shared" si="930"/>
        <v>3</v>
      </c>
      <c r="E6613" s="36">
        <f t="shared" si="931"/>
        <v>8</v>
      </c>
      <c r="F6613" s="5">
        <v>45.618562960857957</v>
      </c>
      <c r="G6613" s="5">
        <v>31.337212280894352</v>
      </c>
      <c r="H6613" s="5">
        <v>5.8623629719853838</v>
      </c>
      <c r="I6613" s="5">
        <v>0.4647505422993492</v>
      </c>
      <c r="J6613" s="5">
        <v>2.9703368130785894</v>
      </c>
      <c r="K6613" s="5">
        <f t="shared" si="932"/>
        <v>86.253225569115628</v>
      </c>
      <c r="L6613" s="5">
        <v>554.97249887771488</v>
      </c>
      <c r="M6613" s="5">
        <v>38.016480810689032</v>
      </c>
      <c r="N6613" s="5">
        <f t="shared" si="933"/>
        <v>592.9889796884039</v>
      </c>
      <c r="O6613" s="5">
        <f t="shared" si="934"/>
        <v>679.24220525751957</v>
      </c>
      <c r="P6613" s="5"/>
      <c r="Q6613" s="5">
        <v>60.901056701385535</v>
      </c>
      <c r="R6613" s="5">
        <v>218.21305424366085</v>
      </c>
      <c r="S6613" s="5">
        <f t="shared" si="935"/>
        <v>279.11411094504638</v>
      </c>
      <c r="U6613" s="6">
        <f t="shared" si="928"/>
        <v>958.35631620256595</v>
      </c>
      <c r="V6613" s="6"/>
    </row>
    <row r="6614" spans="1:22">
      <c r="A6614" s="35">
        <f t="shared" si="927"/>
        <v>44472.333333333336</v>
      </c>
      <c r="C6614" s="36">
        <f t="shared" si="929"/>
        <v>10</v>
      </c>
      <c r="D6614" s="36">
        <f t="shared" si="930"/>
        <v>3</v>
      </c>
      <c r="E6614" s="36">
        <f t="shared" si="931"/>
        <v>9</v>
      </c>
      <c r="F6614" s="5">
        <v>47.26222960182627</v>
      </c>
      <c r="G6614" s="5">
        <v>31.220111977165441</v>
      </c>
      <c r="H6614" s="5">
        <v>5.8891595615103522</v>
      </c>
      <c r="I6614" s="5">
        <v>0.43926247288503256</v>
      </c>
      <c r="J6614" s="5">
        <v>4.893532008288167</v>
      </c>
      <c r="K6614" s="5">
        <f t="shared" si="932"/>
        <v>89.704295621675257</v>
      </c>
      <c r="L6614" s="5">
        <v>619.18156846987642</v>
      </c>
      <c r="M6614" s="5">
        <v>44.419268740502851</v>
      </c>
      <c r="N6614" s="5">
        <f t="shared" si="933"/>
        <v>663.60083721037927</v>
      </c>
      <c r="O6614" s="5">
        <f t="shared" si="934"/>
        <v>753.30513283205448</v>
      </c>
      <c r="P6614" s="5"/>
      <c r="Q6614" s="5">
        <v>62.851884313212885</v>
      </c>
      <c r="R6614" s="5">
        <v>217.73355036911366</v>
      </c>
      <c r="S6614" s="5">
        <f t="shared" si="935"/>
        <v>280.58543468232654</v>
      </c>
      <c r="U6614" s="6">
        <f t="shared" si="928"/>
        <v>1033.890567514381</v>
      </c>
      <c r="V6614" s="6"/>
    </row>
    <row r="6615" spans="1:22">
      <c r="A6615" s="35">
        <f t="shared" si="927"/>
        <v>44472.375</v>
      </c>
      <c r="C6615" s="36">
        <f t="shared" si="929"/>
        <v>10</v>
      </c>
      <c r="D6615" s="36">
        <f t="shared" si="930"/>
        <v>3</v>
      </c>
      <c r="E6615" s="36">
        <f t="shared" si="931"/>
        <v>10</v>
      </c>
      <c r="F6615" s="5">
        <v>48.785627951992019</v>
      </c>
      <c r="G6615" s="5">
        <v>31.258755077395978</v>
      </c>
      <c r="H6615" s="5">
        <v>5.9257003654080389</v>
      </c>
      <c r="I6615" s="5">
        <v>0.45553145336225592</v>
      </c>
      <c r="J6615" s="5">
        <v>5.4768686244000442</v>
      </c>
      <c r="K6615" s="5">
        <f t="shared" si="932"/>
        <v>91.90248347255833</v>
      </c>
      <c r="L6615" s="5">
        <v>650.97776159484613</v>
      </c>
      <c r="M6615" s="5">
        <v>47.257199511058339</v>
      </c>
      <c r="N6615" s="5">
        <f t="shared" si="933"/>
        <v>698.23496110590452</v>
      </c>
      <c r="O6615" s="5">
        <f t="shared" si="934"/>
        <v>790.13744457846281</v>
      </c>
      <c r="P6615" s="5"/>
      <c r="Q6615" s="5">
        <v>62.586904057568205</v>
      </c>
      <c r="R6615" s="5">
        <v>217.63872713100096</v>
      </c>
      <c r="S6615" s="5">
        <f t="shared" si="935"/>
        <v>280.2256311885692</v>
      </c>
      <c r="U6615" s="6">
        <f t="shared" si="928"/>
        <v>1070.3630757670321</v>
      </c>
      <c r="V6615" s="6"/>
    </row>
    <row r="6616" spans="1:22">
      <c r="A6616" s="35">
        <f t="shared" si="927"/>
        <v>44472.416666666664</v>
      </c>
      <c r="C6616" s="36">
        <f t="shared" si="929"/>
        <v>10</v>
      </c>
      <c r="D6616" s="36">
        <f t="shared" si="930"/>
        <v>3</v>
      </c>
      <c r="E6616" s="36">
        <f t="shared" si="931"/>
        <v>11</v>
      </c>
      <c r="F6616" s="5">
        <v>48.975252486315625</v>
      </c>
      <c r="G6616" s="5">
        <v>31.173271855673871</v>
      </c>
      <c r="H6616" s="5">
        <v>5.8684531059683307</v>
      </c>
      <c r="I6616" s="5">
        <v>6.9012697519483801E-3</v>
      </c>
      <c r="J6616" s="5">
        <v>5.0192755576283279</v>
      </c>
      <c r="K6616" s="5">
        <f t="shared" si="932"/>
        <v>91.043154275338111</v>
      </c>
      <c r="L6616" s="5">
        <v>639.28544542631573</v>
      </c>
      <c r="M6616" s="5">
        <v>45.864241090821437</v>
      </c>
      <c r="N6616" s="5">
        <f t="shared" si="933"/>
        <v>685.14968651713718</v>
      </c>
      <c r="O6616" s="5">
        <f t="shared" si="934"/>
        <v>776.19284079247529</v>
      </c>
      <c r="P6616" s="5"/>
      <c r="Q6616" s="5">
        <v>60.565892486137656</v>
      </c>
      <c r="R6616" s="5">
        <v>200.75782235086075</v>
      </c>
      <c r="S6616" s="5">
        <f t="shared" si="935"/>
        <v>261.32371483699842</v>
      </c>
      <c r="U6616" s="6">
        <f t="shared" si="928"/>
        <v>1037.5165556294737</v>
      </c>
      <c r="V6616" s="6"/>
    </row>
    <row r="6617" spans="1:22">
      <c r="A6617" s="35">
        <f t="shared" si="927"/>
        <v>44472.458333333336</v>
      </c>
      <c r="C6617" s="36">
        <f t="shared" si="929"/>
        <v>10</v>
      </c>
      <c r="D6617" s="36">
        <f t="shared" si="930"/>
        <v>3</v>
      </c>
      <c r="E6617" s="36">
        <f t="shared" si="931"/>
        <v>12</v>
      </c>
      <c r="F6617" s="5">
        <v>49.54652686762779</v>
      </c>
      <c r="G6617" s="5">
        <v>30.804387539129284</v>
      </c>
      <c r="H6617" s="5">
        <v>5.8604719337723692</v>
      </c>
      <c r="I6617" s="5">
        <v>1.5035759990560116E-2</v>
      </c>
      <c r="J6617" s="5">
        <v>5.5931577715341776</v>
      </c>
      <c r="K6617" s="5">
        <f t="shared" si="932"/>
        <v>91.819579872054177</v>
      </c>
      <c r="L6617" s="5">
        <v>628.75628891557665</v>
      </c>
      <c r="M6617" s="5">
        <v>43.064369293496476</v>
      </c>
      <c r="N6617" s="5">
        <f t="shared" si="933"/>
        <v>671.82065820907314</v>
      </c>
      <c r="O6617" s="5">
        <f t="shared" si="934"/>
        <v>763.64023808112734</v>
      </c>
      <c r="P6617" s="5"/>
      <c r="Q6617" s="5">
        <v>58.448915092392575</v>
      </c>
      <c r="R6617" s="5">
        <v>200.27508586592336</v>
      </c>
      <c r="S6617" s="5">
        <f t="shared" si="935"/>
        <v>258.72400095831591</v>
      </c>
      <c r="U6617" s="6">
        <f t="shared" si="928"/>
        <v>1022.3642390394432</v>
      </c>
      <c r="V6617" s="6"/>
    </row>
    <row r="6618" spans="1:22">
      <c r="A6618" s="35">
        <f t="shared" si="927"/>
        <v>44472.5</v>
      </c>
      <c r="C6618" s="36">
        <f t="shared" si="929"/>
        <v>10</v>
      </c>
      <c r="D6618" s="36">
        <f t="shared" si="930"/>
        <v>3</v>
      </c>
      <c r="E6618" s="36">
        <f t="shared" si="931"/>
        <v>13</v>
      </c>
      <c r="F6618" s="5">
        <v>49.364119959910568</v>
      </c>
      <c r="G6618" s="5">
        <v>30.772770457122476</v>
      </c>
      <c r="H6618" s="5">
        <v>5.8580358801791901</v>
      </c>
      <c r="I6618" s="5">
        <v>7.9858684504299227E-3</v>
      </c>
      <c r="J6618" s="5">
        <v>5.5234315552647271</v>
      </c>
      <c r="K6618" s="5">
        <f t="shared" si="932"/>
        <v>91.526343720927386</v>
      </c>
      <c r="L6618" s="5">
        <v>596.2257682415609</v>
      </c>
      <c r="M6618" s="5">
        <v>40.407852962006459</v>
      </c>
      <c r="N6618" s="5">
        <f t="shared" si="933"/>
        <v>636.63362120356737</v>
      </c>
      <c r="O6618" s="5">
        <f t="shared" si="934"/>
        <v>728.15996492449472</v>
      </c>
      <c r="P6618" s="5"/>
      <c r="Q6618" s="5">
        <v>55.807706490182852</v>
      </c>
      <c r="R6618" s="5">
        <v>200.41516564949893</v>
      </c>
      <c r="S6618" s="5">
        <f t="shared" si="935"/>
        <v>256.22287213968178</v>
      </c>
      <c r="U6618" s="6">
        <f t="shared" si="928"/>
        <v>984.38283706417656</v>
      </c>
      <c r="V6618" s="6"/>
    </row>
    <row r="6619" spans="1:22">
      <c r="A6619" s="35">
        <f t="shared" si="927"/>
        <v>44472.541666666664</v>
      </c>
      <c r="C6619" s="36">
        <f t="shared" si="929"/>
        <v>10</v>
      </c>
      <c r="D6619" s="36">
        <f t="shared" si="930"/>
        <v>3</v>
      </c>
      <c r="E6619" s="36">
        <f t="shared" si="931"/>
        <v>14</v>
      </c>
      <c r="F6619" s="5">
        <v>48.995297201449389</v>
      </c>
      <c r="G6619" s="5">
        <v>30.77979647534621</v>
      </c>
      <c r="H6619" s="5">
        <v>5.875761266747868</v>
      </c>
      <c r="I6619" s="5">
        <v>1.5035759990560116E-2</v>
      </c>
      <c r="J6619" s="5">
        <v>5.4877411869369741</v>
      </c>
      <c r="K6619" s="5">
        <f t="shared" si="932"/>
        <v>91.15363189047099</v>
      </c>
      <c r="L6619" s="5">
        <v>558.90598985748829</v>
      </c>
      <c r="M6619" s="5">
        <v>36.869637084009483</v>
      </c>
      <c r="N6619" s="5">
        <f t="shared" si="933"/>
        <v>595.77562694149776</v>
      </c>
      <c r="O6619" s="5">
        <f t="shared" si="934"/>
        <v>686.92925883196881</v>
      </c>
      <c r="P6619" s="5"/>
      <c r="Q6619" s="5">
        <v>52.520518994482579</v>
      </c>
      <c r="R6619" s="5">
        <v>189.17430178595635</v>
      </c>
      <c r="S6619" s="5">
        <f t="shared" si="935"/>
        <v>241.69482078043893</v>
      </c>
      <c r="U6619" s="6">
        <f t="shared" si="928"/>
        <v>928.62407961240774</v>
      </c>
      <c r="V6619" s="6"/>
    </row>
    <row r="6620" spans="1:22">
      <c r="A6620" s="35">
        <f t="shared" si="927"/>
        <v>44472.583333333336</v>
      </c>
      <c r="C6620" s="36">
        <f t="shared" si="929"/>
        <v>10</v>
      </c>
      <c r="D6620" s="36">
        <f t="shared" si="930"/>
        <v>3</v>
      </c>
      <c r="E6620" s="36">
        <f t="shared" si="931"/>
        <v>15</v>
      </c>
      <c r="F6620" s="5">
        <v>48.967234600262117</v>
      </c>
      <c r="G6620" s="5">
        <v>31.214256961978993</v>
      </c>
      <c r="H6620" s="5">
        <v>5.8660170523751525</v>
      </c>
      <c r="I6620" s="5">
        <v>-3.9447172328672675E-3</v>
      </c>
      <c r="J6620" s="5">
        <v>5.7347374445694346</v>
      </c>
      <c r="K6620" s="5">
        <f t="shared" si="932"/>
        <v>91.778301341952826</v>
      </c>
      <c r="L6620" s="5">
        <v>535.44545803215408</v>
      </c>
      <c r="M6620" s="5">
        <v>38.07546545224929</v>
      </c>
      <c r="N6620" s="5">
        <f t="shared" si="933"/>
        <v>573.5209234844034</v>
      </c>
      <c r="O6620" s="5">
        <f t="shared" si="934"/>
        <v>665.29922482635618</v>
      </c>
      <c r="P6620" s="5"/>
      <c r="Q6620" s="5">
        <v>49.336458949627811</v>
      </c>
      <c r="R6620" s="5">
        <v>194.91434030216524</v>
      </c>
      <c r="S6620" s="5">
        <f t="shared" si="935"/>
        <v>244.25079925179307</v>
      </c>
      <c r="U6620" s="6">
        <f t="shared" si="928"/>
        <v>909.55002407814925</v>
      </c>
      <c r="V6620" s="6"/>
    </row>
    <row r="6621" spans="1:22">
      <c r="A6621" s="35">
        <f t="shared" si="927"/>
        <v>44472.625</v>
      </c>
      <c r="C6621" s="36">
        <f t="shared" si="929"/>
        <v>10</v>
      </c>
      <c r="D6621" s="36">
        <f t="shared" si="930"/>
        <v>3</v>
      </c>
      <c r="E6621" s="36">
        <f t="shared" si="931"/>
        <v>16</v>
      </c>
      <c r="F6621" s="5">
        <v>49.953434584843109</v>
      </c>
      <c r="G6621" s="5">
        <v>30.84771465150898</v>
      </c>
      <c r="H6621" s="5">
        <v>5.844637585416705</v>
      </c>
      <c r="I6621" s="5">
        <v>3.1051743072629256E-3</v>
      </c>
      <c r="J6621" s="5">
        <v>5.2497266114002414</v>
      </c>
      <c r="K6621" s="5">
        <f t="shared" si="932"/>
        <v>91.898618607476294</v>
      </c>
      <c r="L6621" s="5">
        <v>528.51014229116447</v>
      </c>
      <c r="M6621" s="5">
        <v>37.938453148619431</v>
      </c>
      <c r="N6621" s="5">
        <f t="shared" si="933"/>
        <v>566.44859543978396</v>
      </c>
      <c r="O6621" s="5">
        <f t="shared" si="934"/>
        <v>658.3472140472602</v>
      </c>
      <c r="P6621" s="5"/>
      <c r="Q6621" s="5">
        <v>47.354120172264338</v>
      </c>
      <c r="R6621" s="5">
        <v>200.24060468842782</v>
      </c>
      <c r="S6621" s="5">
        <f t="shared" si="935"/>
        <v>247.59472486069217</v>
      </c>
      <c r="U6621" s="6">
        <f t="shared" si="928"/>
        <v>905.94193890795236</v>
      </c>
      <c r="V6621" s="6"/>
    </row>
    <row r="6622" spans="1:22">
      <c r="A6622" s="35">
        <f t="shared" si="927"/>
        <v>44472.666666666664</v>
      </c>
      <c r="C6622" s="36">
        <f t="shared" si="929"/>
        <v>10</v>
      </c>
      <c r="D6622" s="36">
        <f t="shared" si="930"/>
        <v>3</v>
      </c>
      <c r="E6622" s="36">
        <f t="shared" si="931"/>
        <v>17</v>
      </c>
      <c r="F6622" s="5">
        <v>50.117801248939941</v>
      </c>
      <c r="G6622" s="5">
        <v>31.288030153328208</v>
      </c>
      <c r="H6622" s="5">
        <v>5.8568178533826005</v>
      </c>
      <c r="I6622" s="5">
        <v>4.1897730057444682E-3</v>
      </c>
      <c r="J6622" s="5">
        <v>5.6019030935747534</v>
      </c>
      <c r="K6622" s="5">
        <f t="shared" si="932"/>
        <v>92.868742122231239</v>
      </c>
      <c r="L6622" s="5">
        <v>539.1835078296233</v>
      </c>
      <c r="M6622" s="5">
        <v>38.514412276841234</v>
      </c>
      <c r="N6622" s="5">
        <f t="shared" si="933"/>
        <v>577.69792010646449</v>
      </c>
      <c r="O6622" s="5">
        <f t="shared" si="934"/>
        <v>670.56666222869569</v>
      </c>
      <c r="P6622" s="5"/>
      <c r="Q6622" s="5">
        <v>48.508574691451443</v>
      </c>
      <c r="R6622" s="5">
        <v>195.26022961391726</v>
      </c>
      <c r="S6622" s="5">
        <f t="shared" si="935"/>
        <v>243.76880430536869</v>
      </c>
      <c r="U6622" s="6">
        <f t="shared" si="928"/>
        <v>914.33546653406438</v>
      </c>
      <c r="V6622" s="6"/>
    </row>
    <row r="6623" spans="1:22">
      <c r="A6623" s="35">
        <f t="shared" si="927"/>
        <v>44472.708333333336</v>
      </c>
      <c r="C6623" s="36">
        <f t="shared" si="929"/>
        <v>10</v>
      </c>
      <c r="D6623" s="36">
        <f t="shared" si="930"/>
        <v>3</v>
      </c>
      <c r="E6623" s="36">
        <f t="shared" si="931"/>
        <v>18</v>
      </c>
      <c r="F6623" s="5">
        <v>49.885282553388329</v>
      </c>
      <c r="G6623" s="5">
        <v>30.819610578614039</v>
      </c>
      <c r="H6623" s="5">
        <v>5.8489646772228978</v>
      </c>
      <c r="I6623" s="5">
        <v>1.666265803828243E-2</v>
      </c>
      <c r="J6623" s="5">
        <v>5.6335753409649438</v>
      </c>
      <c r="K6623" s="5">
        <f t="shared" si="932"/>
        <v>92.204095808228487</v>
      </c>
      <c r="L6623" s="5">
        <v>546.91576819748445</v>
      </c>
      <c r="M6623" s="5">
        <v>38.640006888501937</v>
      </c>
      <c r="N6623" s="5">
        <f t="shared" si="933"/>
        <v>585.5557750859864</v>
      </c>
      <c r="O6623" s="5">
        <f t="shared" si="934"/>
        <v>677.75987089421483</v>
      </c>
      <c r="P6623" s="5"/>
      <c r="Q6623" s="5">
        <v>48.184869081853073</v>
      </c>
      <c r="R6623" s="5">
        <v>195.06088530652127</v>
      </c>
      <c r="S6623" s="5">
        <f t="shared" si="935"/>
        <v>243.24575438837434</v>
      </c>
      <c r="U6623" s="6">
        <f t="shared" si="928"/>
        <v>921.00562528258911</v>
      </c>
      <c r="V6623" s="6"/>
    </row>
    <row r="6624" spans="1:22">
      <c r="A6624" s="35">
        <f t="shared" si="927"/>
        <v>44472.75</v>
      </c>
      <c r="C6624" s="36">
        <f t="shared" si="929"/>
        <v>10</v>
      </c>
      <c r="D6624" s="36">
        <f t="shared" si="930"/>
        <v>3</v>
      </c>
      <c r="E6624" s="36">
        <f t="shared" si="931"/>
        <v>19</v>
      </c>
      <c r="F6624" s="5">
        <v>46.59273611635868</v>
      </c>
      <c r="G6624" s="5">
        <v>31.154535807077249</v>
      </c>
      <c r="H6624" s="5">
        <v>5.8409835050269363</v>
      </c>
      <c r="I6624" s="5">
        <v>6.9012697519483801E-3</v>
      </c>
      <c r="J6624" s="5">
        <v>5.6978652759659294</v>
      </c>
      <c r="K6624" s="5">
        <f t="shared" si="932"/>
        <v>89.293021974180746</v>
      </c>
      <c r="L6624" s="5">
        <v>588.95364852135765</v>
      </c>
      <c r="M6624" s="5">
        <v>39.870580356288627</v>
      </c>
      <c r="N6624" s="5">
        <f t="shared" si="933"/>
        <v>628.82422887764631</v>
      </c>
      <c r="O6624" s="5">
        <f t="shared" si="934"/>
        <v>718.11725085182707</v>
      </c>
      <c r="P6624" s="5"/>
      <c r="Q6624" s="5">
        <v>48.995565431555193</v>
      </c>
      <c r="R6624" s="5">
        <v>195.37552605116798</v>
      </c>
      <c r="S6624" s="5">
        <f t="shared" si="935"/>
        <v>244.37109148272316</v>
      </c>
      <c r="U6624" s="6">
        <f t="shared" si="928"/>
        <v>962.48834233455023</v>
      </c>
      <c r="V6624" s="6"/>
    </row>
    <row r="6625" spans="1:22">
      <c r="A6625" s="35">
        <f t="shared" si="927"/>
        <v>44472.791666666664</v>
      </c>
      <c r="C6625" s="36">
        <f t="shared" si="929"/>
        <v>10</v>
      </c>
      <c r="D6625" s="36">
        <f t="shared" si="930"/>
        <v>3</v>
      </c>
      <c r="E6625" s="36">
        <f t="shared" si="931"/>
        <v>20</v>
      </c>
      <c r="F6625" s="5">
        <v>47.198086513398238</v>
      </c>
      <c r="G6625" s="5">
        <v>30.845372645434402</v>
      </c>
      <c r="H6625" s="5">
        <v>5.825149156671273</v>
      </c>
      <c r="I6625" s="5">
        <v>0.43926247288503256</v>
      </c>
      <c r="J6625" s="5">
        <v>5.9911881044079216</v>
      </c>
      <c r="K6625" s="5">
        <f t="shared" si="932"/>
        <v>90.299058892796864</v>
      </c>
      <c r="L6625" s="5">
        <v>607.28337493940433</v>
      </c>
      <c r="M6625" s="5">
        <v>39.269889662414023</v>
      </c>
      <c r="N6625" s="5">
        <f t="shared" si="933"/>
        <v>646.55326460181834</v>
      </c>
      <c r="O6625" s="5">
        <f t="shared" si="934"/>
        <v>736.85232349461523</v>
      </c>
      <c r="P6625" s="5"/>
      <c r="Q6625" s="5">
        <v>52.211136641946084</v>
      </c>
      <c r="R6625" s="5">
        <v>194.94774394286407</v>
      </c>
      <c r="S6625" s="5">
        <f t="shared" si="935"/>
        <v>247.15888058481016</v>
      </c>
      <c r="U6625" s="6">
        <f t="shared" si="928"/>
        <v>984.0112040794254</v>
      </c>
      <c r="V6625" s="6"/>
    </row>
    <row r="6626" spans="1:22">
      <c r="A6626" s="35">
        <f t="shared" si="927"/>
        <v>44472.833333333336</v>
      </c>
      <c r="C6626" s="36">
        <f t="shared" si="929"/>
        <v>10</v>
      </c>
      <c r="D6626" s="36">
        <f t="shared" si="930"/>
        <v>3</v>
      </c>
      <c r="E6626" s="36">
        <f t="shared" si="931"/>
        <v>21</v>
      </c>
      <c r="F6626" s="5">
        <v>47.829495040111674</v>
      </c>
      <c r="G6626" s="5">
        <v>31.173271855673871</v>
      </c>
      <c r="H6626" s="5">
        <v>5.8616899605689579</v>
      </c>
      <c r="I6626" s="5">
        <v>0.44468546637744027</v>
      </c>
      <c r="J6626" s="5">
        <v>4.8722596033246059</v>
      </c>
      <c r="K6626" s="5">
        <f t="shared" si="932"/>
        <v>90.181401926056537</v>
      </c>
      <c r="L6626" s="5">
        <v>594.41556544623825</v>
      </c>
      <c r="M6626" s="5">
        <v>39.165861802250618</v>
      </c>
      <c r="N6626" s="5">
        <f t="shared" si="933"/>
        <v>633.58142724848881</v>
      </c>
      <c r="O6626" s="5">
        <f t="shared" si="934"/>
        <v>723.76282917454535</v>
      </c>
      <c r="P6626" s="5"/>
      <c r="Q6626" s="5">
        <v>51.896024986584841</v>
      </c>
      <c r="R6626" s="5">
        <v>193.47906128891384</v>
      </c>
      <c r="S6626" s="5">
        <f t="shared" si="935"/>
        <v>245.37508627549869</v>
      </c>
      <c r="U6626" s="6">
        <f t="shared" si="928"/>
        <v>969.13791545004403</v>
      </c>
      <c r="V6626" s="6"/>
    </row>
    <row r="6627" spans="1:22">
      <c r="A6627" s="35">
        <f t="shared" si="927"/>
        <v>44472.875</v>
      </c>
      <c r="C6627" s="36">
        <f t="shared" si="929"/>
        <v>10</v>
      </c>
      <c r="D6627" s="36">
        <f t="shared" si="930"/>
        <v>3</v>
      </c>
      <c r="E6627" s="36">
        <f t="shared" si="931"/>
        <v>22</v>
      </c>
      <c r="F6627" s="5">
        <v>48.218362513706609</v>
      </c>
      <c r="G6627" s="5">
        <v>30.773941460159765</v>
      </c>
      <c r="H6627" s="5">
        <v>5.8489646772228978</v>
      </c>
      <c r="I6627" s="5">
        <v>0.44197396963123642</v>
      </c>
      <c r="J6627" s="5">
        <v>4.8188422308605521</v>
      </c>
      <c r="K6627" s="5">
        <f t="shared" si="932"/>
        <v>90.102084851581054</v>
      </c>
      <c r="L6627" s="5">
        <v>565.86217795775326</v>
      </c>
      <c r="M6627" s="5">
        <v>40.270199575209041</v>
      </c>
      <c r="N6627" s="5">
        <f t="shared" si="933"/>
        <v>606.13237753296232</v>
      </c>
      <c r="O6627" s="5">
        <f t="shared" si="934"/>
        <v>696.23446238454335</v>
      </c>
      <c r="P6627" s="5"/>
      <c r="Q6627" s="5">
        <v>51.900321963703405</v>
      </c>
      <c r="R6627" s="5">
        <v>192.01145617176039</v>
      </c>
      <c r="S6627" s="5">
        <f t="shared" si="935"/>
        <v>243.91177813546381</v>
      </c>
      <c r="U6627" s="6">
        <f t="shared" si="928"/>
        <v>940.14624052000715</v>
      </c>
      <c r="V6627" s="6"/>
    </row>
    <row r="6628" spans="1:22">
      <c r="A6628" s="35">
        <f t="shared" si="927"/>
        <v>44472.916666666664</v>
      </c>
      <c r="C6628" s="36">
        <f t="shared" si="929"/>
        <v>10</v>
      </c>
      <c r="D6628" s="36">
        <f t="shared" si="930"/>
        <v>3</v>
      </c>
      <c r="E6628" s="36">
        <f t="shared" si="931"/>
        <v>23</v>
      </c>
      <c r="F6628" s="5">
        <v>48.31257267483528</v>
      </c>
      <c r="G6628" s="5">
        <v>31.148680791890804</v>
      </c>
      <c r="H6628" s="5">
        <v>5.8507277193996519</v>
      </c>
      <c r="I6628" s="5">
        <v>0.4501084598698481</v>
      </c>
      <c r="J6628" s="5">
        <v>5.0289663198895056</v>
      </c>
      <c r="K6628" s="5">
        <f t="shared" si="932"/>
        <v>90.791055965885093</v>
      </c>
      <c r="L6628" s="5">
        <v>488.95399089382448</v>
      </c>
      <c r="M6628" s="5">
        <v>36.148412774344152</v>
      </c>
      <c r="N6628" s="5">
        <f t="shared" si="933"/>
        <v>525.10240366816868</v>
      </c>
      <c r="O6628" s="5">
        <f t="shared" si="934"/>
        <v>615.89345963405378</v>
      </c>
      <c r="P6628" s="5"/>
      <c r="Q6628" s="5">
        <v>49.896498300747119</v>
      </c>
      <c r="R6628" s="5">
        <v>190.54277351781019</v>
      </c>
      <c r="S6628" s="5">
        <f t="shared" si="935"/>
        <v>240.4392718185573</v>
      </c>
      <c r="U6628" s="6">
        <f t="shared" si="928"/>
        <v>856.33273145261114</v>
      </c>
      <c r="V6628" s="6"/>
    </row>
    <row r="6629" spans="1:22">
      <c r="A6629" s="35">
        <f t="shared" si="927"/>
        <v>44472.958333333336</v>
      </c>
      <c r="C6629" s="36">
        <f t="shared" si="929"/>
        <v>10</v>
      </c>
      <c r="D6629" s="36">
        <f t="shared" si="930"/>
        <v>3</v>
      </c>
      <c r="E6629" s="36">
        <f t="shared" si="931"/>
        <v>24</v>
      </c>
      <c r="F6629" s="5">
        <v>48.228384871273491</v>
      </c>
      <c r="G6629" s="5">
        <v>31.169758846562004</v>
      </c>
      <c r="H6629" s="5">
        <v>5.8592539069757787</v>
      </c>
      <c r="I6629" s="5">
        <v>0.44902386117136656</v>
      </c>
      <c r="J6629" s="5">
        <v>4.7571522564662247</v>
      </c>
      <c r="K6629" s="5">
        <f t="shared" si="932"/>
        <v>90.463573742448872</v>
      </c>
      <c r="L6629" s="5">
        <v>439.32995671701661</v>
      </c>
      <c r="M6629" s="5">
        <v>32.532810317445126</v>
      </c>
      <c r="N6629" s="5">
        <f t="shared" si="933"/>
        <v>471.86276703446174</v>
      </c>
      <c r="O6629" s="5">
        <f t="shared" si="934"/>
        <v>562.32634077691057</v>
      </c>
      <c r="P6629" s="5"/>
      <c r="Q6629" s="5">
        <v>48.343857235239888</v>
      </c>
      <c r="R6629" s="5">
        <v>189.07409086385999</v>
      </c>
      <c r="S6629" s="5">
        <f t="shared" si="935"/>
        <v>237.41794809909987</v>
      </c>
      <c r="U6629" s="6">
        <f t="shared" si="928"/>
        <v>799.74428887601039</v>
      </c>
      <c r="V6629" s="6"/>
    </row>
    <row r="6630" spans="1:22">
      <c r="A6630" s="35">
        <f t="shared" si="927"/>
        <v>44473</v>
      </c>
      <c r="C6630" s="36">
        <f t="shared" si="929"/>
        <v>10</v>
      </c>
      <c r="D6630" s="36">
        <f t="shared" si="930"/>
        <v>4</v>
      </c>
      <c r="E6630" s="36">
        <f t="shared" si="931"/>
        <v>1</v>
      </c>
      <c r="F6630" s="5">
        <v>47.705217806282363</v>
      </c>
      <c r="G6630" s="5">
        <v>30.806729545203858</v>
      </c>
      <c r="H6630" s="5">
        <v>5.8117508619087879</v>
      </c>
      <c r="I6630" s="5">
        <v>0.46366594360086766</v>
      </c>
      <c r="J6630" s="5">
        <v>5.0625294477209026</v>
      </c>
      <c r="K6630" s="5">
        <f t="shared" si="932"/>
        <v>89.849893604716783</v>
      </c>
      <c r="L6630" s="5">
        <v>414.56300494977501</v>
      </c>
      <c r="M6630" s="5">
        <v>30.220093377470768</v>
      </c>
      <c r="N6630" s="5">
        <f t="shared" si="933"/>
        <v>444.7830983272458</v>
      </c>
      <c r="O6630" s="5">
        <f t="shared" si="934"/>
        <v>534.63299193196258</v>
      </c>
      <c r="P6630" s="5"/>
      <c r="Q6630" s="5">
        <v>46.065027036695604</v>
      </c>
      <c r="R6630" s="5">
        <v>187.60540820990977</v>
      </c>
      <c r="S6630" s="5">
        <f t="shared" si="935"/>
        <v>233.67043524660536</v>
      </c>
      <c r="U6630" s="6">
        <f t="shared" si="928"/>
        <v>768.30342717856797</v>
      </c>
      <c r="V6630" s="6"/>
    </row>
    <row r="6631" spans="1:22">
      <c r="A6631" s="35">
        <f t="shared" si="927"/>
        <v>44473.041666666664</v>
      </c>
      <c r="C6631" s="36">
        <f t="shared" si="929"/>
        <v>10</v>
      </c>
      <c r="D6631" s="36">
        <f t="shared" si="930"/>
        <v>4</v>
      </c>
      <c r="E6631" s="36">
        <f t="shared" si="931"/>
        <v>2</v>
      </c>
      <c r="F6631" s="5">
        <v>48.298541374241651</v>
      </c>
      <c r="G6631" s="5">
        <v>30.77979647534621</v>
      </c>
      <c r="H6631" s="5">
        <v>5.8635809987819734</v>
      </c>
      <c r="I6631" s="5">
        <v>0.4598698481561822</v>
      </c>
      <c r="J6631" s="5">
        <v>4.951440221800083</v>
      </c>
      <c r="K6631" s="5">
        <f t="shared" si="932"/>
        <v>90.353228918326096</v>
      </c>
      <c r="L6631" s="5">
        <v>410.04793414110611</v>
      </c>
      <c r="M6631" s="5">
        <v>29.979053213677499</v>
      </c>
      <c r="N6631" s="5">
        <f t="shared" si="933"/>
        <v>440.02698735478361</v>
      </c>
      <c r="O6631" s="5">
        <f t="shared" si="934"/>
        <v>530.38021627310968</v>
      </c>
      <c r="P6631" s="5"/>
      <c r="Q6631" s="5">
        <v>45.264356966936802</v>
      </c>
      <c r="R6631" s="5">
        <v>186.1367255559596</v>
      </c>
      <c r="S6631" s="5">
        <f t="shared" si="935"/>
        <v>231.40108252289639</v>
      </c>
      <c r="U6631" s="6">
        <f t="shared" si="928"/>
        <v>761.78129879600601</v>
      </c>
      <c r="V6631" s="6"/>
    </row>
    <row r="6632" spans="1:22">
      <c r="A6632" s="35">
        <f t="shared" si="927"/>
        <v>44473.083333333336</v>
      </c>
      <c r="C6632" s="36">
        <f t="shared" si="929"/>
        <v>10</v>
      </c>
      <c r="D6632" s="36">
        <f t="shared" si="930"/>
        <v>4</v>
      </c>
      <c r="E6632" s="36">
        <f t="shared" si="931"/>
        <v>3</v>
      </c>
      <c r="F6632" s="5">
        <v>48.368697877209812</v>
      </c>
      <c r="G6632" s="5">
        <v>30.714220305258017</v>
      </c>
      <c r="H6632" s="5">
        <v>5.8154049422985565</v>
      </c>
      <c r="I6632" s="5">
        <v>0.45715835140997829</v>
      </c>
      <c r="J6632" s="5">
        <v>4.9746035072048498</v>
      </c>
      <c r="K6632" s="5">
        <f t="shared" si="932"/>
        <v>90.330084983381212</v>
      </c>
      <c r="L6632" s="5">
        <v>412.4492042013585</v>
      </c>
      <c r="M6632" s="5">
        <v>28.527737701153821</v>
      </c>
      <c r="N6632" s="5">
        <f t="shared" si="933"/>
        <v>440.97694190251229</v>
      </c>
      <c r="O6632" s="5">
        <f t="shared" si="934"/>
        <v>531.30702688589349</v>
      </c>
      <c r="P6632" s="5"/>
      <c r="Q6632" s="5">
        <v>46.036380522571854</v>
      </c>
      <c r="R6632" s="5">
        <v>184.66804290200938</v>
      </c>
      <c r="S6632" s="5">
        <f t="shared" si="935"/>
        <v>230.70442342458122</v>
      </c>
      <c r="U6632" s="6">
        <f t="shared" si="928"/>
        <v>762.01145031047474</v>
      </c>
      <c r="V6632" s="6"/>
    </row>
    <row r="6633" spans="1:22">
      <c r="A6633" s="35">
        <f t="shared" si="927"/>
        <v>44473.125</v>
      </c>
      <c r="C6633" s="36">
        <f t="shared" si="929"/>
        <v>10</v>
      </c>
      <c r="D6633" s="36">
        <f t="shared" si="930"/>
        <v>4</v>
      </c>
      <c r="E6633" s="36">
        <f t="shared" si="931"/>
        <v>4</v>
      </c>
      <c r="F6633" s="5">
        <v>48.577162914600919</v>
      </c>
      <c r="G6633" s="5">
        <v>30.799703526980124</v>
      </c>
      <c r="H6633" s="5">
        <v>5.8635809987819734</v>
      </c>
      <c r="I6633" s="5">
        <v>0.46529284164858997</v>
      </c>
      <c r="J6633" s="5">
        <v>4.8566598396846601</v>
      </c>
      <c r="K6633" s="5">
        <f t="shared" si="932"/>
        <v>90.562400121696271</v>
      </c>
      <c r="L6633" s="5">
        <v>420.64160521687774</v>
      </c>
      <c r="M6633" s="5">
        <v>29.659357838541169</v>
      </c>
      <c r="N6633" s="5">
        <f t="shared" si="933"/>
        <v>450.30096305541889</v>
      </c>
      <c r="O6633" s="5">
        <f t="shared" si="934"/>
        <v>540.86336317711516</v>
      </c>
      <c r="P6633" s="5"/>
      <c r="Q6633" s="5">
        <v>46.113726110705976</v>
      </c>
      <c r="R6633" s="5">
        <v>183.19936024805915</v>
      </c>
      <c r="S6633" s="5">
        <f t="shared" si="935"/>
        <v>229.31308635876513</v>
      </c>
      <c r="U6633" s="6">
        <f t="shared" si="928"/>
        <v>770.17644953588024</v>
      </c>
      <c r="V6633" s="6"/>
    </row>
    <row r="6634" spans="1:22">
      <c r="A6634" s="35">
        <f t="shared" si="927"/>
        <v>44473.166666666664</v>
      </c>
      <c r="C6634" s="36">
        <f t="shared" si="929"/>
        <v>10</v>
      </c>
      <c r="D6634" s="36">
        <f t="shared" si="930"/>
        <v>4</v>
      </c>
      <c r="E6634" s="36">
        <f t="shared" si="931"/>
        <v>5</v>
      </c>
      <c r="F6634" s="5">
        <v>48.92594095792834</v>
      </c>
      <c r="G6634" s="5">
        <v>30.759889423712295</v>
      </c>
      <c r="H6634" s="5">
        <v>5.8141869155019661</v>
      </c>
      <c r="I6634" s="5">
        <v>0.46529284164858997</v>
      </c>
      <c r="J6634" s="5">
        <v>4.6406267492769393</v>
      </c>
      <c r="K6634" s="5">
        <f t="shared" si="932"/>
        <v>90.605936888068129</v>
      </c>
      <c r="L6634" s="5">
        <v>440.08705411254454</v>
      </c>
      <c r="M6634" s="5">
        <v>30.938139339086508</v>
      </c>
      <c r="N6634" s="5">
        <f t="shared" si="933"/>
        <v>471.02519345163103</v>
      </c>
      <c r="O6634" s="5">
        <f t="shared" si="934"/>
        <v>561.63113033969921</v>
      </c>
      <c r="P6634" s="5"/>
      <c r="Q6634" s="5">
        <v>46.312819383866042</v>
      </c>
      <c r="R6634" s="5">
        <v>181.7317551309057</v>
      </c>
      <c r="S6634" s="5">
        <f t="shared" si="935"/>
        <v>228.04457451477174</v>
      </c>
      <c r="U6634" s="6">
        <f t="shared" si="928"/>
        <v>789.67570485447095</v>
      </c>
      <c r="V6634" s="6"/>
    </row>
    <row r="6635" spans="1:22">
      <c r="A6635" s="35">
        <f t="shared" si="927"/>
        <v>44473.208333333336</v>
      </c>
      <c r="C6635" s="36">
        <f t="shared" si="929"/>
        <v>10</v>
      </c>
      <c r="D6635" s="36">
        <f t="shared" si="930"/>
        <v>4</v>
      </c>
      <c r="E6635" s="36">
        <f t="shared" si="931"/>
        <v>6</v>
      </c>
      <c r="F6635" s="5">
        <v>47.665128376014835</v>
      </c>
      <c r="G6635" s="5">
        <v>30.737640366003799</v>
      </c>
      <c r="H6635" s="5">
        <v>5.8641260141621379</v>
      </c>
      <c r="I6635" s="5">
        <v>0.46203904555314529</v>
      </c>
      <c r="J6635" s="5">
        <v>5.0344026011579714</v>
      </c>
      <c r="K6635" s="5">
        <f t="shared" si="932"/>
        <v>89.763336402891895</v>
      </c>
      <c r="L6635" s="5">
        <v>483.52148502064978</v>
      </c>
      <c r="M6635" s="5">
        <v>33.493165075295153</v>
      </c>
      <c r="N6635" s="5">
        <f t="shared" si="933"/>
        <v>517.01465009594494</v>
      </c>
      <c r="O6635" s="5">
        <f t="shared" si="934"/>
        <v>606.77798649883687</v>
      </c>
      <c r="P6635" s="5"/>
      <c r="Q6635" s="5">
        <v>48.511439342863824</v>
      </c>
      <c r="R6635" s="5">
        <v>180.2630724769555</v>
      </c>
      <c r="S6635" s="5">
        <f t="shared" si="935"/>
        <v>228.77451181981934</v>
      </c>
      <c r="U6635" s="6">
        <f t="shared" si="928"/>
        <v>835.55249831865626</v>
      </c>
      <c r="V6635" s="6"/>
    </row>
    <row r="6636" spans="1:22">
      <c r="A6636" s="35">
        <f t="shared" si="927"/>
        <v>44473.25</v>
      </c>
      <c r="C6636" s="36">
        <f t="shared" si="929"/>
        <v>10</v>
      </c>
      <c r="D6636" s="36">
        <f t="shared" si="930"/>
        <v>4</v>
      </c>
      <c r="E6636" s="36">
        <f t="shared" si="931"/>
        <v>7</v>
      </c>
      <c r="F6636" s="5">
        <v>48.118138938037816</v>
      </c>
      <c r="G6636" s="5">
        <v>31.265781095619715</v>
      </c>
      <c r="H6636" s="5">
        <v>5.8348933710439894</v>
      </c>
      <c r="I6636" s="5">
        <v>0.45824295010845983</v>
      </c>
      <c r="J6636" s="5">
        <v>4.5909911376952968</v>
      </c>
      <c r="K6636" s="5">
        <f t="shared" si="932"/>
        <v>90.268047492505275</v>
      </c>
      <c r="L6636" s="5">
        <v>609.12298878643287</v>
      </c>
      <c r="M6636" s="5">
        <v>39.961921892041865</v>
      </c>
      <c r="N6636" s="5">
        <f t="shared" si="933"/>
        <v>649.08491067847478</v>
      </c>
      <c r="O6636" s="5">
        <f t="shared" si="934"/>
        <v>739.35295817098006</v>
      </c>
      <c r="P6636" s="5"/>
      <c r="Q6636" s="5">
        <v>51.142621665130228</v>
      </c>
      <c r="R6636" s="5">
        <v>178.7943898230053</v>
      </c>
      <c r="S6636" s="5">
        <f t="shared" si="935"/>
        <v>229.93701148813554</v>
      </c>
      <c r="U6636" s="6">
        <f t="shared" si="928"/>
        <v>969.28996965911563</v>
      </c>
      <c r="V6636" s="6"/>
    </row>
    <row r="6637" spans="1:22">
      <c r="A6637" s="35">
        <f t="shared" si="927"/>
        <v>44473.291666666664</v>
      </c>
      <c r="C6637" s="36">
        <f t="shared" si="929"/>
        <v>10</v>
      </c>
      <c r="D6637" s="36">
        <f t="shared" si="930"/>
        <v>4</v>
      </c>
      <c r="E6637" s="36">
        <f t="shared" si="931"/>
        <v>8</v>
      </c>
      <c r="F6637" s="5">
        <v>47.669137319041589</v>
      </c>
      <c r="G6637" s="5">
        <v>31.601858967321693</v>
      </c>
      <c r="H6637" s="5">
        <v>5.8574908647990256</v>
      </c>
      <c r="I6637" s="5">
        <v>0.46854663774403466</v>
      </c>
      <c r="J6637" s="5">
        <v>5.1015288568207637</v>
      </c>
      <c r="K6637" s="5">
        <f t="shared" si="932"/>
        <v>90.698562645727122</v>
      </c>
      <c r="L6637" s="5">
        <v>666.33602304698593</v>
      </c>
      <c r="M6637" s="5">
        <v>42.772583832062523</v>
      </c>
      <c r="N6637" s="5">
        <f t="shared" si="933"/>
        <v>709.10860687904847</v>
      </c>
      <c r="O6637" s="5">
        <f t="shared" si="934"/>
        <v>799.80716952477565</v>
      </c>
      <c r="P6637" s="5"/>
      <c r="Q6637" s="5">
        <v>52.963107637694513</v>
      </c>
      <c r="R6637" s="5">
        <v>178.98511383602744</v>
      </c>
      <c r="S6637" s="5">
        <f t="shared" si="935"/>
        <v>231.94822147372196</v>
      </c>
      <c r="U6637" s="6">
        <f t="shared" si="928"/>
        <v>1031.7553909984977</v>
      </c>
      <c r="V6637" s="6"/>
    </row>
    <row r="6638" spans="1:22">
      <c r="A6638" s="35">
        <f t="shared" si="927"/>
        <v>44473.333333333336</v>
      </c>
      <c r="C6638" s="36">
        <f t="shared" si="929"/>
        <v>10</v>
      </c>
      <c r="D6638" s="36">
        <f t="shared" si="930"/>
        <v>4</v>
      </c>
      <c r="E6638" s="36">
        <f t="shared" si="931"/>
        <v>9</v>
      </c>
      <c r="F6638" s="5">
        <v>49.048213720244277</v>
      </c>
      <c r="G6638" s="5">
        <v>31.682658176894645</v>
      </c>
      <c r="H6638" s="5">
        <v>5.781300191994049</v>
      </c>
      <c r="I6638" s="5">
        <v>0.44360086767895873</v>
      </c>
      <c r="J6638" s="5">
        <v>5.2253815257197207</v>
      </c>
      <c r="K6638" s="5">
        <f t="shared" si="932"/>
        <v>92.181154482531653</v>
      </c>
      <c r="L6638" s="5">
        <v>631.06647958990084</v>
      </c>
      <c r="M6638" s="5">
        <v>41.45193746096362</v>
      </c>
      <c r="N6638" s="5">
        <f t="shared" si="933"/>
        <v>672.5184170508644</v>
      </c>
      <c r="O6638" s="5">
        <f t="shared" si="934"/>
        <v>764.69957153339601</v>
      </c>
      <c r="P6638" s="5"/>
      <c r="Q6638" s="5">
        <v>55.253396441888306</v>
      </c>
      <c r="R6638" s="5">
        <v>184.03552880232576</v>
      </c>
      <c r="S6638" s="5">
        <f t="shared" si="935"/>
        <v>239.28892524421406</v>
      </c>
      <c r="U6638" s="6">
        <f t="shared" si="928"/>
        <v>1003.9884967776101</v>
      </c>
      <c r="V6638" s="6"/>
    </row>
    <row r="6639" spans="1:22">
      <c r="A6639" s="35">
        <f t="shared" si="927"/>
        <v>44473.375</v>
      </c>
      <c r="C6639" s="36">
        <f t="shared" si="929"/>
        <v>10</v>
      </c>
      <c r="D6639" s="36">
        <f t="shared" si="930"/>
        <v>4</v>
      </c>
      <c r="E6639" s="36">
        <f t="shared" si="931"/>
        <v>10</v>
      </c>
      <c r="F6639" s="5">
        <v>48.367897617762701</v>
      </c>
      <c r="G6639" s="5">
        <v>31.661580122223441</v>
      </c>
      <c r="H6639" s="5">
        <v>5.8361113978405772</v>
      </c>
      <c r="I6639" s="5">
        <v>0.44577006507592187</v>
      </c>
      <c r="J6639" s="5">
        <v>5.0672566488239159</v>
      </c>
      <c r="K6639" s="5">
        <f t="shared" si="932"/>
        <v>91.378615851726551</v>
      </c>
      <c r="L6639" s="5">
        <v>612.18648188187137</v>
      </c>
      <c r="M6639" s="5">
        <v>42.235952309512243</v>
      </c>
      <c r="N6639" s="5">
        <f t="shared" si="933"/>
        <v>654.42243419138367</v>
      </c>
      <c r="O6639" s="5">
        <f t="shared" si="934"/>
        <v>745.80105004311019</v>
      </c>
      <c r="P6639" s="5"/>
      <c r="Q6639" s="5">
        <v>57.436260818118022</v>
      </c>
      <c r="R6639" s="5">
        <v>200.50567874042471</v>
      </c>
      <c r="S6639" s="5">
        <f t="shared" si="935"/>
        <v>257.94193955854274</v>
      </c>
      <c r="U6639" s="6">
        <f t="shared" si="928"/>
        <v>1003.7429896016529</v>
      </c>
      <c r="V6639" s="6"/>
    </row>
    <row r="6640" spans="1:22">
      <c r="A6640" s="35">
        <f t="shared" si="927"/>
        <v>44473.416666666664</v>
      </c>
      <c r="C6640" s="36">
        <f t="shared" si="929"/>
        <v>10</v>
      </c>
      <c r="D6640" s="36">
        <f t="shared" si="930"/>
        <v>4</v>
      </c>
      <c r="E6640" s="36">
        <f t="shared" si="931"/>
        <v>11</v>
      </c>
      <c r="F6640" s="5">
        <v>48.937967787008596</v>
      </c>
      <c r="G6640" s="5">
        <v>31.966040911918611</v>
      </c>
      <c r="H6640" s="5">
        <v>5.7216168789611626</v>
      </c>
      <c r="I6640" s="5">
        <v>3.9367756105901375E-4</v>
      </c>
      <c r="J6640" s="5">
        <v>4.7056257644433765</v>
      </c>
      <c r="K6640" s="5">
        <f t="shared" si="932"/>
        <v>91.331645019892818</v>
      </c>
      <c r="L6640" s="5">
        <v>576.24712544077283</v>
      </c>
      <c r="M6640" s="5">
        <v>41.443057033876492</v>
      </c>
      <c r="N6640" s="5">
        <f t="shared" si="933"/>
        <v>617.6901824746493</v>
      </c>
      <c r="O6640" s="5">
        <f t="shared" si="934"/>
        <v>709.02182749454209</v>
      </c>
      <c r="P6640" s="5"/>
      <c r="Q6640" s="5">
        <v>54.777864307434058</v>
      </c>
      <c r="R6640" s="5">
        <v>212.44176716034664</v>
      </c>
      <c r="S6640" s="5">
        <f t="shared" si="935"/>
        <v>267.21963146778069</v>
      </c>
      <c r="U6640" s="6">
        <f t="shared" si="928"/>
        <v>976.24145896232278</v>
      </c>
      <c r="V6640" s="6"/>
    </row>
    <row r="6641" spans="1:22">
      <c r="A6641" s="35">
        <f t="shared" si="927"/>
        <v>44473.458333333336</v>
      </c>
      <c r="C6641" s="36">
        <f t="shared" si="929"/>
        <v>10</v>
      </c>
      <c r="D6641" s="36">
        <f t="shared" si="930"/>
        <v>4</v>
      </c>
      <c r="E6641" s="36">
        <f t="shared" si="931"/>
        <v>12</v>
      </c>
      <c r="F6641" s="5">
        <v>48.982066160302864</v>
      </c>
      <c r="G6641" s="5">
        <v>31.881728693233796</v>
      </c>
      <c r="H6641" s="5">
        <v>5.8141869155019661</v>
      </c>
      <c r="I6641" s="5">
        <v>6.9012697519483801E-3</v>
      </c>
      <c r="J6641" s="5">
        <v>4.7956789454557853</v>
      </c>
      <c r="K6641" s="5">
        <f t="shared" si="932"/>
        <v>91.480561984246364</v>
      </c>
      <c r="L6641" s="5">
        <v>562.15543669919691</v>
      </c>
      <c r="M6641" s="5">
        <v>43.573090902344376</v>
      </c>
      <c r="N6641" s="5">
        <f t="shared" si="933"/>
        <v>605.72852760154126</v>
      </c>
      <c r="O6641" s="5">
        <f t="shared" si="934"/>
        <v>697.20908958578764</v>
      </c>
      <c r="P6641" s="5"/>
      <c r="Q6641" s="5">
        <v>55.597154611373298</v>
      </c>
      <c r="R6641" s="5">
        <v>212.01075244165253</v>
      </c>
      <c r="S6641" s="5">
        <f t="shared" si="935"/>
        <v>267.60790705302583</v>
      </c>
      <c r="U6641" s="6">
        <f t="shared" si="928"/>
        <v>964.81699663881341</v>
      </c>
      <c r="V6641" s="6"/>
    </row>
    <row r="6642" spans="1:22">
      <c r="A6642" s="35">
        <f t="shared" si="927"/>
        <v>44473.5</v>
      </c>
      <c r="C6642" s="36">
        <f t="shared" si="929"/>
        <v>10</v>
      </c>
      <c r="D6642" s="36">
        <f t="shared" si="930"/>
        <v>4</v>
      </c>
      <c r="E6642" s="36">
        <f t="shared" si="931"/>
        <v>13</v>
      </c>
      <c r="F6642" s="5">
        <v>48.282505602134648</v>
      </c>
      <c r="G6642" s="5">
        <v>32</v>
      </c>
      <c r="H6642" s="5">
        <v>5.711872664588447</v>
      </c>
      <c r="I6642" s="5">
        <v>-3.9447172328672675E-3</v>
      </c>
      <c r="J6642" s="5">
        <v>5.12421942211523</v>
      </c>
      <c r="K6642" s="5">
        <f t="shared" si="932"/>
        <v>91.114652971605452</v>
      </c>
      <c r="L6642" s="5">
        <v>535.52325500763436</v>
      </c>
      <c r="M6642" s="5">
        <v>38.961611979246847</v>
      </c>
      <c r="N6642" s="5">
        <f t="shared" si="933"/>
        <v>574.48486698688123</v>
      </c>
      <c r="O6642" s="5">
        <f t="shared" si="934"/>
        <v>665.59951995848667</v>
      </c>
      <c r="P6642" s="5"/>
      <c r="Q6642" s="5">
        <v>53.630571416777883</v>
      </c>
      <c r="R6642" s="5">
        <v>200.17595248062369</v>
      </c>
      <c r="S6642" s="5">
        <f t="shared" si="935"/>
        <v>253.80652389740158</v>
      </c>
      <c r="U6642" s="6">
        <f t="shared" si="928"/>
        <v>919.40604385588824</v>
      </c>
      <c r="V6642" s="6"/>
    </row>
    <row r="6643" spans="1:22">
      <c r="A6643" s="35">
        <f t="shared" si="927"/>
        <v>44473.541666666664</v>
      </c>
      <c r="C6643" s="36">
        <f t="shared" si="929"/>
        <v>10</v>
      </c>
      <c r="D6643" s="36">
        <f t="shared" si="930"/>
        <v>4</v>
      </c>
      <c r="E6643" s="36">
        <f t="shared" si="931"/>
        <v>14</v>
      </c>
      <c r="F6643" s="5">
        <v>48.20633568462636</v>
      </c>
      <c r="G6643" s="5">
        <v>31.901635744867711</v>
      </c>
      <c r="H6643" s="5">
        <v>5.8007886207394819</v>
      </c>
      <c r="I6643" s="5">
        <v>-1.4248404868442088E-2</v>
      </c>
      <c r="J6643" s="5">
        <v>4.9398585790976997</v>
      </c>
      <c r="K6643" s="5">
        <f t="shared" si="932"/>
        <v>90.834370224462816</v>
      </c>
      <c r="L6643" s="5">
        <v>495.2081087275597</v>
      </c>
      <c r="M6643" s="5">
        <v>37.186795194263787</v>
      </c>
      <c r="N6643" s="5">
        <f t="shared" si="933"/>
        <v>532.39490392182347</v>
      </c>
      <c r="O6643" s="5">
        <f t="shared" si="934"/>
        <v>623.22927414628634</v>
      </c>
      <c r="P6643" s="5"/>
      <c r="Q6643" s="5">
        <v>51.527917280094663</v>
      </c>
      <c r="R6643" s="5">
        <v>194.53073720252752</v>
      </c>
      <c r="S6643" s="5">
        <f t="shared" si="935"/>
        <v>246.05865448262219</v>
      </c>
      <c r="U6643" s="6">
        <f t="shared" si="928"/>
        <v>869.2879286289085</v>
      </c>
      <c r="V6643" s="6"/>
    </row>
    <row r="6644" spans="1:22">
      <c r="A6644" s="35">
        <f t="shared" si="927"/>
        <v>44473.583333333336</v>
      </c>
      <c r="C6644" s="36">
        <f t="shared" si="929"/>
        <v>10</v>
      </c>
      <c r="D6644" s="36">
        <f t="shared" si="930"/>
        <v>4</v>
      </c>
      <c r="E6644" s="36">
        <f t="shared" si="931"/>
        <v>15</v>
      </c>
      <c r="F6644" s="5">
        <v>47.530828784618649</v>
      </c>
      <c r="G6644" s="5">
        <v>31.386394408460497</v>
      </c>
      <c r="H6644" s="5">
        <v>5.6911662090464246</v>
      </c>
      <c r="I6644" s="5">
        <v>-1.3163806169960546E-2</v>
      </c>
      <c r="J6644" s="5">
        <v>3.9982001193773926</v>
      </c>
      <c r="K6644" s="5">
        <f t="shared" si="932"/>
        <v>88.593425715332998</v>
      </c>
      <c r="L6644" s="5">
        <v>481.17524208939568</v>
      </c>
      <c r="M6644" s="5">
        <v>38.841719446623671</v>
      </c>
      <c r="N6644" s="5">
        <f t="shared" si="933"/>
        <v>520.01696153601938</v>
      </c>
      <c r="O6644" s="5">
        <f t="shared" si="934"/>
        <v>608.61038725135234</v>
      </c>
      <c r="P6644" s="5"/>
      <c r="Q6644" s="5">
        <v>51.848758238280652</v>
      </c>
      <c r="R6644" s="5">
        <v>199.91626611261051</v>
      </c>
      <c r="S6644" s="5">
        <f t="shared" si="935"/>
        <v>251.76502435089117</v>
      </c>
      <c r="U6644" s="6">
        <f t="shared" si="928"/>
        <v>860.3754116022435</v>
      </c>
      <c r="V6644" s="6"/>
    </row>
    <row r="6645" spans="1:22">
      <c r="A6645" s="35">
        <f t="shared" si="927"/>
        <v>44473.625</v>
      </c>
      <c r="C6645" s="36">
        <f t="shared" si="929"/>
        <v>10</v>
      </c>
      <c r="D6645" s="36">
        <f t="shared" si="930"/>
        <v>4</v>
      </c>
      <c r="E6645" s="36">
        <f t="shared" si="931"/>
        <v>16</v>
      </c>
      <c r="F6645" s="5">
        <v>48.709458034483731</v>
      </c>
      <c r="G6645" s="5">
        <v>31.168587843524719</v>
      </c>
      <c r="H6645" s="5">
        <v>5.7691199240281543</v>
      </c>
      <c r="I6645" s="5">
        <v>-1.6959901614646E-2</v>
      </c>
      <c r="J6645" s="5">
        <v>4.7514796151426086</v>
      </c>
      <c r="K6645" s="5">
        <f t="shared" si="932"/>
        <v>90.381685515564584</v>
      </c>
      <c r="L6645" s="5">
        <v>492.11710206762194</v>
      </c>
      <c r="M6645" s="5">
        <v>36.912770587004069</v>
      </c>
      <c r="N6645" s="5">
        <f t="shared" si="933"/>
        <v>529.02987265462605</v>
      </c>
      <c r="O6645" s="5">
        <f t="shared" si="934"/>
        <v>619.41155817019057</v>
      </c>
      <c r="P6645" s="5"/>
      <c r="Q6645" s="5">
        <v>50.586879291129485</v>
      </c>
      <c r="R6645" s="5">
        <v>193.56634176944945</v>
      </c>
      <c r="S6645" s="5">
        <f t="shared" si="935"/>
        <v>244.15322106057894</v>
      </c>
      <c r="U6645" s="6">
        <f t="shared" si="928"/>
        <v>863.56477923076955</v>
      </c>
      <c r="V6645" s="6"/>
    </row>
    <row r="6646" spans="1:22">
      <c r="A6646" s="35">
        <f t="shared" si="927"/>
        <v>44473.666666666664</v>
      </c>
      <c r="C6646" s="36">
        <f t="shared" si="929"/>
        <v>10</v>
      </c>
      <c r="D6646" s="36">
        <f t="shared" si="930"/>
        <v>4</v>
      </c>
      <c r="E6646" s="36">
        <f t="shared" si="931"/>
        <v>17</v>
      </c>
      <c r="F6646" s="5">
        <v>48.851775511933425</v>
      </c>
      <c r="G6646" s="5">
        <v>31.167416840487427</v>
      </c>
      <c r="H6646" s="5">
        <v>5.6960383162327828</v>
      </c>
      <c r="I6646" s="5">
        <v>-1.2079207471478948E-2</v>
      </c>
      <c r="J6646" s="5">
        <v>5.0774201311953959</v>
      </c>
      <c r="K6646" s="5">
        <f t="shared" si="932"/>
        <v>90.780571592377555</v>
      </c>
      <c r="L6646" s="5">
        <v>548.2402142678568</v>
      </c>
      <c r="M6646" s="5">
        <v>42.525200506064166</v>
      </c>
      <c r="N6646" s="5">
        <f t="shared" si="933"/>
        <v>590.76541477392095</v>
      </c>
      <c r="O6646" s="5">
        <f t="shared" si="934"/>
        <v>681.54598636629851</v>
      </c>
      <c r="P6646" s="5"/>
      <c r="Q6646" s="5">
        <v>53.349835578365138</v>
      </c>
      <c r="R6646" s="5">
        <v>182.40952577605219</v>
      </c>
      <c r="S6646" s="5">
        <f t="shared" si="935"/>
        <v>235.75936135441734</v>
      </c>
      <c r="U6646" s="6">
        <f t="shared" si="928"/>
        <v>917.30534772071587</v>
      </c>
      <c r="V6646" s="6"/>
    </row>
    <row r="6647" spans="1:22">
      <c r="A6647" s="35">
        <f t="shared" si="927"/>
        <v>44473.708333333336</v>
      </c>
      <c r="C6647" s="36">
        <f t="shared" si="929"/>
        <v>10</v>
      </c>
      <c r="D6647" s="36">
        <f t="shared" si="930"/>
        <v>4</v>
      </c>
      <c r="E6647" s="36">
        <f t="shared" si="931"/>
        <v>18</v>
      </c>
      <c r="F6647" s="5">
        <v>46.769129609535767</v>
      </c>
      <c r="G6647" s="5">
        <v>31.202546931606104</v>
      </c>
      <c r="H6647" s="5">
        <v>5.7886083527735863</v>
      </c>
      <c r="I6647" s="5">
        <v>-3.051738534566556E-2</v>
      </c>
      <c r="J6647" s="5">
        <v>5.015021076635616</v>
      </c>
      <c r="K6647" s="5">
        <f t="shared" si="932"/>
        <v>88.744788585205427</v>
      </c>
      <c r="L6647" s="5">
        <v>545.41106084246269</v>
      </c>
      <c r="M6647" s="5">
        <v>38.393264645671145</v>
      </c>
      <c r="N6647" s="5">
        <f t="shared" si="933"/>
        <v>583.80432548813383</v>
      </c>
      <c r="O6647" s="5">
        <f t="shared" si="934"/>
        <v>672.5491140733393</v>
      </c>
      <c r="P6647" s="5"/>
      <c r="Q6647" s="5">
        <v>53.166497887973144</v>
      </c>
      <c r="R6647" s="5">
        <v>171.96927175248396</v>
      </c>
      <c r="S6647" s="5">
        <f t="shared" si="935"/>
        <v>225.13576964045711</v>
      </c>
      <c r="U6647" s="6">
        <f t="shared" si="928"/>
        <v>897.68488371379635</v>
      </c>
      <c r="V6647" s="6"/>
    </row>
    <row r="6648" spans="1:22">
      <c r="A6648" s="35">
        <f t="shared" si="927"/>
        <v>44473.75</v>
      </c>
      <c r="C6648" s="36">
        <f t="shared" si="929"/>
        <v>10</v>
      </c>
      <c r="D6648" s="36">
        <f t="shared" si="930"/>
        <v>4</v>
      </c>
      <c r="E6648" s="36">
        <f t="shared" si="931"/>
        <v>19</v>
      </c>
      <c r="F6648" s="5">
        <v>46.550642214577792</v>
      </c>
      <c r="G6648" s="5">
        <v>31.39342042668423</v>
      </c>
      <c r="H6648" s="5">
        <v>5.7179627985713939</v>
      </c>
      <c r="I6648" s="5">
        <v>1.0697365196633835E-2</v>
      </c>
      <c r="J6648" s="5">
        <v>4.8105696289302777</v>
      </c>
      <c r="K6648" s="5">
        <f t="shared" si="932"/>
        <v>88.48329243396033</v>
      </c>
      <c r="L6648" s="5">
        <v>567.84789831970829</v>
      </c>
      <c r="M6648" s="5">
        <v>40.292407409873896</v>
      </c>
      <c r="N6648" s="5">
        <f t="shared" si="933"/>
        <v>608.14030572958222</v>
      </c>
      <c r="O6648" s="5">
        <f t="shared" si="934"/>
        <v>696.62359816354251</v>
      </c>
      <c r="P6648" s="5"/>
      <c r="Q6648" s="5">
        <v>54.542962891619311</v>
      </c>
      <c r="R6648" s="5">
        <v>176.27403125544146</v>
      </c>
      <c r="S6648" s="5">
        <f t="shared" si="935"/>
        <v>230.81699414706077</v>
      </c>
      <c r="U6648" s="6">
        <f t="shared" si="928"/>
        <v>927.44059231060328</v>
      </c>
      <c r="V6648" s="6"/>
    </row>
    <row r="6649" spans="1:22">
      <c r="A6649" s="35">
        <f t="shared" si="927"/>
        <v>44473.791666666664</v>
      </c>
      <c r="C6649" s="36">
        <f t="shared" si="929"/>
        <v>10</v>
      </c>
      <c r="D6649" s="36">
        <f t="shared" si="930"/>
        <v>4</v>
      </c>
      <c r="E6649" s="36">
        <f t="shared" si="931"/>
        <v>20</v>
      </c>
      <c r="F6649" s="5">
        <v>46.931491802119226</v>
      </c>
      <c r="G6649" s="5">
        <v>31.439089545138504</v>
      </c>
      <c r="H6649" s="5">
        <v>5.8105328351121974</v>
      </c>
      <c r="I6649" s="5">
        <v>0.44197396963123642</v>
      </c>
      <c r="J6649" s="5">
        <v>4.9965849923338626</v>
      </c>
      <c r="K6649" s="5">
        <f t="shared" si="932"/>
        <v>89.619673144335025</v>
      </c>
      <c r="L6649" s="5">
        <v>578.46149301115179</v>
      </c>
      <c r="M6649" s="5">
        <v>41.851556679884034</v>
      </c>
      <c r="N6649" s="5">
        <f t="shared" si="933"/>
        <v>620.31304969103587</v>
      </c>
      <c r="O6649" s="5">
        <f t="shared" si="934"/>
        <v>709.9327228353709</v>
      </c>
      <c r="P6649" s="5"/>
      <c r="Q6649" s="5">
        <v>57.937574815283639</v>
      </c>
      <c r="R6649" s="5">
        <v>182.37396706175994</v>
      </c>
      <c r="S6649" s="5">
        <f t="shared" si="935"/>
        <v>240.31154187704357</v>
      </c>
      <c r="U6649" s="6">
        <f t="shared" si="928"/>
        <v>950.24426471241441</v>
      </c>
      <c r="V6649" s="6"/>
    </row>
    <row r="6650" spans="1:22">
      <c r="A6650" s="35">
        <f t="shared" si="927"/>
        <v>44473.833333333336</v>
      </c>
      <c r="C6650" s="36">
        <f t="shared" si="929"/>
        <v>10</v>
      </c>
      <c r="D6650" s="36">
        <f t="shared" si="930"/>
        <v>4</v>
      </c>
      <c r="E6650" s="36">
        <f t="shared" si="931"/>
        <v>21</v>
      </c>
      <c r="F6650" s="5">
        <v>47.135947896483572</v>
      </c>
      <c r="G6650" s="5">
        <v>31.413327478318145</v>
      </c>
      <c r="H6650" s="5">
        <v>5.6850760750634768</v>
      </c>
      <c r="I6650" s="5">
        <v>7.9858684504299227E-3</v>
      </c>
      <c r="J6650" s="5">
        <v>4.7956789454557853</v>
      </c>
      <c r="K6650" s="5">
        <f t="shared" si="932"/>
        <v>89.038016263771411</v>
      </c>
      <c r="L6650" s="5">
        <v>567.33273054305198</v>
      </c>
      <c r="M6650" s="5">
        <v>41.034557387868958</v>
      </c>
      <c r="N6650" s="5">
        <f t="shared" si="933"/>
        <v>608.36728793092095</v>
      </c>
      <c r="O6650" s="5">
        <f t="shared" si="934"/>
        <v>697.40530419469235</v>
      </c>
      <c r="P6650" s="5"/>
      <c r="Q6650" s="5">
        <v>58.388757412732701</v>
      </c>
      <c r="R6650" s="5">
        <v>195.40892969186677</v>
      </c>
      <c r="S6650" s="5">
        <f t="shared" si="935"/>
        <v>253.79768710459948</v>
      </c>
      <c r="U6650" s="6">
        <f t="shared" si="928"/>
        <v>951.20299129929185</v>
      </c>
      <c r="V6650" s="6"/>
    </row>
    <row r="6651" spans="1:22">
      <c r="A6651" s="35">
        <f t="shared" si="927"/>
        <v>44473.875</v>
      </c>
      <c r="C6651" s="36">
        <f t="shared" si="929"/>
        <v>10</v>
      </c>
      <c r="D6651" s="36">
        <f t="shared" si="930"/>
        <v>4</v>
      </c>
      <c r="E6651" s="36">
        <f t="shared" si="931"/>
        <v>22</v>
      </c>
      <c r="F6651" s="5">
        <v>47.825486097084919</v>
      </c>
      <c r="G6651" s="5">
        <v>31.268123101694297</v>
      </c>
      <c r="H6651" s="5">
        <v>5.7946984867565341</v>
      </c>
      <c r="I6651" s="5">
        <v>0.43926247288503256</v>
      </c>
      <c r="J6651" s="5">
        <v>4.4520114252666971</v>
      </c>
      <c r="K6651" s="5">
        <f t="shared" si="932"/>
        <v>89.779581583687474</v>
      </c>
      <c r="L6651" s="5">
        <v>528.88110104010116</v>
      </c>
      <c r="M6651" s="5">
        <v>37.439253050026203</v>
      </c>
      <c r="N6651" s="5">
        <f t="shared" si="933"/>
        <v>566.32035409012735</v>
      </c>
      <c r="O6651" s="5">
        <f t="shared" si="934"/>
        <v>656.0999356738148</v>
      </c>
      <c r="P6651" s="5"/>
      <c r="Q6651" s="5">
        <v>57.091070322926846</v>
      </c>
      <c r="R6651" s="5">
        <v>195.06519545370824</v>
      </c>
      <c r="S6651" s="5">
        <f t="shared" si="935"/>
        <v>252.15626577663508</v>
      </c>
      <c r="U6651" s="6">
        <f t="shared" si="928"/>
        <v>908.25620145044991</v>
      </c>
      <c r="V6651" s="6"/>
    </row>
    <row r="6652" spans="1:22">
      <c r="A6652" s="35">
        <f t="shared" si="927"/>
        <v>44473.916666666664</v>
      </c>
      <c r="C6652" s="36">
        <f t="shared" si="929"/>
        <v>10</v>
      </c>
      <c r="D6652" s="36">
        <f t="shared" si="930"/>
        <v>4</v>
      </c>
      <c r="E6652" s="36">
        <f t="shared" si="931"/>
        <v>23</v>
      </c>
      <c r="F6652" s="5">
        <v>46.815232454343416</v>
      </c>
      <c r="G6652" s="5">
        <v>31.281004135104475</v>
      </c>
      <c r="H6652" s="5">
        <v>5.7191808253679834</v>
      </c>
      <c r="I6652" s="5">
        <v>0.45444685466377438</v>
      </c>
      <c r="J6652" s="5">
        <v>4.8115150691508806</v>
      </c>
      <c r="K6652" s="5">
        <f t="shared" si="932"/>
        <v>89.081379338630541</v>
      </c>
      <c r="L6652" s="5">
        <v>444.20744758219143</v>
      </c>
      <c r="M6652" s="5">
        <v>35.993639616540051</v>
      </c>
      <c r="N6652" s="5">
        <f t="shared" si="933"/>
        <v>480.2010871987315</v>
      </c>
      <c r="O6652" s="5">
        <f t="shared" si="934"/>
        <v>569.2824665373621</v>
      </c>
      <c r="P6652" s="5"/>
      <c r="Q6652" s="5">
        <v>54.465617303485196</v>
      </c>
      <c r="R6652" s="5">
        <v>200.75243466687709</v>
      </c>
      <c r="S6652" s="5">
        <f t="shared" si="935"/>
        <v>255.2180519703623</v>
      </c>
      <c r="U6652" s="6">
        <f t="shared" si="928"/>
        <v>824.50051850772434</v>
      </c>
      <c r="V6652" s="6"/>
    </row>
    <row r="6653" spans="1:22">
      <c r="A6653" s="35">
        <f t="shared" si="927"/>
        <v>44473.958333333336</v>
      </c>
      <c r="C6653" s="36">
        <f t="shared" si="929"/>
        <v>10</v>
      </c>
      <c r="D6653" s="36">
        <f t="shared" si="930"/>
        <v>4</v>
      </c>
      <c r="E6653" s="36">
        <f t="shared" si="931"/>
        <v>24</v>
      </c>
      <c r="F6653" s="5">
        <v>47.865575527352441</v>
      </c>
      <c r="G6653" s="5">
        <v>31.345409302155375</v>
      </c>
      <c r="H6653" s="5">
        <v>5.8044427011292505</v>
      </c>
      <c r="I6653" s="5">
        <v>2.1543352181449482E-2</v>
      </c>
      <c r="J6653" s="5">
        <v>5.2750171373013632</v>
      </c>
      <c r="K6653" s="5">
        <f t="shared" si="932"/>
        <v>90.311988020119884</v>
      </c>
      <c r="L6653" s="5">
        <v>392.66600258287457</v>
      </c>
      <c r="M6653" s="5">
        <v>31.351713514858115</v>
      </c>
      <c r="N6653" s="5">
        <f t="shared" si="933"/>
        <v>424.01771609773266</v>
      </c>
      <c r="O6653" s="5">
        <f t="shared" si="934"/>
        <v>514.32970411785254</v>
      </c>
      <c r="P6653" s="5"/>
      <c r="Q6653" s="5">
        <v>50.42932346344886</v>
      </c>
      <c r="R6653" s="5">
        <v>200.60265705213089</v>
      </c>
      <c r="S6653" s="5">
        <f t="shared" si="935"/>
        <v>251.03198051557976</v>
      </c>
      <c r="U6653" s="6">
        <f t="shared" si="928"/>
        <v>765.36168463343233</v>
      </c>
      <c r="V6653" s="6"/>
    </row>
    <row r="6654" spans="1:22">
      <c r="A6654" s="35">
        <f t="shared" si="927"/>
        <v>44474</v>
      </c>
      <c r="C6654" s="36">
        <f t="shared" si="929"/>
        <v>10</v>
      </c>
      <c r="D6654" s="36">
        <f t="shared" si="930"/>
        <v>5</v>
      </c>
      <c r="E6654" s="36">
        <f t="shared" si="931"/>
        <v>1</v>
      </c>
      <c r="F6654" s="5">
        <v>47.693190977202107</v>
      </c>
      <c r="G6654" s="5">
        <v>31.326673253558749</v>
      </c>
      <c r="H6654" s="5">
        <v>5.7191808253679834</v>
      </c>
      <c r="I6654" s="5">
        <v>1.9374154784486342E-2</v>
      </c>
      <c r="J6654" s="5">
        <v>4.9814579488042199</v>
      </c>
      <c r="K6654" s="5">
        <f t="shared" si="932"/>
        <v>89.739877159717551</v>
      </c>
      <c r="L6654" s="5">
        <v>367.416140321493</v>
      </c>
      <c r="M6654" s="5">
        <v>29.148098964811233</v>
      </c>
      <c r="N6654" s="5">
        <f t="shared" si="933"/>
        <v>396.56423928630426</v>
      </c>
      <c r="O6654" s="5">
        <f t="shared" si="934"/>
        <v>486.30411644602179</v>
      </c>
      <c r="P6654" s="5"/>
      <c r="Q6654" s="5">
        <v>47.961426271687827</v>
      </c>
      <c r="R6654" s="5">
        <v>177.67913923838429</v>
      </c>
      <c r="S6654" s="5">
        <f t="shared" si="935"/>
        <v>225.64056551007212</v>
      </c>
      <c r="U6654" s="6">
        <f t="shared" si="928"/>
        <v>711.94468195609397</v>
      </c>
      <c r="V6654" s="6"/>
    </row>
    <row r="6655" spans="1:22">
      <c r="A6655" s="35">
        <f t="shared" si="927"/>
        <v>44474.041666666664</v>
      </c>
      <c r="C6655" s="36">
        <f t="shared" si="929"/>
        <v>10</v>
      </c>
      <c r="D6655" s="36">
        <f t="shared" si="930"/>
        <v>5</v>
      </c>
      <c r="E6655" s="36">
        <f t="shared" si="931"/>
        <v>2</v>
      </c>
      <c r="F6655" s="5">
        <v>47.466685696190609</v>
      </c>
      <c r="G6655" s="5">
        <v>30.695484256661395</v>
      </c>
      <c r="H6655" s="5">
        <v>5.7800821651974603</v>
      </c>
      <c r="I6655" s="5">
        <v>0.44631236442516264</v>
      </c>
      <c r="J6655" s="5">
        <v>4.9897305507344933</v>
      </c>
      <c r="K6655" s="5">
        <f t="shared" si="932"/>
        <v>89.378295033209113</v>
      </c>
      <c r="L6655" s="5">
        <v>356.17447736458638</v>
      </c>
      <c r="M6655" s="5">
        <v>28.263862153422242</v>
      </c>
      <c r="N6655" s="5">
        <f t="shared" si="933"/>
        <v>384.4383395180086</v>
      </c>
      <c r="O6655" s="5">
        <f t="shared" si="934"/>
        <v>473.8166345512177</v>
      </c>
      <c r="P6655" s="5"/>
      <c r="Q6655" s="5">
        <v>47.278206909836406</v>
      </c>
      <c r="R6655" s="5">
        <v>171.66109622861765</v>
      </c>
      <c r="S6655" s="5">
        <f t="shared" si="935"/>
        <v>218.93930313845405</v>
      </c>
      <c r="U6655" s="6">
        <f t="shared" si="928"/>
        <v>692.75593768967178</v>
      </c>
      <c r="V6655" s="6"/>
    </row>
    <row r="6656" spans="1:22">
      <c r="A6656" s="35">
        <f t="shared" si="927"/>
        <v>44474.083333333336</v>
      </c>
      <c r="C6656" s="36">
        <f t="shared" si="929"/>
        <v>10</v>
      </c>
      <c r="D6656" s="36">
        <f t="shared" si="930"/>
        <v>5</v>
      </c>
      <c r="E6656" s="36">
        <f t="shared" si="931"/>
        <v>3</v>
      </c>
      <c r="F6656" s="5">
        <v>48.180277554952468</v>
      </c>
      <c r="G6656" s="5">
        <v>30.67557720502748</v>
      </c>
      <c r="H6656" s="5">
        <v>5.6899481822498341</v>
      </c>
      <c r="I6656" s="5">
        <v>0.44197396963123642</v>
      </c>
      <c r="J6656" s="5">
        <v>5.3797246417331142</v>
      </c>
      <c r="K6656" s="5">
        <f t="shared" si="932"/>
        <v>90.367501553594138</v>
      </c>
      <c r="L6656" s="5">
        <v>356.56251349838465</v>
      </c>
      <c r="M6656" s="5">
        <v>28.366621381144636</v>
      </c>
      <c r="N6656" s="5">
        <f t="shared" si="933"/>
        <v>384.92913487952927</v>
      </c>
      <c r="O6656" s="5">
        <f t="shared" si="934"/>
        <v>475.29663643312341</v>
      </c>
      <c r="P6656" s="5"/>
      <c r="Q6656" s="5">
        <v>47.480164834408832</v>
      </c>
      <c r="R6656" s="5">
        <v>182.91381299692432</v>
      </c>
      <c r="S6656" s="5">
        <f t="shared" si="935"/>
        <v>230.39397783133316</v>
      </c>
      <c r="U6656" s="6">
        <f t="shared" si="928"/>
        <v>705.6906142644566</v>
      </c>
      <c r="V6656" s="6"/>
    </row>
    <row r="6657" spans="1:22">
      <c r="A6657" s="35">
        <f t="shared" si="927"/>
        <v>44474.125</v>
      </c>
      <c r="C6657" s="36">
        <f t="shared" si="929"/>
        <v>10</v>
      </c>
      <c r="D6657" s="36">
        <f t="shared" si="930"/>
        <v>5</v>
      </c>
      <c r="E6657" s="36">
        <f t="shared" si="931"/>
        <v>4</v>
      </c>
      <c r="F6657" s="5">
        <v>47.977825932101496</v>
      </c>
      <c r="G6657" s="5">
        <v>30.800874530017413</v>
      </c>
      <c r="H6657" s="5">
        <v>5.7849542723838177</v>
      </c>
      <c r="I6657" s="5">
        <v>0.43980477223427333</v>
      </c>
      <c r="J6657" s="5">
        <v>5.145491827078791</v>
      </c>
      <c r="K6657" s="5">
        <f t="shared" si="932"/>
        <v>90.148951333815774</v>
      </c>
      <c r="L6657" s="5">
        <v>360.01309398401793</v>
      </c>
      <c r="M6657" s="5">
        <v>28.663481372342662</v>
      </c>
      <c r="N6657" s="5">
        <f t="shared" si="933"/>
        <v>388.67657535636062</v>
      </c>
      <c r="O6657" s="5">
        <f t="shared" si="934"/>
        <v>478.82552669017639</v>
      </c>
      <c r="P6657" s="5"/>
      <c r="Q6657" s="5">
        <v>47.334067612377709</v>
      </c>
      <c r="R6657" s="5">
        <v>188.6042848204834</v>
      </c>
      <c r="S6657" s="5">
        <f t="shared" si="935"/>
        <v>235.93835243286111</v>
      </c>
      <c r="U6657" s="6">
        <f t="shared" si="928"/>
        <v>714.76387912303744</v>
      </c>
      <c r="V6657" s="6"/>
    </row>
    <row r="6658" spans="1:22">
      <c r="A6658" s="35">
        <f t="shared" si="927"/>
        <v>44474.166666666664</v>
      </c>
      <c r="C6658" s="36">
        <f t="shared" si="929"/>
        <v>10</v>
      </c>
      <c r="D6658" s="36">
        <f t="shared" si="930"/>
        <v>5</v>
      </c>
      <c r="E6658" s="36">
        <f t="shared" si="931"/>
        <v>5</v>
      </c>
      <c r="F6658" s="5">
        <v>47.803436910437789</v>
      </c>
      <c r="G6658" s="5">
        <v>31.241190031836641</v>
      </c>
      <c r="H6658" s="5">
        <v>5.7228349057577521</v>
      </c>
      <c r="I6658" s="5">
        <v>0.44848156182212578</v>
      </c>
      <c r="J6658" s="5">
        <v>5.1166559003504082</v>
      </c>
      <c r="K6658" s="5">
        <f t="shared" si="932"/>
        <v>90.332599310204714</v>
      </c>
      <c r="L6658" s="5">
        <v>372.4236090603361</v>
      </c>
      <c r="M6658" s="5">
        <v>29.311752549702451</v>
      </c>
      <c r="N6658" s="5">
        <f t="shared" si="933"/>
        <v>401.73536161003858</v>
      </c>
      <c r="O6658" s="5">
        <f t="shared" si="934"/>
        <v>492.06796092024331</v>
      </c>
      <c r="P6658" s="5"/>
      <c r="Q6658" s="5">
        <v>48.048798139765267</v>
      </c>
      <c r="R6658" s="5">
        <v>178.31165333806786</v>
      </c>
      <c r="S6658" s="5">
        <f t="shared" si="935"/>
        <v>226.36045147783312</v>
      </c>
      <c r="U6658" s="6">
        <f t="shared" si="928"/>
        <v>718.42841239807649</v>
      </c>
      <c r="V6658" s="6"/>
    </row>
    <row r="6659" spans="1:22">
      <c r="A6659" s="35">
        <f t="shared" si="927"/>
        <v>44474.208333333336</v>
      </c>
      <c r="C6659" s="36">
        <f t="shared" si="929"/>
        <v>10</v>
      </c>
      <c r="D6659" s="36">
        <f t="shared" si="930"/>
        <v>5</v>
      </c>
      <c r="E6659" s="36">
        <f t="shared" si="931"/>
        <v>6</v>
      </c>
      <c r="F6659" s="5">
        <v>47.272251959393145</v>
      </c>
      <c r="G6659" s="5">
        <v>30.667380183766454</v>
      </c>
      <c r="H6659" s="5">
        <v>5.7861722991804072</v>
      </c>
      <c r="I6659" s="5">
        <v>2.0458753482967884E-2</v>
      </c>
      <c r="J6659" s="5">
        <v>2.774327753807174</v>
      </c>
      <c r="K6659" s="5">
        <f t="shared" si="932"/>
        <v>86.520590949630147</v>
      </c>
      <c r="L6659" s="5">
        <v>413.54500306330686</v>
      </c>
      <c r="M6659" s="5">
        <v>31.555963337861883</v>
      </c>
      <c r="N6659" s="5">
        <f t="shared" si="933"/>
        <v>445.10096640116876</v>
      </c>
      <c r="O6659" s="5">
        <f t="shared" si="934"/>
        <v>531.62155735079887</v>
      </c>
      <c r="P6659" s="5"/>
      <c r="Q6659" s="5">
        <v>49.707431307530371</v>
      </c>
      <c r="R6659" s="5">
        <v>171.88737895593206</v>
      </c>
      <c r="S6659" s="5">
        <f t="shared" si="935"/>
        <v>221.59481026346242</v>
      </c>
      <c r="U6659" s="6">
        <f t="shared" si="928"/>
        <v>753.21636761426134</v>
      </c>
      <c r="V6659" s="6"/>
    </row>
    <row r="6660" spans="1:22">
      <c r="A6660" s="35">
        <f t="shared" si="927"/>
        <v>44474.25</v>
      </c>
      <c r="C6660" s="36">
        <f t="shared" si="929"/>
        <v>10</v>
      </c>
      <c r="D6660" s="36">
        <f t="shared" si="930"/>
        <v>5</v>
      </c>
      <c r="E6660" s="36">
        <f t="shared" si="931"/>
        <v>7</v>
      </c>
      <c r="F6660" s="5">
        <v>46.442400752855484</v>
      </c>
      <c r="G6660" s="5">
        <v>30.820781581651328</v>
      </c>
      <c r="H6660" s="5">
        <v>5.6862941018600672</v>
      </c>
      <c r="I6660" s="5">
        <v>0.44088937093275482</v>
      </c>
      <c r="J6660" s="5">
        <v>-2.4775260980894225</v>
      </c>
      <c r="K6660" s="5">
        <f t="shared" si="932"/>
        <v>80.912839709210203</v>
      </c>
      <c r="L6660" s="5">
        <v>524.01499509816733</v>
      </c>
      <c r="M6660" s="5">
        <v>37.35995675551559</v>
      </c>
      <c r="N6660" s="5">
        <f t="shared" si="933"/>
        <v>561.37495185368289</v>
      </c>
      <c r="O6660" s="5">
        <f t="shared" si="934"/>
        <v>642.28779156289306</v>
      </c>
      <c r="P6660" s="5"/>
      <c r="Q6660" s="5">
        <v>54.472778932016112</v>
      </c>
      <c r="R6660" s="5">
        <v>155.55299865422177</v>
      </c>
      <c r="S6660" s="5">
        <f t="shared" si="935"/>
        <v>210.02577758623789</v>
      </c>
      <c r="U6660" s="6">
        <f t="shared" si="928"/>
        <v>852.3135691491309</v>
      </c>
      <c r="V6660" s="6"/>
    </row>
    <row r="6661" spans="1:22">
      <c r="A6661" s="35">
        <f t="shared" si="927"/>
        <v>44474.291666666664</v>
      </c>
      <c r="C6661" s="36">
        <f t="shared" si="929"/>
        <v>10</v>
      </c>
      <c r="D6661" s="36">
        <f t="shared" si="930"/>
        <v>5</v>
      </c>
      <c r="E6661" s="36">
        <f t="shared" si="931"/>
        <v>8</v>
      </c>
      <c r="F6661" s="5">
        <v>45.572460116050308</v>
      </c>
      <c r="G6661" s="5">
        <v>30.58892298026808</v>
      </c>
      <c r="H6661" s="5">
        <v>5.8007886207394819</v>
      </c>
      <c r="I6661" s="5">
        <v>9.612766498152292E-3</v>
      </c>
      <c r="J6661" s="5">
        <v>-3.4518022454205237</v>
      </c>
      <c r="K6661" s="5">
        <f t="shared" si="932"/>
        <v>78.519982238135498</v>
      </c>
      <c r="L6661" s="5">
        <v>579.07722760977038</v>
      </c>
      <c r="M6661" s="5">
        <v>40.405315697124422</v>
      </c>
      <c r="N6661" s="5">
        <f t="shared" si="933"/>
        <v>619.48254330689474</v>
      </c>
      <c r="O6661" s="5">
        <f t="shared" si="934"/>
        <v>698.00252554503027</v>
      </c>
      <c r="P6661" s="5"/>
      <c r="Q6661" s="5">
        <v>63.565182514894254</v>
      </c>
      <c r="R6661" s="5">
        <v>172.37658066164988</v>
      </c>
      <c r="S6661" s="5">
        <f t="shared" si="935"/>
        <v>235.94176317654413</v>
      </c>
      <c r="U6661" s="6">
        <f t="shared" si="928"/>
        <v>933.94428872157437</v>
      </c>
      <c r="V6661" s="6"/>
    </row>
    <row r="6662" spans="1:22">
      <c r="A6662" s="35">
        <f t="shared" ref="A6662:A6725" si="936">IFERROR(IF(YEAR(A6661+1/24)=ForecastYear,--TEXT(A6661+1/24,"m/d/yyyy hh:mm"),""),"")</f>
        <v>44474.333333333336</v>
      </c>
      <c r="C6662" s="36">
        <f t="shared" si="929"/>
        <v>10</v>
      </c>
      <c r="D6662" s="36">
        <f t="shared" si="930"/>
        <v>5</v>
      </c>
      <c r="E6662" s="36">
        <f t="shared" si="931"/>
        <v>9</v>
      </c>
      <c r="F6662" s="5">
        <v>47.813459268004664</v>
      </c>
      <c r="G6662" s="5">
        <v>30.60765902886471</v>
      </c>
      <c r="H6662" s="5">
        <v>5.7021284502157306</v>
      </c>
      <c r="I6662" s="5">
        <v>1.6120358689041658E-2</v>
      </c>
      <c r="J6662" s="5">
        <v>3.1075954315696324</v>
      </c>
      <c r="K6662" s="5">
        <f t="shared" si="932"/>
        <v>87.246962537343762</v>
      </c>
      <c r="L6662" s="5">
        <v>563.29962148491961</v>
      </c>
      <c r="M6662" s="5">
        <v>41.974614026662707</v>
      </c>
      <c r="N6662" s="5">
        <f t="shared" si="933"/>
        <v>605.27423551158233</v>
      </c>
      <c r="O6662" s="5">
        <f t="shared" si="934"/>
        <v>692.52119804892607</v>
      </c>
      <c r="P6662" s="5"/>
      <c r="Q6662" s="5">
        <v>88.190544099439592</v>
      </c>
      <c r="R6662" s="5">
        <v>178.07567277958285</v>
      </c>
      <c r="S6662" s="5">
        <f t="shared" si="935"/>
        <v>266.26621687902241</v>
      </c>
      <c r="U6662" s="6">
        <f t="shared" ref="U6662:U6725" si="937">+O6662+S6662</f>
        <v>958.78741492794848</v>
      </c>
      <c r="V6662" s="6"/>
    </row>
    <row r="6663" spans="1:22">
      <c r="A6663" s="35">
        <f t="shared" si="936"/>
        <v>44474.375</v>
      </c>
      <c r="C6663" s="36">
        <f t="shared" ref="C6663:C6726" si="938">IFERROR(MONTH($A6663),0)</f>
        <v>10</v>
      </c>
      <c r="D6663" s="36">
        <f t="shared" ref="D6663:D6726" si="939">IFERROR(DAY($A6663),0)</f>
        <v>5</v>
      </c>
      <c r="E6663" s="36">
        <f t="shared" ref="E6663:E6726" si="940">IFERROR(HOUR($A6663)+1,0)</f>
        <v>10</v>
      </c>
      <c r="F6663" s="5">
        <v>47.226149114585503</v>
      </c>
      <c r="G6663" s="5">
        <v>30.700168268810547</v>
      </c>
      <c r="H6663" s="5">
        <v>5.7642478168417961</v>
      </c>
      <c r="I6663" s="5">
        <v>0.44197396963123642</v>
      </c>
      <c r="J6663" s="5">
        <v>3.1454130403937408</v>
      </c>
      <c r="K6663" s="5">
        <f t="shared" ref="K6663:K6726" si="941">SUM(F6663:J6663)</f>
        <v>87.277952210262825</v>
      </c>
      <c r="L6663" s="5">
        <v>546.74309686166237</v>
      </c>
      <c r="M6663" s="5">
        <v>40.069128100254865</v>
      </c>
      <c r="N6663" s="5">
        <f t="shared" ref="N6663:N6726" si="942">SUM(L6663:M6663)</f>
        <v>586.8122249619172</v>
      </c>
      <c r="O6663" s="5">
        <f t="shared" ref="O6663:O6726" si="943">SUM(K6663,N6663)</f>
        <v>674.09017717218001</v>
      </c>
      <c r="P6663" s="5"/>
      <c r="Q6663" s="5">
        <v>88.270754338986109</v>
      </c>
      <c r="R6663" s="5">
        <v>188.52131448713479</v>
      </c>
      <c r="S6663" s="5">
        <f t="shared" ref="S6663:S6726" si="944">SUM(Q6663:R6663)</f>
        <v>276.7920688261209</v>
      </c>
      <c r="U6663" s="6">
        <f t="shared" si="937"/>
        <v>950.88224599830096</v>
      </c>
      <c r="V6663" s="6"/>
    </row>
    <row r="6664" spans="1:22">
      <c r="A6664" s="35">
        <f t="shared" si="936"/>
        <v>44474.416666666664</v>
      </c>
      <c r="C6664" s="36">
        <f t="shared" si="938"/>
        <v>10</v>
      </c>
      <c r="D6664" s="36">
        <f t="shared" si="939"/>
        <v>5</v>
      </c>
      <c r="E6664" s="36">
        <f t="shared" si="940"/>
        <v>11</v>
      </c>
      <c r="F6664" s="5">
        <v>47.057773507461917</v>
      </c>
      <c r="G6664" s="5">
        <v>30.806729545203858</v>
      </c>
      <c r="H6664" s="5">
        <v>5.6911662090464246</v>
      </c>
      <c r="I6664" s="5">
        <v>1.7747256736764028E-2</v>
      </c>
      <c r="J6664" s="5">
        <v>3.2853381930429433</v>
      </c>
      <c r="K6664" s="5">
        <f t="shared" si="941"/>
        <v>86.858754711491926</v>
      </c>
      <c r="L6664" s="5">
        <v>533.46068641380248</v>
      </c>
      <c r="M6664" s="5">
        <v>38.83221147026309</v>
      </c>
      <c r="N6664" s="5">
        <f t="shared" si="942"/>
        <v>572.29289788406561</v>
      </c>
      <c r="O6664" s="5">
        <f t="shared" si="943"/>
        <v>659.15165259555749</v>
      </c>
      <c r="P6664" s="5"/>
      <c r="Q6664" s="5">
        <v>64.517679109508933</v>
      </c>
      <c r="R6664" s="5">
        <v>188.51269419276088</v>
      </c>
      <c r="S6664" s="5">
        <f t="shared" si="944"/>
        <v>253.03037330226982</v>
      </c>
      <c r="U6664" s="6">
        <f t="shared" si="937"/>
        <v>912.18202589782732</v>
      </c>
      <c r="V6664" s="6"/>
    </row>
    <row r="6665" spans="1:22">
      <c r="A6665" s="35">
        <f t="shared" si="936"/>
        <v>44474.458333333336</v>
      </c>
      <c r="C6665" s="36">
        <f t="shared" si="938"/>
        <v>10</v>
      </c>
      <c r="D6665" s="36">
        <f t="shared" si="939"/>
        <v>5</v>
      </c>
      <c r="E6665" s="36">
        <f t="shared" si="940"/>
        <v>12</v>
      </c>
      <c r="F6665" s="5">
        <v>47.50076171191801</v>
      </c>
      <c r="G6665" s="5">
        <v>31.195520913382367</v>
      </c>
      <c r="H6665" s="5">
        <v>5.7666838704349761</v>
      </c>
      <c r="I6665" s="5">
        <v>1.2324263244356204E-2</v>
      </c>
      <c r="J6665" s="5">
        <v>2.8397994890839122</v>
      </c>
      <c r="K6665" s="5">
        <f t="shared" si="941"/>
        <v>87.315090248063612</v>
      </c>
      <c r="L6665" s="5">
        <v>526.07376871758572</v>
      </c>
      <c r="M6665" s="5">
        <v>39.276232824619115</v>
      </c>
      <c r="N6665" s="5">
        <f t="shared" si="942"/>
        <v>565.35000154220484</v>
      </c>
      <c r="O6665" s="5">
        <f t="shared" si="943"/>
        <v>652.66509179026843</v>
      </c>
      <c r="P6665" s="5"/>
      <c r="Q6665" s="5">
        <v>63.138349454450392</v>
      </c>
      <c r="R6665" s="5">
        <v>183.18427473290484</v>
      </c>
      <c r="S6665" s="5">
        <f t="shared" si="944"/>
        <v>246.32262418735525</v>
      </c>
      <c r="U6665" s="6">
        <f t="shared" si="937"/>
        <v>898.98771597762368</v>
      </c>
      <c r="V6665" s="6"/>
    </row>
    <row r="6666" spans="1:22">
      <c r="A6666" s="35">
        <f t="shared" si="936"/>
        <v>44474.5</v>
      </c>
      <c r="C6666" s="36">
        <f t="shared" si="938"/>
        <v>10</v>
      </c>
      <c r="D6666" s="36">
        <f t="shared" si="939"/>
        <v>5</v>
      </c>
      <c r="E6666" s="36">
        <f t="shared" si="940"/>
        <v>13</v>
      </c>
      <c r="F6666" s="5">
        <v>47.029710906274644</v>
      </c>
      <c r="G6666" s="5">
        <v>31.366487356826582</v>
      </c>
      <c r="H6666" s="5">
        <v>5.659497512335097</v>
      </c>
      <c r="I6666" s="5">
        <v>-1.6959901614646E-2</v>
      </c>
      <c r="J6666" s="5">
        <v>3.0797049450618519</v>
      </c>
      <c r="K6666" s="5">
        <f t="shared" si="941"/>
        <v>87.118440818883528</v>
      </c>
      <c r="L6666" s="5">
        <v>486.75859819551391</v>
      </c>
      <c r="M6666" s="5">
        <v>40.112889152522904</v>
      </c>
      <c r="N6666" s="5">
        <f t="shared" si="942"/>
        <v>526.87148734803679</v>
      </c>
      <c r="O6666" s="5">
        <f t="shared" si="943"/>
        <v>613.98992816692032</v>
      </c>
      <c r="P6666" s="5"/>
      <c r="Q6666" s="5">
        <v>63.598126006136567</v>
      </c>
      <c r="R6666" s="5">
        <v>187.83169093722421</v>
      </c>
      <c r="S6666" s="5">
        <f t="shared" si="944"/>
        <v>251.42981694336078</v>
      </c>
      <c r="U6666" s="6">
        <f t="shared" si="937"/>
        <v>865.41974511028116</v>
      </c>
      <c r="V6666" s="6"/>
    </row>
    <row r="6667" spans="1:22">
      <c r="A6667" s="35">
        <f t="shared" si="936"/>
        <v>44474.541666666664</v>
      </c>
      <c r="C6667" s="36">
        <f t="shared" si="938"/>
        <v>10</v>
      </c>
      <c r="D6667" s="36">
        <f t="shared" si="939"/>
        <v>5</v>
      </c>
      <c r="E6667" s="36">
        <f t="shared" si="940"/>
        <v>14</v>
      </c>
      <c r="F6667" s="5">
        <v>47.410560493816092</v>
      </c>
      <c r="G6667" s="5">
        <v>31.374684378087604</v>
      </c>
      <c r="H6667" s="5">
        <v>5.7642478168417961</v>
      </c>
      <c r="I6667" s="5">
        <v>-9.3677107252750913E-3</v>
      </c>
      <c r="J6667" s="5">
        <v>2.775982274193229</v>
      </c>
      <c r="K6667" s="5">
        <f t="shared" si="941"/>
        <v>87.316107252213456</v>
      </c>
      <c r="L6667" s="5">
        <v>465.41281586219964</v>
      </c>
      <c r="M6667" s="5">
        <v>37.943527678383496</v>
      </c>
      <c r="N6667" s="5">
        <f t="shared" si="942"/>
        <v>503.35634354058311</v>
      </c>
      <c r="O6667" s="5">
        <f t="shared" si="943"/>
        <v>590.67245079279655</v>
      </c>
      <c r="P6667" s="5"/>
      <c r="Q6667" s="5">
        <v>60.025905694904992</v>
      </c>
      <c r="R6667" s="5">
        <v>183.23276388875797</v>
      </c>
      <c r="S6667" s="5">
        <f t="shared" si="944"/>
        <v>243.25866958366296</v>
      </c>
      <c r="U6667" s="6">
        <f t="shared" si="937"/>
        <v>833.93112037645949</v>
      </c>
      <c r="V6667" s="6"/>
    </row>
    <row r="6668" spans="1:22">
      <c r="A6668" s="35">
        <f t="shared" si="936"/>
        <v>44474.583333333336</v>
      </c>
      <c r="C6668" s="36">
        <f t="shared" si="938"/>
        <v>10</v>
      </c>
      <c r="D6668" s="36">
        <f t="shared" si="939"/>
        <v>5</v>
      </c>
      <c r="E6668" s="36">
        <f t="shared" si="940"/>
        <v>15</v>
      </c>
      <c r="F6668" s="5">
        <v>46.831268226450433</v>
      </c>
      <c r="G6668" s="5">
        <v>31.189665898195923</v>
      </c>
      <c r="H6668" s="5">
        <v>5.6534073783521492</v>
      </c>
      <c r="I6668" s="5">
        <v>-1.479070421768286E-2</v>
      </c>
      <c r="J6668" s="5">
        <v>2.8121453626312829</v>
      </c>
      <c r="K6668" s="5">
        <f t="shared" si="941"/>
        <v>86.471696161412112</v>
      </c>
      <c r="L6668" s="5">
        <v>446.83262113285059</v>
      </c>
      <c r="M6668" s="5">
        <v>38.154120663592344</v>
      </c>
      <c r="N6668" s="5">
        <f t="shared" si="942"/>
        <v>484.98674179644291</v>
      </c>
      <c r="O6668" s="5">
        <f t="shared" si="943"/>
        <v>571.45843795785504</v>
      </c>
      <c r="P6668" s="5"/>
      <c r="Q6668" s="5">
        <v>57.463475006535582</v>
      </c>
      <c r="R6668" s="5">
        <v>199.09841568388842</v>
      </c>
      <c r="S6668" s="5">
        <f t="shared" si="944"/>
        <v>256.56189069042398</v>
      </c>
      <c r="U6668" s="6">
        <f t="shared" si="937"/>
        <v>828.02032864827902</v>
      </c>
      <c r="V6668" s="6"/>
    </row>
    <row r="6669" spans="1:22">
      <c r="A6669" s="35">
        <f t="shared" si="936"/>
        <v>44474.625</v>
      </c>
      <c r="C6669" s="36">
        <f t="shared" si="938"/>
        <v>10</v>
      </c>
      <c r="D6669" s="36">
        <f t="shared" si="939"/>
        <v>5</v>
      </c>
      <c r="E6669" s="36">
        <f t="shared" si="940"/>
        <v>16</v>
      </c>
      <c r="F6669" s="5">
        <v>47.049755621408409</v>
      </c>
      <c r="G6669" s="5">
        <v>31.223624986277308</v>
      </c>
      <c r="H6669" s="5">
        <v>5.7386692541134154</v>
      </c>
      <c r="I6669" s="5">
        <v>-3.2144283393387874E-2</v>
      </c>
      <c r="J6669" s="5">
        <v>3.7994213129956713</v>
      </c>
      <c r="K6669" s="5">
        <f t="shared" si="941"/>
        <v>87.779326891401411</v>
      </c>
      <c r="L6669" s="5">
        <v>458.13405493677243</v>
      </c>
      <c r="M6669" s="5">
        <v>36.774489650933191</v>
      </c>
      <c r="N6669" s="5">
        <f t="shared" si="942"/>
        <v>494.90854458770559</v>
      </c>
      <c r="O6669" s="5">
        <f t="shared" si="943"/>
        <v>582.687871479107</v>
      </c>
      <c r="P6669" s="5"/>
      <c r="Q6669" s="5">
        <v>58.052160871778639</v>
      </c>
      <c r="R6669" s="5">
        <v>182.80498178045403</v>
      </c>
      <c r="S6669" s="5">
        <f t="shared" si="944"/>
        <v>240.85714265223265</v>
      </c>
      <c r="U6669" s="6">
        <f t="shared" si="937"/>
        <v>823.54501413133971</v>
      </c>
      <c r="V6669" s="6"/>
    </row>
    <row r="6670" spans="1:22">
      <c r="A6670" s="35">
        <f t="shared" si="936"/>
        <v>44474.666666666664</v>
      </c>
      <c r="C6670" s="36">
        <f t="shared" si="938"/>
        <v>10</v>
      </c>
      <c r="D6670" s="36">
        <f t="shared" si="939"/>
        <v>5</v>
      </c>
      <c r="E6670" s="36">
        <f t="shared" si="940"/>
        <v>17</v>
      </c>
      <c r="F6670" s="5">
        <v>47.558891385805914</v>
      </c>
      <c r="G6670" s="5">
        <v>31.307937204962123</v>
      </c>
      <c r="H6670" s="5">
        <v>5.6046863064885688</v>
      </c>
      <c r="I6670" s="5">
        <v>-3.4855780139591785E-2</v>
      </c>
      <c r="J6670" s="5">
        <v>3.1666854453573019</v>
      </c>
      <c r="K6670" s="5">
        <f t="shared" si="941"/>
        <v>87.603344562474319</v>
      </c>
      <c r="L6670" s="5">
        <v>478.10795401954346</v>
      </c>
      <c r="M6670" s="5">
        <v>38.228342428338898</v>
      </c>
      <c r="N6670" s="5">
        <f t="shared" si="942"/>
        <v>516.33629644788232</v>
      </c>
      <c r="O6670" s="5">
        <f t="shared" si="943"/>
        <v>603.93964101035658</v>
      </c>
      <c r="P6670" s="5"/>
      <c r="Q6670" s="5">
        <v>58.625091154253631</v>
      </c>
      <c r="R6670" s="5">
        <v>177.80844365399247</v>
      </c>
      <c r="S6670" s="5">
        <f t="shared" si="944"/>
        <v>236.43353480824609</v>
      </c>
      <c r="U6670" s="6">
        <f t="shared" si="937"/>
        <v>840.3731758186027</v>
      </c>
      <c r="V6670" s="6"/>
    </row>
    <row r="6671" spans="1:22">
      <c r="A6671" s="35">
        <f t="shared" si="936"/>
        <v>44474.708333333336</v>
      </c>
      <c r="C6671" s="36">
        <f t="shared" si="938"/>
        <v>10</v>
      </c>
      <c r="D6671" s="36">
        <f t="shared" si="939"/>
        <v>5</v>
      </c>
      <c r="E6671" s="36">
        <f t="shared" si="940"/>
        <v>18</v>
      </c>
      <c r="F6671" s="5">
        <v>45.53237068578278</v>
      </c>
      <c r="G6671" s="5">
        <v>30.84771465150898</v>
      </c>
      <c r="H6671" s="5">
        <v>5.7398872809100059</v>
      </c>
      <c r="I6671" s="5">
        <v>-3.4313480790351014E-2</v>
      </c>
      <c r="J6671" s="5">
        <v>3.4134453429346117</v>
      </c>
      <c r="K6671" s="5">
        <f t="shared" si="941"/>
        <v>85.499104480346034</v>
      </c>
      <c r="L6671" s="5">
        <v>476.94099938733871</v>
      </c>
      <c r="M6671" s="5">
        <v>36.78463871046133</v>
      </c>
      <c r="N6671" s="5">
        <f t="shared" si="942"/>
        <v>513.72563809780002</v>
      </c>
      <c r="O6671" s="5">
        <f t="shared" si="943"/>
        <v>599.22474257814611</v>
      </c>
      <c r="P6671" s="5"/>
      <c r="Q6671" s="5">
        <v>59.27966400198131</v>
      </c>
      <c r="R6671" s="5">
        <v>183.38361904030091</v>
      </c>
      <c r="S6671" s="5">
        <f t="shared" si="944"/>
        <v>242.66328304228222</v>
      </c>
      <c r="U6671" s="6">
        <f t="shared" si="937"/>
        <v>841.88802562042838</v>
      </c>
      <c r="V6671" s="6"/>
    </row>
    <row r="6672" spans="1:22">
      <c r="A6672" s="35">
        <f t="shared" si="936"/>
        <v>44474.75</v>
      </c>
      <c r="C6672" s="36">
        <f t="shared" si="938"/>
        <v>10</v>
      </c>
      <c r="D6672" s="36">
        <f t="shared" si="939"/>
        <v>5</v>
      </c>
      <c r="E6672" s="36">
        <f t="shared" si="940"/>
        <v>19</v>
      </c>
      <c r="F6672" s="5">
        <v>46.123689782228702</v>
      </c>
      <c r="G6672" s="5">
        <v>31.169758846562004</v>
      </c>
      <c r="H6672" s="5">
        <v>5.6460992175726119</v>
      </c>
      <c r="I6672" s="5">
        <v>-1.8044500313127543E-2</v>
      </c>
      <c r="J6672" s="5">
        <v>3.2146665365528899</v>
      </c>
      <c r="K6672" s="5">
        <f t="shared" si="941"/>
        <v>86.136169882603085</v>
      </c>
      <c r="L6672" s="5">
        <v>524.93717388069024</v>
      </c>
      <c r="M6672" s="5">
        <v>37.808425090362221</v>
      </c>
      <c r="N6672" s="5">
        <f t="shared" si="942"/>
        <v>562.74559897105246</v>
      </c>
      <c r="O6672" s="5">
        <f t="shared" si="943"/>
        <v>648.88176885365556</v>
      </c>
      <c r="P6672" s="5"/>
      <c r="Q6672" s="5">
        <v>60.511464109302544</v>
      </c>
      <c r="R6672" s="5">
        <v>188.29934190700732</v>
      </c>
      <c r="S6672" s="5">
        <f t="shared" si="944"/>
        <v>248.81080601630987</v>
      </c>
      <c r="U6672" s="6">
        <f t="shared" si="937"/>
        <v>897.69257486996548</v>
      </c>
      <c r="V6672" s="6"/>
    </row>
    <row r="6673" spans="1:22">
      <c r="A6673" s="35">
        <f t="shared" si="936"/>
        <v>44474.791666666664</v>
      </c>
      <c r="C6673" s="36">
        <f t="shared" si="938"/>
        <v>10</v>
      </c>
      <c r="D6673" s="36">
        <f t="shared" si="939"/>
        <v>5</v>
      </c>
      <c r="E6673" s="36">
        <f t="shared" si="940"/>
        <v>20</v>
      </c>
      <c r="F6673" s="5">
        <v>46.572691401224922</v>
      </c>
      <c r="G6673" s="5">
        <v>30.556134895223988</v>
      </c>
      <c r="H6673" s="5">
        <v>5.7752100580111012</v>
      </c>
      <c r="I6673" s="5">
        <v>5.8166710534668375E-3</v>
      </c>
      <c r="J6673" s="5">
        <v>3.2501205448254917</v>
      </c>
      <c r="K6673" s="5">
        <f t="shared" si="941"/>
        <v>86.159973570338963</v>
      </c>
      <c r="L6673" s="5">
        <v>540.78973075021088</v>
      </c>
      <c r="M6673" s="5">
        <v>40.025994597260279</v>
      </c>
      <c r="N6673" s="5">
        <f t="shared" si="942"/>
        <v>580.81572534747113</v>
      </c>
      <c r="O6673" s="5">
        <f t="shared" si="943"/>
        <v>666.97569891781006</v>
      </c>
      <c r="P6673" s="5"/>
      <c r="Q6673" s="5">
        <v>62.151477042887215</v>
      </c>
      <c r="R6673" s="5">
        <v>188.79716390709899</v>
      </c>
      <c r="S6673" s="5">
        <f t="shared" si="944"/>
        <v>250.94864094998621</v>
      </c>
      <c r="U6673" s="6">
        <f t="shared" si="937"/>
        <v>917.92433986779633</v>
      </c>
      <c r="V6673" s="6"/>
    </row>
    <row r="6674" spans="1:22">
      <c r="A6674" s="35">
        <f t="shared" si="936"/>
        <v>44474.833333333336</v>
      </c>
      <c r="C6674" s="36">
        <f t="shared" si="938"/>
        <v>10</v>
      </c>
      <c r="D6674" s="36">
        <f t="shared" si="939"/>
        <v>5</v>
      </c>
      <c r="E6674" s="36">
        <f t="shared" si="940"/>
        <v>21</v>
      </c>
      <c r="F6674" s="5">
        <v>46.634830018139574</v>
      </c>
      <c r="G6674" s="5">
        <v>30.601804013678262</v>
      </c>
      <c r="H6674" s="5">
        <v>5.6960383162327828</v>
      </c>
      <c r="I6674" s="5">
        <v>1.666265803828243E-2</v>
      </c>
      <c r="J6674" s="5">
        <v>-2.3846365964152056</v>
      </c>
      <c r="K6674" s="5">
        <f t="shared" si="941"/>
        <v>80.564698409673696</v>
      </c>
      <c r="L6674" s="5">
        <v>529.70650797507528</v>
      </c>
      <c r="M6674" s="5">
        <v>38.934970697985491</v>
      </c>
      <c r="N6674" s="5">
        <f t="shared" si="942"/>
        <v>568.64147867306076</v>
      </c>
      <c r="O6674" s="5">
        <f t="shared" si="943"/>
        <v>649.20617708273448</v>
      </c>
      <c r="P6674" s="5"/>
      <c r="Q6674" s="5">
        <v>62.66568197140851</v>
      </c>
      <c r="R6674" s="5">
        <v>189.17968946994003</v>
      </c>
      <c r="S6674" s="5">
        <f t="shared" si="944"/>
        <v>251.84537144134853</v>
      </c>
      <c r="U6674" s="6">
        <f t="shared" si="937"/>
        <v>901.05154852408305</v>
      </c>
      <c r="V6674" s="6"/>
    </row>
    <row r="6675" spans="1:22">
      <c r="A6675" s="35">
        <f t="shared" si="936"/>
        <v>44474.875</v>
      </c>
      <c r="C6675" s="36">
        <f t="shared" si="938"/>
        <v>10</v>
      </c>
      <c r="D6675" s="36">
        <f t="shared" si="939"/>
        <v>5</v>
      </c>
      <c r="E6675" s="36">
        <f t="shared" si="940"/>
        <v>22</v>
      </c>
      <c r="F6675" s="5">
        <v>47.105880823782933</v>
      </c>
      <c r="G6675" s="5">
        <v>30.457770640091702</v>
      </c>
      <c r="H6675" s="5">
        <v>5.8154049422985565</v>
      </c>
      <c r="I6675" s="5">
        <v>2.0458753482967884E-2</v>
      </c>
      <c r="J6675" s="5">
        <v>2.9272527094896637</v>
      </c>
      <c r="K6675" s="5">
        <f t="shared" si="941"/>
        <v>86.326767869145826</v>
      </c>
      <c r="L6675" s="5">
        <v>474.46762481322651</v>
      </c>
      <c r="M6675" s="5">
        <v>36.860756656922362</v>
      </c>
      <c r="N6675" s="5">
        <f t="shared" si="942"/>
        <v>511.32838147014888</v>
      </c>
      <c r="O6675" s="5">
        <f t="shared" si="943"/>
        <v>597.65514933929467</v>
      </c>
      <c r="P6675" s="5"/>
      <c r="Q6675" s="5">
        <v>60.432686195462239</v>
      </c>
      <c r="R6675" s="5">
        <v>189.43937583795324</v>
      </c>
      <c r="S6675" s="5">
        <f t="shared" si="944"/>
        <v>249.87206203341549</v>
      </c>
      <c r="U6675" s="6">
        <f t="shared" si="937"/>
        <v>847.5272113727101</v>
      </c>
      <c r="V6675" s="6"/>
    </row>
    <row r="6676" spans="1:22">
      <c r="A6676" s="35">
        <f t="shared" si="936"/>
        <v>44474.916666666664</v>
      </c>
      <c r="C6676" s="36">
        <f t="shared" si="938"/>
        <v>10</v>
      </c>
      <c r="D6676" s="36">
        <f t="shared" si="939"/>
        <v>5</v>
      </c>
      <c r="E6676" s="36">
        <f t="shared" si="940"/>
        <v>23</v>
      </c>
      <c r="F6676" s="5">
        <v>47.017684077194396</v>
      </c>
      <c r="G6676" s="5">
        <v>30.451915624905251</v>
      </c>
      <c r="H6676" s="5">
        <v>5.6668056731146343</v>
      </c>
      <c r="I6676" s="5">
        <v>0.44251626898047719</v>
      </c>
      <c r="J6676" s="5">
        <v>2.7757459141380783</v>
      </c>
      <c r="K6676" s="5">
        <f t="shared" si="941"/>
        <v>86.354667558332849</v>
      </c>
      <c r="L6676" s="5">
        <v>428.67082233260902</v>
      </c>
      <c r="M6676" s="5">
        <v>35.38723330973383</v>
      </c>
      <c r="N6676" s="5">
        <f t="shared" si="942"/>
        <v>464.05805564234288</v>
      </c>
      <c r="O6676" s="5">
        <f t="shared" si="943"/>
        <v>550.41272320067571</v>
      </c>
      <c r="P6676" s="5"/>
      <c r="Q6676" s="5">
        <v>58.675222553970194</v>
      </c>
      <c r="R6676" s="5">
        <v>184.32861881103779</v>
      </c>
      <c r="S6676" s="5">
        <f t="shared" si="944"/>
        <v>243.00384136500799</v>
      </c>
      <c r="U6676" s="6">
        <f t="shared" si="937"/>
        <v>793.41656456568376</v>
      </c>
      <c r="V6676" s="6"/>
    </row>
    <row r="6677" spans="1:22">
      <c r="A6677" s="35">
        <f t="shared" si="936"/>
        <v>44474.958333333336</v>
      </c>
      <c r="C6677" s="36">
        <f t="shared" si="938"/>
        <v>10</v>
      </c>
      <c r="D6677" s="36">
        <f t="shared" si="939"/>
        <v>5</v>
      </c>
      <c r="E6677" s="36">
        <f t="shared" si="940"/>
        <v>24</v>
      </c>
      <c r="F6677" s="5">
        <v>47.402542607762584</v>
      </c>
      <c r="G6677" s="5">
        <v>30.52451781321718</v>
      </c>
      <c r="H6677" s="5">
        <v>5.7691199240281543</v>
      </c>
      <c r="I6677" s="5">
        <v>1.3408861942837746E-2</v>
      </c>
      <c r="J6677" s="5">
        <v>2.8577628532753638</v>
      </c>
      <c r="K6677" s="5">
        <f t="shared" si="941"/>
        <v>86.567352060226114</v>
      </c>
      <c r="L6677" s="5">
        <v>381.17197382745866</v>
      </c>
      <c r="M6677" s="5">
        <v>31.342833087770991</v>
      </c>
      <c r="N6677" s="5">
        <f t="shared" si="942"/>
        <v>412.51480691522966</v>
      </c>
      <c r="O6677" s="5">
        <f t="shared" si="943"/>
        <v>499.08215897545574</v>
      </c>
      <c r="P6677" s="5"/>
      <c r="Q6677" s="5">
        <v>54.774999656021677</v>
      </c>
      <c r="R6677" s="5">
        <v>177.89787920812151</v>
      </c>
      <c r="S6677" s="5">
        <f t="shared" si="944"/>
        <v>232.67287886414317</v>
      </c>
      <c r="U6677" s="6">
        <f t="shared" si="937"/>
        <v>731.75503783959891</v>
      </c>
      <c r="V6677" s="6"/>
    </row>
    <row r="6678" spans="1:22">
      <c r="A6678" s="35">
        <f t="shared" si="936"/>
        <v>44475</v>
      </c>
      <c r="C6678" s="36">
        <f t="shared" si="938"/>
        <v>10</v>
      </c>
      <c r="D6678" s="36">
        <f t="shared" si="939"/>
        <v>6</v>
      </c>
      <c r="E6678" s="36">
        <f t="shared" si="940"/>
        <v>1</v>
      </c>
      <c r="F6678" s="5">
        <v>47.182050741291228</v>
      </c>
      <c r="G6678" s="5">
        <v>30.471822676539166</v>
      </c>
      <c r="H6678" s="5">
        <v>5.6716777803009926</v>
      </c>
      <c r="I6678" s="5">
        <v>0.44251626898047719</v>
      </c>
      <c r="J6678" s="5">
        <v>3.3763368142759549</v>
      </c>
      <c r="K6678" s="5">
        <f t="shared" si="941"/>
        <v>87.144404281387835</v>
      </c>
      <c r="L6678" s="5">
        <v>353.41932594025889</v>
      </c>
      <c r="M6678" s="5">
        <v>29.196306997569888</v>
      </c>
      <c r="N6678" s="5">
        <f t="shared" si="942"/>
        <v>382.61563293782876</v>
      </c>
      <c r="O6678" s="5">
        <f t="shared" si="943"/>
        <v>469.7600372192166</v>
      </c>
      <c r="P6678" s="5"/>
      <c r="Q6678" s="5">
        <v>52.766879015946841</v>
      </c>
      <c r="R6678" s="5">
        <v>183.75429169837781</v>
      </c>
      <c r="S6678" s="5">
        <f t="shared" si="944"/>
        <v>236.52117071432465</v>
      </c>
      <c r="U6678" s="6">
        <f t="shared" si="937"/>
        <v>706.28120793354128</v>
      </c>
      <c r="V6678" s="6"/>
    </row>
    <row r="6679" spans="1:22">
      <c r="A6679" s="35">
        <f t="shared" si="936"/>
        <v>44475.041666666664</v>
      </c>
      <c r="C6679" s="36">
        <f t="shared" si="938"/>
        <v>10</v>
      </c>
      <c r="D6679" s="36">
        <f t="shared" si="939"/>
        <v>6</v>
      </c>
      <c r="E6679" s="36">
        <f t="shared" si="940"/>
        <v>2</v>
      </c>
      <c r="F6679" s="5">
        <v>46.504539369770143</v>
      </c>
      <c r="G6679" s="5">
        <v>30.531543831440914</v>
      </c>
      <c r="H6679" s="5">
        <v>5.7593757096554379</v>
      </c>
      <c r="I6679" s="5">
        <v>0.43926247288503256</v>
      </c>
      <c r="J6679" s="5">
        <v>3.6457872771477295</v>
      </c>
      <c r="K6679" s="5">
        <f t="shared" si="941"/>
        <v>86.880508660899267</v>
      </c>
      <c r="L6679" s="5">
        <v>340.88357670828947</v>
      </c>
      <c r="M6679" s="5">
        <v>28.975564952832894</v>
      </c>
      <c r="N6679" s="5">
        <f t="shared" si="942"/>
        <v>369.85914166112235</v>
      </c>
      <c r="O6679" s="5">
        <f t="shared" si="943"/>
        <v>456.73965032202159</v>
      </c>
      <c r="P6679" s="5"/>
      <c r="Q6679" s="5">
        <v>51.790032884326969</v>
      </c>
      <c r="R6679" s="5">
        <v>183.56356768535568</v>
      </c>
      <c r="S6679" s="5">
        <f t="shared" si="944"/>
        <v>235.35360056968264</v>
      </c>
      <c r="U6679" s="6">
        <f t="shared" si="937"/>
        <v>692.0932508917042</v>
      </c>
      <c r="V6679" s="6"/>
    </row>
    <row r="6680" spans="1:22">
      <c r="A6680" s="35">
        <f t="shared" si="936"/>
        <v>44475.083333333336</v>
      </c>
      <c r="C6680" s="36">
        <f t="shared" si="938"/>
        <v>10</v>
      </c>
      <c r="D6680" s="36">
        <f t="shared" si="939"/>
        <v>6</v>
      </c>
      <c r="E6680" s="36">
        <f t="shared" si="940"/>
        <v>3</v>
      </c>
      <c r="F6680" s="5">
        <v>47.422587322896341</v>
      </c>
      <c r="G6680" s="5">
        <v>30.497584743359532</v>
      </c>
      <c r="H6680" s="5">
        <v>5.6936022626396028</v>
      </c>
      <c r="I6680" s="5">
        <v>0.44088937093275482</v>
      </c>
      <c r="J6680" s="5">
        <v>3.2829745924914362</v>
      </c>
      <c r="K6680" s="5">
        <f t="shared" si="941"/>
        <v>87.337638292319667</v>
      </c>
      <c r="L6680" s="5">
        <v>340.84942193856642</v>
      </c>
      <c r="M6680" s="5">
        <v>28.893103844166774</v>
      </c>
      <c r="N6680" s="5">
        <f t="shared" si="942"/>
        <v>369.7425257827332</v>
      </c>
      <c r="O6680" s="5">
        <f t="shared" si="943"/>
        <v>457.08016407505283</v>
      </c>
      <c r="P6680" s="5"/>
      <c r="Q6680" s="5">
        <v>51.698364039130972</v>
      </c>
      <c r="R6680" s="5">
        <v>178.1467902081674</v>
      </c>
      <c r="S6680" s="5">
        <f t="shared" si="944"/>
        <v>229.84515424729838</v>
      </c>
      <c r="U6680" s="6">
        <f t="shared" si="937"/>
        <v>686.92531832235125</v>
      </c>
      <c r="V6680" s="6"/>
    </row>
    <row r="6681" spans="1:22">
      <c r="A6681" s="35">
        <f t="shared" si="936"/>
        <v>44475.125</v>
      </c>
      <c r="C6681" s="36">
        <f t="shared" si="938"/>
        <v>10</v>
      </c>
      <c r="D6681" s="36">
        <f t="shared" si="939"/>
        <v>6</v>
      </c>
      <c r="E6681" s="36">
        <f t="shared" si="940"/>
        <v>4</v>
      </c>
      <c r="F6681" s="5">
        <v>47.153988140103962</v>
      </c>
      <c r="G6681" s="5">
        <v>30.437863588457784</v>
      </c>
      <c r="H6681" s="5">
        <v>5.8093148083156088</v>
      </c>
      <c r="I6681" s="5">
        <v>0.44251626898047719</v>
      </c>
      <c r="J6681" s="5">
        <v>3.5146074465391024</v>
      </c>
      <c r="K6681" s="5">
        <f t="shared" si="941"/>
        <v>87.358290252396941</v>
      </c>
      <c r="L6681" s="5">
        <v>340.54108026745536</v>
      </c>
      <c r="M6681" s="5">
        <v>28.764971967624039</v>
      </c>
      <c r="N6681" s="5">
        <f t="shared" si="942"/>
        <v>369.30605223507939</v>
      </c>
      <c r="O6681" s="5">
        <f t="shared" si="943"/>
        <v>456.66434248747635</v>
      </c>
      <c r="P6681" s="5"/>
      <c r="Q6681" s="5">
        <v>52.338613629796775</v>
      </c>
      <c r="R6681" s="5">
        <v>167.55783610664966</v>
      </c>
      <c r="S6681" s="5">
        <f t="shared" si="944"/>
        <v>219.89644973644644</v>
      </c>
      <c r="U6681" s="6">
        <f t="shared" si="937"/>
        <v>676.56079222392282</v>
      </c>
      <c r="V6681" s="6"/>
    </row>
    <row r="6682" spans="1:22">
      <c r="A6682" s="35">
        <f t="shared" si="936"/>
        <v>44475.166666666664</v>
      </c>
      <c r="C6682" s="36">
        <f t="shared" si="938"/>
        <v>10</v>
      </c>
      <c r="D6682" s="36">
        <f t="shared" si="939"/>
        <v>6</v>
      </c>
      <c r="E6682" s="36">
        <f t="shared" si="940"/>
        <v>5</v>
      </c>
      <c r="F6682" s="5">
        <v>46.793183267696278</v>
      </c>
      <c r="G6682" s="5">
        <v>30.742324378152958</v>
      </c>
      <c r="H6682" s="5">
        <v>5.731361093333879</v>
      </c>
      <c r="I6682" s="5">
        <v>0.43980477223427333</v>
      </c>
      <c r="J6682" s="5">
        <v>3.2723383900096557</v>
      </c>
      <c r="K6682" s="5">
        <f t="shared" si="941"/>
        <v>86.979011901427029</v>
      </c>
      <c r="L6682" s="5">
        <v>350.6546870798972</v>
      </c>
      <c r="M6682" s="5">
        <v>29.894054840129346</v>
      </c>
      <c r="N6682" s="5">
        <f t="shared" si="942"/>
        <v>380.54874192002654</v>
      </c>
      <c r="O6682" s="5">
        <f t="shared" si="943"/>
        <v>467.52775382145359</v>
      </c>
      <c r="P6682" s="5"/>
      <c r="Q6682" s="5">
        <v>52.81844274136958</v>
      </c>
      <c r="R6682" s="5">
        <v>173.69548570085388</v>
      </c>
      <c r="S6682" s="5">
        <f t="shared" si="944"/>
        <v>226.51392844222346</v>
      </c>
      <c r="U6682" s="6">
        <f t="shared" si="937"/>
        <v>694.0416822636771</v>
      </c>
      <c r="V6682" s="6"/>
    </row>
    <row r="6683" spans="1:22">
      <c r="A6683" s="35">
        <f t="shared" si="936"/>
        <v>44475.208333333336</v>
      </c>
      <c r="C6683" s="36">
        <f t="shared" si="938"/>
        <v>10</v>
      </c>
      <c r="D6683" s="36">
        <f t="shared" si="939"/>
        <v>6</v>
      </c>
      <c r="E6683" s="36">
        <f t="shared" si="940"/>
        <v>6</v>
      </c>
      <c r="F6683" s="5">
        <v>46.221908886384128</v>
      </c>
      <c r="G6683" s="5">
        <v>30.820781581651328</v>
      </c>
      <c r="H6683" s="5">
        <v>5.7971345403497132</v>
      </c>
      <c r="I6683" s="5">
        <v>0.4598698481561822</v>
      </c>
      <c r="J6683" s="5">
        <v>3.6784049647585233</v>
      </c>
      <c r="K6683" s="5">
        <f t="shared" si="941"/>
        <v>86.978099821299892</v>
      </c>
      <c r="L6683" s="5">
        <v>394.69157017617317</v>
      </c>
      <c r="M6683" s="5">
        <v>31.652379403379189</v>
      </c>
      <c r="N6683" s="5">
        <f t="shared" si="942"/>
        <v>426.34394957955237</v>
      </c>
      <c r="O6683" s="5">
        <f t="shared" si="943"/>
        <v>513.32204940085228</v>
      </c>
      <c r="P6683" s="5"/>
      <c r="Q6683" s="5">
        <v>55.478271577759728</v>
      </c>
      <c r="R6683" s="5">
        <v>156.86543847264537</v>
      </c>
      <c r="S6683" s="5">
        <f t="shared" si="944"/>
        <v>212.34371005040509</v>
      </c>
      <c r="U6683" s="6">
        <f t="shared" si="937"/>
        <v>725.66575945125737</v>
      </c>
      <c r="V6683" s="6"/>
    </row>
    <row r="6684" spans="1:22">
      <c r="A6684" s="35">
        <f t="shared" si="936"/>
        <v>44475.25</v>
      </c>
      <c r="C6684" s="36">
        <f t="shared" si="938"/>
        <v>10</v>
      </c>
      <c r="D6684" s="36">
        <f t="shared" si="939"/>
        <v>6</v>
      </c>
      <c r="E6684" s="36">
        <f t="shared" si="940"/>
        <v>7</v>
      </c>
      <c r="F6684" s="5">
        <v>44.750626795566149</v>
      </c>
      <c r="G6684" s="5">
        <v>30.706023283996995</v>
      </c>
      <c r="H6684" s="5">
        <v>5.7021284502157306</v>
      </c>
      <c r="I6684" s="5">
        <v>0.44468546637744027</v>
      </c>
      <c r="J6684" s="5">
        <v>3.6037151873309083</v>
      </c>
      <c r="K6684" s="5">
        <f t="shared" si="941"/>
        <v>85.207179183487213</v>
      </c>
      <c r="L6684" s="5">
        <v>495.13315798288966</v>
      </c>
      <c r="M6684" s="5">
        <v>38.048824170987928</v>
      </c>
      <c r="N6684" s="5">
        <f t="shared" si="942"/>
        <v>533.18198215387758</v>
      </c>
      <c r="O6684" s="5">
        <f t="shared" si="943"/>
        <v>618.38916133736484</v>
      </c>
      <c r="P6684" s="5"/>
      <c r="Q6684" s="5">
        <v>61.206142076803474</v>
      </c>
      <c r="R6684" s="5">
        <v>167.52443246595089</v>
      </c>
      <c r="S6684" s="5">
        <f t="shared" si="944"/>
        <v>228.73057454275437</v>
      </c>
      <c r="U6684" s="6">
        <f t="shared" si="937"/>
        <v>847.11973588011915</v>
      </c>
      <c r="V6684" s="6"/>
    </row>
    <row r="6685" spans="1:22">
      <c r="A6685" s="35">
        <f t="shared" si="936"/>
        <v>44475.291666666664</v>
      </c>
      <c r="C6685" s="36">
        <f t="shared" si="938"/>
        <v>10</v>
      </c>
      <c r="D6685" s="36">
        <f t="shared" si="939"/>
        <v>6</v>
      </c>
      <c r="E6685" s="36">
        <f t="shared" si="940"/>
        <v>8</v>
      </c>
      <c r="F6685" s="5">
        <v>44.361759321971199</v>
      </c>
      <c r="G6685" s="5">
        <v>30.75403440852585</v>
      </c>
      <c r="H6685" s="5">
        <v>5.7898263795701759</v>
      </c>
      <c r="I6685" s="5">
        <v>0.44848156182212578</v>
      </c>
      <c r="J6685" s="5">
        <v>3.6975501292257285</v>
      </c>
      <c r="K6685" s="5">
        <f t="shared" si="941"/>
        <v>85.051651801115071</v>
      </c>
      <c r="L6685" s="5">
        <v>570.80892710597755</v>
      </c>
      <c r="M6685" s="5">
        <v>42.02155342698034</v>
      </c>
      <c r="N6685" s="5">
        <f t="shared" si="942"/>
        <v>612.83048053295784</v>
      </c>
      <c r="O6685" s="5">
        <f t="shared" si="943"/>
        <v>697.88213233407294</v>
      </c>
      <c r="P6685" s="5"/>
      <c r="Q6685" s="5">
        <v>90.974985272268057</v>
      </c>
      <c r="R6685" s="5">
        <v>162.0537781489258</v>
      </c>
      <c r="S6685" s="5">
        <f t="shared" si="944"/>
        <v>253.02876342119384</v>
      </c>
      <c r="U6685" s="6">
        <f t="shared" si="937"/>
        <v>950.91089575526678</v>
      </c>
      <c r="V6685" s="6"/>
    </row>
    <row r="6686" spans="1:22">
      <c r="A6686" s="35">
        <f t="shared" si="936"/>
        <v>44475.333333333336</v>
      </c>
      <c r="C6686" s="36">
        <f t="shared" si="938"/>
        <v>10</v>
      </c>
      <c r="D6686" s="36">
        <f t="shared" si="939"/>
        <v>6</v>
      </c>
      <c r="E6686" s="36">
        <f t="shared" si="940"/>
        <v>9</v>
      </c>
      <c r="F6686" s="5">
        <v>45.5644422299968</v>
      </c>
      <c r="G6686" s="5">
        <v>30.634592098722358</v>
      </c>
      <c r="H6686" s="5">
        <v>5.6570614587419179</v>
      </c>
      <c r="I6686" s="5">
        <v>0.45661605206073747</v>
      </c>
      <c r="J6686" s="5">
        <v>3.5876427035806624</v>
      </c>
      <c r="K6686" s="5">
        <f t="shared" si="941"/>
        <v>85.90035454310248</v>
      </c>
      <c r="L6686" s="5">
        <v>582.21851768068927</v>
      </c>
      <c r="M6686" s="5">
        <v>45.012988722898896</v>
      </c>
      <c r="N6686" s="5">
        <f t="shared" si="942"/>
        <v>627.23150640358813</v>
      </c>
      <c r="O6686" s="5">
        <f t="shared" si="943"/>
        <v>713.13186094669061</v>
      </c>
      <c r="P6686" s="5"/>
      <c r="Q6686" s="5">
        <v>91.986207220836434</v>
      </c>
      <c r="R6686" s="5">
        <v>162.35872106240186</v>
      </c>
      <c r="S6686" s="5">
        <f t="shared" si="944"/>
        <v>254.34492828323829</v>
      </c>
      <c r="U6686" s="6">
        <f t="shared" si="937"/>
        <v>967.47678922992895</v>
      </c>
      <c r="V6686" s="6"/>
    </row>
    <row r="6687" spans="1:22">
      <c r="A6687" s="35">
        <f t="shared" si="936"/>
        <v>44475.375</v>
      </c>
      <c r="C6687" s="36">
        <f t="shared" si="938"/>
        <v>10</v>
      </c>
      <c r="D6687" s="36">
        <f t="shared" si="939"/>
        <v>6</v>
      </c>
      <c r="E6687" s="36">
        <f t="shared" si="940"/>
        <v>10</v>
      </c>
      <c r="F6687" s="5">
        <v>47.955776745454365</v>
      </c>
      <c r="G6687" s="5">
        <v>30.495242737284954</v>
      </c>
      <c r="H6687" s="5">
        <v>5.7630297900452074</v>
      </c>
      <c r="I6687" s="5">
        <v>0.45824295010845983</v>
      </c>
      <c r="J6687" s="5">
        <v>3.1191770742720153</v>
      </c>
      <c r="K6687" s="5">
        <f t="shared" si="941"/>
        <v>87.791469297165008</v>
      </c>
      <c r="L6687" s="5">
        <v>589.74490068660873</v>
      </c>
      <c r="M6687" s="5">
        <v>43.880099953070534</v>
      </c>
      <c r="N6687" s="5">
        <f t="shared" si="942"/>
        <v>633.62500063967923</v>
      </c>
      <c r="O6687" s="5">
        <f t="shared" si="943"/>
        <v>721.41646993684424</v>
      </c>
      <c r="P6687" s="5"/>
      <c r="Q6687" s="5">
        <v>88.053040831645603</v>
      </c>
      <c r="R6687" s="5">
        <v>161.99343608830858</v>
      </c>
      <c r="S6687" s="5">
        <f t="shared" si="944"/>
        <v>250.04647691995419</v>
      </c>
      <c r="U6687" s="6">
        <f t="shared" si="937"/>
        <v>971.46294685679845</v>
      </c>
      <c r="V6687" s="6"/>
    </row>
    <row r="6688" spans="1:22">
      <c r="A6688" s="35">
        <f t="shared" si="936"/>
        <v>44475.416666666664</v>
      </c>
      <c r="C6688" s="36">
        <f t="shared" si="938"/>
        <v>10</v>
      </c>
      <c r="D6688" s="36">
        <f t="shared" si="939"/>
        <v>6</v>
      </c>
      <c r="E6688" s="36">
        <f t="shared" si="940"/>
        <v>11</v>
      </c>
      <c r="F6688" s="5">
        <v>47.133943424970205</v>
      </c>
      <c r="G6688" s="5">
        <v>31.166245837450138</v>
      </c>
      <c r="H6688" s="5">
        <v>5.6448811907760224</v>
      </c>
      <c r="I6688" s="5">
        <v>0.4598698481561822</v>
      </c>
      <c r="J6688" s="5">
        <v>3.0941229084260433</v>
      </c>
      <c r="K6688" s="5">
        <f t="shared" si="941"/>
        <v>87.499063209778598</v>
      </c>
      <c r="L6688" s="5">
        <v>589.35401832200023</v>
      </c>
      <c r="M6688" s="5">
        <v>43.187426640275142</v>
      </c>
      <c r="N6688" s="5">
        <f t="shared" si="942"/>
        <v>632.54144496227536</v>
      </c>
      <c r="O6688" s="5">
        <f t="shared" si="943"/>
        <v>720.04050817205393</v>
      </c>
      <c r="P6688" s="5"/>
      <c r="Q6688" s="5">
        <v>63.353198310378502</v>
      </c>
      <c r="R6688" s="5">
        <v>167.72377677334691</v>
      </c>
      <c r="S6688" s="5">
        <f t="shared" si="944"/>
        <v>231.07697508372542</v>
      </c>
      <c r="U6688" s="6">
        <f t="shared" si="937"/>
        <v>951.11748325577935</v>
      </c>
      <c r="V6688" s="6"/>
    </row>
    <row r="6689" spans="1:22">
      <c r="A6689" s="35">
        <f t="shared" si="936"/>
        <v>44475.458333333336</v>
      </c>
      <c r="C6689" s="36">
        <f t="shared" si="938"/>
        <v>10</v>
      </c>
      <c r="D6689" s="36">
        <f t="shared" si="939"/>
        <v>6</v>
      </c>
      <c r="E6689" s="36">
        <f t="shared" si="940"/>
        <v>12</v>
      </c>
      <c r="F6689" s="5">
        <v>48.288519016674769</v>
      </c>
      <c r="G6689" s="5">
        <v>30.818439575576754</v>
      </c>
      <c r="H6689" s="5">
        <v>5.7508495220793119</v>
      </c>
      <c r="I6689" s="5">
        <v>0.44848156182212578</v>
      </c>
      <c r="J6689" s="5">
        <v>3.0879775469921258</v>
      </c>
      <c r="K6689" s="5">
        <f t="shared" si="941"/>
        <v>88.394267223145064</v>
      </c>
      <c r="L6689" s="5">
        <v>591.908036102403</v>
      </c>
      <c r="M6689" s="5">
        <v>44.174422679386531</v>
      </c>
      <c r="N6689" s="5">
        <f t="shared" si="942"/>
        <v>636.08245878178957</v>
      </c>
      <c r="O6689" s="5">
        <f t="shared" si="943"/>
        <v>724.47672600493468</v>
      </c>
      <c r="P6689" s="5"/>
      <c r="Q6689" s="5">
        <v>60.44271247540555</v>
      </c>
      <c r="R6689" s="5">
        <v>172.82160335870159</v>
      </c>
      <c r="S6689" s="5">
        <f t="shared" si="944"/>
        <v>233.26431583410715</v>
      </c>
      <c r="U6689" s="6">
        <f t="shared" si="937"/>
        <v>957.74104183904183</v>
      </c>
      <c r="V6689" s="6"/>
    </row>
    <row r="6690" spans="1:22">
      <c r="A6690" s="35">
        <f t="shared" si="936"/>
        <v>44475.5</v>
      </c>
      <c r="C6690" s="36">
        <f t="shared" si="938"/>
        <v>10</v>
      </c>
      <c r="D6690" s="36">
        <f t="shared" si="939"/>
        <v>6</v>
      </c>
      <c r="E6690" s="36">
        <f t="shared" si="940"/>
        <v>13</v>
      </c>
      <c r="F6690" s="5">
        <v>47.789405609844152</v>
      </c>
      <c r="G6690" s="5">
        <v>31.232993010575619</v>
      </c>
      <c r="H6690" s="5">
        <v>5.6460992175726119</v>
      </c>
      <c r="I6690" s="5">
        <v>0.4501084598698481</v>
      </c>
      <c r="J6690" s="5">
        <v>3.1631400445300417</v>
      </c>
      <c r="K6690" s="5">
        <f t="shared" si="941"/>
        <v>88.281746342392282</v>
      </c>
      <c r="L6690" s="5">
        <v>574.24337895035274</v>
      </c>
      <c r="M6690" s="5">
        <v>41.415147120174119</v>
      </c>
      <c r="N6690" s="5">
        <f t="shared" si="942"/>
        <v>615.65852607052682</v>
      </c>
      <c r="O6690" s="5">
        <f t="shared" si="943"/>
        <v>703.94027241291906</v>
      </c>
      <c r="P6690" s="5"/>
      <c r="Q6690" s="5">
        <v>58.772620701990945</v>
      </c>
      <c r="R6690" s="5">
        <v>167.81105725388244</v>
      </c>
      <c r="S6690" s="5">
        <f t="shared" si="944"/>
        <v>226.58367795587338</v>
      </c>
      <c r="U6690" s="6">
        <f t="shared" si="937"/>
        <v>930.52395036879238</v>
      </c>
      <c r="V6690" s="6"/>
    </row>
    <row r="6691" spans="1:22">
      <c r="A6691" s="35">
        <f t="shared" si="936"/>
        <v>44475.541666666664</v>
      </c>
      <c r="C6691" s="36">
        <f t="shared" si="938"/>
        <v>10</v>
      </c>
      <c r="D6691" s="36">
        <f t="shared" si="939"/>
        <v>6</v>
      </c>
      <c r="E6691" s="36">
        <f t="shared" si="940"/>
        <v>14</v>
      </c>
      <c r="F6691" s="5">
        <v>48.208340156139734</v>
      </c>
      <c r="G6691" s="5">
        <v>30.839517630247954</v>
      </c>
      <c r="H6691" s="5">
        <v>5.7569396560622588</v>
      </c>
      <c r="I6691" s="5">
        <v>-3.9447172328672675E-3</v>
      </c>
      <c r="J6691" s="5">
        <v>2.7920547579434749</v>
      </c>
      <c r="K6691" s="5">
        <f t="shared" si="941"/>
        <v>87.592907483160545</v>
      </c>
      <c r="L6691" s="5">
        <v>551.00864810263226</v>
      </c>
      <c r="M6691" s="5">
        <v>39.066908471851278</v>
      </c>
      <c r="N6691" s="5">
        <f t="shared" si="942"/>
        <v>590.07555657448358</v>
      </c>
      <c r="O6691" s="5">
        <f t="shared" si="943"/>
        <v>677.66846405764409</v>
      </c>
      <c r="P6691" s="5"/>
      <c r="Q6691" s="5">
        <v>55.893646032554102</v>
      </c>
      <c r="R6691" s="5">
        <v>172.96599328946408</v>
      </c>
      <c r="S6691" s="5">
        <f t="shared" si="944"/>
        <v>228.85963932201818</v>
      </c>
      <c r="U6691" s="6">
        <f t="shared" si="937"/>
        <v>906.5281033796623</v>
      </c>
      <c r="V6691" s="6"/>
    </row>
    <row r="6692" spans="1:22">
      <c r="A6692" s="35">
        <f t="shared" si="936"/>
        <v>44475.583333333336</v>
      </c>
      <c r="C6692" s="36">
        <f t="shared" si="938"/>
        <v>10</v>
      </c>
      <c r="D6692" s="36">
        <f t="shared" si="939"/>
        <v>6</v>
      </c>
      <c r="E6692" s="36">
        <f t="shared" si="940"/>
        <v>15</v>
      </c>
      <c r="F6692" s="5">
        <v>46.98962147600713</v>
      </c>
      <c r="G6692" s="5">
        <v>31.412156475280856</v>
      </c>
      <c r="H6692" s="5">
        <v>5.6266107888271799</v>
      </c>
      <c r="I6692" s="5">
        <v>-5.0293159313488101E-3</v>
      </c>
      <c r="J6692" s="5">
        <v>2.7932365582192284</v>
      </c>
      <c r="K6692" s="5">
        <f t="shared" si="941"/>
        <v>86.816595982403044</v>
      </c>
      <c r="L6692" s="5">
        <v>544.84845588563553</v>
      </c>
      <c r="M6692" s="5">
        <v>37.884543036823239</v>
      </c>
      <c r="N6692" s="5">
        <f t="shared" si="942"/>
        <v>582.73299892245882</v>
      </c>
      <c r="O6692" s="5">
        <f t="shared" si="943"/>
        <v>669.54959490486181</v>
      </c>
      <c r="P6692" s="5"/>
      <c r="Q6692" s="5">
        <v>55.276313653187295</v>
      </c>
      <c r="R6692" s="5">
        <v>178.14894528176083</v>
      </c>
      <c r="S6692" s="5">
        <f t="shared" si="944"/>
        <v>233.42525893494812</v>
      </c>
      <c r="U6692" s="6">
        <f t="shared" si="937"/>
        <v>902.97485383980995</v>
      </c>
      <c r="V6692" s="6"/>
    </row>
    <row r="6693" spans="1:22">
      <c r="A6693" s="35">
        <f t="shared" si="936"/>
        <v>44475.625</v>
      </c>
      <c r="C6693" s="36">
        <f t="shared" si="938"/>
        <v>10</v>
      </c>
      <c r="D6693" s="36">
        <f t="shared" si="939"/>
        <v>6</v>
      </c>
      <c r="E6693" s="36">
        <f t="shared" si="940"/>
        <v>16</v>
      </c>
      <c r="F6693" s="5">
        <v>45.857095070949697</v>
      </c>
      <c r="G6693" s="5">
        <v>31.28568814725363</v>
      </c>
      <c r="H6693" s="5">
        <v>5.6972563430293723</v>
      </c>
      <c r="I6693" s="5">
        <v>-1.2079207471478948E-2</v>
      </c>
      <c r="J6693" s="5">
        <v>2.8643809348195828</v>
      </c>
      <c r="K6693" s="5">
        <f t="shared" si="941"/>
        <v>85.692341288580806</v>
      </c>
      <c r="L6693" s="5">
        <v>556.53413084894203</v>
      </c>
      <c r="M6693" s="5">
        <v>40.307630999166101</v>
      </c>
      <c r="N6693" s="5">
        <f t="shared" si="942"/>
        <v>596.84176184810815</v>
      </c>
      <c r="O6693" s="5">
        <f t="shared" si="943"/>
        <v>682.53410313668894</v>
      </c>
      <c r="P6693" s="5"/>
      <c r="Q6693" s="5">
        <v>54.120426808293992</v>
      </c>
      <c r="R6693" s="5">
        <v>172.84530916822973</v>
      </c>
      <c r="S6693" s="5">
        <f t="shared" si="944"/>
        <v>226.96573597652372</v>
      </c>
      <c r="U6693" s="6">
        <f t="shared" si="937"/>
        <v>909.4998391132126</v>
      </c>
      <c r="V6693" s="6"/>
    </row>
    <row r="6694" spans="1:22">
      <c r="A6694" s="35">
        <f t="shared" si="936"/>
        <v>44475.666666666664</v>
      </c>
      <c r="C6694" s="36">
        <f t="shared" si="938"/>
        <v>10</v>
      </c>
      <c r="D6694" s="36">
        <f t="shared" si="939"/>
        <v>6</v>
      </c>
      <c r="E6694" s="36">
        <f t="shared" si="940"/>
        <v>17</v>
      </c>
      <c r="F6694" s="5">
        <v>45.823019055222304</v>
      </c>
      <c r="G6694" s="5">
        <v>30.389852463928932</v>
      </c>
      <c r="H6694" s="5">
        <v>5.5839798509465464</v>
      </c>
      <c r="I6694" s="5">
        <v>-1.2332204866633556E-3</v>
      </c>
      <c r="J6694" s="5">
        <v>2.9270163494345129</v>
      </c>
      <c r="K6694" s="5">
        <f t="shared" si="941"/>
        <v>84.722634499045625</v>
      </c>
      <c r="L6694" s="5">
        <v>589.57317809438996</v>
      </c>
      <c r="M6694" s="5">
        <v>42.994594509240528</v>
      </c>
      <c r="N6694" s="5">
        <f t="shared" si="942"/>
        <v>632.56777260363049</v>
      </c>
      <c r="O6694" s="5">
        <f t="shared" si="943"/>
        <v>717.29040710267611</v>
      </c>
      <c r="P6694" s="5"/>
      <c r="Q6694" s="5">
        <v>56.331937698647472</v>
      </c>
      <c r="R6694" s="5">
        <v>172.94228747993591</v>
      </c>
      <c r="S6694" s="5">
        <f t="shared" si="944"/>
        <v>229.27422517858338</v>
      </c>
      <c r="U6694" s="6">
        <f t="shared" si="937"/>
        <v>946.56463228125949</v>
      </c>
      <c r="V6694" s="6"/>
    </row>
    <row r="6695" spans="1:22">
      <c r="A6695" s="35">
        <f t="shared" si="936"/>
        <v>44475.708333333336</v>
      </c>
      <c r="C6695" s="36">
        <f t="shared" si="938"/>
        <v>10</v>
      </c>
      <c r="D6695" s="36">
        <f t="shared" si="939"/>
        <v>6</v>
      </c>
      <c r="E6695" s="36">
        <f t="shared" si="940"/>
        <v>18</v>
      </c>
      <c r="F6695" s="5">
        <v>46.24796701605802</v>
      </c>
      <c r="G6695" s="5">
        <v>30.451915624905251</v>
      </c>
      <c r="H6695" s="5">
        <v>5.7545036024690805</v>
      </c>
      <c r="I6695" s="5">
        <v>-1.1536908122238176E-2</v>
      </c>
      <c r="J6695" s="5">
        <v>2.4228603517981138</v>
      </c>
      <c r="K6695" s="5">
        <f t="shared" si="941"/>
        <v>84.865709687108222</v>
      </c>
      <c r="L6695" s="5">
        <v>597.23523143559828</v>
      </c>
      <c r="M6695" s="5">
        <v>40.070396732695883</v>
      </c>
      <c r="N6695" s="5">
        <f t="shared" si="942"/>
        <v>637.30562816829411</v>
      </c>
      <c r="O6695" s="5">
        <f t="shared" si="943"/>
        <v>722.17133785540227</v>
      </c>
      <c r="P6695" s="5"/>
      <c r="Q6695" s="5">
        <v>58.357246247196578</v>
      </c>
      <c r="R6695" s="5">
        <v>173.23537748864791</v>
      </c>
      <c r="S6695" s="5">
        <f t="shared" si="944"/>
        <v>231.59262373584448</v>
      </c>
      <c r="U6695" s="6">
        <f t="shared" si="937"/>
        <v>953.7639615912467</v>
      </c>
      <c r="V6695" s="6"/>
    </row>
    <row r="6696" spans="1:22">
      <c r="A6696" s="35">
        <f t="shared" si="936"/>
        <v>44475.75</v>
      </c>
      <c r="C6696" s="36">
        <f t="shared" si="938"/>
        <v>10</v>
      </c>
      <c r="D6696" s="36">
        <f t="shared" si="939"/>
        <v>6</v>
      </c>
      <c r="E6696" s="36">
        <f t="shared" si="940"/>
        <v>19</v>
      </c>
      <c r="F6696" s="5">
        <v>46.59474058787206</v>
      </c>
      <c r="G6696" s="5">
        <v>30.583067965081636</v>
      </c>
      <c r="H6696" s="5">
        <v>5.6643696195214552</v>
      </c>
      <c r="I6696" s="5">
        <v>8.5281677996706939E-3</v>
      </c>
      <c r="J6696" s="5">
        <v>3.4834079192592124</v>
      </c>
      <c r="K6696" s="5">
        <f t="shared" si="941"/>
        <v>86.334114259534019</v>
      </c>
      <c r="L6696" s="5">
        <v>614.32210373316661</v>
      </c>
      <c r="M6696" s="5">
        <v>41.039631917633031</v>
      </c>
      <c r="N6696" s="5">
        <f t="shared" si="942"/>
        <v>655.36173565079969</v>
      </c>
      <c r="O6696" s="5">
        <f t="shared" si="943"/>
        <v>741.69584991033366</v>
      </c>
      <c r="P6696" s="5"/>
      <c r="Q6696" s="5">
        <v>62.697193136944648</v>
      </c>
      <c r="R6696" s="5">
        <v>178.0886032211437</v>
      </c>
      <c r="S6696" s="5">
        <f t="shared" si="944"/>
        <v>240.78579635808836</v>
      </c>
      <c r="U6696" s="6">
        <f t="shared" si="937"/>
        <v>982.48164626842208</v>
      </c>
      <c r="V6696" s="6"/>
    </row>
    <row r="6697" spans="1:22">
      <c r="A6697" s="35">
        <f t="shared" si="936"/>
        <v>44475.791666666664</v>
      </c>
      <c r="C6697" s="36">
        <f t="shared" si="938"/>
        <v>10</v>
      </c>
      <c r="D6697" s="36">
        <f t="shared" si="939"/>
        <v>6</v>
      </c>
      <c r="E6697" s="36">
        <f t="shared" si="940"/>
        <v>20</v>
      </c>
      <c r="F6697" s="5">
        <v>46.745075951375256</v>
      </c>
      <c r="G6697" s="5">
        <v>30.597120001529106</v>
      </c>
      <c r="H6697" s="5">
        <v>5.761811763248617</v>
      </c>
      <c r="I6697" s="5">
        <v>5.8166710534668375E-3</v>
      </c>
      <c r="J6697" s="5">
        <v>3.5748792606025255</v>
      </c>
      <c r="K6697" s="5">
        <f t="shared" si="941"/>
        <v>86.684703647808973</v>
      </c>
      <c r="L6697" s="5">
        <v>619.92538345495666</v>
      </c>
      <c r="M6697" s="5">
        <v>42.2473700014814</v>
      </c>
      <c r="N6697" s="5">
        <f t="shared" si="942"/>
        <v>662.17275345643804</v>
      </c>
      <c r="O6697" s="5">
        <f t="shared" si="943"/>
        <v>748.85745710424703</v>
      </c>
      <c r="P6697" s="5"/>
      <c r="Q6697" s="5">
        <v>65.417179652994662</v>
      </c>
      <c r="R6697" s="5">
        <v>194.42082844926051</v>
      </c>
      <c r="S6697" s="5">
        <f t="shared" si="944"/>
        <v>259.83800810225517</v>
      </c>
      <c r="U6697" s="6">
        <f t="shared" si="937"/>
        <v>1008.6954652065021</v>
      </c>
      <c r="V6697" s="6"/>
    </row>
    <row r="6698" spans="1:22">
      <c r="A6698" s="35">
        <f t="shared" si="936"/>
        <v>44475.833333333336</v>
      </c>
      <c r="C6698" s="36">
        <f t="shared" si="938"/>
        <v>10</v>
      </c>
      <c r="D6698" s="36">
        <f t="shared" si="939"/>
        <v>6</v>
      </c>
      <c r="E6698" s="36">
        <f t="shared" si="940"/>
        <v>21</v>
      </c>
      <c r="F6698" s="5">
        <v>46.458436524962494</v>
      </c>
      <c r="G6698" s="5">
        <v>30.365261400145858</v>
      </c>
      <c r="H6698" s="5">
        <v>5.6911662090464246</v>
      </c>
      <c r="I6698" s="5">
        <v>1.9374154784486342E-2</v>
      </c>
      <c r="J6698" s="5">
        <v>3.3420646062791062</v>
      </c>
      <c r="K6698" s="5">
        <f t="shared" si="941"/>
        <v>85.876302895218373</v>
      </c>
      <c r="L6698" s="5">
        <v>593.4231796370625</v>
      </c>
      <c r="M6698" s="5">
        <v>41.370744984738515</v>
      </c>
      <c r="N6698" s="5">
        <f t="shared" si="942"/>
        <v>634.79392462180101</v>
      </c>
      <c r="O6698" s="5">
        <f t="shared" si="943"/>
        <v>720.67022751701938</v>
      </c>
      <c r="P6698" s="5"/>
      <c r="Q6698" s="5">
        <v>65.537495012314423</v>
      </c>
      <c r="R6698" s="5">
        <v>194.6826698908672</v>
      </c>
      <c r="S6698" s="5">
        <f t="shared" si="944"/>
        <v>260.22016490318163</v>
      </c>
      <c r="U6698" s="6">
        <f t="shared" si="937"/>
        <v>980.89039242020101</v>
      </c>
      <c r="V6698" s="6"/>
    </row>
    <row r="6699" spans="1:22">
      <c r="A6699" s="35">
        <f t="shared" si="936"/>
        <v>44475.875</v>
      </c>
      <c r="C6699" s="36">
        <f t="shared" si="938"/>
        <v>10</v>
      </c>
      <c r="D6699" s="36">
        <f t="shared" si="939"/>
        <v>6</v>
      </c>
      <c r="E6699" s="36">
        <f t="shared" si="940"/>
        <v>22</v>
      </c>
      <c r="F6699" s="5">
        <v>47.326372690254303</v>
      </c>
      <c r="G6699" s="5">
        <v>30.410930518600132</v>
      </c>
      <c r="H6699" s="5">
        <v>5.7593757096554379</v>
      </c>
      <c r="I6699" s="5">
        <v>0.44197396963123642</v>
      </c>
      <c r="J6699" s="5">
        <v>3.4106090222728032</v>
      </c>
      <c r="K6699" s="5">
        <f t="shared" si="941"/>
        <v>87.349261910413915</v>
      </c>
      <c r="L6699" s="5">
        <v>554.40799643368098</v>
      </c>
      <c r="M6699" s="5">
        <v>37.854095858238828</v>
      </c>
      <c r="N6699" s="5">
        <f t="shared" si="942"/>
        <v>592.26209229191977</v>
      </c>
      <c r="O6699" s="5">
        <f t="shared" si="943"/>
        <v>679.6113542023337</v>
      </c>
      <c r="P6699" s="5"/>
      <c r="Q6699" s="5">
        <v>62.824670124795333</v>
      </c>
      <c r="R6699" s="5">
        <v>199.86131173597698</v>
      </c>
      <c r="S6699" s="5">
        <f t="shared" si="944"/>
        <v>262.6859818607723</v>
      </c>
      <c r="U6699" s="6">
        <f t="shared" si="937"/>
        <v>942.29733606310606</v>
      </c>
      <c r="V6699" s="6"/>
    </row>
    <row r="6700" spans="1:22">
      <c r="A6700" s="35">
        <f t="shared" si="936"/>
        <v>44475.916666666664</v>
      </c>
      <c r="C6700" s="36">
        <f t="shared" si="938"/>
        <v>10</v>
      </c>
      <c r="D6700" s="36">
        <f t="shared" si="939"/>
        <v>6</v>
      </c>
      <c r="E6700" s="36">
        <f t="shared" si="940"/>
        <v>23</v>
      </c>
      <c r="F6700" s="5">
        <v>47.182050741291228</v>
      </c>
      <c r="G6700" s="5">
        <v>30.393365473040799</v>
      </c>
      <c r="H6700" s="5">
        <v>5.6582794855385075</v>
      </c>
      <c r="I6700" s="5">
        <v>1.6120358689041658E-2</v>
      </c>
      <c r="J6700" s="5">
        <v>3.5103529655463901</v>
      </c>
      <c r="K6700" s="5">
        <f t="shared" si="941"/>
        <v>86.760169024105963</v>
      </c>
      <c r="L6700" s="5">
        <v>468.70969988407916</v>
      </c>
      <c r="M6700" s="5">
        <v>36.683775664453414</v>
      </c>
      <c r="N6700" s="5">
        <f t="shared" si="942"/>
        <v>505.39347554853259</v>
      </c>
      <c r="O6700" s="5">
        <f t="shared" si="943"/>
        <v>592.15364457263854</v>
      </c>
      <c r="P6700" s="5"/>
      <c r="Q6700" s="5">
        <v>59.859755912987239</v>
      </c>
      <c r="R6700" s="5">
        <v>195.00700846668451</v>
      </c>
      <c r="S6700" s="5">
        <f t="shared" si="944"/>
        <v>254.86676437967174</v>
      </c>
      <c r="U6700" s="6">
        <f t="shared" si="937"/>
        <v>847.02040895231028</v>
      </c>
      <c r="V6700" s="6"/>
    </row>
    <row r="6701" spans="1:22">
      <c r="A6701" s="35">
        <f t="shared" si="936"/>
        <v>44475.958333333336</v>
      </c>
      <c r="C6701" s="36">
        <f t="shared" si="938"/>
        <v>10</v>
      </c>
      <c r="D6701" s="36">
        <f t="shared" si="939"/>
        <v>6</v>
      </c>
      <c r="E6701" s="36">
        <f t="shared" si="940"/>
        <v>24</v>
      </c>
      <c r="F6701" s="5">
        <v>47.151983668590582</v>
      </c>
      <c r="G6701" s="5">
        <v>30.221228026559295</v>
      </c>
      <c r="H6701" s="5">
        <v>5.781300191994049</v>
      </c>
      <c r="I6701" s="5">
        <v>0.43980477223427333</v>
      </c>
      <c r="J6701" s="5">
        <v>3.3210285613706958</v>
      </c>
      <c r="K6701" s="5">
        <f t="shared" si="941"/>
        <v>86.91534522074889</v>
      </c>
      <c r="L6701" s="5">
        <v>411.29173700518783</v>
      </c>
      <c r="M6701" s="5">
        <v>32.16490690955014</v>
      </c>
      <c r="N6701" s="5">
        <f t="shared" si="942"/>
        <v>443.45664391473798</v>
      </c>
      <c r="O6701" s="5">
        <f t="shared" si="943"/>
        <v>530.37198913548684</v>
      </c>
      <c r="P6701" s="5"/>
      <c r="Q6701" s="5">
        <v>54.992713163362176</v>
      </c>
      <c r="R6701" s="5">
        <v>200.53800484432676</v>
      </c>
      <c r="S6701" s="5">
        <f t="shared" si="944"/>
        <v>255.53071800768893</v>
      </c>
      <c r="U6701" s="6">
        <f t="shared" si="937"/>
        <v>785.9027071431758</v>
      </c>
      <c r="V6701" s="6"/>
    </row>
    <row r="6702" spans="1:22">
      <c r="A6702" s="35">
        <f t="shared" si="936"/>
        <v>44476</v>
      </c>
      <c r="C6702" s="36">
        <f t="shared" si="938"/>
        <v>10</v>
      </c>
      <c r="D6702" s="36">
        <f t="shared" si="939"/>
        <v>7</v>
      </c>
      <c r="E6702" s="36">
        <f t="shared" si="940"/>
        <v>1</v>
      </c>
      <c r="F6702" s="5">
        <v>48.416805193530834</v>
      </c>
      <c r="G6702" s="5">
        <v>30.221228026559295</v>
      </c>
      <c r="H6702" s="5">
        <v>5.6460992175726119</v>
      </c>
      <c r="I6702" s="5">
        <v>2.1543352181449482E-2</v>
      </c>
      <c r="J6702" s="5">
        <v>3.6209694713569083</v>
      </c>
      <c r="K6702" s="5">
        <f t="shared" si="941"/>
        <v>87.926645261201116</v>
      </c>
      <c r="L6702" s="5">
        <v>377.81721644577067</v>
      </c>
      <c r="M6702" s="5">
        <v>29.489361091444863</v>
      </c>
      <c r="N6702" s="5">
        <f t="shared" si="942"/>
        <v>407.3065775372155</v>
      </c>
      <c r="O6702" s="5">
        <f t="shared" si="943"/>
        <v>495.23322279841659</v>
      </c>
      <c r="P6702" s="5"/>
      <c r="Q6702" s="5">
        <v>52.63796970238996</v>
      </c>
      <c r="R6702" s="5">
        <v>200.7675201820314</v>
      </c>
      <c r="S6702" s="5">
        <f t="shared" si="944"/>
        <v>253.40548988442137</v>
      </c>
      <c r="U6702" s="6">
        <f t="shared" si="937"/>
        <v>748.63871268283799</v>
      </c>
      <c r="V6702" s="6"/>
    </row>
    <row r="6703" spans="1:22">
      <c r="A6703" s="35">
        <f t="shared" si="936"/>
        <v>44476.041666666664</v>
      </c>
      <c r="C6703" s="36">
        <f t="shared" si="938"/>
        <v>10</v>
      </c>
      <c r="D6703" s="36">
        <f t="shared" si="939"/>
        <v>7</v>
      </c>
      <c r="E6703" s="36">
        <f t="shared" si="940"/>
        <v>2</v>
      </c>
      <c r="F6703" s="5">
        <v>47.504770654944764</v>
      </c>
      <c r="G6703" s="5">
        <v>30.313737266505136</v>
      </c>
      <c r="H6703" s="5">
        <v>5.783736245587229</v>
      </c>
      <c r="I6703" s="5">
        <v>1.0697365196633835E-2</v>
      </c>
      <c r="J6703" s="5">
        <v>3.2832109525465869</v>
      </c>
      <c r="K6703" s="5">
        <f t="shared" si="941"/>
        <v>86.896152484780359</v>
      </c>
      <c r="L6703" s="5">
        <v>364.79001802723042</v>
      </c>
      <c r="M6703" s="5">
        <v>28.735793421480643</v>
      </c>
      <c r="N6703" s="5">
        <f t="shared" si="942"/>
        <v>393.52581144871107</v>
      </c>
      <c r="O6703" s="5">
        <f t="shared" si="943"/>
        <v>480.42196393349144</v>
      </c>
      <c r="P6703" s="5"/>
      <c r="Q6703" s="5">
        <v>50.28609089283011</v>
      </c>
      <c r="R6703" s="5">
        <v>212.60339767985693</v>
      </c>
      <c r="S6703" s="5">
        <f t="shared" si="944"/>
        <v>262.88948857268701</v>
      </c>
      <c r="U6703" s="6">
        <f t="shared" si="937"/>
        <v>743.31145250617851</v>
      </c>
      <c r="V6703" s="6"/>
    </row>
    <row r="6704" spans="1:22">
      <c r="A6704" s="35">
        <f t="shared" si="936"/>
        <v>44476.083333333336</v>
      </c>
      <c r="C6704" s="36">
        <f t="shared" si="938"/>
        <v>10</v>
      </c>
      <c r="D6704" s="36">
        <f t="shared" si="939"/>
        <v>7</v>
      </c>
      <c r="E6704" s="36">
        <f t="shared" si="940"/>
        <v>3</v>
      </c>
      <c r="F6704" s="5">
        <v>47.94976333091423</v>
      </c>
      <c r="G6704" s="5">
        <v>30.348867357623813</v>
      </c>
      <c r="H6704" s="5">
        <v>5.6692417267078135</v>
      </c>
      <c r="I6704" s="5">
        <v>0.4511930585683297</v>
      </c>
      <c r="J6704" s="5">
        <v>-2.7450856805199919</v>
      </c>
      <c r="K6704" s="5">
        <f t="shared" si="941"/>
        <v>81.673979793294194</v>
      </c>
      <c r="L6704" s="5">
        <v>359.05770917537546</v>
      </c>
      <c r="M6704" s="5">
        <v>28.568333939266367</v>
      </c>
      <c r="N6704" s="5">
        <f t="shared" si="942"/>
        <v>387.62604311464185</v>
      </c>
      <c r="O6704" s="5">
        <f t="shared" si="943"/>
        <v>469.30002290793607</v>
      </c>
      <c r="P6704" s="5"/>
      <c r="Q6704" s="5">
        <v>50.248850424469239</v>
      </c>
      <c r="R6704" s="5">
        <v>194.88524680865342</v>
      </c>
      <c r="S6704" s="5">
        <f t="shared" si="944"/>
        <v>245.13409723312265</v>
      </c>
      <c r="U6704" s="6">
        <f t="shared" si="937"/>
        <v>714.43412014105866</v>
      </c>
      <c r="V6704" s="6"/>
    </row>
    <row r="6705" spans="1:22">
      <c r="A6705" s="35">
        <f t="shared" si="936"/>
        <v>44476.125</v>
      </c>
      <c r="C6705" s="36">
        <f t="shared" si="938"/>
        <v>10</v>
      </c>
      <c r="D6705" s="36">
        <f t="shared" si="939"/>
        <v>7</v>
      </c>
      <c r="E6705" s="36">
        <f t="shared" si="940"/>
        <v>4</v>
      </c>
      <c r="F6705" s="5">
        <v>45.748853609227389</v>
      </c>
      <c r="G6705" s="5">
        <v>30.460112646166277</v>
      </c>
      <c r="H6705" s="5">
        <v>5.761811763248617</v>
      </c>
      <c r="I6705" s="5">
        <v>0.44902386117136656</v>
      </c>
      <c r="J6705" s="5">
        <v>2.3486432944808002</v>
      </c>
      <c r="K6705" s="5">
        <f t="shared" si="941"/>
        <v>84.768445174294442</v>
      </c>
      <c r="L6705" s="5">
        <v>361.81001436889267</v>
      </c>
      <c r="M6705" s="5">
        <v>28.402143089493119</v>
      </c>
      <c r="N6705" s="5">
        <f t="shared" si="942"/>
        <v>390.21215745838578</v>
      </c>
      <c r="O6705" s="5">
        <f t="shared" si="943"/>
        <v>474.98060263268019</v>
      </c>
      <c r="P6705" s="5"/>
      <c r="Q6705" s="5">
        <v>50.210177630402178</v>
      </c>
      <c r="R6705" s="5">
        <v>189.02236909761669</v>
      </c>
      <c r="S6705" s="5">
        <f t="shared" si="944"/>
        <v>239.23254672801886</v>
      </c>
      <c r="U6705" s="6">
        <f t="shared" si="937"/>
        <v>714.21314936069905</v>
      </c>
      <c r="V6705" s="6"/>
    </row>
    <row r="6706" spans="1:22">
      <c r="A6706" s="35">
        <f t="shared" si="936"/>
        <v>44476.166666666664</v>
      </c>
      <c r="C6706" s="36">
        <f t="shared" si="938"/>
        <v>10</v>
      </c>
      <c r="D6706" s="36">
        <f t="shared" si="939"/>
        <v>7</v>
      </c>
      <c r="E6706" s="36">
        <f t="shared" si="940"/>
        <v>5</v>
      </c>
      <c r="F6706" s="5">
        <v>45.624576375398085</v>
      </c>
      <c r="G6706" s="5">
        <v>30.736469362966513</v>
      </c>
      <c r="H6706" s="5">
        <v>5.6631515927248657</v>
      </c>
      <c r="I6706" s="5">
        <v>0.44197396963123642</v>
      </c>
      <c r="J6706" s="5">
        <v>2.5812215887490688</v>
      </c>
      <c r="K6706" s="5">
        <f t="shared" si="941"/>
        <v>85.047392889469762</v>
      </c>
      <c r="L6706" s="5">
        <v>370.96064642386472</v>
      </c>
      <c r="M6706" s="5">
        <v>29.014892558504425</v>
      </c>
      <c r="N6706" s="5">
        <f t="shared" si="942"/>
        <v>399.97553898236913</v>
      </c>
      <c r="O6706" s="5">
        <f t="shared" si="943"/>
        <v>485.02293187183886</v>
      </c>
      <c r="P6706" s="5"/>
      <c r="Q6706" s="5">
        <v>50.584014639717111</v>
      </c>
      <c r="R6706" s="5">
        <v>183.79416055985706</v>
      </c>
      <c r="S6706" s="5">
        <f t="shared" si="944"/>
        <v>234.37817519957417</v>
      </c>
      <c r="U6706" s="6">
        <f t="shared" si="937"/>
        <v>719.40110707141298</v>
      </c>
      <c r="V6706" s="6"/>
    </row>
    <row r="6707" spans="1:22">
      <c r="A6707" s="35">
        <f t="shared" si="936"/>
        <v>44476.208333333336</v>
      </c>
      <c r="C6707" s="36">
        <f t="shared" si="938"/>
        <v>10</v>
      </c>
      <c r="D6707" s="36">
        <f t="shared" si="939"/>
        <v>7</v>
      </c>
      <c r="E6707" s="36">
        <f t="shared" si="940"/>
        <v>6</v>
      </c>
      <c r="F6707" s="5">
        <v>45.732817837120379</v>
      </c>
      <c r="G6707" s="5">
        <v>30.62873708353591</v>
      </c>
      <c r="H6707" s="5">
        <v>5.7788641384008699</v>
      </c>
      <c r="I6707" s="5">
        <v>0.45281995661605201</v>
      </c>
      <c r="J6707" s="5">
        <v>-0.88705928698050029</v>
      </c>
      <c r="K6707" s="5">
        <f t="shared" si="941"/>
        <v>81.706179728692717</v>
      </c>
      <c r="L6707" s="5">
        <v>407.13624002221451</v>
      </c>
      <c r="M6707" s="5">
        <v>30.520759265991845</v>
      </c>
      <c r="N6707" s="5">
        <f t="shared" si="942"/>
        <v>437.65699928820635</v>
      </c>
      <c r="O6707" s="5">
        <f t="shared" si="943"/>
        <v>519.36317901689904</v>
      </c>
      <c r="P6707" s="5"/>
      <c r="Q6707" s="5">
        <v>51.195617716259164</v>
      </c>
      <c r="R6707" s="5">
        <v>183.20905807922978</v>
      </c>
      <c r="S6707" s="5">
        <f t="shared" si="944"/>
        <v>234.40467579548894</v>
      </c>
      <c r="U6707" s="6">
        <f t="shared" si="937"/>
        <v>753.76785481238801</v>
      </c>
      <c r="V6707" s="6"/>
    </row>
    <row r="6708" spans="1:22">
      <c r="A6708" s="35">
        <f t="shared" si="936"/>
        <v>44476.25</v>
      </c>
      <c r="C6708" s="36">
        <f t="shared" si="938"/>
        <v>10</v>
      </c>
      <c r="D6708" s="36">
        <f t="shared" si="939"/>
        <v>7</v>
      </c>
      <c r="E6708" s="36">
        <f t="shared" si="940"/>
        <v>7</v>
      </c>
      <c r="F6708" s="5">
        <v>45.887162143650343</v>
      </c>
      <c r="G6708" s="5">
        <v>30.590093983305373</v>
      </c>
      <c r="H6708" s="5">
        <v>5.6436631639794337</v>
      </c>
      <c r="I6708" s="5">
        <v>0.43980477223427333</v>
      </c>
      <c r="J6708" s="5">
        <v>2.6826200524087103</v>
      </c>
      <c r="K6708" s="5">
        <f t="shared" si="941"/>
        <v>85.24334411557814</v>
      </c>
      <c r="L6708" s="5">
        <v>493.8428666822403</v>
      </c>
      <c r="M6708" s="5">
        <v>36.466839517039475</v>
      </c>
      <c r="N6708" s="5">
        <f t="shared" si="942"/>
        <v>530.30970619927973</v>
      </c>
      <c r="O6708" s="5">
        <f t="shared" si="943"/>
        <v>615.55305031485784</v>
      </c>
      <c r="P6708" s="5"/>
      <c r="Q6708" s="5">
        <v>56.973619615019466</v>
      </c>
      <c r="R6708" s="5">
        <v>188.6042848204834</v>
      </c>
      <c r="S6708" s="5">
        <f t="shared" si="944"/>
        <v>245.57790443550286</v>
      </c>
      <c r="U6708" s="6">
        <f t="shared" si="937"/>
        <v>861.13095475036073</v>
      </c>
      <c r="V6708" s="6"/>
    </row>
    <row r="6709" spans="1:22">
      <c r="A6709" s="35">
        <f t="shared" si="936"/>
        <v>44476.291666666664</v>
      </c>
      <c r="C6709" s="36">
        <f t="shared" si="938"/>
        <v>10</v>
      </c>
      <c r="D6709" s="36">
        <f t="shared" si="939"/>
        <v>7</v>
      </c>
      <c r="E6709" s="36">
        <f t="shared" si="940"/>
        <v>8</v>
      </c>
      <c r="F6709" s="5">
        <v>44.830805656101191</v>
      </c>
      <c r="G6709" s="5">
        <v>30.419127539861158</v>
      </c>
      <c r="H6709" s="5">
        <v>5.7167447717748043</v>
      </c>
      <c r="I6709" s="5">
        <v>0.45444685466377438</v>
      </c>
      <c r="J6709" s="5">
        <v>4.4404963561158164</v>
      </c>
      <c r="K6709" s="5">
        <f t="shared" si="941"/>
        <v>85.861621178516728</v>
      </c>
      <c r="L6709" s="5">
        <v>565.04720720241664</v>
      </c>
      <c r="M6709" s="5">
        <v>39.059296677205168</v>
      </c>
      <c r="N6709" s="5">
        <f t="shared" si="942"/>
        <v>604.10650387962187</v>
      </c>
      <c r="O6709" s="5">
        <f t="shared" si="943"/>
        <v>689.96812505813864</v>
      </c>
      <c r="P6709" s="5"/>
      <c r="Q6709" s="5">
        <v>65.45585244706173</v>
      </c>
      <c r="R6709" s="5">
        <v>188.35968396762448</v>
      </c>
      <c r="S6709" s="5">
        <f t="shared" si="944"/>
        <v>253.81553641468622</v>
      </c>
      <c r="U6709" s="6">
        <f t="shared" si="937"/>
        <v>943.78366147282486</v>
      </c>
      <c r="V6709" s="6"/>
    </row>
    <row r="6710" spans="1:22">
      <c r="A6710" s="35">
        <f t="shared" si="936"/>
        <v>44476.333333333336</v>
      </c>
      <c r="C6710" s="36">
        <f t="shared" si="938"/>
        <v>10</v>
      </c>
      <c r="D6710" s="36">
        <f t="shared" si="939"/>
        <v>7</v>
      </c>
      <c r="E6710" s="36">
        <f t="shared" si="940"/>
        <v>9</v>
      </c>
      <c r="F6710" s="5">
        <v>44.818778827020935</v>
      </c>
      <c r="G6710" s="5">
        <v>30.550279880037539</v>
      </c>
      <c r="H6710" s="5">
        <v>5.6668056731146343</v>
      </c>
      <c r="I6710" s="5">
        <v>0.43709327548806942</v>
      </c>
      <c r="J6710" s="5">
        <v>3.1612491640888365</v>
      </c>
      <c r="K6710" s="5">
        <f t="shared" si="941"/>
        <v>84.634206819750005</v>
      </c>
      <c r="L6710" s="5">
        <v>553.38999454721295</v>
      </c>
      <c r="M6710" s="5">
        <v>40.626057741861416</v>
      </c>
      <c r="N6710" s="5">
        <f t="shared" si="942"/>
        <v>594.01605228907442</v>
      </c>
      <c r="O6710" s="5">
        <f t="shared" si="943"/>
        <v>678.65025910882446</v>
      </c>
      <c r="P6710" s="5"/>
      <c r="Q6710" s="5">
        <v>88.797850198863088</v>
      </c>
      <c r="R6710" s="5">
        <v>177.6317276193279</v>
      </c>
      <c r="S6710" s="5">
        <f t="shared" si="944"/>
        <v>266.42957781819098</v>
      </c>
      <c r="U6710" s="6">
        <f t="shared" si="937"/>
        <v>945.07983692701544</v>
      </c>
      <c r="V6710" s="6"/>
    </row>
    <row r="6711" spans="1:22">
      <c r="A6711" s="35">
        <f t="shared" si="936"/>
        <v>44476.375</v>
      </c>
      <c r="C6711" s="36">
        <f t="shared" si="938"/>
        <v>10</v>
      </c>
      <c r="D6711" s="36">
        <f t="shared" si="939"/>
        <v>7</v>
      </c>
      <c r="E6711" s="36">
        <f t="shared" si="940"/>
        <v>10</v>
      </c>
      <c r="F6711" s="5">
        <v>45.997408076886018</v>
      </c>
      <c r="G6711" s="5">
        <v>30.490558725135795</v>
      </c>
      <c r="H6711" s="5">
        <v>5.7386692541134154</v>
      </c>
      <c r="I6711" s="5">
        <v>3.9367756105901375E-4</v>
      </c>
      <c r="J6711" s="5">
        <v>3.5734611002716217</v>
      </c>
      <c r="K6711" s="5">
        <f t="shared" si="941"/>
        <v>85.800490833967913</v>
      </c>
      <c r="L6711" s="5">
        <v>559.89078571783682</v>
      </c>
      <c r="M6711" s="5">
        <v>40.645087228476676</v>
      </c>
      <c r="N6711" s="5">
        <f t="shared" si="942"/>
        <v>600.53587294631348</v>
      </c>
      <c r="O6711" s="5">
        <f t="shared" si="943"/>
        <v>686.33636378028143</v>
      </c>
      <c r="P6711" s="5"/>
      <c r="Q6711" s="5">
        <v>65.325510807798665</v>
      </c>
      <c r="R6711" s="5">
        <v>166.79170744417087</v>
      </c>
      <c r="S6711" s="5">
        <f t="shared" si="944"/>
        <v>232.11721825196952</v>
      </c>
      <c r="U6711" s="6">
        <f t="shared" si="937"/>
        <v>918.45358203225101</v>
      </c>
      <c r="V6711" s="6"/>
    </row>
    <row r="6712" spans="1:22">
      <c r="A6712" s="35">
        <f t="shared" si="936"/>
        <v>44476.416666666664</v>
      </c>
      <c r="C6712" s="36">
        <f t="shared" si="938"/>
        <v>10</v>
      </c>
      <c r="D6712" s="36">
        <f t="shared" si="939"/>
        <v>7</v>
      </c>
      <c r="E6712" s="36">
        <f t="shared" si="940"/>
        <v>11</v>
      </c>
      <c r="F6712" s="5">
        <v>45.386044265306339</v>
      </c>
      <c r="G6712" s="5">
        <v>30.44606060971881</v>
      </c>
      <c r="H6712" s="5">
        <v>5.6607155391316857</v>
      </c>
      <c r="I6712" s="5">
        <v>0.43817787418655096</v>
      </c>
      <c r="J6712" s="5">
        <v>3.2104120555601776</v>
      </c>
      <c r="K6712" s="5">
        <f t="shared" si="941"/>
        <v>85.141410343903573</v>
      </c>
      <c r="L6712" s="5">
        <v>549.38844308357568</v>
      </c>
      <c r="M6712" s="5">
        <v>40.547402530518355</v>
      </c>
      <c r="N6712" s="5">
        <f t="shared" si="942"/>
        <v>589.93584561409398</v>
      </c>
      <c r="O6712" s="5">
        <f t="shared" si="943"/>
        <v>675.07725595799752</v>
      </c>
      <c r="P6712" s="5"/>
      <c r="Q6712" s="5">
        <v>63.103973637501895</v>
      </c>
      <c r="R6712" s="5">
        <v>172.67829096473577</v>
      </c>
      <c r="S6712" s="5">
        <f t="shared" si="944"/>
        <v>235.78226460223766</v>
      </c>
      <c r="U6712" s="6">
        <f t="shared" si="937"/>
        <v>910.85952056023518</v>
      </c>
      <c r="V6712" s="6"/>
    </row>
    <row r="6713" spans="1:22">
      <c r="A6713" s="35">
        <f t="shared" si="936"/>
        <v>44476.458333333336</v>
      </c>
      <c r="C6713" s="36">
        <f t="shared" si="938"/>
        <v>10</v>
      </c>
      <c r="D6713" s="36">
        <f t="shared" si="939"/>
        <v>7</v>
      </c>
      <c r="E6713" s="36">
        <f t="shared" si="940"/>
        <v>12</v>
      </c>
      <c r="F6713" s="5">
        <v>46.480485711609631</v>
      </c>
      <c r="G6713" s="5">
        <v>30.419127539861158</v>
      </c>
      <c r="H6713" s="5">
        <v>5.7252709593509312</v>
      </c>
      <c r="I6713" s="5">
        <v>9.612766498152292E-3</v>
      </c>
      <c r="J6713" s="5">
        <v>3.4280996663539538</v>
      </c>
      <c r="K6713" s="5">
        <f t="shared" si="941"/>
        <v>86.062596643673828</v>
      </c>
      <c r="L6713" s="5">
        <v>551.89651651582494</v>
      </c>
      <c r="M6713" s="5">
        <v>39.947339385917218</v>
      </c>
      <c r="N6713" s="5">
        <f t="shared" si="942"/>
        <v>591.84385590174213</v>
      </c>
      <c r="O6713" s="5">
        <f t="shared" si="943"/>
        <v>677.90645254541596</v>
      </c>
      <c r="P6713" s="5"/>
      <c r="Q6713" s="5">
        <v>65.114958928989111</v>
      </c>
      <c r="R6713" s="5">
        <v>172.35179731532494</v>
      </c>
      <c r="S6713" s="5">
        <f t="shared" si="944"/>
        <v>237.46675624431407</v>
      </c>
      <c r="U6713" s="6">
        <f t="shared" si="937"/>
        <v>915.37320878973003</v>
      </c>
      <c r="V6713" s="6"/>
    </row>
    <row r="6714" spans="1:22">
      <c r="A6714" s="35">
        <f t="shared" si="936"/>
        <v>44476.5</v>
      </c>
      <c r="C6714" s="36">
        <f t="shared" si="938"/>
        <v>10</v>
      </c>
      <c r="D6714" s="36">
        <f t="shared" si="939"/>
        <v>7</v>
      </c>
      <c r="E6714" s="36">
        <f t="shared" si="940"/>
        <v>13</v>
      </c>
      <c r="F6714" s="5">
        <v>43.856632500600455</v>
      </c>
      <c r="G6714" s="5">
        <v>30.53856984966465</v>
      </c>
      <c r="H6714" s="5">
        <v>5.6558434319453283</v>
      </c>
      <c r="I6714" s="5">
        <v>1.4782762595405563E-3</v>
      </c>
      <c r="J6714" s="5">
        <v>3.3579007299742019</v>
      </c>
      <c r="K6714" s="5">
        <f t="shared" si="941"/>
        <v>83.410424788444189</v>
      </c>
      <c r="L6714" s="5">
        <v>534.68301940387312</v>
      </c>
      <c r="M6714" s="5">
        <v>37.28574852466312</v>
      </c>
      <c r="N6714" s="5">
        <f t="shared" si="942"/>
        <v>571.96876792853618</v>
      </c>
      <c r="O6714" s="5">
        <f t="shared" si="943"/>
        <v>655.37919271698036</v>
      </c>
      <c r="P6714" s="5"/>
      <c r="Q6714" s="5">
        <v>63.419085292863137</v>
      </c>
      <c r="R6714" s="5">
        <v>166.96411333164852</v>
      </c>
      <c r="S6714" s="5">
        <f t="shared" si="944"/>
        <v>230.38319862451166</v>
      </c>
      <c r="U6714" s="6">
        <f t="shared" si="937"/>
        <v>885.76239134149205</v>
      </c>
      <c r="V6714" s="6"/>
    </row>
    <row r="6715" spans="1:22">
      <c r="A6715" s="35">
        <f t="shared" si="936"/>
        <v>44476.541666666664</v>
      </c>
      <c r="C6715" s="36">
        <f t="shared" si="938"/>
        <v>10</v>
      </c>
      <c r="D6715" s="36">
        <f t="shared" si="939"/>
        <v>7</v>
      </c>
      <c r="E6715" s="36">
        <f t="shared" si="940"/>
        <v>14</v>
      </c>
      <c r="F6715" s="5">
        <v>44.399844280725354</v>
      </c>
      <c r="G6715" s="5">
        <v>30.444889606681517</v>
      </c>
      <c r="H6715" s="5">
        <v>5.6899481822498341</v>
      </c>
      <c r="I6715" s="5">
        <v>9.612766498152292E-3</v>
      </c>
      <c r="J6715" s="5">
        <v>3.2650778018514868</v>
      </c>
      <c r="K6715" s="5">
        <f t="shared" si="941"/>
        <v>83.809372638006352</v>
      </c>
      <c r="L6715" s="5">
        <v>515.68045260256395</v>
      </c>
      <c r="M6715" s="5">
        <v>39.561034040680433</v>
      </c>
      <c r="N6715" s="5">
        <f t="shared" si="942"/>
        <v>555.24148664324434</v>
      </c>
      <c r="O6715" s="5">
        <f t="shared" si="943"/>
        <v>639.05085928125072</v>
      </c>
      <c r="P6715" s="5"/>
      <c r="Q6715" s="5">
        <v>58.596444640129882</v>
      </c>
      <c r="R6715" s="5">
        <v>167.40051573432629</v>
      </c>
      <c r="S6715" s="5">
        <f t="shared" si="944"/>
        <v>225.99696037445617</v>
      </c>
      <c r="U6715" s="6">
        <f t="shared" si="937"/>
        <v>865.04781965570692</v>
      </c>
      <c r="V6715" s="6"/>
    </row>
    <row r="6716" spans="1:22">
      <c r="A6716" s="35">
        <f t="shared" si="936"/>
        <v>44476.583333333336</v>
      </c>
      <c r="C6716" s="36">
        <f t="shared" si="938"/>
        <v>10</v>
      </c>
      <c r="D6716" s="36">
        <f t="shared" si="939"/>
        <v>7</v>
      </c>
      <c r="E6716" s="36">
        <f t="shared" si="940"/>
        <v>15</v>
      </c>
      <c r="F6716" s="5">
        <v>44.000954449563523</v>
      </c>
      <c r="G6716" s="5">
        <v>30.601804013678262</v>
      </c>
      <c r="H6716" s="5">
        <v>5.6448811907760224</v>
      </c>
      <c r="I6716" s="5">
        <v>7.9858684504299227E-3</v>
      </c>
      <c r="J6716" s="5">
        <v>-1.1834547961394524</v>
      </c>
      <c r="K6716" s="5">
        <f t="shared" si="941"/>
        <v>79.072170726328778</v>
      </c>
      <c r="L6716" s="5">
        <v>524.42674982205097</v>
      </c>
      <c r="M6716" s="5">
        <v>38.659036375117196</v>
      </c>
      <c r="N6716" s="5">
        <f t="shared" si="942"/>
        <v>563.0857861971682</v>
      </c>
      <c r="O6716" s="5">
        <f t="shared" si="943"/>
        <v>642.15795692349695</v>
      </c>
      <c r="P6716" s="5"/>
      <c r="Q6716" s="5">
        <v>58.020649706242516</v>
      </c>
      <c r="R6716" s="5">
        <v>168.40046988169664</v>
      </c>
      <c r="S6716" s="5">
        <f t="shared" si="944"/>
        <v>226.42111958793916</v>
      </c>
      <c r="U6716" s="6">
        <f t="shared" si="937"/>
        <v>868.57907651143614</v>
      </c>
      <c r="V6716" s="6"/>
    </row>
    <row r="6717" spans="1:22">
      <c r="A6717" s="35">
        <f t="shared" si="936"/>
        <v>44476.625</v>
      </c>
      <c r="C6717" s="36">
        <f t="shared" si="938"/>
        <v>10</v>
      </c>
      <c r="D6717" s="36">
        <f t="shared" si="939"/>
        <v>7</v>
      </c>
      <c r="E6717" s="36">
        <f t="shared" si="940"/>
        <v>16</v>
      </c>
      <c r="F6717" s="5">
        <v>46.939509688172734</v>
      </c>
      <c r="G6717" s="5">
        <v>30.602975016715551</v>
      </c>
      <c r="H6717" s="5">
        <v>5.700910423419141</v>
      </c>
      <c r="I6717" s="5">
        <v>0.43926247288503256</v>
      </c>
      <c r="J6717" s="5">
        <v>2.8452357703523781</v>
      </c>
      <c r="K6717" s="5">
        <f t="shared" si="941"/>
        <v>86.527893371544835</v>
      </c>
      <c r="L6717" s="5">
        <v>529.01392514457973</v>
      </c>
      <c r="M6717" s="5">
        <v>37.067543744808162</v>
      </c>
      <c r="N6717" s="5">
        <f t="shared" si="942"/>
        <v>566.08146888938791</v>
      </c>
      <c r="O6717" s="5">
        <f t="shared" si="943"/>
        <v>652.6093622609327</v>
      </c>
      <c r="P6717" s="5"/>
      <c r="Q6717" s="5">
        <v>57.618166182803819</v>
      </c>
      <c r="R6717" s="5">
        <v>169.39934649227024</v>
      </c>
      <c r="S6717" s="5">
        <f t="shared" si="944"/>
        <v>227.01751267507404</v>
      </c>
      <c r="U6717" s="6">
        <f t="shared" si="937"/>
        <v>879.62687493600674</v>
      </c>
      <c r="V6717" s="6"/>
    </row>
    <row r="6718" spans="1:22">
      <c r="A6718" s="35">
        <f t="shared" si="936"/>
        <v>44476.666666666664</v>
      </c>
      <c r="C6718" s="36">
        <f t="shared" si="938"/>
        <v>10</v>
      </c>
      <c r="D6718" s="36">
        <f t="shared" si="939"/>
        <v>7</v>
      </c>
      <c r="E6718" s="36">
        <f t="shared" si="940"/>
        <v>17</v>
      </c>
      <c r="F6718" s="5">
        <v>46.648861318733218</v>
      </c>
      <c r="G6718" s="5">
        <v>30.741153375115665</v>
      </c>
      <c r="H6718" s="5">
        <v>5.6570614587419179</v>
      </c>
      <c r="I6718" s="5">
        <v>-5.0293159313488101E-3</v>
      </c>
      <c r="J6718" s="5">
        <v>2.9222891483314992</v>
      </c>
      <c r="K6718" s="5">
        <f t="shared" si="941"/>
        <v>85.964335984990953</v>
      </c>
      <c r="L6718" s="5">
        <v>542.5857023914823</v>
      </c>
      <c r="M6718" s="5">
        <v>38.162373541406005</v>
      </c>
      <c r="N6718" s="5">
        <f t="shared" si="942"/>
        <v>580.74807593288836</v>
      </c>
      <c r="O6718" s="5">
        <f t="shared" si="943"/>
        <v>666.71241191787931</v>
      </c>
      <c r="P6718" s="5"/>
      <c r="Q6718" s="5">
        <v>59.510268440677493</v>
      </c>
      <c r="R6718" s="5">
        <v>170.39930063964064</v>
      </c>
      <c r="S6718" s="5">
        <f t="shared" si="944"/>
        <v>229.90956908031814</v>
      </c>
      <c r="U6718" s="6">
        <f t="shared" si="937"/>
        <v>896.62198099819739</v>
      </c>
      <c r="V6718" s="6"/>
    </row>
    <row r="6719" spans="1:22">
      <c r="A6719" s="35">
        <f t="shared" si="936"/>
        <v>44476.708333333336</v>
      </c>
      <c r="C6719" s="36">
        <f t="shared" si="938"/>
        <v>10</v>
      </c>
      <c r="D6719" s="36">
        <f t="shared" si="939"/>
        <v>7</v>
      </c>
      <c r="E6719" s="36">
        <f t="shared" si="940"/>
        <v>18</v>
      </c>
      <c r="F6719" s="5">
        <v>47.70922674930911</v>
      </c>
      <c r="G6719" s="5">
        <v>30.594777995454525</v>
      </c>
      <c r="H6719" s="5">
        <v>5.7240529325543417</v>
      </c>
      <c r="I6719" s="5">
        <v>7.9858684504299227E-3</v>
      </c>
      <c r="J6719" s="5">
        <v>2.9244163888278556</v>
      </c>
      <c r="K6719" s="5">
        <f t="shared" si="941"/>
        <v>86.960459934596258</v>
      </c>
      <c r="L6719" s="5">
        <v>540.89693877739728</v>
      </c>
      <c r="M6719" s="5">
        <v>39.676479592812989</v>
      </c>
      <c r="N6719" s="5">
        <f t="shared" si="942"/>
        <v>580.57341837021022</v>
      </c>
      <c r="O6719" s="5">
        <f t="shared" si="943"/>
        <v>667.53387830480642</v>
      </c>
      <c r="P6719" s="5"/>
      <c r="Q6719" s="5">
        <v>65.480201984066923</v>
      </c>
      <c r="R6719" s="5">
        <v>171.39817725021422</v>
      </c>
      <c r="S6719" s="5">
        <f t="shared" si="944"/>
        <v>236.87837923428114</v>
      </c>
      <c r="U6719" s="6">
        <f t="shared" si="937"/>
        <v>904.41225753908759</v>
      </c>
      <c r="V6719" s="6"/>
    </row>
    <row r="6720" spans="1:22">
      <c r="A6720" s="35">
        <f t="shared" si="936"/>
        <v>44476.75</v>
      </c>
      <c r="C6720" s="36">
        <f t="shared" si="938"/>
        <v>10</v>
      </c>
      <c r="D6720" s="36">
        <f t="shared" si="939"/>
        <v>7</v>
      </c>
      <c r="E6720" s="36">
        <f t="shared" si="940"/>
        <v>19</v>
      </c>
      <c r="F6720" s="5">
        <v>47.139956839510333</v>
      </c>
      <c r="G6720" s="5">
        <v>30.581896962044347</v>
      </c>
      <c r="H6720" s="5">
        <v>5.7033464770123192</v>
      </c>
      <c r="I6720" s="5">
        <v>4.7320723549852395E-3</v>
      </c>
      <c r="J6720" s="5">
        <v>-1.1338191845578096</v>
      </c>
      <c r="K6720" s="5">
        <f t="shared" si="941"/>
        <v>82.296113166364179</v>
      </c>
      <c r="L6720" s="5">
        <v>575.87616669183615</v>
      </c>
      <c r="M6720" s="5">
        <v>39.351082138639129</v>
      </c>
      <c r="N6720" s="5">
        <f t="shared" si="942"/>
        <v>615.22724883047522</v>
      </c>
      <c r="O6720" s="5">
        <f t="shared" si="943"/>
        <v>697.52336199683941</v>
      </c>
      <c r="P6720" s="5"/>
      <c r="Q6720" s="5">
        <v>64.907271701591924</v>
      </c>
      <c r="R6720" s="5">
        <v>172.39813139758462</v>
      </c>
      <c r="S6720" s="5">
        <f t="shared" si="944"/>
        <v>237.30540309917654</v>
      </c>
      <c r="U6720" s="6">
        <f t="shared" si="937"/>
        <v>934.82876509601601</v>
      </c>
      <c r="V6720" s="6"/>
    </row>
    <row r="6721" spans="1:22">
      <c r="A6721" s="35">
        <f t="shared" si="936"/>
        <v>44476.791666666664</v>
      </c>
      <c r="C6721" s="36">
        <f t="shared" si="938"/>
        <v>10</v>
      </c>
      <c r="D6721" s="36">
        <f t="shared" si="939"/>
        <v>7</v>
      </c>
      <c r="E6721" s="36">
        <f t="shared" si="940"/>
        <v>20</v>
      </c>
      <c r="F6721" s="5">
        <v>48.051991378096403</v>
      </c>
      <c r="G6721" s="5">
        <v>30.769257448010606</v>
      </c>
      <c r="H6721" s="5">
        <v>5.7398872809100059</v>
      </c>
      <c r="I6721" s="5">
        <v>0.44902386117136656</v>
      </c>
      <c r="J6721" s="5">
        <v>2.4216785515223602</v>
      </c>
      <c r="K6721" s="5">
        <f t="shared" si="941"/>
        <v>87.431838519710752</v>
      </c>
      <c r="L6721" s="5">
        <v>572.01478022592266</v>
      </c>
      <c r="M6721" s="5">
        <v>42.055806502887805</v>
      </c>
      <c r="N6721" s="5">
        <f t="shared" si="942"/>
        <v>614.07058672881044</v>
      </c>
      <c r="O6721" s="5">
        <f t="shared" si="943"/>
        <v>701.50242524852115</v>
      </c>
      <c r="P6721" s="5"/>
      <c r="Q6721" s="5">
        <v>88.224919916388089</v>
      </c>
      <c r="R6721" s="5">
        <v>173.39700800815822</v>
      </c>
      <c r="S6721" s="5">
        <f t="shared" si="944"/>
        <v>261.6219279245463</v>
      </c>
      <c r="U6721" s="6">
        <f t="shared" si="937"/>
        <v>963.12435317306745</v>
      </c>
      <c r="V6721" s="6"/>
    </row>
    <row r="6722" spans="1:22">
      <c r="A6722" s="35">
        <f t="shared" si="936"/>
        <v>44476.833333333336</v>
      </c>
      <c r="C6722" s="36">
        <f t="shared" si="938"/>
        <v>10</v>
      </c>
      <c r="D6722" s="36">
        <f t="shared" si="939"/>
        <v>7</v>
      </c>
      <c r="E6722" s="36">
        <f t="shared" si="940"/>
        <v>21</v>
      </c>
      <c r="F6722" s="5">
        <v>45.82101458370893</v>
      </c>
      <c r="G6722" s="5">
        <v>30.840688633285243</v>
      </c>
      <c r="H6722" s="5">
        <v>5.7484134684861319</v>
      </c>
      <c r="I6722" s="5">
        <v>0.45173535791757047</v>
      </c>
      <c r="J6722" s="5">
        <v>3.1132680728932485</v>
      </c>
      <c r="K6722" s="5">
        <f t="shared" si="941"/>
        <v>85.975120116291123</v>
      </c>
      <c r="L6722" s="5">
        <v>563.1003853282017</v>
      </c>
      <c r="M6722" s="5">
        <v>41.066273198894386</v>
      </c>
      <c r="N6722" s="5">
        <f t="shared" si="942"/>
        <v>604.16665852709605</v>
      </c>
      <c r="O6722" s="5">
        <f t="shared" si="943"/>
        <v>690.14177864338717</v>
      </c>
      <c r="P6722" s="5"/>
      <c r="Q6722" s="5">
        <v>64.242672573920927</v>
      </c>
      <c r="R6722" s="5">
        <v>174.3958846187318</v>
      </c>
      <c r="S6722" s="5">
        <f t="shared" si="944"/>
        <v>238.63855719265274</v>
      </c>
      <c r="U6722" s="6">
        <f t="shared" si="937"/>
        <v>928.78033583603997</v>
      </c>
      <c r="V6722" s="6"/>
    </row>
    <row r="6723" spans="1:22">
      <c r="A6723" s="35">
        <f t="shared" si="936"/>
        <v>44476.875</v>
      </c>
      <c r="C6723" s="36">
        <f t="shared" si="938"/>
        <v>10</v>
      </c>
      <c r="D6723" s="36">
        <f t="shared" si="939"/>
        <v>7</v>
      </c>
      <c r="E6723" s="36">
        <f t="shared" si="940"/>
        <v>22</v>
      </c>
      <c r="F6723" s="5">
        <v>46.12970319676883</v>
      </c>
      <c r="G6723" s="5">
        <v>30.621711065312176</v>
      </c>
      <c r="H6723" s="5">
        <v>5.7995705939428932</v>
      </c>
      <c r="I6723" s="5">
        <v>0.44577006507592187</v>
      </c>
      <c r="J6723" s="5">
        <v>3.2650112282999846</v>
      </c>
      <c r="K6723" s="5">
        <f t="shared" si="941"/>
        <v>86.26176614939979</v>
      </c>
      <c r="L6723" s="5">
        <v>531.77761526133793</v>
      </c>
      <c r="M6723" s="5">
        <v>38.508710197803708</v>
      </c>
      <c r="N6723" s="5">
        <f t="shared" si="942"/>
        <v>570.28632545914161</v>
      </c>
      <c r="O6723" s="5">
        <f t="shared" si="943"/>
        <v>656.54809160854143</v>
      </c>
      <c r="P6723" s="5"/>
      <c r="Q6723" s="5">
        <v>62.270360076500772</v>
      </c>
      <c r="R6723" s="5">
        <v>175.3958387661022</v>
      </c>
      <c r="S6723" s="5">
        <f t="shared" si="944"/>
        <v>237.66619884260297</v>
      </c>
      <c r="U6723" s="6">
        <f t="shared" si="937"/>
        <v>894.21429045114439</v>
      </c>
      <c r="V6723" s="6"/>
    </row>
    <row r="6724" spans="1:22">
      <c r="A6724" s="35">
        <f t="shared" si="936"/>
        <v>44476.916666666664</v>
      </c>
      <c r="C6724" s="36">
        <f t="shared" si="938"/>
        <v>10</v>
      </c>
      <c r="D6724" s="36">
        <f t="shared" si="939"/>
        <v>7</v>
      </c>
      <c r="E6724" s="36">
        <f t="shared" si="940"/>
        <v>23</v>
      </c>
      <c r="F6724" s="5">
        <v>45.522348328215905</v>
      </c>
      <c r="G6724" s="5">
        <v>30.707194287034284</v>
      </c>
      <c r="H6724" s="5">
        <v>5.7946984867565341</v>
      </c>
      <c r="I6724" s="5">
        <v>0.45932754880694138</v>
      </c>
      <c r="J6724" s="5">
        <v>2.657802246617889</v>
      </c>
      <c r="K6724" s="5">
        <f t="shared" si="941"/>
        <v>85.141370897431543</v>
      </c>
      <c r="L6724" s="5">
        <v>459.56665777793449</v>
      </c>
      <c r="M6724" s="5">
        <v>37.323166414726089</v>
      </c>
      <c r="N6724" s="5">
        <f t="shared" si="942"/>
        <v>496.88982419266057</v>
      </c>
      <c r="O6724" s="5">
        <f t="shared" si="943"/>
        <v>582.03119509009207</v>
      </c>
      <c r="P6724" s="5"/>
      <c r="Q6724" s="5">
        <v>58.892936061310685</v>
      </c>
      <c r="R6724" s="5">
        <v>176.3947153766758</v>
      </c>
      <c r="S6724" s="5">
        <f t="shared" si="944"/>
        <v>235.28765143798648</v>
      </c>
      <c r="U6724" s="6">
        <f t="shared" si="937"/>
        <v>817.31884652807855</v>
      </c>
      <c r="V6724" s="6"/>
    </row>
    <row r="6725" spans="1:22">
      <c r="A6725" s="35">
        <f t="shared" si="936"/>
        <v>44476.958333333336</v>
      </c>
      <c r="C6725" s="36">
        <f t="shared" si="938"/>
        <v>10</v>
      </c>
      <c r="D6725" s="36">
        <f t="shared" si="939"/>
        <v>7</v>
      </c>
      <c r="E6725" s="36">
        <f t="shared" si="940"/>
        <v>24</v>
      </c>
      <c r="F6725" s="5">
        <v>45.768898324361153</v>
      </c>
      <c r="G6725" s="5">
        <v>30.570186931671458</v>
      </c>
      <c r="H6725" s="5">
        <v>5.8555998265860101</v>
      </c>
      <c r="I6725" s="5">
        <v>2.0458753482967884E-2</v>
      </c>
      <c r="J6725" s="5">
        <v>2.6916017345044363</v>
      </c>
      <c r="K6725" s="5">
        <f t="shared" si="941"/>
        <v>84.90674557060602</v>
      </c>
      <c r="L6725" s="5">
        <v>410.06026780795054</v>
      </c>
      <c r="M6725" s="5">
        <v>33.063098677790322</v>
      </c>
      <c r="N6725" s="5">
        <f t="shared" si="942"/>
        <v>443.12336648574086</v>
      </c>
      <c r="O6725" s="5">
        <f t="shared" si="943"/>
        <v>528.03011205634687</v>
      </c>
      <c r="P6725" s="5"/>
      <c r="Q6725" s="5">
        <v>54.762108724665985</v>
      </c>
      <c r="R6725" s="5">
        <v>177.39466952404618</v>
      </c>
      <c r="S6725" s="5">
        <f t="shared" si="944"/>
        <v>232.15677824871216</v>
      </c>
      <c r="U6725" s="6">
        <f t="shared" si="937"/>
        <v>760.18689030505902</v>
      </c>
      <c r="V6725" s="6"/>
    </row>
    <row r="6726" spans="1:22">
      <c r="A6726" s="35">
        <f t="shared" ref="A6726:A6789" si="945">IFERROR(IF(YEAR(A6725+1/24)=ForecastYear,--TEXT(A6725+1/24,"m/d/yyyy hh:mm"),""),"")</f>
        <v>44477</v>
      </c>
      <c r="C6726" s="36">
        <f t="shared" si="938"/>
        <v>10</v>
      </c>
      <c r="D6726" s="36">
        <f t="shared" si="939"/>
        <v>8</v>
      </c>
      <c r="E6726" s="36">
        <f t="shared" si="940"/>
        <v>1</v>
      </c>
      <c r="F6726" s="5">
        <v>46.400306851074582</v>
      </c>
      <c r="G6726" s="5">
        <v>30.366432403183147</v>
      </c>
      <c r="H6726" s="5">
        <v>5.8239311298746834</v>
      </c>
      <c r="I6726" s="5">
        <v>0.43980477223427333</v>
      </c>
      <c r="J6726" s="5">
        <v>2.7131104995231481</v>
      </c>
      <c r="K6726" s="5">
        <f t="shared" si="941"/>
        <v>85.743585655889831</v>
      </c>
      <c r="L6726" s="5">
        <v>386.11397925766602</v>
      </c>
      <c r="M6726" s="5">
        <v>31.772899485275826</v>
      </c>
      <c r="N6726" s="5">
        <f t="shared" si="942"/>
        <v>417.88687874294186</v>
      </c>
      <c r="O6726" s="5">
        <f t="shared" si="943"/>
        <v>503.63046439883169</v>
      </c>
      <c r="P6726" s="5"/>
      <c r="Q6726" s="5">
        <v>50.803160472763793</v>
      </c>
      <c r="R6726" s="5">
        <v>178.39354613461975</v>
      </c>
      <c r="S6726" s="5">
        <f t="shared" si="944"/>
        <v>229.19670660738353</v>
      </c>
      <c r="U6726" s="6">
        <f t="shared" ref="U6726:U6789" si="946">+O6726+S6726</f>
        <v>732.82717100621517</v>
      </c>
      <c r="V6726" s="6"/>
    </row>
    <row r="6727" spans="1:22">
      <c r="A6727" s="35">
        <f t="shared" si="945"/>
        <v>44477.041666666664</v>
      </c>
      <c r="C6727" s="36">
        <f t="shared" ref="C6727:C6790" si="947">IFERROR(MONTH($A6727),0)</f>
        <v>10</v>
      </c>
      <c r="D6727" s="36">
        <f t="shared" ref="D6727:D6790" si="948">IFERROR(DAY($A6727),0)</f>
        <v>8</v>
      </c>
      <c r="E6727" s="36">
        <f t="shared" ref="E6727:E6790" si="949">IFERROR(HOUR($A6727)+1,0)</f>
        <v>2</v>
      </c>
      <c r="F6727" s="5">
        <v>45.768898324361153</v>
      </c>
      <c r="G6727" s="5">
        <v>30.380484439630617</v>
      </c>
      <c r="H6727" s="5">
        <v>5.8745432399512794</v>
      </c>
      <c r="I6727" s="5">
        <v>0.43980477223427333</v>
      </c>
      <c r="J6727" s="5">
        <v>3.5049166842779247</v>
      </c>
      <c r="K6727" s="5">
        <f t="shared" ref="K6727:K6790" si="950">SUM(F6727:J6727)</f>
        <v>85.968647460455244</v>
      </c>
      <c r="L6727" s="5">
        <v>381.53724011477482</v>
      </c>
      <c r="M6727" s="5">
        <v>30.645085245211533</v>
      </c>
      <c r="N6727" s="5">
        <f t="shared" ref="N6727:N6790" si="951">SUM(L6727:M6727)</f>
        <v>412.18232535998635</v>
      </c>
      <c r="O6727" s="5">
        <f t="shared" ref="O6727:O6790" si="952">SUM(K6727,N6727)</f>
        <v>498.15097282044161</v>
      </c>
      <c r="P6727" s="5"/>
      <c r="Q6727" s="5">
        <v>49.856393180973868</v>
      </c>
      <c r="R6727" s="5">
        <v>179.39242274519339</v>
      </c>
      <c r="S6727" s="5">
        <f t="shared" ref="S6727:S6790" si="953">SUM(Q6727:R6727)</f>
        <v>229.24881592616725</v>
      </c>
      <c r="U6727" s="6">
        <f t="shared" si="946"/>
        <v>727.39978874660892</v>
      </c>
      <c r="V6727" s="6"/>
    </row>
    <row r="6728" spans="1:22">
      <c r="A6728" s="35">
        <f t="shared" si="945"/>
        <v>44477.083333333336</v>
      </c>
      <c r="C6728" s="36">
        <f t="shared" si="947"/>
        <v>10</v>
      </c>
      <c r="D6728" s="36">
        <f t="shared" si="948"/>
        <v>8</v>
      </c>
      <c r="E6728" s="36">
        <f t="shared" si="949"/>
        <v>3</v>
      </c>
      <c r="F6728" s="5">
        <v>46.31812351902618</v>
      </c>
      <c r="G6728" s="5">
        <v>30.40624650645098</v>
      </c>
      <c r="H6728" s="5">
        <v>5.8385474514337581</v>
      </c>
      <c r="I6728" s="5">
        <v>0.44739696312364419</v>
      </c>
      <c r="J6728" s="5">
        <v>3.5238254886899787</v>
      </c>
      <c r="K6728" s="5">
        <f t="shared" si="950"/>
        <v>86.534139928724528</v>
      </c>
      <c r="L6728" s="5">
        <v>381.31713159878171</v>
      </c>
      <c r="M6728" s="5">
        <v>30.950825663496676</v>
      </c>
      <c r="N6728" s="5">
        <f t="shared" si="951"/>
        <v>412.2679572622784</v>
      </c>
      <c r="O6728" s="5">
        <f t="shared" si="952"/>
        <v>498.80209719100293</v>
      </c>
      <c r="P6728" s="5"/>
      <c r="Q6728" s="5">
        <v>48.247891412925327</v>
      </c>
      <c r="R6728" s="5">
        <v>180.39237689256376</v>
      </c>
      <c r="S6728" s="5">
        <f t="shared" si="953"/>
        <v>228.64026830548909</v>
      </c>
      <c r="U6728" s="6">
        <f t="shared" si="946"/>
        <v>727.44236549649202</v>
      </c>
      <c r="V6728" s="6"/>
    </row>
    <row r="6729" spans="1:22">
      <c r="A6729" s="35">
        <f t="shared" si="945"/>
        <v>44477.125</v>
      </c>
      <c r="C6729" s="36">
        <f t="shared" si="947"/>
        <v>10</v>
      </c>
      <c r="D6729" s="36">
        <f t="shared" si="948"/>
        <v>8</v>
      </c>
      <c r="E6729" s="36">
        <f t="shared" si="949"/>
        <v>4</v>
      </c>
      <c r="F6729" s="5">
        <v>46.713004407161243</v>
      </c>
      <c r="G6729" s="5">
        <v>30.273923163237306</v>
      </c>
      <c r="H6729" s="5">
        <v>5.8562728380024351</v>
      </c>
      <c r="I6729" s="5">
        <v>0.45444685466377438</v>
      </c>
      <c r="J6729" s="5">
        <v>2.8572901331650624</v>
      </c>
      <c r="K6729" s="5">
        <f t="shared" si="950"/>
        <v>86.154937396229826</v>
      </c>
      <c r="L6729" s="5">
        <v>390.34822195972305</v>
      </c>
      <c r="M6729" s="5">
        <v>31.259103346663856</v>
      </c>
      <c r="N6729" s="5">
        <f t="shared" si="951"/>
        <v>421.60732530638688</v>
      </c>
      <c r="O6729" s="5">
        <f t="shared" si="952"/>
        <v>507.76226270261668</v>
      </c>
      <c r="P6729" s="5"/>
      <c r="Q6729" s="5">
        <v>48.355315840889382</v>
      </c>
      <c r="R6729" s="5">
        <v>181.39125350313734</v>
      </c>
      <c r="S6729" s="5">
        <f t="shared" si="953"/>
        <v>229.74656934402671</v>
      </c>
      <c r="U6729" s="6">
        <f t="shared" si="946"/>
        <v>737.50883204664342</v>
      </c>
      <c r="V6729" s="6"/>
    </row>
    <row r="6730" spans="1:22">
      <c r="A6730" s="35">
        <f t="shared" si="945"/>
        <v>44477.166666666664</v>
      </c>
      <c r="C6730" s="36">
        <f t="shared" si="947"/>
        <v>10</v>
      </c>
      <c r="D6730" s="36">
        <f t="shared" si="948"/>
        <v>8</v>
      </c>
      <c r="E6730" s="36">
        <f t="shared" si="949"/>
        <v>5</v>
      </c>
      <c r="F6730" s="5">
        <v>46.16778815552297</v>
      </c>
      <c r="G6730" s="5">
        <v>30.266897145013573</v>
      </c>
      <c r="H6730" s="5">
        <v>5.8604719337723692</v>
      </c>
      <c r="I6730" s="5">
        <v>0.4511930585683297</v>
      </c>
      <c r="J6730" s="5">
        <v>2.7450191069684897</v>
      </c>
      <c r="K6730" s="5">
        <f t="shared" si="950"/>
        <v>85.491369399845738</v>
      </c>
      <c r="L6730" s="5">
        <v>413.08486241564884</v>
      </c>
      <c r="M6730" s="5">
        <v>32.298113315856945</v>
      </c>
      <c r="N6730" s="5">
        <f t="shared" si="951"/>
        <v>445.38297573150578</v>
      </c>
      <c r="O6730" s="5">
        <f t="shared" si="952"/>
        <v>530.87434513135156</v>
      </c>
      <c r="P6730" s="5"/>
      <c r="Q6730" s="5">
        <v>48.964054266019069</v>
      </c>
      <c r="R6730" s="5">
        <v>182.39120765050771</v>
      </c>
      <c r="S6730" s="5">
        <f t="shared" si="953"/>
        <v>231.35526191652679</v>
      </c>
      <c r="U6730" s="6">
        <f t="shared" si="946"/>
        <v>762.22960704787829</v>
      </c>
      <c r="V6730" s="6"/>
    </row>
    <row r="6731" spans="1:22">
      <c r="A6731" s="35">
        <f t="shared" si="945"/>
        <v>44477.208333333336</v>
      </c>
      <c r="C6731" s="36">
        <f t="shared" si="947"/>
        <v>10</v>
      </c>
      <c r="D6731" s="36">
        <f t="shared" si="948"/>
        <v>8</v>
      </c>
      <c r="E6731" s="36">
        <f t="shared" si="949"/>
        <v>6</v>
      </c>
      <c r="F6731" s="5">
        <v>47.00565724811414</v>
      </c>
      <c r="G6731" s="5">
        <v>30.537398846627358</v>
      </c>
      <c r="H6731" s="5">
        <v>5.8555998265860101</v>
      </c>
      <c r="I6731" s="5">
        <v>0.45390455531453361</v>
      </c>
      <c r="J6731" s="5">
        <v>2.9523068753356356</v>
      </c>
      <c r="K6731" s="5">
        <f t="shared" si="950"/>
        <v>86.804867351977691</v>
      </c>
      <c r="L6731" s="5">
        <v>469.05219632491327</v>
      </c>
      <c r="M6731" s="5">
        <v>35.004106312546632</v>
      </c>
      <c r="N6731" s="5">
        <f t="shared" si="951"/>
        <v>504.05630263745991</v>
      </c>
      <c r="O6731" s="5">
        <f t="shared" si="952"/>
        <v>590.8611699894376</v>
      </c>
      <c r="P6731" s="5"/>
      <c r="Q6731" s="5">
        <v>51.029467934341419</v>
      </c>
      <c r="R6731" s="5">
        <v>183.39008426108131</v>
      </c>
      <c r="S6731" s="5">
        <f t="shared" si="953"/>
        <v>234.41955219542274</v>
      </c>
      <c r="U6731" s="6">
        <f t="shared" si="946"/>
        <v>825.28072218486034</v>
      </c>
      <c r="V6731" s="6"/>
    </row>
    <row r="6732" spans="1:22">
      <c r="A6732" s="35">
        <f t="shared" si="945"/>
        <v>44477.25</v>
      </c>
      <c r="C6732" s="36">
        <f t="shared" si="947"/>
        <v>10</v>
      </c>
      <c r="D6732" s="36">
        <f t="shared" si="948"/>
        <v>8</v>
      </c>
      <c r="E6732" s="36">
        <f t="shared" si="949"/>
        <v>7</v>
      </c>
      <c r="F6732" s="5">
        <v>46.350195063240193</v>
      </c>
      <c r="G6732" s="5">
        <v>30.687287235400369</v>
      </c>
      <c r="H6732" s="5">
        <v>5.8745432399512794</v>
      </c>
      <c r="I6732" s="5">
        <v>0.45553145336225592</v>
      </c>
      <c r="J6732" s="5">
        <v>3.2614658274727244</v>
      </c>
      <c r="K6732" s="5">
        <f t="shared" si="950"/>
        <v>86.629022819426808</v>
      </c>
      <c r="L6732" s="5">
        <v>580.107563163083</v>
      </c>
      <c r="M6732" s="5">
        <v>37.365672368447214</v>
      </c>
      <c r="N6732" s="5">
        <f t="shared" si="951"/>
        <v>617.47323553153024</v>
      </c>
      <c r="O6732" s="5">
        <f t="shared" si="952"/>
        <v>704.10225835095707</v>
      </c>
      <c r="P6732" s="5"/>
      <c r="Q6732" s="5">
        <v>56.069822094415166</v>
      </c>
      <c r="R6732" s="5">
        <v>184.06138968544741</v>
      </c>
      <c r="S6732" s="5">
        <f t="shared" si="953"/>
        <v>240.13121177986258</v>
      </c>
      <c r="U6732" s="6">
        <f t="shared" si="946"/>
        <v>944.23347013081968</v>
      </c>
      <c r="V6732" s="6"/>
    </row>
    <row r="6733" spans="1:22">
      <c r="A6733" s="35">
        <f t="shared" si="945"/>
        <v>44477.291666666664</v>
      </c>
      <c r="C6733" s="36">
        <f t="shared" si="947"/>
        <v>10</v>
      </c>
      <c r="D6733" s="36">
        <f t="shared" si="948"/>
        <v>8</v>
      </c>
      <c r="E6733" s="36">
        <f t="shared" si="949"/>
        <v>8</v>
      </c>
      <c r="F6733" s="5">
        <v>46.608771888465697</v>
      </c>
      <c r="G6733" s="5">
        <v>30.246990093379658</v>
      </c>
      <c r="H6733" s="5">
        <v>5.8708891595615107</v>
      </c>
      <c r="I6733" s="5">
        <v>0.5</v>
      </c>
      <c r="J6733" s="5">
        <v>3.7512038617449326</v>
      </c>
      <c r="K6733" s="5">
        <f t="shared" si="950"/>
        <v>86.977855003151788</v>
      </c>
      <c r="L6733" s="5">
        <v>623.83705333185139</v>
      </c>
      <c r="M6733" s="5">
        <v>43.500778853206391</v>
      </c>
      <c r="N6733" s="5">
        <f t="shared" si="951"/>
        <v>667.33783218505778</v>
      </c>
      <c r="O6733" s="5">
        <f t="shared" si="952"/>
        <v>754.31568718820961</v>
      </c>
      <c r="P6733" s="5"/>
      <c r="Q6733" s="5">
        <v>64.206864431266254</v>
      </c>
      <c r="R6733" s="5">
        <v>184.06138968544741</v>
      </c>
      <c r="S6733" s="5">
        <f t="shared" si="953"/>
        <v>248.26825411671365</v>
      </c>
      <c r="U6733" s="6">
        <f t="shared" si="946"/>
        <v>1002.5839413049232</v>
      </c>
      <c r="V6733" s="6"/>
    </row>
    <row r="6734" spans="1:22">
      <c r="A6734" s="35">
        <f t="shared" si="945"/>
        <v>44477.333333333336</v>
      </c>
      <c r="C6734" s="36">
        <f t="shared" si="947"/>
        <v>10</v>
      </c>
      <c r="D6734" s="36">
        <f t="shared" si="948"/>
        <v>8</v>
      </c>
      <c r="E6734" s="36">
        <f t="shared" si="949"/>
        <v>9</v>
      </c>
      <c r="F6734" s="5">
        <v>48.92594095792834</v>
      </c>
      <c r="G6734" s="5">
        <v>30.334815321176343</v>
      </c>
      <c r="H6734" s="5">
        <v>5.8409835050269363</v>
      </c>
      <c r="I6734" s="5">
        <v>0.48915401301518435</v>
      </c>
      <c r="J6734" s="5">
        <v>2.6055666744295891</v>
      </c>
      <c r="K6734" s="5">
        <f t="shared" si="950"/>
        <v>88.196460471576387</v>
      </c>
      <c r="L6734" s="5">
        <v>602.79486895163097</v>
      </c>
      <c r="M6734" s="5">
        <v>45.610514602618011</v>
      </c>
      <c r="N6734" s="5">
        <f t="shared" si="951"/>
        <v>648.40538355424894</v>
      </c>
      <c r="O6734" s="5">
        <f t="shared" si="952"/>
        <v>736.60184402582536</v>
      </c>
      <c r="P6734" s="5"/>
      <c r="Q6734" s="5">
        <v>87.769440341820484</v>
      </c>
      <c r="R6734" s="5">
        <v>183.54848217020137</v>
      </c>
      <c r="S6734" s="5">
        <f t="shared" si="953"/>
        <v>271.31792251202182</v>
      </c>
      <c r="U6734" s="6">
        <f t="shared" si="946"/>
        <v>1007.9197665378472</v>
      </c>
      <c r="V6734" s="6"/>
    </row>
    <row r="6735" spans="1:22">
      <c r="A6735" s="35">
        <f t="shared" si="945"/>
        <v>44477.375</v>
      </c>
      <c r="C6735" s="36">
        <f t="shared" si="947"/>
        <v>10</v>
      </c>
      <c r="D6735" s="36">
        <f t="shared" si="948"/>
        <v>8</v>
      </c>
      <c r="E6735" s="36">
        <f t="shared" si="949"/>
        <v>10</v>
      </c>
      <c r="F6735" s="5">
        <v>48.448876737744854</v>
      </c>
      <c r="G6735" s="5">
        <v>30.38868146089164</v>
      </c>
      <c r="H6735" s="5">
        <v>5.8495096926030623</v>
      </c>
      <c r="I6735" s="5">
        <v>0.47396963123644248</v>
      </c>
      <c r="J6735" s="5">
        <v>3.539188892274773</v>
      </c>
      <c r="K6735" s="5">
        <f t="shared" si="950"/>
        <v>88.700226414750773</v>
      </c>
      <c r="L6735" s="5">
        <v>589.85969866262235</v>
      </c>
      <c r="M6735" s="5">
        <v>45.520441699305778</v>
      </c>
      <c r="N6735" s="5">
        <f t="shared" si="951"/>
        <v>635.38014036192817</v>
      </c>
      <c r="O6735" s="5">
        <f t="shared" si="952"/>
        <v>724.08036677667894</v>
      </c>
      <c r="P6735" s="5"/>
      <c r="Q6735" s="5">
        <v>65.345563367685301</v>
      </c>
      <c r="R6735" s="5">
        <v>183.64007279792389</v>
      </c>
      <c r="S6735" s="5">
        <f t="shared" si="953"/>
        <v>248.98563616560921</v>
      </c>
      <c r="U6735" s="6">
        <f t="shared" si="946"/>
        <v>973.06600294228815</v>
      </c>
      <c r="V6735" s="6"/>
    </row>
    <row r="6736" spans="1:22">
      <c r="A6736" s="35">
        <f t="shared" si="945"/>
        <v>44477.416666666664</v>
      </c>
      <c r="C6736" s="36">
        <f t="shared" si="947"/>
        <v>10</v>
      </c>
      <c r="D6736" s="36">
        <f t="shared" si="948"/>
        <v>8</v>
      </c>
      <c r="E6736" s="36">
        <f t="shared" si="949"/>
        <v>11</v>
      </c>
      <c r="F6736" s="5">
        <v>48.533064541306636</v>
      </c>
      <c r="G6736" s="5">
        <v>30.401562494301821</v>
      </c>
      <c r="H6736" s="5">
        <v>5.8409835050269363</v>
      </c>
      <c r="I6736" s="5">
        <v>1.7747256736764028E-2</v>
      </c>
      <c r="J6736" s="5">
        <v>3.0896320673781803</v>
      </c>
      <c r="K6736" s="5">
        <f t="shared" si="950"/>
        <v>87.882989864750343</v>
      </c>
      <c r="L6736" s="5">
        <v>587.26298742006577</v>
      </c>
      <c r="M6736" s="5">
        <v>44.56769873610186</v>
      </c>
      <c r="N6736" s="5">
        <f t="shared" si="951"/>
        <v>631.83068615616764</v>
      </c>
      <c r="O6736" s="5">
        <f t="shared" si="952"/>
        <v>719.713676020918</v>
      </c>
      <c r="P6736" s="5"/>
      <c r="Q6736" s="5">
        <v>64.673802611483367</v>
      </c>
      <c r="R6736" s="5">
        <v>183.39654948186174</v>
      </c>
      <c r="S6736" s="5">
        <f t="shared" si="953"/>
        <v>248.07035209334509</v>
      </c>
      <c r="U6736" s="6">
        <f t="shared" si="946"/>
        <v>967.78402811426304</v>
      </c>
      <c r="V6736" s="6"/>
    </row>
    <row r="6737" spans="1:22">
      <c r="A6737" s="35">
        <f t="shared" si="945"/>
        <v>44477.458333333336</v>
      </c>
      <c r="C6737" s="36">
        <f t="shared" si="947"/>
        <v>10</v>
      </c>
      <c r="D6737" s="36">
        <f t="shared" si="948"/>
        <v>8</v>
      </c>
      <c r="E6737" s="36">
        <f t="shared" si="949"/>
        <v>12</v>
      </c>
      <c r="F6737" s="5">
        <v>49.372137845964076</v>
      </c>
      <c r="G6737" s="5">
        <v>30.374629424444173</v>
      </c>
      <c r="H6737" s="5">
        <v>5.8178409958917348</v>
      </c>
      <c r="I6737" s="5">
        <v>1.3408861942837746E-2</v>
      </c>
      <c r="J6737" s="5">
        <v>3.576061060878279</v>
      </c>
      <c r="K6737" s="5">
        <f t="shared" si="950"/>
        <v>89.15407818912108</v>
      </c>
      <c r="L6737" s="5">
        <v>581.16825851170495</v>
      </c>
      <c r="M6737" s="5">
        <v>43.333319370992129</v>
      </c>
      <c r="N6737" s="5">
        <f t="shared" si="951"/>
        <v>624.50157788269712</v>
      </c>
      <c r="O6737" s="5">
        <f t="shared" si="952"/>
        <v>713.65565607181816</v>
      </c>
      <c r="P6737" s="5"/>
      <c r="Q6737" s="5">
        <v>87.624775445495544</v>
      </c>
      <c r="R6737" s="5">
        <v>184.17560858590133</v>
      </c>
      <c r="S6737" s="5">
        <f t="shared" si="953"/>
        <v>271.8003840313969</v>
      </c>
      <c r="U6737" s="6">
        <f t="shared" si="946"/>
        <v>985.45604010321506</v>
      </c>
      <c r="V6737" s="6"/>
    </row>
    <row r="6738" spans="1:22">
      <c r="A6738" s="35">
        <f t="shared" si="945"/>
        <v>44477.5</v>
      </c>
      <c r="C6738" s="36">
        <f t="shared" si="947"/>
        <v>10</v>
      </c>
      <c r="D6738" s="36">
        <f t="shared" si="948"/>
        <v>8</v>
      </c>
      <c r="E6738" s="36">
        <f t="shared" si="949"/>
        <v>13</v>
      </c>
      <c r="F6738" s="5">
        <v>49.376146788990823</v>
      </c>
      <c r="G6738" s="5">
        <v>30.312566263467847</v>
      </c>
      <c r="H6738" s="5">
        <v>5.822713103078093</v>
      </c>
      <c r="I6738" s="5">
        <v>8.5281677996706939E-3</v>
      </c>
      <c r="J6738" s="5">
        <v>4.1437979133502107</v>
      </c>
      <c r="K6738" s="5">
        <f t="shared" si="950"/>
        <v>89.663752236686634</v>
      </c>
      <c r="L6738" s="5">
        <v>547.79999723587071</v>
      </c>
      <c r="M6738" s="5">
        <v>40.104649808603348</v>
      </c>
      <c r="N6738" s="5">
        <f t="shared" si="951"/>
        <v>587.90464704447402</v>
      </c>
      <c r="O6738" s="5">
        <f t="shared" si="952"/>
        <v>677.56839928116062</v>
      </c>
      <c r="P6738" s="5"/>
      <c r="Q6738" s="5">
        <v>65.275379408082117</v>
      </c>
      <c r="R6738" s="5">
        <v>183.8932939451567</v>
      </c>
      <c r="S6738" s="5">
        <f t="shared" si="953"/>
        <v>249.16867335323883</v>
      </c>
      <c r="U6738" s="6">
        <f t="shared" si="946"/>
        <v>926.73707263439951</v>
      </c>
      <c r="V6738" s="6"/>
    </row>
    <row r="6739" spans="1:22">
      <c r="A6739" s="35">
        <f t="shared" si="945"/>
        <v>44477.541666666664</v>
      </c>
      <c r="C6739" s="36">
        <f t="shared" si="947"/>
        <v>10</v>
      </c>
      <c r="D6739" s="36">
        <f t="shared" si="948"/>
        <v>8</v>
      </c>
      <c r="E6739" s="36">
        <f t="shared" si="949"/>
        <v>14</v>
      </c>
      <c r="F6739" s="5">
        <v>49.750982961992136</v>
      </c>
      <c r="G6739" s="5">
        <v>30.35940638495941</v>
      </c>
      <c r="H6739" s="5">
        <v>5.7849542723838177</v>
      </c>
      <c r="I6739" s="5">
        <v>-1.3163806169960546E-2</v>
      </c>
      <c r="J6739" s="5">
        <v>4.0260906058851731</v>
      </c>
      <c r="K6739" s="5">
        <f t="shared" si="950"/>
        <v>89.908270419050581</v>
      </c>
      <c r="L6739" s="5">
        <v>527.49593537911005</v>
      </c>
      <c r="M6739" s="5">
        <v>37.880737139500191</v>
      </c>
      <c r="N6739" s="5">
        <f t="shared" si="951"/>
        <v>565.37667251861023</v>
      </c>
      <c r="O6739" s="5">
        <f t="shared" si="952"/>
        <v>655.28494293766084</v>
      </c>
      <c r="P6739" s="5"/>
      <c r="Q6739" s="5">
        <v>63.168428294280318</v>
      </c>
      <c r="R6739" s="5">
        <v>189.77125717134771</v>
      </c>
      <c r="S6739" s="5">
        <f t="shared" si="953"/>
        <v>252.93968546562803</v>
      </c>
      <c r="U6739" s="6">
        <f t="shared" si="946"/>
        <v>908.22462840328888</v>
      </c>
      <c r="V6739" s="6"/>
    </row>
    <row r="6740" spans="1:22">
      <c r="A6740" s="35">
        <f t="shared" si="945"/>
        <v>44477.583333333336</v>
      </c>
      <c r="C6740" s="36">
        <f t="shared" si="947"/>
        <v>10</v>
      </c>
      <c r="D6740" s="36">
        <f t="shared" si="948"/>
        <v>8</v>
      </c>
      <c r="E6740" s="36">
        <f t="shared" si="949"/>
        <v>15</v>
      </c>
      <c r="F6740" s="5">
        <v>49.620692313622691</v>
      </c>
      <c r="G6740" s="5">
        <v>30.174387905067732</v>
      </c>
      <c r="H6740" s="5">
        <v>5.7934804599599445</v>
      </c>
      <c r="I6740" s="5">
        <v>-7.740812677552722E-3</v>
      </c>
      <c r="J6740" s="5">
        <v>3.8599294871142451</v>
      </c>
      <c r="K6740" s="5">
        <f t="shared" si="950"/>
        <v>89.440749353087057</v>
      </c>
      <c r="L6740" s="5">
        <v>492.62278240824406</v>
      </c>
      <c r="M6740" s="5">
        <v>39.932743345898473</v>
      </c>
      <c r="N6740" s="5">
        <f t="shared" si="951"/>
        <v>532.55552575414254</v>
      </c>
      <c r="O6740" s="5">
        <f t="shared" si="952"/>
        <v>621.99627510722962</v>
      </c>
      <c r="P6740" s="5"/>
      <c r="Q6740" s="5">
        <v>62.240281236670839</v>
      </c>
      <c r="R6740" s="5">
        <v>157.32339161125785</v>
      </c>
      <c r="S6740" s="5">
        <f t="shared" si="953"/>
        <v>219.56367284792867</v>
      </c>
      <c r="U6740" s="6">
        <f t="shared" si="946"/>
        <v>841.55994795515835</v>
      </c>
      <c r="V6740" s="6"/>
    </row>
    <row r="6741" spans="1:22">
      <c r="A6741" s="35">
        <f t="shared" si="945"/>
        <v>44477.625</v>
      </c>
      <c r="C6741" s="36">
        <f t="shared" si="947"/>
        <v>10</v>
      </c>
      <c r="D6741" s="36">
        <f t="shared" si="948"/>
        <v>8</v>
      </c>
      <c r="E6741" s="36">
        <f t="shared" si="949"/>
        <v>16</v>
      </c>
      <c r="F6741" s="5">
        <v>49.580602883355176</v>
      </c>
      <c r="G6741" s="5">
        <v>30.215373011372851</v>
      </c>
      <c r="H6741" s="5">
        <v>5.7898263795701759</v>
      </c>
      <c r="I6741" s="5">
        <v>-1.5875302916164458E-2</v>
      </c>
      <c r="J6741" s="5">
        <v>4.4198664577662043</v>
      </c>
      <c r="K6741" s="5">
        <f t="shared" si="950"/>
        <v>89.98979342914825</v>
      </c>
      <c r="L6741" s="5">
        <v>522.19340737960374</v>
      </c>
      <c r="M6741" s="5">
        <v>37.34029971962687</v>
      </c>
      <c r="N6741" s="5">
        <f t="shared" si="951"/>
        <v>559.53370709923058</v>
      </c>
      <c r="O6741" s="5">
        <f t="shared" si="952"/>
        <v>649.5235005283788</v>
      </c>
      <c r="P6741" s="5"/>
      <c r="Q6741" s="5">
        <v>63.255800162357758</v>
      </c>
      <c r="R6741" s="5">
        <v>184.15405784996665</v>
      </c>
      <c r="S6741" s="5">
        <f t="shared" si="953"/>
        <v>247.40985801232441</v>
      </c>
      <c r="U6741" s="6">
        <f t="shared" si="946"/>
        <v>896.93335854070324</v>
      </c>
      <c r="V6741" s="6"/>
    </row>
    <row r="6742" spans="1:22">
      <c r="A6742" s="35">
        <f t="shared" si="945"/>
        <v>44477.666666666664</v>
      </c>
      <c r="C6742" s="36">
        <f t="shared" si="947"/>
        <v>10</v>
      </c>
      <c r="D6742" s="36">
        <f t="shared" si="948"/>
        <v>8</v>
      </c>
      <c r="E6742" s="36">
        <f t="shared" si="949"/>
        <v>17</v>
      </c>
      <c r="F6742" s="5">
        <v>49.458330121039239</v>
      </c>
      <c r="G6742" s="5">
        <v>30.285633193610195</v>
      </c>
      <c r="H6742" s="5">
        <v>5.8141869155019661</v>
      </c>
      <c r="I6742" s="5">
        <v>-5.0293159313488101E-3</v>
      </c>
      <c r="J6742" s="5">
        <v>3.1116135525071935</v>
      </c>
      <c r="K6742" s="5">
        <f t="shared" si="950"/>
        <v>88.664734466727239</v>
      </c>
      <c r="L6742" s="5">
        <v>528.60881162592</v>
      </c>
      <c r="M6742" s="5">
        <v>39.326978122259796</v>
      </c>
      <c r="N6742" s="5">
        <f t="shared" si="951"/>
        <v>567.93578974817979</v>
      </c>
      <c r="O6742" s="5">
        <f t="shared" si="952"/>
        <v>656.60052421490707</v>
      </c>
      <c r="P6742" s="5"/>
      <c r="Q6742" s="5">
        <v>65.576167806381477</v>
      </c>
      <c r="R6742" s="5">
        <v>189.66673610206442</v>
      </c>
      <c r="S6742" s="5">
        <f t="shared" si="953"/>
        <v>255.2429039084459</v>
      </c>
      <c r="U6742" s="6">
        <f t="shared" si="946"/>
        <v>911.84342812335296</v>
      </c>
      <c r="V6742" s="6"/>
    </row>
    <row r="6743" spans="1:22">
      <c r="A6743" s="35">
        <f t="shared" si="945"/>
        <v>44477.708333333336</v>
      </c>
      <c r="C6743" s="36">
        <f t="shared" si="947"/>
        <v>10</v>
      </c>
      <c r="D6743" s="36">
        <f t="shared" si="948"/>
        <v>8</v>
      </c>
      <c r="E6743" s="36">
        <f t="shared" si="949"/>
        <v>18</v>
      </c>
      <c r="F6743" s="5">
        <v>46.745075951375256</v>
      </c>
      <c r="G6743" s="5">
        <v>30.417956536823869</v>
      </c>
      <c r="H6743" s="5">
        <v>5.761811763248617</v>
      </c>
      <c r="I6743" s="5">
        <v>-5.0293159313488101E-3</v>
      </c>
      <c r="J6743" s="5">
        <v>3.1537522158755174</v>
      </c>
      <c r="K6743" s="5">
        <f t="shared" si="950"/>
        <v>86.073567151391899</v>
      </c>
      <c r="L6743" s="5">
        <v>542.78683603540708</v>
      </c>
      <c r="M6743" s="5">
        <v>39.040267190589915</v>
      </c>
      <c r="N6743" s="5">
        <f t="shared" si="951"/>
        <v>581.82710322599701</v>
      </c>
      <c r="O6743" s="5">
        <f t="shared" si="952"/>
        <v>667.90067037738891</v>
      </c>
      <c r="P6743" s="5"/>
      <c r="Q6743" s="5">
        <v>88.570110411579279</v>
      </c>
      <c r="R6743" s="5">
        <v>184.33292895822467</v>
      </c>
      <c r="S6743" s="5">
        <f t="shared" si="953"/>
        <v>272.90303936980393</v>
      </c>
      <c r="U6743" s="6">
        <f t="shared" si="946"/>
        <v>940.8037097471929</v>
      </c>
      <c r="V6743" s="6"/>
    </row>
    <row r="6744" spans="1:22">
      <c r="A6744" s="35">
        <f t="shared" si="945"/>
        <v>44477.75</v>
      </c>
      <c r="C6744" s="36">
        <f t="shared" si="947"/>
        <v>10</v>
      </c>
      <c r="D6744" s="36">
        <f t="shared" si="948"/>
        <v>8</v>
      </c>
      <c r="E6744" s="36">
        <f t="shared" si="949"/>
        <v>19</v>
      </c>
      <c r="F6744" s="5">
        <v>46.298078803892416</v>
      </c>
      <c r="G6744" s="5">
        <v>30.376971430518747</v>
      </c>
      <c r="H6744" s="5">
        <v>5.8154049422985565</v>
      </c>
      <c r="I6744" s="5">
        <v>5.8166710534668375E-3</v>
      </c>
      <c r="J6744" s="5">
        <v>3.1355524916289146</v>
      </c>
      <c r="K6744" s="5">
        <f t="shared" si="950"/>
        <v>85.631824339392097</v>
      </c>
      <c r="L6744" s="5">
        <v>584.88923092431253</v>
      </c>
      <c r="M6744" s="5">
        <v>41.403729428204961</v>
      </c>
      <c r="N6744" s="5">
        <f t="shared" si="951"/>
        <v>626.29296035251753</v>
      </c>
      <c r="O6744" s="5">
        <f t="shared" si="952"/>
        <v>711.92478469190962</v>
      </c>
      <c r="P6744" s="5"/>
      <c r="Q6744" s="5">
        <v>89.227547910719338</v>
      </c>
      <c r="R6744" s="5">
        <v>178.47759400476511</v>
      </c>
      <c r="S6744" s="5">
        <f t="shared" si="953"/>
        <v>267.70514191548443</v>
      </c>
      <c r="U6744" s="6">
        <f t="shared" si="946"/>
        <v>979.62992660739405</v>
      </c>
      <c r="V6744" s="6"/>
    </row>
    <row r="6745" spans="1:22">
      <c r="A6745" s="35">
        <f t="shared" si="945"/>
        <v>44477.791666666664</v>
      </c>
      <c r="C6745" s="36">
        <f t="shared" si="947"/>
        <v>10</v>
      </c>
      <c r="D6745" s="36">
        <f t="shared" si="948"/>
        <v>8</v>
      </c>
      <c r="E6745" s="36">
        <f t="shared" si="949"/>
        <v>20</v>
      </c>
      <c r="F6745" s="5">
        <v>47.53684219915877</v>
      </c>
      <c r="G6745" s="5">
        <v>30.599462007603684</v>
      </c>
      <c r="H6745" s="5">
        <v>5.7934804599599445</v>
      </c>
      <c r="I6745" s="5">
        <v>2.0205756087813276E-3</v>
      </c>
      <c r="J6745" s="5">
        <v>2.9807366555052197</v>
      </c>
      <c r="K6745" s="5">
        <f t="shared" si="950"/>
        <v>86.912541897836391</v>
      </c>
      <c r="L6745" s="5">
        <v>597.68873087803229</v>
      </c>
      <c r="M6745" s="5">
        <v>43.018698525619861</v>
      </c>
      <c r="N6745" s="5">
        <f t="shared" si="951"/>
        <v>640.7074294036521</v>
      </c>
      <c r="O6745" s="5">
        <f t="shared" si="952"/>
        <v>727.61997130148848</v>
      </c>
      <c r="P6745" s="5"/>
      <c r="Q6745" s="5">
        <v>93.677783879843844</v>
      </c>
      <c r="R6745" s="5">
        <v>183.61744452519247</v>
      </c>
      <c r="S6745" s="5">
        <f t="shared" si="953"/>
        <v>277.29522840503631</v>
      </c>
      <c r="U6745" s="6">
        <f t="shared" si="946"/>
        <v>1004.9151997065248</v>
      </c>
      <c r="V6745" s="6"/>
    </row>
    <row r="6746" spans="1:22">
      <c r="A6746" s="35">
        <f t="shared" si="945"/>
        <v>44477.833333333336</v>
      </c>
      <c r="C6746" s="36">
        <f t="shared" si="947"/>
        <v>10</v>
      </c>
      <c r="D6746" s="36">
        <f t="shared" si="948"/>
        <v>8</v>
      </c>
      <c r="E6746" s="36">
        <f t="shared" si="949"/>
        <v>21</v>
      </c>
      <c r="F6746" s="5">
        <v>47.673146262068343</v>
      </c>
      <c r="G6746" s="5">
        <v>30.528030822329047</v>
      </c>
      <c r="H6746" s="5">
        <v>5.8373294246371676</v>
      </c>
      <c r="I6746" s="5">
        <v>6.9012697519483801E-3</v>
      </c>
      <c r="J6746" s="5">
        <v>3.1159346070514076</v>
      </c>
      <c r="K6746" s="5">
        <f t="shared" si="950"/>
        <v>87.161342385837912</v>
      </c>
      <c r="L6746" s="5">
        <v>580.17492395892566</v>
      </c>
      <c r="M6746" s="5">
        <v>41.125898923622188</v>
      </c>
      <c r="N6746" s="5">
        <f t="shared" si="951"/>
        <v>621.30082288254789</v>
      </c>
      <c r="O6746" s="5">
        <f t="shared" si="952"/>
        <v>708.46216526838577</v>
      </c>
      <c r="P6746" s="5"/>
      <c r="Q6746" s="5">
        <v>94.176233225597088</v>
      </c>
      <c r="R6746" s="5">
        <v>189.37256855655568</v>
      </c>
      <c r="S6746" s="5">
        <f t="shared" si="953"/>
        <v>283.54880178215274</v>
      </c>
      <c r="U6746" s="6">
        <f t="shared" si="946"/>
        <v>992.01096705053851</v>
      </c>
      <c r="V6746" s="6"/>
    </row>
    <row r="6747" spans="1:22">
      <c r="A6747" s="35">
        <f t="shared" si="945"/>
        <v>44477.875</v>
      </c>
      <c r="C6747" s="36">
        <f t="shared" si="947"/>
        <v>10</v>
      </c>
      <c r="D6747" s="36">
        <f t="shared" si="948"/>
        <v>8</v>
      </c>
      <c r="E6747" s="36">
        <f t="shared" si="949"/>
        <v>22</v>
      </c>
      <c r="F6747" s="5">
        <v>47.043742206868281</v>
      </c>
      <c r="G6747" s="5">
        <v>30.648644135169828</v>
      </c>
      <c r="H6747" s="5">
        <v>5.7910444063667654</v>
      </c>
      <c r="I6747" s="5">
        <v>7.9858684504299227E-3</v>
      </c>
      <c r="J6747" s="5">
        <v>3.31494977348828</v>
      </c>
      <c r="K6747" s="5">
        <f t="shared" si="950"/>
        <v>86.806366390343584</v>
      </c>
      <c r="L6747" s="5">
        <v>549.23544630784295</v>
      </c>
      <c r="M6747" s="5">
        <v>38.83221147026309</v>
      </c>
      <c r="N6747" s="5">
        <f t="shared" si="951"/>
        <v>588.06765777810608</v>
      </c>
      <c r="O6747" s="5">
        <f t="shared" si="952"/>
        <v>674.87402416844964</v>
      </c>
      <c r="P6747" s="5"/>
      <c r="Q6747" s="5">
        <v>93.233762910925719</v>
      </c>
      <c r="R6747" s="5">
        <v>189.89409636617555</v>
      </c>
      <c r="S6747" s="5">
        <f t="shared" si="953"/>
        <v>283.12785927710127</v>
      </c>
      <c r="U6747" s="6">
        <f t="shared" si="946"/>
        <v>958.0018834455509</v>
      </c>
      <c r="V6747" s="6"/>
    </row>
    <row r="6748" spans="1:22">
      <c r="A6748" s="35">
        <f t="shared" si="945"/>
        <v>44477.916666666664</v>
      </c>
      <c r="C6748" s="36">
        <f t="shared" si="947"/>
        <v>10</v>
      </c>
      <c r="D6748" s="36">
        <f t="shared" si="948"/>
        <v>8</v>
      </c>
      <c r="E6748" s="36">
        <f t="shared" si="949"/>
        <v>23</v>
      </c>
      <c r="F6748" s="5">
        <v>46.091618238014682</v>
      </c>
      <c r="G6748" s="5">
        <v>30.71539130829531</v>
      </c>
      <c r="H6748" s="5">
        <v>5.8629079873655474</v>
      </c>
      <c r="I6748" s="5">
        <v>7.9858684504299227E-3</v>
      </c>
      <c r="J6748" s="5">
        <v>3.4425842032696474</v>
      </c>
      <c r="K6748" s="5">
        <f t="shared" si="950"/>
        <v>86.12048760539561</v>
      </c>
      <c r="L6748" s="5">
        <v>484.88957329677936</v>
      </c>
      <c r="M6748" s="5">
        <v>39.233726870897989</v>
      </c>
      <c r="N6748" s="5">
        <f t="shared" si="951"/>
        <v>524.12330016767737</v>
      </c>
      <c r="O6748" s="5">
        <f t="shared" si="952"/>
        <v>610.243787773073</v>
      </c>
      <c r="P6748" s="5"/>
      <c r="Q6748" s="5">
        <v>90.966391318030929</v>
      </c>
      <c r="R6748" s="5">
        <v>195.26453976110426</v>
      </c>
      <c r="S6748" s="5">
        <f t="shared" si="953"/>
        <v>286.23093107913519</v>
      </c>
      <c r="U6748" s="6">
        <f t="shared" si="946"/>
        <v>896.47471885220818</v>
      </c>
      <c r="V6748" s="6"/>
    </row>
    <row r="6749" spans="1:22">
      <c r="A6749" s="35">
        <f t="shared" si="945"/>
        <v>44477.958333333336</v>
      </c>
      <c r="C6749" s="36">
        <f t="shared" si="947"/>
        <v>10</v>
      </c>
      <c r="D6749" s="36">
        <f t="shared" si="948"/>
        <v>8</v>
      </c>
      <c r="E6749" s="36">
        <f t="shared" si="949"/>
        <v>24</v>
      </c>
      <c r="F6749" s="5">
        <v>46.13170766828221</v>
      </c>
      <c r="G6749" s="5">
        <v>31.170929849599297</v>
      </c>
      <c r="H6749" s="5">
        <v>5.7630297900452074</v>
      </c>
      <c r="I6749" s="5">
        <v>0.43926247288503256</v>
      </c>
      <c r="J6749" s="5">
        <v>2.9750640141816032</v>
      </c>
      <c r="K6749" s="5">
        <f t="shared" si="950"/>
        <v>86.479993794993348</v>
      </c>
      <c r="L6749" s="5">
        <v>444.05849483645471</v>
      </c>
      <c r="M6749" s="5">
        <v>35.458276726430796</v>
      </c>
      <c r="N6749" s="5">
        <f t="shared" si="951"/>
        <v>479.51677156288554</v>
      </c>
      <c r="O6749" s="5">
        <f t="shared" si="952"/>
        <v>565.99676535787887</v>
      </c>
      <c r="P6749" s="5"/>
      <c r="Q6749" s="5">
        <v>87.637666376851229</v>
      </c>
      <c r="R6749" s="5">
        <v>213.19712045485807</v>
      </c>
      <c r="S6749" s="5">
        <f t="shared" si="953"/>
        <v>300.83478683170927</v>
      </c>
      <c r="U6749" s="6">
        <f t="shared" si="946"/>
        <v>866.83155218958814</v>
      </c>
      <c r="V6749" s="6"/>
    </row>
    <row r="6750" spans="1:22">
      <c r="A6750" s="35">
        <f t="shared" si="945"/>
        <v>44478</v>
      </c>
      <c r="C6750" s="36">
        <f t="shared" si="947"/>
        <v>10</v>
      </c>
      <c r="D6750" s="36">
        <f t="shared" si="948"/>
        <v>9</v>
      </c>
      <c r="E6750" s="36">
        <f t="shared" si="949"/>
        <v>1</v>
      </c>
      <c r="F6750" s="5">
        <v>46.74908489440201</v>
      </c>
      <c r="G6750" s="5">
        <v>30.530372828403625</v>
      </c>
      <c r="H6750" s="5">
        <v>5.8562728380024351</v>
      </c>
      <c r="I6750" s="5">
        <v>3.1051743072629256E-3</v>
      </c>
      <c r="J6750" s="5">
        <v>3.5628914713413433</v>
      </c>
      <c r="K6750" s="5">
        <f t="shared" si="950"/>
        <v>86.701727206456681</v>
      </c>
      <c r="L6750" s="5">
        <v>416.48800572111122</v>
      </c>
      <c r="M6750" s="5">
        <v>32.564526128470561</v>
      </c>
      <c r="N6750" s="5">
        <f t="shared" si="951"/>
        <v>449.05253184958178</v>
      </c>
      <c r="O6750" s="5">
        <f t="shared" si="952"/>
        <v>535.75425905603845</v>
      </c>
      <c r="P6750" s="5"/>
      <c r="Q6750" s="5">
        <v>62.48807358384127</v>
      </c>
      <c r="R6750" s="5">
        <v>201.32783931633372</v>
      </c>
      <c r="S6750" s="5">
        <f t="shared" si="953"/>
        <v>263.81591290017502</v>
      </c>
      <c r="U6750" s="6">
        <f t="shared" si="946"/>
        <v>799.57017195621347</v>
      </c>
      <c r="V6750" s="6"/>
    </row>
    <row r="6751" spans="1:22">
      <c r="A6751" s="35">
        <f t="shared" si="945"/>
        <v>44478.041666666664</v>
      </c>
      <c r="C6751" s="36">
        <f t="shared" si="947"/>
        <v>10</v>
      </c>
      <c r="D6751" s="36">
        <f t="shared" si="948"/>
        <v>9</v>
      </c>
      <c r="E6751" s="36">
        <f t="shared" si="949"/>
        <v>2</v>
      </c>
      <c r="F6751" s="5">
        <v>46.733049122295</v>
      </c>
      <c r="G6751" s="5">
        <v>30.636934104796936</v>
      </c>
      <c r="H6751" s="5">
        <v>5.711872664588447</v>
      </c>
      <c r="I6751" s="5">
        <v>1.5035759990560116E-2</v>
      </c>
      <c r="J6751" s="5">
        <v>3.5423281465432339</v>
      </c>
      <c r="K6751" s="5">
        <f t="shared" si="950"/>
        <v>86.639219798214157</v>
      </c>
      <c r="L6751" s="5">
        <v>401.25497842462283</v>
      </c>
      <c r="M6751" s="5">
        <v>31.718348290312083</v>
      </c>
      <c r="N6751" s="5">
        <f t="shared" si="951"/>
        <v>432.9733267149349</v>
      </c>
      <c r="O6751" s="5">
        <f t="shared" si="952"/>
        <v>519.61254651314903</v>
      </c>
      <c r="P6751" s="5"/>
      <c r="Q6751" s="5">
        <v>60.495708526534479</v>
      </c>
      <c r="R6751" s="5">
        <v>201.11340949378342</v>
      </c>
      <c r="S6751" s="5">
        <f t="shared" si="953"/>
        <v>261.60911802031791</v>
      </c>
      <c r="U6751" s="6">
        <f t="shared" si="946"/>
        <v>781.22166453346699</v>
      </c>
      <c r="V6751" s="6"/>
    </row>
    <row r="6752" spans="1:22">
      <c r="A6752" s="35">
        <f t="shared" si="945"/>
        <v>44478.083333333336</v>
      </c>
      <c r="C6752" s="36">
        <f t="shared" si="947"/>
        <v>10</v>
      </c>
      <c r="D6752" s="36">
        <f t="shared" si="948"/>
        <v>9</v>
      </c>
      <c r="E6752" s="36">
        <f t="shared" si="949"/>
        <v>3</v>
      </c>
      <c r="F6752" s="5">
        <v>47.512788540998265</v>
      </c>
      <c r="G6752" s="5">
        <v>30.762231429786873</v>
      </c>
      <c r="H6752" s="5">
        <v>5.7995705939428932</v>
      </c>
      <c r="I6752" s="5">
        <v>1.3951161292078518E-2</v>
      </c>
      <c r="J6752" s="5">
        <v>5.8155725834309671</v>
      </c>
      <c r="K6752" s="5">
        <f t="shared" si="950"/>
        <v>89.904114309451074</v>
      </c>
      <c r="L6752" s="5">
        <v>402.29480141396954</v>
      </c>
      <c r="M6752" s="5">
        <v>31.417682401791009</v>
      </c>
      <c r="N6752" s="5">
        <f t="shared" si="951"/>
        <v>433.71248381576055</v>
      </c>
      <c r="O6752" s="5">
        <f t="shared" si="952"/>
        <v>523.61659812521157</v>
      </c>
      <c r="P6752" s="5"/>
      <c r="Q6752" s="5">
        <v>60.15481500846186</v>
      </c>
      <c r="R6752" s="5">
        <v>201.12957254573445</v>
      </c>
      <c r="S6752" s="5">
        <f t="shared" si="953"/>
        <v>261.28438755419631</v>
      </c>
      <c r="U6752" s="6">
        <f t="shared" si="946"/>
        <v>784.90098567940788</v>
      </c>
      <c r="V6752" s="6"/>
    </row>
    <row r="6753" spans="1:22">
      <c r="A6753" s="35">
        <f t="shared" si="945"/>
        <v>44478.125</v>
      </c>
      <c r="C6753" s="36">
        <f t="shared" si="947"/>
        <v>10</v>
      </c>
      <c r="D6753" s="36">
        <f t="shared" si="948"/>
        <v>9</v>
      </c>
      <c r="E6753" s="36">
        <f t="shared" si="949"/>
        <v>4</v>
      </c>
      <c r="F6753" s="5">
        <v>47.520806427051767</v>
      </c>
      <c r="G6753" s="5">
        <v>30.492900731210373</v>
      </c>
      <c r="H6753" s="5">
        <v>5.6765498874873508</v>
      </c>
      <c r="I6753" s="5">
        <v>2.1543352181449482E-2</v>
      </c>
      <c r="J6753" s="5">
        <v>3.2482962379357883</v>
      </c>
      <c r="K6753" s="5">
        <f t="shared" si="950"/>
        <v>86.960096635866734</v>
      </c>
      <c r="L6753" s="5">
        <v>397.59093062822041</v>
      </c>
      <c r="M6753" s="5">
        <v>30.848066435774282</v>
      </c>
      <c r="N6753" s="5">
        <f t="shared" si="951"/>
        <v>428.43899706399469</v>
      </c>
      <c r="O6753" s="5">
        <f t="shared" si="952"/>
        <v>515.3990936998614</v>
      </c>
      <c r="P6753" s="5"/>
      <c r="Q6753" s="5">
        <v>60.776444364947231</v>
      </c>
      <c r="R6753" s="5">
        <v>200.7093331950077</v>
      </c>
      <c r="S6753" s="5">
        <f t="shared" si="953"/>
        <v>261.48577755995495</v>
      </c>
      <c r="U6753" s="6">
        <f t="shared" si="946"/>
        <v>776.88487125981635</v>
      </c>
      <c r="V6753" s="6"/>
    </row>
    <row r="6754" spans="1:22">
      <c r="A6754" s="35">
        <f t="shared" si="945"/>
        <v>44478.166666666664</v>
      </c>
      <c r="C6754" s="36">
        <f t="shared" si="947"/>
        <v>10</v>
      </c>
      <c r="D6754" s="36">
        <f t="shared" si="948"/>
        <v>9</v>
      </c>
      <c r="E6754" s="36">
        <f t="shared" si="949"/>
        <v>5</v>
      </c>
      <c r="F6754" s="5">
        <v>46.223913357897501</v>
      </c>
      <c r="G6754" s="5">
        <v>30.472993679576458</v>
      </c>
      <c r="H6754" s="5">
        <v>5.8129688887053765</v>
      </c>
      <c r="I6754" s="5">
        <v>1.9374154784486342E-2</v>
      </c>
      <c r="J6754" s="5">
        <v>2.969864092968288</v>
      </c>
      <c r="K6754" s="5">
        <f t="shared" si="950"/>
        <v>85.499114173932114</v>
      </c>
      <c r="L6754" s="5">
        <v>402.39631697953541</v>
      </c>
      <c r="M6754" s="5">
        <v>30.872170452153611</v>
      </c>
      <c r="N6754" s="5">
        <f t="shared" si="951"/>
        <v>433.26848743168904</v>
      </c>
      <c r="O6754" s="5">
        <f t="shared" si="952"/>
        <v>518.76760160562117</v>
      </c>
      <c r="P6754" s="5"/>
      <c r="Q6754" s="5">
        <v>60.836602044607105</v>
      </c>
      <c r="R6754" s="5">
        <v>195.46603914209371</v>
      </c>
      <c r="S6754" s="5">
        <f t="shared" si="953"/>
        <v>256.30264118670084</v>
      </c>
      <c r="U6754" s="6">
        <f t="shared" si="946"/>
        <v>775.07024279232201</v>
      </c>
      <c r="V6754" s="6"/>
    </row>
    <row r="6755" spans="1:22">
      <c r="A6755" s="35">
        <f t="shared" si="945"/>
        <v>44478.208333333336</v>
      </c>
      <c r="C6755" s="36">
        <f t="shared" si="947"/>
        <v>10</v>
      </c>
      <c r="D6755" s="36">
        <f t="shared" si="948"/>
        <v>9</v>
      </c>
      <c r="E6755" s="36">
        <f t="shared" si="949"/>
        <v>6</v>
      </c>
      <c r="F6755" s="5">
        <v>47.123921067403316</v>
      </c>
      <c r="G6755" s="5">
        <v>30.478848694762902</v>
      </c>
      <c r="H6755" s="5">
        <v>5.650971324758971</v>
      </c>
      <c r="I6755" s="5">
        <v>0.44251626898047719</v>
      </c>
      <c r="J6755" s="5">
        <v>3.2111877092771319</v>
      </c>
      <c r="K6755" s="5">
        <f t="shared" si="950"/>
        <v>86.907445065182799</v>
      </c>
      <c r="L6755" s="5">
        <v>420.98694788852208</v>
      </c>
      <c r="M6755" s="5">
        <v>32.1839363961654</v>
      </c>
      <c r="N6755" s="5">
        <f t="shared" si="951"/>
        <v>453.17088428468747</v>
      </c>
      <c r="O6755" s="5">
        <f t="shared" si="952"/>
        <v>540.07832934987027</v>
      </c>
      <c r="P6755" s="5"/>
      <c r="Q6755" s="5">
        <v>64.162462334374439</v>
      </c>
      <c r="R6755" s="5">
        <v>189.79604051767262</v>
      </c>
      <c r="S6755" s="5">
        <f t="shared" si="953"/>
        <v>253.95850285204705</v>
      </c>
      <c r="U6755" s="6">
        <f t="shared" si="946"/>
        <v>794.03683220191738</v>
      </c>
      <c r="V6755" s="6"/>
    </row>
    <row r="6756" spans="1:22">
      <c r="A6756" s="35">
        <f t="shared" si="945"/>
        <v>44478.25</v>
      </c>
      <c r="C6756" s="36">
        <f t="shared" si="947"/>
        <v>10</v>
      </c>
      <c r="D6756" s="36">
        <f t="shared" si="948"/>
        <v>9</v>
      </c>
      <c r="E6756" s="36">
        <f t="shared" si="949"/>
        <v>7</v>
      </c>
      <c r="F6756" s="5">
        <v>47.21211781399186</v>
      </c>
      <c r="G6756" s="5">
        <v>30.417956536823869</v>
      </c>
      <c r="H6756" s="5">
        <v>5.772774004417923</v>
      </c>
      <c r="I6756" s="5">
        <v>2.1543352181449482E-2</v>
      </c>
      <c r="J6756" s="5">
        <v>4.9363131782704404</v>
      </c>
      <c r="K6756" s="5">
        <f t="shared" si="950"/>
        <v>88.36070488568555</v>
      </c>
      <c r="L6756" s="5">
        <v>451.08204373256234</v>
      </c>
      <c r="M6756" s="5">
        <v>35.070075199479525</v>
      </c>
      <c r="N6756" s="5">
        <f t="shared" si="951"/>
        <v>486.15211893204184</v>
      </c>
      <c r="O6756" s="5">
        <f t="shared" si="952"/>
        <v>574.51282381772739</v>
      </c>
      <c r="P6756" s="5"/>
      <c r="Q6756" s="5">
        <v>90.105563568612254</v>
      </c>
      <c r="R6756" s="5">
        <v>182.85454847310388</v>
      </c>
      <c r="S6756" s="5">
        <f t="shared" si="953"/>
        <v>272.96011204171612</v>
      </c>
      <c r="U6756" s="6">
        <f t="shared" si="946"/>
        <v>847.47293585944351</v>
      </c>
      <c r="V6756" s="6"/>
    </row>
    <row r="6757" spans="1:22">
      <c r="A6757" s="35">
        <f t="shared" si="945"/>
        <v>44478.291666666664</v>
      </c>
      <c r="C6757" s="36">
        <f t="shared" si="947"/>
        <v>10</v>
      </c>
      <c r="D6757" s="36">
        <f t="shared" si="948"/>
        <v>9</v>
      </c>
      <c r="E6757" s="36">
        <f t="shared" si="949"/>
        <v>8</v>
      </c>
      <c r="F6757" s="5">
        <v>46.797192210723033</v>
      </c>
      <c r="G6757" s="5">
        <v>30.24113507819321</v>
      </c>
      <c r="H6757" s="5">
        <v>5.6741138338941708</v>
      </c>
      <c r="I6757" s="5">
        <v>1.3951161292078518E-2</v>
      </c>
      <c r="J6757" s="5">
        <v>4.3929214114790271</v>
      </c>
      <c r="K6757" s="5">
        <f t="shared" si="950"/>
        <v>87.119313695581511</v>
      </c>
      <c r="L6757" s="5">
        <v>496.0344644061372</v>
      </c>
      <c r="M6757" s="5">
        <v>39.210891486959682</v>
      </c>
      <c r="N6757" s="5">
        <f t="shared" si="951"/>
        <v>535.24535589309687</v>
      </c>
      <c r="O6757" s="5">
        <f t="shared" si="952"/>
        <v>622.36466958867834</v>
      </c>
      <c r="P6757" s="5"/>
      <c r="Q6757" s="5">
        <v>97.602356314797547</v>
      </c>
      <c r="R6757" s="5">
        <v>178.78576952863139</v>
      </c>
      <c r="S6757" s="5">
        <f t="shared" si="953"/>
        <v>276.38812584342895</v>
      </c>
      <c r="U6757" s="6">
        <f t="shared" si="946"/>
        <v>898.75279543210729</v>
      </c>
      <c r="V6757" s="6"/>
    </row>
    <row r="6758" spans="1:22">
      <c r="A6758" s="35">
        <f t="shared" si="945"/>
        <v>44478.333333333336</v>
      </c>
      <c r="C6758" s="36">
        <f t="shared" si="947"/>
        <v>10</v>
      </c>
      <c r="D6758" s="36">
        <f t="shared" si="948"/>
        <v>9</v>
      </c>
      <c r="E6758" s="36">
        <f t="shared" si="949"/>
        <v>9</v>
      </c>
      <c r="F6758" s="5">
        <v>48.092080808363924</v>
      </c>
      <c r="G6758" s="5">
        <v>30.286804196647488</v>
      </c>
      <c r="H6758" s="5">
        <v>5.7374512273168268</v>
      </c>
      <c r="I6758" s="5">
        <v>1.666265803828243E-2</v>
      </c>
      <c r="J6758" s="5">
        <v>4.1475796742326221</v>
      </c>
      <c r="K6758" s="5">
        <f t="shared" si="950"/>
        <v>88.280578564599139</v>
      </c>
      <c r="L6758" s="5">
        <v>575.28889440132014</v>
      </c>
      <c r="M6758" s="5">
        <v>42.383113672670241</v>
      </c>
      <c r="N6758" s="5">
        <f t="shared" si="951"/>
        <v>617.67200807399036</v>
      </c>
      <c r="O6758" s="5">
        <f t="shared" si="952"/>
        <v>705.95258663858954</v>
      </c>
      <c r="P6758" s="5"/>
      <c r="Q6758" s="5">
        <v>98.781160370989852</v>
      </c>
      <c r="R6758" s="5">
        <v>183.22629866797757</v>
      </c>
      <c r="S6758" s="5">
        <f t="shared" si="953"/>
        <v>282.00745903896745</v>
      </c>
      <c r="U6758" s="6">
        <f t="shared" si="946"/>
        <v>987.96004567755699</v>
      </c>
      <c r="V6758" s="6"/>
    </row>
    <row r="6759" spans="1:22">
      <c r="A6759" s="35">
        <f t="shared" si="945"/>
        <v>44478.375</v>
      </c>
      <c r="C6759" s="36">
        <f t="shared" si="947"/>
        <v>10</v>
      </c>
      <c r="D6759" s="36">
        <f t="shared" si="948"/>
        <v>9</v>
      </c>
      <c r="E6759" s="36">
        <f t="shared" si="949"/>
        <v>10</v>
      </c>
      <c r="F6759" s="5">
        <v>49.275923213322024</v>
      </c>
      <c r="G6759" s="5">
        <v>30.39219447000351</v>
      </c>
      <c r="H6759" s="5">
        <v>5.6290468424203581</v>
      </c>
      <c r="I6759" s="5">
        <v>-1.4248404868442088E-2</v>
      </c>
      <c r="J6759" s="5">
        <v>3.8991652562692578</v>
      </c>
      <c r="K6759" s="5">
        <f t="shared" si="950"/>
        <v>89.182081377146716</v>
      </c>
      <c r="L6759" s="5">
        <v>615.10102223157321</v>
      </c>
      <c r="M6759" s="5">
        <v>46.927355076393852</v>
      </c>
      <c r="N6759" s="5">
        <f t="shared" si="951"/>
        <v>662.02837730796705</v>
      </c>
      <c r="O6759" s="5">
        <f t="shared" si="952"/>
        <v>751.21045868511374</v>
      </c>
      <c r="P6759" s="5"/>
      <c r="Q6759" s="5">
        <v>99.823893485094317</v>
      </c>
      <c r="R6759" s="5">
        <v>194.60616477829896</v>
      </c>
      <c r="S6759" s="5">
        <f t="shared" si="953"/>
        <v>294.43005826339328</v>
      </c>
      <c r="U6759" s="6">
        <f t="shared" si="946"/>
        <v>1045.640516948507</v>
      </c>
      <c r="V6759" s="6"/>
    </row>
    <row r="6760" spans="1:22">
      <c r="A6760" s="35">
        <f t="shared" si="945"/>
        <v>44478.416666666664</v>
      </c>
      <c r="C6760" s="36">
        <f t="shared" si="947"/>
        <v>10</v>
      </c>
      <c r="D6760" s="36">
        <f t="shared" si="948"/>
        <v>9</v>
      </c>
      <c r="E6760" s="36">
        <f t="shared" si="949"/>
        <v>11</v>
      </c>
      <c r="F6760" s="5">
        <v>49.614678899082563</v>
      </c>
      <c r="G6760" s="5">
        <v>31.201375928568812</v>
      </c>
      <c r="H6760" s="5">
        <v>5.6923842358430141</v>
      </c>
      <c r="I6760" s="5">
        <v>3.1051743072629256E-3</v>
      </c>
      <c r="J6760" s="5">
        <v>3.1276860362574399</v>
      </c>
      <c r="K6760" s="5">
        <f t="shared" si="950"/>
        <v>89.639230274059088</v>
      </c>
      <c r="L6760" s="5">
        <v>641.42201602121429</v>
      </c>
      <c r="M6760" s="5">
        <v>52.723095616233898</v>
      </c>
      <c r="N6760" s="5">
        <f t="shared" si="951"/>
        <v>694.14511163744817</v>
      </c>
      <c r="O6760" s="5">
        <f t="shared" si="952"/>
        <v>783.78434191150723</v>
      </c>
      <c r="P6760" s="5"/>
      <c r="Q6760" s="5">
        <v>99.259557156856459</v>
      </c>
      <c r="R6760" s="5">
        <v>178.25993157182458</v>
      </c>
      <c r="S6760" s="5">
        <f t="shared" si="953"/>
        <v>277.51948872868104</v>
      </c>
      <c r="U6760" s="6">
        <f t="shared" si="946"/>
        <v>1061.3038306401882</v>
      </c>
      <c r="V6760" s="6"/>
    </row>
    <row r="6761" spans="1:22">
      <c r="A6761" s="35">
        <f t="shared" si="945"/>
        <v>44478.458333333336</v>
      </c>
      <c r="C6761" s="36">
        <f t="shared" si="947"/>
        <v>10</v>
      </c>
      <c r="D6761" s="36">
        <f t="shared" si="948"/>
        <v>9</v>
      </c>
      <c r="E6761" s="36">
        <f t="shared" si="949"/>
        <v>12</v>
      </c>
      <c r="F6761" s="5">
        <v>49.676817515997222</v>
      </c>
      <c r="G6761" s="5">
        <v>31.276320122955315</v>
      </c>
      <c r="H6761" s="5">
        <v>5.6180846012510539</v>
      </c>
      <c r="I6761" s="5">
        <v>-1.1536908122238176E-2</v>
      </c>
      <c r="J6761" s="5">
        <v>3.1640854847506446</v>
      </c>
      <c r="K6761" s="5">
        <f t="shared" si="950"/>
        <v>89.723770816832001</v>
      </c>
      <c r="L6761" s="5">
        <v>628.52669296354929</v>
      </c>
      <c r="M6761" s="5">
        <v>54.508061460745104</v>
      </c>
      <c r="N6761" s="5">
        <f t="shared" si="951"/>
        <v>683.03475442429442</v>
      </c>
      <c r="O6761" s="5">
        <f t="shared" si="952"/>
        <v>772.75852524112645</v>
      </c>
      <c r="P6761" s="5"/>
      <c r="Q6761" s="5">
        <v>98.10080566055079</v>
      </c>
      <c r="R6761" s="5">
        <v>172.67721342793902</v>
      </c>
      <c r="S6761" s="5">
        <f t="shared" si="953"/>
        <v>270.77801908848983</v>
      </c>
      <c r="U6761" s="6">
        <f t="shared" si="946"/>
        <v>1043.5365443296164</v>
      </c>
      <c r="V6761" s="6"/>
    </row>
    <row r="6762" spans="1:22">
      <c r="A6762" s="35">
        <f t="shared" si="945"/>
        <v>44478.5</v>
      </c>
      <c r="C6762" s="36">
        <f t="shared" si="947"/>
        <v>10</v>
      </c>
      <c r="D6762" s="36">
        <f t="shared" si="948"/>
        <v>9</v>
      </c>
      <c r="E6762" s="36">
        <f t="shared" si="949"/>
        <v>13</v>
      </c>
      <c r="F6762" s="5">
        <v>49.269909798781896</v>
      </c>
      <c r="G6762" s="5">
        <v>31.413327478318145</v>
      </c>
      <c r="H6762" s="5">
        <v>5.7325791201304686</v>
      </c>
      <c r="I6762" s="5">
        <v>-6.6562139790711794E-3</v>
      </c>
      <c r="J6762" s="5">
        <v>3.4148635032655155</v>
      </c>
      <c r="K6762" s="5">
        <f t="shared" si="950"/>
        <v>89.824023686516952</v>
      </c>
      <c r="L6762" s="5">
        <v>619.39883075505929</v>
      </c>
      <c r="M6762" s="5">
        <v>52.593695107250149</v>
      </c>
      <c r="N6762" s="5">
        <f t="shared" si="951"/>
        <v>671.99252586230944</v>
      </c>
      <c r="O6762" s="5">
        <f t="shared" si="952"/>
        <v>761.8165495488264</v>
      </c>
      <c r="P6762" s="5"/>
      <c r="Q6762" s="5">
        <v>98.205365437102472</v>
      </c>
      <c r="R6762" s="5">
        <v>183.77476489751584</v>
      </c>
      <c r="S6762" s="5">
        <f t="shared" si="953"/>
        <v>281.98013033461831</v>
      </c>
      <c r="U6762" s="6">
        <f t="shared" si="946"/>
        <v>1043.7966798834448</v>
      </c>
      <c r="V6762" s="6"/>
    </row>
    <row r="6763" spans="1:22">
      <c r="A6763" s="35">
        <f t="shared" si="945"/>
        <v>44478.541666666664</v>
      </c>
      <c r="C6763" s="36">
        <f t="shared" si="947"/>
        <v>10</v>
      </c>
      <c r="D6763" s="36">
        <f t="shared" si="948"/>
        <v>9</v>
      </c>
      <c r="E6763" s="36">
        <f t="shared" si="949"/>
        <v>14</v>
      </c>
      <c r="F6763" s="5">
        <v>49.336057358723309</v>
      </c>
      <c r="G6763" s="5">
        <v>31.385223405423204</v>
      </c>
      <c r="H6763" s="5">
        <v>5.5925060385226733</v>
      </c>
      <c r="I6763" s="5">
        <v>-5.871695150618611E-2</v>
      </c>
      <c r="J6763" s="5">
        <v>2.9993425263106208</v>
      </c>
      <c r="K6763" s="5">
        <f t="shared" si="950"/>
        <v>89.254412377473628</v>
      </c>
      <c r="L6763" s="5">
        <v>592.32263705709693</v>
      </c>
      <c r="M6763" s="5">
        <v>43.753236708968828</v>
      </c>
      <c r="N6763" s="5">
        <f t="shared" si="951"/>
        <v>636.0758737660658</v>
      </c>
      <c r="O6763" s="5">
        <f t="shared" si="952"/>
        <v>725.33028614353941</v>
      </c>
      <c r="P6763" s="5"/>
      <c r="Q6763" s="5">
        <v>95.990989895336639</v>
      </c>
      <c r="R6763" s="5">
        <v>184.07000997982129</v>
      </c>
      <c r="S6763" s="5">
        <f t="shared" si="953"/>
        <v>280.0609998751579</v>
      </c>
      <c r="U6763" s="6">
        <f t="shared" si="946"/>
        <v>1005.3912860186973</v>
      </c>
      <c r="V6763" s="6"/>
    </row>
    <row r="6764" spans="1:22">
      <c r="A6764" s="35">
        <f t="shared" si="945"/>
        <v>44478.583333333336</v>
      </c>
      <c r="C6764" s="36">
        <f t="shared" si="947"/>
        <v>10</v>
      </c>
      <c r="D6764" s="36">
        <f t="shared" si="948"/>
        <v>9</v>
      </c>
      <c r="E6764" s="36">
        <f t="shared" si="949"/>
        <v>15</v>
      </c>
      <c r="F6764" s="5">
        <v>49.107547606198438</v>
      </c>
      <c r="G6764" s="5">
        <v>31.167416840487427</v>
      </c>
      <c r="H6764" s="5">
        <v>5.7325791201304686</v>
      </c>
      <c r="I6764" s="5">
        <v>-2.9432786647183962E-2</v>
      </c>
      <c r="J6764" s="5">
        <v>4.0322359673190906</v>
      </c>
      <c r="K6764" s="5">
        <f t="shared" si="950"/>
        <v>90.010346747488242</v>
      </c>
      <c r="L6764" s="5">
        <v>574.15988951325198</v>
      </c>
      <c r="M6764" s="5">
        <v>42.614004776935374</v>
      </c>
      <c r="N6764" s="5">
        <f t="shared" si="951"/>
        <v>616.7738942901874</v>
      </c>
      <c r="O6764" s="5">
        <f t="shared" si="952"/>
        <v>706.78424103767566</v>
      </c>
      <c r="P6764" s="5"/>
      <c r="Q6764" s="5">
        <v>94.611660240278084</v>
      </c>
      <c r="R6764" s="5">
        <v>188.64415368196259</v>
      </c>
      <c r="S6764" s="5">
        <f t="shared" si="953"/>
        <v>283.25581392224069</v>
      </c>
      <c r="U6764" s="6">
        <f t="shared" si="946"/>
        <v>990.04005495991635</v>
      </c>
      <c r="V6764" s="6"/>
    </row>
    <row r="6765" spans="1:22">
      <c r="A6765" s="35">
        <f t="shared" si="945"/>
        <v>44478.625</v>
      </c>
      <c r="C6765" s="36">
        <f t="shared" si="947"/>
        <v>10</v>
      </c>
      <c r="D6765" s="36">
        <f t="shared" si="948"/>
        <v>9</v>
      </c>
      <c r="E6765" s="36">
        <f t="shared" si="949"/>
        <v>16</v>
      </c>
      <c r="F6765" s="5">
        <v>49.312003700562791</v>
      </c>
      <c r="G6765" s="5">
        <v>30.621711065312176</v>
      </c>
      <c r="H6765" s="5">
        <v>5.6095584136749261</v>
      </c>
      <c r="I6765" s="5">
        <v>-4.678636582288892E-2</v>
      </c>
      <c r="J6765" s="5">
        <v>4.3962304522511371</v>
      </c>
      <c r="K6765" s="5">
        <f t="shared" si="950"/>
        <v>89.892717265978149</v>
      </c>
      <c r="L6765" s="5">
        <v>567.34316672268972</v>
      </c>
      <c r="M6765" s="5">
        <v>45.312385978978959</v>
      </c>
      <c r="N6765" s="5">
        <f t="shared" si="951"/>
        <v>612.65555270166863</v>
      </c>
      <c r="O6765" s="5">
        <f t="shared" si="952"/>
        <v>702.54826996764677</v>
      </c>
      <c r="P6765" s="5"/>
      <c r="Q6765" s="5">
        <v>91.444788103897565</v>
      </c>
      <c r="R6765" s="5">
        <v>177.83861468430106</v>
      </c>
      <c r="S6765" s="5">
        <f t="shared" si="953"/>
        <v>269.2834027881986</v>
      </c>
      <c r="U6765" s="6">
        <f t="shared" si="946"/>
        <v>971.83167275584537</v>
      </c>
      <c r="V6765" s="6"/>
    </row>
    <row r="6766" spans="1:22">
      <c r="A6766" s="35">
        <f t="shared" si="945"/>
        <v>44478.666666666664</v>
      </c>
      <c r="C6766" s="36">
        <f t="shared" si="947"/>
        <v>10</v>
      </c>
      <c r="D6766" s="36">
        <f t="shared" si="948"/>
        <v>9</v>
      </c>
      <c r="E6766" s="36">
        <f t="shared" si="949"/>
        <v>17</v>
      </c>
      <c r="F6766" s="5">
        <v>49.145632564952592</v>
      </c>
      <c r="G6766" s="5">
        <v>30.700168268810547</v>
      </c>
      <c r="H6766" s="5">
        <v>5.7374512273168268</v>
      </c>
      <c r="I6766" s="5">
        <v>-3.5940378838073328E-2</v>
      </c>
      <c r="J6766" s="5">
        <v>5.0386570821506833</v>
      </c>
      <c r="K6766" s="5">
        <f t="shared" si="950"/>
        <v>90.585968764392561</v>
      </c>
      <c r="L6766" s="5">
        <v>573.23771073072908</v>
      </c>
      <c r="M6766" s="5">
        <v>45.675214857109879</v>
      </c>
      <c r="N6766" s="5">
        <f t="shared" si="951"/>
        <v>618.91292558783891</v>
      </c>
      <c r="O6766" s="5">
        <f t="shared" si="952"/>
        <v>709.49889435223145</v>
      </c>
      <c r="P6766" s="5"/>
      <c r="Q6766" s="5">
        <v>92.41876958410505</v>
      </c>
      <c r="R6766" s="5">
        <v>172.6578177655978</v>
      </c>
      <c r="S6766" s="5">
        <f t="shared" si="953"/>
        <v>265.07658734970283</v>
      </c>
      <c r="U6766" s="6">
        <f t="shared" si="946"/>
        <v>974.57548170193422</v>
      </c>
      <c r="V6766" s="6"/>
    </row>
    <row r="6767" spans="1:22">
      <c r="A6767" s="35">
        <f t="shared" si="945"/>
        <v>44478.708333333336</v>
      </c>
      <c r="C6767" s="36">
        <f t="shared" si="947"/>
        <v>10</v>
      </c>
      <c r="D6767" s="36">
        <f t="shared" si="948"/>
        <v>9</v>
      </c>
      <c r="E6767" s="36">
        <f t="shared" si="949"/>
        <v>18</v>
      </c>
      <c r="F6767" s="5">
        <v>47.099867409242805</v>
      </c>
      <c r="G6767" s="5">
        <v>30.439034591495073</v>
      </c>
      <c r="H6767" s="5">
        <v>5.6521893515555597</v>
      </c>
      <c r="I6767" s="5">
        <v>-3.865187558427724E-2</v>
      </c>
      <c r="J6767" s="5">
        <v>-2.0494780382115421</v>
      </c>
      <c r="K6767" s="5">
        <f t="shared" si="950"/>
        <v>81.102961438497616</v>
      </c>
      <c r="L6767" s="5">
        <v>571.6476164513997</v>
      </c>
      <c r="M6767" s="5">
        <v>45.592753748443762</v>
      </c>
      <c r="N6767" s="5">
        <f t="shared" si="951"/>
        <v>617.24037019984348</v>
      </c>
      <c r="O6767" s="5">
        <f t="shared" si="952"/>
        <v>698.34333163834106</v>
      </c>
      <c r="P6767" s="5"/>
      <c r="Q6767" s="5">
        <v>94.153316014298085</v>
      </c>
      <c r="R6767" s="5">
        <v>138.59472454720171</v>
      </c>
      <c r="S6767" s="5">
        <f t="shared" si="953"/>
        <v>232.74804056149981</v>
      </c>
      <c r="U6767" s="6">
        <f t="shared" si="946"/>
        <v>931.09137219984086</v>
      </c>
      <c r="V6767" s="6"/>
    </row>
    <row r="6768" spans="1:22">
      <c r="A6768" s="35">
        <f t="shared" si="945"/>
        <v>44478.75</v>
      </c>
      <c r="C6768" s="36">
        <f t="shared" si="947"/>
        <v>10</v>
      </c>
      <c r="D6768" s="36">
        <f t="shared" si="948"/>
        <v>9</v>
      </c>
      <c r="E6768" s="36">
        <f t="shared" si="949"/>
        <v>19</v>
      </c>
      <c r="F6768" s="5">
        <v>47.037728792328153</v>
      </c>
      <c r="G6768" s="5">
        <v>30.640447113908802</v>
      </c>
      <c r="H6768" s="5">
        <v>5.7800821651974603</v>
      </c>
      <c r="I6768" s="5">
        <v>-8.8254113760342645E-3</v>
      </c>
      <c r="J6768" s="5">
        <v>4.3610128040336855</v>
      </c>
      <c r="K6768" s="5">
        <f t="shared" si="950"/>
        <v>87.810445464092069</v>
      </c>
      <c r="L6768" s="5">
        <v>614.10863642239735</v>
      </c>
      <c r="M6768" s="5">
        <v>47.570551723989588</v>
      </c>
      <c r="N6768" s="5">
        <f t="shared" si="951"/>
        <v>661.67918814638699</v>
      </c>
      <c r="O6768" s="5">
        <f t="shared" si="952"/>
        <v>749.48963361047902</v>
      </c>
      <c r="P6768" s="5"/>
      <c r="Q6768" s="5">
        <v>95.57418311483606</v>
      </c>
      <c r="R6768" s="5">
        <v>165.34673059974884</v>
      </c>
      <c r="S6768" s="5">
        <f t="shared" si="953"/>
        <v>260.92091371458491</v>
      </c>
      <c r="U6768" s="6">
        <f t="shared" si="946"/>
        <v>1010.4105473250639</v>
      </c>
      <c r="V6768" s="6"/>
    </row>
    <row r="6769" spans="1:22">
      <c r="A6769" s="35">
        <f t="shared" si="945"/>
        <v>44478.791666666664</v>
      </c>
      <c r="C6769" s="36">
        <f t="shared" si="947"/>
        <v>10</v>
      </c>
      <c r="D6769" s="36">
        <f t="shared" si="948"/>
        <v>9</v>
      </c>
      <c r="E6769" s="36">
        <f t="shared" si="949"/>
        <v>20</v>
      </c>
      <c r="F6769" s="5">
        <v>47.476708053757498</v>
      </c>
      <c r="G6769" s="5">
        <v>30.476506688688325</v>
      </c>
      <c r="H6769" s="5">
        <v>5.7240529325543417</v>
      </c>
      <c r="I6769" s="5">
        <v>-2.0755997059331455E-2</v>
      </c>
      <c r="J6769" s="5">
        <v>4.6649718349574592</v>
      </c>
      <c r="K6769" s="5">
        <f t="shared" si="950"/>
        <v>88.321483512898297</v>
      </c>
      <c r="L6769" s="5">
        <v>630.47256609416081</v>
      </c>
      <c r="M6769" s="5">
        <v>52.584814680163028</v>
      </c>
      <c r="N6769" s="5">
        <f t="shared" si="951"/>
        <v>683.05738077432386</v>
      </c>
      <c r="O6769" s="5">
        <f t="shared" si="952"/>
        <v>771.3788642872222</v>
      </c>
      <c r="P6769" s="5"/>
      <c r="Q6769" s="5">
        <v>98.145207757442606</v>
      </c>
      <c r="R6769" s="5">
        <v>187.63019155623471</v>
      </c>
      <c r="S6769" s="5">
        <f t="shared" si="953"/>
        <v>285.77539931367733</v>
      </c>
      <c r="U6769" s="6">
        <f t="shared" si="946"/>
        <v>1057.1542636008994</v>
      </c>
      <c r="V6769" s="6"/>
    </row>
    <row r="6770" spans="1:22">
      <c r="A6770" s="35">
        <f t="shared" si="945"/>
        <v>44478.833333333336</v>
      </c>
      <c r="C6770" s="36">
        <f t="shared" si="947"/>
        <v>10</v>
      </c>
      <c r="D6770" s="36">
        <f t="shared" si="948"/>
        <v>9</v>
      </c>
      <c r="E6770" s="36">
        <f t="shared" si="949"/>
        <v>21</v>
      </c>
      <c r="F6770" s="5">
        <v>48.090076336850551</v>
      </c>
      <c r="G6770" s="5">
        <v>30.49641374032224</v>
      </c>
      <c r="H6770" s="5">
        <v>5.8434195586201145</v>
      </c>
      <c r="I6770" s="5">
        <v>3.9367756105901375E-4</v>
      </c>
      <c r="J6770" s="5">
        <v>4.781970062257046</v>
      </c>
      <c r="K6770" s="5">
        <f t="shared" si="950"/>
        <v>89.212273375611005</v>
      </c>
      <c r="L6770" s="5">
        <v>619.19579962392777</v>
      </c>
      <c r="M6770" s="5">
        <v>52.53787527984538</v>
      </c>
      <c r="N6770" s="5">
        <f t="shared" si="951"/>
        <v>671.73367490377314</v>
      </c>
      <c r="O6770" s="5">
        <f t="shared" si="952"/>
        <v>760.94594827938408</v>
      </c>
      <c r="P6770" s="5"/>
      <c r="Q6770" s="5">
        <v>97.626705851802726</v>
      </c>
      <c r="R6770" s="5">
        <v>192.5308289077868</v>
      </c>
      <c r="S6770" s="5">
        <f t="shared" si="953"/>
        <v>290.15753475958951</v>
      </c>
      <c r="U6770" s="6">
        <f t="shared" si="946"/>
        <v>1051.1034830389735</v>
      </c>
      <c r="V6770" s="6"/>
    </row>
    <row r="6771" spans="1:22">
      <c r="A6771" s="35">
        <f t="shared" si="945"/>
        <v>44478.875</v>
      </c>
      <c r="C6771" s="36">
        <f t="shared" si="947"/>
        <v>10</v>
      </c>
      <c r="D6771" s="36">
        <f t="shared" si="948"/>
        <v>9</v>
      </c>
      <c r="E6771" s="36">
        <f t="shared" si="949"/>
        <v>22</v>
      </c>
      <c r="F6771" s="5">
        <v>47.699204391742235</v>
      </c>
      <c r="G6771" s="5">
        <v>30.424982555047603</v>
      </c>
      <c r="H6771" s="5">
        <v>5.7301430665372894</v>
      </c>
      <c r="I6771" s="5">
        <v>6.9012697519483801E-3</v>
      </c>
      <c r="J6771" s="5">
        <v>4.4643021481345322</v>
      </c>
      <c r="K6771" s="5">
        <f t="shared" si="950"/>
        <v>88.325533431213614</v>
      </c>
      <c r="L6771" s="5">
        <v>595.3396417159679</v>
      </c>
      <c r="M6771" s="5">
        <v>45.78939177680143</v>
      </c>
      <c r="N6771" s="5">
        <f t="shared" si="951"/>
        <v>641.12903349276928</v>
      </c>
      <c r="O6771" s="5">
        <f t="shared" si="952"/>
        <v>729.45456692398284</v>
      </c>
      <c r="P6771" s="5"/>
      <c r="Q6771" s="5">
        <v>95.027034695072444</v>
      </c>
      <c r="R6771" s="5">
        <v>197.23427702553636</v>
      </c>
      <c r="S6771" s="5">
        <f t="shared" si="953"/>
        <v>292.26131172060877</v>
      </c>
      <c r="U6771" s="6">
        <f t="shared" si="946"/>
        <v>1021.7158786445916</v>
      </c>
      <c r="V6771" s="6"/>
    </row>
    <row r="6772" spans="1:22">
      <c r="A6772" s="35">
        <f t="shared" si="945"/>
        <v>44478.916666666664</v>
      </c>
      <c r="C6772" s="36">
        <f t="shared" si="947"/>
        <v>10</v>
      </c>
      <c r="D6772" s="36">
        <f t="shared" si="948"/>
        <v>9</v>
      </c>
      <c r="E6772" s="36">
        <f t="shared" si="949"/>
        <v>23</v>
      </c>
      <c r="F6772" s="5">
        <v>46.745075951375256</v>
      </c>
      <c r="G6772" s="5">
        <v>30.490558725135795</v>
      </c>
      <c r="H6772" s="5">
        <v>5.8458556122132936</v>
      </c>
      <c r="I6772" s="5">
        <v>4.1897730057444682E-3</v>
      </c>
      <c r="J6772" s="5">
        <v>4.7479342143153485</v>
      </c>
      <c r="K6772" s="5">
        <f t="shared" si="950"/>
        <v>87.833614276045452</v>
      </c>
      <c r="L6772" s="5">
        <v>557.26940714159139</v>
      </c>
      <c r="M6772" s="5">
        <v>39.273695559737078</v>
      </c>
      <c r="N6772" s="5">
        <f t="shared" si="951"/>
        <v>596.54310270132851</v>
      </c>
      <c r="O6772" s="5">
        <f t="shared" si="952"/>
        <v>684.37671697737392</v>
      </c>
      <c r="P6772" s="5"/>
      <c r="Q6772" s="5">
        <v>93.175037556972043</v>
      </c>
      <c r="R6772" s="5">
        <v>209.97851804300976</v>
      </c>
      <c r="S6772" s="5">
        <f t="shared" si="953"/>
        <v>303.15355559998181</v>
      </c>
      <c r="U6772" s="6">
        <f t="shared" si="946"/>
        <v>987.53027257735573</v>
      </c>
      <c r="V6772" s="6"/>
    </row>
    <row r="6773" spans="1:22">
      <c r="A6773" s="35">
        <f t="shared" si="945"/>
        <v>44478.958333333336</v>
      </c>
      <c r="C6773" s="36">
        <f t="shared" si="947"/>
        <v>10</v>
      </c>
      <c r="D6773" s="36">
        <f t="shared" si="948"/>
        <v>9</v>
      </c>
      <c r="E6773" s="36">
        <f t="shared" si="949"/>
        <v>24</v>
      </c>
      <c r="F6773" s="5">
        <v>47.649092603907832</v>
      </c>
      <c r="G6773" s="5">
        <v>30.325447296878025</v>
      </c>
      <c r="H6773" s="5">
        <v>5.761811763248617</v>
      </c>
      <c r="I6773" s="5">
        <v>-1.2332204866633556E-3</v>
      </c>
      <c r="J6773" s="5">
        <v>4.6926259614100889</v>
      </c>
      <c r="K6773" s="5">
        <f t="shared" si="950"/>
        <v>88.427744404957892</v>
      </c>
      <c r="L6773" s="5">
        <v>518.72764699631568</v>
      </c>
      <c r="M6773" s="5">
        <v>35.07388109680258</v>
      </c>
      <c r="N6773" s="5">
        <f t="shared" si="951"/>
        <v>553.80152809311824</v>
      </c>
      <c r="O6773" s="5">
        <f t="shared" si="952"/>
        <v>642.22927249807617</v>
      </c>
      <c r="P6773" s="5"/>
      <c r="Q6773" s="5">
        <v>90.522370349112819</v>
      </c>
      <c r="R6773" s="5">
        <v>216.51485625200607</v>
      </c>
      <c r="S6773" s="5">
        <f t="shared" si="953"/>
        <v>307.0372266011189</v>
      </c>
      <c r="U6773" s="6">
        <f t="shared" si="946"/>
        <v>949.26649909919502</v>
      </c>
      <c r="V6773" s="6"/>
    </row>
    <row r="6774" spans="1:22">
      <c r="A6774" s="35">
        <f t="shared" si="945"/>
        <v>44479</v>
      </c>
      <c r="C6774" s="36">
        <f t="shared" si="947"/>
        <v>10</v>
      </c>
      <c r="D6774" s="36">
        <f t="shared" si="948"/>
        <v>10</v>
      </c>
      <c r="E6774" s="36">
        <f t="shared" si="949"/>
        <v>1</v>
      </c>
      <c r="F6774" s="5">
        <v>47.849539755245431</v>
      </c>
      <c r="G6774" s="5">
        <v>30.51046577676971</v>
      </c>
      <c r="H6774" s="5">
        <v>5.875761266747868</v>
      </c>
      <c r="I6774" s="5">
        <v>6.9012697519483801E-3</v>
      </c>
      <c r="J6774" s="5">
        <v>4.7032621638918695</v>
      </c>
      <c r="K6774" s="5">
        <f t="shared" si="950"/>
        <v>88.945930232406823</v>
      </c>
      <c r="L6774" s="5">
        <v>477.47893701047695</v>
      </c>
      <c r="M6774" s="5">
        <v>39.063102574528223</v>
      </c>
      <c r="N6774" s="5">
        <f t="shared" si="951"/>
        <v>516.54203958500523</v>
      </c>
      <c r="O6774" s="5">
        <f t="shared" si="952"/>
        <v>605.48796981741202</v>
      </c>
      <c r="P6774" s="5"/>
      <c r="Q6774" s="5">
        <v>88.179085493790097</v>
      </c>
      <c r="R6774" s="5">
        <v>220.72155990646061</v>
      </c>
      <c r="S6774" s="5">
        <f t="shared" si="953"/>
        <v>308.90064540025071</v>
      </c>
      <c r="U6774" s="6">
        <f t="shared" si="946"/>
        <v>914.38861521766273</v>
      </c>
      <c r="V6774" s="6"/>
    </row>
    <row r="6775" spans="1:22">
      <c r="A6775" s="35">
        <f t="shared" si="945"/>
        <v>44479.041666666664</v>
      </c>
      <c r="C6775" s="36">
        <f t="shared" si="947"/>
        <v>10</v>
      </c>
      <c r="D6775" s="36">
        <f t="shared" si="948"/>
        <v>10</v>
      </c>
      <c r="E6775" s="36">
        <f t="shared" si="949"/>
        <v>2</v>
      </c>
      <c r="F6775" s="5">
        <v>47.22815358609887</v>
      </c>
      <c r="G6775" s="5">
        <v>30.517491794993443</v>
      </c>
      <c r="H6775" s="5">
        <v>5.783736245587229</v>
      </c>
      <c r="I6775" s="5">
        <v>1.4782762595405563E-3</v>
      </c>
      <c r="J6775" s="5">
        <v>4.5304829635767234</v>
      </c>
      <c r="K6775" s="5">
        <f t="shared" si="950"/>
        <v>88.061342866515815</v>
      </c>
      <c r="L6775" s="5">
        <v>466.5797704944045</v>
      </c>
      <c r="M6775" s="5">
        <v>38.496651422667</v>
      </c>
      <c r="N6775" s="5">
        <f t="shared" si="951"/>
        <v>505.07642191707151</v>
      </c>
      <c r="O6775" s="5">
        <f t="shared" si="952"/>
        <v>593.13776478358727</v>
      </c>
      <c r="P6775" s="5"/>
      <c r="Q6775" s="5">
        <v>64.133815820250689</v>
      </c>
      <c r="R6775" s="5">
        <v>222.59216378559307</v>
      </c>
      <c r="S6775" s="5">
        <f t="shared" si="953"/>
        <v>286.72597960584375</v>
      </c>
      <c r="U6775" s="6">
        <f t="shared" si="946"/>
        <v>879.86374438943108</v>
      </c>
      <c r="V6775" s="6"/>
    </row>
    <row r="6776" spans="1:22">
      <c r="A6776" s="35">
        <f t="shared" si="945"/>
        <v>44479.083333333336</v>
      </c>
      <c r="C6776" s="36">
        <f t="shared" si="947"/>
        <v>10</v>
      </c>
      <c r="D6776" s="36">
        <f t="shared" si="948"/>
        <v>10</v>
      </c>
      <c r="E6776" s="36">
        <f t="shared" si="949"/>
        <v>3</v>
      </c>
      <c r="F6776" s="5">
        <v>47.70922674930911</v>
      </c>
      <c r="G6776" s="5">
        <v>30.423811552010317</v>
      </c>
      <c r="H6776" s="5">
        <v>5.8708891595615107</v>
      </c>
      <c r="I6776" s="5">
        <v>3.1051743072629256E-3</v>
      </c>
      <c r="J6776" s="5">
        <v>4.5356828847900381</v>
      </c>
      <c r="K6776" s="5">
        <f t="shared" si="950"/>
        <v>88.542715519978245</v>
      </c>
      <c r="L6776" s="5">
        <v>465.37486611806293</v>
      </c>
      <c r="M6776" s="5">
        <v>38.21374638832016</v>
      </c>
      <c r="N6776" s="5">
        <f t="shared" si="951"/>
        <v>503.58861250638307</v>
      </c>
      <c r="O6776" s="5">
        <f t="shared" si="952"/>
        <v>592.1313280263613</v>
      </c>
      <c r="P6776" s="5"/>
      <c r="Q6776" s="5">
        <v>63.460622738342565</v>
      </c>
      <c r="R6776" s="5">
        <v>223.21821266449629</v>
      </c>
      <c r="S6776" s="5">
        <f t="shared" si="953"/>
        <v>286.67883540283884</v>
      </c>
      <c r="U6776" s="6">
        <f t="shared" si="946"/>
        <v>878.8101634292002</v>
      </c>
      <c r="V6776" s="6"/>
    </row>
    <row r="6777" spans="1:22">
      <c r="A6777" s="35">
        <f t="shared" si="945"/>
        <v>44479.125</v>
      </c>
      <c r="C6777" s="36">
        <f t="shared" si="947"/>
        <v>10</v>
      </c>
      <c r="D6777" s="36">
        <f t="shared" si="948"/>
        <v>10</v>
      </c>
      <c r="E6777" s="36">
        <f t="shared" si="949"/>
        <v>4</v>
      </c>
      <c r="F6777" s="5">
        <v>47.769360894710395</v>
      </c>
      <c r="G6777" s="5">
        <v>30.410930518600132</v>
      </c>
      <c r="H6777" s="5">
        <v>5.8202770494849148</v>
      </c>
      <c r="I6777" s="5">
        <v>9.612766498152292E-3</v>
      </c>
      <c r="J6777" s="5">
        <v>4.4427933831158208</v>
      </c>
      <c r="K6777" s="5">
        <f t="shared" si="950"/>
        <v>88.45297461240942</v>
      </c>
      <c r="L6777" s="5">
        <v>473.37751841289855</v>
      </c>
      <c r="M6777" s="5">
        <v>39.303501655153937</v>
      </c>
      <c r="N6777" s="5">
        <f t="shared" si="951"/>
        <v>512.68102006805248</v>
      </c>
      <c r="O6777" s="5">
        <f t="shared" si="952"/>
        <v>601.13399468046191</v>
      </c>
      <c r="P6777" s="5"/>
      <c r="Q6777" s="5">
        <v>64.635129817416299</v>
      </c>
      <c r="R6777" s="5">
        <v>223.14386262552154</v>
      </c>
      <c r="S6777" s="5">
        <f t="shared" si="953"/>
        <v>287.77899244293781</v>
      </c>
      <c r="U6777" s="6">
        <f t="shared" si="946"/>
        <v>888.91298712339972</v>
      </c>
      <c r="V6777" s="6"/>
    </row>
    <row r="6778" spans="1:22">
      <c r="A6778" s="35">
        <f t="shared" si="945"/>
        <v>44479.166666666664</v>
      </c>
      <c r="C6778" s="36">
        <f t="shared" si="947"/>
        <v>10</v>
      </c>
      <c r="D6778" s="36">
        <f t="shared" si="948"/>
        <v>10</v>
      </c>
      <c r="E6778" s="36">
        <f t="shared" si="949"/>
        <v>5</v>
      </c>
      <c r="F6778" s="5">
        <v>46.642847904193083</v>
      </c>
      <c r="G6778" s="5">
        <v>30.412101521637425</v>
      </c>
      <c r="H6778" s="5">
        <v>5.8574908647990256</v>
      </c>
      <c r="I6778" s="5">
        <v>5.8166710534668375E-3</v>
      </c>
      <c r="J6778" s="5">
        <v>4.2820685456133587</v>
      </c>
      <c r="K6778" s="5">
        <f t="shared" si="950"/>
        <v>87.200325507296341</v>
      </c>
      <c r="L6778" s="5">
        <v>480.08039197105069</v>
      </c>
      <c r="M6778" s="5">
        <v>36.829040845896934</v>
      </c>
      <c r="N6778" s="5">
        <f t="shared" si="951"/>
        <v>516.90943281694763</v>
      </c>
      <c r="O6778" s="5">
        <f t="shared" si="952"/>
        <v>604.10975832424401</v>
      </c>
      <c r="P6778" s="5"/>
      <c r="Q6778" s="5">
        <v>64.951673798483739</v>
      </c>
      <c r="R6778" s="5">
        <v>217.78203952496673</v>
      </c>
      <c r="S6778" s="5">
        <f t="shared" si="953"/>
        <v>282.7337133234505</v>
      </c>
      <c r="U6778" s="6">
        <f t="shared" si="946"/>
        <v>886.84347164769451</v>
      </c>
      <c r="V6778" s="6"/>
    </row>
    <row r="6779" spans="1:22">
      <c r="A6779" s="35">
        <f t="shared" si="945"/>
        <v>44479.208333333336</v>
      </c>
      <c r="C6779" s="36">
        <f t="shared" si="947"/>
        <v>10</v>
      </c>
      <c r="D6779" s="36">
        <f t="shared" si="948"/>
        <v>10</v>
      </c>
      <c r="E6779" s="36">
        <f t="shared" si="949"/>
        <v>6</v>
      </c>
      <c r="F6779" s="5">
        <v>47.061782450488664</v>
      </c>
      <c r="G6779" s="5">
        <v>30.298514227020377</v>
      </c>
      <c r="H6779" s="5">
        <v>5.7873903259769968</v>
      </c>
      <c r="I6779" s="5">
        <v>5.8166710534668375E-3</v>
      </c>
      <c r="J6779" s="5">
        <v>4.0662718152607882</v>
      </c>
      <c r="K6779" s="5">
        <f t="shared" si="950"/>
        <v>87.219775489800298</v>
      </c>
      <c r="L6779" s="5">
        <v>517.83962298351594</v>
      </c>
      <c r="M6779" s="5">
        <v>39.306680003203525</v>
      </c>
      <c r="N6779" s="5">
        <f t="shared" si="951"/>
        <v>557.14630298671943</v>
      </c>
      <c r="O6779" s="5">
        <f t="shared" si="952"/>
        <v>644.36607847651976</v>
      </c>
      <c r="P6779" s="5"/>
      <c r="Q6779" s="5">
        <v>88.925327186713773</v>
      </c>
      <c r="R6779" s="5">
        <v>217.68721628685404</v>
      </c>
      <c r="S6779" s="5">
        <f t="shared" si="953"/>
        <v>306.61254347356783</v>
      </c>
      <c r="U6779" s="6">
        <f t="shared" si="946"/>
        <v>950.97862195008759</v>
      </c>
      <c r="V6779" s="6"/>
    </row>
    <row r="6780" spans="1:22">
      <c r="A6780" s="35">
        <f t="shared" si="945"/>
        <v>44479.25</v>
      </c>
      <c r="C6780" s="36">
        <f t="shared" si="947"/>
        <v>10</v>
      </c>
      <c r="D6780" s="36">
        <f t="shared" si="948"/>
        <v>10</v>
      </c>
      <c r="E6780" s="36">
        <f t="shared" si="949"/>
        <v>7</v>
      </c>
      <c r="F6780" s="5">
        <v>46.921469444552343</v>
      </c>
      <c r="G6780" s="5">
        <v>30.436692585420495</v>
      </c>
      <c r="H6780" s="5">
        <v>5.8989037758830696</v>
      </c>
      <c r="I6780" s="5">
        <v>8.5281677996706939E-3</v>
      </c>
      <c r="J6780" s="5">
        <v>4.5021197569586411</v>
      </c>
      <c r="K6780" s="5">
        <f t="shared" si="950"/>
        <v>87.767713730614219</v>
      </c>
      <c r="L6780" s="5">
        <v>556.03224548273352</v>
      </c>
      <c r="M6780" s="5">
        <v>42.34378606699871</v>
      </c>
      <c r="N6780" s="5">
        <f t="shared" si="951"/>
        <v>598.37603154973226</v>
      </c>
      <c r="O6780" s="5">
        <f t="shared" si="952"/>
        <v>686.14374528034648</v>
      </c>
      <c r="P6780" s="5"/>
      <c r="Q6780" s="5">
        <v>91.562238811804917</v>
      </c>
      <c r="R6780" s="5">
        <v>218.52446237791739</v>
      </c>
      <c r="S6780" s="5">
        <f t="shared" si="953"/>
        <v>310.08670118972231</v>
      </c>
      <c r="U6780" s="6">
        <f t="shared" si="946"/>
        <v>996.23044647006873</v>
      </c>
      <c r="V6780" s="6"/>
    </row>
    <row r="6781" spans="1:22">
      <c r="A6781" s="35">
        <f t="shared" si="945"/>
        <v>44479.291666666664</v>
      </c>
      <c r="C6781" s="36">
        <f t="shared" si="947"/>
        <v>10</v>
      </c>
      <c r="D6781" s="36">
        <f t="shared" si="948"/>
        <v>10</v>
      </c>
      <c r="E6781" s="36">
        <f t="shared" si="949"/>
        <v>8</v>
      </c>
      <c r="F6781" s="5">
        <v>47.452654395596987</v>
      </c>
      <c r="G6781" s="5">
        <v>30.299685230057666</v>
      </c>
      <c r="H6781" s="5">
        <v>5.8312392906542208</v>
      </c>
      <c r="I6781" s="5">
        <v>0.46637744034707157</v>
      </c>
      <c r="J6781" s="5">
        <v>3.1881942103760137</v>
      </c>
      <c r="K6781" s="5">
        <f t="shared" si="950"/>
        <v>87.238150567031965</v>
      </c>
      <c r="L6781" s="5">
        <v>606.02723840847818</v>
      </c>
      <c r="M6781" s="5">
        <v>48.348223410333127</v>
      </c>
      <c r="N6781" s="5">
        <f t="shared" si="951"/>
        <v>654.37546181881135</v>
      </c>
      <c r="O6781" s="5">
        <f t="shared" si="952"/>
        <v>741.61361238584334</v>
      </c>
      <c r="P6781" s="5"/>
      <c r="Q6781" s="5">
        <v>94.389649755819022</v>
      </c>
      <c r="R6781" s="5">
        <v>164.6096954307819</v>
      </c>
      <c r="S6781" s="5">
        <f t="shared" si="953"/>
        <v>258.99934518660092</v>
      </c>
      <c r="U6781" s="6">
        <f t="shared" si="946"/>
        <v>1000.6129575724442</v>
      </c>
      <c r="V6781" s="6"/>
    </row>
    <row r="6782" spans="1:22">
      <c r="A6782" s="35">
        <f t="shared" si="945"/>
        <v>44479.333333333336</v>
      </c>
      <c r="C6782" s="36">
        <f t="shared" si="947"/>
        <v>10</v>
      </c>
      <c r="D6782" s="36">
        <f t="shared" si="948"/>
        <v>10</v>
      </c>
      <c r="E6782" s="36">
        <f t="shared" si="949"/>
        <v>9</v>
      </c>
      <c r="F6782" s="5">
        <v>49.0963210365653</v>
      </c>
      <c r="G6782" s="5">
        <v>30.279778178423751</v>
      </c>
      <c r="H6782" s="5">
        <v>5.8842874543239958</v>
      </c>
      <c r="I6782" s="5">
        <v>0.44468546637744027</v>
      </c>
      <c r="J6782" s="5">
        <v>2.8322359673190904</v>
      </c>
      <c r="K6782" s="5">
        <f t="shared" si="950"/>
        <v>88.537308103009579</v>
      </c>
      <c r="L6782" s="5">
        <v>660.22231926655661</v>
      </c>
      <c r="M6782" s="5">
        <v>58.250527161745843</v>
      </c>
      <c r="N6782" s="5">
        <f t="shared" si="951"/>
        <v>718.47284642830243</v>
      </c>
      <c r="O6782" s="5">
        <f t="shared" si="952"/>
        <v>807.01015453131197</v>
      </c>
      <c r="P6782" s="5"/>
      <c r="Q6782" s="5">
        <v>97.547927937962413</v>
      </c>
      <c r="R6782" s="5">
        <v>115.72939372047881</v>
      </c>
      <c r="S6782" s="5">
        <f t="shared" si="953"/>
        <v>213.27732165844122</v>
      </c>
      <c r="U6782" s="6">
        <f t="shared" si="946"/>
        <v>1020.2874761897532</v>
      </c>
      <c r="V6782" s="6"/>
    </row>
    <row r="6783" spans="1:22">
      <c r="A6783" s="35">
        <f t="shared" si="945"/>
        <v>44479.375</v>
      </c>
      <c r="C6783" s="36">
        <f t="shared" si="947"/>
        <v>10</v>
      </c>
      <c r="D6783" s="36">
        <f t="shared" si="948"/>
        <v>10</v>
      </c>
      <c r="E6783" s="36">
        <f t="shared" si="949"/>
        <v>10</v>
      </c>
      <c r="F6783" s="5">
        <v>47.693190977202107</v>
      </c>
      <c r="G6783" s="5">
        <v>30.232938056932188</v>
      </c>
      <c r="H6783" s="5">
        <v>5.7471954416895432</v>
      </c>
      <c r="I6783" s="5">
        <v>0.45173535791757047</v>
      </c>
      <c r="J6783" s="5">
        <v>3.4552810726962817</v>
      </c>
      <c r="K6783" s="5">
        <f t="shared" si="950"/>
        <v>87.580340906437684</v>
      </c>
      <c r="L6783" s="5">
        <v>677.70273581953381</v>
      </c>
      <c r="M6783" s="5">
        <v>62.114781577084251</v>
      </c>
      <c r="N6783" s="5">
        <f t="shared" si="951"/>
        <v>739.81751739661809</v>
      </c>
      <c r="O6783" s="5">
        <f t="shared" si="952"/>
        <v>827.39785830305573</v>
      </c>
      <c r="P6783" s="5"/>
      <c r="Q6783" s="5">
        <v>100.27650840824958</v>
      </c>
      <c r="R6783" s="5">
        <v>153.85264558897345</v>
      </c>
      <c r="S6783" s="5">
        <f t="shared" si="953"/>
        <v>254.12915399722303</v>
      </c>
      <c r="U6783" s="6">
        <f t="shared" si="946"/>
        <v>1081.5270123002788</v>
      </c>
      <c r="V6783" s="6"/>
    </row>
    <row r="6784" spans="1:22">
      <c r="A6784" s="35">
        <f t="shared" si="945"/>
        <v>44479.416666666664</v>
      </c>
      <c r="C6784" s="36">
        <f t="shared" si="947"/>
        <v>10</v>
      </c>
      <c r="D6784" s="36">
        <f t="shared" si="948"/>
        <v>10</v>
      </c>
      <c r="E6784" s="36">
        <f t="shared" si="949"/>
        <v>11</v>
      </c>
      <c r="F6784" s="5">
        <v>48.444867794718107</v>
      </c>
      <c r="G6784" s="5">
        <v>30.300856233094958</v>
      </c>
      <c r="H6784" s="5">
        <v>5.8458556122132936</v>
      </c>
      <c r="I6784" s="5">
        <v>0.44360086767895873</v>
      </c>
      <c r="J6784" s="5">
        <v>-1.0692928895016742</v>
      </c>
      <c r="K6784" s="5">
        <f t="shared" si="950"/>
        <v>83.965887618203652</v>
      </c>
      <c r="L6784" s="5">
        <v>659.65858122611621</v>
      </c>
      <c r="M6784" s="5">
        <v>61.509643902719034</v>
      </c>
      <c r="N6784" s="5">
        <f t="shared" si="951"/>
        <v>721.16822512883527</v>
      </c>
      <c r="O6784" s="5">
        <f t="shared" si="952"/>
        <v>805.1341127470389</v>
      </c>
      <c r="P6784" s="5"/>
      <c r="Q6784" s="5">
        <v>102.5037748813711</v>
      </c>
      <c r="R6784" s="5">
        <v>153.66084403915457</v>
      </c>
      <c r="S6784" s="5">
        <f t="shared" si="953"/>
        <v>256.16461892052564</v>
      </c>
      <c r="U6784" s="6">
        <f t="shared" si="946"/>
        <v>1061.2987316675644</v>
      </c>
      <c r="V6784" s="6"/>
    </row>
    <row r="6785" spans="1:22">
      <c r="A6785" s="35">
        <f t="shared" si="945"/>
        <v>44479.458333333336</v>
      </c>
      <c r="C6785" s="36">
        <f t="shared" si="947"/>
        <v>10</v>
      </c>
      <c r="D6785" s="36">
        <f t="shared" si="948"/>
        <v>10</v>
      </c>
      <c r="E6785" s="36">
        <f t="shared" si="949"/>
        <v>12</v>
      </c>
      <c r="F6785" s="5">
        <v>49.837175237067306</v>
      </c>
      <c r="G6785" s="5">
        <v>30.188439941515202</v>
      </c>
      <c r="H6785" s="5">
        <v>5.7459774148929528</v>
      </c>
      <c r="I6785" s="5">
        <v>0.44739696312364419</v>
      </c>
      <c r="J6785" s="5">
        <v>3.3694823726765852</v>
      </c>
      <c r="K6785" s="5">
        <f t="shared" si="950"/>
        <v>89.588471929275684</v>
      </c>
      <c r="L6785" s="5">
        <v>666.77054761735155</v>
      </c>
      <c r="M6785" s="5">
        <v>58.678056294368645</v>
      </c>
      <c r="N6785" s="5">
        <f t="shared" si="951"/>
        <v>725.44860391172017</v>
      </c>
      <c r="O6785" s="5">
        <f t="shared" si="952"/>
        <v>815.03707584099584</v>
      </c>
      <c r="P6785" s="5"/>
      <c r="Q6785" s="5">
        <v>102.91628468475309</v>
      </c>
      <c r="R6785" s="5">
        <v>180.8223140744611</v>
      </c>
      <c r="S6785" s="5">
        <f t="shared" si="953"/>
        <v>283.7385987592142</v>
      </c>
      <c r="U6785" s="6">
        <f t="shared" si="946"/>
        <v>1098.7756746002101</v>
      </c>
      <c r="V6785" s="6"/>
    </row>
    <row r="6786" spans="1:22">
      <c r="A6786" s="35">
        <f t="shared" si="945"/>
        <v>44479.5</v>
      </c>
      <c r="C6786" s="36">
        <f t="shared" si="947"/>
        <v>10</v>
      </c>
      <c r="D6786" s="36">
        <f t="shared" si="948"/>
        <v>10</v>
      </c>
      <c r="E6786" s="36">
        <f t="shared" si="949"/>
        <v>13</v>
      </c>
      <c r="F6786" s="5">
        <v>50.149872793153961</v>
      </c>
      <c r="G6786" s="5">
        <v>29.891005170043762</v>
      </c>
      <c r="H6786" s="5">
        <v>5.8434195586201145</v>
      </c>
      <c r="I6786" s="5">
        <v>2.1543352181449482E-2</v>
      </c>
      <c r="J6786" s="5">
        <v>2.3732247402164708</v>
      </c>
      <c r="K6786" s="5">
        <f t="shared" si="950"/>
        <v>88.279065614215753</v>
      </c>
      <c r="L6786" s="5">
        <v>640.92772060383334</v>
      </c>
      <c r="M6786" s="5">
        <v>55.665054246952785</v>
      </c>
      <c r="N6786" s="5">
        <f t="shared" si="951"/>
        <v>696.5927748507861</v>
      </c>
      <c r="O6786" s="5">
        <f t="shared" si="952"/>
        <v>784.87184046500181</v>
      </c>
      <c r="P6786" s="5"/>
      <c r="Q6786" s="5">
        <v>102.86758561074272</v>
      </c>
      <c r="R6786" s="5">
        <v>186.08715886330978</v>
      </c>
      <c r="S6786" s="5">
        <f t="shared" si="953"/>
        <v>288.95474447405252</v>
      </c>
      <c r="U6786" s="6">
        <f t="shared" si="946"/>
        <v>1073.8265849390543</v>
      </c>
      <c r="V6786" s="6"/>
    </row>
    <row r="6787" spans="1:22">
      <c r="A6787" s="35">
        <f t="shared" si="945"/>
        <v>44479.541666666664</v>
      </c>
      <c r="C6787" s="36">
        <f t="shared" si="947"/>
        <v>10</v>
      </c>
      <c r="D6787" s="36">
        <f t="shared" si="948"/>
        <v>10</v>
      </c>
      <c r="E6787" s="36">
        <f t="shared" si="949"/>
        <v>14</v>
      </c>
      <c r="F6787" s="5">
        <v>49.742965075938628</v>
      </c>
      <c r="G6787" s="5">
        <v>29.883979151820025</v>
      </c>
      <c r="H6787" s="5">
        <v>5.7033464770123192</v>
      </c>
      <c r="I6787" s="5">
        <v>1.6120358689041658E-2</v>
      </c>
      <c r="J6787" s="5">
        <v>2.9475796742326223</v>
      </c>
      <c r="K6787" s="5">
        <f t="shared" si="950"/>
        <v>88.293990737692639</v>
      </c>
      <c r="L6787" s="5">
        <v>625.15296070979298</v>
      </c>
      <c r="M6787" s="5">
        <v>52.105271617458527</v>
      </c>
      <c r="N6787" s="5">
        <f t="shared" si="951"/>
        <v>677.25823232725156</v>
      </c>
      <c r="O6787" s="5">
        <f t="shared" si="952"/>
        <v>765.5522230649442</v>
      </c>
      <c r="P6787" s="5"/>
      <c r="Q6787" s="5">
        <v>101.23186965427662</v>
      </c>
      <c r="R6787" s="5">
        <v>198.8107133591601</v>
      </c>
      <c r="S6787" s="5">
        <f t="shared" si="953"/>
        <v>300.04258301343674</v>
      </c>
      <c r="U6787" s="6">
        <f t="shared" si="946"/>
        <v>1065.594806078381</v>
      </c>
      <c r="V6787" s="6"/>
    </row>
    <row r="6788" spans="1:22">
      <c r="A6788" s="35">
        <f t="shared" si="945"/>
        <v>44479.583333333336</v>
      </c>
      <c r="C6788" s="36">
        <f t="shared" si="947"/>
        <v>10</v>
      </c>
      <c r="D6788" s="36">
        <f t="shared" si="948"/>
        <v>10</v>
      </c>
      <c r="E6788" s="36">
        <f t="shared" si="949"/>
        <v>15</v>
      </c>
      <c r="F6788" s="5">
        <v>49.572584997301675</v>
      </c>
      <c r="G6788" s="5">
        <v>30.022157510220147</v>
      </c>
      <c r="H6788" s="5">
        <v>5.8141869155019661</v>
      </c>
      <c r="I6788" s="5">
        <v>1.9374154784486342E-2</v>
      </c>
      <c r="J6788" s="5">
        <v>3.1735398869566716</v>
      </c>
      <c r="K6788" s="5">
        <f t="shared" si="950"/>
        <v>88.601843464764954</v>
      </c>
      <c r="L6788" s="5">
        <v>618.85614941390384</v>
      </c>
      <c r="M6788" s="5">
        <v>48.055169316458155</v>
      </c>
      <c r="N6788" s="5">
        <f t="shared" si="951"/>
        <v>666.91131873036204</v>
      </c>
      <c r="O6788" s="5">
        <f t="shared" si="952"/>
        <v>755.51316219512705</v>
      </c>
      <c r="P6788" s="5"/>
      <c r="Q6788" s="5">
        <v>99.772329759671578</v>
      </c>
      <c r="R6788" s="5">
        <v>184.19177163785236</v>
      </c>
      <c r="S6788" s="5">
        <f t="shared" si="953"/>
        <v>283.9641013975239</v>
      </c>
      <c r="U6788" s="6">
        <f t="shared" si="946"/>
        <v>1039.4772635926511</v>
      </c>
      <c r="V6788" s="6"/>
    </row>
    <row r="6789" spans="1:22">
      <c r="A6789" s="35">
        <f t="shared" si="945"/>
        <v>44479.625</v>
      </c>
      <c r="C6789" s="36">
        <f t="shared" si="947"/>
        <v>10</v>
      </c>
      <c r="D6789" s="36">
        <f t="shared" si="948"/>
        <v>10</v>
      </c>
      <c r="E6789" s="36">
        <f t="shared" si="949"/>
        <v>16</v>
      </c>
      <c r="F6789" s="5">
        <v>49.470356950119495</v>
      </c>
      <c r="G6789" s="5">
        <v>30.346525351549232</v>
      </c>
      <c r="H6789" s="5">
        <v>5.7569396560622588</v>
      </c>
      <c r="I6789" s="5">
        <v>1.5035759990560116E-2</v>
      </c>
      <c r="J6789" s="5">
        <v>3.3243376021428053</v>
      </c>
      <c r="K6789" s="5">
        <f t="shared" si="950"/>
        <v>88.913195319864343</v>
      </c>
      <c r="L6789" s="5">
        <v>618.06205101784258</v>
      </c>
      <c r="M6789" s="5">
        <v>47.55279086981534</v>
      </c>
      <c r="N6789" s="5">
        <f t="shared" si="951"/>
        <v>665.61484188765792</v>
      </c>
      <c r="O6789" s="5">
        <f t="shared" si="952"/>
        <v>754.52803720752229</v>
      </c>
      <c r="P6789" s="5"/>
      <c r="Q6789" s="5">
        <v>99.567507183686772</v>
      </c>
      <c r="R6789" s="5">
        <v>234.49894538951807</v>
      </c>
      <c r="S6789" s="5">
        <f t="shared" si="953"/>
        <v>334.06645257320486</v>
      </c>
      <c r="U6789" s="6">
        <f t="shared" si="946"/>
        <v>1088.5944897807271</v>
      </c>
      <c r="V6789" s="6"/>
    </row>
    <row r="6790" spans="1:22">
      <c r="A6790" s="35">
        <f t="shared" ref="A6790:A6853" si="954">IFERROR(IF(YEAR(A6789+1/24)=ForecastYear,--TEXT(A6789+1/24,"m/d/yyyy hh:mm"),""),"")</f>
        <v>44479.666666666664</v>
      </c>
      <c r="C6790" s="36">
        <f t="shared" si="947"/>
        <v>10</v>
      </c>
      <c r="D6790" s="36">
        <f t="shared" si="948"/>
        <v>10</v>
      </c>
      <c r="E6790" s="36">
        <f t="shared" si="949"/>
        <v>17</v>
      </c>
      <c r="F6790" s="5">
        <v>47.512788540998265</v>
      </c>
      <c r="G6790" s="5">
        <v>30.498755746396821</v>
      </c>
      <c r="H6790" s="5">
        <v>5.8434195586201145</v>
      </c>
      <c r="I6790" s="5">
        <v>0.44251626898047719</v>
      </c>
      <c r="J6790" s="5">
        <v>3.1205952346029195</v>
      </c>
      <c r="K6790" s="5">
        <f t="shared" si="950"/>
        <v>87.418075349598595</v>
      </c>
      <c r="L6790" s="5">
        <v>623.21847250242251</v>
      </c>
      <c r="M6790" s="5">
        <v>46.482065089596816</v>
      </c>
      <c r="N6790" s="5">
        <f t="shared" si="951"/>
        <v>669.70053759201937</v>
      </c>
      <c r="O6790" s="5">
        <f t="shared" si="952"/>
        <v>757.11861294161793</v>
      </c>
      <c r="P6790" s="5"/>
      <c r="Q6790" s="5">
        <v>100.80360426812656</v>
      </c>
      <c r="R6790" s="5">
        <v>229.0509193452244</v>
      </c>
      <c r="S6790" s="5">
        <f t="shared" si="953"/>
        <v>329.85452361335098</v>
      </c>
      <c r="U6790" s="6">
        <f t="shared" ref="U6790:U6853" si="955">+O6790+S6790</f>
        <v>1086.973136554969</v>
      </c>
      <c r="V6790" s="6"/>
    </row>
    <row r="6791" spans="1:22">
      <c r="A6791" s="35">
        <f t="shared" si="954"/>
        <v>44479.708333333336</v>
      </c>
      <c r="C6791" s="36">
        <f t="shared" ref="C6791:C6854" si="956">IFERROR(MONTH($A6791),0)</f>
        <v>10</v>
      </c>
      <c r="D6791" s="36">
        <f t="shared" ref="D6791:D6854" si="957">IFERROR(DAY($A6791),0)</f>
        <v>10</v>
      </c>
      <c r="E6791" s="36">
        <f t="shared" ref="E6791:E6854" si="958">IFERROR(HOUR($A6791)+1,0)</f>
        <v>18</v>
      </c>
      <c r="F6791" s="5">
        <v>33.625809896329386</v>
      </c>
      <c r="G6791" s="5">
        <v>30.504610761583265</v>
      </c>
      <c r="H6791" s="5">
        <v>5.7191808253679834</v>
      </c>
      <c r="I6791" s="5">
        <v>1.666265803828243E-2</v>
      </c>
      <c r="J6791" s="5">
        <v>3.1704672062397128</v>
      </c>
      <c r="K6791" s="5">
        <f t="shared" ref="K6791:K6854" si="959">SUM(F6791:J6791)</f>
        <v>73.036731347558629</v>
      </c>
      <c r="L6791" s="5">
        <v>613.01663253486265</v>
      </c>
      <c r="M6791" s="5">
        <v>45.294625124804718</v>
      </c>
      <c r="N6791" s="5">
        <f t="shared" ref="N6791:N6854" si="960">SUM(L6791:M6791)</f>
        <v>658.31125765966738</v>
      </c>
      <c r="O6791" s="5">
        <f t="shared" ref="O6791:O6854" si="961">SUM(K6791,N6791)</f>
        <v>731.34798900722603</v>
      </c>
      <c r="P6791" s="5"/>
      <c r="Q6791" s="5">
        <v>101.69737550878754</v>
      </c>
      <c r="R6791" s="5">
        <v>223.90891375120361</v>
      </c>
      <c r="S6791" s="5">
        <f t="shared" ref="S6791:S6854" si="962">SUM(Q6791:R6791)</f>
        <v>325.60628925999117</v>
      </c>
      <c r="U6791" s="6">
        <f t="shared" si="955"/>
        <v>1056.9542782672172</v>
      </c>
      <c r="V6791" s="6"/>
    </row>
    <row r="6792" spans="1:22">
      <c r="A6792" s="35">
        <f t="shared" si="954"/>
        <v>44479.75</v>
      </c>
      <c r="C6792" s="36">
        <f t="shared" si="956"/>
        <v>10</v>
      </c>
      <c r="D6792" s="36">
        <f t="shared" si="957"/>
        <v>10</v>
      </c>
      <c r="E6792" s="36">
        <f t="shared" si="958"/>
        <v>19</v>
      </c>
      <c r="F6792" s="5">
        <v>33.126696489498762</v>
      </c>
      <c r="G6792" s="5">
        <v>30.337157327250917</v>
      </c>
      <c r="H6792" s="5">
        <v>5.8397654782303459</v>
      </c>
      <c r="I6792" s="5">
        <v>0.4501084598698481</v>
      </c>
      <c r="J6792" s="5">
        <v>5.0315662804961629</v>
      </c>
      <c r="K6792" s="5">
        <f t="shared" si="959"/>
        <v>74.785294035346041</v>
      </c>
      <c r="L6792" s="5">
        <v>647.50251377552388</v>
      </c>
      <c r="M6792" s="5">
        <v>47.683460011240122</v>
      </c>
      <c r="N6792" s="5">
        <f t="shared" si="960"/>
        <v>695.18597378676395</v>
      </c>
      <c r="O6792" s="5">
        <f t="shared" si="961"/>
        <v>769.97126782211001</v>
      </c>
      <c r="P6792" s="5"/>
      <c r="Q6792" s="5">
        <v>102.79453699972716</v>
      </c>
      <c r="R6792" s="5">
        <v>234.92133981383833</v>
      </c>
      <c r="S6792" s="5">
        <f t="shared" si="962"/>
        <v>337.7158768135655</v>
      </c>
      <c r="U6792" s="6">
        <f t="shared" si="955"/>
        <v>1107.6871446356754</v>
      </c>
      <c r="V6792" s="6"/>
    </row>
    <row r="6793" spans="1:22">
      <c r="A6793" s="35">
        <f t="shared" si="954"/>
        <v>44479.791666666664</v>
      </c>
      <c r="C6793" s="36">
        <f t="shared" si="956"/>
        <v>10</v>
      </c>
      <c r="D6793" s="36">
        <f t="shared" si="957"/>
        <v>10</v>
      </c>
      <c r="E6793" s="36">
        <f t="shared" si="958"/>
        <v>20</v>
      </c>
      <c r="F6793" s="5">
        <v>33.607769652709003</v>
      </c>
      <c r="G6793" s="5">
        <v>30.443718603644232</v>
      </c>
      <c r="H6793" s="5">
        <v>5.7581576828588483</v>
      </c>
      <c r="I6793" s="5">
        <v>0.44251626898047719</v>
      </c>
      <c r="J6793" s="5">
        <v>5.0814382521329566</v>
      </c>
      <c r="K6793" s="5">
        <f t="shared" si="959"/>
        <v>75.333600460325528</v>
      </c>
      <c r="L6793" s="5">
        <v>645.07752512518618</v>
      </c>
      <c r="M6793" s="5">
        <v>48.302552642456504</v>
      </c>
      <c r="N6793" s="5">
        <f t="shared" si="960"/>
        <v>693.38007776764266</v>
      </c>
      <c r="O6793" s="5">
        <f t="shared" si="961"/>
        <v>768.71367822796822</v>
      </c>
      <c r="P6793" s="5"/>
      <c r="Q6793" s="5">
        <v>104.2096747974404</v>
      </c>
      <c r="R6793" s="5">
        <v>235</v>
      </c>
      <c r="S6793" s="5">
        <f t="shared" si="962"/>
        <v>339.20967479744041</v>
      </c>
      <c r="U6793" s="6">
        <f t="shared" si="955"/>
        <v>1107.9233530254087</v>
      </c>
      <c r="V6793" s="6"/>
    </row>
    <row r="6794" spans="1:22">
      <c r="A6794" s="35">
        <f t="shared" si="954"/>
        <v>44479.833333333336</v>
      </c>
      <c r="C6794" s="36">
        <f t="shared" si="956"/>
        <v>10</v>
      </c>
      <c r="D6794" s="36">
        <f t="shared" si="957"/>
        <v>10</v>
      </c>
      <c r="E6794" s="36">
        <f t="shared" si="958"/>
        <v>21</v>
      </c>
      <c r="F6794" s="5">
        <v>33.497523719473321</v>
      </c>
      <c r="G6794" s="5">
        <v>30.306711248281403</v>
      </c>
      <c r="H6794" s="5">
        <v>5.8324573174508085</v>
      </c>
      <c r="I6794" s="5">
        <v>0.4501084598698481</v>
      </c>
      <c r="J6794" s="5">
        <v>4.475411070726615</v>
      </c>
      <c r="K6794" s="5">
        <f t="shared" si="959"/>
        <v>74.562211815801987</v>
      </c>
      <c r="L6794" s="5">
        <v>630.79324143211613</v>
      </c>
      <c r="M6794" s="5">
        <v>46.900713795132496</v>
      </c>
      <c r="N6794" s="5">
        <f t="shared" si="960"/>
        <v>677.69395522724858</v>
      </c>
      <c r="O6794" s="5">
        <f t="shared" si="961"/>
        <v>752.2561670430506</v>
      </c>
      <c r="P6794" s="5"/>
      <c r="Q6794" s="5">
        <v>103.70979312598097</v>
      </c>
      <c r="R6794" s="5">
        <v>228.81709386033288</v>
      </c>
      <c r="S6794" s="5">
        <f t="shared" si="962"/>
        <v>332.52688698631385</v>
      </c>
      <c r="U6794" s="6">
        <f t="shared" si="955"/>
        <v>1084.7830540293644</v>
      </c>
      <c r="V6794" s="6"/>
    </row>
    <row r="6795" spans="1:22">
      <c r="A6795" s="35">
        <f t="shared" si="954"/>
        <v>44479.875</v>
      </c>
      <c r="C6795" s="36">
        <f t="shared" si="956"/>
        <v>10</v>
      </c>
      <c r="D6795" s="36">
        <f t="shared" si="957"/>
        <v>10</v>
      </c>
      <c r="E6795" s="36">
        <f t="shared" si="958"/>
        <v>22</v>
      </c>
      <c r="F6795" s="5">
        <v>33.732046886538321</v>
      </c>
      <c r="G6795" s="5">
        <v>30.35238036673568</v>
      </c>
      <c r="H6795" s="5">
        <v>5.7252709593509312</v>
      </c>
      <c r="I6795" s="5">
        <v>0.44902386117136656</v>
      </c>
      <c r="J6795" s="5">
        <v>4.5855548564268318</v>
      </c>
      <c r="K6795" s="5">
        <f t="shared" si="959"/>
        <v>74.844276930223145</v>
      </c>
      <c r="L6795" s="5">
        <v>597.90030070159469</v>
      </c>
      <c r="M6795" s="5">
        <v>43.755773973850857</v>
      </c>
      <c r="N6795" s="5">
        <f t="shared" si="960"/>
        <v>641.65607467544555</v>
      </c>
      <c r="O6795" s="5">
        <f t="shared" si="961"/>
        <v>716.5003516056687</v>
      </c>
      <c r="P6795" s="5"/>
      <c r="Q6795" s="5">
        <v>102.01248716414879</v>
      </c>
      <c r="R6795" s="5">
        <v>223.80654775551378</v>
      </c>
      <c r="S6795" s="5">
        <f t="shared" si="962"/>
        <v>325.81903491966256</v>
      </c>
      <c r="U6795" s="6">
        <f t="shared" si="955"/>
        <v>1042.3193865253313</v>
      </c>
      <c r="V6795" s="6"/>
    </row>
    <row r="6796" spans="1:22">
      <c r="A6796" s="35">
        <f t="shared" si="954"/>
        <v>44479.916666666664</v>
      </c>
      <c r="C6796" s="36">
        <f t="shared" si="956"/>
        <v>10</v>
      </c>
      <c r="D6796" s="36">
        <f t="shared" si="957"/>
        <v>10</v>
      </c>
      <c r="E6796" s="36">
        <f t="shared" si="958"/>
        <v>23</v>
      </c>
      <c r="F6796" s="5">
        <v>33.926480623335785</v>
      </c>
      <c r="G6796" s="5">
        <v>30.379313436593328</v>
      </c>
      <c r="H6796" s="5">
        <v>5.844637585416705</v>
      </c>
      <c r="I6796" s="5">
        <v>1.666265803828243E-2</v>
      </c>
      <c r="J6796" s="5">
        <v>4.418448297435301</v>
      </c>
      <c r="K6796" s="5">
        <f t="shared" si="959"/>
        <v>74.585542600819409</v>
      </c>
      <c r="L6796" s="5">
        <v>549.4527085930257</v>
      </c>
      <c r="M6796" s="5">
        <v>40.142708781833868</v>
      </c>
      <c r="N6796" s="5">
        <f t="shared" si="960"/>
        <v>589.59541737485961</v>
      </c>
      <c r="O6796" s="5">
        <f t="shared" si="961"/>
        <v>664.180959975679</v>
      </c>
      <c r="P6796" s="5"/>
      <c r="Q6796" s="5">
        <v>99.72076603424884</v>
      </c>
      <c r="R6796" s="5">
        <v>218.35097895364299</v>
      </c>
      <c r="S6796" s="5">
        <f t="shared" si="962"/>
        <v>318.07174498789186</v>
      </c>
      <c r="U6796" s="6">
        <f t="shared" si="955"/>
        <v>982.25270496357086</v>
      </c>
      <c r="V6796" s="6"/>
    </row>
    <row r="6797" spans="1:22">
      <c r="A6797" s="35">
        <f t="shared" si="954"/>
        <v>44479.958333333336</v>
      </c>
      <c r="C6797" s="36">
        <f t="shared" si="956"/>
        <v>10</v>
      </c>
      <c r="D6797" s="36">
        <f t="shared" si="957"/>
        <v>10</v>
      </c>
      <c r="E6797" s="36">
        <f t="shared" si="958"/>
        <v>24</v>
      </c>
      <c r="F6797" s="5">
        <v>33.16478144825291</v>
      </c>
      <c r="G6797" s="5">
        <v>30.432008573271339</v>
      </c>
      <c r="H6797" s="5">
        <v>5.7459774148929528</v>
      </c>
      <c r="I6797" s="5">
        <v>0.44902386117136656</v>
      </c>
      <c r="J6797" s="5">
        <v>4.450829624990944</v>
      </c>
      <c r="K6797" s="5">
        <f t="shared" si="959"/>
        <v>74.242620922579519</v>
      </c>
      <c r="L6797" s="5">
        <v>486.98914289114458</v>
      </c>
      <c r="M6797" s="5">
        <v>39.356784217676662</v>
      </c>
      <c r="N6797" s="5">
        <f t="shared" si="960"/>
        <v>526.34592710882123</v>
      </c>
      <c r="O6797" s="5">
        <f t="shared" si="961"/>
        <v>600.58854803140071</v>
      </c>
      <c r="P6797" s="5"/>
      <c r="Q6797" s="5">
        <v>97.472014675534481</v>
      </c>
      <c r="R6797" s="5">
        <v>229.14574258333715</v>
      </c>
      <c r="S6797" s="5">
        <f t="shared" si="962"/>
        <v>326.61775725887162</v>
      </c>
      <c r="U6797" s="6">
        <f t="shared" si="955"/>
        <v>927.20630529027233</v>
      </c>
      <c r="V6797" s="6"/>
    </row>
    <row r="6798" spans="1:22">
      <c r="A6798" s="35">
        <f t="shared" si="954"/>
        <v>44480</v>
      </c>
      <c r="C6798" s="36">
        <f t="shared" si="956"/>
        <v>10</v>
      </c>
      <c r="D6798" s="36">
        <f t="shared" si="957"/>
        <v>11</v>
      </c>
      <c r="E6798" s="36">
        <f t="shared" si="958"/>
        <v>1</v>
      </c>
      <c r="F6798" s="5">
        <v>33.401309086831276</v>
      </c>
      <c r="G6798" s="5">
        <v>30.597120001529106</v>
      </c>
      <c r="H6798" s="5">
        <v>5.8409835050269363</v>
      </c>
      <c r="I6798" s="5">
        <v>1.9374154784486342E-2</v>
      </c>
      <c r="J6798" s="5">
        <v>4.2083242084063466</v>
      </c>
      <c r="K6798" s="5">
        <f t="shared" si="959"/>
        <v>74.067110956578162</v>
      </c>
      <c r="L6798" s="5">
        <v>453.32202738023352</v>
      </c>
      <c r="M6798" s="5">
        <v>36.574673274525928</v>
      </c>
      <c r="N6798" s="5">
        <f t="shared" si="960"/>
        <v>489.89670065475946</v>
      </c>
      <c r="O6798" s="5">
        <f t="shared" si="961"/>
        <v>563.96381161133763</v>
      </c>
      <c r="P6798" s="5"/>
      <c r="Q6798" s="5">
        <v>93.692107136905719</v>
      </c>
      <c r="R6798" s="5">
        <v>212.93312393965792</v>
      </c>
      <c r="S6798" s="5">
        <f t="shared" si="962"/>
        <v>306.62523107656364</v>
      </c>
      <c r="U6798" s="6">
        <f t="shared" si="955"/>
        <v>870.58904268790127</v>
      </c>
      <c r="V6798" s="6"/>
    </row>
    <row r="6799" spans="1:22">
      <c r="A6799" s="35">
        <f t="shared" si="954"/>
        <v>44480.041666666664</v>
      </c>
      <c r="C6799" s="36">
        <f t="shared" si="956"/>
        <v>10</v>
      </c>
      <c r="D6799" s="36">
        <f t="shared" si="957"/>
        <v>11</v>
      </c>
      <c r="E6799" s="36">
        <f t="shared" si="958"/>
        <v>2</v>
      </c>
      <c r="F6799" s="5">
        <v>32.473238776138196</v>
      </c>
      <c r="G6799" s="5">
        <v>30.386339454817065</v>
      </c>
      <c r="H6799" s="5">
        <v>5.709436610995267</v>
      </c>
      <c r="I6799" s="5">
        <v>0.44360086767895873</v>
      </c>
      <c r="J6799" s="5">
        <v>4.4756474307817653</v>
      </c>
      <c r="K6799" s="5">
        <f t="shared" si="959"/>
        <v>73.488263140411249</v>
      </c>
      <c r="L6799" s="5">
        <v>435.12702255387234</v>
      </c>
      <c r="M6799" s="5">
        <v>35.687899198254911</v>
      </c>
      <c r="N6799" s="5">
        <f t="shared" si="960"/>
        <v>470.81492175212725</v>
      </c>
      <c r="O6799" s="5">
        <f t="shared" si="961"/>
        <v>544.30318489253852</v>
      </c>
      <c r="P6799" s="5"/>
      <c r="Q6799" s="5">
        <v>91.444788103897565</v>
      </c>
      <c r="R6799" s="5">
        <v>217.93504975010313</v>
      </c>
      <c r="S6799" s="5">
        <f t="shared" si="962"/>
        <v>309.3798378540007</v>
      </c>
      <c r="U6799" s="6">
        <f t="shared" si="955"/>
        <v>853.68302274653922</v>
      </c>
      <c r="V6799" s="6"/>
    </row>
    <row r="6800" spans="1:22">
      <c r="A6800" s="35">
        <f t="shared" si="954"/>
        <v>44480.083333333336</v>
      </c>
      <c r="C6800" s="36">
        <f t="shared" si="956"/>
        <v>10</v>
      </c>
      <c r="D6800" s="36">
        <f t="shared" si="957"/>
        <v>11</v>
      </c>
      <c r="E6800" s="36">
        <f t="shared" si="958"/>
        <v>3</v>
      </c>
      <c r="F6800" s="5">
        <v>33.507546077040203</v>
      </c>
      <c r="G6800" s="5">
        <v>30.64278911998338</v>
      </c>
      <c r="H6800" s="5">
        <v>5.7983525671463028</v>
      </c>
      <c r="I6800" s="5">
        <v>0.44088937093275482</v>
      </c>
      <c r="J6800" s="5">
        <v>4.4238845787037668</v>
      </c>
      <c r="K6800" s="5">
        <f t="shared" si="959"/>
        <v>74.81346171380639</v>
      </c>
      <c r="L6800" s="5">
        <v>427.03139338590171</v>
      </c>
      <c r="M6800" s="5">
        <v>34.896272555060179</v>
      </c>
      <c r="N6800" s="5">
        <f t="shared" si="960"/>
        <v>461.9276659409619</v>
      </c>
      <c r="O6800" s="5">
        <f t="shared" si="961"/>
        <v>536.74112765476832</v>
      </c>
      <c r="P6800" s="5"/>
      <c r="Q6800" s="5">
        <v>91.55650950898017</v>
      </c>
      <c r="R6800" s="5">
        <v>223.49837223164747</v>
      </c>
      <c r="S6800" s="5">
        <f t="shared" si="962"/>
        <v>315.05488174062765</v>
      </c>
      <c r="U6800" s="6">
        <f t="shared" si="955"/>
        <v>851.79600939539591</v>
      </c>
      <c r="V6800" s="6"/>
    </row>
    <row r="6801" spans="1:22">
      <c r="A6801" s="35">
        <f t="shared" si="954"/>
        <v>44480.125</v>
      </c>
      <c r="C6801" s="36">
        <f t="shared" si="956"/>
        <v>10</v>
      </c>
      <c r="D6801" s="36">
        <f t="shared" si="957"/>
        <v>11</v>
      </c>
      <c r="E6801" s="36">
        <f t="shared" si="958"/>
        <v>4</v>
      </c>
      <c r="F6801" s="5">
        <v>33.565675750928108</v>
      </c>
      <c r="G6801" s="5">
        <v>30.709536293108865</v>
      </c>
      <c r="H6801" s="5">
        <v>5.6996923966225506</v>
      </c>
      <c r="I6801" s="5">
        <v>0.43980477223427333</v>
      </c>
      <c r="J6801" s="5">
        <v>4.4489387445497384</v>
      </c>
      <c r="K6801" s="5">
        <f t="shared" si="959"/>
        <v>74.863647957443533</v>
      </c>
      <c r="L6801" s="5">
        <v>421.17859409641261</v>
      </c>
      <c r="M6801" s="5">
        <v>35.596557662501674</v>
      </c>
      <c r="N6801" s="5">
        <f t="shared" si="960"/>
        <v>456.77515175891426</v>
      </c>
      <c r="O6801" s="5">
        <f t="shared" si="961"/>
        <v>531.63879971635777</v>
      </c>
      <c r="P6801" s="5"/>
      <c r="Q6801" s="5">
        <v>90.798809210407015</v>
      </c>
      <c r="R6801" s="5">
        <v>217.96091063322478</v>
      </c>
      <c r="S6801" s="5">
        <f t="shared" si="962"/>
        <v>308.75971984363179</v>
      </c>
      <c r="U6801" s="6">
        <f t="shared" si="955"/>
        <v>840.39851955998961</v>
      </c>
      <c r="V6801" s="6"/>
    </row>
    <row r="6802" spans="1:22">
      <c r="A6802" s="35">
        <f t="shared" si="954"/>
        <v>44480.166666666664</v>
      </c>
      <c r="C6802" s="36">
        <f t="shared" si="956"/>
        <v>10</v>
      </c>
      <c r="D6802" s="36">
        <f t="shared" si="957"/>
        <v>11</v>
      </c>
      <c r="E6802" s="36">
        <f t="shared" si="958"/>
        <v>5</v>
      </c>
      <c r="F6802" s="5">
        <v>31.940049353580175</v>
      </c>
      <c r="G6802" s="5">
        <v>30.80790054824115</v>
      </c>
      <c r="H6802" s="5">
        <v>5.7739920312145134</v>
      </c>
      <c r="I6802" s="5">
        <v>1.666265803828243E-2</v>
      </c>
      <c r="J6802" s="5">
        <v>4.446338783943081</v>
      </c>
      <c r="K6802" s="5">
        <f t="shared" si="959"/>
        <v>72.98494337501721</v>
      </c>
      <c r="L6802" s="5">
        <v>425.84166890721485</v>
      </c>
      <c r="M6802" s="5">
        <v>35.765285777156961</v>
      </c>
      <c r="N6802" s="5">
        <f t="shared" si="960"/>
        <v>461.60695468437183</v>
      </c>
      <c r="O6802" s="5">
        <f t="shared" si="961"/>
        <v>534.591898059389</v>
      </c>
      <c r="P6802" s="5"/>
      <c r="Q6802" s="5">
        <v>91.048033883283622</v>
      </c>
      <c r="R6802" s="5">
        <v>200.65222374478068</v>
      </c>
      <c r="S6802" s="5">
        <f t="shared" si="962"/>
        <v>291.70025762806432</v>
      </c>
      <c r="U6802" s="6">
        <f t="shared" si="955"/>
        <v>826.29215568745326</v>
      </c>
      <c r="V6802" s="6"/>
    </row>
    <row r="6803" spans="1:22">
      <c r="A6803" s="35">
        <f t="shared" si="954"/>
        <v>44480.208333333336</v>
      </c>
      <c r="C6803" s="36">
        <f t="shared" si="956"/>
        <v>10</v>
      </c>
      <c r="D6803" s="36">
        <f t="shared" si="957"/>
        <v>11</v>
      </c>
      <c r="E6803" s="36">
        <f t="shared" si="958"/>
        <v>6</v>
      </c>
      <c r="F6803" s="5">
        <v>32.950302996321675</v>
      </c>
      <c r="G6803" s="5">
        <v>30.695484256661395</v>
      </c>
      <c r="H6803" s="5">
        <v>5.6948202894361932</v>
      </c>
      <c r="I6803" s="5">
        <v>0.43926247288503256</v>
      </c>
      <c r="J6803" s="5">
        <v>4.6243179054715426</v>
      </c>
      <c r="K6803" s="5">
        <f t="shared" si="959"/>
        <v>74.40418792077584</v>
      </c>
      <c r="L6803" s="5">
        <v>441.19234041052727</v>
      </c>
      <c r="M6803" s="5">
        <v>36.862652838636834</v>
      </c>
      <c r="N6803" s="5">
        <f t="shared" si="960"/>
        <v>478.05499324916411</v>
      </c>
      <c r="O6803" s="5">
        <f t="shared" si="961"/>
        <v>552.45918116993994</v>
      </c>
      <c r="P6803" s="5"/>
      <c r="Q6803" s="5">
        <v>92.33426236743999</v>
      </c>
      <c r="R6803" s="5">
        <v>218.09452519601999</v>
      </c>
      <c r="S6803" s="5">
        <f t="shared" si="962"/>
        <v>310.42878756345999</v>
      </c>
      <c r="U6803" s="6">
        <f t="shared" si="955"/>
        <v>862.88796873339993</v>
      </c>
      <c r="V6803" s="6"/>
    </row>
    <row r="6804" spans="1:22">
      <c r="A6804" s="35">
        <f t="shared" si="954"/>
        <v>44480.25</v>
      </c>
      <c r="C6804" s="36">
        <f t="shared" si="956"/>
        <v>10</v>
      </c>
      <c r="D6804" s="36">
        <f t="shared" si="957"/>
        <v>11</v>
      </c>
      <c r="E6804" s="36">
        <f t="shared" si="958"/>
        <v>7</v>
      </c>
      <c r="F6804" s="5">
        <v>32.074348944976371</v>
      </c>
      <c r="G6804" s="5">
        <v>30.615856050125732</v>
      </c>
      <c r="H6804" s="5">
        <v>5.8056607279258401</v>
      </c>
      <c r="I6804" s="5">
        <v>0.44848156182212578</v>
      </c>
      <c r="J6804" s="5">
        <v>5.1911093177228729</v>
      </c>
      <c r="K6804" s="5">
        <f t="shared" si="959"/>
        <v>74.135456602572944</v>
      </c>
      <c r="L6804" s="5">
        <v>478.13736507124952</v>
      </c>
      <c r="M6804" s="5">
        <v>37.1068713504797</v>
      </c>
      <c r="N6804" s="5">
        <f t="shared" si="960"/>
        <v>515.24423642172917</v>
      </c>
      <c r="O6804" s="5">
        <f t="shared" si="961"/>
        <v>589.37969302430213</v>
      </c>
      <c r="P6804" s="5"/>
      <c r="Q6804" s="5">
        <v>94.435484178417013</v>
      </c>
      <c r="R6804" s="5">
        <v>218.28524920904212</v>
      </c>
      <c r="S6804" s="5">
        <f t="shared" si="962"/>
        <v>312.72073338745912</v>
      </c>
      <c r="U6804" s="6">
        <f t="shared" si="955"/>
        <v>902.10042641176119</v>
      </c>
      <c r="V6804" s="6"/>
    </row>
    <row r="6805" spans="1:22">
      <c r="A6805" s="35">
        <f t="shared" si="954"/>
        <v>44480.291666666664</v>
      </c>
      <c r="C6805" s="36">
        <f t="shared" si="956"/>
        <v>10</v>
      </c>
      <c r="D6805" s="36">
        <f t="shared" si="957"/>
        <v>11</v>
      </c>
      <c r="E6805" s="36">
        <f t="shared" si="958"/>
        <v>8</v>
      </c>
      <c r="F6805" s="5">
        <v>31.733588787702452</v>
      </c>
      <c r="G6805" s="5">
        <v>30.635763101759647</v>
      </c>
      <c r="H6805" s="5">
        <v>5.6680236999112239</v>
      </c>
      <c r="I6805" s="5">
        <v>0.43980477223427333</v>
      </c>
      <c r="J6805" s="5">
        <v>4.5867366567025849</v>
      </c>
      <c r="K6805" s="5">
        <f t="shared" si="959"/>
        <v>73.063917018310164</v>
      </c>
      <c r="L6805" s="5">
        <v>526.63637367441277</v>
      </c>
      <c r="M6805" s="5">
        <v>42.274011282742762</v>
      </c>
      <c r="N6805" s="5">
        <f t="shared" si="960"/>
        <v>568.91038495715554</v>
      </c>
      <c r="O6805" s="5">
        <f t="shared" si="961"/>
        <v>641.97430197546566</v>
      </c>
      <c r="P6805" s="5"/>
      <c r="Q6805" s="5">
        <v>97.116797900399987</v>
      </c>
      <c r="R6805" s="5">
        <v>223.46820120133887</v>
      </c>
      <c r="S6805" s="5">
        <f t="shared" si="962"/>
        <v>320.58499910173884</v>
      </c>
      <c r="U6805" s="6">
        <f t="shared" si="955"/>
        <v>962.55930107720451</v>
      </c>
      <c r="V6805" s="6"/>
    </row>
    <row r="6806" spans="1:22">
      <c r="A6806" s="35">
        <f t="shared" si="954"/>
        <v>44480.333333333336</v>
      </c>
      <c r="C6806" s="36">
        <f t="shared" si="956"/>
        <v>10</v>
      </c>
      <c r="D6806" s="36">
        <f t="shared" si="957"/>
        <v>11</v>
      </c>
      <c r="E6806" s="36">
        <f t="shared" si="958"/>
        <v>9</v>
      </c>
      <c r="F6806" s="5">
        <v>29.752370673039856</v>
      </c>
      <c r="G6806" s="5">
        <v>30.465967661352721</v>
      </c>
      <c r="H6806" s="5">
        <v>5.7557216292656692</v>
      </c>
      <c r="I6806" s="5">
        <v>0.43980477223427333</v>
      </c>
      <c r="J6806" s="5">
        <v>4.6120271826037076</v>
      </c>
      <c r="K6806" s="5">
        <f t="shared" si="959"/>
        <v>71.025891918496228</v>
      </c>
      <c r="L6806" s="5">
        <v>576.52985103459162</v>
      </c>
      <c r="M6806" s="5">
        <v>46.884221573399273</v>
      </c>
      <c r="N6806" s="5">
        <f t="shared" si="960"/>
        <v>623.41407260799087</v>
      </c>
      <c r="O6806" s="5">
        <f t="shared" si="961"/>
        <v>694.43996452648707</v>
      </c>
      <c r="P6806" s="5"/>
      <c r="Q6806" s="5">
        <v>99.603315326341459</v>
      </c>
      <c r="R6806" s="5">
        <v>217.65381264615525</v>
      </c>
      <c r="S6806" s="5">
        <f t="shared" si="962"/>
        <v>317.25712797249673</v>
      </c>
      <c r="U6806" s="6">
        <f t="shared" si="955"/>
        <v>1011.6970924989838</v>
      </c>
      <c r="V6806" s="6"/>
    </row>
    <row r="6807" spans="1:22">
      <c r="A6807" s="35">
        <f t="shared" si="954"/>
        <v>44480.375</v>
      </c>
      <c r="C6807" s="36">
        <f t="shared" si="956"/>
        <v>10</v>
      </c>
      <c r="D6807" s="36">
        <f t="shared" si="957"/>
        <v>11</v>
      </c>
      <c r="E6807" s="36">
        <f t="shared" si="958"/>
        <v>10</v>
      </c>
      <c r="F6807" s="5">
        <v>32.318894469608239</v>
      </c>
      <c r="G6807" s="5">
        <v>30.379313436593328</v>
      </c>
      <c r="H6807" s="5">
        <v>5.6339189496067172</v>
      </c>
      <c r="I6807" s="5">
        <v>1.666265803828243E-2</v>
      </c>
      <c r="J6807" s="5">
        <v>4.5314284037973263</v>
      </c>
      <c r="K6807" s="5">
        <f t="shared" si="959"/>
        <v>72.88021791764389</v>
      </c>
      <c r="L6807" s="5">
        <v>618.67399064204756</v>
      </c>
      <c r="M6807" s="5">
        <v>52.641903140008793</v>
      </c>
      <c r="N6807" s="5">
        <f t="shared" si="960"/>
        <v>671.31589378205638</v>
      </c>
      <c r="O6807" s="5">
        <f t="shared" si="961"/>
        <v>744.19611169970028</v>
      </c>
      <c r="P6807" s="5"/>
      <c r="Q6807" s="5">
        <v>103.63674451496541</v>
      </c>
      <c r="R6807" s="5">
        <v>217.27128708331418</v>
      </c>
      <c r="S6807" s="5">
        <f t="shared" si="962"/>
        <v>320.90803159827959</v>
      </c>
      <c r="U6807" s="6">
        <f t="shared" si="955"/>
        <v>1065.1041432979798</v>
      </c>
      <c r="V6807" s="6"/>
    </row>
    <row r="6808" spans="1:22">
      <c r="A6808" s="35">
        <f t="shared" si="954"/>
        <v>44480.416666666664</v>
      </c>
      <c r="C6808" s="36">
        <f t="shared" si="956"/>
        <v>10</v>
      </c>
      <c r="D6808" s="36">
        <f t="shared" si="957"/>
        <v>11</v>
      </c>
      <c r="E6808" s="36">
        <f t="shared" si="958"/>
        <v>11</v>
      </c>
      <c r="F6808" s="5">
        <v>34.076815986838987</v>
      </c>
      <c r="G6808" s="5">
        <v>30.246990093379658</v>
      </c>
      <c r="H6808" s="5">
        <v>5.7252709593509312</v>
      </c>
      <c r="I6808" s="5">
        <v>1.7747256736764028E-2</v>
      </c>
      <c r="J6808" s="5">
        <v>4.3208315946580704</v>
      </c>
      <c r="K6808" s="5">
        <f t="shared" si="959"/>
        <v>74.387655890964425</v>
      </c>
      <c r="L6808" s="5">
        <v>618.24420978969886</v>
      </c>
      <c r="M6808" s="5">
        <v>53.215325003348582</v>
      </c>
      <c r="N6808" s="5">
        <f t="shared" si="960"/>
        <v>671.4595347930474</v>
      </c>
      <c r="O6808" s="5">
        <f t="shared" si="961"/>
        <v>745.84719068401182</v>
      </c>
      <c r="P6808" s="5"/>
      <c r="Q6808" s="5">
        <v>103.92177733049672</v>
      </c>
      <c r="R6808" s="5">
        <v>212.2973772295841</v>
      </c>
      <c r="S6808" s="5">
        <f t="shared" si="962"/>
        <v>316.21915456008082</v>
      </c>
      <c r="U6808" s="6">
        <f t="shared" si="955"/>
        <v>1062.0663452440926</v>
      </c>
      <c r="V6808" s="6"/>
    </row>
    <row r="6809" spans="1:22">
      <c r="A6809" s="35">
        <f t="shared" si="954"/>
        <v>44480.458333333336</v>
      </c>
      <c r="C6809" s="36">
        <f t="shared" si="956"/>
        <v>10</v>
      </c>
      <c r="D6809" s="36">
        <f t="shared" si="957"/>
        <v>11</v>
      </c>
      <c r="E6809" s="36">
        <f t="shared" si="958"/>
        <v>12</v>
      </c>
      <c r="F6809" s="5">
        <v>33.695966399297546</v>
      </c>
      <c r="G6809" s="5">
        <v>30.372287418369595</v>
      </c>
      <c r="H6809" s="5">
        <v>5.6838580482668872</v>
      </c>
      <c r="I6809" s="5">
        <v>0.43980477223427333</v>
      </c>
      <c r="J6809" s="5">
        <v>4.7018440035609661</v>
      </c>
      <c r="K6809" s="5">
        <f t="shared" si="959"/>
        <v>74.893760641729259</v>
      </c>
      <c r="L6809" s="5">
        <v>621.9926957668057</v>
      </c>
      <c r="M6809" s="5">
        <v>52.284148791641947</v>
      </c>
      <c r="N6809" s="5">
        <f t="shared" si="960"/>
        <v>674.27684455844769</v>
      </c>
      <c r="O6809" s="5">
        <f t="shared" si="961"/>
        <v>749.17060520017696</v>
      </c>
      <c r="P6809" s="5"/>
      <c r="Q6809" s="5">
        <v>103.82867615959452</v>
      </c>
      <c r="R6809" s="5">
        <v>211.64331239396574</v>
      </c>
      <c r="S6809" s="5">
        <f t="shared" si="962"/>
        <v>315.47198855356027</v>
      </c>
      <c r="U6809" s="6">
        <f t="shared" si="955"/>
        <v>1064.6425937537372</v>
      </c>
      <c r="V6809" s="6"/>
    </row>
    <row r="6810" spans="1:22">
      <c r="A6810" s="35">
        <f t="shared" si="954"/>
        <v>44480.5</v>
      </c>
      <c r="C6810" s="36">
        <f t="shared" si="956"/>
        <v>10</v>
      </c>
      <c r="D6810" s="36">
        <f t="shared" si="957"/>
        <v>11</v>
      </c>
      <c r="E6810" s="36">
        <f t="shared" si="958"/>
        <v>13</v>
      </c>
      <c r="F6810" s="5">
        <v>34.05476680019185</v>
      </c>
      <c r="G6810" s="5">
        <v>30.839517630247954</v>
      </c>
      <c r="H6810" s="5">
        <v>5.7739920312145134</v>
      </c>
      <c r="I6810" s="5">
        <v>5.8166710534668375E-3</v>
      </c>
      <c r="J6810" s="5">
        <v>4.5784640547723106</v>
      </c>
      <c r="K6810" s="5">
        <f t="shared" si="959"/>
        <v>75.252557187480093</v>
      </c>
      <c r="L6810" s="5">
        <v>598.73899004701673</v>
      </c>
      <c r="M6810" s="5">
        <v>45.448129650167807</v>
      </c>
      <c r="N6810" s="5">
        <f t="shared" si="960"/>
        <v>644.18711969718458</v>
      </c>
      <c r="O6810" s="5">
        <f t="shared" si="961"/>
        <v>719.43967688466466</v>
      </c>
      <c r="P6810" s="5"/>
      <c r="Q6810" s="5">
        <v>102.46080511018548</v>
      </c>
      <c r="R6810" s="5">
        <v>199.3387063895604</v>
      </c>
      <c r="S6810" s="5">
        <f t="shared" si="962"/>
        <v>301.7995114997459</v>
      </c>
      <c r="U6810" s="6">
        <f t="shared" si="955"/>
        <v>1021.2391883844106</v>
      </c>
      <c r="V6810" s="6"/>
    </row>
    <row r="6811" spans="1:22">
      <c r="A6811" s="35">
        <f t="shared" si="954"/>
        <v>44480.541666666664</v>
      </c>
      <c r="C6811" s="36">
        <f t="shared" si="956"/>
        <v>10</v>
      </c>
      <c r="D6811" s="36">
        <f t="shared" si="957"/>
        <v>11</v>
      </c>
      <c r="E6811" s="36">
        <f t="shared" si="958"/>
        <v>14</v>
      </c>
      <c r="F6811" s="5">
        <v>33.8001989179931</v>
      </c>
      <c r="G6811" s="5">
        <v>30.367603406220436</v>
      </c>
      <c r="H6811" s="5">
        <v>5.6558434319453283</v>
      </c>
      <c r="I6811" s="5">
        <v>-2.889048729794319E-2</v>
      </c>
      <c r="J6811" s="5">
        <v>4.7817337022018958</v>
      </c>
      <c r="K6811" s="5">
        <f t="shared" si="959"/>
        <v>74.576488971062815</v>
      </c>
      <c r="L6811" s="5">
        <v>563.93812593002042</v>
      </c>
      <c r="M6811" s="5">
        <v>42.209311028250887</v>
      </c>
      <c r="N6811" s="5">
        <f t="shared" si="960"/>
        <v>606.14743695827133</v>
      </c>
      <c r="O6811" s="5">
        <f t="shared" si="961"/>
        <v>680.7239259293342</v>
      </c>
      <c r="P6811" s="5"/>
      <c r="Q6811" s="5">
        <v>104.15811107201765</v>
      </c>
      <c r="R6811" s="5">
        <v>200.17379740703024</v>
      </c>
      <c r="S6811" s="5">
        <f t="shared" si="962"/>
        <v>304.33190847904791</v>
      </c>
      <c r="U6811" s="6">
        <f t="shared" si="955"/>
        <v>985.05583440838211</v>
      </c>
      <c r="V6811" s="6"/>
    </row>
    <row r="6812" spans="1:22">
      <c r="A6812" s="35">
        <f t="shared" si="954"/>
        <v>44480.583333333336</v>
      </c>
      <c r="C6812" s="36">
        <f t="shared" si="956"/>
        <v>10</v>
      </c>
      <c r="D6812" s="36">
        <f t="shared" si="957"/>
        <v>11</v>
      </c>
      <c r="E6812" s="36">
        <f t="shared" si="958"/>
        <v>15</v>
      </c>
      <c r="F6812" s="5">
        <v>33.667903798110288</v>
      </c>
      <c r="G6812" s="5">
        <v>30.29500121790851</v>
      </c>
      <c r="H6812" s="5">
        <v>5.7630297900452074</v>
      </c>
      <c r="I6812" s="5">
        <v>-1.858679966236837E-2</v>
      </c>
      <c r="J6812" s="5">
        <v>4.5541189690917907</v>
      </c>
      <c r="K6812" s="5">
        <f t="shared" si="959"/>
        <v>74.26146697549342</v>
      </c>
      <c r="L6812" s="5">
        <v>547.48121938512202</v>
      </c>
      <c r="M6812" s="5">
        <v>41.105600804565924</v>
      </c>
      <c r="N6812" s="5">
        <f t="shared" si="960"/>
        <v>588.58682018968796</v>
      </c>
      <c r="O6812" s="5">
        <f t="shared" si="961"/>
        <v>662.84828716518132</v>
      </c>
      <c r="P6812" s="5"/>
      <c r="Q6812" s="5">
        <v>101.61716526924106</v>
      </c>
      <c r="R6812" s="5">
        <v>217.77341923059285</v>
      </c>
      <c r="S6812" s="5">
        <f t="shared" si="962"/>
        <v>319.39058449983389</v>
      </c>
      <c r="U6812" s="6">
        <f t="shared" si="955"/>
        <v>982.23887166501527</v>
      </c>
      <c r="V6812" s="6"/>
    </row>
    <row r="6813" spans="1:22">
      <c r="A6813" s="35">
        <f t="shared" si="954"/>
        <v>44480.625</v>
      </c>
      <c r="C6813" s="36">
        <f t="shared" si="956"/>
        <v>10</v>
      </c>
      <c r="D6813" s="36">
        <f t="shared" si="957"/>
        <v>11</v>
      </c>
      <c r="E6813" s="36">
        <f t="shared" si="958"/>
        <v>16</v>
      </c>
      <c r="F6813" s="5">
        <v>33.930489566362546</v>
      </c>
      <c r="G6813" s="5">
        <v>30.440205594532365</v>
      </c>
      <c r="H6813" s="5">
        <v>5.659497512335097</v>
      </c>
      <c r="I6813" s="5">
        <v>-2.3467493805535367E-2</v>
      </c>
      <c r="J6813" s="5">
        <v>4.8661142418906875</v>
      </c>
      <c r="K6813" s="5">
        <f t="shared" si="959"/>
        <v>74.872839421315149</v>
      </c>
      <c r="L6813" s="5">
        <v>542.61131846877447</v>
      </c>
      <c r="M6813" s="5">
        <v>42.168714790138338</v>
      </c>
      <c r="N6813" s="5">
        <f t="shared" si="960"/>
        <v>584.78003325891279</v>
      </c>
      <c r="O6813" s="5">
        <f t="shared" si="961"/>
        <v>659.65287268022792</v>
      </c>
      <c r="P6813" s="5"/>
      <c r="Q6813" s="5">
        <v>102.2860613740306</v>
      </c>
      <c r="R6813" s="5">
        <v>217.93720482369662</v>
      </c>
      <c r="S6813" s="5">
        <f t="shared" si="962"/>
        <v>320.22326619772718</v>
      </c>
      <c r="U6813" s="6">
        <f t="shared" si="955"/>
        <v>979.8761388779551</v>
      </c>
      <c r="V6813" s="6"/>
    </row>
    <row r="6814" spans="1:22">
      <c r="A6814" s="35">
        <f t="shared" si="954"/>
        <v>44480.666666666664</v>
      </c>
      <c r="C6814" s="36">
        <f t="shared" si="956"/>
        <v>10</v>
      </c>
      <c r="D6814" s="36">
        <f t="shared" si="957"/>
        <v>11</v>
      </c>
      <c r="E6814" s="36">
        <f t="shared" si="958"/>
        <v>17</v>
      </c>
      <c r="F6814" s="5">
        <v>34.086838344405869</v>
      </c>
      <c r="G6814" s="5">
        <v>30.385168451779773</v>
      </c>
      <c r="H6814" s="5">
        <v>5.7484134684861319</v>
      </c>
      <c r="I6814" s="5">
        <v>-2.1298296408572281E-2</v>
      </c>
      <c r="J6814" s="5">
        <v>4.9942213917823564</v>
      </c>
      <c r="K6814" s="5">
        <f t="shared" si="959"/>
        <v>75.19334336004556</v>
      </c>
      <c r="L6814" s="5">
        <v>559.34241191506101</v>
      </c>
      <c r="M6814" s="5">
        <v>43.528688766908779</v>
      </c>
      <c r="N6814" s="5">
        <f t="shared" si="960"/>
        <v>602.87110068196978</v>
      </c>
      <c r="O6814" s="5">
        <f t="shared" si="961"/>
        <v>678.06444404201534</v>
      </c>
      <c r="P6814" s="5"/>
      <c r="Q6814" s="5">
        <v>102.54244767543817</v>
      </c>
      <c r="R6814" s="5">
        <v>218.17426291897837</v>
      </c>
      <c r="S6814" s="5">
        <f t="shared" si="962"/>
        <v>320.71671059441655</v>
      </c>
      <c r="U6814" s="6">
        <f t="shared" si="955"/>
        <v>998.78115463643189</v>
      </c>
      <c r="V6814" s="6"/>
    </row>
    <row r="6815" spans="1:22">
      <c r="A6815" s="35">
        <f t="shared" si="954"/>
        <v>44480.708333333336</v>
      </c>
      <c r="C6815" s="36">
        <f t="shared" si="956"/>
        <v>10</v>
      </c>
      <c r="D6815" s="36">
        <f t="shared" si="957"/>
        <v>11</v>
      </c>
      <c r="E6815" s="36">
        <f t="shared" si="958"/>
        <v>18</v>
      </c>
      <c r="F6815" s="5">
        <v>34.175035090994413</v>
      </c>
      <c r="G6815" s="5">
        <v>30.407417509488265</v>
      </c>
      <c r="H6815" s="5">
        <v>5.6229567084374112</v>
      </c>
      <c r="I6815" s="5">
        <v>-4.5159467775166551E-2</v>
      </c>
      <c r="J6815" s="5">
        <v>4.9400949391528499</v>
      </c>
      <c r="K6815" s="5">
        <f t="shared" si="959"/>
        <v>75.100344780297775</v>
      </c>
      <c r="L6815" s="5">
        <v>552.75718256373261</v>
      </c>
      <c r="M6815" s="5">
        <v>42.778926994267614</v>
      </c>
      <c r="N6815" s="5">
        <f t="shared" si="960"/>
        <v>595.53610955800025</v>
      </c>
      <c r="O6815" s="5">
        <f t="shared" si="961"/>
        <v>670.63645433829799</v>
      </c>
      <c r="P6815" s="5"/>
      <c r="Q6815" s="5">
        <v>102.56250023532479</v>
      </c>
      <c r="R6815" s="5">
        <v>212.61632812141778</v>
      </c>
      <c r="S6815" s="5">
        <f t="shared" si="962"/>
        <v>315.17882835674254</v>
      </c>
      <c r="U6815" s="6">
        <f t="shared" si="955"/>
        <v>985.81528269504054</v>
      </c>
      <c r="V6815" s="6"/>
    </row>
    <row r="6816" spans="1:22">
      <c r="A6816" s="35">
        <f t="shared" si="954"/>
        <v>44480.75</v>
      </c>
      <c r="C6816" s="36">
        <f t="shared" si="956"/>
        <v>10</v>
      </c>
      <c r="D6816" s="36">
        <f t="shared" si="957"/>
        <v>11</v>
      </c>
      <c r="E6816" s="36">
        <f t="shared" si="958"/>
        <v>19</v>
      </c>
      <c r="F6816" s="5">
        <v>33.709997699891176</v>
      </c>
      <c r="G6816" s="5">
        <v>30.67557720502748</v>
      </c>
      <c r="H6816" s="5">
        <v>5.7861722991804072</v>
      </c>
      <c r="I6816" s="5">
        <v>-1.4248404868442088E-2</v>
      </c>
      <c r="J6816" s="5">
        <v>4.9382040587116451</v>
      </c>
      <c r="K6816" s="5">
        <f t="shared" si="959"/>
        <v>75.095702857942271</v>
      </c>
      <c r="L6816" s="5">
        <v>606.16006251295676</v>
      </c>
      <c r="M6816" s="5">
        <v>44.897543170766326</v>
      </c>
      <c r="N6816" s="5">
        <f t="shared" si="960"/>
        <v>651.05760568372307</v>
      </c>
      <c r="O6816" s="5">
        <f t="shared" si="961"/>
        <v>726.1533085416653</v>
      </c>
      <c r="P6816" s="5"/>
      <c r="Q6816" s="5">
        <v>101.63721782912768</v>
      </c>
      <c r="R6816" s="5">
        <v>218.06219909211791</v>
      </c>
      <c r="S6816" s="5">
        <f t="shared" si="962"/>
        <v>319.69941692124559</v>
      </c>
      <c r="U6816" s="6">
        <f t="shared" si="955"/>
        <v>1045.8527254629109</v>
      </c>
      <c r="V6816" s="6"/>
    </row>
    <row r="6817" spans="1:22">
      <c r="A6817" s="35">
        <f t="shared" si="954"/>
        <v>44480.791666666664</v>
      </c>
      <c r="C6817" s="36">
        <f t="shared" si="956"/>
        <v>10</v>
      </c>
      <c r="D6817" s="36">
        <f t="shared" si="957"/>
        <v>11</v>
      </c>
      <c r="E6817" s="36">
        <f t="shared" si="958"/>
        <v>20</v>
      </c>
      <c r="F6817" s="5">
        <v>34.012672898410948</v>
      </c>
      <c r="G6817" s="5">
        <v>31.275149119918026</v>
      </c>
      <c r="H6817" s="5">
        <v>5.7021284502157306</v>
      </c>
      <c r="I6817" s="5">
        <v>-2.3178191851448982E-3</v>
      </c>
      <c r="J6817" s="5">
        <v>4.8992046496117831</v>
      </c>
      <c r="K6817" s="5">
        <f t="shared" si="959"/>
        <v>75.886837298971329</v>
      </c>
      <c r="L6817" s="5">
        <v>607.17711565582147</v>
      </c>
      <c r="M6817" s="5">
        <v>45.172836410467077</v>
      </c>
      <c r="N6817" s="5">
        <f t="shared" si="960"/>
        <v>652.34995206628855</v>
      </c>
      <c r="O6817" s="5">
        <f t="shared" si="961"/>
        <v>728.23678936525994</v>
      </c>
      <c r="P6817" s="5"/>
      <c r="Q6817" s="5">
        <v>103.27579843700616</v>
      </c>
      <c r="R6817" s="5">
        <v>212.54952084002016</v>
      </c>
      <c r="S6817" s="5">
        <f t="shared" si="962"/>
        <v>315.82531927702632</v>
      </c>
      <c r="U6817" s="6">
        <f t="shared" si="955"/>
        <v>1044.0621086422861</v>
      </c>
      <c r="V6817" s="6"/>
    </row>
    <row r="6818" spans="1:22">
      <c r="A6818" s="35">
        <f t="shared" si="954"/>
        <v>44480.833333333336</v>
      </c>
      <c r="C6818" s="36">
        <f t="shared" si="956"/>
        <v>10</v>
      </c>
      <c r="D6818" s="36">
        <f t="shared" si="957"/>
        <v>11</v>
      </c>
      <c r="E6818" s="36">
        <f t="shared" si="958"/>
        <v>21</v>
      </c>
      <c r="F6818" s="5">
        <v>34.24719606547594</v>
      </c>
      <c r="G6818" s="5">
        <v>31.373513375050315</v>
      </c>
      <c r="H6818" s="5">
        <v>5.783736245587229</v>
      </c>
      <c r="I6818" s="5">
        <v>3.9367756105901375E-4</v>
      </c>
      <c r="J6818" s="5">
        <v>4.5524644487057362</v>
      </c>
      <c r="K6818" s="5">
        <f t="shared" si="959"/>
        <v>75.957303812380289</v>
      </c>
      <c r="L6818" s="5">
        <v>586.91764474842137</v>
      </c>
      <c r="M6818" s="5">
        <v>44.091961570720414</v>
      </c>
      <c r="N6818" s="5">
        <f t="shared" si="960"/>
        <v>631.00960631914177</v>
      </c>
      <c r="O6818" s="5">
        <f t="shared" si="961"/>
        <v>706.96691013152201</v>
      </c>
      <c r="P6818" s="5"/>
      <c r="Q6818" s="5">
        <v>103.34598239660934</v>
      </c>
      <c r="R6818" s="5">
        <v>199.99061615158524</v>
      </c>
      <c r="S6818" s="5">
        <f t="shared" si="962"/>
        <v>303.33659854819462</v>
      </c>
      <c r="U6818" s="6">
        <f t="shared" si="955"/>
        <v>1010.3035086797166</v>
      </c>
      <c r="V6818" s="6"/>
    </row>
    <row r="6819" spans="1:22">
      <c r="A6819" s="35">
        <f t="shared" si="954"/>
        <v>44480.875</v>
      </c>
      <c r="C6819" s="36">
        <f t="shared" si="956"/>
        <v>10</v>
      </c>
      <c r="D6819" s="36">
        <f t="shared" si="957"/>
        <v>11</v>
      </c>
      <c r="E6819" s="36">
        <f t="shared" si="958"/>
        <v>22</v>
      </c>
      <c r="F6819" s="5">
        <v>34.199088749154917</v>
      </c>
      <c r="G6819" s="5">
        <v>31.201375928568812</v>
      </c>
      <c r="H6819" s="5">
        <v>5.700910423419141</v>
      </c>
      <c r="I6819" s="5">
        <v>3.9367756105901375E-4</v>
      </c>
      <c r="J6819" s="5">
        <v>4.6841169994246652</v>
      </c>
      <c r="K6819" s="5">
        <f t="shared" si="959"/>
        <v>75.785885778128602</v>
      </c>
      <c r="L6819" s="5">
        <v>545.12643776143716</v>
      </c>
      <c r="M6819" s="5">
        <v>40.496657232877673</v>
      </c>
      <c r="N6819" s="5">
        <f t="shared" si="960"/>
        <v>585.62309499431478</v>
      </c>
      <c r="O6819" s="5">
        <f t="shared" si="961"/>
        <v>661.40898077244333</v>
      </c>
      <c r="P6819" s="5"/>
      <c r="Q6819" s="5">
        <v>102.01964879267973</v>
      </c>
      <c r="R6819" s="5">
        <v>218.12361868953181</v>
      </c>
      <c r="S6819" s="5">
        <f t="shared" si="962"/>
        <v>320.14326748221151</v>
      </c>
      <c r="U6819" s="6">
        <f t="shared" si="955"/>
        <v>981.55224825465484</v>
      </c>
      <c r="V6819" s="6"/>
    </row>
    <row r="6820" spans="1:22">
      <c r="A6820" s="35">
        <f t="shared" si="954"/>
        <v>44480.916666666664</v>
      </c>
      <c r="C6820" s="36">
        <f t="shared" si="956"/>
        <v>10</v>
      </c>
      <c r="D6820" s="36">
        <f t="shared" si="957"/>
        <v>11</v>
      </c>
      <c r="E6820" s="36">
        <f t="shared" si="958"/>
        <v>23</v>
      </c>
      <c r="F6820" s="5">
        <v>34.583947279723112</v>
      </c>
      <c r="G6820" s="5">
        <v>31.223624986277308</v>
      </c>
      <c r="H6820" s="5">
        <v>5.7825182187906385</v>
      </c>
      <c r="I6820" s="5">
        <v>-6.1139146298303526E-3</v>
      </c>
      <c r="J6820" s="5">
        <v>4.0556356127790076</v>
      </c>
      <c r="K6820" s="5">
        <f t="shared" si="959"/>
        <v>75.63961218294024</v>
      </c>
      <c r="L6820" s="5">
        <v>466.26004390005244</v>
      </c>
      <c r="M6820" s="5">
        <v>39.170295248847133</v>
      </c>
      <c r="N6820" s="5">
        <f t="shared" si="960"/>
        <v>505.43033914889958</v>
      </c>
      <c r="O6820" s="5">
        <f t="shared" si="961"/>
        <v>581.06995133183977</v>
      </c>
      <c r="P6820" s="5"/>
      <c r="Q6820" s="5">
        <v>99.395628098944272</v>
      </c>
      <c r="R6820" s="5">
        <v>195.15139839744702</v>
      </c>
      <c r="S6820" s="5">
        <f t="shared" si="962"/>
        <v>294.54702649639131</v>
      </c>
      <c r="U6820" s="6">
        <f t="shared" si="955"/>
        <v>875.61697782823103</v>
      </c>
      <c r="V6820" s="6"/>
    </row>
    <row r="6821" spans="1:22">
      <c r="A6821" s="35">
        <f t="shared" si="954"/>
        <v>44480.958333333336</v>
      </c>
      <c r="C6821" s="36">
        <f t="shared" si="956"/>
        <v>10</v>
      </c>
      <c r="D6821" s="36">
        <f t="shared" si="957"/>
        <v>11</v>
      </c>
      <c r="E6821" s="36">
        <f t="shared" si="958"/>
        <v>24</v>
      </c>
      <c r="F6821" s="5">
        <v>34.587956222749867</v>
      </c>
      <c r="G6821" s="5">
        <v>30.766915441936032</v>
      </c>
      <c r="H6821" s="5">
        <v>5.6814219946737081</v>
      </c>
      <c r="I6821" s="5">
        <v>-7.740812677552722E-3</v>
      </c>
      <c r="J6821" s="5">
        <v>4.6139180630449133</v>
      </c>
      <c r="K6821" s="5">
        <f t="shared" si="959"/>
        <v>75.642470909726967</v>
      </c>
      <c r="L6821" s="5">
        <v>416.19294646044807</v>
      </c>
      <c r="M6821" s="5">
        <v>34.532175044488241</v>
      </c>
      <c r="N6821" s="5">
        <f t="shared" si="960"/>
        <v>450.72512150493628</v>
      </c>
      <c r="O6821" s="5">
        <f t="shared" si="961"/>
        <v>526.36759241466325</v>
      </c>
      <c r="P6821" s="5"/>
      <c r="Q6821" s="5">
        <v>95.346443327552265</v>
      </c>
      <c r="R6821" s="5">
        <v>199.31500058003218</v>
      </c>
      <c r="S6821" s="5">
        <f t="shared" si="962"/>
        <v>294.66144390758444</v>
      </c>
      <c r="U6821" s="6">
        <f t="shared" si="955"/>
        <v>821.02903632224775</v>
      </c>
      <c r="V6821" s="6"/>
    </row>
    <row r="6822" spans="1:22">
      <c r="A6822" s="35">
        <f t="shared" si="954"/>
        <v>44481</v>
      </c>
      <c r="C6822" s="36">
        <f t="shared" si="956"/>
        <v>10</v>
      </c>
      <c r="D6822" s="36">
        <f t="shared" si="957"/>
        <v>12</v>
      </c>
      <c r="E6822" s="36">
        <f t="shared" si="958"/>
        <v>1</v>
      </c>
      <c r="F6822" s="5">
        <v>34.784394431060711</v>
      </c>
      <c r="G6822" s="5">
        <v>30.694313253624102</v>
      </c>
      <c r="H6822" s="5">
        <v>5.8300212638576303</v>
      </c>
      <c r="I6822" s="5">
        <v>-1.1536908122238176E-2</v>
      </c>
      <c r="J6822" s="5">
        <v>4.3626673244197409</v>
      </c>
      <c r="K6822" s="5">
        <f t="shared" si="959"/>
        <v>75.65985936483996</v>
      </c>
      <c r="L6822" s="5">
        <v>388.49722318945345</v>
      </c>
      <c r="M6822" s="5">
        <v>31.797003501655151</v>
      </c>
      <c r="N6822" s="5">
        <f t="shared" si="960"/>
        <v>420.29422669110858</v>
      </c>
      <c r="O6822" s="5">
        <f t="shared" si="961"/>
        <v>495.95408605594855</v>
      </c>
      <c r="P6822" s="5"/>
      <c r="Q6822" s="5">
        <v>92.441686795404053</v>
      </c>
      <c r="R6822" s="5">
        <v>200.30417935943518</v>
      </c>
      <c r="S6822" s="5">
        <f t="shared" si="962"/>
        <v>292.74586615483923</v>
      </c>
      <c r="U6822" s="6">
        <f t="shared" si="955"/>
        <v>788.69995221078784</v>
      </c>
      <c r="V6822" s="6"/>
    </row>
    <row r="6823" spans="1:22">
      <c r="A6823" s="35">
        <f t="shared" si="954"/>
        <v>44481.041666666664</v>
      </c>
      <c r="C6823" s="36">
        <f t="shared" si="956"/>
        <v>10</v>
      </c>
      <c r="D6823" s="36">
        <f t="shared" si="957"/>
        <v>12</v>
      </c>
      <c r="E6823" s="36">
        <f t="shared" si="958"/>
        <v>2</v>
      </c>
      <c r="F6823" s="5">
        <v>34.088842815919236</v>
      </c>
      <c r="G6823" s="5">
        <v>30.752863405488561</v>
      </c>
      <c r="H6823" s="5">
        <v>5.7325791201304686</v>
      </c>
      <c r="I6823" s="5">
        <v>-1.1536908122238176E-2</v>
      </c>
      <c r="J6823" s="5">
        <v>4.5051924376755998</v>
      </c>
      <c r="K6823" s="5">
        <f t="shared" si="959"/>
        <v>75.067940871091636</v>
      </c>
      <c r="L6823" s="5">
        <v>378.70334297136361</v>
      </c>
      <c r="M6823" s="5">
        <v>30.513147471345739</v>
      </c>
      <c r="N6823" s="5">
        <f t="shared" si="960"/>
        <v>409.21649044270936</v>
      </c>
      <c r="O6823" s="5">
        <f t="shared" si="961"/>
        <v>484.28443131380101</v>
      </c>
      <c r="P6823" s="5"/>
      <c r="Q6823" s="5">
        <v>89.516877703369204</v>
      </c>
      <c r="R6823" s="5">
        <v>195.09105633682987</v>
      </c>
      <c r="S6823" s="5">
        <f t="shared" si="962"/>
        <v>284.6079340401991</v>
      </c>
      <c r="U6823" s="6">
        <f t="shared" si="955"/>
        <v>768.89236535400005</v>
      </c>
      <c r="V6823" s="6"/>
    </row>
    <row r="6824" spans="1:22">
      <c r="A6824" s="35">
        <f t="shared" si="954"/>
        <v>44481.083333333336</v>
      </c>
      <c r="C6824" s="36">
        <f t="shared" si="956"/>
        <v>10</v>
      </c>
      <c r="D6824" s="36">
        <f t="shared" si="957"/>
        <v>12</v>
      </c>
      <c r="E6824" s="36">
        <f t="shared" si="958"/>
        <v>3</v>
      </c>
      <c r="F6824" s="5">
        <v>34.599983051830122</v>
      </c>
      <c r="G6824" s="5">
        <v>30.713049302220732</v>
      </c>
      <c r="H6824" s="5">
        <v>5.7946984867565341</v>
      </c>
      <c r="I6824" s="5">
        <v>-6.9092113742258432E-4</v>
      </c>
      <c r="J6824" s="5">
        <v>4.446338783943081</v>
      </c>
      <c r="K6824" s="5">
        <f t="shared" si="959"/>
        <v>75.553378703613035</v>
      </c>
      <c r="L6824" s="5">
        <v>369.96826061468892</v>
      </c>
      <c r="M6824" s="5">
        <v>30.270838675111456</v>
      </c>
      <c r="N6824" s="5">
        <f t="shared" si="960"/>
        <v>400.23909928980038</v>
      </c>
      <c r="O6824" s="5">
        <f t="shared" si="961"/>
        <v>475.7924779934134</v>
      </c>
      <c r="P6824" s="5"/>
      <c r="Q6824" s="5">
        <v>89.029886963265469</v>
      </c>
      <c r="R6824" s="5">
        <v>200.45395697418141</v>
      </c>
      <c r="S6824" s="5">
        <f t="shared" si="962"/>
        <v>289.48384393744686</v>
      </c>
      <c r="U6824" s="6">
        <f t="shared" si="955"/>
        <v>765.27632193086026</v>
      </c>
      <c r="V6824" s="6"/>
    </row>
    <row r="6825" spans="1:22">
      <c r="A6825" s="35">
        <f t="shared" si="954"/>
        <v>44481.125</v>
      </c>
      <c r="C6825" s="36">
        <f t="shared" si="956"/>
        <v>10</v>
      </c>
      <c r="D6825" s="36">
        <f t="shared" si="957"/>
        <v>12</v>
      </c>
      <c r="E6825" s="36">
        <f t="shared" si="958"/>
        <v>4</v>
      </c>
      <c r="F6825" s="5">
        <v>33.679930627190544</v>
      </c>
      <c r="G6825" s="5">
        <v>30.766915441936032</v>
      </c>
      <c r="H6825" s="5">
        <v>5.6716777803009926</v>
      </c>
      <c r="I6825" s="5">
        <v>3.9367756105901375E-4</v>
      </c>
      <c r="J6825" s="5">
        <v>4.5545916892020921</v>
      </c>
      <c r="K6825" s="5">
        <f t="shared" si="959"/>
        <v>74.673509216190737</v>
      </c>
      <c r="L6825" s="5">
        <v>374.15316864936824</v>
      </c>
      <c r="M6825" s="5">
        <v>30.028529878877176</v>
      </c>
      <c r="N6825" s="5">
        <f t="shared" si="960"/>
        <v>404.18169852824542</v>
      </c>
      <c r="O6825" s="5">
        <f t="shared" si="961"/>
        <v>478.85520774443614</v>
      </c>
      <c r="P6825" s="5"/>
      <c r="Q6825" s="5">
        <v>88.077390368650782</v>
      </c>
      <c r="R6825" s="5">
        <v>199.51326735063151</v>
      </c>
      <c r="S6825" s="5">
        <f t="shared" si="962"/>
        <v>287.59065771928226</v>
      </c>
      <c r="U6825" s="6">
        <f t="shared" si="955"/>
        <v>766.44586546371841</v>
      </c>
      <c r="V6825" s="6"/>
    </row>
    <row r="6826" spans="1:22">
      <c r="A6826" s="35">
        <f t="shared" si="954"/>
        <v>44481.166666666664</v>
      </c>
      <c r="C6826" s="36">
        <f t="shared" si="956"/>
        <v>10</v>
      </c>
      <c r="D6826" s="36">
        <f t="shared" si="957"/>
        <v>12</v>
      </c>
      <c r="E6826" s="36">
        <f t="shared" si="958"/>
        <v>5</v>
      </c>
      <c r="F6826" s="5">
        <v>33.681935098703917</v>
      </c>
      <c r="G6826" s="5">
        <v>30.792677508756388</v>
      </c>
      <c r="H6826" s="5">
        <v>5.7898263795701759</v>
      </c>
      <c r="I6826" s="5">
        <v>3.9367756105901375E-4</v>
      </c>
      <c r="J6826" s="5">
        <v>4.4338117010200948</v>
      </c>
      <c r="K6826" s="5">
        <f t="shared" si="959"/>
        <v>74.698644365611628</v>
      </c>
      <c r="L6826" s="5">
        <v>392.42312422039942</v>
      </c>
      <c r="M6826" s="5">
        <v>30.738964045846803</v>
      </c>
      <c r="N6826" s="5">
        <f t="shared" si="960"/>
        <v>423.1620882662462</v>
      </c>
      <c r="O6826" s="5">
        <f t="shared" si="961"/>
        <v>497.86073263185784</v>
      </c>
      <c r="P6826" s="5"/>
      <c r="Q6826" s="5">
        <v>89.413750252523712</v>
      </c>
      <c r="R6826" s="5">
        <v>212.30815259755147</v>
      </c>
      <c r="S6826" s="5">
        <f t="shared" si="962"/>
        <v>301.7219028500752</v>
      </c>
      <c r="U6826" s="6">
        <f t="shared" si="955"/>
        <v>799.58263548193304</v>
      </c>
      <c r="V6826" s="6"/>
    </row>
    <row r="6827" spans="1:22">
      <c r="A6827" s="35">
        <f t="shared" si="954"/>
        <v>44481.208333333336</v>
      </c>
      <c r="C6827" s="36">
        <f t="shared" si="956"/>
        <v>10</v>
      </c>
      <c r="D6827" s="36">
        <f t="shared" si="957"/>
        <v>12</v>
      </c>
      <c r="E6827" s="36">
        <f t="shared" si="958"/>
        <v>6</v>
      </c>
      <c r="F6827" s="5">
        <v>33.250973723328073</v>
      </c>
      <c r="G6827" s="5">
        <v>30.694313253624102</v>
      </c>
      <c r="H6827" s="5">
        <v>5.700910423419141</v>
      </c>
      <c r="I6827" s="5">
        <v>-1.2332204866633556E-3</v>
      </c>
      <c r="J6827" s="5">
        <v>4.7214618881384718</v>
      </c>
      <c r="K6827" s="5">
        <f t="shared" si="959"/>
        <v>74.366426068023131</v>
      </c>
      <c r="L6827" s="5">
        <v>433.70295840514109</v>
      </c>
      <c r="M6827" s="5">
        <v>32.384380321846116</v>
      </c>
      <c r="N6827" s="5">
        <f t="shared" si="960"/>
        <v>466.08733872698718</v>
      </c>
      <c r="O6827" s="5">
        <f t="shared" si="961"/>
        <v>540.45376479501033</v>
      </c>
      <c r="P6827" s="5"/>
      <c r="Q6827" s="5">
        <v>89.604249571446644</v>
      </c>
      <c r="R6827" s="5">
        <v>199.84838129441616</v>
      </c>
      <c r="S6827" s="5">
        <f t="shared" si="962"/>
        <v>289.45263086586283</v>
      </c>
      <c r="U6827" s="6">
        <f t="shared" si="955"/>
        <v>829.90639566087316</v>
      </c>
      <c r="V6827" s="6"/>
    </row>
    <row r="6828" spans="1:22">
      <c r="A6828" s="35">
        <f t="shared" si="954"/>
        <v>44481.25</v>
      </c>
      <c r="C6828" s="36">
        <f t="shared" si="956"/>
        <v>10</v>
      </c>
      <c r="D6828" s="36">
        <f t="shared" si="957"/>
        <v>12</v>
      </c>
      <c r="E6828" s="36">
        <f t="shared" si="958"/>
        <v>7</v>
      </c>
      <c r="F6828" s="5">
        <v>31.50307456366421</v>
      </c>
      <c r="G6828" s="5">
        <v>30.436692585420495</v>
      </c>
      <c r="H6828" s="5">
        <v>5.7520675488759005</v>
      </c>
      <c r="I6828" s="5">
        <v>-1.0452309423756634E-2</v>
      </c>
      <c r="J6828" s="5">
        <v>4.4371207417922047</v>
      </c>
      <c r="K6828" s="5">
        <f t="shared" si="959"/>
        <v>72.118503130329046</v>
      </c>
      <c r="L6828" s="5">
        <v>551.24393651627997</v>
      </c>
      <c r="M6828" s="5">
        <v>37.9219609268862</v>
      </c>
      <c r="N6828" s="5">
        <f t="shared" si="960"/>
        <v>589.16589744316616</v>
      </c>
      <c r="O6828" s="5">
        <f t="shared" si="961"/>
        <v>661.28440057349519</v>
      </c>
      <c r="P6828" s="5"/>
      <c r="Q6828" s="5">
        <v>92.30561585331624</v>
      </c>
      <c r="R6828" s="5">
        <v>200.75782235086075</v>
      </c>
      <c r="S6828" s="5">
        <f t="shared" si="962"/>
        <v>293.06343820417698</v>
      </c>
      <c r="U6828" s="6">
        <f t="shared" si="955"/>
        <v>954.34783877767222</v>
      </c>
      <c r="V6828" s="6"/>
    </row>
    <row r="6829" spans="1:22">
      <c r="A6829" s="35">
        <f t="shared" si="954"/>
        <v>44481.291666666664</v>
      </c>
      <c r="C6829" s="36">
        <f t="shared" si="956"/>
        <v>10</v>
      </c>
      <c r="D6829" s="36">
        <f t="shared" si="957"/>
        <v>12</v>
      </c>
      <c r="E6829" s="36">
        <f t="shared" si="958"/>
        <v>8</v>
      </c>
      <c r="F6829" s="5">
        <v>32.37501967198277</v>
      </c>
      <c r="G6829" s="5">
        <v>30.668551186803743</v>
      </c>
      <c r="H6829" s="5">
        <v>5.6789859410805299</v>
      </c>
      <c r="I6829" s="5">
        <v>3.9367756105901375E-4</v>
      </c>
      <c r="J6829" s="5">
        <v>2.9296163100411707</v>
      </c>
      <c r="K6829" s="5">
        <f t="shared" si="959"/>
        <v>71.652566787469269</v>
      </c>
      <c r="L6829" s="5">
        <v>606.0215459468576</v>
      </c>
      <c r="M6829" s="5">
        <v>41.294627038277483</v>
      </c>
      <c r="N6829" s="5">
        <f t="shared" si="960"/>
        <v>647.31617298513504</v>
      </c>
      <c r="O6829" s="5">
        <f t="shared" si="961"/>
        <v>718.96873977260429</v>
      </c>
      <c r="P6829" s="5"/>
      <c r="Q6829" s="5">
        <v>94.666088617113203</v>
      </c>
      <c r="R6829" s="5">
        <v>183.85881276766114</v>
      </c>
      <c r="S6829" s="5">
        <f t="shared" si="962"/>
        <v>278.52490138477435</v>
      </c>
      <c r="U6829" s="6">
        <f t="shared" si="955"/>
        <v>997.49364115737865</v>
      </c>
      <c r="V6829" s="6"/>
    </row>
    <row r="6830" spans="1:22">
      <c r="A6830" s="35">
        <f t="shared" si="954"/>
        <v>44481.333333333336</v>
      </c>
      <c r="C6830" s="36">
        <f t="shared" si="956"/>
        <v>10</v>
      </c>
      <c r="D6830" s="36">
        <f t="shared" si="957"/>
        <v>12</v>
      </c>
      <c r="E6830" s="36">
        <f t="shared" si="958"/>
        <v>9</v>
      </c>
      <c r="F6830" s="5">
        <v>32.623574139641399</v>
      </c>
      <c r="G6830" s="5">
        <v>30.749350396376691</v>
      </c>
      <c r="H6830" s="5">
        <v>5.7873903259769968</v>
      </c>
      <c r="I6830" s="5">
        <v>-2.5094391853257736E-2</v>
      </c>
      <c r="J6830" s="5">
        <v>3.0260512125426478</v>
      </c>
      <c r="K6830" s="5">
        <f t="shared" si="959"/>
        <v>72.161271682684486</v>
      </c>
      <c r="L6830" s="5">
        <v>584.14256970842212</v>
      </c>
      <c r="M6830" s="5">
        <v>42.285428974711913</v>
      </c>
      <c r="N6830" s="5">
        <f t="shared" si="960"/>
        <v>626.42799868313398</v>
      </c>
      <c r="O6830" s="5">
        <f t="shared" si="961"/>
        <v>698.58927036581849</v>
      </c>
      <c r="P6830" s="5"/>
      <c r="Q6830" s="5">
        <v>96.218729682620435</v>
      </c>
      <c r="R6830" s="5">
        <v>188.13232370351338</v>
      </c>
      <c r="S6830" s="5">
        <f t="shared" si="962"/>
        <v>284.3510533861338</v>
      </c>
      <c r="U6830" s="6">
        <f t="shared" si="955"/>
        <v>982.94032375195229</v>
      </c>
      <c r="V6830" s="6"/>
    </row>
    <row r="6831" spans="1:22">
      <c r="A6831" s="35">
        <f t="shared" si="954"/>
        <v>44481.375</v>
      </c>
      <c r="C6831" s="36">
        <f t="shared" si="956"/>
        <v>10</v>
      </c>
      <c r="D6831" s="36">
        <f t="shared" si="957"/>
        <v>12</v>
      </c>
      <c r="E6831" s="36">
        <f t="shared" si="958"/>
        <v>10</v>
      </c>
      <c r="F6831" s="5">
        <v>33.463447703745935</v>
      </c>
      <c r="G6831" s="5">
        <v>30.512807782844288</v>
      </c>
      <c r="H6831" s="5">
        <v>5.6911662090464246</v>
      </c>
      <c r="I6831" s="5">
        <v>-2.7805888599461648E-2</v>
      </c>
      <c r="J6831" s="5">
        <v>3.2399570624540126</v>
      </c>
      <c r="K6831" s="5">
        <f t="shared" si="959"/>
        <v>72.879572869491199</v>
      </c>
      <c r="L6831" s="5">
        <v>564.14969575358271</v>
      </c>
      <c r="M6831" s="5">
        <v>42.748479815683197</v>
      </c>
      <c r="N6831" s="5">
        <f t="shared" si="960"/>
        <v>606.89817556926596</v>
      </c>
      <c r="O6831" s="5">
        <f t="shared" si="961"/>
        <v>679.77774843875716</v>
      </c>
      <c r="P6831" s="5"/>
      <c r="Q6831" s="5">
        <v>99.099136677763468</v>
      </c>
      <c r="R6831" s="5">
        <v>200.95285651106985</v>
      </c>
      <c r="S6831" s="5">
        <f t="shared" si="962"/>
        <v>300.05199318883331</v>
      </c>
      <c r="U6831" s="6">
        <f t="shared" si="955"/>
        <v>979.82974162759047</v>
      </c>
      <c r="V6831" s="6"/>
    </row>
    <row r="6832" spans="1:22">
      <c r="A6832" s="35">
        <f t="shared" si="954"/>
        <v>44481.416666666664</v>
      </c>
      <c r="C6832" s="36">
        <f t="shared" si="956"/>
        <v>10</v>
      </c>
      <c r="D6832" s="36">
        <f t="shared" si="957"/>
        <v>12</v>
      </c>
      <c r="E6832" s="36">
        <f t="shared" si="958"/>
        <v>11</v>
      </c>
      <c r="F6832" s="5">
        <v>32.874133078813394</v>
      </c>
      <c r="G6832" s="5">
        <v>30.214202008335562</v>
      </c>
      <c r="H6832" s="5">
        <v>5.7691199240281543</v>
      </c>
      <c r="I6832" s="5">
        <v>0.45390455531453361</v>
      </c>
      <c r="J6832" s="5">
        <v>2.6325117207167663</v>
      </c>
      <c r="K6832" s="5">
        <f t="shared" si="959"/>
        <v>71.94387128720841</v>
      </c>
      <c r="L6832" s="5">
        <v>541.46049247782787</v>
      </c>
      <c r="M6832" s="5">
        <v>42.309532991091245</v>
      </c>
      <c r="N6832" s="5">
        <f t="shared" si="960"/>
        <v>583.77002546891913</v>
      </c>
      <c r="O6832" s="5">
        <f t="shared" si="961"/>
        <v>655.7138967561275</v>
      </c>
      <c r="P6832" s="5"/>
      <c r="Q6832" s="5">
        <v>100.87951753055449</v>
      </c>
      <c r="R6832" s="5">
        <v>212.78011371452152</v>
      </c>
      <c r="S6832" s="5">
        <f t="shared" si="962"/>
        <v>313.65963124507601</v>
      </c>
      <c r="U6832" s="6">
        <f t="shared" si="955"/>
        <v>969.37352800120357</v>
      </c>
      <c r="V6832" s="6"/>
    </row>
    <row r="6833" spans="1:22">
      <c r="A6833" s="35">
        <f t="shared" si="954"/>
        <v>44481.458333333336</v>
      </c>
      <c r="C6833" s="36">
        <f t="shared" si="956"/>
        <v>10</v>
      </c>
      <c r="D6833" s="36">
        <f t="shared" si="957"/>
        <v>12</v>
      </c>
      <c r="E6833" s="36">
        <f t="shared" si="958"/>
        <v>12</v>
      </c>
      <c r="F6833" s="5">
        <v>32.948298524808301</v>
      </c>
      <c r="G6833" s="5">
        <v>30.286804196647488</v>
      </c>
      <c r="H6833" s="5">
        <v>5.6948202894361932</v>
      </c>
      <c r="I6833" s="5">
        <v>-6.9092113742258432E-4</v>
      </c>
      <c r="J6833" s="5">
        <v>2.6055666744295891</v>
      </c>
      <c r="K6833" s="5">
        <f t="shared" si="959"/>
        <v>71.53479876418416</v>
      </c>
      <c r="L6833" s="5">
        <v>534.53656166007909</v>
      </c>
      <c r="M6833" s="5">
        <v>42.16998342257935</v>
      </c>
      <c r="N6833" s="5">
        <f t="shared" si="960"/>
        <v>576.70654508265841</v>
      </c>
      <c r="O6833" s="5">
        <f t="shared" si="961"/>
        <v>648.2413438468426</v>
      </c>
      <c r="P6833" s="5"/>
      <c r="Q6833" s="5">
        <v>98.172421945860151</v>
      </c>
      <c r="R6833" s="5">
        <v>189.69906220596647</v>
      </c>
      <c r="S6833" s="5">
        <f t="shared" si="962"/>
        <v>287.87148415182662</v>
      </c>
      <c r="U6833" s="6">
        <f t="shared" si="955"/>
        <v>936.11282799866922</v>
      </c>
      <c r="V6833" s="6"/>
    </row>
    <row r="6834" spans="1:22">
      <c r="A6834" s="35">
        <f t="shared" si="954"/>
        <v>44481.5</v>
      </c>
      <c r="C6834" s="36">
        <f t="shared" si="956"/>
        <v>10</v>
      </c>
      <c r="D6834" s="36">
        <f t="shared" si="957"/>
        <v>12</v>
      </c>
      <c r="E6834" s="36">
        <f t="shared" si="958"/>
        <v>13</v>
      </c>
      <c r="F6834" s="5">
        <v>33.004423727182825</v>
      </c>
      <c r="G6834" s="5">
        <v>30.465967661352721</v>
      </c>
      <c r="H6834" s="5">
        <v>5.7520675488759005</v>
      </c>
      <c r="I6834" s="5">
        <v>0.44902386117136656</v>
      </c>
      <c r="J6834" s="5">
        <v>2.5105499322590159</v>
      </c>
      <c r="K6834" s="5">
        <f t="shared" si="959"/>
        <v>72.182032730841826</v>
      </c>
      <c r="L6834" s="5">
        <v>493.55539737040453</v>
      </c>
      <c r="M6834" s="5">
        <v>39.050416250118062</v>
      </c>
      <c r="N6834" s="5">
        <f t="shared" si="960"/>
        <v>532.60581362052255</v>
      </c>
      <c r="O6834" s="5">
        <f t="shared" si="961"/>
        <v>604.78784635136435</v>
      </c>
      <c r="P6834" s="5"/>
      <c r="Q6834" s="5">
        <v>98.30133125941704</v>
      </c>
      <c r="R6834" s="5">
        <v>199.82036533770105</v>
      </c>
      <c r="S6834" s="5">
        <f t="shared" si="962"/>
        <v>298.1216965971181</v>
      </c>
      <c r="U6834" s="6">
        <f t="shared" si="955"/>
        <v>902.90954294848245</v>
      </c>
      <c r="V6834" s="6"/>
    </row>
    <row r="6835" spans="1:22">
      <c r="A6835" s="35">
        <f t="shared" si="954"/>
        <v>44481.541666666664</v>
      </c>
      <c r="C6835" s="36">
        <f t="shared" si="956"/>
        <v>10</v>
      </c>
      <c r="D6835" s="36">
        <f t="shared" si="957"/>
        <v>12</v>
      </c>
      <c r="E6835" s="36">
        <f t="shared" si="958"/>
        <v>14</v>
      </c>
      <c r="F6835" s="5">
        <v>32.777918446171341</v>
      </c>
      <c r="G6835" s="5">
        <v>30.453086627942543</v>
      </c>
      <c r="H6835" s="5">
        <v>5.6655876463180448</v>
      </c>
      <c r="I6835" s="5">
        <v>1.9374154784486342E-2</v>
      </c>
      <c r="J6835" s="5">
        <v>3.528079969682691</v>
      </c>
      <c r="K6835" s="5">
        <f t="shared" si="959"/>
        <v>72.444046844899106</v>
      </c>
      <c r="L6835" s="5">
        <v>478.92766849289717</v>
      </c>
      <c r="M6835" s="5">
        <v>36.895009732829827</v>
      </c>
      <c r="N6835" s="5">
        <f t="shared" si="960"/>
        <v>515.82267822572703</v>
      </c>
      <c r="O6835" s="5">
        <f t="shared" si="961"/>
        <v>588.26672507062608</v>
      </c>
      <c r="P6835" s="5"/>
      <c r="Q6835" s="5">
        <v>92.9501624211006</v>
      </c>
      <c r="R6835" s="5">
        <v>200.32573009536992</v>
      </c>
      <c r="S6835" s="5">
        <f t="shared" si="962"/>
        <v>293.27589251647055</v>
      </c>
      <c r="U6835" s="6">
        <f t="shared" si="955"/>
        <v>881.54261758709663</v>
      </c>
      <c r="V6835" s="6"/>
    </row>
    <row r="6836" spans="1:22">
      <c r="A6836" s="35">
        <f t="shared" si="954"/>
        <v>44481.583333333336</v>
      </c>
      <c r="C6836" s="36">
        <f t="shared" si="956"/>
        <v>10</v>
      </c>
      <c r="D6836" s="36">
        <f t="shared" si="957"/>
        <v>12</v>
      </c>
      <c r="E6836" s="36">
        <f t="shared" si="958"/>
        <v>15</v>
      </c>
      <c r="F6836" s="5">
        <v>32.369006257442642</v>
      </c>
      <c r="G6836" s="5">
        <v>30.379313436593328</v>
      </c>
      <c r="H6836" s="5">
        <v>5.7386692541134154</v>
      </c>
      <c r="I6836" s="5">
        <v>1.9374154784486342E-2</v>
      </c>
      <c r="J6836" s="5">
        <v>2.3278436096275406</v>
      </c>
      <c r="K6836" s="5">
        <f t="shared" si="959"/>
        <v>70.834206712561411</v>
      </c>
      <c r="L6836" s="5">
        <v>469.9980936975216</v>
      </c>
      <c r="M6836" s="5">
        <v>39.769089761007251</v>
      </c>
      <c r="N6836" s="5">
        <f t="shared" si="960"/>
        <v>509.76718345852885</v>
      </c>
      <c r="O6836" s="5">
        <f t="shared" si="961"/>
        <v>580.60139017109032</v>
      </c>
      <c r="P6836" s="5"/>
      <c r="Q6836" s="5">
        <v>89.804775170312894</v>
      </c>
      <c r="R6836" s="5">
        <v>200.79122599155954</v>
      </c>
      <c r="S6836" s="5">
        <f t="shared" si="962"/>
        <v>290.59600116187244</v>
      </c>
      <c r="U6836" s="6">
        <f t="shared" si="955"/>
        <v>871.19739133296275</v>
      </c>
      <c r="V6836" s="6"/>
    </row>
    <row r="6837" spans="1:22">
      <c r="A6837" s="35">
        <f t="shared" si="954"/>
        <v>44481.625</v>
      </c>
      <c r="C6837" s="36">
        <f t="shared" si="956"/>
        <v>10</v>
      </c>
      <c r="D6837" s="36">
        <f t="shared" si="957"/>
        <v>12</v>
      </c>
      <c r="E6837" s="36">
        <f t="shared" si="958"/>
        <v>16</v>
      </c>
      <c r="F6837" s="5">
        <v>32.535377393052855</v>
      </c>
      <c r="G6837" s="5">
        <v>30.649815138207117</v>
      </c>
      <c r="H6837" s="5">
        <v>5.6948202894361932</v>
      </c>
      <c r="I6837" s="5">
        <v>1.7747256736764028E-2</v>
      </c>
      <c r="J6837" s="5">
        <v>-1.1156194603112073</v>
      </c>
      <c r="K6837" s="5">
        <f t="shared" si="959"/>
        <v>67.782140617121726</v>
      </c>
      <c r="L6837" s="5">
        <v>485.39620238100491</v>
      </c>
      <c r="M6837" s="5">
        <v>37.500147407195037</v>
      </c>
      <c r="N6837" s="5">
        <f t="shared" si="960"/>
        <v>522.89634978819993</v>
      </c>
      <c r="O6837" s="5">
        <f t="shared" si="961"/>
        <v>590.67849040532167</v>
      </c>
      <c r="P6837" s="5"/>
      <c r="Q6837" s="5">
        <v>88.770636010445529</v>
      </c>
      <c r="R6837" s="5">
        <v>200.35697866247523</v>
      </c>
      <c r="S6837" s="5">
        <f t="shared" si="962"/>
        <v>289.12761467292074</v>
      </c>
      <c r="U6837" s="6">
        <f t="shared" si="955"/>
        <v>879.80610507824235</v>
      </c>
      <c r="V6837" s="6"/>
    </row>
    <row r="6838" spans="1:22">
      <c r="A6838" s="35">
        <f t="shared" si="954"/>
        <v>44481.666666666664</v>
      </c>
      <c r="C6838" s="36">
        <f t="shared" si="956"/>
        <v>10</v>
      </c>
      <c r="D6838" s="36">
        <f t="shared" si="957"/>
        <v>12</v>
      </c>
      <c r="E6838" s="36">
        <f t="shared" si="958"/>
        <v>17</v>
      </c>
      <c r="F6838" s="5">
        <v>32.739833487417201</v>
      </c>
      <c r="G6838" s="5">
        <v>30.792677508756388</v>
      </c>
      <c r="H6838" s="5">
        <v>5.7106546377918566</v>
      </c>
      <c r="I6838" s="5">
        <v>1.0697365196633835E-2</v>
      </c>
      <c r="J6838" s="5">
        <v>-1.5564309631672246</v>
      </c>
      <c r="K6838" s="5">
        <f t="shared" si="959"/>
        <v>67.697432035994851</v>
      </c>
      <c r="L6838" s="5">
        <v>520.21148199206232</v>
      </c>
      <c r="M6838" s="5">
        <v>38.008869016042929</v>
      </c>
      <c r="N6838" s="5">
        <f t="shared" si="960"/>
        <v>558.22035100810524</v>
      </c>
      <c r="O6838" s="5">
        <f t="shared" si="961"/>
        <v>625.91778304410013</v>
      </c>
      <c r="P6838" s="5"/>
      <c r="Q6838" s="5">
        <v>88.322318064408861</v>
      </c>
      <c r="R6838" s="5">
        <v>194.84537794717423</v>
      </c>
      <c r="S6838" s="5">
        <f t="shared" si="962"/>
        <v>283.16769601158308</v>
      </c>
      <c r="U6838" s="6">
        <f t="shared" si="955"/>
        <v>909.08547905568321</v>
      </c>
      <c r="V6838" s="6"/>
    </row>
    <row r="6839" spans="1:22">
      <c r="A6839" s="35">
        <f t="shared" si="954"/>
        <v>44481.708333333336</v>
      </c>
      <c r="C6839" s="36">
        <f t="shared" si="956"/>
        <v>10</v>
      </c>
      <c r="D6839" s="36">
        <f t="shared" si="957"/>
        <v>12</v>
      </c>
      <c r="E6839" s="36">
        <f t="shared" si="958"/>
        <v>18</v>
      </c>
      <c r="F6839" s="5">
        <v>32.116442846757273</v>
      </c>
      <c r="G6839" s="5">
        <v>30.792677508756388</v>
      </c>
      <c r="H6839" s="5">
        <v>5.6875121286566559</v>
      </c>
      <c r="I6839" s="5">
        <v>-6.9092113742258432E-4</v>
      </c>
      <c r="J6839" s="5">
        <v>-1.0971833760094545</v>
      </c>
      <c r="K6839" s="5">
        <f t="shared" si="959"/>
        <v>67.498758187023441</v>
      </c>
      <c r="L6839" s="5">
        <v>530.35070488179645</v>
      </c>
      <c r="M6839" s="5">
        <v>37.41261176876484</v>
      </c>
      <c r="N6839" s="5">
        <f t="shared" si="960"/>
        <v>567.76331665056125</v>
      </c>
      <c r="O6839" s="5">
        <f t="shared" si="961"/>
        <v>635.26207483758469</v>
      </c>
      <c r="P6839" s="5"/>
      <c r="Q6839" s="5">
        <v>89.082883014394397</v>
      </c>
      <c r="R6839" s="5">
        <v>189.84452967352573</v>
      </c>
      <c r="S6839" s="5">
        <f t="shared" si="962"/>
        <v>278.92741268792014</v>
      </c>
      <c r="U6839" s="6">
        <f t="shared" si="955"/>
        <v>914.18948752550477</v>
      </c>
      <c r="V6839" s="6"/>
    </row>
    <row r="6840" spans="1:22">
      <c r="A6840" s="35">
        <f t="shared" si="954"/>
        <v>44481.75</v>
      </c>
      <c r="C6840" s="36">
        <f t="shared" si="956"/>
        <v>10</v>
      </c>
      <c r="D6840" s="36">
        <f t="shared" si="957"/>
        <v>12</v>
      </c>
      <c r="E6840" s="36">
        <f t="shared" si="958"/>
        <v>19</v>
      </c>
      <c r="F6840" s="5">
        <v>32.214661950912692</v>
      </c>
      <c r="G6840" s="5">
        <v>30.846543648471688</v>
      </c>
      <c r="H6840" s="5">
        <v>5.7264889861475208</v>
      </c>
      <c r="I6840" s="5">
        <v>1.883185543524557E-2</v>
      </c>
      <c r="J6840" s="5">
        <v>2.9731065601888957</v>
      </c>
      <c r="K6840" s="5">
        <f t="shared" si="959"/>
        <v>71.779633001156043</v>
      </c>
      <c r="L6840" s="5">
        <v>568.28337163367746</v>
      </c>
      <c r="M6840" s="5">
        <v>39.46779632321271</v>
      </c>
      <c r="N6840" s="5">
        <f t="shared" si="960"/>
        <v>607.75116795689019</v>
      </c>
      <c r="O6840" s="5">
        <f t="shared" si="961"/>
        <v>679.53080095804626</v>
      </c>
      <c r="P6840" s="5"/>
      <c r="Q6840" s="5">
        <v>89.145905345466659</v>
      </c>
      <c r="R6840" s="5">
        <v>189.05469520151877</v>
      </c>
      <c r="S6840" s="5">
        <f t="shared" si="962"/>
        <v>278.20060054698541</v>
      </c>
      <c r="U6840" s="6">
        <f t="shared" si="955"/>
        <v>957.73140150503173</v>
      </c>
      <c r="V6840" s="6"/>
    </row>
    <row r="6841" spans="1:22">
      <c r="A6841" s="35">
        <f t="shared" si="954"/>
        <v>44481.791666666664</v>
      </c>
      <c r="C6841" s="36">
        <f t="shared" si="956"/>
        <v>10</v>
      </c>
      <c r="D6841" s="36">
        <f t="shared" si="957"/>
        <v>12</v>
      </c>
      <c r="E6841" s="36">
        <f t="shared" si="958"/>
        <v>20</v>
      </c>
      <c r="F6841" s="5">
        <v>33.110660717391752</v>
      </c>
      <c r="G6841" s="5">
        <v>31.235335016650197</v>
      </c>
      <c r="H6841" s="5">
        <v>5.7301430665372894</v>
      </c>
      <c r="I6841" s="5">
        <v>-6.9092113742258432E-4</v>
      </c>
      <c r="J6841" s="5">
        <v>3.2446842635570263</v>
      </c>
      <c r="K6841" s="5">
        <f t="shared" si="959"/>
        <v>73.320132142998858</v>
      </c>
      <c r="L6841" s="5">
        <v>561.94481561923794</v>
      </c>
      <c r="M6841" s="5">
        <v>40.126216560100637</v>
      </c>
      <c r="N6841" s="5">
        <f t="shared" si="960"/>
        <v>602.07103217933854</v>
      </c>
      <c r="O6841" s="5">
        <f t="shared" si="961"/>
        <v>675.39116432233743</v>
      </c>
      <c r="P6841" s="5"/>
      <c r="Q6841" s="5">
        <v>91.900267678465184</v>
      </c>
      <c r="R6841" s="5">
        <v>189.13335538768044</v>
      </c>
      <c r="S6841" s="5">
        <f t="shared" si="962"/>
        <v>281.03362306614565</v>
      </c>
      <c r="U6841" s="6">
        <f t="shared" si="955"/>
        <v>956.42478738848308</v>
      </c>
      <c r="V6841" s="6"/>
    </row>
    <row r="6842" spans="1:22">
      <c r="A6842" s="35">
        <f t="shared" si="954"/>
        <v>44481.833333333336</v>
      </c>
      <c r="C6842" s="36">
        <f t="shared" si="956"/>
        <v>10</v>
      </c>
      <c r="D6842" s="36">
        <f t="shared" si="957"/>
        <v>12</v>
      </c>
      <c r="E6842" s="36">
        <f t="shared" si="958"/>
        <v>21</v>
      </c>
      <c r="F6842" s="5">
        <v>33.974587939656814</v>
      </c>
      <c r="G6842" s="5">
        <v>30.841859636322535</v>
      </c>
      <c r="H6842" s="5">
        <v>5.781300191994049</v>
      </c>
      <c r="I6842" s="5">
        <v>-9.3677107252750913E-3</v>
      </c>
      <c r="J6842" s="5">
        <v>3.1997758530783971</v>
      </c>
      <c r="K6842" s="5">
        <f t="shared" si="959"/>
        <v>73.788155910326523</v>
      </c>
      <c r="L6842" s="5">
        <v>547.92048767350479</v>
      </c>
      <c r="M6842" s="5">
        <v>39.451304101479487</v>
      </c>
      <c r="N6842" s="5">
        <f t="shared" si="960"/>
        <v>587.37179177498433</v>
      </c>
      <c r="O6842" s="5">
        <f t="shared" si="961"/>
        <v>661.15994768531084</v>
      </c>
      <c r="P6842" s="5"/>
      <c r="Q6842" s="5">
        <v>92.179571191171746</v>
      </c>
      <c r="R6842" s="5">
        <v>189.27451270805275</v>
      </c>
      <c r="S6842" s="5">
        <f t="shared" si="962"/>
        <v>281.45408389922449</v>
      </c>
      <c r="U6842" s="6">
        <f t="shared" si="955"/>
        <v>942.61403158453527</v>
      </c>
      <c r="V6842" s="6"/>
    </row>
    <row r="6843" spans="1:22">
      <c r="A6843" s="35">
        <f t="shared" si="954"/>
        <v>44481.875</v>
      </c>
      <c r="C6843" s="36">
        <f t="shared" si="956"/>
        <v>10</v>
      </c>
      <c r="D6843" s="36">
        <f t="shared" si="957"/>
        <v>12</v>
      </c>
      <c r="E6843" s="36">
        <f t="shared" si="958"/>
        <v>22</v>
      </c>
      <c r="F6843" s="5">
        <v>33.577702580008363</v>
      </c>
      <c r="G6843" s="5">
        <v>30.622882068349465</v>
      </c>
      <c r="H6843" s="5">
        <v>5.7264889861475208</v>
      </c>
      <c r="I6843" s="5">
        <v>-1.8044500313127543E-2</v>
      </c>
      <c r="J6843" s="5">
        <v>2.5712944664327404</v>
      </c>
      <c r="K6843" s="5">
        <f t="shared" si="959"/>
        <v>72.48032360062497</v>
      </c>
      <c r="L6843" s="5">
        <v>492.14176940131085</v>
      </c>
      <c r="M6843" s="5">
        <v>40.267662310327005</v>
      </c>
      <c r="N6843" s="5">
        <f t="shared" si="960"/>
        <v>532.40943171163781</v>
      </c>
      <c r="O6843" s="5">
        <f t="shared" si="961"/>
        <v>604.88975531226276</v>
      </c>
      <c r="P6843" s="5"/>
      <c r="Q6843" s="5">
        <v>89.850609592910899</v>
      </c>
      <c r="R6843" s="5">
        <v>183.29741609656207</v>
      </c>
      <c r="S6843" s="5">
        <f t="shared" si="962"/>
        <v>273.148025689473</v>
      </c>
      <c r="U6843" s="6">
        <f t="shared" si="955"/>
        <v>878.03778100173577</v>
      </c>
      <c r="V6843" s="6"/>
    </row>
    <row r="6844" spans="1:22">
      <c r="A6844" s="35">
        <f t="shared" si="954"/>
        <v>44481.916666666664</v>
      </c>
      <c r="C6844" s="36">
        <f t="shared" si="956"/>
        <v>10</v>
      </c>
      <c r="D6844" s="36">
        <f t="shared" si="957"/>
        <v>12</v>
      </c>
      <c r="E6844" s="36">
        <f t="shared" si="958"/>
        <v>23</v>
      </c>
      <c r="F6844" s="5">
        <v>33.363224128077135</v>
      </c>
      <c r="G6844" s="5">
        <v>30.742324378152958</v>
      </c>
      <c r="H6844" s="5">
        <v>5.7593757096554379</v>
      </c>
      <c r="I6844" s="5">
        <v>-1.479070421768286E-2</v>
      </c>
      <c r="J6844" s="5">
        <v>3.5677884589480051</v>
      </c>
      <c r="K6844" s="5">
        <f t="shared" si="959"/>
        <v>73.417921970615851</v>
      </c>
      <c r="L6844" s="5">
        <v>430.31878997174709</v>
      </c>
      <c r="M6844" s="5">
        <v>35.311115363272798</v>
      </c>
      <c r="N6844" s="5">
        <f t="shared" si="960"/>
        <v>465.62990533501988</v>
      </c>
      <c r="O6844" s="5">
        <f t="shared" si="961"/>
        <v>539.04782730563579</v>
      </c>
      <c r="P6844" s="5"/>
      <c r="Q6844" s="5">
        <v>87.564617765835678</v>
      </c>
      <c r="R6844" s="5">
        <v>162.08071656884417</v>
      </c>
      <c r="S6844" s="5">
        <f t="shared" si="962"/>
        <v>249.64533433467983</v>
      </c>
      <c r="U6844" s="6">
        <f t="shared" si="955"/>
        <v>788.69316164031557</v>
      </c>
      <c r="V6844" s="6"/>
    </row>
    <row r="6845" spans="1:22">
      <c r="A6845" s="35">
        <f t="shared" si="954"/>
        <v>44481.958333333336</v>
      </c>
      <c r="C6845" s="36">
        <f t="shared" si="956"/>
        <v>10</v>
      </c>
      <c r="D6845" s="36">
        <f t="shared" si="957"/>
        <v>12</v>
      </c>
      <c r="E6845" s="36">
        <f t="shared" si="958"/>
        <v>24</v>
      </c>
      <c r="F6845" s="5">
        <v>33.483492418879692</v>
      </c>
      <c r="G6845" s="5">
        <v>31.223624986277308</v>
      </c>
      <c r="H6845" s="5">
        <v>5.7277070129441103</v>
      </c>
      <c r="I6845" s="5">
        <v>-9.3677107252750913E-3</v>
      </c>
      <c r="J6845" s="5">
        <v>2.8726535367498567</v>
      </c>
      <c r="K6845" s="5">
        <f t="shared" si="959"/>
        <v>73.298110244125681</v>
      </c>
      <c r="L6845" s="5">
        <v>376.52597640151799</v>
      </c>
      <c r="M6845" s="5">
        <v>30.679338321118998</v>
      </c>
      <c r="N6845" s="5">
        <f t="shared" si="960"/>
        <v>407.20531472263701</v>
      </c>
      <c r="O6845" s="5">
        <f t="shared" si="961"/>
        <v>480.50342496676268</v>
      </c>
      <c r="P6845" s="5"/>
      <c r="Q6845" s="5">
        <v>61.923737255603399</v>
      </c>
      <c r="R6845" s="5">
        <v>172.83992148424605</v>
      </c>
      <c r="S6845" s="5">
        <f t="shared" si="962"/>
        <v>234.76365873984946</v>
      </c>
      <c r="U6845" s="6">
        <f t="shared" si="955"/>
        <v>715.26708370661208</v>
      </c>
      <c r="V6845" s="6"/>
    </row>
    <row r="6846" spans="1:22">
      <c r="A6846" s="35">
        <f t="shared" si="954"/>
        <v>44482</v>
      </c>
      <c r="C6846" s="36">
        <f t="shared" si="956"/>
        <v>10</v>
      </c>
      <c r="D6846" s="36">
        <f t="shared" si="957"/>
        <v>13</v>
      </c>
      <c r="E6846" s="36">
        <f t="shared" si="958"/>
        <v>1</v>
      </c>
      <c r="F6846" s="5">
        <v>31.952076182660434</v>
      </c>
      <c r="G6846" s="5">
        <v>30.820781581651328</v>
      </c>
      <c r="H6846" s="5">
        <v>5.7033464770123192</v>
      </c>
      <c r="I6846" s="5">
        <v>-3.9447172328672675E-3</v>
      </c>
      <c r="J6846" s="5">
        <v>-0.95654914319479989</v>
      </c>
      <c r="K6846" s="5">
        <f t="shared" si="959"/>
        <v>67.515710380896408</v>
      </c>
      <c r="L6846" s="5">
        <v>343.5960346704631</v>
      </c>
      <c r="M6846" s="5">
        <v>29.446227588450274</v>
      </c>
      <c r="N6846" s="5">
        <f t="shared" si="960"/>
        <v>373.04226225891335</v>
      </c>
      <c r="O6846" s="5">
        <f t="shared" si="961"/>
        <v>440.55797263980975</v>
      </c>
      <c r="P6846" s="5"/>
      <c r="Q6846" s="5">
        <v>59.206615390965744</v>
      </c>
      <c r="R6846" s="5">
        <v>172.95845053188697</v>
      </c>
      <c r="S6846" s="5">
        <f t="shared" si="962"/>
        <v>232.1650659228527</v>
      </c>
      <c r="U6846" s="6">
        <f t="shared" si="955"/>
        <v>672.7230385626624</v>
      </c>
      <c r="V6846" s="6"/>
    </row>
    <row r="6847" spans="1:22">
      <c r="A6847" s="35">
        <f t="shared" si="954"/>
        <v>44482.041666666664</v>
      </c>
      <c r="C6847" s="36">
        <f t="shared" si="956"/>
        <v>10</v>
      </c>
      <c r="D6847" s="36">
        <f t="shared" si="957"/>
        <v>13</v>
      </c>
      <c r="E6847" s="36">
        <f t="shared" si="958"/>
        <v>2</v>
      </c>
      <c r="F6847" s="5">
        <v>31.631360740520272</v>
      </c>
      <c r="G6847" s="5">
        <v>31.208401946792549</v>
      </c>
      <c r="H6847" s="5">
        <v>5.7228349057577521</v>
      </c>
      <c r="I6847" s="5">
        <v>-2.3178191851448982E-3</v>
      </c>
      <c r="J6847" s="5">
        <v>2.9712156797476901</v>
      </c>
      <c r="K6847" s="5">
        <f t="shared" si="959"/>
        <v>71.531495453633113</v>
      </c>
      <c r="L6847" s="5">
        <v>329.48631980042222</v>
      </c>
      <c r="M6847" s="5">
        <v>28.227071812632744</v>
      </c>
      <c r="N6847" s="5">
        <f t="shared" si="960"/>
        <v>357.71339161305497</v>
      </c>
      <c r="O6847" s="5">
        <f t="shared" si="961"/>
        <v>429.24488706668808</v>
      </c>
      <c r="P6847" s="5"/>
      <c r="Q6847" s="5">
        <v>58.301385544655261</v>
      </c>
      <c r="R6847" s="5">
        <v>167.44038459580551</v>
      </c>
      <c r="S6847" s="5">
        <f t="shared" si="962"/>
        <v>225.74177014046077</v>
      </c>
      <c r="U6847" s="6">
        <f t="shared" si="955"/>
        <v>654.98665720714882</v>
      </c>
      <c r="V6847" s="6"/>
    </row>
    <row r="6848" spans="1:22">
      <c r="A6848" s="35">
        <f t="shared" si="954"/>
        <v>44482.083333333336</v>
      </c>
      <c r="C6848" s="36">
        <f t="shared" si="956"/>
        <v>10</v>
      </c>
      <c r="D6848" s="36">
        <f t="shared" si="957"/>
        <v>13</v>
      </c>
      <c r="E6848" s="36">
        <f t="shared" si="958"/>
        <v>3</v>
      </c>
      <c r="F6848" s="5">
        <v>31.988156669901201</v>
      </c>
      <c r="G6848" s="5">
        <v>31.635818055403078</v>
      </c>
      <c r="H6848" s="5">
        <v>5.7033464770123192</v>
      </c>
      <c r="I6848" s="5">
        <v>-7.740812677552722E-3</v>
      </c>
      <c r="J6848" s="5">
        <v>2.7887457171713654</v>
      </c>
      <c r="K6848" s="5">
        <f t="shared" si="959"/>
        <v>72.108326106810409</v>
      </c>
      <c r="L6848" s="5">
        <v>325.83840064527789</v>
      </c>
      <c r="M6848" s="5">
        <v>27.862974302060806</v>
      </c>
      <c r="N6848" s="5">
        <f t="shared" si="960"/>
        <v>353.70137494733871</v>
      </c>
      <c r="O6848" s="5">
        <f t="shared" si="961"/>
        <v>425.80970105414912</v>
      </c>
      <c r="P6848" s="5"/>
      <c r="Q6848" s="5">
        <v>58.075078083077642</v>
      </c>
      <c r="R6848" s="5">
        <v>162.37380657755617</v>
      </c>
      <c r="S6848" s="5">
        <f t="shared" si="962"/>
        <v>220.44888466063381</v>
      </c>
      <c r="U6848" s="6">
        <f t="shared" si="955"/>
        <v>646.25858571478295</v>
      </c>
      <c r="V6848" s="6"/>
    </row>
    <row r="6849" spans="1:22">
      <c r="A6849" s="35">
        <f t="shared" si="954"/>
        <v>44482.125</v>
      </c>
      <c r="C6849" s="36">
        <f t="shared" si="956"/>
        <v>10</v>
      </c>
      <c r="D6849" s="36">
        <f t="shared" si="957"/>
        <v>13</v>
      </c>
      <c r="E6849" s="36">
        <f t="shared" si="958"/>
        <v>4</v>
      </c>
      <c r="F6849" s="5">
        <v>33.311107868729358</v>
      </c>
      <c r="G6849" s="5">
        <v>31.715446261938741</v>
      </c>
      <c r="H6849" s="5">
        <v>5.7057825306055001</v>
      </c>
      <c r="I6849" s="5">
        <v>-1.0452309423756634E-2</v>
      </c>
      <c r="J6849" s="5">
        <v>2.9073984648570068</v>
      </c>
      <c r="K6849" s="5">
        <f t="shared" si="959"/>
        <v>73.629282816706862</v>
      </c>
      <c r="L6849" s="5">
        <v>324.13066215912448</v>
      </c>
      <c r="M6849" s="5">
        <v>27.634620462677713</v>
      </c>
      <c r="N6849" s="5">
        <f t="shared" si="960"/>
        <v>351.76528262180221</v>
      </c>
      <c r="O6849" s="5">
        <f t="shared" si="961"/>
        <v>425.39456543850906</v>
      </c>
      <c r="P6849" s="5"/>
      <c r="Q6849" s="5">
        <v>59.193724459610053</v>
      </c>
      <c r="R6849" s="5">
        <v>161.71543159475087</v>
      </c>
      <c r="S6849" s="5">
        <f t="shared" si="962"/>
        <v>220.90915605436092</v>
      </c>
      <c r="U6849" s="6">
        <f t="shared" si="955"/>
        <v>646.30372149286995</v>
      </c>
      <c r="V6849" s="6"/>
    </row>
    <row r="6850" spans="1:22">
      <c r="A6850" s="35">
        <f t="shared" si="954"/>
        <v>44482.166666666664</v>
      </c>
      <c r="C6850" s="36">
        <f t="shared" si="956"/>
        <v>10</v>
      </c>
      <c r="D6850" s="36">
        <f t="shared" si="957"/>
        <v>13</v>
      </c>
      <c r="E6850" s="36">
        <f t="shared" si="958"/>
        <v>5</v>
      </c>
      <c r="F6850" s="5">
        <v>32.270787153287216</v>
      </c>
      <c r="G6850" s="5">
        <v>31.788048450250667</v>
      </c>
      <c r="H6850" s="5">
        <v>5.6643696195214552</v>
      </c>
      <c r="I6850" s="5">
        <v>3.9367756105901375E-4</v>
      </c>
      <c r="J6850" s="5">
        <v>2.8691081359225965</v>
      </c>
      <c r="K6850" s="5">
        <f t="shared" si="959"/>
        <v>72.592707036543004</v>
      </c>
      <c r="L6850" s="5">
        <v>327.05089497044685</v>
      </c>
      <c r="M6850" s="5">
        <v>27.771632766307569</v>
      </c>
      <c r="N6850" s="5">
        <f t="shared" si="960"/>
        <v>354.82252773675441</v>
      </c>
      <c r="O6850" s="5">
        <f t="shared" si="961"/>
        <v>427.41523477329741</v>
      </c>
      <c r="P6850" s="5"/>
      <c r="Q6850" s="5">
        <v>59.268205396331801</v>
      </c>
      <c r="R6850" s="5">
        <v>155.74480020404064</v>
      </c>
      <c r="S6850" s="5">
        <f t="shared" si="962"/>
        <v>215.01300560037245</v>
      </c>
      <c r="U6850" s="6">
        <f t="shared" si="955"/>
        <v>642.42824037366984</v>
      </c>
      <c r="V6850" s="6"/>
    </row>
    <row r="6851" spans="1:22">
      <c r="A6851" s="35">
        <f t="shared" si="954"/>
        <v>44482.208333333336</v>
      </c>
      <c r="C6851" s="36">
        <f t="shared" si="956"/>
        <v>10</v>
      </c>
      <c r="D6851" s="36">
        <f t="shared" si="957"/>
        <v>13</v>
      </c>
      <c r="E6851" s="36">
        <f t="shared" si="958"/>
        <v>6</v>
      </c>
      <c r="F6851" s="5">
        <v>32.6315920256949</v>
      </c>
      <c r="G6851" s="5">
        <v>31.604200973396274</v>
      </c>
      <c r="H6851" s="5">
        <v>5.7045645038089097</v>
      </c>
      <c r="I6851" s="5">
        <v>8.5281677996706939E-3</v>
      </c>
      <c r="J6851" s="5">
        <v>-1.3455977939728183</v>
      </c>
      <c r="K6851" s="5">
        <f t="shared" si="959"/>
        <v>68.603287876726938</v>
      </c>
      <c r="L6851" s="5">
        <v>357.5729254360254</v>
      </c>
      <c r="M6851" s="5">
        <v>29.068175121027149</v>
      </c>
      <c r="N6851" s="5">
        <f t="shared" si="960"/>
        <v>386.64110055705254</v>
      </c>
      <c r="O6851" s="5">
        <f t="shared" si="961"/>
        <v>455.24438843377948</v>
      </c>
      <c r="P6851" s="5"/>
      <c r="Q6851" s="5">
        <v>60.501437829359233</v>
      </c>
      <c r="R6851" s="5">
        <v>150.27414588701558</v>
      </c>
      <c r="S6851" s="5">
        <f t="shared" si="962"/>
        <v>210.7755837163748</v>
      </c>
      <c r="U6851" s="6">
        <f t="shared" si="955"/>
        <v>666.01997215015422</v>
      </c>
      <c r="V6851" s="6"/>
    </row>
    <row r="6852" spans="1:22">
      <c r="A6852" s="35">
        <f t="shared" si="954"/>
        <v>44482.25</v>
      </c>
      <c r="C6852" s="36">
        <f t="shared" si="956"/>
        <v>10</v>
      </c>
      <c r="D6852" s="36">
        <f t="shared" si="957"/>
        <v>13</v>
      </c>
      <c r="E6852" s="36">
        <f t="shared" si="958"/>
        <v>7</v>
      </c>
      <c r="F6852" s="5">
        <v>34.826488332841606</v>
      </c>
      <c r="G6852" s="5">
        <v>31.597174955172537</v>
      </c>
      <c r="H6852" s="5">
        <v>5.6923842358430141</v>
      </c>
      <c r="I6852" s="5">
        <v>2.0205756087813276E-3</v>
      </c>
      <c r="J6852" s="5">
        <v>4.2007606866415248</v>
      </c>
      <c r="K6852" s="5">
        <f t="shared" si="959"/>
        <v>76.31882878610746</v>
      </c>
      <c r="L6852" s="5">
        <v>438.29962116370405</v>
      </c>
      <c r="M6852" s="5">
        <v>34.165540269034267</v>
      </c>
      <c r="N6852" s="5">
        <f t="shared" si="960"/>
        <v>472.46516143273834</v>
      </c>
      <c r="O6852" s="5">
        <f t="shared" si="961"/>
        <v>548.78399021884582</v>
      </c>
      <c r="P6852" s="5"/>
      <c r="Q6852" s="5">
        <v>88.147574328253981</v>
      </c>
      <c r="R6852" s="5">
        <v>156.02495977119182</v>
      </c>
      <c r="S6852" s="5">
        <f t="shared" si="962"/>
        <v>244.17253409944578</v>
      </c>
      <c r="U6852" s="6">
        <f t="shared" si="955"/>
        <v>792.9565243182916</v>
      </c>
      <c r="V6852" s="6"/>
    </row>
    <row r="6853" spans="1:22">
      <c r="A6853" s="35">
        <f t="shared" si="954"/>
        <v>44482.291666666664</v>
      </c>
      <c r="C6853" s="36">
        <f t="shared" si="956"/>
        <v>10</v>
      </c>
      <c r="D6853" s="36">
        <f t="shared" si="957"/>
        <v>13</v>
      </c>
      <c r="E6853" s="36">
        <f t="shared" si="958"/>
        <v>8</v>
      </c>
      <c r="F6853" s="5">
        <v>34.660117197231394</v>
      </c>
      <c r="G6853" s="5">
        <v>31.366487356826582</v>
      </c>
      <c r="H6853" s="5">
        <v>5.6668056731146343</v>
      </c>
      <c r="I6853" s="5">
        <v>-6.6562139790711794E-3</v>
      </c>
      <c r="J6853" s="5">
        <v>4.6737171569980349</v>
      </c>
      <c r="K6853" s="5">
        <f t="shared" si="959"/>
        <v>76.360471170191573</v>
      </c>
      <c r="L6853" s="5">
        <v>488.39518091141093</v>
      </c>
      <c r="M6853" s="5">
        <v>37.465894331287572</v>
      </c>
      <c r="N6853" s="5">
        <f t="shared" si="960"/>
        <v>525.86107524269846</v>
      </c>
      <c r="O6853" s="5">
        <f t="shared" si="961"/>
        <v>602.22154641289001</v>
      </c>
      <c r="P6853" s="5"/>
      <c r="Q6853" s="5">
        <v>97.320188150678618</v>
      </c>
      <c r="R6853" s="5">
        <v>151.65231545003999</v>
      </c>
      <c r="S6853" s="5">
        <f t="shared" si="962"/>
        <v>248.9725036007186</v>
      </c>
      <c r="U6853" s="6">
        <f t="shared" si="955"/>
        <v>851.1940500136086</v>
      </c>
      <c r="V6853" s="6"/>
    </row>
    <row r="6854" spans="1:22">
      <c r="A6854" s="35">
        <f t="shared" ref="A6854:A6917" si="963">IFERROR(IF(YEAR(A6853+1/24)=ForecastYear,--TEXT(A6853+1/24,"m/d/yyyy hh:mm"),""),"")</f>
        <v>44482.333333333336</v>
      </c>
      <c r="C6854" s="36">
        <f t="shared" si="956"/>
        <v>10</v>
      </c>
      <c r="D6854" s="36">
        <f t="shared" si="957"/>
        <v>13</v>
      </c>
      <c r="E6854" s="36">
        <f t="shared" si="958"/>
        <v>9</v>
      </c>
      <c r="F6854" s="5">
        <v>36.017144411786944</v>
      </c>
      <c r="G6854" s="5">
        <v>31.353606323416397</v>
      </c>
      <c r="H6854" s="5">
        <v>5.7057825306055001</v>
      </c>
      <c r="I6854" s="5">
        <v>-1.3163806169960546E-2</v>
      </c>
      <c r="J6854" s="5">
        <v>4.4936107949732165</v>
      </c>
      <c r="K6854" s="5">
        <f t="shared" si="959"/>
        <v>77.556980254612114</v>
      </c>
      <c r="L6854" s="5">
        <v>490.66552435439149</v>
      </c>
      <c r="M6854" s="5">
        <v>39.805252552523292</v>
      </c>
      <c r="N6854" s="5">
        <f t="shared" si="960"/>
        <v>530.47077690691481</v>
      </c>
      <c r="O6854" s="5">
        <f t="shared" si="961"/>
        <v>608.02775716152689</v>
      </c>
      <c r="P6854" s="5"/>
      <c r="Q6854" s="5">
        <v>98.839885724943528</v>
      </c>
      <c r="R6854" s="5">
        <v>156.3363679054483</v>
      </c>
      <c r="S6854" s="5">
        <f t="shared" si="962"/>
        <v>255.17625363039184</v>
      </c>
      <c r="U6854" s="6">
        <f t="shared" ref="U6854:U6917" si="964">+O6854+S6854</f>
        <v>863.20401079191879</v>
      </c>
      <c r="V6854" s="6"/>
    </row>
    <row r="6855" spans="1:22">
      <c r="A6855" s="35">
        <f t="shared" si="963"/>
        <v>44482.375</v>
      </c>
      <c r="C6855" s="36">
        <f t="shared" ref="C6855:C6918" si="965">IFERROR(MONTH($A6855),0)</f>
        <v>10</v>
      </c>
      <c r="D6855" s="36">
        <f t="shared" ref="D6855:D6918" si="966">IFERROR(DAY($A6855),0)</f>
        <v>13</v>
      </c>
      <c r="E6855" s="36">
        <f t="shared" ref="E6855:E6918" si="967">IFERROR(HOUR($A6855)+1,0)</f>
        <v>10</v>
      </c>
      <c r="F6855" s="5">
        <v>35.716473684780546</v>
      </c>
      <c r="G6855" s="5">
        <v>31.208401946792549</v>
      </c>
      <c r="H6855" s="5">
        <v>5.6643696195214552</v>
      </c>
      <c r="I6855" s="5">
        <v>-1.6959901614646E-2</v>
      </c>
      <c r="J6855" s="5">
        <v>4.4149028966080408</v>
      </c>
      <c r="K6855" s="5">
        <f t="shared" ref="K6855:K6918" si="968">SUM(F6855:J6855)</f>
        <v>76.987188246087939</v>
      </c>
      <c r="L6855" s="5">
        <v>486.79559919604731</v>
      </c>
      <c r="M6855" s="5">
        <v>40.610834152569211</v>
      </c>
      <c r="N6855" s="5">
        <f t="shared" ref="N6855:N6918" si="969">SUM(L6855:M6855)</f>
        <v>527.40643334861647</v>
      </c>
      <c r="O6855" s="5">
        <f t="shared" ref="O6855:O6918" si="970">SUM(K6855,N6855)</f>
        <v>604.39362159470443</v>
      </c>
      <c r="P6855" s="5"/>
      <c r="Q6855" s="5">
        <v>97.689728182874973</v>
      </c>
      <c r="R6855" s="5">
        <v>145.29053820211485</v>
      </c>
      <c r="S6855" s="5">
        <f t="shared" ref="S6855:S6918" si="971">SUM(Q6855:R6855)</f>
        <v>242.98026638498982</v>
      </c>
      <c r="U6855" s="6">
        <f t="shared" si="964"/>
        <v>847.37388797969425</v>
      </c>
      <c r="V6855" s="6"/>
    </row>
    <row r="6856" spans="1:22">
      <c r="A6856" s="35">
        <f t="shared" si="963"/>
        <v>44482.416666666664</v>
      </c>
      <c r="C6856" s="36">
        <f t="shared" si="965"/>
        <v>10</v>
      </c>
      <c r="D6856" s="36">
        <f t="shared" si="966"/>
        <v>13</v>
      </c>
      <c r="E6856" s="36">
        <f t="shared" si="967"/>
        <v>11</v>
      </c>
      <c r="F6856" s="5">
        <v>36.662584239094016</v>
      </c>
      <c r="G6856" s="5">
        <v>30.293830214871221</v>
      </c>
      <c r="H6856" s="5">
        <v>5.6436631639794337</v>
      </c>
      <c r="I6856" s="5">
        <v>-1.479070421768286E-2</v>
      </c>
      <c r="J6856" s="5">
        <v>4.7878790636358133</v>
      </c>
      <c r="K6856" s="5">
        <f t="shared" si="968"/>
        <v>77.373165977362802</v>
      </c>
      <c r="L6856" s="5">
        <v>488.94734968860058</v>
      </c>
      <c r="M6856" s="5">
        <v>40.341884075073565</v>
      </c>
      <c r="N6856" s="5">
        <f t="shared" si="969"/>
        <v>529.28923376367413</v>
      </c>
      <c r="O6856" s="5">
        <f t="shared" si="970"/>
        <v>606.66239974103689</v>
      </c>
      <c r="P6856" s="5"/>
      <c r="Q6856" s="5">
        <v>95.67731056568158</v>
      </c>
      <c r="R6856" s="5">
        <v>140.38666824017253</v>
      </c>
      <c r="S6856" s="5">
        <f t="shared" si="971"/>
        <v>236.06397880585411</v>
      </c>
      <c r="U6856" s="6">
        <f t="shared" si="964"/>
        <v>842.72637854689106</v>
      </c>
      <c r="V6856" s="6"/>
    </row>
    <row r="6857" spans="1:22">
      <c r="A6857" s="35">
        <f t="shared" si="963"/>
        <v>44482.458333333336</v>
      </c>
      <c r="C6857" s="36">
        <f t="shared" si="965"/>
        <v>10</v>
      </c>
      <c r="D6857" s="36">
        <f t="shared" si="966"/>
        <v>13</v>
      </c>
      <c r="E6857" s="36">
        <f t="shared" si="967"/>
        <v>12</v>
      </c>
      <c r="F6857" s="5">
        <v>37.109581386576863</v>
      </c>
      <c r="G6857" s="5">
        <v>30.463625655278147</v>
      </c>
      <c r="H6857" s="5">
        <v>5.6680236999112239</v>
      </c>
      <c r="I6857" s="5">
        <v>-2.672128990098005E-2</v>
      </c>
      <c r="J6857" s="5">
        <v>4.0884896604449521</v>
      </c>
      <c r="K6857" s="5">
        <f t="shared" si="968"/>
        <v>77.302999112310204</v>
      </c>
      <c r="L6857" s="5">
        <v>483.03952327011314</v>
      </c>
      <c r="M6857" s="5">
        <v>41.171569691498817</v>
      </c>
      <c r="N6857" s="5">
        <f t="shared" si="969"/>
        <v>524.21109296161194</v>
      </c>
      <c r="O6857" s="5">
        <f t="shared" si="970"/>
        <v>601.51409207392214</v>
      </c>
      <c r="P6857" s="5"/>
      <c r="Q6857" s="5">
        <v>94.31373649339109</v>
      </c>
      <c r="R6857" s="5">
        <v>140.07849271630624</v>
      </c>
      <c r="S6857" s="5">
        <f t="shared" si="971"/>
        <v>234.39222920969735</v>
      </c>
      <c r="U6857" s="6">
        <f t="shared" si="964"/>
        <v>835.90632128361949</v>
      </c>
      <c r="V6857" s="6"/>
    </row>
    <row r="6858" spans="1:22">
      <c r="A6858" s="35">
        <f t="shared" si="963"/>
        <v>44482.5</v>
      </c>
      <c r="C6858" s="36">
        <f t="shared" si="965"/>
        <v>10</v>
      </c>
      <c r="D6858" s="36">
        <f t="shared" si="966"/>
        <v>13</v>
      </c>
      <c r="E6858" s="36">
        <f t="shared" si="967"/>
        <v>13</v>
      </c>
      <c r="F6858" s="5">
        <v>36.550333834344961</v>
      </c>
      <c r="G6858" s="5">
        <v>30.530372828403625</v>
      </c>
      <c r="H6858" s="5">
        <v>5.6217386816408226</v>
      </c>
      <c r="I6858" s="5">
        <v>-2.2382895107053824E-2</v>
      </c>
      <c r="J6858" s="5">
        <v>4.6288087465194057</v>
      </c>
      <c r="K6858" s="5">
        <f t="shared" si="968"/>
        <v>77.308871195801757</v>
      </c>
      <c r="L6858" s="5">
        <v>472.69062804402353</v>
      </c>
      <c r="M6858" s="5">
        <v>38.728183610099684</v>
      </c>
      <c r="N6858" s="5">
        <f t="shared" si="969"/>
        <v>511.4188116541232</v>
      </c>
      <c r="O6858" s="5">
        <f t="shared" si="970"/>
        <v>588.72768284992492</v>
      </c>
      <c r="P6858" s="5"/>
      <c r="Q6858" s="5">
        <v>93.703565742555227</v>
      </c>
      <c r="R6858" s="5">
        <v>144.13218614562439</v>
      </c>
      <c r="S6858" s="5">
        <f t="shared" si="971"/>
        <v>237.83575188817963</v>
      </c>
      <c r="U6858" s="6">
        <f t="shared" si="964"/>
        <v>826.56343473810455</v>
      </c>
      <c r="V6858" s="6"/>
    </row>
    <row r="6859" spans="1:22">
      <c r="A6859" s="35">
        <f t="shared" si="963"/>
        <v>44482.541666666664</v>
      </c>
      <c r="C6859" s="36">
        <f t="shared" si="965"/>
        <v>10</v>
      </c>
      <c r="D6859" s="36">
        <f t="shared" si="966"/>
        <v>13</v>
      </c>
      <c r="E6859" s="36">
        <f t="shared" si="967"/>
        <v>14</v>
      </c>
      <c r="F6859" s="5">
        <v>36.61247245125962</v>
      </c>
      <c r="G6859" s="5">
        <v>30.44606060971881</v>
      </c>
      <c r="H6859" s="5">
        <v>5.6887301554532455</v>
      </c>
      <c r="I6859" s="5">
        <v>-2.5094391853257736E-2</v>
      </c>
      <c r="J6859" s="5">
        <v>4.9821670289696716</v>
      </c>
      <c r="K6859" s="5">
        <f t="shared" si="968"/>
        <v>77.704335853548088</v>
      </c>
      <c r="L6859" s="5">
        <v>457.91394642077944</v>
      </c>
      <c r="M6859" s="5">
        <v>40.05453206023612</v>
      </c>
      <c r="N6859" s="5">
        <f t="shared" si="969"/>
        <v>497.96847848101555</v>
      </c>
      <c r="O6859" s="5">
        <f t="shared" si="970"/>
        <v>575.67281433456367</v>
      </c>
      <c r="P6859" s="5"/>
      <c r="Q6859" s="5">
        <v>91.449085081016122</v>
      </c>
      <c r="R6859" s="5">
        <v>150.74826207757911</v>
      </c>
      <c r="S6859" s="5">
        <f t="shared" si="971"/>
        <v>242.19734715859522</v>
      </c>
      <c r="U6859" s="6">
        <f t="shared" si="964"/>
        <v>817.87016149315889</v>
      </c>
      <c r="V6859" s="6"/>
    </row>
    <row r="6860" spans="1:22">
      <c r="A6860" s="35">
        <f t="shared" si="963"/>
        <v>44482.583333333336</v>
      </c>
      <c r="C6860" s="36">
        <f t="shared" si="965"/>
        <v>10</v>
      </c>
      <c r="D6860" s="36">
        <f t="shared" si="966"/>
        <v>13</v>
      </c>
      <c r="E6860" s="36">
        <f t="shared" si="967"/>
        <v>15</v>
      </c>
      <c r="F6860" s="5">
        <v>35.888858234930879</v>
      </c>
      <c r="G6860" s="5">
        <v>30.485874712986636</v>
      </c>
      <c r="H6860" s="5">
        <v>5.6156485476578739</v>
      </c>
      <c r="I6860" s="5">
        <v>-2.0755997059331455E-2</v>
      </c>
      <c r="J6860" s="5">
        <v>4.9237860953474542</v>
      </c>
      <c r="K6860" s="5">
        <f t="shared" si="968"/>
        <v>76.893411593863519</v>
      </c>
      <c r="L6860" s="5">
        <v>453.77268059185741</v>
      </c>
      <c r="M6860" s="5">
        <v>37.17537750229463</v>
      </c>
      <c r="N6860" s="5">
        <f t="shared" si="969"/>
        <v>490.94805809415203</v>
      </c>
      <c r="O6860" s="5">
        <f t="shared" si="970"/>
        <v>567.84146968801554</v>
      </c>
      <c r="P6860" s="5"/>
      <c r="Q6860" s="5">
        <v>89.688756788111704</v>
      </c>
      <c r="R6860" s="5">
        <v>145.42846291209696</v>
      </c>
      <c r="S6860" s="5">
        <f t="shared" si="971"/>
        <v>235.11721970020866</v>
      </c>
      <c r="U6860" s="6">
        <f t="shared" si="964"/>
        <v>802.95868938822423</v>
      </c>
      <c r="V6860" s="6"/>
    </row>
    <row r="6861" spans="1:22">
      <c r="A6861" s="35">
        <f t="shared" si="963"/>
        <v>44482.625</v>
      </c>
      <c r="C6861" s="36">
        <f t="shared" si="965"/>
        <v>10</v>
      </c>
      <c r="D6861" s="36">
        <f t="shared" si="966"/>
        <v>13</v>
      </c>
      <c r="E6861" s="36">
        <f t="shared" si="967"/>
        <v>16</v>
      </c>
      <c r="F6861" s="5">
        <v>36.227613920691425</v>
      </c>
      <c r="G6861" s="5">
        <v>30.622882068349465</v>
      </c>
      <c r="H6861" s="5">
        <v>5.6899481822498341</v>
      </c>
      <c r="I6861" s="5">
        <v>-3.5940378838073328E-2</v>
      </c>
      <c r="J6861" s="5">
        <v>4.7354071313923622</v>
      </c>
      <c r="K6861" s="5">
        <f t="shared" si="968"/>
        <v>77.239910923845017</v>
      </c>
      <c r="L6861" s="5">
        <v>464.19462907541026</v>
      </c>
      <c r="M6861" s="5">
        <v>38.67236378269493</v>
      </c>
      <c r="N6861" s="5">
        <f t="shared" si="969"/>
        <v>502.86699285810516</v>
      </c>
      <c r="O6861" s="5">
        <f t="shared" si="970"/>
        <v>580.10690378195022</v>
      </c>
      <c r="P6861" s="5"/>
      <c r="Q6861" s="5">
        <v>89.545524217492968</v>
      </c>
      <c r="R6861" s="5">
        <v>145.32501937961038</v>
      </c>
      <c r="S6861" s="5">
        <f t="shared" si="971"/>
        <v>234.87054359710334</v>
      </c>
      <c r="U6861" s="6">
        <f t="shared" si="964"/>
        <v>814.9774473790535</v>
      </c>
      <c r="V6861" s="6"/>
    </row>
    <row r="6862" spans="1:22">
      <c r="A6862" s="35">
        <f t="shared" si="963"/>
        <v>44482.666666666664</v>
      </c>
      <c r="C6862" s="36">
        <f t="shared" si="965"/>
        <v>10</v>
      </c>
      <c r="D6862" s="36">
        <f t="shared" si="966"/>
        <v>13</v>
      </c>
      <c r="E6862" s="36">
        <f t="shared" si="967"/>
        <v>17</v>
      </c>
      <c r="F6862" s="5">
        <v>34.509781833728198</v>
      </c>
      <c r="G6862" s="5">
        <v>30.531543831440914</v>
      </c>
      <c r="H6862" s="5">
        <v>5.6241747352340008</v>
      </c>
      <c r="I6862" s="5">
        <v>-2.889048729794319E-2</v>
      </c>
      <c r="J6862" s="5">
        <v>4.5463190872718187</v>
      </c>
      <c r="K6862" s="5">
        <f t="shared" si="968"/>
        <v>75.182929000376987</v>
      </c>
      <c r="L6862" s="5">
        <v>491.36190215930077</v>
      </c>
      <c r="M6862" s="5">
        <v>40.261960231289478</v>
      </c>
      <c r="N6862" s="5">
        <f t="shared" si="969"/>
        <v>531.62386239059026</v>
      </c>
      <c r="O6862" s="5">
        <f t="shared" si="970"/>
        <v>606.80679139096719</v>
      </c>
      <c r="P6862" s="5"/>
      <c r="Q6862" s="5">
        <v>91.473434618021315</v>
      </c>
      <c r="R6862" s="5">
        <v>140.15392029207769</v>
      </c>
      <c r="S6862" s="5">
        <f t="shared" si="971"/>
        <v>231.627354910099</v>
      </c>
      <c r="U6862" s="6">
        <f t="shared" si="964"/>
        <v>838.43414630106622</v>
      </c>
      <c r="V6862" s="6"/>
    </row>
    <row r="6863" spans="1:22">
      <c r="A6863" s="35">
        <f t="shared" si="963"/>
        <v>44482.708333333336</v>
      </c>
      <c r="C6863" s="36">
        <f t="shared" si="965"/>
        <v>10</v>
      </c>
      <c r="D6863" s="36">
        <f t="shared" si="966"/>
        <v>13</v>
      </c>
      <c r="E6863" s="36">
        <f t="shared" si="967"/>
        <v>18</v>
      </c>
      <c r="F6863" s="5">
        <v>34.545862320968965</v>
      </c>
      <c r="G6863" s="5">
        <v>30.583067965081636</v>
      </c>
      <c r="H6863" s="5">
        <v>5.6643696195214552</v>
      </c>
      <c r="I6863" s="5">
        <v>-2.0755997059331455E-2</v>
      </c>
      <c r="J6863" s="5">
        <v>4.409466615339575</v>
      </c>
      <c r="K6863" s="5">
        <f t="shared" si="968"/>
        <v>75.182010523852313</v>
      </c>
      <c r="L6863" s="5">
        <v>487.70354682451881</v>
      </c>
      <c r="M6863" s="5">
        <v>38.79922702679665</v>
      </c>
      <c r="N6863" s="5">
        <f t="shared" si="969"/>
        <v>526.50277385131551</v>
      </c>
      <c r="O6863" s="5">
        <f t="shared" si="970"/>
        <v>601.68478437516785</v>
      </c>
      <c r="P6863" s="5"/>
      <c r="Q6863" s="5">
        <v>92.372935161507044</v>
      </c>
      <c r="R6863" s="5">
        <v>133.7910655073558</v>
      </c>
      <c r="S6863" s="5">
        <f t="shared" si="971"/>
        <v>226.16400066886285</v>
      </c>
      <c r="U6863" s="6">
        <f t="shared" si="964"/>
        <v>827.84878504403071</v>
      </c>
      <c r="V6863" s="6"/>
    </row>
    <row r="6864" spans="1:22">
      <c r="A6864" s="35">
        <f t="shared" si="963"/>
        <v>44482.75</v>
      </c>
      <c r="C6864" s="36">
        <f t="shared" si="965"/>
        <v>10</v>
      </c>
      <c r="D6864" s="36">
        <f t="shared" si="966"/>
        <v>13</v>
      </c>
      <c r="E6864" s="36">
        <f t="shared" si="967"/>
        <v>19</v>
      </c>
      <c r="F6864" s="5">
        <v>34.102874116512879</v>
      </c>
      <c r="G6864" s="5">
        <v>30.681432220213924</v>
      </c>
      <c r="H6864" s="5">
        <v>5.6119944672681061</v>
      </c>
      <c r="I6864" s="5">
        <v>-9.3677107252750913E-3</v>
      </c>
      <c r="J6864" s="5">
        <v>4.943640339980111</v>
      </c>
      <c r="K6864" s="5">
        <f t="shared" si="968"/>
        <v>75.330573433249739</v>
      </c>
      <c r="L6864" s="5">
        <v>521.3613592394056</v>
      </c>
      <c r="M6864" s="5">
        <v>39.269889662414023</v>
      </c>
      <c r="N6864" s="5">
        <f t="shared" si="969"/>
        <v>560.63124890181962</v>
      </c>
      <c r="O6864" s="5">
        <f t="shared" si="970"/>
        <v>635.96182233506931</v>
      </c>
      <c r="P6864" s="5"/>
      <c r="Q6864" s="5">
        <v>93.394183390018725</v>
      </c>
      <c r="R6864" s="5">
        <v>144.83474013709579</v>
      </c>
      <c r="S6864" s="5">
        <f t="shared" si="971"/>
        <v>238.22892352711452</v>
      </c>
      <c r="U6864" s="6">
        <f t="shared" si="964"/>
        <v>874.1907458621838</v>
      </c>
      <c r="V6864" s="6"/>
    </row>
    <row r="6865" spans="1:22">
      <c r="A6865" s="35">
        <f t="shared" si="963"/>
        <v>44482.791666666664</v>
      </c>
      <c r="C6865" s="36">
        <f t="shared" si="965"/>
        <v>10</v>
      </c>
      <c r="D6865" s="36">
        <f t="shared" si="966"/>
        <v>13</v>
      </c>
      <c r="E6865" s="36">
        <f t="shared" si="967"/>
        <v>20</v>
      </c>
      <c r="F6865" s="5">
        <v>33.032486328370098</v>
      </c>
      <c r="G6865" s="5">
        <v>30.786822493569943</v>
      </c>
      <c r="H6865" s="5">
        <v>5.6716777803009926</v>
      </c>
      <c r="I6865" s="5">
        <v>-1.4248404868442088E-2</v>
      </c>
      <c r="J6865" s="5">
        <v>4.8460236372028795</v>
      </c>
      <c r="K6865" s="5">
        <f t="shared" si="968"/>
        <v>74.322761834575473</v>
      </c>
      <c r="L6865" s="5">
        <v>514.52850780758513</v>
      </c>
      <c r="M6865" s="5">
        <v>39.666971616452415</v>
      </c>
      <c r="N6865" s="5">
        <f t="shared" si="969"/>
        <v>554.19547942403756</v>
      </c>
      <c r="O6865" s="5">
        <f t="shared" si="970"/>
        <v>628.51824125861299</v>
      </c>
      <c r="P6865" s="5"/>
      <c r="Q6865" s="5">
        <v>93.962816695375153</v>
      </c>
      <c r="R6865" s="5">
        <v>133.58525597917938</v>
      </c>
      <c r="S6865" s="5">
        <f t="shared" si="971"/>
        <v>227.54807267455453</v>
      </c>
      <c r="U6865" s="6">
        <f t="shared" si="964"/>
        <v>856.06631393316752</v>
      </c>
      <c r="V6865" s="6"/>
    </row>
    <row r="6866" spans="1:22">
      <c r="A6866" s="35">
        <f t="shared" si="963"/>
        <v>44482.833333333336</v>
      </c>
      <c r="C6866" s="36">
        <f t="shared" si="965"/>
        <v>10</v>
      </c>
      <c r="D6866" s="36">
        <f t="shared" si="966"/>
        <v>13</v>
      </c>
      <c r="E6866" s="36">
        <f t="shared" si="967"/>
        <v>21</v>
      </c>
      <c r="F6866" s="5">
        <v>34.866577763109127</v>
      </c>
      <c r="G6866" s="5">
        <v>30.768086444973317</v>
      </c>
      <c r="H6866" s="5">
        <v>5.6034682796919784</v>
      </c>
      <c r="I6866" s="5">
        <v>-5.0293159313488101E-3</v>
      </c>
      <c r="J6866" s="5">
        <v>4.5817730955444205</v>
      </c>
      <c r="K6866" s="5">
        <f t="shared" si="968"/>
        <v>75.81487626738749</v>
      </c>
      <c r="L6866" s="5">
        <v>475.51124277698688</v>
      </c>
      <c r="M6866" s="5">
        <v>37.753873895398463</v>
      </c>
      <c r="N6866" s="5">
        <f t="shared" si="969"/>
        <v>513.26511667238537</v>
      </c>
      <c r="O6866" s="5">
        <f t="shared" si="970"/>
        <v>589.07999293977286</v>
      </c>
      <c r="P6866" s="5"/>
      <c r="Q6866" s="5">
        <v>92.655103325625973</v>
      </c>
      <c r="R6866" s="5">
        <v>150.68037725938478</v>
      </c>
      <c r="S6866" s="5">
        <f t="shared" si="971"/>
        <v>243.33548058501077</v>
      </c>
      <c r="U6866" s="6">
        <f t="shared" si="964"/>
        <v>832.41547352478369</v>
      </c>
      <c r="V6866" s="6"/>
    </row>
    <row r="6867" spans="1:22">
      <c r="A6867" s="35">
        <f t="shared" si="963"/>
        <v>44482.875</v>
      </c>
      <c r="C6867" s="36">
        <f t="shared" si="965"/>
        <v>10</v>
      </c>
      <c r="D6867" s="36">
        <f t="shared" si="966"/>
        <v>13</v>
      </c>
      <c r="E6867" s="36">
        <f t="shared" si="967"/>
        <v>22</v>
      </c>
      <c r="F6867" s="5">
        <v>36.965259437613796</v>
      </c>
      <c r="G6867" s="5">
        <v>30.688458238437658</v>
      </c>
      <c r="H6867" s="5">
        <v>5.6984743698259619</v>
      </c>
      <c r="I6867" s="5">
        <v>-3.9447172328672675E-3</v>
      </c>
      <c r="J6867" s="5">
        <v>5.0991652562692575</v>
      </c>
      <c r="K6867" s="5">
        <f t="shared" si="968"/>
        <v>78.447412584913806</v>
      </c>
      <c r="L6867" s="5">
        <v>450.58110710995732</v>
      </c>
      <c r="M6867" s="5">
        <v>39.413872677522434</v>
      </c>
      <c r="N6867" s="5">
        <f t="shared" si="969"/>
        <v>489.99497978747974</v>
      </c>
      <c r="O6867" s="5">
        <f t="shared" si="970"/>
        <v>568.44239237239356</v>
      </c>
      <c r="P6867" s="5"/>
      <c r="Q6867" s="5">
        <v>90.416378246854947</v>
      </c>
      <c r="R6867" s="5">
        <v>161.19929146911468</v>
      </c>
      <c r="S6867" s="5">
        <f t="shared" si="971"/>
        <v>251.61566971596963</v>
      </c>
      <c r="U6867" s="6">
        <f t="shared" si="964"/>
        <v>820.05806208836316</v>
      </c>
      <c r="V6867" s="6"/>
    </row>
    <row r="6868" spans="1:22">
      <c r="A6868" s="35">
        <f t="shared" si="963"/>
        <v>44482.916666666664</v>
      </c>
      <c r="C6868" s="36">
        <f t="shared" si="965"/>
        <v>10</v>
      </c>
      <c r="D6868" s="36">
        <f t="shared" si="966"/>
        <v>13</v>
      </c>
      <c r="E6868" s="36">
        <f t="shared" si="967"/>
        <v>23</v>
      </c>
      <c r="F6868" s="5">
        <v>39.398687854852248</v>
      </c>
      <c r="G6868" s="5">
        <v>30.662696171617295</v>
      </c>
      <c r="H6868" s="5">
        <v>5.5973781457090315</v>
      </c>
      <c r="I6868" s="5">
        <v>-1.3163806169960546E-2</v>
      </c>
      <c r="J6868" s="5">
        <v>4.8360965148865516</v>
      </c>
      <c r="K6868" s="5">
        <f t="shared" si="968"/>
        <v>80.481694880895162</v>
      </c>
      <c r="L6868" s="5">
        <v>387.23918917132045</v>
      </c>
      <c r="M6868" s="5">
        <v>34.931794263408655</v>
      </c>
      <c r="N6868" s="5">
        <f t="shared" si="969"/>
        <v>422.17098343472912</v>
      </c>
      <c r="O6868" s="5">
        <f t="shared" si="970"/>
        <v>502.65267831562426</v>
      </c>
      <c r="P6868" s="5"/>
      <c r="Q6868" s="5">
        <v>65.634893160335153</v>
      </c>
      <c r="R6868" s="5">
        <v>157.52489099224735</v>
      </c>
      <c r="S6868" s="5">
        <f t="shared" si="971"/>
        <v>223.15978415258252</v>
      </c>
      <c r="U6868" s="6">
        <f t="shared" si="964"/>
        <v>725.81246246820683</v>
      </c>
      <c r="V6868" s="6"/>
    </row>
    <row r="6869" spans="1:22">
      <c r="A6869" s="35">
        <f t="shared" si="963"/>
        <v>44482.958333333336</v>
      </c>
      <c r="C6869" s="36">
        <f t="shared" si="965"/>
        <v>10</v>
      </c>
      <c r="D6869" s="36">
        <f t="shared" si="966"/>
        <v>13</v>
      </c>
      <c r="E6869" s="36">
        <f t="shared" si="967"/>
        <v>24</v>
      </c>
      <c r="F6869" s="5">
        <v>38.143888687478878</v>
      </c>
      <c r="G6869" s="5">
        <v>30.621711065312176</v>
      </c>
      <c r="H6869" s="5">
        <v>5.6984743698259619</v>
      </c>
      <c r="I6869" s="5">
        <v>3.9367756105901375E-4</v>
      </c>
      <c r="J6869" s="5">
        <v>4.7531341355286632</v>
      </c>
      <c r="K6869" s="5">
        <f t="shared" si="968"/>
        <v>79.217601935706739</v>
      </c>
      <c r="L6869" s="5">
        <v>334.33819458830482</v>
      </c>
      <c r="M6869" s="5">
        <v>30.450984481735901</v>
      </c>
      <c r="N6869" s="5">
        <f t="shared" si="969"/>
        <v>364.78917907004075</v>
      </c>
      <c r="O6869" s="5">
        <f t="shared" si="970"/>
        <v>444.00678100574748</v>
      </c>
      <c r="P6869" s="5"/>
      <c r="Q6869" s="5">
        <v>61.048586249122849</v>
      </c>
      <c r="R6869" s="5">
        <v>161.57858442156552</v>
      </c>
      <c r="S6869" s="5">
        <f t="shared" si="971"/>
        <v>222.62717067068837</v>
      </c>
      <c r="U6869" s="6">
        <f t="shared" si="964"/>
        <v>666.6339516764358</v>
      </c>
      <c r="V6869" s="6"/>
    </row>
    <row r="6870" spans="1:22">
      <c r="A6870" s="35">
        <f t="shared" si="963"/>
        <v>44483</v>
      </c>
      <c r="C6870" s="36">
        <f t="shared" si="965"/>
        <v>10</v>
      </c>
      <c r="D6870" s="36">
        <f t="shared" si="966"/>
        <v>14</v>
      </c>
      <c r="E6870" s="36">
        <f t="shared" si="967"/>
        <v>1</v>
      </c>
      <c r="F6870" s="5">
        <v>37.562591948599838</v>
      </c>
      <c r="G6870" s="5">
        <v>30.721246323481754</v>
      </c>
      <c r="H6870" s="5">
        <v>5.5669274757942926</v>
      </c>
      <c r="I6870" s="5">
        <v>-8.8254113760342645E-3</v>
      </c>
      <c r="J6870" s="5">
        <v>5.0244754788416426</v>
      </c>
      <c r="K6870" s="5">
        <f t="shared" si="968"/>
        <v>78.866415815341483</v>
      </c>
      <c r="L6870" s="5">
        <v>308.24489926348411</v>
      </c>
      <c r="M6870" s="5">
        <v>27.917525497024545</v>
      </c>
      <c r="N6870" s="5">
        <f t="shared" si="969"/>
        <v>336.16242476050866</v>
      </c>
      <c r="O6870" s="5">
        <f t="shared" si="970"/>
        <v>415.02884057585015</v>
      </c>
      <c r="P6870" s="5"/>
      <c r="Q6870" s="5">
        <v>57.185603819535203</v>
      </c>
      <c r="R6870" s="5">
        <v>166.89299590306396</v>
      </c>
      <c r="S6870" s="5">
        <f t="shared" si="971"/>
        <v>224.07859972259917</v>
      </c>
      <c r="U6870" s="6">
        <f t="shared" si="964"/>
        <v>639.10744029844932</v>
      </c>
      <c r="V6870" s="6"/>
    </row>
    <row r="6871" spans="1:22">
      <c r="A6871" s="35">
        <f t="shared" si="963"/>
        <v>44483.041666666664</v>
      </c>
      <c r="C6871" s="36">
        <f t="shared" si="965"/>
        <v>10</v>
      </c>
      <c r="D6871" s="36">
        <f t="shared" si="966"/>
        <v>14</v>
      </c>
      <c r="E6871" s="36">
        <f t="shared" si="967"/>
        <v>2</v>
      </c>
      <c r="F6871" s="5">
        <v>38.179969174719645</v>
      </c>
      <c r="G6871" s="5">
        <v>30.735298359929221</v>
      </c>
      <c r="H6871" s="5">
        <v>5.7191808253679834</v>
      </c>
      <c r="I6871" s="5">
        <v>-6.6562139790711794E-3</v>
      </c>
      <c r="J6871" s="5">
        <v>4.7209891680281704</v>
      </c>
      <c r="K6871" s="5">
        <f t="shared" si="968"/>
        <v>79.348781314065945</v>
      </c>
      <c r="L6871" s="5">
        <v>295.19208476765147</v>
      </c>
      <c r="M6871" s="5">
        <v>26.742771856642616</v>
      </c>
      <c r="N6871" s="5">
        <f t="shared" si="969"/>
        <v>321.93485662429407</v>
      </c>
      <c r="O6871" s="5">
        <f t="shared" si="970"/>
        <v>401.28363793836002</v>
      </c>
      <c r="P6871" s="5"/>
      <c r="Q6871" s="5">
        <v>56.115656517013164</v>
      </c>
      <c r="R6871" s="5">
        <v>166.60206096794545</v>
      </c>
      <c r="S6871" s="5">
        <f t="shared" si="971"/>
        <v>222.7177174849586</v>
      </c>
      <c r="U6871" s="6">
        <f t="shared" si="964"/>
        <v>624.00135542331861</v>
      </c>
      <c r="V6871" s="6"/>
    </row>
    <row r="6872" spans="1:22">
      <c r="A6872" s="35">
        <f t="shared" si="963"/>
        <v>44483.083333333336</v>
      </c>
      <c r="C6872" s="36">
        <f t="shared" si="965"/>
        <v>10</v>
      </c>
      <c r="D6872" s="36">
        <f t="shared" si="966"/>
        <v>14</v>
      </c>
      <c r="E6872" s="36">
        <f t="shared" si="967"/>
        <v>3</v>
      </c>
      <c r="F6872" s="5">
        <v>35.46391027409517</v>
      </c>
      <c r="G6872" s="5">
        <v>31.162732828338271</v>
      </c>
      <c r="H6872" s="5">
        <v>5.6278288156237695</v>
      </c>
      <c r="I6872" s="5">
        <v>-1.1536908122238176E-2</v>
      </c>
      <c r="J6872" s="5">
        <v>4.7044439641676234</v>
      </c>
      <c r="K6872" s="5">
        <f t="shared" si="968"/>
        <v>76.947378974102591</v>
      </c>
      <c r="L6872" s="5">
        <v>301.31527598411486</v>
      </c>
      <c r="M6872" s="5">
        <v>26.110992901016051</v>
      </c>
      <c r="N6872" s="5">
        <f t="shared" si="969"/>
        <v>327.42626888513092</v>
      </c>
      <c r="O6872" s="5">
        <f t="shared" si="970"/>
        <v>404.37364785923353</v>
      </c>
      <c r="P6872" s="5"/>
      <c r="Q6872" s="5">
        <v>55.104434568444802</v>
      </c>
      <c r="R6872" s="5">
        <v>164.66680488100886</v>
      </c>
      <c r="S6872" s="5">
        <f t="shared" si="971"/>
        <v>219.77123944945367</v>
      </c>
      <c r="U6872" s="6">
        <f t="shared" si="964"/>
        <v>624.1448873086872</v>
      </c>
      <c r="V6872" s="6"/>
    </row>
    <row r="6873" spans="1:22">
      <c r="A6873" s="35">
        <f t="shared" si="963"/>
        <v>44483.125</v>
      </c>
      <c r="C6873" s="36">
        <f t="shared" si="965"/>
        <v>10</v>
      </c>
      <c r="D6873" s="36">
        <f t="shared" si="966"/>
        <v>14</v>
      </c>
      <c r="E6873" s="36">
        <f t="shared" si="967"/>
        <v>4</v>
      </c>
      <c r="F6873" s="5">
        <v>33.88438672155489</v>
      </c>
      <c r="G6873" s="5">
        <v>30.79384851179368</v>
      </c>
      <c r="H6873" s="5">
        <v>5.7167447717748043</v>
      </c>
      <c r="I6873" s="5">
        <v>3.9367756105901375E-4</v>
      </c>
      <c r="J6873" s="5">
        <v>3.969127832593859</v>
      </c>
      <c r="K6873" s="5">
        <f t="shared" si="968"/>
        <v>74.364501515278292</v>
      </c>
      <c r="L6873" s="5">
        <v>302.62928587484959</v>
      </c>
      <c r="M6873" s="5">
        <v>26.157932301333688</v>
      </c>
      <c r="N6873" s="5">
        <f t="shared" si="969"/>
        <v>328.78721817618327</v>
      </c>
      <c r="O6873" s="5">
        <f t="shared" si="970"/>
        <v>403.15171969146155</v>
      </c>
      <c r="P6873" s="5"/>
      <c r="Q6873" s="5">
        <v>55.690255782275479</v>
      </c>
      <c r="R6873" s="5">
        <v>169.41874215461149</v>
      </c>
      <c r="S6873" s="5">
        <f t="shared" si="971"/>
        <v>225.10899793688696</v>
      </c>
      <c r="U6873" s="6">
        <f t="shared" si="964"/>
        <v>628.26071762834852</v>
      </c>
      <c r="V6873" s="6"/>
    </row>
    <row r="6874" spans="1:22">
      <c r="A6874" s="35">
        <f t="shared" si="963"/>
        <v>44483.166666666664</v>
      </c>
      <c r="C6874" s="36">
        <f t="shared" si="965"/>
        <v>10</v>
      </c>
      <c r="D6874" s="36">
        <f t="shared" si="966"/>
        <v>14</v>
      </c>
      <c r="E6874" s="36">
        <f t="shared" si="967"/>
        <v>5</v>
      </c>
      <c r="F6874" s="5">
        <v>34.072807043812233</v>
      </c>
      <c r="G6874" s="5">
        <v>30.602975016715551</v>
      </c>
      <c r="H6874" s="5">
        <v>5.6022502528953897</v>
      </c>
      <c r="I6874" s="5">
        <v>5.8166710534668375E-3</v>
      </c>
      <c r="J6874" s="5">
        <v>4.864459721504633</v>
      </c>
      <c r="K6874" s="5">
        <f t="shared" si="968"/>
        <v>75.148308705981265</v>
      </c>
      <c r="L6874" s="5">
        <v>310.53801255294673</v>
      </c>
      <c r="M6874" s="5">
        <v>27.506488586134971</v>
      </c>
      <c r="N6874" s="5">
        <f t="shared" si="969"/>
        <v>338.04450113908172</v>
      </c>
      <c r="O6874" s="5">
        <f t="shared" si="970"/>
        <v>413.19280984506298</v>
      </c>
      <c r="P6874" s="5"/>
      <c r="Q6874" s="5">
        <v>56.449388406554846</v>
      </c>
      <c r="R6874" s="5">
        <v>163.57094995872907</v>
      </c>
      <c r="S6874" s="5">
        <f t="shared" si="971"/>
        <v>220.02033836528392</v>
      </c>
      <c r="U6874" s="6">
        <f t="shared" si="964"/>
        <v>633.21314821034684</v>
      </c>
      <c r="V6874" s="6"/>
    </row>
    <row r="6875" spans="1:22">
      <c r="A6875" s="35">
        <f t="shared" si="963"/>
        <v>44483.208333333336</v>
      </c>
      <c r="C6875" s="36">
        <f t="shared" si="965"/>
        <v>10</v>
      </c>
      <c r="D6875" s="36">
        <f t="shared" si="966"/>
        <v>14</v>
      </c>
      <c r="E6875" s="36">
        <f t="shared" si="967"/>
        <v>6</v>
      </c>
      <c r="F6875" s="5">
        <v>34.04073549959822</v>
      </c>
      <c r="G6875" s="5">
        <v>30.727101338668199</v>
      </c>
      <c r="H6875" s="5">
        <v>5.6850760750634768</v>
      </c>
      <c r="I6875" s="5">
        <v>6.9012697519483801E-3</v>
      </c>
      <c r="J6875" s="5">
        <v>3.9485645077957496</v>
      </c>
      <c r="K6875" s="5">
        <f t="shared" si="968"/>
        <v>74.408378690877598</v>
      </c>
      <c r="L6875" s="5">
        <v>339.33238091670012</v>
      </c>
      <c r="M6875" s="5">
        <v>29.250858192533627</v>
      </c>
      <c r="N6875" s="5">
        <f t="shared" si="969"/>
        <v>368.58323910923377</v>
      </c>
      <c r="O6875" s="5">
        <f t="shared" si="970"/>
        <v>442.99161780011138</v>
      </c>
      <c r="P6875" s="5"/>
      <c r="Q6875" s="5">
        <v>57.946168769520767</v>
      </c>
      <c r="R6875" s="5">
        <v>162.71538574212127</v>
      </c>
      <c r="S6875" s="5">
        <f t="shared" si="971"/>
        <v>220.66155451164204</v>
      </c>
      <c r="U6875" s="6">
        <f t="shared" si="964"/>
        <v>663.65317231175345</v>
      </c>
      <c r="V6875" s="6"/>
    </row>
    <row r="6876" spans="1:22">
      <c r="A6876" s="35">
        <f t="shared" si="963"/>
        <v>44483.25</v>
      </c>
      <c r="C6876" s="36">
        <f t="shared" si="965"/>
        <v>10</v>
      </c>
      <c r="D6876" s="36">
        <f t="shared" si="966"/>
        <v>14</v>
      </c>
      <c r="E6876" s="36">
        <f t="shared" si="967"/>
        <v>7</v>
      </c>
      <c r="F6876" s="5">
        <v>32.954311939348429</v>
      </c>
      <c r="G6876" s="5">
        <v>30.708365290071573</v>
      </c>
      <c r="H6876" s="5">
        <v>5.6071223600817479</v>
      </c>
      <c r="I6876" s="5">
        <v>4.1897730057444682E-3</v>
      </c>
      <c r="J6876" s="5">
        <v>3.8273117995034514</v>
      </c>
      <c r="K6876" s="5">
        <f t="shared" si="968"/>
        <v>73.101301162010941</v>
      </c>
      <c r="L6876" s="5">
        <v>432.78647208423871</v>
      </c>
      <c r="M6876" s="5">
        <v>34.817617343717103</v>
      </c>
      <c r="N6876" s="5">
        <f t="shared" si="969"/>
        <v>467.60408942795584</v>
      </c>
      <c r="O6876" s="5">
        <f t="shared" si="970"/>
        <v>540.70539058996678</v>
      </c>
      <c r="P6876" s="5"/>
      <c r="Q6876" s="5">
        <v>63.27012341941964</v>
      </c>
      <c r="R6876" s="5">
        <v>163.63667970332992</v>
      </c>
      <c r="S6876" s="5">
        <f t="shared" si="971"/>
        <v>226.90680312274955</v>
      </c>
      <c r="U6876" s="6">
        <f t="shared" si="964"/>
        <v>767.61219371271636</v>
      </c>
      <c r="V6876" s="6"/>
    </row>
    <row r="6877" spans="1:22">
      <c r="A6877" s="35">
        <f t="shared" si="963"/>
        <v>44483.291666666664</v>
      </c>
      <c r="C6877" s="36">
        <f t="shared" si="965"/>
        <v>10</v>
      </c>
      <c r="D6877" s="36">
        <f t="shared" si="966"/>
        <v>14</v>
      </c>
      <c r="E6877" s="36">
        <f t="shared" si="967"/>
        <v>8</v>
      </c>
      <c r="F6877" s="5">
        <v>33.479483475852938</v>
      </c>
      <c r="G6877" s="5">
        <v>30.662696171617295</v>
      </c>
      <c r="H6877" s="5">
        <v>5.6887301554532455</v>
      </c>
      <c r="I6877" s="5">
        <v>-3.9447172328672675E-3</v>
      </c>
      <c r="J6877" s="5">
        <v>-1.6275753397675792</v>
      </c>
      <c r="K6877" s="5">
        <f t="shared" si="968"/>
        <v>68.199389745923028</v>
      </c>
      <c r="L6877" s="5">
        <v>485.44079333036558</v>
      </c>
      <c r="M6877" s="5">
        <v>39.304770287594948</v>
      </c>
      <c r="N6877" s="5">
        <f t="shared" si="969"/>
        <v>524.74556361796056</v>
      </c>
      <c r="O6877" s="5">
        <f t="shared" si="970"/>
        <v>592.94495336388354</v>
      </c>
      <c r="P6877" s="5"/>
      <c r="Q6877" s="5">
        <v>94.375326498757161</v>
      </c>
      <c r="R6877" s="5">
        <v>168.25069226695047</v>
      </c>
      <c r="S6877" s="5">
        <f t="shared" si="971"/>
        <v>262.62601876570761</v>
      </c>
      <c r="U6877" s="6">
        <f t="shared" si="964"/>
        <v>855.57097212959115</v>
      </c>
      <c r="V6877" s="6"/>
    </row>
    <row r="6878" spans="1:22">
      <c r="A6878" s="35">
        <f t="shared" si="963"/>
        <v>44483.333333333336</v>
      </c>
      <c r="C6878" s="36">
        <f t="shared" si="965"/>
        <v>10</v>
      </c>
      <c r="D6878" s="36">
        <f t="shared" si="966"/>
        <v>14</v>
      </c>
      <c r="E6878" s="36">
        <f t="shared" si="967"/>
        <v>9</v>
      </c>
      <c r="F6878" s="5">
        <v>35.792643602288841</v>
      </c>
      <c r="G6878" s="5">
        <v>30.84771465150898</v>
      </c>
      <c r="H6878" s="5">
        <v>5.5754536633704195</v>
      </c>
      <c r="I6878" s="5">
        <v>-1.1536908122238176E-2</v>
      </c>
      <c r="J6878" s="5">
        <v>3.7902032708447946</v>
      </c>
      <c r="K6878" s="5">
        <f t="shared" si="968"/>
        <v>75.994478279890799</v>
      </c>
      <c r="L6878" s="5">
        <v>483.6135131501814</v>
      </c>
      <c r="M6878" s="5">
        <v>37.722158084373042</v>
      </c>
      <c r="N6878" s="5">
        <f t="shared" si="969"/>
        <v>521.33567123455441</v>
      </c>
      <c r="O6878" s="5">
        <f t="shared" si="970"/>
        <v>597.33014951444522</v>
      </c>
      <c r="P6878" s="5"/>
      <c r="Q6878" s="5">
        <v>96.187218517084318</v>
      </c>
      <c r="R6878" s="5">
        <v>157.4009742606228</v>
      </c>
      <c r="S6878" s="5">
        <f t="shared" si="971"/>
        <v>253.58819277770712</v>
      </c>
      <c r="U6878" s="6">
        <f t="shared" si="964"/>
        <v>850.91834229215237</v>
      </c>
      <c r="V6878" s="6"/>
    </row>
    <row r="6879" spans="1:22">
      <c r="A6879" s="35">
        <f t="shared" si="963"/>
        <v>44483.375</v>
      </c>
      <c r="C6879" s="36">
        <f t="shared" si="965"/>
        <v>10</v>
      </c>
      <c r="D6879" s="36">
        <f t="shared" si="966"/>
        <v>14</v>
      </c>
      <c r="E6879" s="36">
        <f t="shared" si="967"/>
        <v>10</v>
      </c>
      <c r="F6879" s="5">
        <v>29.936782052270452</v>
      </c>
      <c r="G6879" s="5">
        <v>30.77979647534621</v>
      </c>
      <c r="H6879" s="5">
        <v>5.7057825306055001</v>
      </c>
      <c r="I6879" s="5">
        <v>-1.0452309423756634E-2</v>
      </c>
      <c r="J6879" s="5">
        <v>3.9672369521526534</v>
      </c>
      <c r="K6879" s="5">
        <f t="shared" si="968"/>
        <v>70.379145700951057</v>
      </c>
      <c r="L6879" s="5">
        <v>489.5232370558756</v>
      </c>
      <c r="M6879" s="5">
        <v>38.241028752749074</v>
      </c>
      <c r="N6879" s="5">
        <f t="shared" si="969"/>
        <v>527.76426580862471</v>
      </c>
      <c r="O6879" s="5">
        <f t="shared" si="970"/>
        <v>598.1434115095758</v>
      </c>
      <c r="P6879" s="5"/>
      <c r="Q6879" s="5">
        <v>95.511160783763827</v>
      </c>
      <c r="R6879" s="5">
        <v>152.12643164060356</v>
      </c>
      <c r="S6879" s="5">
        <f t="shared" si="971"/>
        <v>247.63759242436737</v>
      </c>
      <c r="U6879" s="6">
        <f t="shared" si="964"/>
        <v>845.78100393394311</v>
      </c>
      <c r="V6879" s="6"/>
    </row>
    <row r="6880" spans="1:22">
      <c r="A6880" s="35">
        <f t="shared" si="963"/>
        <v>44483.416666666664</v>
      </c>
      <c r="C6880" s="36">
        <f t="shared" si="965"/>
        <v>10</v>
      </c>
      <c r="D6880" s="36">
        <f t="shared" si="966"/>
        <v>14</v>
      </c>
      <c r="E6880" s="36">
        <f t="shared" si="967"/>
        <v>11</v>
      </c>
      <c r="F6880" s="5">
        <v>31.697508300461681</v>
      </c>
      <c r="G6880" s="5">
        <v>30.543253861813803</v>
      </c>
      <c r="H6880" s="5">
        <v>5.6193026280476426</v>
      </c>
      <c r="I6880" s="5">
        <v>-1.1536908122238176E-2</v>
      </c>
      <c r="J6880" s="5">
        <v>2.7466736273545447</v>
      </c>
      <c r="K6880" s="5">
        <f t="shared" si="968"/>
        <v>70.595201509555437</v>
      </c>
      <c r="L6880" s="5">
        <v>491.03743184693167</v>
      </c>
      <c r="M6880" s="5">
        <v>38.376772423937922</v>
      </c>
      <c r="N6880" s="5">
        <f t="shared" si="969"/>
        <v>529.41420427086962</v>
      </c>
      <c r="O6880" s="5">
        <f t="shared" si="970"/>
        <v>600.00940578042503</v>
      </c>
      <c r="P6880" s="5"/>
      <c r="Q6880" s="5">
        <v>95.254774482356254</v>
      </c>
      <c r="R6880" s="5">
        <v>140.84031123159806</v>
      </c>
      <c r="S6880" s="5">
        <f t="shared" si="971"/>
        <v>236.09508571395432</v>
      </c>
      <c r="U6880" s="6">
        <f t="shared" si="964"/>
        <v>836.10449149437932</v>
      </c>
      <c r="V6880" s="6"/>
    </row>
    <row r="6881" spans="1:22">
      <c r="A6881" s="35">
        <f t="shared" si="963"/>
        <v>44483.458333333336</v>
      </c>
      <c r="C6881" s="36">
        <f t="shared" si="965"/>
        <v>10</v>
      </c>
      <c r="D6881" s="36">
        <f t="shared" si="966"/>
        <v>14</v>
      </c>
      <c r="E6881" s="36">
        <f t="shared" si="967"/>
        <v>12</v>
      </c>
      <c r="F6881" s="5">
        <v>31.442940418262932</v>
      </c>
      <c r="G6881" s="5">
        <v>30.410930518600132</v>
      </c>
      <c r="H6881" s="5">
        <v>5.6960383162327828</v>
      </c>
      <c r="I6881" s="5">
        <v>4.7320723549852395E-3</v>
      </c>
      <c r="J6881" s="5">
        <v>3.2732838302302585</v>
      </c>
      <c r="K6881" s="5">
        <f t="shared" si="968"/>
        <v>70.827925155681086</v>
      </c>
      <c r="L6881" s="5">
        <v>487.93124528933936</v>
      </c>
      <c r="M6881" s="5">
        <v>38.26259550424637</v>
      </c>
      <c r="N6881" s="5">
        <f t="shared" si="969"/>
        <v>526.19384079358576</v>
      </c>
      <c r="O6881" s="5">
        <f t="shared" si="970"/>
        <v>597.02176594926686</v>
      </c>
      <c r="P6881" s="5"/>
      <c r="Q6881" s="5">
        <v>92.743907519409603</v>
      </c>
      <c r="R6881" s="5">
        <v>152.01867796092998</v>
      </c>
      <c r="S6881" s="5">
        <f t="shared" si="971"/>
        <v>244.76258548033957</v>
      </c>
      <c r="U6881" s="6">
        <f t="shared" si="964"/>
        <v>841.78435142960643</v>
      </c>
      <c r="V6881" s="6"/>
    </row>
    <row r="6882" spans="1:22">
      <c r="A6882" s="35">
        <f t="shared" si="963"/>
        <v>44483.5</v>
      </c>
      <c r="C6882" s="36">
        <f t="shared" si="965"/>
        <v>10</v>
      </c>
      <c r="D6882" s="36">
        <f t="shared" si="966"/>
        <v>14</v>
      </c>
      <c r="E6882" s="36">
        <f t="shared" si="967"/>
        <v>13</v>
      </c>
      <c r="F6882" s="5">
        <v>29.71829465731247</v>
      </c>
      <c r="G6882" s="5">
        <v>30.544424864851095</v>
      </c>
      <c r="H6882" s="5">
        <v>5.5657094489977039</v>
      </c>
      <c r="I6882" s="5">
        <v>2.1543352181449482E-2</v>
      </c>
      <c r="J6882" s="5">
        <v>3.4978258826234039</v>
      </c>
      <c r="K6882" s="5">
        <f t="shared" si="968"/>
        <v>69.347798205966129</v>
      </c>
      <c r="L6882" s="5">
        <v>477.81384350248373</v>
      </c>
      <c r="M6882" s="5">
        <v>38.355833221714093</v>
      </c>
      <c r="N6882" s="5">
        <f t="shared" si="969"/>
        <v>516.16967672419787</v>
      </c>
      <c r="O6882" s="5">
        <f t="shared" si="970"/>
        <v>585.51747493016398</v>
      </c>
      <c r="P6882" s="5"/>
      <c r="Q6882" s="5">
        <v>92.13230444286755</v>
      </c>
      <c r="R6882" s="5">
        <v>145.18817220642495</v>
      </c>
      <c r="S6882" s="5">
        <f t="shared" si="971"/>
        <v>237.32047664929252</v>
      </c>
      <c r="U6882" s="6">
        <f t="shared" si="964"/>
        <v>822.83795157945656</v>
      </c>
      <c r="V6882" s="6"/>
    </row>
    <row r="6883" spans="1:22">
      <c r="A6883" s="35">
        <f t="shared" si="963"/>
        <v>44483.541666666664</v>
      </c>
      <c r="C6883" s="36">
        <f t="shared" si="965"/>
        <v>10</v>
      </c>
      <c r="D6883" s="36">
        <f t="shared" si="966"/>
        <v>14</v>
      </c>
      <c r="E6883" s="36">
        <f t="shared" si="967"/>
        <v>14</v>
      </c>
      <c r="F6883" s="5">
        <v>31.366770500754647</v>
      </c>
      <c r="G6883" s="5">
        <v>30.518662798030736</v>
      </c>
      <c r="H6883" s="5">
        <v>5.6582794855385075</v>
      </c>
      <c r="I6883" s="5">
        <v>-1.858679966236837E-2</v>
      </c>
      <c r="J6883" s="5">
        <v>2.7483281477405992</v>
      </c>
      <c r="K6883" s="5">
        <f t="shared" si="968"/>
        <v>70.273454132402122</v>
      </c>
      <c r="L6883" s="5">
        <v>464.75628528863405</v>
      </c>
      <c r="M6883" s="5">
        <v>37.038992747938231</v>
      </c>
      <c r="N6883" s="5">
        <f t="shared" si="969"/>
        <v>501.79527803657226</v>
      </c>
      <c r="O6883" s="5">
        <f t="shared" si="970"/>
        <v>572.06873216897441</v>
      </c>
      <c r="P6883" s="5"/>
      <c r="Q6883" s="5">
        <v>90.0095977462977</v>
      </c>
      <c r="R6883" s="5">
        <v>150.53598732862221</v>
      </c>
      <c r="S6883" s="5">
        <f t="shared" si="971"/>
        <v>240.54558507491993</v>
      </c>
      <c r="U6883" s="6">
        <f t="shared" si="964"/>
        <v>812.61431724389433</v>
      </c>
      <c r="V6883" s="6"/>
    </row>
    <row r="6884" spans="1:22">
      <c r="A6884" s="35">
        <f t="shared" si="963"/>
        <v>44483.583333333336</v>
      </c>
      <c r="C6884" s="36">
        <f t="shared" si="965"/>
        <v>10</v>
      </c>
      <c r="D6884" s="36">
        <f t="shared" si="966"/>
        <v>14</v>
      </c>
      <c r="E6884" s="36">
        <f t="shared" si="967"/>
        <v>15</v>
      </c>
      <c r="F6884" s="5">
        <v>32.138492033404397</v>
      </c>
      <c r="G6884" s="5">
        <v>30.584238968118925</v>
      </c>
      <c r="H6884" s="5">
        <v>5.6046863064885688</v>
      </c>
      <c r="I6884" s="5">
        <v>0.45824295010845983</v>
      </c>
      <c r="J6884" s="5">
        <v>2.8676899755916923</v>
      </c>
      <c r="K6884" s="5">
        <f t="shared" si="968"/>
        <v>71.653350233712032</v>
      </c>
      <c r="L6884" s="5">
        <v>470.97435086543931</v>
      </c>
      <c r="M6884" s="5">
        <v>37.931482437140879</v>
      </c>
      <c r="N6884" s="5">
        <f t="shared" si="969"/>
        <v>508.90583330258016</v>
      </c>
      <c r="O6884" s="5">
        <f t="shared" si="970"/>
        <v>580.55918353629215</v>
      </c>
      <c r="P6884" s="5"/>
      <c r="Q6884" s="5">
        <v>87.831030347186541</v>
      </c>
      <c r="R6884" s="5">
        <v>168.92846291209696</v>
      </c>
      <c r="S6884" s="5">
        <f t="shared" si="971"/>
        <v>256.75949325928349</v>
      </c>
      <c r="U6884" s="6">
        <f t="shared" si="964"/>
        <v>837.31867679557558</v>
      </c>
      <c r="V6884" s="6"/>
    </row>
    <row r="6885" spans="1:22">
      <c r="A6885" s="35">
        <f t="shared" si="963"/>
        <v>44483.625</v>
      </c>
      <c r="C6885" s="36">
        <f t="shared" si="965"/>
        <v>10</v>
      </c>
      <c r="D6885" s="36">
        <f t="shared" si="966"/>
        <v>14</v>
      </c>
      <c r="E6885" s="36">
        <f t="shared" si="967"/>
        <v>16</v>
      </c>
      <c r="F6885" s="5">
        <v>32.328916827175121</v>
      </c>
      <c r="G6885" s="5">
        <v>31.142825776704356</v>
      </c>
      <c r="H6885" s="5">
        <v>5.6984743698259619</v>
      </c>
      <c r="I6885" s="5">
        <v>-8.8254113760342645E-3</v>
      </c>
      <c r="J6885" s="5">
        <v>3.0846685062200163</v>
      </c>
      <c r="K6885" s="5">
        <f t="shared" si="968"/>
        <v>72.246060068549411</v>
      </c>
      <c r="L6885" s="5">
        <v>495.03259116092721</v>
      </c>
      <c r="M6885" s="5">
        <v>38.088792859827016</v>
      </c>
      <c r="N6885" s="5">
        <f t="shared" si="969"/>
        <v>533.12138402075425</v>
      </c>
      <c r="O6885" s="5">
        <f t="shared" si="970"/>
        <v>605.36744408930372</v>
      </c>
      <c r="P6885" s="5"/>
      <c r="Q6885" s="5">
        <v>64.824196810633055</v>
      </c>
      <c r="R6885" s="5">
        <v>174.08339894767857</v>
      </c>
      <c r="S6885" s="5">
        <f t="shared" si="971"/>
        <v>238.90759575831163</v>
      </c>
      <c r="U6885" s="6">
        <f t="shared" si="964"/>
        <v>844.27503984761529</v>
      </c>
      <c r="V6885" s="6"/>
    </row>
    <row r="6886" spans="1:22">
      <c r="A6886" s="35">
        <f t="shared" si="963"/>
        <v>44483.666666666664</v>
      </c>
      <c r="C6886" s="36">
        <f t="shared" si="965"/>
        <v>10</v>
      </c>
      <c r="D6886" s="36">
        <f t="shared" si="966"/>
        <v>14</v>
      </c>
      <c r="E6886" s="36">
        <f t="shared" si="967"/>
        <v>17</v>
      </c>
      <c r="F6886" s="5">
        <v>31.549177408471859</v>
      </c>
      <c r="G6886" s="5">
        <v>30.792677508756388</v>
      </c>
      <c r="H6886" s="5">
        <v>5.6327009228101268</v>
      </c>
      <c r="I6886" s="5">
        <v>-1.8044500313127543E-2</v>
      </c>
      <c r="J6886" s="5">
        <v>3.5221709683039242</v>
      </c>
      <c r="K6886" s="5">
        <f t="shared" si="968"/>
        <v>71.478682308029178</v>
      </c>
      <c r="L6886" s="5">
        <v>548.13110875346376</v>
      </c>
      <c r="M6886" s="5">
        <v>39.160787272486544</v>
      </c>
      <c r="N6886" s="5">
        <f t="shared" si="969"/>
        <v>587.29189602595034</v>
      </c>
      <c r="O6886" s="5">
        <f t="shared" si="970"/>
        <v>658.77057833397953</v>
      </c>
      <c r="P6886" s="5"/>
      <c r="Q6886" s="5">
        <v>88.889519044059085</v>
      </c>
      <c r="R6886" s="5">
        <v>168.14078351368346</v>
      </c>
      <c r="S6886" s="5">
        <f t="shared" si="971"/>
        <v>257.03030255774252</v>
      </c>
      <c r="U6886" s="6">
        <f t="shared" si="964"/>
        <v>915.80088089172204</v>
      </c>
      <c r="V6886" s="6"/>
    </row>
    <row r="6887" spans="1:22">
      <c r="A6887" s="35">
        <f t="shared" si="963"/>
        <v>44483.708333333336</v>
      </c>
      <c r="C6887" s="36">
        <f t="shared" si="965"/>
        <v>10</v>
      </c>
      <c r="D6887" s="36">
        <f t="shared" si="966"/>
        <v>14</v>
      </c>
      <c r="E6887" s="36">
        <f t="shared" si="967"/>
        <v>18</v>
      </c>
      <c r="F6887" s="5">
        <v>29.159047105080568</v>
      </c>
      <c r="G6887" s="5">
        <v>31.167416840487427</v>
      </c>
      <c r="H6887" s="5">
        <v>5.6814219946737081</v>
      </c>
      <c r="I6887" s="5">
        <v>-8.8254113760342645E-3</v>
      </c>
      <c r="J6887" s="5">
        <v>3.279429191664176</v>
      </c>
      <c r="K6887" s="5">
        <f t="shared" si="968"/>
        <v>69.278489720529848</v>
      </c>
      <c r="L6887" s="5">
        <v>540.03168461107953</v>
      </c>
      <c r="M6887" s="5">
        <v>37.193138356468864</v>
      </c>
      <c r="N6887" s="5">
        <f t="shared" si="969"/>
        <v>577.22482296754833</v>
      </c>
      <c r="O6887" s="5">
        <f t="shared" si="970"/>
        <v>646.50331268807815</v>
      </c>
      <c r="P6887" s="5"/>
      <c r="Q6887" s="5">
        <v>91.394656704181003</v>
      </c>
      <c r="R6887" s="5">
        <v>168.38538436654238</v>
      </c>
      <c r="S6887" s="5">
        <f t="shared" si="971"/>
        <v>259.78004107072337</v>
      </c>
      <c r="U6887" s="6">
        <f t="shared" si="964"/>
        <v>906.28335375880147</v>
      </c>
      <c r="V6887" s="6"/>
    </row>
    <row r="6888" spans="1:22">
      <c r="A6888" s="35">
        <f t="shared" si="963"/>
        <v>44483.75</v>
      </c>
      <c r="C6888" s="36">
        <f t="shared" si="965"/>
        <v>10</v>
      </c>
      <c r="D6888" s="36">
        <f t="shared" si="966"/>
        <v>14</v>
      </c>
      <c r="E6888" s="36">
        <f t="shared" si="967"/>
        <v>19</v>
      </c>
      <c r="F6888" s="5">
        <v>28.493562562639731</v>
      </c>
      <c r="G6888" s="5">
        <v>31.232993010575619</v>
      </c>
      <c r="H6888" s="5">
        <v>5.5864159045397255</v>
      </c>
      <c r="I6888" s="5">
        <v>-3.9447172328672675E-3</v>
      </c>
      <c r="J6888" s="5">
        <v>2.8920350612722125</v>
      </c>
      <c r="K6888" s="5">
        <f t="shared" si="968"/>
        <v>68.201061821794411</v>
      </c>
      <c r="L6888" s="5">
        <v>567.13254564273063</v>
      </c>
      <c r="M6888" s="5">
        <v>43.862339098896307</v>
      </c>
      <c r="N6888" s="5">
        <f t="shared" si="969"/>
        <v>610.99488474162695</v>
      </c>
      <c r="O6888" s="5">
        <f t="shared" si="970"/>
        <v>679.19594656342133</v>
      </c>
      <c r="P6888" s="5"/>
      <c r="Q6888" s="5">
        <v>92.36147655585755</v>
      </c>
      <c r="R6888" s="5">
        <v>177.82460670594352</v>
      </c>
      <c r="S6888" s="5">
        <f t="shared" si="971"/>
        <v>270.18608326180106</v>
      </c>
      <c r="U6888" s="6">
        <f t="shared" si="964"/>
        <v>949.38202982522239</v>
      </c>
      <c r="V6888" s="6"/>
    </row>
    <row r="6889" spans="1:22">
      <c r="A6889" s="35">
        <f t="shared" si="963"/>
        <v>44483.791666666664</v>
      </c>
      <c r="C6889" s="36">
        <f t="shared" si="965"/>
        <v>10</v>
      </c>
      <c r="D6889" s="36">
        <f t="shared" si="966"/>
        <v>14</v>
      </c>
      <c r="E6889" s="36">
        <f t="shared" si="967"/>
        <v>20</v>
      </c>
      <c r="F6889" s="5">
        <v>29.509829619921362</v>
      </c>
      <c r="G6889" s="5">
        <v>31.188494895158634</v>
      </c>
      <c r="H6889" s="5">
        <v>5.7277070129441103</v>
      </c>
      <c r="I6889" s="5">
        <v>0.44577006507592187</v>
      </c>
      <c r="J6889" s="5">
        <v>3.0392873756310856</v>
      </c>
      <c r="K6889" s="5">
        <f t="shared" si="968"/>
        <v>69.911088968731121</v>
      </c>
      <c r="L6889" s="5">
        <v>566.80143412513769</v>
      </c>
      <c r="M6889" s="5">
        <v>44.733889585875112</v>
      </c>
      <c r="N6889" s="5">
        <f t="shared" si="969"/>
        <v>611.53532371101278</v>
      </c>
      <c r="O6889" s="5">
        <f t="shared" si="970"/>
        <v>681.44641267974384</v>
      </c>
      <c r="P6889" s="5"/>
      <c r="Q6889" s="5">
        <v>95.546968926418515</v>
      </c>
      <c r="R6889" s="5">
        <v>195.19773247970664</v>
      </c>
      <c r="S6889" s="5">
        <f t="shared" si="971"/>
        <v>290.74470140612516</v>
      </c>
      <c r="U6889" s="6">
        <f t="shared" si="964"/>
        <v>972.191114085869</v>
      </c>
      <c r="V6889" s="6"/>
    </row>
    <row r="6890" spans="1:22">
      <c r="A6890" s="35">
        <f t="shared" si="963"/>
        <v>44483.833333333336</v>
      </c>
      <c r="C6890" s="36">
        <f t="shared" si="965"/>
        <v>10</v>
      </c>
      <c r="D6890" s="36">
        <f t="shared" si="966"/>
        <v>14</v>
      </c>
      <c r="E6890" s="36">
        <f t="shared" si="967"/>
        <v>21</v>
      </c>
      <c r="F6890" s="5">
        <v>29.022743042170998</v>
      </c>
      <c r="G6890" s="5">
        <v>31.203717934643389</v>
      </c>
      <c r="H6890" s="5">
        <v>5.6302648692169486</v>
      </c>
      <c r="I6890" s="5">
        <v>1.5035759990560116E-2</v>
      </c>
      <c r="J6890" s="5">
        <v>3.0676505822491675</v>
      </c>
      <c r="K6890" s="5">
        <f t="shared" si="968"/>
        <v>68.939412188271064</v>
      </c>
      <c r="L6890" s="5">
        <v>525.00832965094662</v>
      </c>
      <c r="M6890" s="5">
        <v>42.281623077388872</v>
      </c>
      <c r="N6890" s="5">
        <f t="shared" si="969"/>
        <v>567.28995272833549</v>
      </c>
      <c r="O6890" s="5">
        <f t="shared" si="970"/>
        <v>636.22936491660653</v>
      </c>
      <c r="P6890" s="5"/>
      <c r="Q6890" s="5">
        <v>97.287244659436311</v>
      </c>
      <c r="R6890" s="5">
        <v>200.70286797422725</v>
      </c>
      <c r="S6890" s="5">
        <f t="shared" si="971"/>
        <v>297.99011263366356</v>
      </c>
      <c r="U6890" s="6">
        <f t="shared" si="964"/>
        <v>934.21947755027008</v>
      </c>
      <c r="V6890" s="6"/>
    </row>
    <row r="6891" spans="1:22">
      <c r="A6891" s="35">
        <f t="shared" si="963"/>
        <v>44483.875</v>
      </c>
      <c r="C6891" s="36">
        <f t="shared" si="965"/>
        <v>10</v>
      </c>
      <c r="D6891" s="36">
        <f t="shared" si="966"/>
        <v>14</v>
      </c>
      <c r="E6891" s="36">
        <f t="shared" si="967"/>
        <v>22</v>
      </c>
      <c r="F6891" s="5">
        <v>29.646133682830929</v>
      </c>
      <c r="G6891" s="5">
        <v>31.234164013612908</v>
      </c>
      <c r="H6891" s="5">
        <v>5.7362332005202372</v>
      </c>
      <c r="I6891" s="5">
        <v>0.44631236442516264</v>
      </c>
      <c r="J6891" s="5">
        <v>2.7639279113805442</v>
      </c>
      <c r="K6891" s="5">
        <f t="shared" si="968"/>
        <v>69.826771172769782</v>
      </c>
      <c r="L6891" s="5">
        <v>466.94978049973781</v>
      </c>
      <c r="M6891" s="5">
        <v>39.485557177386951</v>
      </c>
      <c r="N6891" s="5">
        <f t="shared" si="969"/>
        <v>506.43533767712478</v>
      </c>
      <c r="O6891" s="5">
        <f t="shared" si="970"/>
        <v>576.2621088498945</v>
      </c>
      <c r="P6891" s="5"/>
      <c r="Q6891" s="5">
        <v>96.038256643640807</v>
      </c>
      <c r="R6891" s="5">
        <v>201.40326689210522</v>
      </c>
      <c r="S6891" s="5">
        <f t="shared" si="971"/>
        <v>297.441523535746</v>
      </c>
      <c r="U6891" s="6">
        <f t="shared" si="964"/>
        <v>873.7036323856405</v>
      </c>
      <c r="V6891" s="6"/>
    </row>
    <row r="6892" spans="1:22">
      <c r="A6892" s="35">
        <f t="shared" si="963"/>
        <v>44483.916666666664</v>
      </c>
      <c r="C6892" s="36">
        <f t="shared" si="965"/>
        <v>10</v>
      </c>
      <c r="D6892" s="36">
        <f t="shared" si="966"/>
        <v>14</v>
      </c>
      <c r="E6892" s="36">
        <f t="shared" si="967"/>
        <v>23</v>
      </c>
      <c r="F6892" s="5">
        <v>28.748130444838488</v>
      </c>
      <c r="G6892" s="5">
        <v>31.24236103487393</v>
      </c>
      <c r="H6892" s="5">
        <v>5.6217386816408226</v>
      </c>
      <c r="I6892" s="5">
        <v>0.44197396963123642</v>
      </c>
      <c r="J6892" s="5">
        <v>-1.2163088438053968</v>
      </c>
      <c r="K6892" s="5">
        <f t="shared" si="968"/>
        <v>64.83789528717908</v>
      </c>
      <c r="L6892" s="5">
        <v>411.87426557768674</v>
      </c>
      <c r="M6892" s="5">
        <v>38.735154321578236</v>
      </c>
      <c r="N6892" s="5">
        <f t="shared" si="969"/>
        <v>450.60941989926499</v>
      </c>
      <c r="O6892" s="5">
        <f t="shared" si="970"/>
        <v>515.44731518644403</v>
      </c>
      <c r="P6892" s="5"/>
      <c r="Q6892" s="5">
        <v>93.480122932389975</v>
      </c>
      <c r="R6892" s="5">
        <v>190.31325818010558</v>
      </c>
      <c r="S6892" s="5">
        <f t="shared" si="971"/>
        <v>283.79338111249558</v>
      </c>
      <c r="U6892" s="6">
        <f t="shared" si="964"/>
        <v>799.24069629893961</v>
      </c>
      <c r="V6892" s="6"/>
    </row>
    <row r="6893" spans="1:22">
      <c r="A6893" s="35">
        <f t="shared" si="963"/>
        <v>44483.958333333336</v>
      </c>
      <c r="C6893" s="36">
        <f t="shared" si="965"/>
        <v>10</v>
      </c>
      <c r="D6893" s="36">
        <f t="shared" si="966"/>
        <v>14</v>
      </c>
      <c r="E6893" s="36">
        <f t="shared" si="967"/>
        <v>24</v>
      </c>
      <c r="F6893" s="5">
        <v>29.594017423483152</v>
      </c>
      <c r="G6893" s="5">
        <v>31.194349910345078</v>
      </c>
      <c r="H6893" s="5">
        <v>5.7398872809100059</v>
      </c>
      <c r="I6893" s="5">
        <v>0.44577006507592187</v>
      </c>
      <c r="J6893" s="5">
        <v>2.7722005133108181</v>
      </c>
      <c r="K6893" s="5">
        <f t="shared" si="968"/>
        <v>69.746225193124985</v>
      </c>
      <c r="L6893" s="5">
        <v>358.84329312100283</v>
      </c>
      <c r="M6893" s="5">
        <v>34.686948202292335</v>
      </c>
      <c r="N6893" s="5">
        <f t="shared" si="969"/>
        <v>393.53024132329517</v>
      </c>
      <c r="O6893" s="5">
        <f t="shared" si="970"/>
        <v>463.27646651642016</v>
      </c>
      <c r="P6893" s="5"/>
      <c r="Q6893" s="5">
        <v>90.592554308716004</v>
      </c>
      <c r="R6893" s="5">
        <v>200.62313025126883</v>
      </c>
      <c r="S6893" s="5">
        <f t="shared" si="971"/>
        <v>291.21568455998482</v>
      </c>
      <c r="U6893" s="6">
        <f t="shared" si="964"/>
        <v>754.49215107640498</v>
      </c>
      <c r="V6893" s="6"/>
    </row>
    <row r="6894" spans="1:22">
      <c r="A6894" s="35">
        <f t="shared" si="963"/>
        <v>44484</v>
      </c>
      <c r="C6894" s="36">
        <f t="shared" si="965"/>
        <v>10</v>
      </c>
      <c r="D6894" s="36">
        <f t="shared" si="966"/>
        <v>15</v>
      </c>
      <c r="E6894" s="36">
        <f t="shared" si="967"/>
        <v>1</v>
      </c>
      <c r="F6894" s="5">
        <v>31.062090830721495</v>
      </c>
      <c r="G6894" s="5">
        <v>31.168587843524719</v>
      </c>
      <c r="H6894" s="5">
        <v>5.648535271165791</v>
      </c>
      <c r="I6894" s="5">
        <v>1.9374154784486342E-2</v>
      </c>
      <c r="J6894" s="5">
        <v>3.2990470762416826</v>
      </c>
      <c r="K6894" s="5">
        <f t="shared" si="968"/>
        <v>71.197635176438169</v>
      </c>
      <c r="L6894" s="5">
        <v>343.94232608571087</v>
      </c>
      <c r="M6894" s="5">
        <v>32.130653833642675</v>
      </c>
      <c r="N6894" s="5">
        <f t="shared" si="969"/>
        <v>376.07297991935354</v>
      </c>
      <c r="O6894" s="5">
        <f t="shared" si="970"/>
        <v>447.2706150957917</v>
      </c>
      <c r="P6894" s="5"/>
      <c r="Q6894" s="5">
        <v>65.34126639056673</v>
      </c>
      <c r="R6894" s="5">
        <v>201.45391112155176</v>
      </c>
      <c r="S6894" s="5">
        <f t="shared" si="971"/>
        <v>266.79517751211847</v>
      </c>
      <c r="U6894" s="6">
        <f t="shared" si="964"/>
        <v>714.06579260791023</v>
      </c>
      <c r="V6894" s="6"/>
    </row>
    <row r="6895" spans="1:22">
      <c r="A6895" s="35">
        <f t="shared" si="963"/>
        <v>44484.041666666664</v>
      </c>
      <c r="C6895" s="36">
        <f t="shared" si="965"/>
        <v>10</v>
      </c>
      <c r="D6895" s="36">
        <f t="shared" si="966"/>
        <v>15</v>
      </c>
      <c r="E6895" s="36">
        <f t="shared" si="967"/>
        <v>2</v>
      </c>
      <c r="F6895" s="5">
        <v>31.162314406390291</v>
      </c>
      <c r="G6895" s="5">
        <v>31.195520913382367</v>
      </c>
      <c r="H6895" s="5">
        <v>5.7691199240281543</v>
      </c>
      <c r="I6895" s="5">
        <v>2.1543352181449482E-2</v>
      </c>
      <c r="J6895" s="5">
        <v>4.6571719531374871</v>
      </c>
      <c r="K6895" s="5">
        <f t="shared" si="968"/>
        <v>72.805670549119768</v>
      </c>
      <c r="L6895" s="5">
        <v>333.57160975674265</v>
      </c>
      <c r="M6895" s="5">
        <v>31.366937104150324</v>
      </c>
      <c r="N6895" s="5">
        <f t="shared" si="969"/>
        <v>364.93854686089298</v>
      </c>
      <c r="O6895" s="5">
        <f t="shared" si="970"/>
        <v>437.74421741001277</v>
      </c>
      <c r="P6895" s="5"/>
      <c r="Q6895" s="5">
        <v>63.792922302178056</v>
      </c>
      <c r="R6895" s="5">
        <v>195.20204262689359</v>
      </c>
      <c r="S6895" s="5">
        <f t="shared" si="971"/>
        <v>258.99496492907167</v>
      </c>
      <c r="U6895" s="6">
        <f t="shared" si="964"/>
        <v>696.73918233908444</v>
      </c>
      <c r="V6895" s="6"/>
    </row>
    <row r="6896" spans="1:22">
      <c r="A6896" s="35">
        <f t="shared" si="963"/>
        <v>44484.083333333336</v>
      </c>
      <c r="C6896" s="36">
        <f t="shared" si="965"/>
        <v>10</v>
      </c>
      <c r="D6896" s="36">
        <f t="shared" si="966"/>
        <v>15</v>
      </c>
      <c r="E6896" s="36">
        <f t="shared" si="967"/>
        <v>3</v>
      </c>
      <c r="F6896" s="5">
        <v>29.864621077788911</v>
      </c>
      <c r="G6896" s="5">
        <v>31.155706810114538</v>
      </c>
      <c r="H6896" s="5">
        <v>5.6948202894361932</v>
      </c>
      <c r="I6896" s="5">
        <v>0.46095444685466375</v>
      </c>
      <c r="J6896" s="5">
        <v>5.0497660047427662</v>
      </c>
      <c r="K6896" s="5">
        <f t="shared" si="968"/>
        <v>72.225868628937064</v>
      </c>
      <c r="L6896" s="5">
        <v>332.70730433402832</v>
      </c>
      <c r="M6896" s="5">
        <v>31.449398212816437</v>
      </c>
      <c r="N6896" s="5">
        <f t="shared" si="969"/>
        <v>364.15670254684477</v>
      </c>
      <c r="O6896" s="5">
        <f t="shared" si="970"/>
        <v>436.38257117578183</v>
      </c>
      <c r="P6896" s="5"/>
      <c r="Q6896" s="5">
        <v>63.304499236368144</v>
      </c>
      <c r="R6896" s="5">
        <v>195.58241311614117</v>
      </c>
      <c r="S6896" s="5">
        <f t="shared" si="971"/>
        <v>258.88691235250928</v>
      </c>
      <c r="U6896" s="6">
        <f t="shared" si="964"/>
        <v>695.26948352829118</v>
      </c>
      <c r="V6896" s="6"/>
    </row>
    <row r="6897" spans="1:22">
      <c r="A6897" s="35">
        <f t="shared" si="963"/>
        <v>44484.125</v>
      </c>
      <c r="C6897" s="36">
        <f t="shared" si="965"/>
        <v>10</v>
      </c>
      <c r="D6897" s="36">
        <f t="shared" si="966"/>
        <v>15</v>
      </c>
      <c r="E6897" s="36">
        <f t="shared" si="967"/>
        <v>4</v>
      </c>
      <c r="F6897" s="5">
        <v>30.923782296298548</v>
      </c>
      <c r="G6897" s="5">
        <v>31.162732828338271</v>
      </c>
      <c r="H6897" s="5">
        <v>5.781300191994049</v>
      </c>
      <c r="I6897" s="5">
        <v>0.46854663774403466</v>
      </c>
      <c r="J6897" s="5">
        <v>5.0173846771871222</v>
      </c>
      <c r="K6897" s="5">
        <f t="shared" si="968"/>
        <v>73.353746631562032</v>
      </c>
      <c r="L6897" s="5">
        <v>326.29474631852224</v>
      </c>
      <c r="M6897" s="5">
        <v>31.899762729377546</v>
      </c>
      <c r="N6897" s="5">
        <f t="shared" si="969"/>
        <v>358.19450904789977</v>
      </c>
      <c r="O6897" s="5">
        <f t="shared" si="970"/>
        <v>431.54825567946182</v>
      </c>
      <c r="P6897" s="5"/>
      <c r="Q6897" s="5">
        <v>64.205432105560064</v>
      </c>
      <c r="R6897" s="5">
        <v>201.17375155440058</v>
      </c>
      <c r="S6897" s="5">
        <f t="shared" si="971"/>
        <v>265.37918365996063</v>
      </c>
      <c r="U6897" s="6">
        <f t="shared" si="964"/>
        <v>696.92743933942245</v>
      </c>
      <c r="V6897" s="6"/>
    </row>
    <row r="6898" spans="1:22">
      <c r="A6898" s="35">
        <f t="shared" si="963"/>
        <v>44484.166666666664</v>
      </c>
      <c r="C6898" s="36">
        <f t="shared" si="965"/>
        <v>10</v>
      </c>
      <c r="D6898" s="36">
        <f t="shared" si="966"/>
        <v>15</v>
      </c>
      <c r="E6898" s="36">
        <f t="shared" si="967"/>
        <v>5</v>
      </c>
      <c r="F6898" s="5">
        <v>29.263279623776114</v>
      </c>
      <c r="G6898" s="5">
        <v>31.228308998426463</v>
      </c>
      <c r="H6898" s="5">
        <v>5.659497512335097</v>
      </c>
      <c r="I6898" s="5">
        <v>0.4793926247288503</v>
      </c>
      <c r="J6898" s="5">
        <v>5.026129999227698</v>
      </c>
      <c r="K6898" s="5">
        <f t="shared" si="968"/>
        <v>71.656608758494215</v>
      </c>
      <c r="L6898" s="5">
        <v>342.04863385328747</v>
      </c>
      <c r="M6898" s="5">
        <v>33.070710472436424</v>
      </c>
      <c r="N6898" s="5">
        <f t="shared" si="969"/>
        <v>375.11934432572389</v>
      </c>
      <c r="O6898" s="5">
        <f t="shared" si="970"/>
        <v>446.77595308421809</v>
      </c>
      <c r="P6898" s="5"/>
      <c r="Q6898" s="5">
        <v>65.494525241128798</v>
      </c>
      <c r="R6898" s="5">
        <v>195.49621017240233</v>
      </c>
      <c r="S6898" s="5">
        <f t="shared" si="971"/>
        <v>260.99073541353113</v>
      </c>
      <c r="U6898" s="6">
        <f t="shared" si="964"/>
        <v>707.76668849774921</v>
      </c>
      <c r="V6898" s="6"/>
    </row>
    <row r="6899" spans="1:22">
      <c r="A6899" s="35">
        <f t="shared" si="963"/>
        <v>44484.208333333336</v>
      </c>
      <c r="C6899" s="36">
        <f t="shared" si="965"/>
        <v>10</v>
      </c>
      <c r="D6899" s="36">
        <f t="shared" si="966"/>
        <v>15</v>
      </c>
      <c r="E6899" s="36">
        <f t="shared" si="967"/>
        <v>6</v>
      </c>
      <c r="F6899" s="5">
        <v>29.375530028525169</v>
      </c>
      <c r="G6899" s="5">
        <v>30.755205411563136</v>
      </c>
      <c r="H6899" s="5">
        <v>5.8166229690951452</v>
      </c>
      <c r="I6899" s="5">
        <v>0.48806941431670281</v>
      </c>
      <c r="J6899" s="5">
        <v>3.3853184963716805</v>
      </c>
      <c r="K6899" s="5">
        <f t="shared" si="968"/>
        <v>69.82074631987183</v>
      </c>
      <c r="L6899" s="5">
        <v>382.67952741329083</v>
      </c>
      <c r="M6899" s="5">
        <v>35.267981860278212</v>
      </c>
      <c r="N6899" s="5">
        <f t="shared" si="969"/>
        <v>417.94750927356904</v>
      </c>
      <c r="O6899" s="5">
        <f t="shared" si="970"/>
        <v>487.76825559344087</v>
      </c>
      <c r="P6899" s="5"/>
      <c r="Q6899" s="5">
        <v>89.774696330482953</v>
      </c>
      <c r="R6899" s="5">
        <v>195.70417477417223</v>
      </c>
      <c r="S6899" s="5">
        <f t="shared" si="971"/>
        <v>285.47887110465518</v>
      </c>
      <c r="U6899" s="6">
        <f t="shared" si="964"/>
        <v>773.24712669809605</v>
      </c>
      <c r="V6899" s="6"/>
    </row>
    <row r="6900" spans="1:22">
      <c r="A6900" s="35">
        <f t="shared" si="963"/>
        <v>44484.25</v>
      </c>
      <c r="C6900" s="36">
        <f t="shared" si="965"/>
        <v>10</v>
      </c>
      <c r="D6900" s="36">
        <f t="shared" si="966"/>
        <v>15</v>
      </c>
      <c r="E6900" s="36">
        <f t="shared" si="967"/>
        <v>7</v>
      </c>
      <c r="F6900" s="5">
        <v>29.435664173926451</v>
      </c>
      <c r="G6900" s="5">
        <v>30.819610578614039</v>
      </c>
      <c r="H6900" s="5">
        <v>5.7447593880963641</v>
      </c>
      <c r="I6900" s="5">
        <v>0.48264642082429499</v>
      </c>
      <c r="J6900" s="5">
        <v>5.0743474504784363</v>
      </c>
      <c r="K6900" s="5">
        <f t="shared" si="968"/>
        <v>71.557028011939593</v>
      </c>
      <c r="L6900" s="5">
        <v>488.89991250842957</v>
      </c>
      <c r="M6900" s="5">
        <v>38.152224481877873</v>
      </c>
      <c r="N6900" s="5">
        <f t="shared" si="969"/>
        <v>527.05213699030742</v>
      </c>
      <c r="O6900" s="5">
        <f t="shared" si="970"/>
        <v>598.60916500224698</v>
      </c>
      <c r="P6900" s="5"/>
      <c r="Q6900" s="5">
        <v>95.796193599295137</v>
      </c>
      <c r="R6900" s="5">
        <v>183.60343654683493</v>
      </c>
      <c r="S6900" s="5">
        <f t="shared" si="971"/>
        <v>279.39963014613005</v>
      </c>
      <c r="U6900" s="6">
        <f t="shared" si="964"/>
        <v>878.00879514837698</v>
      </c>
      <c r="V6900" s="6"/>
    </row>
    <row r="6901" spans="1:22">
      <c r="A6901" s="35">
        <f t="shared" si="963"/>
        <v>44484.291666666664</v>
      </c>
      <c r="C6901" s="36">
        <f t="shared" si="965"/>
        <v>10</v>
      </c>
      <c r="D6901" s="36">
        <f t="shared" si="966"/>
        <v>15</v>
      </c>
      <c r="E6901" s="36">
        <f t="shared" si="967"/>
        <v>8</v>
      </c>
      <c r="F6901" s="5">
        <v>28.629866625549301</v>
      </c>
      <c r="G6901" s="5">
        <v>30.77979647534621</v>
      </c>
      <c r="H6901" s="5">
        <v>5.867235079171742</v>
      </c>
      <c r="I6901" s="5">
        <v>0.47993492407809107</v>
      </c>
      <c r="J6901" s="5">
        <v>4.7188619275318144</v>
      </c>
      <c r="K6901" s="5">
        <f t="shared" si="968"/>
        <v>70.475695031677176</v>
      </c>
      <c r="L6901" s="5">
        <v>575.89324407669767</v>
      </c>
      <c r="M6901" s="5">
        <v>46.063416384061149</v>
      </c>
      <c r="N6901" s="5">
        <f t="shared" si="969"/>
        <v>621.95666046075883</v>
      </c>
      <c r="O6901" s="5">
        <f t="shared" si="970"/>
        <v>692.43235549243605</v>
      </c>
      <c r="P6901" s="5"/>
      <c r="Q6901" s="5">
        <v>84.702012961102923</v>
      </c>
      <c r="R6901" s="5">
        <v>190.91236863909037</v>
      </c>
      <c r="S6901" s="5">
        <f t="shared" si="971"/>
        <v>275.61438160019327</v>
      </c>
      <c r="U6901" s="6">
        <f t="shared" si="964"/>
        <v>968.04673709262931</v>
      </c>
      <c r="V6901" s="6"/>
    </row>
    <row r="6902" spans="1:22">
      <c r="A6902" s="35">
        <f t="shared" si="963"/>
        <v>44484.333333333336</v>
      </c>
      <c r="C6902" s="36">
        <f t="shared" si="965"/>
        <v>10</v>
      </c>
      <c r="D6902" s="36">
        <f t="shared" si="966"/>
        <v>15</v>
      </c>
      <c r="E6902" s="36">
        <f t="shared" si="967"/>
        <v>9</v>
      </c>
      <c r="F6902" s="5">
        <v>31.681472528354675</v>
      </c>
      <c r="G6902" s="5">
        <v>30.77979647534621</v>
      </c>
      <c r="H6902" s="5">
        <v>5.7630297900452074</v>
      </c>
      <c r="I6902" s="5">
        <v>0.47396963123644248</v>
      </c>
      <c r="J6902" s="5">
        <v>4.9462403005867683</v>
      </c>
      <c r="K6902" s="5">
        <f t="shared" si="968"/>
        <v>73.644508725569295</v>
      </c>
      <c r="L6902" s="5">
        <v>565.90866639432079</v>
      </c>
      <c r="M6902" s="5">
        <v>47.442419847446835</v>
      </c>
      <c r="N6902" s="5">
        <f t="shared" si="969"/>
        <v>613.35108624176758</v>
      </c>
      <c r="O6902" s="5">
        <f t="shared" si="970"/>
        <v>686.99559496733684</v>
      </c>
      <c r="P6902" s="5"/>
      <c r="Q6902" s="5">
        <v>86.38642799157941</v>
      </c>
      <c r="R6902" s="5">
        <v>178.77391662386734</v>
      </c>
      <c r="S6902" s="5">
        <f t="shared" si="971"/>
        <v>265.16034461544677</v>
      </c>
      <c r="U6902" s="6">
        <f t="shared" si="964"/>
        <v>952.15593958278362</v>
      </c>
      <c r="V6902" s="6"/>
    </row>
    <row r="6903" spans="1:22">
      <c r="A6903" s="35">
        <f t="shared" si="963"/>
        <v>44484.375</v>
      </c>
      <c r="C6903" s="36">
        <f t="shared" si="965"/>
        <v>10</v>
      </c>
      <c r="D6903" s="36">
        <f t="shared" si="966"/>
        <v>15</v>
      </c>
      <c r="E6903" s="36">
        <f t="shared" si="967"/>
        <v>10</v>
      </c>
      <c r="F6903" s="5">
        <v>31.475011962476948</v>
      </c>
      <c r="G6903" s="5">
        <v>30.735298359929221</v>
      </c>
      <c r="H6903" s="5">
        <v>5.825149156671273</v>
      </c>
      <c r="I6903" s="5">
        <v>0.47125813449023857</v>
      </c>
      <c r="J6903" s="5">
        <v>4.9162225735826315</v>
      </c>
      <c r="K6903" s="5">
        <f t="shared" si="968"/>
        <v>73.422940187150317</v>
      </c>
      <c r="L6903" s="5">
        <v>556.23717410107201</v>
      </c>
      <c r="M6903" s="5">
        <v>46.68885217748263</v>
      </c>
      <c r="N6903" s="5">
        <f t="shared" si="969"/>
        <v>602.92602627855467</v>
      </c>
      <c r="O6903" s="5">
        <f t="shared" si="970"/>
        <v>676.34896646570496</v>
      </c>
      <c r="P6903" s="5"/>
      <c r="Q6903" s="5">
        <v>104.56059459545634</v>
      </c>
      <c r="R6903" s="5">
        <v>179.26958355036555</v>
      </c>
      <c r="S6903" s="5">
        <f t="shared" si="971"/>
        <v>283.83017814582189</v>
      </c>
      <c r="U6903" s="6">
        <f t="shared" si="964"/>
        <v>960.17914461152691</v>
      </c>
      <c r="V6903" s="6"/>
    </row>
    <row r="6904" spans="1:22">
      <c r="A6904" s="35">
        <f t="shared" si="963"/>
        <v>44484.416666666664</v>
      </c>
      <c r="C6904" s="36">
        <f t="shared" si="965"/>
        <v>10</v>
      </c>
      <c r="D6904" s="36">
        <f t="shared" si="966"/>
        <v>15</v>
      </c>
      <c r="E6904" s="36">
        <f t="shared" si="967"/>
        <v>11</v>
      </c>
      <c r="F6904" s="5">
        <v>31.563208709065492</v>
      </c>
      <c r="G6904" s="5">
        <v>30.523346810179888</v>
      </c>
      <c r="H6904" s="5">
        <v>5.7216168789611626</v>
      </c>
      <c r="I6904" s="5">
        <v>0.46095444685466375</v>
      </c>
      <c r="J6904" s="5">
        <v>4.4439751833915739</v>
      </c>
      <c r="K6904" s="5">
        <f t="shared" si="968"/>
        <v>72.713102028452766</v>
      </c>
      <c r="L6904" s="5">
        <v>549.38060407916601</v>
      </c>
      <c r="M6904" s="5">
        <v>45.542008450803074</v>
      </c>
      <c r="N6904" s="5">
        <f t="shared" si="969"/>
        <v>594.92261252996911</v>
      </c>
      <c r="O6904" s="5">
        <f t="shared" si="970"/>
        <v>667.63571455842191</v>
      </c>
      <c r="P6904" s="5"/>
      <c r="Q6904" s="5">
        <v>99.747980222666385</v>
      </c>
      <c r="R6904" s="5">
        <v>168.25931256132432</v>
      </c>
      <c r="S6904" s="5">
        <f t="shared" si="971"/>
        <v>268.00729278399069</v>
      </c>
      <c r="U6904" s="6">
        <f t="shared" si="964"/>
        <v>935.6430073424126</v>
      </c>
      <c r="V6904" s="6"/>
    </row>
    <row r="6905" spans="1:22">
      <c r="A6905" s="35">
        <f t="shared" si="963"/>
        <v>44484.458333333336</v>
      </c>
      <c r="C6905" s="36">
        <f t="shared" si="965"/>
        <v>10</v>
      </c>
      <c r="D6905" s="36">
        <f t="shared" si="966"/>
        <v>15</v>
      </c>
      <c r="E6905" s="36">
        <f t="shared" si="967"/>
        <v>12</v>
      </c>
      <c r="F6905" s="5">
        <v>33.858328591881005</v>
      </c>
      <c r="G6905" s="5">
        <v>30.617027053163021</v>
      </c>
      <c r="H6905" s="5">
        <v>5.844637585416705</v>
      </c>
      <c r="I6905" s="5">
        <v>0.44739696312364419</v>
      </c>
      <c r="J6905" s="5">
        <v>3.6048969876066619</v>
      </c>
      <c r="K6905" s="5">
        <f t="shared" si="968"/>
        <v>74.372287181191041</v>
      </c>
      <c r="L6905" s="5">
        <v>535.68359267661231</v>
      </c>
      <c r="M6905" s="5">
        <v>44.713591466818848</v>
      </c>
      <c r="N6905" s="5">
        <f t="shared" si="969"/>
        <v>580.3971841434311</v>
      </c>
      <c r="O6905" s="5">
        <f t="shared" si="970"/>
        <v>654.76947132462215</v>
      </c>
      <c r="P6905" s="5"/>
      <c r="Q6905" s="5">
        <v>95.47678496681533</v>
      </c>
      <c r="R6905" s="5">
        <v>190.16671317574958</v>
      </c>
      <c r="S6905" s="5">
        <f t="shared" si="971"/>
        <v>285.64349814256491</v>
      </c>
      <c r="U6905" s="6">
        <f t="shared" si="964"/>
        <v>940.41296946718705</v>
      </c>
      <c r="V6905" s="6"/>
    </row>
    <row r="6906" spans="1:22">
      <c r="A6906" s="35">
        <f t="shared" si="963"/>
        <v>44484.5</v>
      </c>
      <c r="C6906" s="36">
        <f t="shared" si="965"/>
        <v>10</v>
      </c>
      <c r="D6906" s="36">
        <f t="shared" si="966"/>
        <v>15</v>
      </c>
      <c r="E6906" s="36">
        <f t="shared" si="967"/>
        <v>13</v>
      </c>
      <c r="F6906" s="5">
        <v>33.770131845292461</v>
      </c>
      <c r="G6906" s="5">
        <v>30.800874530017413</v>
      </c>
      <c r="H6906" s="5">
        <v>5.700910423419141</v>
      </c>
      <c r="I6906" s="5">
        <v>4.7320723549852395E-3</v>
      </c>
      <c r="J6906" s="5">
        <v>-1.3120346661414219</v>
      </c>
      <c r="K6906" s="5">
        <f t="shared" si="968"/>
        <v>68.964614204942578</v>
      </c>
      <c r="L6906" s="5">
        <v>492.40741761026806</v>
      </c>
      <c r="M6906" s="5">
        <v>40.194722711915574</v>
      </c>
      <c r="N6906" s="5">
        <f t="shared" si="969"/>
        <v>532.60214032218369</v>
      </c>
      <c r="O6906" s="5">
        <f t="shared" si="970"/>
        <v>601.56675452712625</v>
      </c>
      <c r="P6906" s="5"/>
      <c r="Q6906" s="5">
        <v>92.365773532976121</v>
      </c>
      <c r="R6906" s="5">
        <v>189.66673610206442</v>
      </c>
      <c r="S6906" s="5">
        <f t="shared" si="971"/>
        <v>282.03250963504053</v>
      </c>
      <c r="U6906" s="6">
        <f t="shared" si="964"/>
        <v>883.59926416216672</v>
      </c>
      <c r="V6906" s="6"/>
    </row>
    <row r="6907" spans="1:22">
      <c r="A6907" s="35">
        <f t="shared" si="963"/>
        <v>44484.541666666664</v>
      </c>
      <c r="C6907" s="36">
        <f t="shared" si="965"/>
        <v>10</v>
      </c>
      <c r="D6907" s="36">
        <f t="shared" si="966"/>
        <v>15</v>
      </c>
      <c r="E6907" s="36">
        <f t="shared" si="967"/>
        <v>14</v>
      </c>
      <c r="F6907" s="5">
        <v>31.679468056841298</v>
      </c>
      <c r="G6907" s="5">
        <v>30.736469362966513</v>
      </c>
      <c r="H6907" s="5">
        <v>5.7995705939428932</v>
      </c>
      <c r="I6907" s="5">
        <v>5.8166710534668375E-3</v>
      </c>
      <c r="J6907" s="5">
        <v>-1.8379357888516838</v>
      </c>
      <c r="K6907" s="5">
        <f t="shared" si="968"/>
        <v>66.383388895952493</v>
      </c>
      <c r="L6907" s="5">
        <v>472.66975568474828</v>
      </c>
      <c r="M6907" s="5">
        <v>38.067226108329713</v>
      </c>
      <c r="N6907" s="5">
        <f t="shared" si="969"/>
        <v>510.73698179307797</v>
      </c>
      <c r="O6907" s="5">
        <f t="shared" si="970"/>
        <v>577.12037068903044</v>
      </c>
      <c r="P6907" s="5"/>
      <c r="Q6907" s="5">
        <v>88.124657116954978</v>
      </c>
      <c r="R6907" s="5">
        <v>189.66458102847093</v>
      </c>
      <c r="S6907" s="5">
        <f t="shared" si="971"/>
        <v>277.78923814542588</v>
      </c>
      <c r="U6907" s="6">
        <f t="shared" si="964"/>
        <v>854.90960883445632</v>
      </c>
      <c r="V6907" s="6"/>
    </row>
    <row r="6908" spans="1:22">
      <c r="A6908" s="35">
        <f t="shared" si="963"/>
        <v>44484.583333333336</v>
      </c>
      <c r="C6908" s="36">
        <f t="shared" si="965"/>
        <v>10</v>
      </c>
      <c r="D6908" s="36">
        <f t="shared" si="966"/>
        <v>15</v>
      </c>
      <c r="E6908" s="36">
        <f t="shared" si="967"/>
        <v>15</v>
      </c>
      <c r="F6908" s="5">
        <v>31.428909117669299</v>
      </c>
      <c r="G6908" s="5">
        <v>31.419182493504589</v>
      </c>
      <c r="H6908" s="5">
        <v>5.7264889861475208</v>
      </c>
      <c r="I6908" s="5">
        <v>9.612766498152292E-3</v>
      </c>
      <c r="J6908" s="5">
        <v>4.9013318901081391</v>
      </c>
      <c r="K6908" s="5">
        <f t="shared" si="968"/>
        <v>73.48552525392769</v>
      </c>
      <c r="L6908" s="5">
        <v>461.94041427368774</v>
      </c>
      <c r="M6908" s="5">
        <v>39.280038721942169</v>
      </c>
      <c r="N6908" s="5">
        <f t="shared" si="969"/>
        <v>501.2204529956299</v>
      </c>
      <c r="O6908" s="5">
        <f t="shared" si="970"/>
        <v>574.70597824955757</v>
      </c>
      <c r="P6908" s="5"/>
      <c r="Q6908" s="5">
        <v>63.959072084095816</v>
      </c>
      <c r="R6908" s="5">
        <v>201.11017688339319</v>
      </c>
      <c r="S6908" s="5">
        <f t="shared" si="971"/>
        <v>265.06924896748899</v>
      </c>
      <c r="U6908" s="6">
        <f t="shared" si="964"/>
        <v>839.77522721704656</v>
      </c>
      <c r="V6908" s="6"/>
    </row>
    <row r="6909" spans="1:22">
      <c r="A6909" s="35">
        <f t="shared" si="963"/>
        <v>44484.625</v>
      </c>
      <c r="C6909" s="36">
        <f t="shared" si="965"/>
        <v>10</v>
      </c>
      <c r="D6909" s="36">
        <f t="shared" si="966"/>
        <v>15</v>
      </c>
      <c r="E6909" s="36">
        <f t="shared" si="967"/>
        <v>16</v>
      </c>
      <c r="F6909" s="5">
        <v>29.750366201526482</v>
      </c>
      <c r="G6909" s="5">
        <v>30.636934104796936</v>
      </c>
      <c r="H6909" s="5">
        <v>5.8202770494849148</v>
      </c>
      <c r="I6909" s="5">
        <v>-3.4024178836264962E-3</v>
      </c>
      <c r="J6909" s="5">
        <v>5.1972546791567904</v>
      </c>
      <c r="K6909" s="5">
        <f t="shared" si="968"/>
        <v>71.40142961708149</v>
      </c>
      <c r="L6909" s="5">
        <v>470.63375191181206</v>
      </c>
      <c r="M6909" s="5">
        <v>41.354252763005292</v>
      </c>
      <c r="N6909" s="5">
        <f t="shared" si="969"/>
        <v>511.98800467481738</v>
      </c>
      <c r="O6909" s="5">
        <f t="shared" si="970"/>
        <v>583.38943429189885</v>
      </c>
      <c r="P6909" s="5"/>
      <c r="Q6909" s="5">
        <v>62.352002641753451</v>
      </c>
      <c r="R6909" s="5">
        <v>199.8429936104325</v>
      </c>
      <c r="S6909" s="5">
        <f t="shared" si="971"/>
        <v>262.19499625218594</v>
      </c>
      <c r="U6909" s="6">
        <f t="shared" si="964"/>
        <v>845.58443054408485</v>
      </c>
      <c r="V6909" s="6"/>
    </row>
    <row r="6910" spans="1:22">
      <c r="A6910" s="35">
        <f t="shared" si="963"/>
        <v>44484.666666666664</v>
      </c>
      <c r="C6910" s="36">
        <f t="shared" si="965"/>
        <v>10</v>
      </c>
      <c r="D6910" s="36">
        <f t="shared" si="966"/>
        <v>15</v>
      </c>
      <c r="E6910" s="36">
        <f t="shared" si="967"/>
        <v>17</v>
      </c>
      <c r="F6910" s="5">
        <v>29.395574743658926</v>
      </c>
      <c r="G6910" s="5">
        <v>31.276320122955315</v>
      </c>
      <c r="H6910" s="5">
        <v>5.7277070129441103</v>
      </c>
      <c r="I6910" s="5">
        <v>0.44251626898047719</v>
      </c>
      <c r="J6910" s="5">
        <v>4.491956274587162</v>
      </c>
      <c r="K6910" s="5">
        <f t="shared" si="968"/>
        <v>71.334074423125998</v>
      </c>
      <c r="L6910" s="5">
        <v>489.7025495969217</v>
      </c>
      <c r="M6910" s="5">
        <v>36.886129305742699</v>
      </c>
      <c r="N6910" s="5">
        <f t="shared" si="969"/>
        <v>526.58867890266436</v>
      </c>
      <c r="O6910" s="5">
        <f t="shared" si="970"/>
        <v>597.92275332579038</v>
      </c>
      <c r="P6910" s="5"/>
      <c r="Q6910" s="5">
        <v>63.23861225388351</v>
      </c>
      <c r="R6910" s="5">
        <v>194.56737345361648</v>
      </c>
      <c r="S6910" s="5">
        <f t="shared" si="971"/>
        <v>257.80598570749999</v>
      </c>
      <c r="U6910" s="6">
        <f t="shared" si="964"/>
        <v>855.72873903329037</v>
      </c>
      <c r="V6910" s="6"/>
    </row>
    <row r="6911" spans="1:22">
      <c r="A6911" s="35">
        <f t="shared" si="963"/>
        <v>44484.708333333336</v>
      </c>
      <c r="C6911" s="36">
        <f t="shared" si="965"/>
        <v>10</v>
      </c>
      <c r="D6911" s="36">
        <f t="shared" si="966"/>
        <v>15</v>
      </c>
      <c r="E6911" s="36">
        <f t="shared" si="967"/>
        <v>18</v>
      </c>
      <c r="F6911" s="5">
        <v>28.234985737414231</v>
      </c>
      <c r="G6911" s="5">
        <v>31.473048633219889</v>
      </c>
      <c r="H6911" s="5">
        <v>5.8495096926030623</v>
      </c>
      <c r="I6911" s="5">
        <v>1.5035759990560116E-2</v>
      </c>
      <c r="J6911" s="5">
        <v>5.1157104601298053</v>
      </c>
      <c r="K6911" s="5">
        <f t="shared" si="968"/>
        <v>70.688290283357546</v>
      </c>
      <c r="L6911" s="5">
        <v>522.49036412747364</v>
      </c>
      <c r="M6911" s="5">
        <v>41.533129937188718</v>
      </c>
      <c r="N6911" s="5">
        <f t="shared" si="969"/>
        <v>564.02349406466237</v>
      </c>
      <c r="O6911" s="5">
        <f t="shared" si="970"/>
        <v>634.71178434801993</v>
      </c>
      <c r="P6911" s="5"/>
      <c r="Q6911" s="5">
        <v>64.762606805266998</v>
      </c>
      <c r="R6911" s="5">
        <v>200.01108935072321</v>
      </c>
      <c r="S6911" s="5">
        <f t="shared" si="971"/>
        <v>264.77369615599019</v>
      </c>
      <c r="U6911" s="6">
        <f t="shared" si="964"/>
        <v>899.48548050401018</v>
      </c>
      <c r="V6911" s="6"/>
    </row>
    <row r="6912" spans="1:22">
      <c r="A6912" s="35">
        <f t="shared" si="963"/>
        <v>44484.75</v>
      </c>
      <c r="C6912" s="36">
        <f t="shared" si="965"/>
        <v>10</v>
      </c>
      <c r="D6912" s="36">
        <f t="shared" si="966"/>
        <v>15</v>
      </c>
      <c r="E6912" s="36">
        <f t="shared" si="967"/>
        <v>19</v>
      </c>
      <c r="F6912" s="5">
        <v>28.251021509521241</v>
      </c>
      <c r="G6912" s="5">
        <v>30.529201825366339</v>
      </c>
      <c r="H6912" s="5">
        <v>5.7484134684861319</v>
      </c>
      <c r="I6912" s="5">
        <v>0.43980477223427333</v>
      </c>
      <c r="J6912" s="5">
        <v>4.9632582245576167</v>
      </c>
      <c r="K6912" s="5">
        <f t="shared" si="968"/>
        <v>69.931699800165603</v>
      </c>
      <c r="L6912" s="5">
        <v>557.17263529404272</v>
      </c>
      <c r="M6912" s="5">
        <v>43.677118762507789</v>
      </c>
      <c r="N6912" s="5">
        <f t="shared" si="969"/>
        <v>600.84975405655052</v>
      </c>
      <c r="O6912" s="5">
        <f t="shared" si="970"/>
        <v>670.7814538567161</v>
      </c>
      <c r="P6912" s="5"/>
      <c r="Q6912" s="5">
        <v>89.983815883586317</v>
      </c>
      <c r="R6912" s="5">
        <v>212.12173873171625</v>
      </c>
      <c r="S6912" s="5">
        <f t="shared" si="971"/>
        <v>302.10555461530259</v>
      </c>
      <c r="U6912" s="6">
        <f t="shared" si="964"/>
        <v>972.88700847201869</v>
      </c>
      <c r="V6912" s="6"/>
    </row>
    <row r="6913" spans="1:22">
      <c r="A6913" s="35">
        <f t="shared" si="963"/>
        <v>44484.791666666664</v>
      </c>
      <c r="C6913" s="36">
        <f t="shared" si="965"/>
        <v>10</v>
      </c>
      <c r="D6913" s="36">
        <f t="shared" si="966"/>
        <v>15</v>
      </c>
      <c r="E6913" s="36">
        <f t="shared" si="967"/>
        <v>20</v>
      </c>
      <c r="F6913" s="5">
        <v>30.985920913213207</v>
      </c>
      <c r="G6913" s="5">
        <v>31.167416840487427</v>
      </c>
      <c r="H6913" s="5">
        <v>5.8348933710439894</v>
      </c>
      <c r="I6913" s="5">
        <v>1.7747256736764028E-2</v>
      </c>
      <c r="J6913" s="5">
        <v>4.9575855832340014</v>
      </c>
      <c r="K6913" s="5">
        <f t="shared" si="968"/>
        <v>72.963563964715405</v>
      </c>
      <c r="L6913" s="5">
        <v>562.05581862083784</v>
      </c>
      <c r="M6913" s="5">
        <v>42.947655108922895</v>
      </c>
      <c r="N6913" s="5">
        <f t="shared" si="969"/>
        <v>605.00347372976069</v>
      </c>
      <c r="O6913" s="5">
        <f t="shared" si="970"/>
        <v>677.96703769447606</v>
      </c>
      <c r="P6913" s="5"/>
      <c r="Q6913" s="5">
        <v>94.77351304507728</v>
      </c>
      <c r="R6913" s="5">
        <v>200.90005720802981</v>
      </c>
      <c r="S6913" s="5">
        <f t="shared" si="971"/>
        <v>295.67357025310707</v>
      </c>
      <c r="U6913" s="6">
        <f t="shared" si="964"/>
        <v>973.64060794758313</v>
      </c>
      <c r="V6913" s="6"/>
    </row>
    <row r="6914" spans="1:22">
      <c r="A6914" s="35">
        <f t="shared" si="963"/>
        <v>44484.833333333336</v>
      </c>
      <c r="C6914" s="36">
        <f t="shared" si="965"/>
        <v>10</v>
      </c>
      <c r="D6914" s="36">
        <f t="shared" si="966"/>
        <v>15</v>
      </c>
      <c r="E6914" s="36">
        <f t="shared" si="967"/>
        <v>21</v>
      </c>
      <c r="F6914" s="5">
        <v>30.995943270780085</v>
      </c>
      <c r="G6914" s="5">
        <v>30.364090397108569</v>
      </c>
      <c r="H6914" s="5">
        <v>5.6948202894361932</v>
      </c>
      <c r="I6914" s="5">
        <v>0.44197396963123642</v>
      </c>
      <c r="J6914" s="5">
        <v>4.9590037435649048</v>
      </c>
      <c r="K6914" s="5">
        <f t="shared" si="968"/>
        <v>72.455831670520993</v>
      </c>
      <c r="L6914" s="5">
        <v>551.81318267833126</v>
      </c>
      <c r="M6914" s="5">
        <v>41.656187283967384</v>
      </c>
      <c r="N6914" s="5">
        <f t="shared" si="969"/>
        <v>593.46936996229863</v>
      </c>
      <c r="O6914" s="5">
        <f t="shared" si="970"/>
        <v>665.92520163281961</v>
      </c>
      <c r="P6914" s="5"/>
      <c r="Q6914" s="5">
        <v>95.915076632908693</v>
      </c>
      <c r="R6914" s="5">
        <v>195.21928321564135</v>
      </c>
      <c r="S6914" s="5">
        <f t="shared" si="971"/>
        <v>291.13435984855005</v>
      </c>
      <c r="U6914" s="6">
        <f t="shared" si="964"/>
        <v>957.05956148136966</v>
      </c>
      <c r="V6914" s="6"/>
    </row>
    <row r="6915" spans="1:22">
      <c r="A6915" s="35">
        <f t="shared" si="963"/>
        <v>44484.875</v>
      </c>
      <c r="C6915" s="36">
        <f t="shared" si="965"/>
        <v>10</v>
      </c>
      <c r="D6915" s="36">
        <f t="shared" si="966"/>
        <v>15</v>
      </c>
      <c r="E6915" s="36">
        <f t="shared" si="967"/>
        <v>22</v>
      </c>
      <c r="F6915" s="5">
        <v>31.426904646155926</v>
      </c>
      <c r="G6915" s="5">
        <v>30.383997448742484</v>
      </c>
      <c r="H6915" s="5">
        <v>5.8689981213484952</v>
      </c>
      <c r="I6915" s="5">
        <v>0.44197396963123642</v>
      </c>
      <c r="J6915" s="5">
        <v>5.057329526507587</v>
      </c>
      <c r="K6915" s="5">
        <f t="shared" si="968"/>
        <v>73.179203712385728</v>
      </c>
      <c r="L6915" s="5">
        <v>531.36680928105773</v>
      </c>
      <c r="M6915" s="5">
        <v>39.042804455471952</v>
      </c>
      <c r="N6915" s="5">
        <f t="shared" si="969"/>
        <v>570.40961373652965</v>
      </c>
      <c r="O6915" s="5">
        <f t="shared" si="970"/>
        <v>643.58881744891539</v>
      </c>
      <c r="P6915" s="5"/>
      <c r="Q6915" s="5">
        <v>93.895497387184349</v>
      </c>
      <c r="R6915" s="5">
        <v>189.33916491585688</v>
      </c>
      <c r="S6915" s="5">
        <f t="shared" si="971"/>
        <v>283.2346623030412</v>
      </c>
      <c r="U6915" s="6">
        <f t="shared" si="964"/>
        <v>926.8234797519566</v>
      </c>
      <c r="V6915" s="6"/>
    </row>
    <row r="6916" spans="1:22">
      <c r="A6916" s="35">
        <f t="shared" si="963"/>
        <v>44484.916666666664</v>
      </c>
      <c r="C6916" s="36">
        <f t="shared" si="965"/>
        <v>10</v>
      </c>
      <c r="D6916" s="36">
        <f t="shared" si="966"/>
        <v>15</v>
      </c>
      <c r="E6916" s="36">
        <f t="shared" si="967"/>
        <v>23</v>
      </c>
      <c r="F6916" s="5">
        <v>31.062090830721495</v>
      </c>
      <c r="G6916" s="5">
        <v>30.45659963705441</v>
      </c>
      <c r="H6916" s="5">
        <v>5.7252709593509312</v>
      </c>
      <c r="I6916" s="5">
        <v>0.44360086767895873</v>
      </c>
      <c r="J6916" s="5">
        <v>4.9117317325347694</v>
      </c>
      <c r="K6916" s="5">
        <f t="shared" si="968"/>
        <v>72.599294027340562</v>
      </c>
      <c r="L6916" s="5">
        <v>478.79484438841848</v>
      </c>
      <c r="M6916" s="5">
        <v>39.432902164137687</v>
      </c>
      <c r="N6916" s="5">
        <f t="shared" si="969"/>
        <v>518.22774655255614</v>
      </c>
      <c r="O6916" s="5">
        <f t="shared" si="970"/>
        <v>590.82704057989667</v>
      </c>
      <c r="P6916" s="5"/>
      <c r="Q6916" s="5">
        <v>91.145432031304381</v>
      </c>
      <c r="R6916" s="5">
        <v>188.9684922577799</v>
      </c>
      <c r="S6916" s="5">
        <f t="shared" si="971"/>
        <v>280.11392428908425</v>
      </c>
      <c r="U6916" s="6">
        <f t="shared" si="964"/>
        <v>870.94096486898093</v>
      </c>
      <c r="V6916" s="6"/>
    </row>
    <row r="6917" spans="1:22">
      <c r="A6917" s="35">
        <f t="shared" si="963"/>
        <v>44484.958333333336</v>
      </c>
      <c r="C6917" s="36">
        <f t="shared" si="965"/>
        <v>10</v>
      </c>
      <c r="D6917" s="36">
        <f t="shared" si="966"/>
        <v>15</v>
      </c>
      <c r="E6917" s="36">
        <f t="shared" si="967"/>
        <v>24</v>
      </c>
      <c r="F6917" s="5">
        <v>31.204408308171189</v>
      </c>
      <c r="G6917" s="5">
        <v>30.689629241474943</v>
      </c>
      <c r="H6917" s="5">
        <v>5.8568178533826005</v>
      </c>
      <c r="I6917" s="5">
        <v>0.44848156182212578</v>
      </c>
      <c r="J6917" s="5">
        <v>4.9793307083078631</v>
      </c>
      <c r="K6917" s="5">
        <f t="shared" si="968"/>
        <v>73.178667673158714</v>
      </c>
      <c r="L6917" s="5">
        <v>436.2987209040943</v>
      </c>
      <c r="M6917" s="5">
        <v>35.937819789135297</v>
      </c>
      <c r="N6917" s="5">
        <f t="shared" si="969"/>
        <v>472.23654069322959</v>
      </c>
      <c r="O6917" s="5">
        <f t="shared" si="970"/>
        <v>545.41520836638824</v>
      </c>
      <c r="P6917" s="5"/>
      <c r="Q6917" s="5">
        <v>87.6419633539698</v>
      </c>
      <c r="R6917" s="5">
        <v>194.44237918519519</v>
      </c>
      <c r="S6917" s="5">
        <f t="shared" si="971"/>
        <v>282.08434253916499</v>
      </c>
      <c r="U6917" s="6">
        <f t="shared" si="964"/>
        <v>827.49955090555318</v>
      </c>
      <c r="V6917" s="6"/>
    </row>
    <row r="6918" spans="1:22">
      <c r="A6918" s="35">
        <f t="shared" ref="A6918:A6981" si="972">IFERROR(IF(YEAR(A6917+1/24)=ForecastYear,--TEXT(A6917+1/24,"m/d/yyyy hh:mm"),""),"")</f>
        <v>44485</v>
      </c>
      <c r="C6918" s="36">
        <f t="shared" si="965"/>
        <v>10</v>
      </c>
      <c r="D6918" s="36">
        <f t="shared" si="966"/>
        <v>16</v>
      </c>
      <c r="E6918" s="36">
        <f t="shared" si="967"/>
        <v>1</v>
      </c>
      <c r="F6918" s="5">
        <v>30.947835954459066</v>
      </c>
      <c r="G6918" s="5">
        <v>30.451915624905251</v>
      </c>
      <c r="H6918" s="5">
        <v>5.6960383162327828</v>
      </c>
      <c r="I6918" s="5">
        <v>0.44631236442516264</v>
      </c>
      <c r="J6918" s="5">
        <v>4.6384995087805834</v>
      </c>
      <c r="K6918" s="5">
        <f t="shared" si="968"/>
        <v>72.180601768802859</v>
      </c>
      <c r="L6918" s="5">
        <v>405.69604723222511</v>
      </c>
      <c r="M6918" s="5">
        <v>32.663479458869901</v>
      </c>
      <c r="N6918" s="5">
        <f t="shared" si="969"/>
        <v>438.35952669109503</v>
      </c>
      <c r="O6918" s="5">
        <f t="shared" si="970"/>
        <v>510.54012845989791</v>
      </c>
      <c r="P6918" s="5"/>
      <c r="Q6918" s="5">
        <v>62.122830528763465</v>
      </c>
      <c r="R6918" s="5">
        <v>200.12207564078693</v>
      </c>
      <c r="S6918" s="5">
        <f t="shared" si="971"/>
        <v>262.2449061695504</v>
      </c>
      <c r="U6918" s="6">
        <f t="shared" ref="U6918:U6981" si="973">+O6918+S6918</f>
        <v>772.78503462944832</v>
      </c>
      <c r="V6918" s="6"/>
    </row>
    <row r="6919" spans="1:22">
      <c r="A6919" s="35">
        <f t="shared" si="972"/>
        <v>44485.041666666664</v>
      </c>
      <c r="C6919" s="36">
        <f t="shared" ref="C6919:C6982" si="974">IFERROR(MONTH($A6919),0)</f>
        <v>10</v>
      </c>
      <c r="D6919" s="36">
        <f t="shared" ref="D6919:D6982" si="975">IFERROR(DAY($A6919),0)</f>
        <v>16</v>
      </c>
      <c r="E6919" s="36">
        <f t="shared" ref="E6919:E6982" si="976">IFERROR(HOUR($A6919)+1,0)</f>
        <v>2</v>
      </c>
      <c r="F6919" s="5">
        <v>28.934546295582454</v>
      </c>
      <c r="G6919" s="5">
        <v>30.490558725135795</v>
      </c>
      <c r="H6919" s="5">
        <v>5.8117508619087879</v>
      </c>
      <c r="I6919" s="5">
        <v>0.44631236442516264</v>
      </c>
      <c r="J6919" s="5">
        <v>4.9273314961747143</v>
      </c>
      <c r="K6919" s="5">
        <f t="shared" ref="K6919:K6982" si="977">SUM(F6919:J6919)</f>
        <v>70.610499743226924</v>
      </c>
      <c r="L6919" s="5">
        <v>392.04267803542865</v>
      </c>
      <c r="M6919" s="5">
        <v>31.888345037408389</v>
      </c>
      <c r="N6919" s="5">
        <f t="shared" ref="N6919:N6982" si="978">SUM(L6919:M6919)</f>
        <v>423.93102307283704</v>
      </c>
      <c r="O6919" s="5">
        <f t="shared" ref="O6919:O6982" si="979">SUM(K6919,N6919)</f>
        <v>494.54152281606395</v>
      </c>
      <c r="P6919" s="5"/>
      <c r="Q6919" s="5">
        <v>60.598835977379984</v>
      </c>
      <c r="R6919" s="5">
        <v>217.72600761153649</v>
      </c>
      <c r="S6919" s="5">
        <f t="shared" ref="S6919:S6982" si="980">SUM(Q6919:R6919)</f>
        <v>278.32484358891645</v>
      </c>
      <c r="U6919" s="6">
        <f t="shared" si="973"/>
        <v>772.86636640498045</v>
      </c>
      <c r="V6919" s="6"/>
    </row>
    <row r="6920" spans="1:22">
      <c r="A6920" s="35">
        <f t="shared" si="972"/>
        <v>44485.083333333336</v>
      </c>
      <c r="C6920" s="36">
        <f t="shared" si="974"/>
        <v>10</v>
      </c>
      <c r="D6920" s="36">
        <f t="shared" si="975"/>
        <v>16</v>
      </c>
      <c r="E6920" s="36">
        <f t="shared" si="976"/>
        <v>3</v>
      </c>
      <c r="F6920" s="5">
        <v>28.832318248400277</v>
      </c>
      <c r="G6920" s="5">
        <v>30.517491794993443</v>
      </c>
      <c r="H6920" s="5">
        <v>5.7045645038089097</v>
      </c>
      <c r="I6920" s="5">
        <v>0.44251626898047719</v>
      </c>
      <c r="J6920" s="5">
        <v>4.5482099677130243</v>
      </c>
      <c r="K6920" s="5">
        <f t="shared" si="977"/>
        <v>70.045100783896132</v>
      </c>
      <c r="L6920" s="5">
        <v>385.6054526862336</v>
      </c>
      <c r="M6920" s="5">
        <v>31.113210615946876</v>
      </c>
      <c r="N6920" s="5">
        <f t="shared" si="978"/>
        <v>416.71866330218046</v>
      </c>
      <c r="O6920" s="5">
        <f t="shared" si="979"/>
        <v>486.76376408607661</v>
      </c>
      <c r="P6920" s="5"/>
      <c r="Q6920" s="5">
        <v>60.892462747148407</v>
      </c>
      <c r="R6920" s="5">
        <v>217.65273510935853</v>
      </c>
      <c r="S6920" s="5">
        <f t="shared" si="980"/>
        <v>278.54519785650695</v>
      </c>
      <c r="U6920" s="6">
        <f t="shared" si="973"/>
        <v>765.30896194258355</v>
      </c>
      <c r="V6920" s="6"/>
    </row>
    <row r="6921" spans="1:22">
      <c r="A6921" s="35">
        <f t="shared" si="972"/>
        <v>44485.125</v>
      </c>
      <c r="C6921" s="36">
        <f t="shared" si="974"/>
        <v>10</v>
      </c>
      <c r="D6921" s="36">
        <f t="shared" si="975"/>
        <v>16</v>
      </c>
      <c r="E6921" s="36">
        <f t="shared" si="976"/>
        <v>4</v>
      </c>
      <c r="F6921" s="5">
        <v>28.878421093207926</v>
      </c>
      <c r="G6921" s="5">
        <v>30.511636779806999</v>
      </c>
      <c r="H6921" s="5">
        <v>5.8032246743326619</v>
      </c>
      <c r="I6921" s="5">
        <v>1.9374154784486342E-2</v>
      </c>
      <c r="J6921" s="5">
        <v>4.9445857802007138</v>
      </c>
      <c r="K6921" s="5">
        <f t="shared" si="977"/>
        <v>70.157242482332791</v>
      </c>
      <c r="L6921" s="5">
        <v>383.88917550764944</v>
      </c>
      <c r="M6921" s="5">
        <v>31.156344118941465</v>
      </c>
      <c r="N6921" s="5">
        <f t="shared" si="978"/>
        <v>415.04551962659093</v>
      </c>
      <c r="O6921" s="5">
        <f t="shared" si="979"/>
        <v>485.20276210892371</v>
      </c>
      <c r="P6921" s="5"/>
      <c r="Q6921" s="5">
        <v>62.001082843737528</v>
      </c>
      <c r="R6921" s="5">
        <v>212.13466917327708</v>
      </c>
      <c r="S6921" s="5">
        <f t="shared" si="980"/>
        <v>274.13575201701462</v>
      </c>
      <c r="U6921" s="6">
        <f t="shared" si="973"/>
        <v>759.33851412593833</v>
      </c>
      <c r="V6921" s="6"/>
    </row>
    <row r="6922" spans="1:22">
      <c r="A6922" s="35">
        <f t="shared" si="972"/>
        <v>44485.166666666664</v>
      </c>
      <c r="C6922" s="36">
        <f t="shared" si="974"/>
        <v>10</v>
      </c>
      <c r="D6922" s="36">
        <f t="shared" si="975"/>
        <v>16</v>
      </c>
      <c r="E6922" s="36">
        <f t="shared" si="976"/>
        <v>5</v>
      </c>
      <c r="F6922" s="5">
        <v>28.48955361961298</v>
      </c>
      <c r="G6922" s="5">
        <v>30.655670153393562</v>
      </c>
      <c r="H6922" s="5">
        <v>5.659497512335097</v>
      </c>
      <c r="I6922" s="5">
        <v>0.45173535791757047</v>
      </c>
      <c r="J6922" s="5">
        <v>4.6394449490011862</v>
      </c>
      <c r="K6922" s="5">
        <f t="shared" si="977"/>
        <v>69.895901592260401</v>
      </c>
      <c r="L6922" s="5">
        <v>383.31992934559833</v>
      </c>
      <c r="M6922" s="5">
        <v>31.701856068578859</v>
      </c>
      <c r="N6922" s="5">
        <f t="shared" si="978"/>
        <v>415.0217854141772</v>
      </c>
      <c r="O6922" s="5">
        <f t="shared" si="979"/>
        <v>484.91768700643763</v>
      </c>
      <c r="P6922" s="5"/>
      <c r="Q6922" s="5">
        <v>62.280386356444083</v>
      </c>
      <c r="R6922" s="5">
        <v>194.55121040166546</v>
      </c>
      <c r="S6922" s="5">
        <f t="shared" si="980"/>
        <v>256.83159675810953</v>
      </c>
      <c r="U6922" s="6">
        <f t="shared" si="973"/>
        <v>741.74928376454716</v>
      </c>
      <c r="V6922" s="6"/>
    </row>
    <row r="6923" spans="1:22">
      <c r="A6923" s="35">
        <f t="shared" si="972"/>
        <v>44485.208333333336</v>
      </c>
      <c r="C6923" s="36">
        <f t="shared" si="974"/>
        <v>10</v>
      </c>
      <c r="D6923" s="36">
        <f t="shared" si="975"/>
        <v>16</v>
      </c>
      <c r="E6923" s="36">
        <f t="shared" si="976"/>
        <v>6</v>
      </c>
      <c r="F6923" s="5">
        <v>28.403361344537814</v>
      </c>
      <c r="G6923" s="5">
        <v>30.602975016715551</v>
      </c>
      <c r="H6923" s="5">
        <v>5.7264889861475208</v>
      </c>
      <c r="I6923" s="5">
        <v>0.43980477223427333</v>
      </c>
      <c r="J6923" s="5">
        <v>4.5999728197910228</v>
      </c>
      <c r="K6923" s="5">
        <f t="shared" si="977"/>
        <v>69.772602939426164</v>
      </c>
      <c r="L6923" s="5">
        <v>385.29521352791579</v>
      </c>
      <c r="M6923" s="5">
        <v>32.522661257916987</v>
      </c>
      <c r="N6923" s="5">
        <f t="shared" si="978"/>
        <v>417.81787478583277</v>
      </c>
      <c r="O6923" s="5">
        <f t="shared" si="979"/>
        <v>487.59047772525895</v>
      </c>
      <c r="P6923" s="5"/>
      <c r="Q6923" s="5">
        <v>64.317153510642683</v>
      </c>
      <c r="R6923" s="5">
        <v>200.27616340272007</v>
      </c>
      <c r="S6923" s="5">
        <f t="shared" si="980"/>
        <v>264.59331691336274</v>
      </c>
      <c r="U6923" s="6">
        <f t="shared" si="973"/>
        <v>752.18379463862175</v>
      </c>
      <c r="V6923" s="6"/>
    </row>
    <row r="6924" spans="1:22">
      <c r="A6924" s="35">
        <f t="shared" si="972"/>
        <v>44485.25</v>
      </c>
      <c r="C6924" s="36">
        <f t="shared" si="974"/>
        <v>10</v>
      </c>
      <c r="D6924" s="36">
        <f t="shared" si="975"/>
        <v>16</v>
      </c>
      <c r="E6924" s="36">
        <f t="shared" si="976"/>
        <v>7</v>
      </c>
      <c r="F6924" s="5">
        <v>26.264590239765631</v>
      </c>
      <c r="G6924" s="5">
        <v>30.49641374032224</v>
      </c>
      <c r="H6924" s="5">
        <v>5.6266107888271799</v>
      </c>
      <c r="I6924" s="5">
        <v>2.1543352181449482E-2</v>
      </c>
      <c r="J6924" s="5">
        <v>4.5562462095881466</v>
      </c>
      <c r="K6924" s="5">
        <f t="shared" si="977"/>
        <v>66.965404330684649</v>
      </c>
      <c r="L6924" s="5">
        <v>420.77727555216654</v>
      </c>
      <c r="M6924" s="5">
        <v>34.864556744034743</v>
      </c>
      <c r="N6924" s="5">
        <f t="shared" si="978"/>
        <v>455.6418322962013</v>
      </c>
      <c r="O6924" s="5">
        <f t="shared" si="979"/>
        <v>522.60723662688599</v>
      </c>
      <c r="P6924" s="5"/>
      <c r="Q6924" s="5">
        <v>92.139466071398502</v>
      </c>
      <c r="R6924" s="5">
        <v>194.95851931083141</v>
      </c>
      <c r="S6924" s="5">
        <f t="shared" si="980"/>
        <v>287.09798538222992</v>
      </c>
      <c r="U6924" s="6">
        <f t="shared" si="973"/>
        <v>809.70522200911591</v>
      </c>
      <c r="V6924" s="6"/>
    </row>
    <row r="6925" spans="1:22">
      <c r="A6925" s="35">
        <f t="shared" si="972"/>
        <v>44485.291666666664</v>
      </c>
      <c r="C6925" s="36">
        <f t="shared" si="974"/>
        <v>10</v>
      </c>
      <c r="D6925" s="36">
        <f t="shared" si="975"/>
        <v>16</v>
      </c>
      <c r="E6925" s="36">
        <f t="shared" si="976"/>
        <v>8</v>
      </c>
      <c r="F6925" s="5">
        <v>27.118495104463804</v>
      </c>
      <c r="G6925" s="5">
        <v>30.529201825366339</v>
      </c>
      <c r="H6925" s="5">
        <v>5.7130906913850357</v>
      </c>
      <c r="I6925" s="5">
        <v>4.7320723549852395E-3</v>
      </c>
      <c r="J6925" s="5">
        <v>4.6935714016306918</v>
      </c>
      <c r="K6925" s="5">
        <f t="shared" si="977"/>
        <v>68.059091095200856</v>
      </c>
      <c r="L6925" s="5">
        <v>459.52301557217726</v>
      </c>
      <c r="M6925" s="5">
        <v>38.086883144218433</v>
      </c>
      <c r="N6925" s="5">
        <f t="shared" si="978"/>
        <v>497.60989871639572</v>
      </c>
      <c r="O6925" s="5">
        <f t="shared" si="979"/>
        <v>565.66898981159659</v>
      </c>
      <c r="P6925" s="5"/>
      <c r="Q6925" s="5">
        <v>100.56154122378088</v>
      </c>
      <c r="R6925" s="5">
        <v>194.78611342335375</v>
      </c>
      <c r="S6925" s="5">
        <f t="shared" si="980"/>
        <v>295.34765464713462</v>
      </c>
      <c r="U6925" s="6">
        <f t="shared" si="973"/>
        <v>861.01664445873121</v>
      </c>
      <c r="V6925" s="6"/>
    </row>
    <row r="6926" spans="1:22">
      <c r="A6926" s="35">
        <f t="shared" si="972"/>
        <v>44485.333333333336</v>
      </c>
      <c r="C6926" s="36">
        <f t="shared" si="974"/>
        <v>10</v>
      </c>
      <c r="D6926" s="36">
        <f t="shared" si="975"/>
        <v>16</v>
      </c>
      <c r="E6926" s="36">
        <f t="shared" si="976"/>
        <v>9</v>
      </c>
      <c r="F6926" s="5">
        <v>27.218718680132604</v>
      </c>
      <c r="G6926" s="5">
        <v>30.443718603644232</v>
      </c>
      <c r="H6926" s="5">
        <v>5.6448811907760224</v>
      </c>
      <c r="I6926" s="5">
        <v>8.5281677996706939E-3</v>
      </c>
      <c r="J6926" s="5">
        <v>4.7086984451603353</v>
      </c>
      <c r="K6926" s="5">
        <f t="shared" si="977"/>
        <v>68.024545087512863</v>
      </c>
      <c r="L6926" s="5">
        <v>536.59343779229062</v>
      </c>
      <c r="M6926" s="5">
        <v>40.64001269871261</v>
      </c>
      <c r="N6926" s="5">
        <f t="shared" si="978"/>
        <v>577.23345049100317</v>
      </c>
      <c r="O6926" s="5">
        <f t="shared" si="979"/>
        <v>645.25799557851599</v>
      </c>
      <c r="P6926" s="5"/>
      <c r="Q6926" s="5">
        <v>103.05092330113472</v>
      </c>
      <c r="R6926" s="5">
        <v>194.93804611169347</v>
      </c>
      <c r="S6926" s="5">
        <f t="shared" si="980"/>
        <v>297.98896941282817</v>
      </c>
      <c r="U6926" s="6">
        <f t="shared" si="973"/>
        <v>943.24696499134416</v>
      </c>
      <c r="V6926" s="6"/>
    </row>
    <row r="6927" spans="1:22">
      <c r="A6927" s="35">
        <f t="shared" si="972"/>
        <v>44485.375</v>
      </c>
      <c r="C6927" s="36">
        <f t="shared" si="974"/>
        <v>10</v>
      </c>
      <c r="D6927" s="36">
        <f t="shared" si="975"/>
        <v>16</v>
      </c>
      <c r="E6927" s="36">
        <f t="shared" si="976"/>
        <v>10</v>
      </c>
      <c r="F6927" s="5">
        <v>30.859639207870515</v>
      </c>
      <c r="G6927" s="5">
        <v>30.436692585420495</v>
      </c>
      <c r="H6927" s="5">
        <v>5.7362332005202372</v>
      </c>
      <c r="I6927" s="5">
        <v>2.0205756087813276E-3</v>
      </c>
      <c r="J6927" s="5">
        <v>4.7221709683039244</v>
      </c>
      <c r="K6927" s="5">
        <f t="shared" si="977"/>
        <v>71.756756537723959</v>
      </c>
      <c r="L6927" s="5">
        <v>572.02142143114656</v>
      </c>
      <c r="M6927" s="5">
        <v>43.670775600302697</v>
      </c>
      <c r="N6927" s="5">
        <f t="shared" si="978"/>
        <v>615.69219703144927</v>
      </c>
      <c r="O6927" s="5">
        <f t="shared" si="979"/>
        <v>687.44895356917323</v>
      </c>
      <c r="P6927" s="5"/>
      <c r="Q6927" s="5">
        <v>102.11418228928811</v>
      </c>
      <c r="R6927" s="5">
        <v>184.51611021366972</v>
      </c>
      <c r="S6927" s="5">
        <f t="shared" si="980"/>
        <v>286.63029250295784</v>
      </c>
      <c r="U6927" s="6">
        <f t="shared" si="973"/>
        <v>974.07924607213113</v>
      </c>
      <c r="V6927" s="6"/>
    </row>
    <row r="6928" spans="1:22">
      <c r="A6928" s="35">
        <f t="shared" si="972"/>
        <v>44485.416666666664</v>
      </c>
      <c r="C6928" s="36">
        <f t="shared" si="974"/>
        <v>10</v>
      </c>
      <c r="D6928" s="36">
        <f t="shared" si="975"/>
        <v>16</v>
      </c>
      <c r="E6928" s="36">
        <f t="shared" si="976"/>
        <v>11</v>
      </c>
      <c r="F6928" s="5">
        <v>34.100869644999491</v>
      </c>
      <c r="G6928" s="5">
        <v>30.41678553378658</v>
      </c>
      <c r="H6928" s="5">
        <v>5.6424451371828432</v>
      </c>
      <c r="I6928" s="5">
        <v>-3.9447172328672675E-3</v>
      </c>
      <c r="J6928" s="5">
        <v>4.3572310431512751</v>
      </c>
      <c r="K6928" s="5">
        <f t="shared" si="977"/>
        <v>74.513386641887323</v>
      </c>
      <c r="L6928" s="5">
        <v>585.91102778519428</v>
      </c>
      <c r="M6928" s="5">
        <v>46.007596556656381</v>
      </c>
      <c r="N6928" s="5">
        <f t="shared" si="978"/>
        <v>631.91862434185066</v>
      </c>
      <c r="O6928" s="5">
        <f t="shared" si="979"/>
        <v>706.432010983738</v>
      </c>
      <c r="P6928" s="5"/>
      <c r="Q6928" s="5">
        <v>101.58565410370493</v>
      </c>
      <c r="R6928" s="5">
        <v>189.08163362143713</v>
      </c>
      <c r="S6928" s="5">
        <f t="shared" si="980"/>
        <v>290.66728772514205</v>
      </c>
      <c r="U6928" s="6">
        <f t="shared" si="973"/>
        <v>997.09929870888004</v>
      </c>
      <c r="V6928" s="6"/>
    </row>
    <row r="6929" spans="1:22">
      <c r="A6929" s="35">
        <f t="shared" si="972"/>
        <v>44485.458333333336</v>
      </c>
      <c r="C6929" s="36">
        <f t="shared" si="974"/>
        <v>10</v>
      </c>
      <c r="D6929" s="36">
        <f t="shared" si="975"/>
        <v>16</v>
      </c>
      <c r="E6929" s="36">
        <f t="shared" si="976"/>
        <v>12</v>
      </c>
      <c r="F6929" s="5">
        <v>33.673917212650416</v>
      </c>
      <c r="G6929" s="5">
        <v>30.161506871657551</v>
      </c>
      <c r="H6929" s="5">
        <v>5.7240529325543417</v>
      </c>
      <c r="I6929" s="5">
        <v>-2.3178191851448982E-3</v>
      </c>
      <c r="J6929" s="5">
        <v>4.5501008481542291</v>
      </c>
      <c r="K6929" s="5">
        <f t="shared" si="977"/>
        <v>74.107260045831381</v>
      </c>
      <c r="L6929" s="5">
        <v>584.84843494936547</v>
      </c>
      <c r="M6929" s="5">
        <v>46.059610486738094</v>
      </c>
      <c r="N6929" s="5">
        <f t="shared" si="978"/>
        <v>630.90804543610352</v>
      </c>
      <c r="O6929" s="5">
        <f t="shared" si="979"/>
        <v>705.01530548193489</v>
      </c>
      <c r="P6929" s="5"/>
      <c r="Q6929" s="5">
        <v>100.84084473648744</v>
      </c>
      <c r="R6929" s="5">
        <v>189.38226638772628</v>
      </c>
      <c r="S6929" s="5">
        <f t="shared" si="980"/>
        <v>290.22311112421369</v>
      </c>
      <c r="U6929" s="6">
        <f t="shared" si="973"/>
        <v>995.23841660614858</v>
      </c>
      <c r="V6929" s="6"/>
    </row>
    <row r="6930" spans="1:22">
      <c r="A6930" s="35">
        <f t="shared" si="972"/>
        <v>44485.5</v>
      </c>
      <c r="C6930" s="36">
        <f t="shared" si="974"/>
        <v>10</v>
      </c>
      <c r="D6930" s="36">
        <f t="shared" si="975"/>
        <v>16</v>
      </c>
      <c r="E6930" s="36">
        <f t="shared" si="976"/>
        <v>13</v>
      </c>
      <c r="F6930" s="5">
        <v>33.507546077040203</v>
      </c>
      <c r="G6930" s="5">
        <v>30.142770823060925</v>
      </c>
      <c r="H6930" s="5">
        <v>5.6351369764033059</v>
      </c>
      <c r="I6930" s="5">
        <v>-1.2332204866633556E-3</v>
      </c>
      <c r="J6930" s="5">
        <v>4.43192082057889</v>
      </c>
      <c r="K6930" s="5">
        <f t="shared" si="977"/>
        <v>73.716141476596661</v>
      </c>
      <c r="L6930" s="5">
        <v>565.44852574666277</v>
      </c>
      <c r="M6930" s="5">
        <v>44.404045151210646</v>
      </c>
      <c r="N6930" s="5">
        <f t="shared" si="978"/>
        <v>609.85257089787342</v>
      </c>
      <c r="O6930" s="5">
        <f t="shared" si="979"/>
        <v>683.56871237447012</v>
      </c>
      <c r="P6930" s="5"/>
      <c r="Q6930" s="5">
        <v>100.87951753055449</v>
      </c>
      <c r="R6930" s="5">
        <v>189.2691250240691</v>
      </c>
      <c r="S6930" s="5">
        <f t="shared" si="980"/>
        <v>290.14864255462362</v>
      </c>
      <c r="U6930" s="6">
        <f t="shared" si="973"/>
        <v>973.71735492909374</v>
      </c>
      <c r="V6930" s="6"/>
    </row>
    <row r="6931" spans="1:22">
      <c r="A6931" s="35">
        <f t="shared" si="972"/>
        <v>44485.541666666664</v>
      </c>
      <c r="C6931" s="36">
        <f t="shared" si="974"/>
        <v>10</v>
      </c>
      <c r="D6931" s="36">
        <f t="shared" si="975"/>
        <v>16</v>
      </c>
      <c r="E6931" s="36">
        <f t="shared" si="976"/>
        <v>14</v>
      </c>
      <c r="F6931" s="5">
        <v>33.311107868729358</v>
      </c>
      <c r="G6931" s="5">
        <v>30.092417692457492</v>
      </c>
      <c r="H6931" s="5">
        <v>5.7337971469270581</v>
      </c>
      <c r="I6931" s="5">
        <v>-1.2332204866633556E-3</v>
      </c>
      <c r="J6931" s="5">
        <v>4.388430570431165</v>
      </c>
      <c r="K6931" s="5">
        <f t="shared" si="977"/>
        <v>73.524520058058414</v>
      </c>
      <c r="L6931" s="5">
        <v>537.29740554602711</v>
      </c>
      <c r="M6931" s="5">
        <v>42.308264358650227</v>
      </c>
      <c r="N6931" s="5">
        <f t="shared" si="978"/>
        <v>579.60566990467737</v>
      </c>
      <c r="O6931" s="5">
        <f t="shared" si="979"/>
        <v>653.13018996273581</v>
      </c>
      <c r="P6931" s="5"/>
      <c r="Q6931" s="5">
        <v>99.7923823195582</v>
      </c>
      <c r="R6931" s="5">
        <v>188.64415368196259</v>
      </c>
      <c r="S6931" s="5">
        <f t="shared" si="980"/>
        <v>288.43653600152078</v>
      </c>
      <c r="U6931" s="6">
        <f t="shared" si="973"/>
        <v>941.56672596425665</v>
      </c>
      <c r="V6931" s="6"/>
    </row>
    <row r="6932" spans="1:22">
      <c r="A6932" s="35">
        <f t="shared" si="972"/>
        <v>44485.583333333336</v>
      </c>
      <c r="C6932" s="36">
        <f t="shared" si="974"/>
        <v>10</v>
      </c>
      <c r="D6932" s="36">
        <f t="shared" si="975"/>
        <v>16</v>
      </c>
      <c r="E6932" s="36">
        <f t="shared" si="976"/>
        <v>15</v>
      </c>
      <c r="F6932" s="5">
        <v>36.666593182120771</v>
      </c>
      <c r="G6932" s="5">
        <v>30.065484622599843</v>
      </c>
      <c r="H6932" s="5">
        <v>5.648535271165791</v>
      </c>
      <c r="I6932" s="5">
        <v>4.1897730057444682E-3</v>
      </c>
      <c r="J6932" s="5">
        <v>4.3321768773053027</v>
      </c>
      <c r="K6932" s="5">
        <f t="shared" si="977"/>
        <v>76.716979726197451</v>
      </c>
      <c r="L6932" s="5">
        <v>493.73850488586436</v>
      </c>
      <c r="M6932" s="5">
        <v>41.361864557651387</v>
      </c>
      <c r="N6932" s="5">
        <f t="shared" si="978"/>
        <v>535.10036944351577</v>
      </c>
      <c r="O6932" s="5">
        <f t="shared" si="979"/>
        <v>611.81734916971322</v>
      </c>
      <c r="P6932" s="5"/>
      <c r="Q6932" s="5">
        <v>98.001975186823842</v>
      </c>
      <c r="R6932" s="5">
        <v>194.45961977394296</v>
      </c>
      <c r="S6932" s="5">
        <f t="shared" si="980"/>
        <v>292.46159496076677</v>
      </c>
      <c r="U6932" s="6">
        <f t="shared" si="973"/>
        <v>904.27894413048</v>
      </c>
      <c r="V6932" s="6"/>
    </row>
    <row r="6933" spans="1:22">
      <c r="A6933" s="35">
        <f t="shared" si="972"/>
        <v>44485.625</v>
      </c>
      <c r="C6933" s="36">
        <f t="shared" si="974"/>
        <v>10</v>
      </c>
      <c r="D6933" s="36">
        <f t="shared" si="975"/>
        <v>16</v>
      </c>
      <c r="E6933" s="36">
        <f t="shared" si="976"/>
        <v>16</v>
      </c>
      <c r="F6933" s="5">
        <v>41.609619934105972</v>
      </c>
      <c r="G6933" s="5">
        <v>30.289146202722065</v>
      </c>
      <c r="H6933" s="5">
        <v>5.7423233345031841</v>
      </c>
      <c r="I6933" s="5">
        <v>4.1897730057444682E-3</v>
      </c>
      <c r="J6933" s="5">
        <v>4.1920153646009499</v>
      </c>
      <c r="K6933" s="5">
        <f t="shared" si="977"/>
        <v>81.837294608937924</v>
      </c>
      <c r="L6933" s="5">
        <v>496.07526038108415</v>
      </c>
      <c r="M6933" s="5">
        <v>42.965415963097144</v>
      </c>
      <c r="N6933" s="5">
        <f t="shared" si="978"/>
        <v>539.04067634418129</v>
      </c>
      <c r="O6933" s="5">
        <f t="shared" si="979"/>
        <v>620.87797095311919</v>
      </c>
      <c r="P6933" s="5"/>
      <c r="Q6933" s="5">
        <v>96.552461572162116</v>
      </c>
      <c r="R6933" s="5">
        <v>194.28074866568491</v>
      </c>
      <c r="S6933" s="5">
        <f t="shared" si="980"/>
        <v>290.83321023784703</v>
      </c>
      <c r="U6933" s="6">
        <f t="shared" si="973"/>
        <v>911.71118119096627</v>
      </c>
      <c r="V6933" s="6"/>
    </row>
    <row r="6934" spans="1:22">
      <c r="A6934" s="35">
        <f t="shared" si="972"/>
        <v>44485.666666666664</v>
      </c>
      <c r="C6934" s="36">
        <f t="shared" si="974"/>
        <v>10</v>
      </c>
      <c r="D6934" s="36">
        <f t="shared" si="975"/>
        <v>16</v>
      </c>
      <c r="E6934" s="36">
        <f t="shared" si="976"/>
        <v>17</v>
      </c>
      <c r="F6934" s="5">
        <v>42.351274394055082</v>
      </c>
      <c r="G6934" s="5">
        <v>30.16267787469484</v>
      </c>
      <c r="H6934" s="5">
        <v>5.6850760750634768</v>
      </c>
      <c r="I6934" s="5">
        <v>4.7320723549852395E-3</v>
      </c>
      <c r="J6934" s="5">
        <v>3.6174240705296481</v>
      </c>
      <c r="K6934" s="5">
        <f t="shared" si="977"/>
        <v>81.82118448669803</v>
      </c>
      <c r="L6934" s="5">
        <v>535.10485907852694</v>
      </c>
      <c r="M6934" s="5">
        <v>44.813813429659206</v>
      </c>
      <c r="N6934" s="5">
        <f t="shared" si="978"/>
        <v>579.91867250818609</v>
      </c>
      <c r="O6934" s="5">
        <f t="shared" si="979"/>
        <v>661.73985699488412</v>
      </c>
      <c r="P6934" s="5"/>
      <c r="Q6934" s="5">
        <v>96.970700678368871</v>
      </c>
      <c r="R6934" s="5">
        <v>183.73705110963007</v>
      </c>
      <c r="S6934" s="5">
        <f t="shared" si="980"/>
        <v>280.70775178799897</v>
      </c>
      <c r="U6934" s="6">
        <f t="shared" si="973"/>
        <v>942.44760878288309</v>
      </c>
      <c r="V6934" s="6"/>
    </row>
    <row r="6935" spans="1:22">
      <c r="A6935" s="35">
        <f t="shared" si="972"/>
        <v>44485.708333333336</v>
      </c>
      <c r="C6935" s="36">
        <f t="shared" si="974"/>
        <v>10</v>
      </c>
      <c r="D6935" s="36">
        <f t="shared" si="975"/>
        <v>16</v>
      </c>
      <c r="E6935" s="36">
        <f t="shared" si="976"/>
        <v>18</v>
      </c>
      <c r="F6935" s="5">
        <v>42.000491879214287</v>
      </c>
      <c r="G6935" s="5">
        <v>29.924964258125147</v>
      </c>
      <c r="H6935" s="5">
        <v>5.8214950762815034</v>
      </c>
      <c r="I6935" s="5">
        <v>8.5281677996706939E-3</v>
      </c>
      <c r="J6935" s="5">
        <v>3.7618400642267131</v>
      </c>
      <c r="K6935" s="5">
        <f t="shared" si="977"/>
        <v>81.517319445647331</v>
      </c>
      <c r="L6935" s="5">
        <v>562.15638544280034</v>
      </c>
      <c r="M6935" s="5">
        <v>44.171885414504501</v>
      </c>
      <c r="N6935" s="5">
        <f t="shared" si="978"/>
        <v>606.3282708573048</v>
      </c>
      <c r="O6935" s="5">
        <f t="shared" si="979"/>
        <v>687.84559030295213</v>
      </c>
      <c r="P6935" s="5"/>
      <c r="Q6935" s="5">
        <v>96.382014813125807</v>
      </c>
      <c r="R6935" s="5">
        <v>178.15972064972823</v>
      </c>
      <c r="S6935" s="5">
        <f t="shared" si="980"/>
        <v>274.54173546285404</v>
      </c>
      <c r="U6935" s="6">
        <f t="shared" si="973"/>
        <v>962.38732576580617</v>
      </c>
      <c r="V6935" s="6"/>
    </row>
    <row r="6936" spans="1:22">
      <c r="A6936" s="35">
        <f t="shared" si="972"/>
        <v>44485.75</v>
      </c>
      <c r="C6936" s="36">
        <f t="shared" si="974"/>
        <v>10</v>
      </c>
      <c r="D6936" s="36">
        <f t="shared" si="975"/>
        <v>16</v>
      </c>
      <c r="E6936" s="36">
        <f t="shared" si="976"/>
        <v>19</v>
      </c>
      <c r="F6936" s="5">
        <v>41.856169930251212</v>
      </c>
      <c r="G6936" s="5">
        <v>30.10881173497954</v>
      </c>
      <c r="H6936" s="5">
        <v>5.7459774148929528</v>
      </c>
      <c r="I6936" s="5">
        <v>0.43926247288503256</v>
      </c>
      <c r="J6936" s="5">
        <v>3.6521689986367978</v>
      </c>
      <c r="K6936" s="5">
        <f t="shared" si="977"/>
        <v>81.80239055164553</v>
      </c>
      <c r="L6936" s="5">
        <v>602.78063779757974</v>
      </c>
      <c r="M6936" s="5">
        <v>45.892151004523832</v>
      </c>
      <c r="N6936" s="5">
        <f t="shared" si="978"/>
        <v>648.67278880210358</v>
      </c>
      <c r="O6936" s="5">
        <f t="shared" si="979"/>
        <v>730.47517935374913</v>
      </c>
      <c r="P6936" s="5"/>
      <c r="Q6936" s="5">
        <v>96.536705989394065</v>
      </c>
      <c r="R6936" s="5">
        <v>194.10187755742686</v>
      </c>
      <c r="S6936" s="5">
        <f t="shared" si="980"/>
        <v>290.63858354682094</v>
      </c>
      <c r="U6936" s="6">
        <f t="shared" si="973"/>
        <v>1021.11376290057</v>
      </c>
      <c r="V6936" s="6"/>
    </row>
    <row r="6937" spans="1:22">
      <c r="A6937" s="35">
        <f t="shared" si="972"/>
        <v>44485.791666666664</v>
      </c>
      <c r="C6937" s="36">
        <f t="shared" si="974"/>
        <v>10</v>
      </c>
      <c r="D6937" s="36">
        <f t="shared" si="975"/>
        <v>16</v>
      </c>
      <c r="E6937" s="36">
        <f t="shared" si="976"/>
        <v>20</v>
      </c>
      <c r="F6937" s="5">
        <v>42.152831714230857</v>
      </c>
      <c r="G6937" s="5">
        <v>30.215373011372851</v>
      </c>
      <c r="H6937" s="5">
        <v>5.8263671834678616</v>
      </c>
      <c r="I6937" s="5">
        <v>0.43980477223427333</v>
      </c>
      <c r="J6937" s="5">
        <v>4.2255784924323461</v>
      </c>
      <c r="K6937" s="5">
        <f t="shared" si="977"/>
        <v>82.859955173738186</v>
      </c>
      <c r="L6937" s="5">
        <v>604.71512600495021</v>
      </c>
      <c r="M6937" s="5">
        <v>45.696781608607175</v>
      </c>
      <c r="N6937" s="5">
        <f t="shared" si="978"/>
        <v>650.41190761355733</v>
      </c>
      <c r="O6937" s="5">
        <f t="shared" si="979"/>
        <v>733.2718627872955</v>
      </c>
      <c r="P6937" s="5"/>
      <c r="Q6937" s="5">
        <v>96.642698091651937</v>
      </c>
      <c r="R6937" s="5">
        <v>188.8090168118631</v>
      </c>
      <c r="S6937" s="5">
        <f t="shared" si="980"/>
        <v>285.45171490351504</v>
      </c>
      <c r="U6937" s="6">
        <f t="shared" si="973"/>
        <v>1018.7235776908105</v>
      </c>
      <c r="V6937" s="6"/>
    </row>
    <row r="6938" spans="1:22">
      <c r="A6938" s="35">
        <f t="shared" si="972"/>
        <v>44485.833333333336</v>
      </c>
      <c r="C6938" s="36">
        <f t="shared" si="974"/>
        <v>10</v>
      </c>
      <c r="D6938" s="36">
        <f t="shared" si="975"/>
        <v>16</v>
      </c>
      <c r="E6938" s="36">
        <f t="shared" si="976"/>
        <v>21</v>
      </c>
      <c r="F6938" s="5">
        <v>42.623882519874222</v>
      </c>
      <c r="G6938" s="5">
        <v>30.360577387996702</v>
      </c>
      <c r="H6938" s="5">
        <v>5.7508495220793119</v>
      </c>
      <c r="I6938" s="5">
        <v>0.44251626898047719</v>
      </c>
      <c r="J6938" s="5">
        <v>4.1981607260348675</v>
      </c>
      <c r="K6938" s="5">
        <f t="shared" si="977"/>
        <v>83.375986424965589</v>
      </c>
      <c r="L6938" s="5">
        <v>586.52581364020955</v>
      </c>
      <c r="M6938" s="5">
        <v>44.543594719722542</v>
      </c>
      <c r="N6938" s="5">
        <f t="shared" si="978"/>
        <v>631.06940835993214</v>
      </c>
      <c r="O6938" s="5">
        <f t="shared" si="979"/>
        <v>714.44539478489776</v>
      </c>
      <c r="P6938" s="5"/>
      <c r="Q6938" s="5">
        <v>95.01557608942295</v>
      </c>
      <c r="R6938" s="5">
        <v>188.30903973817792</v>
      </c>
      <c r="S6938" s="5">
        <f t="shared" si="980"/>
        <v>283.32461582760084</v>
      </c>
      <c r="U6938" s="6">
        <f t="shared" si="973"/>
        <v>997.7700106124986</v>
      </c>
      <c r="V6938" s="6"/>
    </row>
    <row r="6939" spans="1:22">
      <c r="A6939" s="35">
        <f t="shared" si="972"/>
        <v>44485.875</v>
      </c>
      <c r="C6939" s="36">
        <f t="shared" si="974"/>
        <v>10</v>
      </c>
      <c r="D6939" s="36">
        <f t="shared" si="975"/>
        <v>16</v>
      </c>
      <c r="E6939" s="36">
        <f t="shared" si="976"/>
        <v>22</v>
      </c>
      <c r="F6939" s="5">
        <v>42.395372767349357</v>
      </c>
      <c r="G6939" s="5">
        <v>30.239964075155925</v>
      </c>
      <c r="H6939" s="5">
        <v>5.8470736390098832</v>
      </c>
      <c r="I6939" s="5">
        <v>0.44902386117136656</v>
      </c>
      <c r="J6939" s="5">
        <v>3.9970183191016391</v>
      </c>
      <c r="K6939" s="5">
        <f t="shared" si="977"/>
        <v>82.928452661788171</v>
      </c>
      <c r="L6939" s="5">
        <v>563.72940233726831</v>
      </c>
      <c r="M6939" s="5">
        <v>41.671410873259589</v>
      </c>
      <c r="N6939" s="5">
        <f t="shared" si="978"/>
        <v>605.40081321052787</v>
      </c>
      <c r="O6939" s="5">
        <f t="shared" si="979"/>
        <v>688.329265872316</v>
      </c>
      <c r="P6939" s="5"/>
      <c r="Q6939" s="5">
        <v>90.621200822839754</v>
      </c>
      <c r="R6939" s="5">
        <v>193.03834873904913</v>
      </c>
      <c r="S6939" s="5">
        <f t="shared" si="980"/>
        <v>283.65954956188887</v>
      </c>
      <c r="U6939" s="6">
        <f t="shared" si="973"/>
        <v>971.98881543420487</v>
      </c>
      <c r="V6939" s="6"/>
    </row>
    <row r="6940" spans="1:22">
      <c r="A6940" s="35">
        <f t="shared" si="972"/>
        <v>44485.916666666664</v>
      </c>
      <c r="C6940" s="36">
        <f t="shared" si="974"/>
        <v>10</v>
      </c>
      <c r="D6940" s="36">
        <f t="shared" si="975"/>
        <v>16</v>
      </c>
      <c r="E6940" s="36">
        <f t="shared" si="976"/>
        <v>23</v>
      </c>
      <c r="F6940" s="5">
        <v>42.603837804740458</v>
      </c>
      <c r="G6940" s="5">
        <v>30.24113507819321</v>
      </c>
      <c r="H6940" s="5">
        <v>5.7557216292656692</v>
      </c>
      <c r="I6940" s="5">
        <v>0.45281995661605201</v>
      </c>
      <c r="J6940" s="5">
        <v>4.1315071904823757</v>
      </c>
      <c r="K6940" s="5">
        <f t="shared" si="977"/>
        <v>83.18502165929776</v>
      </c>
      <c r="L6940" s="5">
        <v>523.10894495690263</v>
      </c>
      <c r="M6940" s="5">
        <v>38.012674913365977</v>
      </c>
      <c r="N6940" s="5">
        <f t="shared" si="978"/>
        <v>561.12161987026866</v>
      </c>
      <c r="O6940" s="5">
        <f t="shared" si="979"/>
        <v>644.30664152956638</v>
      </c>
      <c r="P6940" s="5"/>
      <c r="Q6940" s="5">
        <v>65.603381994799037</v>
      </c>
      <c r="R6940" s="5">
        <v>193.96826299463166</v>
      </c>
      <c r="S6940" s="5">
        <f t="shared" si="980"/>
        <v>259.57164498943069</v>
      </c>
      <c r="U6940" s="6">
        <f t="shared" si="973"/>
        <v>903.87828651899713</v>
      </c>
      <c r="V6940" s="6"/>
    </row>
    <row r="6941" spans="1:22">
      <c r="A6941" s="35">
        <f t="shared" si="972"/>
        <v>44485.958333333336</v>
      </c>
      <c r="C6941" s="36">
        <f t="shared" si="974"/>
        <v>10</v>
      </c>
      <c r="D6941" s="36">
        <f t="shared" si="975"/>
        <v>16</v>
      </c>
      <c r="E6941" s="36">
        <f t="shared" si="976"/>
        <v>24</v>
      </c>
      <c r="F6941" s="5">
        <v>42.349269922541708</v>
      </c>
      <c r="G6941" s="5">
        <v>30.413272524674714</v>
      </c>
      <c r="H6941" s="5">
        <v>5.8616899605689579</v>
      </c>
      <c r="I6941" s="5">
        <v>0.46203904555314529</v>
      </c>
      <c r="J6941" s="5">
        <v>4.6708808363362264</v>
      </c>
      <c r="K6941" s="5">
        <f t="shared" si="977"/>
        <v>83.757152289674735</v>
      </c>
      <c r="L6941" s="5">
        <v>469.73054800135759</v>
      </c>
      <c r="M6941" s="5">
        <v>38.412921681559858</v>
      </c>
      <c r="N6941" s="5">
        <f t="shared" si="978"/>
        <v>508.14346968291744</v>
      </c>
      <c r="O6941" s="5">
        <f t="shared" si="979"/>
        <v>591.90062197259215</v>
      </c>
      <c r="P6941" s="5"/>
      <c r="Q6941" s="5">
        <v>60.989860895169173</v>
      </c>
      <c r="R6941" s="5">
        <v>200.44964682699447</v>
      </c>
      <c r="S6941" s="5">
        <f t="shared" si="980"/>
        <v>261.43950772216363</v>
      </c>
      <c r="U6941" s="6">
        <f t="shared" si="973"/>
        <v>853.34012969475577</v>
      </c>
      <c r="V6941" s="6"/>
    </row>
    <row r="6942" spans="1:22">
      <c r="A6942" s="35">
        <f t="shared" si="972"/>
        <v>44486</v>
      </c>
      <c r="C6942" s="36">
        <f t="shared" si="974"/>
        <v>10</v>
      </c>
      <c r="D6942" s="36">
        <f t="shared" si="975"/>
        <v>17</v>
      </c>
      <c r="E6942" s="36">
        <f t="shared" si="976"/>
        <v>1</v>
      </c>
      <c r="F6942" s="5">
        <v>41.896259360518734</v>
      </c>
      <c r="G6942" s="5">
        <v>30.109982738016829</v>
      </c>
      <c r="H6942" s="5">
        <v>5.783736245587229</v>
      </c>
      <c r="I6942" s="5">
        <v>0.46095444685466375</v>
      </c>
      <c r="J6942" s="5">
        <v>-1.4271420129998029</v>
      </c>
      <c r="K6942" s="5">
        <f t="shared" si="977"/>
        <v>76.823790777977649</v>
      </c>
      <c r="L6942" s="5">
        <v>444.97782738816727</v>
      </c>
      <c r="M6942" s="5">
        <v>35.931476626930213</v>
      </c>
      <c r="N6942" s="5">
        <f t="shared" si="978"/>
        <v>480.90930401509746</v>
      </c>
      <c r="O6942" s="5">
        <f t="shared" si="979"/>
        <v>557.73309479307511</v>
      </c>
      <c r="P6942" s="5"/>
      <c r="Q6942" s="5">
        <v>59.351280287290678</v>
      </c>
      <c r="R6942" s="5">
        <v>211.9428676234582</v>
      </c>
      <c r="S6942" s="5">
        <f t="shared" si="980"/>
        <v>271.29414791074885</v>
      </c>
      <c r="U6942" s="6">
        <f t="shared" si="973"/>
        <v>829.02724270382396</v>
      </c>
      <c r="V6942" s="6"/>
    </row>
    <row r="6943" spans="1:22">
      <c r="A6943" s="35">
        <f t="shared" si="972"/>
        <v>44486.041666666664</v>
      </c>
      <c r="C6943" s="36">
        <f t="shared" si="974"/>
        <v>10</v>
      </c>
      <c r="D6943" s="36">
        <f t="shared" si="975"/>
        <v>17</v>
      </c>
      <c r="E6943" s="36">
        <f t="shared" si="976"/>
        <v>2</v>
      </c>
      <c r="F6943" s="5">
        <v>42.154836185744237</v>
      </c>
      <c r="G6943" s="5">
        <v>30.153309850396525</v>
      </c>
      <c r="H6943" s="5">
        <v>5.8385474514337581</v>
      </c>
      <c r="I6943" s="5">
        <v>0.46529284164858997</v>
      </c>
      <c r="J6943" s="5">
        <v>2.72421942211523</v>
      </c>
      <c r="K6943" s="5">
        <f t="shared" si="977"/>
        <v>81.336205751338326</v>
      </c>
      <c r="L6943" s="5">
        <v>436.16969177402927</v>
      </c>
      <c r="M6943" s="5">
        <v>35.308578098390768</v>
      </c>
      <c r="N6943" s="5">
        <f t="shared" si="978"/>
        <v>471.47826987242001</v>
      </c>
      <c r="O6943" s="5">
        <f t="shared" si="979"/>
        <v>552.81447562375831</v>
      </c>
      <c r="P6943" s="5"/>
      <c r="Q6943" s="5">
        <v>57.268678710494079</v>
      </c>
      <c r="R6943" s="5">
        <v>195.33888980007896</v>
      </c>
      <c r="S6943" s="5">
        <f t="shared" si="980"/>
        <v>252.60756851057303</v>
      </c>
      <c r="U6943" s="6">
        <f t="shared" si="973"/>
        <v>805.42204413433137</v>
      </c>
      <c r="V6943" s="6"/>
    </row>
    <row r="6944" spans="1:22">
      <c r="A6944" s="35">
        <f t="shared" si="972"/>
        <v>44486.083333333336</v>
      </c>
      <c r="C6944" s="36">
        <f t="shared" si="974"/>
        <v>10</v>
      </c>
      <c r="D6944" s="36">
        <f t="shared" si="975"/>
        <v>17</v>
      </c>
      <c r="E6944" s="36">
        <f t="shared" si="976"/>
        <v>3</v>
      </c>
      <c r="F6944" s="5">
        <v>41.44926221303588</v>
      </c>
      <c r="G6944" s="5">
        <v>30.194294956701647</v>
      </c>
      <c r="H6944" s="5">
        <v>5.7545036024690805</v>
      </c>
      <c r="I6944" s="5">
        <v>0.46203904555314529</v>
      </c>
      <c r="J6944" s="5">
        <v>3.3557734894778455</v>
      </c>
      <c r="K6944" s="5">
        <f t="shared" si="977"/>
        <v>81.215873307237601</v>
      </c>
      <c r="L6944" s="5">
        <v>431.92026917431758</v>
      </c>
      <c r="M6944" s="5">
        <v>35.176640324524982</v>
      </c>
      <c r="N6944" s="5">
        <f t="shared" si="978"/>
        <v>467.09690949884259</v>
      </c>
      <c r="O6944" s="5">
        <f t="shared" si="979"/>
        <v>548.31278280608024</v>
      </c>
      <c r="P6944" s="5"/>
      <c r="Q6944" s="5">
        <v>55.999638134811981</v>
      </c>
      <c r="R6944" s="5">
        <v>193.98765865697291</v>
      </c>
      <c r="S6944" s="5">
        <f t="shared" si="980"/>
        <v>249.9872967917849</v>
      </c>
      <c r="U6944" s="6">
        <f t="shared" si="973"/>
        <v>798.30007959786508</v>
      </c>
      <c r="V6944" s="6"/>
    </row>
    <row r="6945" spans="1:22">
      <c r="A6945" s="35">
        <f t="shared" si="972"/>
        <v>44486.125</v>
      </c>
      <c r="C6945" s="36">
        <f t="shared" si="974"/>
        <v>10</v>
      </c>
      <c r="D6945" s="36">
        <f t="shared" si="975"/>
        <v>17</v>
      </c>
      <c r="E6945" s="36">
        <f t="shared" si="976"/>
        <v>4</v>
      </c>
      <c r="F6945" s="5">
        <v>42.10271992639646</v>
      </c>
      <c r="G6945" s="5">
        <v>30.146283832172792</v>
      </c>
      <c r="H6945" s="5">
        <v>5.8434195586201145</v>
      </c>
      <c r="I6945" s="5">
        <v>0.46095444685466375</v>
      </c>
      <c r="J6945" s="5">
        <v>3.6119877892611822</v>
      </c>
      <c r="K6945" s="5">
        <f t="shared" si="977"/>
        <v>82.165365553305193</v>
      </c>
      <c r="L6945" s="5">
        <v>437.16966753203246</v>
      </c>
      <c r="M6945" s="5">
        <v>35.265444595396175</v>
      </c>
      <c r="N6945" s="5">
        <f t="shared" si="978"/>
        <v>472.43511212742862</v>
      </c>
      <c r="O6945" s="5">
        <f t="shared" si="979"/>
        <v>554.60047768073377</v>
      </c>
      <c r="P6945" s="5"/>
      <c r="Q6945" s="5">
        <v>55.395196686800858</v>
      </c>
      <c r="R6945" s="5">
        <v>211.10669906919162</v>
      </c>
      <c r="S6945" s="5">
        <f t="shared" si="980"/>
        <v>266.50189575599245</v>
      </c>
      <c r="U6945" s="6">
        <f t="shared" si="973"/>
        <v>821.10237343672623</v>
      </c>
      <c r="V6945" s="6"/>
    </row>
    <row r="6946" spans="1:22">
      <c r="A6946" s="35">
        <f t="shared" si="972"/>
        <v>44486.166666666664</v>
      </c>
      <c r="C6946" s="36">
        <f t="shared" si="974"/>
        <v>10</v>
      </c>
      <c r="D6946" s="36">
        <f t="shared" si="975"/>
        <v>17</v>
      </c>
      <c r="E6946" s="36">
        <f t="shared" si="976"/>
        <v>5</v>
      </c>
      <c r="F6946" s="5">
        <v>42.724106095543014</v>
      </c>
      <c r="G6946" s="5">
        <v>30.080707662084599</v>
      </c>
      <c r="H6946" s="5">
        <v>5.8507277193996519</v>
      </c>
      <c r="I6946" s="5">
        <v>0.47451193058568325</v>
      </c>
      <c r="J6946" s="5">
        <v>3.7263860559541113</v>
      </c>
      <c r="K6946" s="5">
        <f t="shared" si="977"/>
        <v>82.856439463567057</v>
      </c>
      <c r="L6946" s="5">
        <v>441.48834841479373</v>
      </c>
      <c r="M6946" s="5">
        <v>35.481112110369104</v>
      </c>
      <c r="N6946" s="5">
        <f t="shared" si="978"/>
        <v>476.96946052516284</v>
      </c>
      <c r="O6946" s="5">
        <f t="shared" si="979"/>
        <v>559.82589998872993</v>
      </c>
      <c r="P6946" s="5"/>
      <c r="Q6946" s="5">
        <v>55.336471332847168</v>
      </c>
      <c r="R6946" s="5">
        <v>193.48552650969427</v>
      </c>
      <c r="S6946" s="5">
        <f t="shared" si="980"/>
        <v>248.82199784254144</v>
      </c>
      <c r="U6946" s="6">
        <f t="shared" si="973"/>
        <v>808.64789783127139</v>
      </c>
      <c r="V6946" s="6"/>
    </row>
    <row r="6947" spans="1:22">
      <c r="A6947" s="35">
        <f t="shared" si="972"/>
        <v>44486.208333333336</v>
      </c>
      <c r="C6947" s="36">
        <f t="shared" si="974"/>
        <v>10</v>
      </c>
      <c r="D6947" s="36">
        <f t="shared" si="975"/>
        <v>17</v>
      </c>
      <c r="E6947" s="36">
        <f t="shared" si="976"/>
        <v>6</v>
      </c>
      <c r="F6947" s="5">
        <v>42.38935935280923</v>
      </c>
      <c r="G6947" s="5">
        <v>30.379313436593328</v>
      </c>
      <c r="H6947" s="5">
        <v>5.8665620677553161</v>
      </c>
      <c r="I6947" s="5">
        <v>0.4647505422993492</v>
      </c>
      <c r="J6947" s="5">
        <v>2.7034197372619704</v>
      </c>
      <c r="K6947" s="5">
        <f t="shared" si="977"/>
        <v>81.803405136719192</v>
      </c>
      <c r="L6947" s="5">
        <v>462.49542928168768</v>
      </c>
      <c r="M6947" s="5">
        <v>36.943845314861939</v>
      </c>
      <c r="N6947" s="5">
        <f t="shared" si="978"/>
        <v>499.43927459654964</v>
      </c>
      <c r="O6947" s="5">
        <f t="shared" si="979"/>
        <v>581.2426797332688</v>
      </c>
      <c r="P6947" s="5"/>
      <c r="Q6947" s="5">
        <v>55.224749927764542</v>
      </c>
      <c r="R6947" s="5">
        <v>193.83464843183651</v>
      </c>
      <c r="S6947" s="5">
        <f t="shared" si="980"/>
        <v>249.05939835960106</v>
      </c>
      <c r="U6947" s="6">
        <f t="shared" si="973"/>
        <v>830.30207809286981</v>
      </c>
      <c r="V6947" s="6"/>
    </row>
    <row r="6948" spans="1:22">
      <c r="A6948" s="35">
        <f t="shared" si="972"/>
        <v>44486.25</v>
      </c>
      <c r="C6948" s="36">
        <f t="shared" si="974"/>
        <v>10</v>
      </c>
      <c r="D6948" s="36">
        <f t="shared" si="975"/>
        <v>17</v>
      </c>
      <c r="E6948" s="36">
        <f t="shared" si="976"/>
        <v>7</v>
      </c>
      <c r="F6948" s="5">
        <v>42.014523179807917</v>
      </c>
      <c r="G6948" s="5">
        <v>30.398049485189954</v>
      </c>
      <c r="H6948" s="5">
        <v>5.7983525671463028</v>
      </c>
      <c r="I6948" s="5">
        <v>0.47559652928416485</v>
      </c>
      <c r="J6948" s="5">
        <v>-1.3656883986606261</v>
      </c>
      <c r="K6948" s="5">
        <f t="shared" si="977"/>
        <v>77.320833362767715</v>
      </c>
      <c r="L6948" s="5">
        <v>514.71541029745867</v>
      </c>
      <c r="M6948" s="5">
        <v>39.609242073439084</v>
      </c>
      <c r="N6948" s="5">
        <f t="shared" si="978"/>
        <v>554.32465237089775</v>
      </c>
      <c r="O6948" s="5">
        <f t="shared" si="979"/>
        <v>631.64548573366551</v>
      </c>
      <c r="P6948" s="5"/>
      <c r="Q6948" s="5">
        <v>57.825853410201013</v>
      </c>
      <c r="R6948" s="5">
        <v>210.79098078774817</v>
      </c>
      <c r="S6948" s="5">
        <f t="shared" si="980"/>
        <v>268.61683419794917</v>
      </c>
      <c r="U6948" s="6">
        <f t="shared" si="973"/>
        <v>900.26231993161468</v>
      </c>
      <c r="V6948" s="6"/>
    </row>
    <row r="6949" spans="1:22">
      <c r="A6949" s="35">
        <f t="shared" si="972"/>
        <v>44486.291666666664</v>
      </c>
      <c r="C6949" s="36">
        <f t="shared" si="974"/>
        <v>10</v>
      </c>
      <c r="D6949" s="36">
        <f t="shared" si="975"/>
        <v>17</v>
      </c>
      <c r="E6949" s="36">
        <f t="shared" si="976"/>
        <v>8</v>
      </c>
      <c r="F6949" s="5">
        <v>41.501378472383657</v>
      </c>
      <c r="G6949" s="5">
        <v>30.067826628674418</v>
      </c>
      <c r="H6949" s="5">
        <v>5.8550548112058465</v>
      </c>
      <c r="I6949" s="5">
        <v>0.44631236442516264</v>
      </c>
      <c r="J6949" s="5">
        <v>-1.0262753594642504</v>
      </c>
      <c r="K6949" s="5">
        <f t="shared" si="977"/>
        <v>76.844296917224838</v>
      </c>
      <c r="L6949" s="5">
        <v>566.71699594443339</v>
      </c>
      <c r="M6949" s="5">
        <v>41.501414126163283</v>
      </c>
      <c r="N6949" s="5">
        <f t="shared" si="978"/>
        <v>608.21841007059663</v>
      </c>
      <c r="O6949" s="5">
        <f t="shared" si="979"/>
        <v>685.06270698782146</v>
      </c>
      <c r="P6949" s="5"/>
      <c r="Q6949" s="5">
        <v>59.696470782481867</v>
      </c>
      <c r="R6949" s="5">
        <v>210.94399101288457</v>
      </c>
      <c r="S6949" s="5">
        <f t="shared" si="980"/>
        <v>270.64046179536643</v>
      </c>
      <c r="U6949" s="6">
        <f t="shared" si="973"/>
        <v>955.70316878318795</v>
      </c>
      <c r="V6949" s="6"/>
    </row>
    <row r="6950" spans="1:22">
      <c r="A6950" s="35">
        <f t="shared" si="972"/>
        <v>44486.333333333336</v>
      </c>
      <c r="C6950" s="36">
        <f t="shared" si="974"/>
        <v>10</v>
      </c>
      <c r="D6950" s="36">
        <f t="shared" si="975"/>
        <v>17</v>
      </c>
      <c r="E6950" s="36">
        <f t="shared" si="976"/>
        <v>9</v>
      </c>
      <c r="F6950" s="5">
        <v>41.689798794641007</v>
      </c>
      <c r="G6950" s="5">
        <v>29.988198422138762</v>
      </c>
      <c r="H6950" s="5">
        <v>5.7922624331633559</v>
      </c>
      <c r="I6950" s="5">
        <v>0.45824295010845983</v>
      </c>
      <c r="J6950" s="5">
        <v>-0.88895016742170574</v>
      </c>
      <c r="K6950" s="5">
        <f t="shared" si="977"/>
        <v>77.039552432629876</v>
      </c>
      <c r="L6950" s="5">
        <v>627.47358756375468</v>
      </c>
      <c r="M6950" s="5">
        <v>52.100197087694447</v>
      </c>
      <c r="N6950" s="5">
        <f t="shared" si="978"/>
        <v>679.57378465144916</v>
      </c>
      <c r="O6950" s="5">
        <f t="shared" si="979"/>
        <v>756.61333708407903</v>
      </c>
      <c r="P6950" s="5"/>
      <c r="Q6950" s="5">
        <v>62.038323312098406</v>
      </c>
      <c r="R6950" s="5">
        <v>210.54637993488925</v>
      </c>
      <c r="S6950" s="5">
        <f t="shared" si="980"/>
        <v>272.58470324698766</v>
      </c>
      <c r="U6950" s="6">
        <f t="shared" si="973"/>
        <v>1029.1980403310667</v>
      </c>
      <c r="V6950" s="6"/>
    </row>
    <row r="6951" spans="1:22">
      <c r="A6951" s="35">
        <f t="shared" si="972"/>
        <v>44486.375</v>
      </c>
      <c r="C6951" s="36">
        <f t="shared" si="974"/>
        <v>10</v>
      </c>
      <c r="D6951" s="36">
        <f t="shared" si="975"/>
        <v>17</v>
      </c>
      <c r="E6951" s="36">
        <f t="shared" si="976"/>
        <v>10</v>
      </c>
      <c r="F6951" s="5">
        <v>41.234783761104659</v>
      </c>
      <c r="G6951" s="5">
        <v>30.135744804837188</v>
      </c>
      <c r="H6951" s="5">
        <v>5.8373294246371676</v>
      </c>
      <c r="I6951" s="5">
        <v>0.44902386117136656</v>
      </c>
      <c r="J6951" s="5">
        <v>2.6899472141183813</v>
      </c>
      <c r="K6951" s="5">
        <f t="shared" si="977"/>
        <v>80.346829065868747</v>
      </c>
      <c r="L6951" s="5">
        <v>669.28376942280727</v>
      </c>
      <c r="M6951" s="5">
        <v>55.377074682841894</v>
      </c>
      <c r="N6951" s="5">
        <f t="shared" si="978"/>
        <v>724.66084410564918</v>
      </c>
      <c r="O6951" s="5">
        <f t="shared" si="979"/>
        <v>805.00767317151792</v>
      </c>
      <c r="P6951" s="5"/>
      <c r="Q6951" s="5">
        <v>63.88459114737406</v>
      </c>
      <c r="R6951" s="5">
        <v>198.50684798248074</v>
      </c>
      <c r="S6951" s="5">
        <f t="shared" si="980"/>
        <v>262.3914391298548</v>
      </c>
      <c r="U6951" s="6">
        <f t="shared" si="973"/>
        <v>1067.3991123013727</v>
      </c>
      <c r="V6951" s="6"/>
    </row>
    <row r="6952" spans="1:22">
      <c r="A6952" s="35">
        <f t="shared" si="972"/>
        <v>44486.416666666664</v>
      </c>
      <c r="C6952" s="36">
        <f t="shared" si="974"/>
        <v>10</v>
      </c>
      <c r="D6952" s="36">
        <f t="shared" si="975"/>
        <v>17</v>
      </c>
      <c r="E6952" s="36">
        <f t="shared" si="976"/>
        <v>11</v>
      </c>
      <c r="F6952" s="5">
        <v>41.174649615703373</v>
      </c>
      <c r="G6952" s="5">
        <v>30.471822676539166</v>
      </c>
      <c r="H6952" s="5">
        <v>5.7532855756724901</v>
      </c>
      <c r="I6952" s="5">
        <v>1.6120358689041658E-2</v>
      </c>
      <c r="J6952" s="5">
        <v>3.0506326582783183</v>
      </c>
      <c r="K6952" s="5">
        <f t="shared" si="977"/>
        <v>80.466510884882382</v>
      </c>
      <c r="L6952" s="5">
        <v>668.57012989302677</v>
      </c>
      <c r="M6952" s="5">
        <v>56.496008495819055</v>
      </c>
      <c r="N6952" s="5">
        <f t="shared" si="978"/>
        <v>725.06613838884584</v>
      </c>
      <c r="O6952" s="5">
        <f t="shared" si="979"/>
        <v>805.53264927372823</v>
      </c>
      <c r="P6952" s="5"/>
      <c r="Q6952" s="5">
        <v>64.076522792003175</v>
      </c>
      <c r="R6952" s="5">
        <v>199.01005766655615</v>
      </c>
      <c r="S6952" s="5">
        <f t="shared" si="980"/>
        <v>263.0865804585593</v>
      </c>
      <c r="U6952" s="6">
        <f t="shared" si="973"/>
        <v>1068.6192297322875</v>
      </c>
      <c r="V6952" s="6"/>
    </row>
    <row r="6953" spans="1:22">
      <c r="A6953" s="35">
        <f t="shared" si="972"/>
        <v>44486.458333333336</v>
      </c>
      <c r="C6953" s="36">
        <f t="shared" si="974"/>
        <v>10</v>
      </c>
      <c r="D6953" s="36">
        <f t="shared" si="975"/>
        <v>17</v>
      </c>
      <c r="E6953" s="36">
        <f t="shared" si="976"/>
        <v>12</v>
      </c>
      <c r="F6953" s="5">
        <v>41.379105710067719</v>
      </c>
      <c r="G6953" s="5">
        <v>30.504610761583265</v>
      </c>
      <c r="H6953" s="5">
        <v>5.833675344247399</v>
      </c>
      <c r="I6953" s="5">
        <v>0.44848156182212578</v>
      </c>
      <c r="J6953" s="5">
        <v>-1.7563915698246997</v>
      </c>
      <c r="K6953" s="5">
        <f t="shared" si="977"/>
        <v>76.409481807895801</v>
      </c>
      <c r="L6953" s="5">
        <v>661.44127045693972</v>
      </c>
      <c r="M6953" s="5">
        <v>54.623507012877674</v>
      </c>
      <c r="N6953" s="5">
        <f t="shared" si="978"/>
        <v>716.06477746981739</v>
      </c>
      <c r="O6953" s="5">
        <f t="shared" si="979"/>
        <v>792.47425927771314</v>
      </c>
      <c r="P6953" s="5"/>
      <c r="Q6953" s="5">
        <v>63.479242972523011</v>
      </c>
      <c r="R6953" s="5">
        <v>199.23526285707379</v>
      </c>
      <c r="S6953" s="5">
        <f t="shared" si="980"/>
        <v>262.71450582959682</v>
      </c>
      <c r="U6953" s="6">
        <f t="shared" si="973"/>
        <v>1055.18876510731</v>
      </c>
      <c r="V6953" s="6"/>
    </row>
    <row r="6954" spans="1:22">
      <c r="A6954" s="35">
        <f t="shared" si="972"/>
        <v>44486.5</v>
      </c>
      <c r="C6954" s="36">
        <f t="shared" si="974"/>
        <v>10</v>
      </c>
      <c r="D6954" s="36">
        <f t="shared" si="975"/>
        <v>17</v>
      </c>
      <c r="E6954" s="36">
        <f t="shared" si="976"/>
        <v>13</v>
      </c>
      <c r="F6954" s="5">
        <v>40.589343933797586</v>
      </c>
      <c r="G6954" s="5">
        <v>30.440205594532365</v>
      </c>
      <c r="H6954" s="5">
        <v>5.772774004417923</v>
      </c>
      <c r="I6954" s="5">
        <v>1.2324263244356204E-2</v>
      </c>
      <c r="J6954" s="5">
        <v>2.6975107358832031</v>
      </c>
      <c r="K6954" s="5">
        <f t="shared" si="977"/>
        <v>79.512158531875428</v>
      </c>
      <c r="L6954" s="5">
        <v>659.56465560937761</v>
      </c>
      <c r="M6954" s="5">
        <v>52.440190581887059</v>
      </c>
      <c r="N6954" s="5">
        <f t="shared" si="978"/>
        <v>712.00484619126462</v>
      </c>
      <c r="O6954" s="5">
        <f t="shared" si="979"/>
        <v>791.51700472314008</v>
      </c>
      <c r="P6954" s="5"/>
      <c r="Q6954" s="5">
        <v>62.518152423671218</v>
      </c>
      <c r="R6954" s="5">
        <v>193.51030985601915</v>
      </c>
      <c r="S6954" s="5">
        <f t="shared" si="980"/>
        <v>256.02846227969036</v>
      </c>
      <c r="U6954" s="6">
        <f t="shared" si="973"/>
        <v>1047.5454670028305</v>
      </c>
      <c r="V6954" s="6"/>
    </row>
    <row r="6955" spans="1:22">
      <c r="A6955" s="35">
        <f t="shared" si="972"/>
        <v>44486.541666666664</v>
      </c>
      <c r="C6955" s="36">
        <f t="shared" si="974"/>
        <v>10</v>
      </c>
      <c r="D6955" s="36">
        <f t="shared" si="975"/>
        <v>17</v>
      </c>
      <c r="E6955" s="36">
        <f t="shared" si="976"/>
        <v>14</v>
      </c>
      <c r="F6955" s="5">
        <v>43.48981421365265</v>
      </c>
      <c r="G6955" s="5">
        <v>30.492900731210373</v>
      </c>
      <c r="H6955" s="5">
        <v>5.7946984867565341</v>
      </c>
      <c r="I6955" s="5">
        <v>1.3951161292078518E-2</v>
      </c>
      <c r="J6955" s="5">
        <v>-0.98467598975773085</v>
      </c>
      <c r="K6955" s="5">
        <f t="shared" si="977"/>
        <v>78.806688603153901</v>
      </c>
      <c r="L6955" s="5">
        <v>668.26387004913227</v>
      </c>
      <c r="M6955" s="5">
        <v>52.168703239509384</v>
      </c>
      <c r="N6955" s="5">
        <f t="shared" si="978"/>
        <v>720.43257328864161</v>
      </c>
      <c r="O6955" s="5">
        <f t="shared" si="979"/>
        <v>799.23926189179554</v>
      </c>
      <c r="P6955" s="5"/>
      <c r="Q6955" s="5">
        <v>61.608625600242156</v>
      </c>
      <c r="R6955" s="5">
        <v>165.63874307166412</v>
      </c>
      <c r="S6955" s="5">
        <f t="shared" si="980"/>
        <v>227.24736867190629</v>
      </c>
      <c r="U6955" s="6">
        <f t="shared" si="973"/>
        <v>1026.4866305637017</v>
      </c>
      <c r="V6955" s="6"/>
    </row>
    <row r="6956" spans="1:22">
      <c r="A6956" s="35">
        <f t="shared" si="972"/>
        <v>44486.583333333336</v>
      </c>
      <c r="C6956" s="36">
        <f t="shared" si="974"/>
        <v>10</v>
      </c>
      <c r="D6956" s="36">
        <f t="shared" si="975"/>
        <v>17</v>
      </c>
      <c r="E6956" s="36">
        <f t="shared" si="976"/>
        <v>15</v>
      </c>
      <c r="F6956" s="5">
        <v>43.790484940659042</v>
      </c>
      <c r="G6956" s="5">
        <v>30.235280063006766</v>
      </c>
      <c r="H6956" s="5">
        <v>5.8020066475360714</v>
      </c>
      <c r="I6956" s="5">
        <v>0.44088937093275482</v>
      </c>
      <c r="J6956" s="5">
        <v>3.3621552109669142</v>
      </c>
      <c r="K6956" s="5">
        <f t="shared" si="977"/>
        <v>83.630816233101555</v>
      </c>
      <c r="L6956" s="5">
        <v>665.38917693077406</v>
      </c>
      <c r="M6956" s="5">
        <v>52.225791699355156</v>
      </c>
      <c r="N6956" s="5">
        <f t="shared" si="978"/>
        <v>717.61496863012917</v>
      </c>
      <c r="O6956" s="5">
        <f t="shared" si="979"/>
        <v>801.24578486323071</v>
      </c>
      <c r="P6956" s="5"/>
      <c r="Q6956" s="5">
        <v>60.564460160431473</v>
      </c>
      <c r="R6956" s="5">
        <v>166.63546460864421</v>
      </c>
      <c r="S6956" s="5">
        <f t="shared" si="980"/>
        <v>227.19992476907569</v>
      </c>
      <c r="U6956" s="6">
        <f t="shared" si="973"/>
        <v>1028.4457096323065</v>
      </c>
      <c r="V6956" s="6"/>
    </row>
    <row r="6957" spans="1:22">
      <c r="A6957" s="35">
        <f t="shared" si="972"/>
        <v>44486.625</v>
      </c>
      <c r="C6957" s="36">
        <f t="shared" si="974"/>
        <v>10</v>
      </c>
      <c r="D6957" s="36">
        <f t="shared" si="975"/>
        <v>17</v>
      </c>
      <c r="E6957" s="36">
        <f t="shared" si="976"/>
        <v>16</v>
      </c>
      <c r="F6957" s="5">
        <v>43.289367062315044</v>
      </c>
      <c r="G6957" s="5">
        <v>30.293830214871221</v>
      </c>
      <c r="H6957" s="5">
        <v>5.7752100580111012</v>
      </c>
      <c r="I6957" s="5">
        <v>1.666265803828243E-2</v>
      </c>
      <c r="J6957" s="5">
        <v>3.2503569048806424</v>
      </c>
      <c r="K6957" s="5">
        <f t="shared" si="977"/>
        <v>82.625426898116288</v>
      </c>
      <c r="L6957" s="5">
        <v>654.65775369249684</v>
      </c>
      <c r="M6957" s="5">
        <v>53.273682095635365</v>
      </c>
      <c r="N6957" s="5">
        <f t="shared" si="978"/>
        <v>707.93143578813215</v>
      </c>
      <c r="O6957" s="5">
        <f t="shared" si="979"/>
        <v>790.55686268624845</v>
      </c>
      <c r="P6957" s="5"/>
      <c r="Q6957" s="5">
        <v>59.508836114971302</v>
      </c>
      <c r="R6957" s="5">
        <v>166.5460290545152</v>
      </c>
      <c r="S6957" s="5">
        <f t="shared" si="980"/>
        <v>226.0548651694865</v>
      </c>
      <c r="U6957" s="6">
        <f t="shared" si="973"/>
        <v>1016.6117278557349</v>
      </c>
      <c r="V6957" s="6"/>
    </row>
    <row r="6958" spans="1:22">
      <c r="A6958" s="35">
        <f t="shared" si="972"/>
        <v>44486.666666666664</v>
      </c>
      <c r="C6958" s="36">
        <f t="shared" si="974"/>
        <v>10</v>
      </c>
      <c r="D6958" s="36">
        <f t="shared" si="975"/>
        <v>17</v>
      </c>
      <c r="E6958" s="36">
        <f t="shared" si="976"/>
        <v>17</v>
      </c>
      <c r="F6958" s="5">
        <v>42.722101624029648</v>
      </c>
      <c r="G6958" s="5">
        <v>30.067826628674418</v>
      </c>
      <c r="H6958" s="5">
        <v>5.7471954416895432</v>
      </c>
      <c r="I6958" s="5">
        <v>-2.3178191851448982E-3</v>
      </c>
      <c r="J6958" s="5">
        <v>3.0052515276893881</v>
      </c>
      <c r="K6958" s="5">
        <f t="shared" si="977"/>
        <v>81.540057402897844</v>
      </c>
      <c r="L6958" s="5">
        <v>675.29956827207457</v>
      </c>
      <c r="M6958" s="5">
        <v>53.154430646179748</v>
      </c>
      <c r="N6958" s="5">
        <f t="shared" si="978"/>
        <v>728.45399891825434</v>
      </c>
      <c r="O6958" s="5">
        <f t="shared" si="979"/>
        <v>809.99405632115213</v>
      </c>
      <c r="P6958" s="5"/>
      <c r="Q6958" s="5">
        <v>60.754959479354426</v>
      </c>
      <c r="R6958" s="5">
        <v>155.84501112613705</v>
      </c>
      <c r="S6958" s="5">
        <f t="shared" si="980"/>
        <v>216.59997060549148</v>
      </c>
      <c r="U6958" s="6">
        <f t="shared" si="973"/>
        <v>1026.5940269266437</v>
      </c>
      <c r="V6958" s="6"/>
    </row>
    <row r="6959" spans="1:22">
      <c r="A6959" s="35">
        <f t="shared" si="972"/>
        <v>44486.708333333336</v>
      </c>
      <c r="C6959" s="36">
        <f t="shared" si="974"/>
        <v>10</v>
      </c>
      <c r="D6959" s="36">
        <f t="shared" si="975"/>
        <v>17</v>
      </c>
      <c r="E6959" s="36">
        <f t="shared" si="976"/>
        <v>18</v>
      </c>
      <c r="F6959" s="5">
        <v>42.44348008367038</v>
      </c>
      <c r="G6959" s="5">
        <v>30.135744804837188</v>
      </c>
      <c r="H6959" s="5">
        <v>5.7691199240281543</v>
      </c>
      <c r="I6959" s="5">
        <v>2.0205756087813276E-3</v>
      </c>
      <c r="J6959" s="5">
        <v>3.2685566291272448</v>
      </c>
      <c r="K6959" s="5">
        <f t="shared" si="977"/>
        <v>81.618922017271757</v>
      </c>
      <c r="L6959" s="5">
        <v>664.26662890792011</v>
      </c>
      <c r="M6959" s="5">
        <v>48.176958030795802</v>
      </c>
      <c r="N6959" s="5">
        <f t="shared" si="978"/>
        <v>712.44358693871595</v>
      </c>
      <c r="O6959" s="5">
        <f t="shared" si="979"/>
        <v>794.06250895598771</v>
      </c>
      <c r="P6959" s="5"/>
      <c r="Q6959" s="5">
        <v>62.975064323945013</v>
      </c>
      <c r="R6959" s="5">
        <v>150.46918004722465</v>
      </c>
      <c r="S6959" s="5">
        <f t="shared" si="980"/>
        <v>213.44424437116967</v>
      </c>
      <c r="U6959" s="6">
        <f t="shared" si="973"/>
        <v>1007.5067533271574</v>
      </c>
      <c r="V6959" s="6"/>
    </row>
    <row r="6960" spans="1:22">
      <c r="A6960" s="35">
        <f t="shared" si="972"/>
        <v>44486.75</v>
      </c>
      <c r="C6960" s="36">
        <f t="shared" si="974"/>
        <v>10</v>
      </c>
      <c r="D6960" s="36">
        <f t="shared" si="975"/>
        <v>17</v>
      </c>
      <c r="E6960" s="36">
        <f t="shared" si="976"/>
        <v>19</v>
      </c>
      <c r="F6960" s="5">
        <v>41.240797175644786</v>
      </c>
      <c r="G6960" s="5">
        <v>30.35238036673568</v>
      </c>
      <c r="H6960" s="5">
        <v>5.7825182187906385</v>
      </c>
      <c r="I6960" s="5">
        <v>0.43980477223427333</v>
      </c>
      <c r="J6960" s="5">
        <v>-1.2612172542840261</v>
      </c>
      <c r="K6960" s="5">
        <f t="shared" si="977"/>
        <v>76.55428327912135</v>
      </c>
      <c r="L6960" s="5">
        <v>674.51590605565093</v>
      </c>
      <c r="M6960" s="5">
        <v>53.385321750444888</v>
      </c>
      <c r="N6960" s="5">
        <f t="shared" si="978"/>
        <v>727.90122780609579</v>
      </c>
      <c r="O6960" s="5">
        <f t="shared" si="979"/>
        <v>804.45551108521715</v>
      </c>
      <c r="P6960" s="5"/>
      <c r="Q6960" s="5">
        <v>65.004669849612668</v>
      </c>
      <c r="R6960" s="5">
        <v>162.09041440001479</v>
      </c>
      <c r="S6960" s="5">
        <f t="shared" si="980"/>
        <v>227.09508424962746</v>
      </c>
      <c r="U6960" s="6">
        <f t="shared" si="973"/>
        <v>1031.5505953348447</v>
      </c>
      <c r="V6960" s="6"/>
    </row>
    <row r="6961" spans="1:22">
      <c r="A6961" s="35">
        <f t="shared" si="972"/>
        <v>44486.791666666664</v>
      </c>
      <c r="C6961" s="36">
        <f t="shared" si="974"/>
        <v>10</v>
      </c>
      <c r="D6961" s="36">
        <f t="shared" si="975"/>
        <v>17</v>
      </c>
      <c r="E6961" s="36">
        <f t="shared" si="976"/>
        <v>20</v>
      </c>
      <c r="F6961" s="5">
        <v>42.056617081588811</v>
      </c>
      <c r="G6961" s="5">
        <v>31.28217513814176</v>
      </c>
      <c r="H6961" s="5">
        <v>5.7593757096554379</v>
      </c>
      <c r="I6961" s="5">
        <v>1.0697365196633835E-2</v>
      </c>
      <c r="J6961" s="5">
        <v>3.4718262765568291</v>
      </c>
      <c r="K6961" s="5">
        <f t="shared" si="977"/>
        <v>82.580691571139482</v>
      </c>
      <c r="L6961" s="5">
        <v>655.43097972928308</v>
      </c>
      <c r="M6961" s="5">
        <v>53.703748493140196</v>
      </c>
      <c r="N6961" s="5">
        <f t="shared" si="978"/>
        <v>709.13472822242329</v>
      </c>
      <c r="O6961" s="5">
        <f t="shared" si="979"/>
        <v>791.71541979356277</v>
      </c>
      <c r="P6961" s="5"/>
      <c r="Q6961" s="5">
        <v>88.333776670058342</v>
      </c>
      <c r="R6961" s="5">
        <v>151.36138051492151</v>
      </c>
      <c r="S6961" s="5">
        <f t="shared" si="980"/>
        <v>239.69515718497985</v>
      </c>
      <c r="U6961" s="6">
        <f t="shared" si="973"/>
        <v>1031.4105769785426</v>
      </c>
      <c r="V6961" s="6"/>
    </row>
    <row r="6962" spans="1:22">
      <c r="A6962" s="35">
        <f t="shared" si="972"/>
        <v>44486.833333333336</v>
      </c>
      <c r="C6962" s="36">
        <f t="shared" si="974"/>
        <v>10</v>
      </c>
      <c r="D6962" s="36">
        <f t="shared" si="975"/>
        <v>17</v>
      </c>
      <c r="E6962" s="36">
        <f t="shared" si="976"/>
        <v>21</v>
      </c>
      <c r="F6962" s="5">
        <v>44.111200382799204</v>
      </c>
      <c r="G6962" s="5">
        <v>30.239964075155925</v>
      </c>
      <c r="H6962" s="5">
        <v>5.7752100580111012</v>
      </c>
      <c r="I6962" s="5">
        <v>0.4511930585683297</v>
      </c>
      <c r="J6962" s="5">
        <v>2.8345995678705975</v>
      </c>
      <c r="K6962" s="5">
        <f t="shared" si="977"/>
        <v>83.412167142405153</v>
      </c>
      <c r="L6962" s="5">
        <v>647.07368166677873</v>
      </c>
      <c r="M6962" s="5">
        <v>47.968902310468984</v>
      </c>
      <c r="N6962" s="5">
        <f t="shared" si="978"/>
        <v>695.04258397724766</v>
      </c>
      <c r="O6962" s="5">
        <f t="shared" si="979"/>
        <v>778.45475111965277</v>
      </c>
      <c r="P6962" s="5"/>
      <c r="Q6962" s="5">
        <v>87.644828005382166</v>
      </c>
      <c r="R6962" s="5">
        <v>184.11203391489397</v>
      </c>
      <c r="S6962" s="5">
        <f t="shared" si="980"/>
        <v>271.75686192027615</v>
      </c>
      <c r="U6962" s="6">
        <f t="shared" si="973"/>
        <v>1050.211613039929</v>
      </c>
      <c r="V6962" s="6"/>
    </row>
    <row r="6963" spans="1:22">
      <c r="A6963" s="35">
        <f t="shared" si="972"/>
        <v>44486.875</v>
      </c>
      <c r="C6963" s="36">
        <f t="shared" si="974"/>
        <v>10</v>
      </c>
      <c r="D6963" s="36">
        <f t="shared" si="975"/>
        <v>17</v>
      </c>
      <c r="E6963" s="36">
        <f t="shared" si="976"/>
        <v>22</v>
      </c>
      <c r="F6963" s="5">
        <v>44.449956068559743</v>
      </c>
      <c r="G6963" s="5">
        <v>30.312566263467847</v>
      </c>
      <c r="H6963" s="5">
        <v>5.7520675488759005</v>
      </c>
      <c r="I6963" s="5">
        <v>0.44360086767895873</v>
      </c>
      <c r="J6963" s="5">
        <v>2.9608158373210602</v>
      </c>
      <c r="K6963" s="5">
        <f t="shared" si="977"/>
        <v>83.919006585903503</v>
      </c>
      <c r="L6963" s="5">
        <v>603.94948991699141</v>
      </c>
      <c r="M6963" s="5">
        <v>44.60575770933238</v>
      </c>
      <c r="N6963" s="5">
        <f t="shared" si="978"/>
        <v>648.55524762632376</v>
      </c>
      <c r="O6963" s="5">
        <f t="shared" si="979"/>
        <v>732.47425421222727</v>
      </c>
      <c r="P6963" s="5"/>
      <c r="Q6963" s="5">
        <v>63.516483440883874</v>
      </c>
      <c r="R6963" s="5">
        <v>184.38249565087449</v>
      </c>
      <c r="S6963" s="5">
        <f t="shared" si="980"/>
        <v>247.89897909175835</v>
      </c>
      <c r="U6963" s="6">
        <f t="shared" si="973"/>
        <v>980.37323330398567</v>
      </c>
      <c r="V6963" s="6"/>
    </row>
    <row r="6964" spans="1:22">
      <c r="A6964" s="35">
        <f t="shared" si="972"/>
        <v>44486.916666666664</v>
      </c>
      <c r="C6964" s="36">
        <f t="shared" si="974"/>
        <v>10</v>
      </c>
      <c r="D6964" s="36">
        <f t="shared" si="975"/>
        <v>17</v>
      </c>
      <c r="E6964" s="36">
        <f t="shared" si="976"/>
        <v>23</v>
      </c>
      <c r="F6964" s="5">
        <v>44.612318261143201</v>
      </c>
      <c r="G6964" s="5">
        <v>30.39219447000351</v>
      </c>
      <c r="H6964" s="5">
        <v>5.8154049422985565</v>
      </c>
      <c r="I6964" s="5">
        <v>0.45553145336225592</v>
      </c>
      <c r="J6964" s="5">
        <v>3.1269769560919878</v>
      </c>
      <c r="K6964" s="5">
        <f t="shared" si="977"/>
        <v>84.402426082899524</v>
      </c>
      <c r="L6964" s="5">
        <v>543.48321384031624</v>
      </c>
      <c r="M6964" s="5">
        <v>39.417051025572022</v>
      </c>
      <c r="N6964" s="5">
        <f t="shared" si="978"/>
        <v>582.90026486588829</v>
      </c>
      <c r="O6964" s="5">
        <f t="shared" si="979"/>
        <v>667.30269094878781</v>
      </c>
      <c r="P6964" s="5"/>
      <c r="Q6964" s="5">
        <v>61.343645344597483</v>
      </c>
      <c r="R6964" s="5">
        <v>140.901730829012</v>
      </c>
      <c r="S6964" s="5">
        <f t="shared" si="980"/>
        <v>202.24537617360949</v>
      </c>
      <c r="U6964" s="6">
        <f t="shared" si="973"/>
        <v>869.54806712239724</v>
      </c>
      <c r="V6964" s="6"/>
    </row>
    <row r="6965" spans="1:22">
      <c r="A6965" s="35">
        <f t="shared" si="972"/>
        <v>44486.958333333336</v>
      </c>
      <c r="C6965" s="36">
        <f t="shared" si="974"/>
        <v>10</v>
      </c>
      <c r="D6965" s="36">
        <f t="shared" si="975"/>
        <v>17</v>
      </c>
      <c r="E6965" s="36">
        <f t="shared" si="976"/>
        <v>24</v>
      </c>
      <c r="F6965" s="5">
        <v>44.175343471227237</v>
      </c>
      <c r="G6965" s="5">
        <v>30.156822859508395</v>
      </c>
      <c r="H6965" s="5">
        <v>5.8129688887053765</v>
      </c>
      <c r="I6965" s="5">
        <v>0.45824295010845983</v>
      </c>
      <c r="J6965" s="5">
        <v>2.7350919846521613</v>
      </c>
      <c r="K6965" s="5">
        <f t="shared" si="977"/>
        <v>83.338470154201616</v>
      </c>
      <c r="L6965" s="5">
        <v>468.56833708716977</v>
      </c>
      <c r="M6965" s="5">
        <v>39.264174049482399</v>
      </c>
      <c r="N6965" s="5">
        <f t="shared" si="978"/>
        <v>507.83251113665216</v>
      </c>
      <c r="O6965" s="5">
        <f t="shared" si="979"/>
        <v>591.17098129085377</v>
      </c>
      <c r="P6965" s="5"/>
      <c r="Q6965" s="5">
        <v>58.105156922907575</v>
      </c>
      <c r="R6965" s="5">
        <v>118.50728358246241</v>
      </c>
      <c r="S6965" s="5">
        <f t="shared" si="980"/>
        <v>176.61244050536999</v>
      </c>
      <c r="U6965" s="6">
        <f t="shared" si="973"/>
        <v>767.78342179622382</v>
      </c>
      <c r="V6965" s="6"/>
    </row>
    <row r="6966" spans="1:22">
      <c r="A6966" s="35">
        <f t="shared" si="972"/>
        <v>44487</v>
      </c>
      <c r="C6966" s="36">
        <f t="shared" si="974"/>
        <v>10</v>
      </c>
      <c r="D6966" s="36">
        <f t="shared" si="975"/>
        <v>18</v>
      </c>
      <c r="E6966" s="36">
        <f t="shared" si="976"/>
        <v>1</v>
      </c>
      <c r="F6966" s="5">
        <v>44.796729640373798</v>
      </c>
      <c r="G6966" s="5">
        <v>30.313737266505136</v>
      </c>
      <c r="H6966" s="5">
        <v>5.7800821651974603</v>
      </c>
      <c r="I6966" s="5">
        <v>0.45553145336225592</v>
      </c>
      <c r="J6966" s="5">
        <v>2.7287102631630926</v>
      </c>
      <c r="K6966" s="5">
        <f t="shared" si="977"/>
        <v>84.074790788601746</v>
      </c>
      <c r="L6966" s="5">
        <v>441.94659157524501</v>
      </c>
      <c r="M6966" s="5">
        <v>36.652059853427978</v>
      </c>
      <c r="N6966" s="5">
        <f t="shared" si="978"/>
        <v>478.59865142867301</v>
      </c>
      <c r="O6966" s="5">
        <f t="shared" si="979"/>
        <v>562.67344221727478</v>
      </c>
      <c r="P6966" s="5"/>
      <c r="Q6966" s="5">
        <v>56.071254420121349</v>
      </c>
      <c r="R6966" s="5">
        <v>124.05659808564917</v>
      </c>
      <c r="S6966" s="5">
        <f t="shared" si="980"/>
        <v>180.12785250577053</v>
      </c>
      <c r="U6966" s="6">
        <f t="shared" si="973"/>
        <v>742.80129472304532</v>
      </c>
      <c r="V6966" s="6"/>
    </row>
    <row r="6967" spans="1:22">
      <c r="A6967" s="35">
        <f t="shared" si="972"/>
        <v>44487.041666666664</v>
      </c>
      <c r="C6967" s="36">
        <f t="shared" si="974"/>
        <v>10</v>
      </c>
      <c r="D6967" s="36">
        <f t="shared" si="975"/>
        <v>18</v>
      </c>
      <c r="E6967" s="36">
        <f t="shared" si="976"/>
        <v>2</v>
      </c>
      <c r="F6967" s="5">
        <v>44.981141019604387</v>
      </c>
      <c r="G6967" s="5">
        <v>30.280949181461043</v>
      </c>
      <c r="H6967" s="5">
        <v>5.8214950762815034</v>
      </c>
      <c r="I6967" s="5">
        <v>0.45715835140997829</v>
      </c>
      <c r="J6967" s="5">
        <v>3.2250663789795198</v>
      </c>
      <c r="K6967" s="5">
        <f t="shared" si="977"/>
        <v>84.765810007736434</v>
      </c>
      <c r="L6967" s="5">
        <v>435.34143860824497</v>
      </c>
      <c r="M6967" s="5">
        <v>35.871850902202404</v>
      </c>
      <c r="N6967" s="5">
        <f t="shared" si="978"/>
        <v>471.2132895104474</v>
      </c>
      <c r="O6967" s="5">
        <f t="shared" si="979"/>
        <v>555.97909951818383</v>
      </c>
      <c r="P6967" s="5"/>
      <c r="Q6967" s="5">
        <v>54.210663327783813</v>
      </c>
      <c r="R6967" s="5">
        <v>118.69477498509436</v>
      </c>
      <c r="S6967" s="5">
        <f t="shared" si="980"/>
        <v>172.90543831287818</v>
      </c>
      <c r="U6967" s="6">
        <f t="shared" si="973"/>
        <v>728.88453783106206</v>
      </c>
      <c r="V6967" s="6"/>
    </row>
    <row r="6968" spans="1:22">
      <c r="A6968" s="35">
        <f t="shared" si="972"/>
        <v>44487.083333333336</v>
      </c>
      <c r="C6968" s="36">
        <f t="shared" si="974"/>
        <v>10</v>
      </c>
      <c r="D6968" s="36">
        <f t="shared" si="975"/>
        <v>18</v>
      </c>
      <c r="E6968" s="36">
        <f t="shared" si="976"/>
        <v>3</v>
      </c>
      <c r="F6968" s="5">
        <v>45.059315408626055</v>
      </c>
      <c r="G6968" s="5">
        <v>30.063142616525266</v>
      </c>
      <c r="H6968" s="5">
        <v>5.8501827040194883</v>
      </c>
      <c r="I6968" s="5">
        <v>0.4598698481561822</v>
      </c>
      <c r="J6968" s="5">
        <v>2.6218755182349858</v>
      </c>
      <c r="K6968" s="5">
        <f t="shared" si="977"/>
        <v>84.054386095561981</v>
      </c>
      <c r="L6968" s="5">
        <v>434.17068900162644</v>
      </c>
      <c r="M6968" s="5">
        <v>36.260052429153674</v>
      </c>
      <c r="N6968" s="5">
        <f t="shared" si="978"/>
        <v>470.43074143078013</v>
      </c>
      <c r="O6968" s="5">
        <f t="shared" si="979"/>
        <v>554.48512752634213</v>
      </c>
      <c r="P6968" s="5"/>
      <c r="Q6968" s="5">
        <v>54.04451354586606</v>
      </c>
      <c r="R6968" s="5">
        <v>118.63335538768045</v>
      </c>
      <c r="S6968" s="5">
        <f t="shared" si="980"/>
        <v>172.67786893354651</v>
      </c>
      <c r="U6968" s="6">
        <f t="shared" si="973"/>
        <v>727.16299645988863</v>
      </c>
      <c r="V6968" s="6"/>
    </row>
    <row r="6969" spans="1:22">
      <c r="A6969" s="35">
        <f t="shared" si="972"/>
        <v>44487.125</v>
      </c>
      <c r="C6969" s="36">
        <f t="shared" si="974"/>
        <v>10</v>
      </c>
      <c r="D6969" s="36">
        <f t="shared" si="975"/>
        <v>18</v>
      </c>
      <c r="E6969" s="36">
        <f t="shared" si="976"/>
        <v>4</v>
      </c>
      <c r="F6969" s="5">
        <v>45.115440611000579</v>
      </c>
      <c r="G6969" s="5">
        <v>30.084220671196466</v>
      </c>
      <c r="H6969" s="5">
        <v>5.825149156671273</v>
      </c>
      <c r="I6969" s="5">
        <v>0.4598698481561822</v>
      </c>
      <c r="J6969" s="5">
        <v>2.648820564522163</v>
      </c>
      <c r="K6969" s="5">
        <f t="shared" si="977"/>
        <v>84.133500851546671</v>
      </c>
      <c r="L6969" s="5">
        <v>442.68471409870466</v>
      </c>
      <c r="M6969" s="5">
        <v>36.090055682057368</v>
      </c>
      <c r="N6969" s="5">
        <f t="shared" si="978"/>
        <v>478.77476978076203</v>
      </c>
      <c r="O6969" s="5">
        <f t="shared" si="979"/>
        <v>562.9082706323087</v>
      </c>
      <c r="P6969" s="5"/>
      <c r="Q6969" s="5">
        <v>54.246471470438493</v>
      </c>
      <c r="R6969" s="5">
        <v>118.87041348296219</v>
      </c>
      <c r="S6969" s="5">
        <f t="shared" si="980"/>
        <v>173.1168849534007</v>
      </c>
      <c r="U6969" s="6">
        <f t="shared" si="973"/>
        <v>736.0251555857094</v>
      </c>
      <c r="V6969" s="6"/>
    </row>
    <row r="6970" spans="1:22">
      <c r="A6970" s="35">
        <f t="shared" si="972"/>
        <v>44487.166666666664</v>
      </c>
      <c r="C6970" s="36">
        <f t="shared" si="974"/>
        <v>10</v>
      </c>
      <c r="D6970" s="36">
        <f t="shared" si="975"/>
        <v>18</v>
      </c>
      <c r="E6970" s="36">
        <f t="shared" si="976"/>
        <v>5</v>
      </c>
      <c r="F6970" s="5">
        <v>44.002958921076903</v>
      </c>
      <c r="G6970" s="5">
        <v>30.248161096416943</v>
      </c>
      <c r="H6970" s="5">
        <v>5.8324573174508085</v>
      </c>
      <c r="I6970" s="5">
        <v>0.47722342733188716</v>
      </c>
      <c r="J6970" s="5">
        <v>2.6627658077760534</v>
      </c>
      <c r="K6970" s="5">
        <f t="shared" si="977"/>
        <v>83.223566570052597</v>
      </c>
      <c r="L6970" s="5">
        <v>460.94992595171874</v>
      </c>
      <c r="M6970" s="5">
        <v>37.565475210960372</v>
      </c>
      <c r="N6970" s="5">
        <f t="shared" si="978"/>
        <v>498.5154011626791</v>
      </c>
      <c r="O6970" s="5">
        <f t="shared" si="979"/>
        <v>581.73896773273168</v>
      </c>
      <c r="P6970" s="5"/>
      <c r="Q6970" s="5">
        <v>55.17032155092943</v>
      </c>
      <c r="R6970" s="5">
        <v>115.15959007749093</v>
      </c>
      <c r="S6970" s="5">
        <f t="shared" si="980"/>
        <v>170.32991162842035</v>
      </c>
      <c r="U6970" s="6">
        <f t="shared" si="973"/>
        <v>752.06887936115209</v>
      </c>
      <c r="V6970" s="6"/>
    </row>
    <row r="6971" spans="1:22">
      <c r="A6971" s="35">
        <f t="shared" si="972"/>
        <v>44487.208333333336</v>
      </c>
      <c r="C6971" s="36">
        <f t="shared" si="974"/>
        <v>10</v>
      </c>
      <c r="D6971" s="36">
        <f t="shared" si="975"/>
        <v>18</v>
      </c>
      <c r="E6971" s="36">
        <f t="shared" si="976"/>
        <v>6</v>
      </c>
      <c r="F6971" s="5">
        <v>44.357750378944452</v>
      </c>
      <c r="G6971" s="5">
        <v>30.225912038708454</v>
      </c>
      <c r="H6971" s="5">
        <v>5.8288032370610416</v>
      </c>
      <c r="I6971" s="5">
        <v>0.47125813449023857</v>
      </c>
      <c r="J6971" s="5">
        <v>4.4517750652115469</v>
      </c>
      <c r="K6971" s="5">
        <f t="shared" si="977"/>
        <v>85.335498854415732</v>
      </c>
      <c r="L6971" s="5">
        <v>528.13443982421074</v>
      </c>
      <c r="M6971" s="5">
        <v>39.742448479745889</v>
      </c>
      <c r="N6971" s="5">
        <f t="shared" si="978"/>
        <v>567.87688830395666</v>
      </c>
      <c r="O6971" s="5">
        <f t="shared" si="979"/>
        <v>653.21238715837239</v>
      </c>
      <c r="P6971" s="5"/>
      <c r="Q6971" s="5">
        <v>56.854736581405909</v>
      </c>
      <c r="R6971" s="5">
        <v>115.56582144986015</v>
      </c>
      <c r="S6971" s="5">
        <f t="shared" si="980"/>
        <v>172.42055803126607</v>
      </c>
      <c r="U6971" s="6">
        <f t="shared" si="973"/>
        <v>825.63294518963846</v>
      </c>
      <c r="V6971" s="6"/>
    </row>
    <row r="6972" spans="1:22">
      <c r="A6972" s="35">
        <f t="shared" si="972"/>
        <v>44487.25</v>
      </c>
      <c r="C6972" s="36">
        <f t="shared" si="974"/>
        <v>10</v>
      </c>
      <c r="D6972" s="36">
        <f t="shared" si="975"/>
        <v>18</v>
      </c>
      <c r="E6972" s="36">
        <f t="shared" si="976"/>
        <v>7</v>
      </c>
      <c r="F6972" s="5">
        <v>43.688256893476868</v>
      </c>
      <c r="G6972" s="5">
        <v>30.339499333325495</v>
      </c>
      <c r="H6972" s="5">
        <v>5.8641260141621379</v>
      </c>
      <c r="I6972" s="5">
        <v>0.49186550976138826</v>
      </c>
      <c r="J6972" s="5">
        <v>4.1279617896551155</v>
      </c>
      <c r="K6972" s="5">
        <f t="shared" si="977"/>
        <v>84.511709540381005</v>
      </c>
      <c r="L6972" s="5">
        <v>635.56067803929443</v>
      </c>
      <c r="M6972" s="5">
        <v>43.688536454476946</v>
      </c>
      <c r="N6972" s="5">
        <f t="shared" si="978"/>
        <v>679.24921449377143</v>
      </c>
      <c r="O6972" s="5">
        <f t="shared" si="979"/>
        <v>763.76092403415248</v>
      </c>
      <c r="P6972" s="5"/>
      <c r="Q6972" s="5">
        <v>59.160780968367753</v>
      </c>
      <c r="R6972" s="5">
        <v>114.12709650373344</v>
      </c>
      <c r="S6972" s="5">
        <f t="shared" si="980"/>
        <v>173.2878774721012</v>
      </c>
      <c r="U6972" s="6">
        <f t="shared" si="973"/>
        <v>937.04880150625365</v>
      </c>
      <c r="V6972" s="6"/>
    </row>
    <row r="6973" spans="1:22">
      <c r="A6973" s="35">
        <f t="shared" si="972"/>
        <v>44487.291666666664</v>
      </c>
      <c r="C6973" s="36">
        <f t="shared" si="974"/>
        <v>10</v>
      </c>
      <c r="D6973" s="36">
        <f t="shared" si="975"/>
        <v>18</v>
      </c>
      <c r="E6973" s="36">
        <f t="shared" si="976"/>
        <v>8</v>
      </c>
      <c r="F6973" s="5">
        <v>43.439702425818254</v>
      </c>
      <c r="G6973" s="5">
        <v>30.120521765352432</v>
      </c>
      <c r="H6973" s="5">
        <v>5.8032246743326619</v>
      </c>
      <c r="I6973" s="5">
        <v>0.4793926247288503</v>
      </c>
      <c r="J6973" s="5">
        <v>4.4692657092926966</v>
      </c>
      <c r="K6973" s="5">
        <f t="shared" si="977"/>
        <v>84.312107199524903</v>
      </c>
      <c r="L6973" s="5">
        <v>675.12215321823533</v>
      </c>
      <c r="M6973" s="5">
        <v>55.968257400355895</v>
      </c>
      <c r="N6973" s="5">
        <f t="shared" si="978"/>
        <v>731.09041061859125</v>
      </c>
      <c r="O6973" s="5">
        <f t="shared" si="979"/>
        <v>815.40251781811617</v>
      </c>
      <c r="P6973" s="5"/>
      <c r="Q6973" s="5">
        <v>61.883632135830148</v>
      </c>
      <c r="R6973" s="5">
        <v>113.9794739625807</v>
      </c>
      <c r="S6973" s="5">
        <f t="shared" si="980"/>
        <v>175.86310609841084</v>
      </c>
      <c r="U6973" s="6">
        <f t="shared" si="973"/>
        <v>991.26562391652703</v>
      </c>
      <c r="V6973" s="6"/>
    </row>
    <row r="6974" spans="1:22">
      <c r="A6974" s="35">
        <f t="shared" si="972"/>
        <v>44487.333333333336</v>
      </c>
      <c r="C6974" s="36">
        <f t="shared" si="974"/>
        <v>10</v>
      </c>
      <c r="D6974" s="36">
        <f t="shared" si="975"/>
        <v>18</v>
      </c>
      <c r="E6974" s="36">
        <f t="shared" si="976"/>
        <v>9</v>
      </c>
      <c r="F6974" s="5">
        <v>45.618562960857957</v>
      </c>
      <c r="G6974" s="5">
        <v>30.180242920254177</v>
      </c>
      <c r="H6974" s="5">
        <v>5.8629079873655474</v>
      </c>
      <c r="I6974" s="5">
        <v>0.4647505422993492</v>
      </c>
      <c r="J6974" s="5">
        <v>4.5933547382468038</v>
      </c>
      <c r="K6974" s="5">
        <f t="shared" si="977"/>
        <v>86.719819149023834</v>
      </c>
      <c r="L6974" s="5">
        <v>681.50530018203528</v>
      </c>
      <c r="M6974" s="5">
        <v>57.286366506572769</v>
      </c>
      <c r="N6974" s="5">
        <f t="shared" si="978"/>
        <v>738.79166668860807</v>
      </c>
      <c r="O6974" s="5">
        <f t="shared" si="979"/>
        <v>825.51148583763188</v>
      </c>
      <c r="P6974" s="5"/>
      <c r="Q6974" s="5">
        <v>88.40252830395535</v>
      </c>
      <c r="R6974" s="5">
        <v>114.04412617038481</v>
      </c>
      <c r="S6974" s="5">
        <f t="shared" si="980"/>
        <v>202.44665447434016</v>
      </c>
      <c r="U6974" s="6">
        <f t="shared" si="973"/>
        <v>1027.9581403119721</v>
      </c>
      <c r="V6974" s="6"/>
    </row>
    <row r="6975" spans="1:22">
      <c r="A6975" s="35">
        <f t="shared" si="972"/>
        <v>44487.375</v>
      </c>
      <c r="C6975" s="36">
        <f t="shared" si="974"/>
        <v>10</v>
      </c>
      <c r="D6975" s="36">
        <f t="shared" si="975"/>
        <v>18</v>
      </c>
      <c r="E6975" s="36">
        <f t="shared" si="976"/>
        <v>10</v>
      </c>
      <c r="F6975" s="5">
        <v>44.073115424045064</v>
      </c>
      <c r="G6975" s="5">
        <v>30.030354531481166</v>
      </c>
      <c r="H6975" s="5">
        <v>5.7764280848076917</v>
      </c>
      <c r="I6975" s="5">
        <v>-6.1139146298303526E-3</v>
      </c>
      <c r="J6975" s="5">
        <v>4.6299905467951588</v>
      </c>
      <c r="K6975" s="5">
        <f t="shared" si="977"/>
        <v>84.503774672499247</v>
      </c>
      <c r="L6975" s="5">
        <v>675.07945975608152</v>
      </c>
      <c r="M6975" s="5">
        <v>58.750368343506629</v>
      </c>
      <c r="N6975" s="5">
        <f t="shared" si="978"/>
        <v>733.8298280995881</v>
      </c>
      <c r="O6975" s="5">
        <f t="shared" si="979"/>
        <v>818.33360277208737</v>
      </c>
      <c r="P6975" s="5"/>
      <c r="Q6975" s="5">
        <v>93.0074554493481</v>
      </c>
      <c r="R6975" s="5">
        <v>119.28957529689221</v>
      </c>
      <c r="S6975" s="5">
        <f t="shared" si="980"/>
        <v>212.2970307462403</v>
      </c>
      <c r="U6975" s="6">
        <f t="shared" si="973"/>
        <v>1030.6306335183276</v>
      </c>
      <c r="V6975" s="6"/>
    </row>
    <row r="6976" spans="1:22">
      <c r="A6976" s="35">
        <f t="shared" si="972"/>
        <v>44487.416666666664</v>
      </c>
      <c r="C6976" s="36">
        <f t="shared" si="974"/>
        <v>10</v>
      </c>
      <c r="D6976" s="36">
        <f t="shared" si="975"/>
        <v>18</v>
      </c>
      <c r="E6976" s="36">
        <f t="shared" si="976"/>
        <v>11</v>
      </c>
      <c r="F6976" s="5">
        <v>44.762653624646404</v>
      </c>
      <c r="G6976" s="5">
        <v>30.10881173497954</v>
      </c>
      <c r="H6976" s="5">
        <v>5.8482916658064736</v>
      </c>
      <c r="I6976" s="5">
        <v>1.1239664545874606E-2</v>
      </c>
      <c r="J6976" s="5">
        <v>4.2775777045654957</v>
      </c>
      <c r="K6976" s="5">
        <f t="shared" si="977"/>
        <v>85.008574394543786</v>
      </c>
      <c r="L6976" s="5">
        <v>670.64218592289296</v>
      </c>
      <c r="M6976" s="5">
        <v>59.644754214423756</v>
      </c>
      <c r="N6976" s="5">
        <f t="shared" si="978"/>
        <v>730.28694013731672</v>
      </c>
      <c r="O6976" s="5">
        <f t="shared" si="979"/>
        <v>815.29551453186048</v>
      </c>
      <c r="P6976" s="5"/>
      <c r="Q6976" s="5">
        <v>96.17575991143481</v>
      </c>
      <c r="R6976" s="5">
        <v>124.88845649272881</v>
      </c>
      <c r="S6976" s="5">
        <f t="shared" si="980"/>
        <v>221.06421640416363</v>
      </c>
      <c r="U6976" s="6">
        <f t="shared" si="973"/>
        <v>1036.3597309360241</v>
      </c>
      <c r="V6976" s="6"/>
    </row>
    <row r="6977" spans="1:22">
      <c r="A6977" s="35">
        <f t="shared" si="972"/>
        <v>44487.458333333336</v>
      </c>
      <c r="C6977" s="36">
        <f t="shared" si="974"/>
        <v>10</v>
      </c>
      <c r="D6977" s="36">
        <f t="shared" si="975"/>
        <v>18</v>
      </c>
      <c r="E6977" s="36">
        <f t="shared" si="976"/>
        <v>12</v>
      </c>
      <c r="F6977" s="5">
        <v>42.692034551329002</v>
      </c>
      <c r="G6977" s="5">
        <v>30.190781947589777</v>
      </c>
      <c r="H6977" s="5">
        <v>5.7715559776213325</v>
      </c>
      <c r="I6977" s="5">
        <v>-1.3163806169960546E-2</v>
      </c>
      <c r="J6977" s="5">
        <v>4.4021394536299034</v>
      </c>
      <c r="K6977" s="5">
        <f t="shared" si="977"/>
        <v>83.043348124000048</v>
      </c>
      <c r="L6977" s="5">
        <v>677.94561418200897</v>
      </c>
      <c r="M6977" s="5">
        <v>60.09385009854384</v>
      </c>
      <c r="N6977" s="5">
        <f t="shared" si="978"/>
        <v>738.03946428055281</v>
      </c>
      <c r="O6977" s="5">
        <f t="shared" si="979"/>
        <v>821.0828124045529</v>
      </c>
      <c r="P6977" s="5"/>
      <c r="Q6977" s="5">
        <v>98.172421945860151</v>
      </c>
      <c r="R6977" s="5">
        <v>129.84297068411766</v>
      </c>
      <c r="S6977" s="5">
        <f t="shared" si="980"/>
        <v>228.01539262997781</v>
      </c>
      <c r="U6977" s="6">
        <f t="shared" si="973"/>
        <v>1049.0982050345308</v>
      </c>
      <c r="V6977" s="6"/>
    </row>
    <row r="6978" spans="1:22">
      <c r="A6978" s="35">
        <f t="shared" si="972"/>
        <v>44487.5</v>
      </c>
      <c r="C6978" s="36">
        <f t="shared" si="974"/>
        <v>10</v>
      </c>
      <c r="D6978" s="36">
        <f t="shared" si="975"/>
        <v>18</v>
      </c>
      <c r="E6978" s="36">
        <f t="shared" si="976"/>
        <v>13</v>
      </c>
      <c r="F6978" s="5">
        <v>42.742146339163398</v>
      </c>
      <c r="G6978" s="5">
        <v>30.190781947589777</v>
      </c>
      <c r="H6978" s="5">
        <v>5.8190590226883252</v>
      </c>
      <c r="I6978" s="5">
        <v>-1.9671398360849912E-2</v>
      </c>
      <c r="J6978" s="5">
        <v>2.789927517447119</v>
      </c>
      <c r="K6978" s="5">
        <f t="shared" si="977"/>
        <v>81.522243428527759</v>
      </c>
      <c r="L6978" s="5">
        <v>661.89495423938354</v>
      </c>
      <c r="M6978" s="5">
        <v>56.504888922906176</v>
      </c>
      <c r="N6978" s="5">
        <f t="shared" si="978"/>
        <v>718.3998431622897</v>
      </c>
      <c r="O6978" s="5">
        <f t="shared" si="979"/>
        <v>799.92208659081746</v>
      </c>
      <c r="P6978" s="5"/>
      <c r="Q6978" s="5">
        <v>99.104865980588215</v>
      </c>
      <c r="R6978" s="5">
        <v>140.50304221421996</v>
      </c>
      <c r="S6978" s="5">
        <f t="shared" si="980"/>
        <v>239.60790819480818</v>
      </c>
      <c r="U6978" s="6">
        <f t="shared" si="973"/>
        <v>1039.5299947856256</v>
      </c>
      <c r="V6978" s="6"/>
    </row>
    <row r="6979" spans="1:22">
      <c r="A6979" s="35">
        <f t="shared" si="972"/>
        <v>44487.541666666664</v>
      </c>
      <c r="C6979" s="36">
        <f t="shared" si="974"/>
        <v>10</v>
      </c>
      <c r="D6979" s="36">
        <f t="shared" si="975"/>
        <v>18</v>
      </c>
      <c r="E6979" s="36">
        <f t="shared" si="976"/>
        <v>14</v>
      </c>
      <c r="F6979" s="5">
        <v>43.157071942432232</v>
      </c>
      <c r="G6979" s="5">
        <v>30.099443710681228</v>
      </c>
      <c r="H6979" s="5">
        <v>5.7642478168417961</v>
      </c>
      <c r="I6979" s="5">
        <v>-5.4920856061500656E-2</v>
      </c>
      <c r="J6979" s="5">
        <v>4.8294784333423326</v>
      </c>
      <c r="K6979" s="5">
        <f t="shared" si="977"/>
        <v>83.795321047236101</v>
      </c>
      <c r="L6979" s="5">
        <v>643.83467100470773</v>
      </c>
      <c r="M6979" s="5">
        <v>54.212470101988089</v>
      </c>
      <c r="N6979" s="5">
        <f t="shared" si="978"/>
        <v>698.04714110669579</v>
      </c>
      <c r="O6979" s="5">
        <f t="shared" si="979"/>
        <v>781.84246215393193</v>
      </c>
      <c r="P6979" s="5"/>
      <c r="Q6979" s="5">
        <v>97.048046266502993</v>
      </c>
      <c r="R6979" s="5">
        <v>168.12785307212263</v>
      </c>
      <c r="S6979" s="5">
        <f t="shared" si="980"/>
        <v>265.17589933862564</v>
      </c>
      <c r="U6979" s="6">
        <f t="shared" si="973"/>
        <v>1047.0183614925577</v>
      </c>
      <c r="V6979" s="6"/>
    </row>
    <row r="6980" spans="1:22">
      <c r="A6980" s="35">
        <f t="shared" si="972"/>
        <v>44487.583333333336</v>
      </c>
      <c r="C6980" s="36">
        <f t="shared" si="974"/>
        <v>10</v>
      </c>
      <c r="D6980" s="36">
        <f t="shared" si="975"/>
        <v>18</v>
      </c>
      <c r="E6980" s="36">
        <f t="shared" si="976"/>
        <v>15</v>
      </c>
      <c r="F6980" s="5">
        <v>43.321438606529064</v>
      </c>
      <c r="G6980" s="5">
        <v>30.01513149199641</v>
      </c>
      <c r="H6980" s="5">
        <v>5.7983525671463028</v>
      </c>
      <c r="I6980" s="5">
        <v>-6.3597645649353163E-2</v>
      </c>
      <c r="J6980" s="5">
        <v>4.7077530049397325</v>
      </c>
      <c r="K6980" s="5">
        <f t="shared" si="977"/>
        <v>83.77907802496216</v>
      </c>
      <c r="L6980" s="5">
        <v>630.56744045450262</v>
      </c>
      <c r="M6980" s="5">
        <v>52.870256979391883</v>
      </c>
      <c r="N6980" s="5">
        <f t="shared" si="978"/>
        <v>683.43769743389453</v>
      </c>
      <c r="O6980" s="5">
        <f t="shared" si="979"/>
        <v>767.21677545885666</v>
      </c>
      <c r="P6980" s="5"/>
      <c r="Q6980" s="5">
        <v>97.376048853219913</v>
      </c>
      <c r="R6980" s="5">
        <v>168.04811534916419</v>
      </c>
      <c r="S6980" s="5">
        <f t="shared" si="980"/>
        <v>265.42416420238408</v>
      </c>
      <c r="U6980" s="6">
        <f t="shared" si="973"/>
        <v>1032.6409396612407</v>
      </c>
      <c r="V6980" s="6"/>
    </row>
    <row r="6981" spans="1:22">
      <c r="A6981" s="35">
        <f t="shared" si="972"/>
        <v>44487.625</v>
      </c>
      <c r="C6981" s="36">
        <f t="shared" si="974"/>
        <v>10</v>
      </c>
      <c r="D6981" s="36">
        <f t="shared" si="975"/>
        <v>18</v>
      </c>
      <c r="E6981" s="36">
        <f t="shared" si="976"/>
        <v>16</v>
      </c>
      <c r="F6981" s="5">
        <v>43.289367062315044</v>
      </c>
      <c r="G6981" s="5">
        <v>29.975317388728577</v>
      </c>
      <c r="H6981" s="5">
        <v>5.7191808253679834</v>
      </c>
      <c r="I6981" s="5">
        <v>0.34164859002169196</v>
      </c>
      <c r="J6981" s="5">
        <v>4.8519326385816468</v>
      </c>
      <c r="K6981" s="5">
        <f t="shared" si="977"/>
        <v>84.177446505014942</v>
      </c>
      <c r="L6981" s="5">
        <v>641.35750145618192</v>
      </c>
      <c r="M6981" s="5">
        <v>54.67298367807733</v>
      </c>
      <c r="N6981" s="5">
        <f t="shared" si="978"/>
        <v>696.03048513425927</v>
      </c>
      <c r="O6981" s="5">
        <f t="shared" si="979"/>
        <v>780.20793163927419</v>
      </c>
      <c r="P6981" s="5"/>
      <c r="Q6981" s="5">
        <v>97.301567916498172</v>
      </c>
      <c r="R6981" s="5">
        <v>184.19177163785236</v>
      </c>
      <c r="S6981" s="5">
        <f t="shared" si="980"/>
        <v>281.49333955435054</v>
      </c>
      <c r="U6981" s="6">
        <f t="shared" si="973"/>
        <v>1061.7012711936247</v>
      </c>
      <c r="V6981" s="6"/>
    </row>
    <row r="6982" spans="1:22">
      <c r="A6982" s="35">
        <f t="shared" ref="A6982:A7045" si="981">IFERROR(IF(YEAR(A6981+1/24)=ForecastYear,--TEXT(A6981+1/24,"m/d/yyyy hh:mm"),""),"")</f>
        <v>44487.666666666664</v>
      </c>
      <c r="C6982" s="36">
        <f t="shared" si="974"/>
        <v>10</v>
      </c>
      <c r="D6982" s="36">
        <f t="shared" si="975"/>
        <v>18</v>
      </c>
      <c r="E6982" s="36">
        <f t="shared" si="976"/>
        <v>17</v>
      </c>
      <c r="F6982" s="5">
        <v>42.10071545488308</v>
      </c>
      <c r="G6982" s="5">
        <v>30.105298725867673</v>
      </c>
      <c r="H6982" s="5">
        <v>5.8020066475360714</v>
      </c>
      <c r="I6982" s="5">
        <v>-6.5224543697075477E-2</v>
      </c>
      <c r="J6982" s="5">
        <v>4.5772822544965575</v>
      </c>
      <c r="K6982" s="5">
        <f t="shared" si="977"/>
        <v>82.520078539086313</v>
      </c>
      <c r="L6982" s="5">
        <v>669.160432754363</v>
      </c>
      <c r="M6982" s="5">
        <v>55.52043014867683</v>
      </c>
      <c r="N6982" s="5">
        <f t="shared" si="978"/>
        <v>724.68086290303984</v>
      </c>
      <c r="O6982" s="5">
        <f t="shared" si="979"/>
        <v>807.20094144212612</v>
      </c>
      <c r="P6982" s="5"/>
      <c r="Q6982" s="5">
        <v>97.247139539663053</v>
      </c>
      <c r="R6982" s="5">
        <v>178.8310260740943</v>
      </c>
      <c r="S6982" s="5">
        <f t="shared" si="980"/>
        <v>276.07816561375733</v>
      </c>
      <c r="U6982" s="6">
        <f t="shared" ref="U6982:U7045" si="982">+O6982+S6982</f>
        <v>1083.2791070558835</v>
      </c>
      <c r="V6982" s="6"/>
    </row>
    <row r="6983" spans="1:22">
      <c r="A6983" s="35">
        <f t="shared" si="981"/>
        <v>44487.708333333336</v>
      </c>
      <c r="C6983" s="36">
        <f t="shared" ref="C6983:C7046" si="983">IFERROR(MONTH($A6983),0)</f>
        <v>10</v>
      </c>
      <c r="D6983" s="36">
        <f t="shared" ref="D6983:D7046" si="984">IFERROR(DAY($A6983),0)</f>
        <v>18</v>
      </c>
      <c r="E6983" s="36">
        <f t="shared" ref="E6983:E7046" si="985">IFERROR(HOUR($A6983)+1,0)</f>
        <v>18</v>
      </c>
      <c r="F6983" s="5">
        <v>41.335007336773458</v>
      </c>
      <c r="G6983" s="5">
        <v>30.276265169311884</v>
      </c>
      <c r="H6983" s="5">
        <v>5.7605937364520274</v>
      </c>
      <c r="I6983" s="5">
        <v>-6.6851441744797846E-2</v>
      </c>
      <c r="J6983" s="5">
        <v>2.6478751243015606</v>
      </c>
      <c r="K6983" s="5">
        <f t="shared" ref="K6983:K7046" si="986">SUM(F6983:J6983)</f>
        <v>79.952889925094127</v>
      </c>
      <c r="L6983" s="5">
        <v>673.16774139519305</v>
      </c>
      <c r="M6983" s="5">
        <v>54.453510265781361</v>
      </c>
      <c r="N6983" s="5">
        <f t="shared" ref="N6983:N7046" si="987">SUM(L6983:M6983)</f>
        <v>727.62125166097439</v>
      </c>
      <c r="O6983" s="5">
        <f t="shared" ref="O6983:O7046" si="988">SUM(K6983,N6983)</f>
        <v>807.57414158606855</v>
      </c>
      <c r="P6983" s="5"/>
      <c r="Q6983" s="5">
        <v>104.5190571499769</v>
      </c>
      <c r="R6983" s="5">
        <v>185.28223887614848</v>
      </c>
      <c r="S6983" s="5">
        <f t="shared" ref="S6983:S7046" si="989">SUM(Q6983:R6983)</f>
        <v>289.80129602612539</v>
      </c>
      <c r="U6983" s="6">
        <f t="shared" si="982"/>
        <v>1097.375437612194</v>
      </c>
      <c r="V6983" s="6"/>
    </row>
    <row r="6984" spans="1:22">
      <c r="A6984" s="35">
        <f t="shared" si="981"/>
        <v>44487.75</v>
      </c>
      <c r="C6984" s="36">
        <f t="shared" si="983"/>
        <v>10</v>
      </c>
      <c r="D6984" s="36">
        <f t="shared" si="984"/>
        <v>18</v>
      </c>
      <c r="E6984" s="36">
        <f t="shared" si="985"/>
        <v>19</v>
      </c>
      <c r="F6984" s="5">
        <v>41.747928468528912</v>
      </c>
      <c r="G6984" s="5">
        <v>30.037380549704903</v>
      </c>
      <c r="H6984" s="5">
        <v>5.8348933710439894</v>
      </c>
      <c r="I6984" s="5">
        <v>-4.8955563219852061E-2</v>
      </c>
      <c r="J6984" s="5">
        <v>2.5731853468739456</v>
      </c>
      <c r="K6984" s="5">
        <f t="shared" si="986"/>
        <v>80.1444321729319</v>
      </c>
      <c r="L6984" s="5">
        <v>706.33486902710251</v>
      </c>
      <c r="M6984" s="5">
        <v>55.502669294502589</v>
      </c>
      <c r="N6984" s="5">
        <f t="shared" si="987"/>
        <v>761.83753832160505</v>
      </c>
      <c r="O6984" s="5">
        <f t="shared" si="988"/>
        <v>841.98197049453699</v>
      </c>
      <c r="P6984" s="5"/>
      <c r="Q6984" s="5">
        <v>101.88930715341668</v>
      </c>
      <c r="R6984" s="5">
        <v>201.11017688339319</v>
      </c>
      <c r="S6984" s="5">
        <f t="shared" si="989"/>
        <v>302.99948403680986</v>
      </c>
      <c r="U6984" s="6">
        <f t="shared" si="982"/>
        <v>1144.9814545313468</v>
      </c>
      <c r="V6984" s="6"/>
    </row>
    <row r="6985" spans="1:22">
      <c r="A6985" s="35">
        <f t="shared" si="981"/>
        <v>44487.791666666664</v>
      </c>
      <c r="C6985" s="36">
        <f t="shared" si="983"/>
        <v>10</v>
      </c>
      <c r="D6985" s="36">
        <f t="shared" si="984"/>
        <v>18</v>
      </c>
      <c r="E6985" s="36">
        <f t="shared" si="985"/>
        <v>20</v>
      </c>
      <c r="F6985" s="5">
        <v>42.421430897023242</v>
      </c>
      <c r="G6985" s="5">
        <v>30.13691580787448</v>
      </c>
      <c r="H6985" s="5">
        <v>5.7337971469270581</v>
      </c>
      <c r="I6985" s="5">
        <v>-3.9736474282758838E-2</v>
      </c>
      <c r="J6985" s="5">
        <v>2.5691672259363845</v>
      </c>
      <c r="K6985" s="5">
        <f t="shared" si="986"/>
        <v>80.82157460347841</v>
      </c>
      <c r="L6985" s="5">
        <v>701.58071483037224</v>
      </c>
      <c r="M6985" s="5">
        <v>55.463341688831058</v>
      </c>
      <c r="N6985" s="5">
        <f t="shared" si="987"/>
        <v>757.04405651920331</v>
      </c>
      <c r="O6985" s="5">
        <f t="shared" si="988"/>
        <v>837.86563112268175</v>
      </c>
      <c r="P6985" s="5"/>
      <c r="Q6985" s="5">
        <v>103.75276289716659</v>
      </c>
      <c r="R6985" s="5">
        <v>200.92915070154169</v>
      </c>
      <c r="S6985" s="5">
        <f t="shared" si="989"/>
        <v>304.68191359870826</v>
      </c>
      <c r="U6985" s="6">
        <f t="shared" si="982"/>
        <v>1142.5475447213901</v>
      </c>
      <c r="V6985" s="6"/>
    </row>
    <row r="6986" spans="1:22">
      <c r="A6986" s="35">
        <f t="shared" si="981"/>
        <v>44487.833333333336</v>
      </c>
      <c r="C6986" s="36">
        <f t="shared" si="983"/>
        <v>10</v>
      </c>
      <c r="D6986" s="36">
        <f t="shared" si="984"/>
        <v>18</v>
      </c>
      <c r="E6986" s="36">
        <f t="shared" si="985"/>
        <v>21</v>
      </c>
      <c r="F6986" s="5">
        <v>42.836356500292077</v>
      </c>
      <c r="G6986" s="5">
        <v>30.020986507182855</v>
      </c>
      <c r="H6986" s="5">
        <v>5.8458556122132936</v>
      </c>
      <c r="I6986" s="5">
        <v>-3.7024977536554926E-2</v>
      </c>
      <c r="J6986" s="5">
        <v>2.7034197372619704</v>
      </c>
      <c r="K6986" s="5">
        <f t="shared" si="986"/>
        <v>81.369593379413629</v>
      </c>
      <c r="L6986" s="5">
        <v>671.18012354603115</v>
      </c>
      <c r="M6986" s="5">
        <v>53.613675589827977</v>
      </c>
      <c r="N6986" s="5">
        <f t="shared" si="987"/>
        <v>724.7937991358591</v>
      </c>
      <c r="O6986" s="5">
        <f t="shared" si="988"/>
        <v>806.16339251527279</v>
      </c>
      <c r="P6986" s="5"/>
      <c r="Q6986" s="5">
        <v>102.10702066075717</v>
      </c>
      <c r="R6986" s="5">
        <v>201.11556456737691</v>
      </c>
      <c r="S6986" s="5">
        <f t="shared" si="989"/>
        <v>303.22258522813411</v>
      </c>
      <c r="U6986" s="6">
        <f t="shared" si="982"/>
        <v>1109.3859777434068</v>
      </c>
      <c r="V6986" s="6"/>
    </row>
    <row r="6987" spans="1:22">
      <c r="A6987" s="35">
        <f t="shared" si="981"/>
        <v>44487.875</v>
      </c>
      <c r="C6987" s="36">
        <f t="shared" si="983"/>
        <v>10</v>
      </c>
      <c r="D6987" s="36">
        <f t="shared" si="984"/>
        <v>18</v>
      </c>
      <c r="E6987" s="36">
        <f t="shared" si="985"/>
        <v>22</v>
      </c>
      <c r="F6987" s="5">
        <v>42.962638205634761</v>
      </c>
      <c r="G6987" s="5">
        <v>30.276265169311884</v>
      </c>
      <c r="H6987" s="5">
        <v>5.7337971469270581</v>
      </c>
      <c r="I6987" s="5">
        <v>-4.0821072981240381E-2</v>
      </c>
      <c r="J6987" s="5">
        <v>3.1019227902460158</v>
      </c>
      <c r="K6987" s="5">
        <f t="shared" si="986"/>
        <v>82.033802239138481</v>
      </c>
      <c r="L6987" s="5">
        <v>645.30712107721342</v>
      </c>
      <c r="M6987" s="5">
        <v>47.108769515459315</v>
      </c>
      <c r="N6987" s="5">
        <f t="shared" si="987"/>
        <v>692.41589059267278</v>
      </c>
      <c r="O6987" s="5">
        <f t="shared" si="988"/>
        <v>774.44969283181126</v>
      </c>
      <c r="P6987" s="5"/>
      <c r="Q6987" s="5">
        <v>99.616206257697144</v>
      </c>
      <c r="R6987" s="5">
        <v>212.68960062359574</v>
      </c>
      <c r="S6987" s="5">
        <f t="shared" si="989"/>
        <v>312.30580688129288</v>
      </c>
      <c r="U6987" s="6">
        <f t="shared" si="982"/>
        <v>1086.7554997131042</v>
      </c>
      <c r="V6987" s="6"/>
    </row>
    <row r="6988" spans="1:22">
      <c r="A6988" s="35">
        <f t="shared" si="981"/>
        <v>44487.916666666664</v>
      </c>
      <c r="C6988" s="36">
        <f t="shared" si="983"/>
        <v>10</v>
      </c>
      <c r="D6988" s="36">
        <f t="shared" si="984"/>
        <v>18</v>
      </c>
      <c r="E6988" s="36">
        <f t="shared" si="985"/>
        <v>23</v>
      </c>
      <c r="F6988" s="5">
        <v>42.593815447173583</v>
      </c>
      <c r="G6988" s="5">
        <v>30.190781947589777</v>
      </c>
      <c r="H6988" s="5">
        <v>5.8458556122132936</v>
      </c>
      <c r="I6988" s="5">
        <v>-5.3293958013778286E-2</v>
      </c>
      <c r="J6988" s="5">
        <v>2.3788973815400873</v>
      </c>
      <c r="K6988" s="5">
        <f t="shared" si="986"/>
        <v>80.956056430502954</v>
      </c>
      <c r="L6988" s="5">
        <v>588.36637623084164</v>
      </c>
      <c r="M6988" s="5">
        <v>42.679973663868267</v>
      </c>
      <c r="N6988" s="5">
        <f t="shared" si="987"/>
        <v>631.04634989470992</v>
      </c>
      <c r="O6988" s="5">
        <f t="shared" si="988"/>
        <v>712.00240632521286</v>
      </c>
      <c r="P6988" s="5"/>
      <c r="Q6988" s="5">
        <v>96.953512769894616</v>
      </c>
      <c r="R6988" s="5">
        <v>218.06974184969505</v>
      </c>
      <c r="S6988" s="5">
        <f t="shared" si="989"/>
        <v>315.02325461958969</v>
      </c>
      <c r="U6988" s="6">
        <f t="shared" si="982"/>
        <v>1027.0256609448024</v>
      </c>
      <c r="V6988" s="6"/>
    </row>
    <row r="6989" spans="1:22">
      <c r="A6989" s="35">
        <f t="shared" si="981"/>
        <v>44487.958333333336</v>
      </c>
      <c r="C6989" s="36">
        <f t="shared" si="983"/>
        <v>10</v>
      </c>
      <c r="D6989" s="36">
        <f t="shared" si="984"/>
        <v>18</v>
      </c>
      <c r="E6989" s="36">
        <f t="shared" si="985"/>
        <v>24</v>
      </c>
      <c r="F6989" s="5">
        <v>42.956624791094633</v>
      </c>
      <c r="G6989" s="5">
        <v>30.045577570965929</v>
      </c>
      <c r="H6989" s="5">
        <v>5.7301430665372894</v>
      </c>
      <c r="I6989" s="5">
        <v>-3.865187558427724E-2</v>
      </c>
      <c r="J6989" s="5">
        <v>2.9813791621191692</v>
      </c>
      <c r="K6989" s="5">
        <f t="shared" si="986"/>
        <v>81.675072715132742</v>
      </c>
      <c r="L6989" s="5">
        <v>538.23950794422183</v>
      </c>
      <c r="M6989" s="5">
        <v>37.01045528496239</v>
      </c>
      <c r="N6989" s="5">
        <f t="shared" si="987"/>
        <v>575.24996322918423</v>
      </c>
      <c r="O6989" s="5">
        <f t="shared" si="988"/>
        <v>656.92503594431696</v>
      </c>
      <c r="P6989" s="5"/>
      <c r="Q6989" s="5">
        <v>91.480596246552238</v>
      </c>
      <c r="R6989" s="5">
        <v>218.1807281397588</v>
      </c>
      <c r="S6989" s="5">
        <f t="shared" si="989"/>
        <v>309.66132438631104</v>
      </c>
      <c r="U6989" s="6">
        <f t="shared" si="982"/>
        <v>966.58636033062794</v>
      </c>
      <c r="V6989" s="6"/>
    </row>
    <row r="6990" spans="1:22">
      <c r="A6990" s="35">
        <f t="shared" si="981"/>
        <v>44488</v>
      </c>
      <c r="C6990" s="36">
        <f t="shared" si="983"/>
        <v>10</v>
      </c>
      <c r="D6990" s="36">
        <f t="shared" si="984"/>
        <v>19</v>
      </c>
      <c r="E6990" s="36">
        <f t="shared" si="985"/>
        <v>1</v>
      </c>
      <c r="F6990" s="5">
        <v>43.243264217507402</v>
      </c>
      <c r="G6990" s="5">
        <v>30.448402615793384</v>
      </c>
      <c r="H6990" s="5">
        <v>5.8592539069757787</v>
      </c>
      <c r="I6990" s="5">
        <v>-4.9497862569092832E-2</v>
      </c>
      <c r="J6990" s="5">
        <v>4.9457675804764669</v>
      </c>
      <c r="K6990" s="5">
        <f t="shared" si="986"/>
        <v>84.44719045818394</v>
      </c>
      <c r="L6990" s="5">
        <v>481.79951538044514</v>
      </c>
      <c r="M6990" s="5">
        <v>38.768138765044682</v>
      </c>
      <c r="N6990" s="5">
        <f t="shared" si="987"/>
        <v>520.56765414548977</v>
      </c>
      <c r="O6990" s="5">
        <f t="shared" si="988"/>
        <v>605.01484460367374</v>
      </c>
      <c r="P6990" s="5"/>
      <c r="Q6990" s="5">
        <v>88.66321158248148</v>
      </c>
      <c r="R6990" s="5">
        <v>199.82036533770105</v>
      </c>
      <c r="S6990" s="5">
        <f t="shared" si="989"/>
        <v>288.48357692018254</v>
      </c>
      <c r="U6990" s="6">
        <f t="shared" si="982"/>
        <v>893.49842152385622</v>
      </c>
      <c r="V6990" s="6"/>
    </row>
    <row r="6991" spans="1:22">
      <c r="A6991" s="35">
        <f t="shared" si="981"/>
        <v>44488.041666666664</v>
      </c>
      <c r="C6991" s="36">
        <f t="shared" si="983"/>
        <v>10</v>
      </c>
      <c r="D6991" s="36">
        <f t="shared" si="984"/>
        <v>19</v>
      </c>
      <c r="E6991" s="36">
        <f t="shared" si="985"/>
        <v>2</v>
      </c>
      <c r="F6991" s="5">
        <v>44.002958921076903</v>
      </c>
      <c r="G6991" s="5">
        <v>30.626395077461332</v>
      </c>
      <c r="H6991" s="5">
        <v>5.7764280848076917</v>
      </c>
      <c r="I6991" s="5">
        <v>-5.4378556712259885E-2</v>
      </c>
      <c r="J6991" s="5">
        <v>4.9344222978292347</v>
      </c>
      <c r="K6991" s="5">
        <f t="shared" si="986"/>
        <v>85.28582582446289</v>
      </c>
      <c r="L6991" s="5">
        <v>469.66698217992848</v>
      </c>
      <c r="M6991" s="5">
        <v>37.664428541359712</v>
      </c>
      <c r="N6991" s="5">
        <f t="shared" si="987"/>
        <v>507.33141072128819</v>
      </c>
      <c r="O6991" s="5">
        <f t="shared" si="988"/>
        <v>592.6172365457511</v>
      </c>
      <c r="P6991" s="5"/>
      <c r="Q6991" s="5">
        <v>64.181082568554871</v>
      </c>
      <c r="R6991" s="5">
        <v>212.07971479664357</v>
      </c>
      <c r="S6991" s="5">
        <f t="shared" si="989"/>
        <v>276.26079736519841</v>
      </c>
      <c r="U6991" s="6">
        <f t="shared" si="982"/>
        <v>868.87803391094951</v>
      </c>
      <c r="V6991" s="6"/>
    </row>
    <row r="6992" spans="1:22">
      <c r="A6992" s="35">
        <f t="shared" si="981"/>
        <v>44488.083333333336</v>
      </c>
      <c r="C6992" s="36">
        <f t="shared" si="983"/>
        <v>10</v>
      </c>
      <c r="D6992" s="36">
        <f t="shared" si="984"/>
        <v>19</v>
      </c>
      <c r="E6992" s="36">
        <f t="shared" si="985"/>
        <v>3</v>
      </c>
      <c r="F6992" s="5">
        <v>43.654180877749475</v>
      </c>
      <c r="G6992" s="5">
        <v>30.573699940783325</v>
      </c>
      <c r="H6992" s="5">
        <v>5.8555998265860101</v>
      </c>
      <c r="I6992" s="5">
        <v>-6.034384955390848E-2</v>
      </c>
      <c r="J6992" s="5">
        <v>4.958058303344302</v>
      </c>
      <c r="K6992" s="5">
        <f t="shared" si="986"/>
        <v>84.981195098909211</v>
      </c>
      <c r="L6992" s="5">
        <v>468.41369187981269</v>
      </c>
      <c r="M6992" s="5">
        <v>38.170612885325575</v>
      </c>
      <c r="N6992" s="5">
        <f t="shared" si="987"/>
        <v>506.58430476513826</v>
      </c>
      <c r="O6992" s="5">
        <f t="shared" si="988"/>
        <v>591.56549986404752</v>
      </c>
      <c r="P6992" s="5"/>
      <c r="Q6992" s="5">
        <v>63.904643707260682</v>
      </c>
      <c r="R6992" s="5">
        <v>223.00270530514922</v>
      </c>
      <c r="S6992" s="5">
        <f t="shared" si="989"/>
        <v>286.9073490124099</v>
      </c>
      <c r="U6992" s="6">
        <f t="shared" si="982"/>
        <v>878.47284887645742</v>
      </c>
      <c r="V6992" s="6"/>
    </row>
    <row r="6993" spans="1:22">
      <c r="A6993" s="35">
        <f t="shared" si="981"/>
        <v>44488.125</v>
      </c>
      <c r="C6993" s="36">
        <f t="shared" si="983"/>
        <v>10</v>
      </c>
      <c r="D6993" s="36">
        <f t="shared" si="984"/>
        <v>19</v>
      </c>
      <c r="E6993" s="36">
        <f t="shared" si="985"/>
        <v>4</v>
      </c>
      <c r="F6993" s="5">
        <v>43.702288194070505</v>
      </c>
      <c r="G6993" s="5">
        <v>30.539740852701939</v>
      </c>
      <c r="H6993" s="5">
        <v>5.7703379508247448</v>
      </c>
      <c r="I6993" s="5">
        <v>-4.6244066473648149E-2</v>
      </c>
      <c r="J6993" s="5">
        <v>4.9502584215243299</v>
      </c>
      <c r="K6993" s="5">
        <f t="shared" si="986"/>
        <v>84.916381352647861</v>
      </c>
      <c r="L6993" s="5">
        <v>478.38214092093142</v>
      </c>
      <c r="M6993" s="5">
        <v>38.34314689730391</v>
      </c>
      <c r="N6993" s="5">
        <f t="shared" si="987"/>
        <v>516.7252878182353</v>
      </c>
      <c r="O6993" s="5">
        <f t="shared" si="988"/>
        <v>601.64166917088312</v>
      </c>
      <c r="P6993" s="5"/>
      <c r="Q6993" s="5">
        <v>64.092278374771254</v>
      </c>
      <c r="R6993" s="5">
        <v>222.93374295015818</v>
      </c>
      <c r="S6993" s="5">
        <f t="shared" si="989"/>
        <v>287.02602132492945</v>
      </c>
      <c r="U6993" s="6">
        <f t="shared" si="982"/>
        <v>888.66769049581262</v>
      </c>
      <c r="V6993" s="6"/>
    </row>
    <row r="6994" spans="1:22">
      <c r="A6994" s="35">
        <f t="shared" si="981"/>
        <v>44488.166666666664</v>
      </c>
      <c r="C6994" s="36">
        <f t="shared" si="983"/>
        <v>10</v>
      </c>
      <c r="D6994" s="36">
        <f t="shared" si="984"/>
        <v>19</v>
      </c>
      <c r="E6994" s="36">
        <f t="shared" si="985"/>
        <v>5</v>
      </c>
      <c r="F6994" s="5">
        <v>46.215895471843993</v>
      </c>
      <c r="G6994" s="5">
        <v>30.487045716023928</v>
      </c>
      <c r="H6994" s="5">
        <v>5.886723507917174</v>
      </c>
      <c r="I6994" s="5">
        <v>-3.7567276885795697E-2</v>
      </c>
      <c r="J6994" s="5">
        <v>4.9521493019655356</v>
      </c>
      <c r="K6994" s="5">
        <f t="shared" si="986"/>
        <v>87.504246720864828</v>
      </c>
      <c r="L6994" s="5">
        <v>494.57719423128634</v>
      </c>
      <c r="M6994" s="5">
        <v>39.189324735462385</v>
      </c>
      <c r="N6994" s="5">
        <f t="shared" si="987"/>
        <v>533.76651896674878</v>
      </c>
      <c r="O6994" s="5">
        <f t="shared" si="988"/>
        <v>621.27076568761356</v>
      </c>
      <c r="P6994" s="5"/>
      <c r="Q6994" s="5">
        <v>64.138112797369246</v>
      </c>
      <c r="R6994" s="5">
        <v>223.21174744371589</v>
      </c>
      <c r="S6994" s="5">
        <f t="shared" si="989"/>
        <v>287.34986024108514</v>
      </c>
      <c r="U6994" s="6">
        <f t="shared" si="982"/>
        <v>908.6206259286987</v>
      </c>
      <c r="V6994" s="6"/>
    </row>
    <row r="6995" spans="1:22">
      <c r="A6995" s="35">
        <f t="shared" si="981"/>
        <v>44488.208333333336</v>
      </c>
      <c r="C6995" s="36">
        <f t="shared" si="983"/>
        <v>10</v>
      </c>
      <c r="D6995" s="36">
        <f t="shared" si="984"/>
        <v>19</v>
      </c>
      <c r="E6995" s="36">
        <f t="shared" si="985"/>
        <v>6</v>
      </c>
      <c r="F6995" s="5">
        <v>45.847072713382808</v>
      </c>
      <c r="G6995" s="5">
        <v>30.314908269542428</v>
      </c>
      <c r="H6995" s="5">
        <v>5.8020066475360714</v>
      </c>
      <c r="I6995" s="5">
        <v>-4.678636582288892E-2</v>
      </c>
      <c r="J6995" s="5">
        <v>3.1640854847506446</v>
      </c>
      <c r="K6995" s="5">
        <f t="shared" si="986"/>
        <v>85.081286749389065</v>
      </c>
      <c r="L6995" s="5">
        <v>559.85663094811378</v>
      </c>
      <c r="M6995" s="5">
        <v>37.832529106741539</v>
      </c>
      <c r="N6995" s="5">
        <f t="shared" si="987"/>
        <v>597.68916005485528</v>
      </c>
      <c r="O6995" s="5">
        <f t="shared" si="988"/>
        <v>682.77044680424433</v>
      </c>
      <c r="P6995" s="5"/>
      <c r="Q6995" s="5">
        <v>88.180517819496288</v>
      </c>
      <c r="R6995" s="5">
        <v>218.35097895364299</v>
      </c>
      <c r="S6995" s="5">
        <f t="shared" si="989"/>
        <v>306.53149677313928</v>
      </c>
      <c r="U6995" s="6">
        <f t="shared" si="982"/>
        <v>989.30194357738355</v>
      </c>
      <c r="V6995" s="6"/>
    </row>
    <row r="6996" spans="1:22">
      <c r="A6996" s="35">
        <f t="shared" si="981"/>
        <v>44488.25</v>
      </c>
      <c r="C6996" s="36">
        <f t="shared" si="983"/>
        <v>10</v>
      </c>
      <c r="D6996" s="36">
        <f t="shared" si="984"/>
        <v>19</v>
      </c>
      <c r="E6996" s="36">
        <f t="shared" si="985"/>
        <v>7</v>
      </c>
      <c r="F6996" s="5">
        <v>44.933033703283364</v>
      </c>
      <c r="G6996" s="5">
        <v>30.427324561122184</v>
      </c>
      <c r="H6996" s="5">
        <v>5.8641260141621379</v>
      </c>
      <c r="I6996" s="5">
        <v>-5.1667059966055973E-2</v>
      </c>
      <c r="J6996" s="5">
        <v>3.3628642911323663</v>
      </c>
      <c r="K6996" s="5">
        <f t="shared" si="986"/>
        <v>84.535681509734005</v>
      </c>
      <c r="L6996" s="5">
        <v>666.27245722555688</v>
      </c>
      <c r="M6996" s="5">
        <v>44.284793701755028</v>
      </c>
      <c r="N6996" s="5">
        <f t="shared" si="987"/>
        <v>710.55725092731188</v>
      </c>
      <c r="O6996" s="5">
        <f t="shared" si="988"/>
        <v>795.09293243704587</v>
      </c>
      <c r="P6996" s="5"/>
      <c r="Q6996" s="5">
        <v>93.392751064312549</v>
      </c>
      <c r="R6996" s="5">
        <v>218.1807281397588</v>
      </c>
      <c r="S6996" s="5">
        <f t="shared" si="989"/>
        <v>311.57347920407136</v>
      </c>
      <c r="U6996" s="6">
        <f t="shared" si="982"/>
        <v>1106.6664116411173</v>
      </c>
      <c r="V6996" s="6"/>
    </row>
    <row r="6997" spans="1:22">
      <c r="A6997" s="35">
        <f t="shared" si="981"/>
        <v>44488.291666666664</v>
      </c>
      <c r="C6997" s="36">
        <f t="shared" si="983"/>
        <v>10</v>
      </c>
      <c r="D6997" s="36">
        <f t="shared" si="984"/>
        <v>19</v>
      </c>
      <c r="E6997" s="36">
        <f t="shared" si="985"/>
        <v>8</v>
      </c>
      <c r="F6997" s="5">
        <v>45.566446701510181</v>
      </c>
      <c r="G6997" s="5">
        <v>30.467138664390014</v>
      </c>
      <c r="H6997" s="5">
        <v>5.7764280848076917</v>
      </c>
      <c r="I6997" s="5">
        <v>-4.678636582288892E-2</v>
      </c>
      <c r="J6997" s="5">
        <v>3.0175422505572231</v>
      </c>
      <c r="K6997" s="5">
        <f t="shared" si="986"/>
        <v>84.78076933544223</v>
      </c>
      <c r="L6997" s="5">
        <v>721.67889932519097</v>
      </c>
      <c r="M6997" s="5">
        <v>57.186144543732411</v>
      </c>
      <c r="N6997" s="5">
        <f t="shared" si="987"/>
        <v>778.86504386892341</v>
      </c>
      <c r="O6997" s="5">
        <f t="shared" si="988"/>
        <v>863.6458132043656</v>
      </c>
      <c r="P6997" s="5"/>
      <c r="Q6997" s="5">
        <v>102.93490491893354</v>
      </c>
      <c r="R6997" s="5">
        <v>212.84045577513868</v>
      </c>
      <c r="S6997" s="5">
        <f t="shared" si="989"/>
        <v>315.77536069407222</v>
      </c>
      <c r="U6997" s="6">
        <f t="shared" si="982"/>
        <v>1179.4211738984377</v>
      </c>
      <c r="V6997" s="6"/>
    </row>
    <row r="6998" spans="1:22">
      <c r="A6998" s="35">
        <f t="shared" si="981"/>
        <v>44488.333333333336</v>
      </c>
      <c r="C6998" s="36">
        <f t="shared" si="983"/>
        <v>10</v>
      </c>
      <c r="D6998" s="36">
        <f t="shared" si="984"/>
        <v>19</v>
      </c>
      <c r="E6998" s="36">
        <f t="shared" si="985"/>
        <v>9</v>
      </c>
      <c r="F6998" s="5">
        <v>46.334159291133183</v>
      </c>
      <c r="G6998" s="5">
        <v>30.573699940783325</v>
      </c>
      <c r="H6998" s="5">
        <v>5.8684531059683307</v>
      </c>
      <c r="I6998" s="5">
        <v>-5.4378556712259885E-2</v>
      </c>
      <c r="J6998" s="5">
        <v>3.8100575154774519</v>
      </c>
      <c r="K6998" s="5">
        <f t="shared" si="986"/>
        <v>86.53199129665002</v>
      </c>
      <c r="L6998" s="5">
        <v>718.48447961248075</v>
      </c>
      <c r="M6998" s="5">
        <v>58.162991523315661</v>
      </c>
      <c r="N6998" s="5">
        <f t="shared" si="987"/>
        <v>776.64747113579642</v>
      </c>
      <c r="O6998" s="5">
        <f t="shared" si="988"/>
        <v>863.17946243244648</v>
      </c>
      <c r="P6998" s="5"/>
      <c r="Q6998" s="5">
        <v>104.93299927906507</v>
      </c>
      <c r="R6998" s="5">
        <v>212.71438396992062</v>
      </c>
      <c r="S6998" s="5">
        <f t="shared" si="989"/>
        <v>317.6473832489857</v>
      </c>
      <c r="U6998" s="6">
        <f t="shared" si="982"/>
        <v>1180.8268456814321</v>
      </c>
      <c r="V6998" s="6"/>
    </row>
    <row r="6999" spans="1:22">
      <c r="A6999" s="35">
        <f t="shared" si="981"/>
        <v>44488.375</v>
      </c>
      <c r="C6999" s="36">
        <f t="shared" si="983"/>
        <v>10</v>
      </c>
      <c r="D6999" s="36">
        <f t="shared" si="984"/>
        <v>19</v>
      </c>
      <c r="E6999" s="36">
        <f t="shared" si="985"/>
        <v>10</v>
      </c>
      <c r="F6999" s="5">
        <v>46.179814984603226</v>
      </c>
      <c r="G6999" s="5">
        <v>30.573699940783325</v>
      </c>
      <c r="H6999" s="5">
        <v>5.8166229690951452</v>
      </c>
      <c r="I6999" s="5">
        <v>-6.6309142395557075E-2</v>
      </c>
      <c r="J6999" s="5">
        <v>3.8143119964701642</v>
      </c>
      <c r="K6999" s="5">
        <f t="shared" si="986"/>
        <v>86.318140748556317</v>
      </c>
      <c r="L6999" s="5">
        <v>712.32523613908734</v>
      </c>
      <c r="M6999" s="5">
        <v>56.973014293641519</v>
      </c>
      <c r="N6999" s="5">
        <f t="shared" si="987"/>
        <v>769.29825043272888</v>
      </c>
      <c r="O6999" s="5">
        <f t="shared" si="988"/>
        <v>855.61639118128517</v>
      </c>
      <c r="P6999" s="5"/>
      <c r="Q6999" s="5">
        <v>105.42428699628739</v>
      </c>
      <c r="R6999" s="5">
        <v>213.75743958916041</v>
      </c>
      <c r="S6999" s="5">
        <f t="shared" si="989"/>
        <v>319.18172658544779</v>
      </c>
      <c r="U6999" s="6">
        <f t="shared" si="982"/>
        <v>1174.798117766733</v>
      </c>
      <c r="V6999" s="6"/>
    </row>
    <row r="7000" spans="1:22">
      <c r="A7000" s="35">
        <f t="shared" si="981"/>
        <v>44488.416666666664</v>
      </c>
      <c r="C7000" s="36">
        <f t="shared" si="983"/>
        <v>10</v>
      </c>
      <c r="D7000" s="36">
        <f t="shared" si="984"/>
        <v>19</v>
      </c>
      <c r="E7000" s="36">
        <f t="shared" si="985"/>
        <v>11</v>
      </c>
      <c r="F7000" s="5">
        <v>45.947296289051614</v>
      </c>
      <c r="G7000" s="5">
        <v>30.567844925596876</v>
      </c>
      <c r="H7000" s="5">
        <v>5.9001218026796591</v>
      </c>
      <c r="I7000" s="5">
        <v>-6.3597645649353163E-2</v>
      </c>
      <c r="J7000" s="5">
        <v>3.5094075253257873</v>
      </c>
      <c r="K7000" s="5">
        <f t="shared" si="986"/>
        <v>85.86107289700459</v>
      </c>
      <c r="L7000" s="5">
        <v>706.15460774245298</v>
      </c>
      <c r="M7000" s="5">
        <v>56.931149423087952</v>
      </c>
      <c r="N7000" s="5">
        <f t="shared" si="987"/>
        <v>763.08575716554094</v>
      </c>
      <c r="O7000" s="5">
        <f t="shared" si="988"/>
        <v>848.94683006254559</v>
      </c>
      <c r="P7000" s="5"/>
      <c r="Q7000" s="5">
        <v>105.39420815645744</v>
      </c>
      <c r="R7000" s="5">
        <v>213.15509651978539</v>
      </c>
      <c r="S7000" s="5">
        <f t="shared" si="989"/>
        <v>318.54930467624285</v>
      </c>
      <c r="U7000" s="6">
        <f t="shared" si="982"/>
        <v>1167.4961347387884</v>
      </c>
      <c r="V7000" s="6"/>
    </row>
    <row r="7001" spans="1:22">
      <c r="A7001" s="35">
        <f t="shared" si="981"/>
        <v>44488.458333333336</v>
      </c>
      <c r="C7001" s="36">
        <f t="shared" si="983"/>
        <v>10</v>
      </c>
      <c r="D7001" s="36">
        <f t="shared" si="984"/>
        <v>19</v>
      </c>
      <c r="E7001" s="36">
        <f t="shared" si="985"/>
        <v>12</v>
      </c>
      <c r="F7001" s="5">
        <v>45.764889381334406</v>
      </c>
      <c r="G7001" s="5">
        <v>30.304369242206825</v>
      </c>
      <c r="H7001" s="5">
        <v>5.7739920312145134</v>
      </c>
      <c r="I7001" s="5">
        <v>-6.4139944998593934E-2</v>
      </c>
      <c r="J7001" s="5">
        <v>4.0107272023003784</v>
      </c>
      <c r="K7001" s="5">
        <f t="shared" si="986"/>
        <v>85.789837912057536</v>
      </c>
      <c r="L7001" s="5">
        <v>701.62245954892262</v>
      </c>
      <c r="M7001" s="5">
        <v>56.999655574902881</v>
      </c>
      <c r="N7001" s="5">
        <f t="shared" si="987"/>
        <v>758.62211512382555</v>
      </c>
      <c r="O7001" s="5">
        <f t="shared" si="988"/>
        <v>844.41195303588313</v>
      </c>
      <c r="P7001" s="5"/>
      <c r="Q7001" s="5">
        <v>84.490028756587179</v>
      </c>
      <c r="R7001" s="5">
        <v>213.48913292677335</v>
      </c>
      <c r="S7001" s="5">
        <f t="shared" si="989"/>
        <v>297.97916168336053</v>
      </c>
      <c r="U7001" s="6">
        <f t="shared" si="982"/>
        <v>1142.3911147192437</v>
      </c>
      <c r="V7001" s="6"/>
    </row>
    <row r="7002" spans="1:22">
      <c r="A7002" s="35">
        <f t="shared" si="981"/>
        <v>44488.5</v>
      </c>
      <c r="C7002" s="36">
        <f t="shared" si="983"/>
        <v>10</v>
      </c>
      <c r="D7002" s="36">
        <f t="shared" si="984"/>
        <v>19</v>
      </c>
      <c r="E7002" s="36">
        <f t="shared" si="985"/>
        <v>13</v>
      </c>
      <c r="F7002" s="5">
        <v>45.101409310406943</v>
      </c>
      <c r="G7002" s="5">
        <v>30.049090580077795</v>
      </c>
      <c r="H7002" s="5">
        <v>5.8470736390098832</v>
      </c>
      <c r="I7002" s="5">
        <v>0.34056399132321041</v>
      </c>
      <c r="J7002" s="5">
        <v>3.3737368536692971</v>
      </c>
      <c r="K7002" s="5">
        <f t="shared" si="986"/>
        <v>84.711874374487124</v>
      </c>
      <c r="L7002" s="5">
        <v>671.47062342868708</v>
      </c>
      <c r="M7002" s="5">
        <v>55.569906813876493</v>
      </c>
      <c r="N7002" s="5">
        <f t="shared" si="987"/>
        <v>727.04053024256359</v>
      </c>
      <c r="O7002" s="5">
        <f t="shared" si="988"/>
        <v>811.75240461705073</v>
      </c>
      <c r="P7002" s="5"/>
      <c r="Q7002" s="5">
        <v>85.823523989047715</v>
      </c>
      <c r="R7002" s="5">
        <v>218.43825943417852</v>
      </c>
      <c r="S7002" s="5">
        <f t="shared" si="989"/>
        <v>304.26178342322623</v>
      </c>
      <c r="U7002" s="6">
        <f t="shared" si="982"/>
        <v>1116.0141880402771</v>
      </c>
      <c r="V7002" s="6"/>
    </row>
    <row r="7003" spans="1:22">
      <c r="A7003" s="35">
        <f t="shared" si="981"/>
        <v>44488.541666666664</v>
      </c>
      <c r="C7003" s="36">
        <f t="shared" si="983"/>
        <v>10</v>
      </c>
      <c r="D7003" s="36">
        <f t="shared" si="984"/>
        <v>19</v>
      </c>
      <c r="E7003" s="36">
        <f t="shared" si="985"/>
        <v>14</v>
      </c>
      <c r="F7003" s="5">
        <v>43.391595109497224</v>
      </c>
      <c r="G7003" s="5">
        <v>30.263384135901706</v>
      </c>
      <c r="H7003" s="5">
        <v>5.7484134684861319</v>
      </c>
      <c r="I7003" s="5">
        <v>0.34436008676789587</v>
      </c>
      <c r="J7003" s="5">
        <v>3.6850230463027422</v>
      </c>
      <c r="K7003" s="5">
        <f t="shared" si="986"/>
        <v>83.432775846955707</v>
      </c>
      <c r="L7003" s="5">
        <v>645.66195118489202</v>
      </c>
      <c r="M7003" s="5">
        <v>55.284464514647631</v>
      </c>
      <c r="N7003" s="5">
        <f t="shared" si="987"/>
        <v>700.94641569953967</v>
      </c>
      <c r="O7003" s="5">
        <f t="shared" si="988"/>
        <v>784.37919154649535</v>
      </c>
      <c r="P7003" s="5"/>
      <c r="Q7003" s="5">
        <v>84.578832950370796</v>
      </c>
      <c r="R7003" s="5">
        <v>217.70337933880509</v>
      </c>
      <c r="S7003" s="5">
        <f t="shared" si="989"/>
        <v>302.2822122891759</v>
      </c>
      <c r="U7003" s="6">
        <f t="shared" si="982"/>
        <v>1086.6614038356713</v>
      </c>
      <c r="V7003" s="6"/>
    </row>
    <row r="7004" spans="1:22">
      <c r="A7004" s="35">
        <f t="shared" si="981"/>
        <v>44488.583333333336</v>
      </c>
      <c r="C7004" s="36">
        <f t="shared" si="983"/>
        <v>10</v>
      </c>
      <c r="D7004" s="36">
        <f t="shared" si="984"/>
        <v>19</v>
      </c>
      <c r="E7004" s="36">
        <f t="shared" si="985"/>
        <v>15</v>
      </c>
      <c r="F7004" s="5">
        <v>43.343487793176202</v>
      </c>
      <c r="G7004" s="5">
        <v>30.328960305989895</v>
      </c>
      <c r="H7004" s="5">
        <v>5.8275852102644521</v>
      </c>
      <c r="I7004" s="5">
        <v>0.3378524945770065</v>
      </c>
      <c r="J7004" s="5">
        <v>-2.1355130982863892</v>
      </c>
      <c r="K7004" s="5">
        <f t="shared" si="986"/>
        <v>77.702372705721174</v>
      </c>
      <c r="L7004" s="5">
        <v>642.07095664595272</v>
      </c>
      <c r="M7004" s="5">
        <v>55.208346568186599</v>
      </c>
      <c r="N7004" s="5">
        <f t="shared" si="987"/>
        <v>697.2793032141393</v>
      </c>
      <c r="O7004" s="5">
        <f t="shared" si="988"/>
        <v>774.98167591986044</v>
      </c>
      <c r="P7004" s="5"/>
      <c r="Q7004" s="5">
        <v>105.51882049289576</v>
      </c>
      <c r="R7004" s="5">
        <v>217.23465083222524</v>
      </c>
      <c r="S7004" s="5">
        <f t="shared" si="989"/>
        <v>322.75347132512098</v>
      </c>
      <c r="U7004" s="6">
        <f t="shared" si="982"/>
        <v>1097.7351472449814</v>
      </c>
      <c r="V7004" s="6"/>
    </row>
    <row r="7005" spans="1:22">
      <c r="A7005" s="35">
        <f t="shared" si="981"/>
        <v>44488.625</v>
      </c>
      <c r="C7005" s="36">
        <f t="shared" si="983"/>
        <v>10</v>
      </c>
      <c r="D7005" s="36">
        <f t="shared" si="984"/>
        <v>19</v>
      </c>
      <c r="E7005" s="36">
        <f t="shared" si="985"/>
        <v>16</v>
      </c>
      <c r="F7005" s="5">
        <v>43.271326818694661</v>
      </c>
      <c r="G7005" s="5">
        <v>30.289146202722065</v>
      </c>
      <c r="H7005" s="5">
        <v>5.7240529325543417</v>
      </c>
      <c r="I7005" s="5">
        <v>0.34164859002169196</v>
      </c>
      <c r="J7005" s="5">
        <v>-0.96694898562142995</v>
      </c>
      <c r="K7005" s="5">
        <f t="shared" si="986"/>
        <v>78.659225558371332</v>
      </c>
      <c r="L7005" s="5">
        <v>660.10182882892241</v>
      </c>
      <c r="M7005" s="5">
        <v>58.40656895199097</v>
      </c>
      <c r="N7005" s="5">
        <f t="shared" si="987"/>
        <v>718.50839778091336</v>
      </c>
      <c r="O7005" s="5">
        <f t="shared" si="988"/>
        <v>797.16762333928466</v>
      </c>
      <c r="P7005" s="5"/>
      <c r="Q7005" s="5">
        <v>84.375442700092179</v>
      </c>
      <c r="R7005" s="5">
        <v>217.96414324361501</v>
      </c>
      <c r="S7005" s="5">
        <f t="shared" si="989"/>
        <v>302.33958594370722</v>
      </c>
      <c r="U7005" s="6">
        <f t="shared" si="982"/>
        <v>1099.5072092829919</v>
      </c>
      <c r="V7005" s="6"/>
    </row>
    <row r="7006" spans="1:22">
      <c r="A7006" s="35">
        <f t="shared" si="981"/>
        <v>44488.666666666664</v>
      </c>
      <c r="C7006" s="36">
        <f t="shared" si="983"/>
        <v>10</v>
      </c>
      <c r="D7006" s="36">
        <f t="shared" si="984"/>
        <v>19</v>
      </c>
      <c r="E7006" s="36">
        <f t="shared" si="985"/>
        <v>17</v>
      </c>
      <c r="F7006" s="5">
        <v>43.191147958159625</v>
      </c>
      <c r="G7006" s="5">
        <v>30.149796841284658</v>
      </c>
      <c r="H7006" s="5">
        <v>5.8288032370610416</v>
      </c>
      <c r="I7006" s="5">
        <v>-6.7936040443279389E-2</v>
      </c>
      <c r="J7006" s="5">
        <v>3.8389600157573369</v>
      </c>
      <c r="K7006" s="5">
        <f t="shared" si="986"/>
        <v>82.940772011819377</v>
      </c>
      <c r="L7006" s="5">
        <v>689.13130126631381</v>
      </c>
      <c r="M7006" s="5">
        <v>59.629530625131544</v>
      </c>
      <c r="N7006" s="5">
        <f t="shared" si="987"/>
        <v>748.76083189144538</v>
      </c>
      <c r="O7006" s="5">
        <f t="shared" si="988"/>
        <v>831.70160390326475</v>
      </c>
      <c r="P7006" s="5"/>
      <c r="Q7006" s="5">
        <v>86.578359636208532</v>
      </c>
      <c r="R7006" s="5">
        <v>209.85460131138518</v>
      </c>
      <c r="S7006" s="5">
        <f t="shared" si="989"/>
        <v>296.4329609475937</v>
      </c>
      <c r="U7006" s="6">
        <f t="shared" si="982"/>
        <v>1128.1345648508584</v>
      </c>
      <c r="V7006" s="6"/>
    </row>
    <row r="7007" spans="1:22">
      <c r="A7007" s="35">
        <f t="shared" si="981"/>
        <v>44488.708333333336</v>
      </c>
      <c r="C7007" s="36">
        <f t="shared" si="983"/>
        <v>10</v>
      </c>
      <c r="D7007" s="36">
        <f t="shared" si="984"/>
        <v>19</v>
      </c>
      <c r="E7007" s="36">
        <f t="shared" si="985"/>
        <v>18</v>
      </c>
      <c r="F7007" s="5">
        <v>42.465529270317518</v>
      </c>
      <c r="G7007" s="5">
        <v>30.421469545935736</v>
      </c>
      <c r="H7007" s="5">
        <v>5.7143087181816252</v>
      </c>
      <c r="I7007" s="5">
        <v>-5.871695150618611E-2</v>
      </c>
      <c r="J7007" s="5">
        <v>4.0906834744928107</v>
      </c>
      <c r="K7007" s="5">
        <f t="shared" si="986"/>
        <v>82.633274057421502</v>
      </c>
      <c r="L7007" s="5">
        <v>702.36627453400274</v>
      </c>
      <c r="M7007" s="5">
        <v>57.767178201718288</v>
      </c>
      <c r="N7007" s="5">
        <f t="shared" si="987"/>
        <v>760.13345273572099</v>
      </c>
      <c r="O7007" s="5">
        <f t="shared" si="988"/>
        <v>842.76672679314254</v>
      </c>
      <c r="P7007" s="5"/>
      <c r="Q7007" s="5">
        <v>88.86864844040231</v>
      </c>
      <c r="R7007" s="5">
        <v>196.62223612499071</v>
      </c>
      <c r="S7007" s="5">
        <f t="shared" si="989"/>
        <v>285.490884565393</v>
      </c>
      <c r="U7007" s="6">
        <f t="shared" si="982"/>
        <v>1128.2576113585355</v>
      </c>
      <c r="V7007" s="6"/>
    </row>
    <row r="7008" spans="1:22">
      <c r="A7008" s="35">
        <f t="shared" si="981"/>
        <v>44488.75</v>
      </c>
      <c r="C7008" s="36">
        <f t="shared" si="983"/>
        <v>10</v>
      </c>
      <c r="D7008" s="36">
        <f t="shared" si="984"/>
        <v>19</v>
      </c>
      <c r="E7008" s="36">
        <f t="shared" si="985"/>
        <v>19</v>
      </c>
      <c r="F7008" s="5">
        <v>41.840134158144203</v>
      </c>
      <c r="G7008" s="5">
        <v>30.598291004566395</v>
      </c>
      <c r="H7008" s="5">
        <v>5.8190590226883252</v>
      </c>
      <c r="I7008" s="5">
        <v>-5.3293958013778286E-2</v>
      </c>
      <c r="J7008" s="5">
        <v>3.8465235375221587</v>
      </c>
      <c r="K7008" s="5">
        <f t="shared" si="986"/>
        <v>82.0507137649073</v>
      </c>
      <c r="L7008" s="5">
        <v>698.9365664076447</v>
      </c>
      <c r="M7008" s="5">
        <v>58.247989896863814</v>
      </c>
      <c r="N7008" s="5">
        <f t="shared" si="987"/>
        <v>757.18455630450853</v>
      </c>
      <c r="O7008" s="5">
        <f t="shared" si="988"/>
        <v>839.23527006941583</v>
      </c>
      <c r="P7008" s="5"/>
      <c r="Q7008" s="5">
        <v>89.806821777955122</v>
      </c>
      <c r="R7008" s="5">
        <v>201.49485751982769</v>
      </c>
      <c r="S7008" s="5">
        <f t="shared" si="989"/>
        <v>291.30167929778281</v>
      </c>
      <c r="U7008" s="6">
        <f t="shared" si="982"/>
        <v>1130.5369493671988</v>
      </c>
      <c r="V7008" s="6"/>
    </row>
    <row r="7009" spans="1:22">
      <c r="A7009" s="35">
        <f t="shared" si="981"/>
        <v>44488.791666666664</v>
      </c>
      <c r="C7009" s="36">
        <f t="shared" si="983"/>
        <v>10</v>
      </c>
      <c r="D7009" s="36">
        <f t="shared" si="984"/>
        <v>19</v>
      </c>
      <c r="E7009" s="36">
        <f t="shared" si="985"/>
        <v>20</v>
      </c>
      <c r="F7009" s="5">
        <v>42.126773584556972</v>
      </c>
      <c r="G7009" s="5">
        <v>30.264555138938992</v>
      </c>
      <c r="H7009" s="5">
        <v>5.6802039678771186</v>
      </c>
      <c r="I7009" s="5">
        <v>-6.7936040443279389E-2</v>
      </c>
      <c r="J7009" s="5">
        <v>3.9257041559976367</v>
      </c>
      <c r="K7009" s="5">
        <f t="shared" si="986"/>
        <v>81.929300806927429</v>
      </c>
      <c r="L7009" s="5">
        <v>684.47486766073541</v>
      </c>
      <c r="M7009" s="5">
        <v>57.429721972407712</v>
      </c>
      <c r="N7009" s="5">
        <f t="shared" si="987"/>
        <v>741.90458963314313</v>
      </c>
      <c r="O7009" s="5">
        <f t="shared" si="988"/>
        <v>823.8338904400706</v>
      </c>
      <c r="P7009" s="5"/>
      <c r="Q7009" s="5">
        <v>90.573116030765405</v>
      </c>
      <c r="R7009" s="5">
        <v>215.76058049429136</v>
      </c>
      <c r="S7009" s="5">
        <f t="shared" si="989"/>
        <v>306.33369652505678</v>
      </c>
      <c r="U7009" s="6">
        <f t="shared" si="982"/>
        <v>1130.1675869651274</v>
      </c>
      <c r="V7009" s="6"/>
    </row>
    <row r="7010" spans="1:22">
      <c r="A7010" s="35">
        <f t="shared" si="981"/>
        <v>44488.833333333336</v>
      </c>
      <c r="C7010" s="36">
        <f t="shared" si="983"/>
        <v>10</v>
      </c>
      <c r="D7010" s="36">
        <f t="shared" si="984"/>
        <v>19</v>
      </c>
      <c r="E7010" s="36">
        <f t="shared" si="985"/>
        <v>21</v>
      </c>
      <c r="F7010" s="5">
        <v>42.297153663193932</v>
      </c>
      <c r="G7010" s="5">
        <v>30.480019697800191</v>
      </c>
      <c r="H7010" s="5">
        <v>5.7873903259769968</v>
      </c>
      <c r="I7010" s="5">
        <v>-6.6309142395557075E-2</v>
      </c>
      <c r="J7010" s="5">
        <v>4.1337010045302343</v>
      </c>
      <c r="K7010" s="5">
        <f t="shared" si="986"/>
        <v>82.631955549105811</v>
      </c>
      <c r="L7010" s="5">
        <v>662.19267539084706</v>
      </c>
      <c r="M7010" s="5">
        <v>54.48015154704273</v>
      </c>
      <c r="N7010" s="5">
        <f t="shared" si="987"/>
        <v>716.67282693788979</v>
      </c>
      <c r="O7010" s="5">
        <f t="shared" si="988"/>
        <v>799.30478248699558</v>
      </c>
      <c r="P7010" s="5"/>
      <c r="Q7010" s="5">
        <v>90.174929484445286</v>
      </c>
      <c r="R7010" s="5">
        <v>216.13448576275846</v>
      </c>
      <c r="S7010" s="5">
        <f t="shared" si="989"/>
        <v>306.30941524720373</v>
      </c>
      <c r="U7010" s="6">
        <f t="shared" si="982"/>
        <v>1105.6141977341993</v>
      </c>
      <c r="V7010" s="6"/>
    </row>
    <row r="7011" spans="1:22">
      <c r="A7011" s="35">
        <f t="shared" si="981"/>
        <v>44488.875</v>
      </c>
      <c r="C7011" s="36">
        <f t="shared" si="983"/>
        <v>10</v>
      </c>
      <c r="D7011" s="36">
        <f t="shared" si="984"/>
        <v>19</v>
      </c>
      <c r="E7011" s="36">
        <f t="shared" si="985"/>
        <v>22</v>
      </c>
      <c r="F7011" s="5">
        <v>42.52766788723217</v>
      </c>
      <c r="G7011" s="5">
        <v>30.337157327250917</v>
      </c>
      <c r="H7011" s="5">
        <v>5.6826400214702986</v>
      </c>
      <c r="I7011" s="5">
        <v>0.34436008676789587</v>
      </c>
      <c r="J7011" s="5">
        <v>3.8706322631475283</v>
      </c>
      <c r="K7011" s="5">
        <f t="shared" si="986"/>
        <v>82.762457585868802</v>
      </c>
      <c r="L7011" s="5">
        <v>638.43442241404932</v>
      </c>
      <c r="M7011" s="5">
        <v>46.450349278571387</v>
      </c>
      <c r="N7011" s="5">
        <f t="shared" si="987"/>
        <v>684.88477169262069</v>
      </c>
      <c r="O7011" s="5">
        <f t="shared" si="988"/>
        <v>767.64722927848948</v>
      </c>
      <c r="P7011" s="5"/>
      <c r="Q7011" s="5">
        <v>87.515100648055139</v>
      </c>
      <c r="R7011" s="5">
        <v>223.35936998486861</v>
      </c>
      <c r="S7011" s="5">
        <f t="shared" si="989"/>
        <v>310.87447063292376</v>
      </c>
      <c r="U7011" s="6">
        <f t="shared" si="982"/>
        <v>1078.5216999114132</v>
      </c>
      <c r="V7011" s="6"/>
    </row>
    <row r="7012" spans="1:22">
      <c r="A7012" s="35">
        <f t="shared" si="981"/>
        <v>44488.916666666664</v>
      </c>
      <c r="C7012" s="36">
        <f t="shared" si="983"/>
        <v>10</v>
      </c>
      <c r="D7012" s="36">
        <f t="shared" si="984"/>
        <v>19</v>
      </c>
      <c r="E7012" s="36">
        <f t="shared" si="985"/>
        <v>23</v>
      </c>
      <c r="F7012" s="5">
        <v>42.309180492274194</v>
      </c>
      <c r="G7012" s="5">
        <v>30.223570032633873</v>
      </c>
      <c r="H7012" s="5">
        <v>5.8361113978405772</v>
      </c>
      <c r="I7012" s="5">
        <v>0.33514099783080259</v>
      </c>
      <c r="J7012" s="5">
        <v>4.037502462083908</v>
      </c>
      <c r="K7012" s="5">
        <f t="shared" si="986"/>
        <v>82.741505382663362</v>
      </c>
      <c r="L7012" s="5">
        <v>558.46767031270906</v>
      </c>
      <c r="M7012" s="5">
        <v>40.495388600436648</v>
      </c>
      <c r="N7012" s="5">
        <f t="shared" si="987"/>
        <v>598.96305891314569</v>
      </c>
      <c r="O7012" s="5">
        <f t="shared" si="988"/>
        <v>681.70456429580906</v>
      </c>
      <c r="P7012" s="5"/>
      <c r="Q7012" s="5">
        <v>84.697715983984367</v>
      </c>
      <c r="R7012" s="5">
        <v>223.33566417534044</v>
      </c>
      <c r="S7012" s="5">
        <f t="shared" si="989"/>
        <v>308.03338015932479</v>
      </c>
      <c r="U7012" s="6">
        <f t="shared" si="982"/>
        <v>989.73794445513386</v>
      </c>
      <c r="V7012" s="6"/>
    </row>
    <row r="7013" spans="1:22">
      <c r="A7013" s="35">
        <f t="shared" si="981"/>
        <v>44488.958333333336</v>
      </c>
      <c r="C7013" s="36">
        <f t="shared" si="983"/>
        <v>10</v>
      </c>
      <c r="D7013" s="36">
        <f t="shared" si="984"/>
        <v>19</v>
      </c>
      <c r="E7013" s="36">
        <f t="shared" si="985"/>
        <v>24</v>
      </c>
      <c r="F7013" s="5">
        <v>42.351274394055082</v>
      </c>
      <c r="G7013" s="5">
        <v>30.276265169311884</v>
      </c>
      <c r="H7013" s="5">
        <v>5.6570614587419179</v>
      </c>
      <c r="I7013" s="5">
        <v>-6.2513046950871565E-2</v>
      </c>
      <c r="J7013" s="5">
        <v>3.9519401221193613</v>
      </c>
      <c r="K7013" s="5">
        <f t="shared" si="986"/>
        <v>82.174028097277386</v>
      </c>
      <c r="L7013" s="5">
        <v>479.08895490547826</v>
      </c>
      <c r="M7013" s="5">
        <v>38.703438510552793</v>
      </c>
      <c r="N7013" s="5">
        <f t="shared" si="987"/>
        <v>517.79239341603102</v>
      </c>
      <c r="O7013" s="5">
        <f t="shared" si="988"/>
        <v>599.96642151330843</v>
      </c>
      <c r="P7013" s="5"/>
      <c r="Q7013" s="5">
        <v>101.01415614693613</v>
      </c>
      <c r="R7013" s="5">
        <v>222.58354349121919</v>
      </c>
      <c r="S7013" s="5">
        <f t="shared" si="989"/>
        <v>323.59769963815529</v>
      </c>
      <c r="U7013" s="6">
        <f t="shared" si="982"/>
        <v>923.56412115146372</v>
      </c>
      <c r="V7013" s="6"/>
    </row>
    <row r="7014" spans="1:22">
      <c r="A7014" s="35">
        <f t="shared" si="981"/>
        <v>44489</v>
      </c>
      <c r="C7014" s="36">
        <f t="shared" si="983"/>
        <v>10</v>
      </c>
      <c r="D7014" s="36">
        <f t="shared" si="984"/>
        <v>20</v>
      </c>
      <c r="E7014" s="36">
        <f t="shared" si="985"/>
        <v>1</v>
      </c>
      <c r="F7014" s="5">
        <v>42.188912201471624</v>
      </c>
      <c r="G7014" s="5">
        <v>30.216544014410136</v>
      </c>
      <c r="H7014" s="5">
        <v>5.7691199240281543</v>
      </c>
      <c r="I7014" s="5">
        <v>0.33351409978308022</v>
      </c>
      <c r="J7014" s="5">
        <v>4.1263738428205627</v>
      </c>
      <c r="K7014" s="5">
        <f t="shared" si="986"/>
        <v>82.634464082513546</v>
      </c>
      <c r="L7014" s="5">
        <v>446.30132471493624</v>
      </c>
      <c r="M7014" s="5">
        <v>36.23721704521536</v>
      </c>
      <c r="N7014" s="5">
        <f t="shared" si="987"/>
        <v>482.53854176015159</v>
      </c>
      <c r="O7014" s="5">
        <f t="shared" si="988"/>
        <v>565.17300584266513</v>
      </c>
      <c r="P7014" s="5"/>
      <c r="Q7014" s="5">
        <v>97.10820394616286</v>
      </c>
      <c r="R7014" s="5">
        <v>217.44369297079183</v>
      </c>
      <c r="S7014" s="5">
        <f t="shared" si="989"/>
        <v>314.55189691695466</v>
      </c>
      <c r="U7014" s="6">
        <f t="shared" si="982"/>
        <v>879.72490275961979</v>
      </c>
      <c r="V7014" s="6"/>
    </row>
    <row r="7015" spans="1:22">
      <c r="A7015" s="35">
        <f t="shared" si="981"/>
        <v>44489.041666666664</v>
      </c>
      <c r="C7015" s="36">
        <f t="shared" si="983"/>
        <v>10</v>
      </c>
      <c r="D7015" s="36">
        <f t="shared" si="984"/>
        <v>20</v>
      </c>
      <c r="E7015" s="36">
        <f t="shared" si="985"/>
        <v>2</v>
      </c>
      <c r="F7015" s="5">
        <v>42.018532122834671</v>
      </c>
      <c r="G7015" s="5">
        <v>30.834833618098799</v>
      </c>
      <c r="H7015" s="5">
        <v>5.6558434319453283</v>
      </c>
      <c r="I7015" s="5">
        <v>0.34327548806941433</v>
      </c>
      <c r="J7015" s="5">
        <v>4.1705731731337394</v>
      </c>
      <c r="K7015" s="5">
        <f t="shared" si="986"/>
        <v>83.023057834081953</v>
      </c>
      <c r="L7015" s="5">
        <v>426.86346576809666</v>
      </c>
      <c r="M7015" s="5">
        <v>35.757673982510852</v>
      </c>
      <c r="N7015" s="5">
        <f t="shared" si="987"/>
        <v>462.62113975060754</v>
      </c>
      <c r="O7015" s="5">
        <f t="shared" si="988"/>
        <v>545.64419758468944</v>
      </c>
      <c r="P7015" s="5"/>
      <c r="Q7015" s="5">
        <v>95.516890086588575</v>
      </c>
      <c r="R7015" s="5">
        <v>211.83619148058136</v>
      </c>
      <c r="S7015" s="5">
        <f t="shared" si="989"/>
        <v>307.35308156716997</v>
      </c>
      <c r="U7015" s="6">
        <f t="shared" si="982"/>
        <v>852.9972791518594</v>
      </c>
      <c r="V7015" s="6"/>
    </row>
    <row r="7016" spans="1:22">
      <c r="A7016" s="35">
        <f t="shared" si="981"/>
        <v>44489.083333333336</v>
      </c>
      <c r="C7016" s="36">
        <f t="shared" si="983"/>
        <v>10</v>
      </c>
      <c r="D7016" s="36">
        <f t="shared" si="984"/>
        <v>20</v>
      </c>
      <c r="E7016" s="36">
        <f t="shared" si="985"/>
        <v>3</v>
      </c>
      <c r="F7016" s="5">
        <v>41.753941883069039</v>
      </c>
      <c r="G7016" s="5">
        <v>30.821952584688621</v>
      </c>
      <c r="H7016" s="5">
        <v>5.7447593880963641</v>
      </c>
      <c r="I7016" s="5">
        <v>0.32537960954446854</v>
      </c>
      <c r="J7016" s="5">
        <v>3.9526492022848134</v>
      </c>
      <c r="K7016" s="5">
        <f t="shared" si="986"/>
        <v>82.59868266768332</v>
      </c>
      <c r="L7016" s="5">
        <v>424.07321083044269</v>
      </c>
      <c r="M7016" s="5">
        <v>34.530906412047223</v>
      </c>
      <c r="N7016" s="5">
        <f t="shared" si="987"/>
        <v>458.60411724248991</v>
      </c>
      <c r="O7016" s="5">
        <f t="shared" si="988"/>
        <v>541.20279991017321</v>
      </c>
      <c r="P7016" s="5"/>
      <c r="Q7016" s="5">
        <v>95.405168681505941</v>
      </c>
      <c r="R7016" s="5">
        <v>194.1061877046138</v>
      </c>
      <c r="S7016" s="5">
        <f t="shared" si="989"/>
        <v>289.51135638611976</v>
      </c>
      <c r="U7016" s="6">
        <f t="shared" si="982"/>
        <v>830.71415629629291</v>
      </c>
      <c r="V7016" s="6"/>
    </row>
    <row r="7017" spans="1:22">
      <c r="A7017" s="35">
        <f t="shared" si="981"/>
        <v>44489.125</v>
      </c>
      <c r="C7017" s="36">
        <f t="shared" si="983"/>
        <v>10</v>
      </c>
      <c r="D7017" s="36">
        <f t="shared" si="984"/>
        <v>20</v>
      </c>
      <c r="E7017" s="36">
        <f t="shared" si="985"/>
        <v>4</v>
      </c>
      <c r="F7017" s="5">
        <v>42.038576837968428</v>
      </c>
      <c r="G7017" s="5">
        <v>31.289201156365497</v>
      </c>
      <c r="H7017" s="5">
        <v>5.6631515927248657</v>
      </c>
      <c r="I7017" s="5">
        <v>0.33351409978308022</v>
      </c>
      <c r="J7017" s="5">
        <v>4.2105180224542051</v>
      </c>
      <c r="K7017" s="5">
        <f t="shared" si="986"/>
        <v>83.53496170929607</v>
      </c>
      <c r="L7017" s="5">
        <v>423.8274862371573</v>
      </c>
      <c r="M7017" s="5">
        <v>35.138581351294462</v>
      </c>
      <c r="N7017" s="5">
        <f t="shared" si="987"/>
        <v>458.96606758845178</v>
      </c>
      <c r="O7017" s="5">
        <f t="shared" si="988"/>
        <v>542.50102929774789</v>
      </c>
      <c r="P7017" s="5"/>
      <c r="Q7017" s="5">
        <v>94.554367212030584</v>
      </c>
      <c r="R7017" s="5">
        <v>192.87779575633559</v>
      </c>
      <c r="S7017" s="5">
        <f t="shared" si="989"/>
        <v>287.43216296836619</v>
      </c>
      <c r="U7017" s="6">
        <f t="shared" si="982"/>
        <v>829.93319226611402</v>
      </c>
      <c r="V7017" s="6"/>
    </row>
    <row r="7018" spans="1:22">
      <c r="A7018" s="35">
        <f t="shared" si="981"/>
        <v>44489.166666666664</v>
      </c>
      <c r="C7018" s="36">
        <f t="shared" si="983"/>
        <v>10</v>
      </c>
      <c r="D7018" s="36">
        <f t="shared" si="984"/>
        <v>20</v>
      </c>
      <c r="E7018" s="36">
        <f t="shared" si="985"/>
        <v>5</v>
      </c>
      <c r="F7018" s="5">
        <v>42.896490645693355</v>
      </c>
      <c r="G7018" s="5">
        <v>31.224795989314593</v>
      </c>
      <c r="H7018" s="5">
        <v>5.7679018972315639</v>
      </c>
      <c r="I7018" s="5">
        <v>0.33893709327548804</v>
      </c>
      <c r="J7018" s="5">
        <v>3.7427614733110106</v>
      </c>
      <c r="K7018" s="5">
        <f t="shared" si="986"/>
        <v>83.970887098826012</v>
      </c>
      <c r="L7018" s="5">
        <v>437.38787856081876</v>
      </c>
      <c r="M7018" s="5">
        <v>36.049459443944812</v>
      </c>
      <c r="N7018" s="5">
        <f t="shared" si="987"/>
        <v>473.43733800476355</v>
      </c>
      <c r="O7018" s="5">
        <f t="shared" si="988"/>
        <v>557.40822510358953</v>
      </c>
      <c r="P7018" s="5"/>
      <c r="Q7018" s="5">
        <v>94.812185839144334</v>
      </c>
      <c r="R7018" s="5">
        <v>187.76165104543642</v>
      </c>
      <c r="S7018" s="5">
        <f t="shared" si="989"/>
        <v>282.57383688458077</v>
      </c>
      <c r="U7018" s="6">
        <f t="shared" si="982"/>
        <v>839.98206198817024</v>
      </c>
      <c r="V7018" s="6"/>
    </row>
    <row r="7019" spans="1:22">
      <c r="A7019" s="35">
        <f t="shared" si="981"/>
        <v>44489.208333333336</v>
      </c>
      <c r="C7019" s="36">
        <f t="shared" si="983"/>
        <v>10</v>
      </c>
      <c r="D7019" s="36">
        <f t="shared" si="984"/>
        <v>20</v>
      </c>
      <c r="E7019" s="36">
        <f t="shared" si="985"/>
        <v>6</v>
      </c>
      <c r="F7019" s="5">
        <v>41.619642291672847</v>
      </c>
      <c r="G7019" s="5">
        <v>30.756376414600428</v>
      </c>
      <c r="H7019" s="5">
        <v>5.6716777803009926</v>
      </c>
      <c r="I7019" s="5">
        <v>0.34327548806941433</v>
      </c>
      <c r="J7019" s="5">
        <v>4.088792594051605</v>
      </c>
      <c r="K7019" s="5">
        <f t="shared" si="986"/>
        <v>82.479764568695288</v>
      </c>
      <c r="L7019" s="5">
        <v>478.05956809576912</v>
      </c>
      <c r="M7019" s="5">
        <v>39.440513958783789</v>
      </c>
      <c r="N7019" s="5">
        <f t="shared" si="987"/>
        <v>517.50008205455288</v>
      </c>
      <c r="O7019" s="5">
        <f t="shared" si="988"/>
        <v>599.97984662324814</v>
      </c>
      <c r="P7019" s="5"/>
      <c r="Q7019" s="5">
        <v>97.052343243621564</v>
      </c>
      <c r="R7019" s="5">
        <v>176.88714969278382</v>
      </c>
      <c r="S7019" s="5">
        <f t="shared" si="989"/>
        <v>273.93949293640537</v>
      </c>
      <c r="U7019" s="6">
        <f t="shared" si="982"/>
        <v>873.91933955965351</v>
      </c>
      <c r="V7019" s="6"/>
    </row>
    <row r="7020" spans="1:22">
      <c r="A7020" s="35">
        <f t="shared" si="981"/>
        <v>44489.25</v>
      </c>
      <c r="C7020" s="36">
        <f t="shared" si="983"/>
        <v>10</v>
      </c>
      <c r="D7020" s="36">
        <f t="shared" si="984"/>
        <v>20</v>
      </c>
      <c r="E7020" s="36">
        <f t="shared" si="985"/>
        <v>7</v>
      </c>
      <c r="F7020" s="5">
        <v>40.98622929344603</v>
      </c>
      <c r="G7020" s="5">
        <v>31.190836901233208</v>
      </c>
      <c r="H7020" s="5">
        <v>5.7825182187906385</v>
      </c>
      <c r="I7020" s="5">
        <v>-5.1667059966055973E-2</v>
      </c>
      <c r="J7020" s="5">
        <v>3.8434508568051995</v>
      </c>
      <c r="K7020" s="5">
        <f t="shared" si="986"/>
        <v>81.751368210309039</v>
      </c>
      <c r="L7020" s="5">
        <v>601.869843938298</v>
      </c>
      <c r="M7020" s="5">
        <v>42.860119470492712</v>
      </c>
      <c r="N7020" s="5">
        <f t="shared" si="987"/>
        <v>644.7299634087907</v>
      </c>
      <c r="O7020" s="5">
        <f t="shared" si="988"/>
        <v>726.48133161909971</v>
      </c>
      <c r="P7020" s="5"/>
      <c r="Q7020" s="5">
        <v>102.87188258786129</v>
      </c>
      <c r="R7020" s="5">
        <v>187.16685073363851</v>
      </c>
      <c r="S7020" s="5">
        <f t="shared" si="989"/>
        <v>290.03873332149982</v>
      </c>
      <c r="U7020" s="6">
        <f t="shared" si="982"/>
        <v>1016.5200649405995</v>
      </c>
      <c r="V7020" s="6"/>
    </row>
    <row r="7021" spans="1:22">
      <c r="A7021" s="35">
        <f t="shared" si="981"/>
        <v>44489.291666666664</v>
      </c>
      <c r="C7021" s="36">
        <f t="shared" si="983"/>
        <v>10</v>
      </c>
      <c r="D7021" s="36">
        <f t="shared" si="984"/>
        <v>20</v>
      </c>
      <c r="E7021" s="36">
        <f t="shared" si="985"/>
        <v>8</v>
      </c>
      <c r="F7021" s="5">
        <v>41.753941883069039</v>
      </c>
      <c r="G7021" s="5">
        <v>30.72593033563091</v>
      </c>
      <c r="H7021" s="5">
        <v>5.709436610995267</v>
      </c>
      <c r="I7021" s="5">
        <v>-3.5940378838073328E-2</v>
      </c>
      <c r="J7021" s="5">
        <v>3.9335040378176087</v>
      </c>
      <c r="K7021" s="5">
        <f t="shared" si="986"/>
        <v>82.086872488674757</v>
      </c>
      <c r="L7021" s="5">
        <v>657.64250106885174</v>
      </c>
      <c r="M7021" s="5">
        <v>53.942251392051432</v>
      </c>
      <c r="N7021" s="5">
        <f t="shared" si="987"/>
        <v>711.58475246090313</v>
      </c>
      <c r="O7021" s="5">
        <f t="shared" si="988"/>
        <v>793.6716249495779</v>
      </c>
      <c r="P7021" s="5"/>
      <c r="Q7021" s="5">
        <v>91.627307750519392</v>
      </c>
      <c r="R7021" s="5">
        <v>182.48710842541715</v>
      </c>
      <c r="S7021" s="5">
        <f t="shared" si="989"/>
        <v>274.11441617593653</v>
      </c>
      <c r="U7021" s="6">
        <f t="shared" si="982"/>
        <v>1067.7860411255144</v>
      </c>
      <c r="V7021" s="6"/>
    </row>
    <row r="7022" spans="1:22">
      <c r="A7022" s="35">
        <f t="shared" si="981"/>
        <v>44489.333333333336</v>
      </c>
      <c r="C7022" s="36">
        <f t="shared" si="983"/>
        <v>10</v>
      </c>
      <c r="D7022" s="36">
        <f t="shared" si="984"/>
        <v>20</v>
      </c>
      <c r="E7022" s="36">
        <f t="shared" si="985"/>
        <v>9</v>
      </c>
      <c r="F7022" s="5">
        <v>41.49937400087029</v>
      </c>
      <c r="G7022" s="5">
        <v>30.653328147318984</v>
      </c>
      <c r="H7022" s="5">
        <v>5.8093148083156088</v>
      </c>
      <c r="I7022" s="5">
        <v>-4.7870964521370463E-2</v>
      </c>
      <c r="J7022" s="5">
        <v>3.9079105783098331</v>
      </c>
      <c r="K7022" s="5">
        <f t="shared" si="986"/>
        <v>81.822056570293356</v>
      </c>
      <c r="L7022" s="5">
        <v>656.78027747335409</v>
      </c>
      <c r="M7022" s="5">
        <v>56.131910985247124</v>
      </c>
      <c r="N7022" s="5">
        <f t="shared" si="987"/>
        <v>712.91218845860124</v>
      </c>
      <c r="O7022" s="5">
        <f t="shared" si="988"/>
        <v>794.73424502889463</v>
      </c>
      <c r="P7022" s="5"/>
      <c r="Q7022" s="5">
        <v>92.276151295422338</v>
      </c>
      <c r="R7022" s="5">
        <v>182.20156117428229</v>
      </c>
      <c r="S7022" s="5">
        <f t="shared" si="989"/>
        <v>274.47771246970461</v>
      </c>
      <c r="U7022" s="6">
        <f t="shared" si="982"/>
        <v>1069.2119574985993</v>
      </c>
      <c r="V7022" s="6"/>
    </row>
    <row r="7023" spans="1:22">
      <c r="A7023" s="35">
        <f t="shared" si="981"/>
        <v>44489.375</v>
      </c>
      <c r="C7023" s="36">
        <f t="shared" si="983"/>
        <v>10</v>
      </c>
      <c r="D7023" s="36">
        <f t="shared" si="984"/>
        <v>20</v>
      </c>
      <c r="E7023" s="36">
        <f t="shared" si="985"/>
        <v>10</v>
      </c>
      <c r="F7023" s="5">
        <v>41.988465050134032</v>
      </c>
      <c r="G7023" s="5">
        <v>30.238793072118632</v>
      </c>
      <c r="H7023" s="5">
        <v>5.7228349057577521</v>
      </c>
      <c r="I7023" s="5">
        <v>-3.2144283393387874E-2</v>
      </c>
      <c r="J7023" s="5">
        <v>3.242084302950369</v>
      </c>
      <c r="K7023" s="5">
        <f t="shared" si="986"/>
        <v>81.160033047567396</v>
      </c>
      <c r="L7023" s="5">
        <v>643.58515143700879</v>
      </c>
      <c r="M7023" s="5">
        <v>56.876598228124216</v>
      </c>
      <c r="N7023" s="5">
        <f t="shared" si="987"/>
        <v>700.46174966513297</v>
      </c>
      <c r="O7023" s="5">
        <f t="shared" si="988"/>
        <v>781.62178271270034</v>
      </c>
      <c r="P7023" s="5"/>
      <c r="Q7023" s="5">
        <v>89.507465705361923</v>
      </c>
      <c r="R7023" s="5">
        <v>175.4055365972728</v>
      </c>
      <c r="S7023" s="5">
        <f t="shared" si="989"/>
        <v>264.91300230263471</v>
      </c>
      <c r="U7023" s="6">
        <f t="shared" si="982"/>
        <v>1046.534785015335</v>
      </c>
      <c r="V7023" s="6"/>
    </row>
    <row r="7024" spans="1:22">
      <c r="A7024" s="35">
        <f t="shared" si="981"/>
        <v>44489.416666666664</v>
      </c>
      <c r="C7024" s="36">
        <f t="shared" si="983"/>
        <v>10</v>
      </c>
      <c r="D7024" s="36">
        <f t="shared" si="984"/>
        <v>20</v>
      </c>
      <c r="E7024" s="36">
        <f t="shared" si="985"/>
        <v>11</v>
      </c>
      <c r="F7024" s="5">
        <v>44.147280870039971</v>
      </c>
      <c r="G7024" s="5">
        <v>30.113495747128695</v>
      </c>
      <c r="H7024" s="5">
        <v>5.8300212638576303</v>
      </c>
      <c r="I7024" s="5">
        <v>-3.9736474282758838E-2</v>
      </c>
      <c r="J7024" s="5">
        <v>3.1499038814416038</v>
      </c>
      <c r="K7024" s="5">
        <f t="shared" si="986"/>
        <v>83.200965288185131</v>
      </c>
      <c r="L7024" s="5">
        <v>634.98479067201947</v>
      </c>
      <c r="M7024" s="5">
        <v>56.407204224947854</v>
      </c>
      <c r="N7024" s="5">
        <f t="shared" si="987"/>
        <v>691.39199489696728</v>
      </c>
      <c r="O7024" s="5">
        <f t="shared" si="988"/>
        <v>774.59296018515238</v>
      </c>
      <c r="P7024" s="5"/>
      <c r="Q7024" s="5">
        <v>89.397176625985495</v>
      </c>
      <c r="R7024" s="5">
        <v>182.04424080195895</v>
      </c>
      <c r="S7024" s="5">
        <f t="shared" si="989"/>
        <v>271.44141742794443</v>
      </c>
      <c r="U7024" s="6">
        <f t="shared" si="982"/>
        <v>1046.0343776130967</v>
      </c>
      <c r="V7024" s="6"/>
    </row>
    <row r="7025" spans="1:22">
      <c r="A7025" s="35">
        <f t="shared" si="981"/>
        <v>44489.458333333336</v>
      </c>
      <c r="C7025" s="36">
        <f t="shared" si="983"/>
        <v>10</v>
      </c>
      <c r="D7025" s="36">
        <f t="shared" si="984"/>
        <v>20</v>
      </c>
      <c r="E7025" s="36">
        <f t="shared" si="985"/>
        <v>12</v>
      </c>
      <c r="F7025" s="5">
        <v>43.776453640065412</v>
      </c>
      <c r="G7025" s="5">
        <v>30.443718603644232</v>
      </c>
      <c r="H7025" s="5">
        <v>5.7106546377918566</v>
      </c>
      <c r="I7025" s="5">
        <v>-5.0582461267574375E-2</v>
      </c>
      <c r="J7025" s="5">
        <v>3.5458069738189919</v>
      </c>
      <c r="K7025" s="5">
        <f t="shared" si="986"/>
        <v>83.426051394052919</v>
      </c>
      <c r="L7025" s="5">
        <v>630.56744045450262</v>
      </c>
      <c r="M7025" s="5">
        <v>56.910851304031681</v>
      </c>
      <c r="N7025" s="5">
        <f t="shared" si="987"/>
        <v>687.47829175853428</v>
      </c>
      <c r="O7025" s="5">
        <f t="shared" si="988"/>
        <v>770.90434315258722</v>
      </c>
      <c r="P7025" s="5"/>
      <c r="Q7025" s="5">
        <v>88.208346289849885</v>
      </c>
      <c r="R7025" s="5">
        <v>181.85028417854656</v>
      </c>
      <c r="S7025" s="5">
        <f t="shared" si="989"/>
        <v>270.05863046839647</v>
      </c>
      <c r="U7025" s="6">
        <f t="shared" si="982"/>
        <v>1040.9629736209836</v>
      </c>
      <c r="V7025" s="6"/>
    </row>
    <row r="7026" spans="1:22">
      <c r="A7026" s="35">
        <f t="shared" si="981"/>
        <v>44489.5</v>
      </c>
      <c r="C7026" s="36">
        <f t="shared" si="983"/>
        <v>10</v>
      </c>
      <c r="D7026" s="36">
        <f t="shared" si="984"/>
        <v>20</v>
      </c>
      <c r="E7026" s="36">
        <f t="shared" si="985"/>
        <v>13</v>
      </c>
      <c r="F7026" s="5">
        <v>43.650171934722721</v>
      </c>
      <c r="G7026" s="5">
        <v>30.393365473040799</v>
      </c>
      <c r="H7026" s="5">
        <v>5.8080967815190192</v>
      </c>
      <c r="I7026" s="5">
        <v>-4.8955563219852061E-2</v>
      </c>
      <c r="J7026" s="5">
        <v>3.5441524534329374</v>
      </c>
      <c r="K7026" s="5">
        <f t="shared" si="986"/>
        <v>83.346831079495644</v>
      </c>
      <c r="L7026" s="5">
        <v>612.88380843038408</v>
      </c>
      <c r="M7026" s="5">
        <v>53.078312699718708</v>
      </c>
      <c r="N7026" s="5">
        <f t="shared" si="987"/>
        <v>665.96212113010279</v>
      </c>
      <c r="O7026" s="5">
        <f t="shared" si="988"/>
        <v>749.30895220959837</v>
      </c>
      <c r="P7026" s="5"/>
      <c r="Q7026" s="5">
        <v>86.783182212193339</v>
      </c>
      <c r="R7026" s="5">
        <v>178.41509687055446</v>
      </c>
      <c r="S7026" s="5">
        <f t="shared" si="989"/>
        <v>265.19827908274783</v>
      </c>
      <c r="U7026" s="6">
        <f t="shared" si="982"/>
        <v>1014.5072312923462</v>
      </c>
      <c r="V7026" s="6"/>
    </row>
    <row r="7027" spans="1:22">
      <c r="A7027" s="35">
        <f t="shared" si="981"/>
        <v>44489.541666666664</v>
      </c>
      <c r="C7027" s="36">
        <f t="shared" si="983"/>
        <v>10</v>
      </c>
      <c r="D7027" s="36">
        <f t="shared" si="984"/>
        <v>20</v>
      </c>
      <c r="E7027" s="36">
        <f t="shared" si="985"/>
        <v>14</v>
      </c>
      <c r="F7027" s="5">
        <v>43.800507298225931</v>
      </c>
      <c r="G7027" s="5">
        <v>30.321934287766158</v>
      </c>
      <c r="H7027" s="5">
        <v>5.731361093333879</v>
      </c>
      <c r="I7027" s="5">
        <v>-5.871695150618611E-2</v>
      </c>
      <c r="J7027" s="5">
        <v>3.4146271432103648</v>
      </c>
      <c r="K7027" s="5">
        <f t="shared" si="986"/>
        <v>83.209712871030149</v>
      </c>
      <c r="L7027" s="5">
        <v>610.97209006949572</v>
      </c>
      <c r="M7027" s="5">
        <v>46.961608152301324</v>
      </c>
      <c r="N7027" s="5">
        <f t="shared" si="987"/>
        <v>657.93369822179704</v>
      </c>
      <c r="O7027" s="5">
        <f t="shared" si="988"/>
        <v>741.14341109282714</v>
      </c>
      <c r="P7027" s="5"/>
      <c r="Q7027" s="5">
        <v>84.051737090493816</v>
      </c>
      <c r="R7027" s="5">
        <v>176.50139151955258</v>
      </c>
      <c r="S7027" s="5">
        <f t="shared" si="989"/>
        <v>260.55312861004643</v>
      </c>
      <c r="U7027" s="6">
        <f t="shared" si="982"/>
        <v>1001.6965397028736</v>
      </c>
      <c r="V7027" s="6"/>
    </row>
    <row r="7028" spans="1:22">
      <c r="A7028" s="35">
        <f t="shared" si="981"/>
        <v>44489.583333333336</v>
      </c>
      <c r="C7028" s="36">
        <f t="shared" si="983"/>
        <v>10</v>
      </c>
      <c r="D7028" s="36">
        <f t="shared" si="984"/>
        <v>20</v>
      </c>
      <c r="E7028" s="36">
        <f t="shared" si="985"/>
        <v>15</v>
      </c>
      <c r="F7028" s="5">
        <v>44.065097537991555</v>
      </c>
      <c r="G7028" s="5">
        <v>30.401562494301821</v>
      </c>
      <c r="H7028" s="5">
        <v>5.8312392906542208</v>
      </c>
      <c r="I7028" s="5">
        <v>-4.3532569727444237E-2</v>
      </c>
      <c r="J7028" s="5">
        <v>3.5434433732674853</v>
      </c>
      <c r="K7028" s="5">
        <f t="shared" si="986"/>
        <v>83.797810126487633</v>
      </c>
      <c r="L7028" s="5">
        <v>588.07511194459209</v>
      </c>
      <c r="M7028" s="5">
        <v>47.173469769951197</v>
      </c>
      <c r="N7028" s="5">
        <f t="shared" si="987"/>
        <v>635.24858171454332</v>
      </c>
      <c r="O7028" s="5">
        <f t="shared" si="988"/>
        <v>719.04639184103098</v>
      </c>
      <c r="P7028" s="5"/>
      <c r="Q7028" s="5">
        <v>104.77830810279683</v>
      </c>
      <c r="R7028" s="5">
        <v>171.72036075243813</v>
      </c>
      <c r="S7028" s="5">
        <f t="shared" si="989"/>
        <v>276.49866885523494</v>
      </c>
      <c r="U7028" s="6">
        <f t="shared" si="982"/>
        <v>995.54506069626586</v>
      </c>
      <c r="V7028" s="6"/>
    </row>
    <row r="7029" spans="1:22">
      <c r="A7029" s="35">
        <f t="shared" si="981"/>
        <v>44489.625</v>
      </c>
      <c r="C7029" s="36">
        <f t="shared" si="983"/>
        <v>10</v>
      </c>
      <c r="D7029" s="36">
        <f t="shared" si="984"/>
        <v>20</v>
      </c>
      <c r="E7029" s="36">
        <f t="shared" si="985"/>
        <v>16</v>
      </c>
      <c r="F7029" s="5">
        <v>43.776453640065412</v>
      </c>
      <c r="G7029" s="5">
        <v>30.282120184498329</v>
      </c>
      <c r="H7029" s="5">
        <v>5.6972563430293723</v>
      </c>
      <c r="I7029" s="5">
        <v>-4.6244066473648149E-2</v>
      </c>
      <c r="J7029" s="5">
        <v>3.2104120555601776</v>
      </c>
      <c r="K7029" s="5">
        <f t="shared" si="986"/>
        <v>82.91999815667964</v>
      </c>
      <c r="L7029" s="5">
        <v>620.88551198161622</v>
      </c>
      <c r="M7029" s="5">
        <v>52.888017833566131</v>
      </c>
      <c r="N7029" s="5">
        <f t="shared" si="987"/>
        <v>673.77352981518231</v>
      </c>
      <c r="O7029" s="5">
        <f t="shared" si="988"/>
        <v>756.69352797186195</v>
      </c>
      <c r="P7029" s="5"/>
      <c r="Q7029" s="5">
        <v>104.06930687823403</v>
      </c>
      <c r="R7029" s="5">
        <v>166.59882835755522</v>
      </c>
      <c r="S7029" s="5">
        <f t="shared" si="989"/>
        <v>270.66813523578924</v>
      </c>
      <c r="U7029" s="6">
        <f t="shared" si="982"/>
        <v>1027.3616632076512</v>
      </c>
      <c r="V7029" s="6"/>
    </row>
    <row r="7030" spans="1:22">
      <c r="A7030" s="35">
        <f t="shared" si="981"/>
        <v>44489.666666666664</v>
      </c>
      <c r="C7030" s="36">
        <f t="shared" si="983"/>
        <v>10</v>
      </c>
      <c r="D7030" s="36">
        <f t="shared" si="984"/>
        <v>20</v>
      </c>
      <c r="E7030" s="36">
        <f t="shared" si="985"/>
        <v>17</v>
      </c>
      <c r="F7030" s="5">
        <v>43.423666653711237</v>
      </c>
      <c r="G7030" s="5">
        <v>30.762231429786873</v>
      </c>
      <c r="H7030" s="5">
        <v>5.8275852102644521</v>
      </c>
      <c r="I7030" s="5">
        <v>-5.4378556712259885E-2</v>
      </c>
      <c r="J7030" s="5">
        <v>2.819472524340954</v>
      </c>
      <c r="K7030" s="5">
        <f t="shared" si="986"/>
        <v>82.778577261391248</v>
      </c>
      <c r="L7030" s="5">
        <v>656.78881616578485</v>
      </c>
      <c r="M7030" s="5">
        <v>55.676471938921942</v>
      </c>
      <c r="N7030" s="5">
        <f t="shared" si="987"/>
        <v>712.46528810470681</v>
      </c>
      <c r="O7030" s="5">
        <f t="shared" si="988"/>
        <v>795.24386536609802</v>
      </c>
      <c r="P7030" s="5"/>
      <c r="Q7030" s="5">
        <v>104.60499669234815</v>
      </c>
      <c r="R7030" s="5">
        <v>161.03227326562074</v>
      </c>
      <c r="S7030" s="5">
        <f t="shared" si="989"/>
        <v>265.6372699579689</v>
      </c>
      <c r="U7030" s="6">
        <f t="shared" si="982"/>
        <v>1060.8811353240669</v>
      </c>
      <c r="V7030" s="6"/>
    </row>
    <row r="7031" spans="1:22">
      <c r="A7031" s="35">
        <f t="shared" si="981"/>
        <v>44489.708333333336</v>
      </c>
      <c r="C7031" s="36">
        <f t="shared" si="983"/>
        <v>10</v>
      </c>
      <c r="D7031" s="36">
        <f t="shared" si="984"/>
        <v>20</v>
      </c>
      <c r="E7031" s="36">
        <f t="shared" si="985"/>
        <v>18</v>
      </c>
      <c r="F7031" s="5">
        <v>43.143040641838596</v>
      </c>
      <c r="G7031" s="5">
        <v>31.223624986277308</v>
      </c>
      <c r="H7031" s="5">
        <v>5.7581576828588483</v>
      </c>
      <c r="I7031" s="5">
        <v>-5.4378556712259885E-2</v>
      </c>
      <c r="J7031" s="5">
        <v>3.035269254693524</v>
      </c>
      <c r="K7031" s="5">
        <f t="shared" si="986"/>
        <v>83.105714008955999</v>
      </c>
      <c r="L7031" s="5">
        <v>669.27997444839366</v>
      </c>
      <c r="M7031" s="5">
        <v>54.900068885019408</v>
      </c>
      <c r="N7031" s="5">
        <f t="shared" si="987"/>
        <v>724.1800433334131</v>
      </c>
      <c r="O7031" s="5">
        <f t="shared" si="988"/>
        <v>807.28575734236915</v>
      </c>
      <c r="P7031" s="5"/>
      <c r="Q7031" s="5">
        <v>85.262052312222224</v>
      </c>
      <c r="R7031" s="5">
        <v>161.06675444311625</v>
      </c>
      <c r="S7031" s="5">
        <f t="shared" si="989"/>
        <v>246.32880675533846</v>
      </c>
      <c r="U7031" s="6">
        <f t="shared" si="982"/>
        <v>1053.6145640977077</v>
      </c>
      <c r="V7031" s="6"/>
    </row>
    <row r="7032" spans="1:22">
      <c r="A7032" s="35">
        <f t="shared" si="981"/>
        <v>44489.75</v>
      </c>
      <c r="C7032" s="36">
        <f t="shared" si="983"/>
        <v>10</v>
      </c>
      <c r="D7032" s="36">
        <f t="shared" si="984"/>
        <v>20</v>
      </c>
      <c r="E7032" s="36">
        <f t="shared" si="985"/>
        <v>19</v>
      </c>
      <c r="F7032" s="5">
        <v>43.58001543175456</v>
      </c>
      <c r="G7032" s="5">
        <v>30.821952584688621</v>
      </c>
      <c r="H7032" s="5">
        <v>5.8665620677553161</v>
      </c>
      <c r="I7032" s="5">
        <v>-4.0821072981240381E-2</v>
      </c>
      <c r="J7032" s="5">
        <v>5.0282572397240539</v>
      </c>
      <c r="K7032" s="5">
        <f t="shared" si="986"/>
        <v>85.255966250941299</v>
      </c>
      <c r="L7032" s="5">
        <v>681.28519166604224</v>
      </c>
      <c r="M7032" s="5">
        <v>57.713895639195577</v>
      </c>
      <c r="N7032" s="5">
        <f t="shared" si="987"/>
        <v>738.99908730523782</v>
      </c>
      <c r="O7032" s="5">
        <f t="shared" si="988"/>
        <v>824.25505355617906</v>
      </c>
      <c r="P7032" s="5"/>
      <c r="Q7032" s="5">
        <v>89.029068919495302</v>
      </c>
      <c r="R7032" s="5">
        <v>178.47974907835862</v>
      </c>
      <c r="S7032" s="5">
        <f t="shared" si="989"/>
        <v>267.50881799785395</v>
      </c>
      <c r="U7032" s="6">
        <f t="shared" si="982"/>
        <v>1091.7638715540329</v>
      </c>
      <c r="V7032" s="6"/>
    </row>
    <row r="7033" spans="1:22">
      <c r="A7033" s="35">
        <f t="shared" si="981"/>
        <v>44489.791666666664</v>
      </c>
      <c r="C7033" s="36">
        <f t="shared" si="983"/>
        <v>10</v>
      </c>
      <c r="D7033" s="36">
        <f t="shared" si="984"/>
        <v>20</v>
      </c>
      <c r="E7033" s="36">
        <f t="shared" si="985"/>
        <v>20</v>
      </c>
      <c r="F7033" s="5">
        <v>44.227459730575006</v>
      </c>
      <c r="G7033" s="5">
        <v>31.139312767592486</v>
      </c>
      <c r="H7033" s="5">
        <v>5.7825182187906385</v>
      </c>
      <c r="I7033" s="5">
        <v>-2.889048729794319E-2</v>
      </c>
      <c r="J7033" s="5">
        <v>4.284668506220016</v>
      </c>
      <c r="K7033" s="5">
        <f t="shared" si="986"/>
        <v>85.405068735880207</v>
      </c>
      <c r="L7033" s="5">
        <v>675.66388581578735</v>
      </c>
      <c r="M7033" s="5">
        <v>57.545167524540282</v>
      </c>
      <c r="N7033" s="5">
        <f t="shared" si="987"/>
        <v>733.20905334032761</v>
      </c>
      <c r="O7033" s="5">
        <f t="shared" si="988"/>
        <v>818.61412207620788</v>
      </c>
      <c r="P7033" s="5"/>
      <c r="Q7033" s="5">
        <v>91.920934520287844</v>
      </c>
      <c r="R7033" s="5">
        <v>180.00769625612924</v>
      </c>
      <c r="S7033" s="5">
        <f t="shared" si="989"/>
        <v>271.92863077641709</v>
      </c>
      <c r="U7033" s="6">
        <f t="shared" si="982"/>
        <v>1090.542752852625</v>
      </c>
      <c r="V7033" s="6"/>
    </row>
    <row r="7034" spans="1:22">
      <c r="A7034" s="35">
        <f t="shared" si="981"/>
        <v>44489.833333333336</v>
      </c>
      <c r="C7034" s="36">
        <f t="shared" si="983"/>
        <v>10</v>
      </c>
      <c r="D7034" s="36">
        <f t="shared" si="984"/>
        <v>20</v>
      </c>
      <c r="E7034" s="36">
        <f t="shared" si="985"/>
        <v>21</v>
      </c>
      <c r="F7034" s="5">
        <v>44.540157286661675</v>
      </c>
      <c r="G7034" s="5">
        <v>30.693142250586813</v>
      </c>
      <c r="H7034" s="5">
        <v>5.8781973203410463</v>
      </c>
      <c r="I7034" s="5">
        <v>-5.1667059966055973E-2</v>
      </c>
      <c r="J7034" s="5">
        <v>4.5113377991095174</v>
      </c>
      <c r="K7034" s="5">
        <f t="shared" si="986"/>
        <v>85.571167596732991</v>
      </c>
      <c r="L7034" s="5">
        <v>662.4516823945803</v>
      </c>
      <c r="M7034" s="5">
        <v>56.457949522588542</v>
      </c>
      <c r="N7034" s="5">
        <f t="shared" si="987"/>
        <v>718.90963191716889</v>
      </c>
      <c r="O7034" s="5">
        <f t="shared" si="988"/>
        <v>804.48079951390184</v>
      </c>
      <c r="P7034" s="5"/>
      <c r="Q7034" s="5">
        <v>92.231749198530522</v>
      </c>
      <c r="R7034" s="5">
        <v>179.02390516070992</v>
      </c>
      <c r="S7034" s="5">
        <f t="shared" si="989"/>
        <v>271.25565435924045</v>
      </c>
      <c r="U7034" s="6">
        <f t="shared" si="982"/>
        <v>1075.7364538731422</v>
      </c>
      <c r="V7034" s="6"/>
    </row>
    <row r="7035" spans="1:22">
      <c r="A7035" s="35">
        <f t="shared" si="981"/>
        <v>44489.875</v>
      </c>
      <c r="C7035" s="36">
        <f t="shared" si="983"/>
        <v>10</v>
      </c>
      <c r="D7035" s="36">
        <f t="shared" si="984"/>
        <v>20</v>
      </c>
      <c r="E7035" s="36">
        <f t="shared" si="985"/>
        <v>22</v>
      </c>
      <c r="F7035" s="5">
        <v>45.351968249578945</v>
      </c>
      <c r="G7035" s="5">
        <v>30.42029854289845</v>
      </c>
      <c r="H7035" s="5">
        <v>5.7654658436383857</v>
      </c>
      <c r="I7035" s="5">
        <v>-4.5159467775166551E-2</v>
      </c>
      <c r="J7035" s="5">
        <v>4.3870124101002608</v>
      </c>
      <c r="K7035" s="5">
        <f t="shared" si="986"/>
        <v>85.879585578440867</v>
      </c>
      <c r="L7035" s="5">
        <v>640.56055682931037</v>
      </c>
      <c r="M7035" s="5">
        <v>52.752274162377297</v>
      </c>
      <c r="N7035" s="5">
        <f t="shared" si="987"/>
        <v>693.31283099168763</v>
      </c>
      <c r="O7035" s="5">
        <f t="shared" si="988"/>
        <v>779.19241657012844</v>
      </c>
      <c r="P7035" s="5"/>
      <c r="Q7035" s="5">
        <v>90.319594380770241</v>
      </c>
      <c r="R7035" s="5">
        <v>195.01131861387142</v>
      </c>
      <c r="S7035" s="5">
        <f t="shared" si="989"/>
        <v>285.33091299464166</v>
      </c>
      <c r="U7035" s="6">
        <f t="shared" si="982"/>
        <v>1064.5233295647702</v>
      </c>
      <c r="V7035" s="6"/>
    </row>
    <row r="7036" spans="1:22">
      <c r="A7036" s="35">
        <f t="shared" si="981"/>
        <v>44489.916666666664</v>
      </c>
      <c r="C7036" s="36">
        <f t="shared" si="983"/>
        <v>10</v>
      </c>
      <c r="D7036" s="36">
        <f t="shared" si="984"/>
        <v>20</v>
      </c>
      <c r="E7036" s="36">
        <f t="shared" si="985"/>
        <v>23</v>
      </c>
      <c r="F7036" s="5">
        <v>44.117213797339332</v>
      </c>
      <c r="G7036" s="5">
        <v>30.394536476078084</v>
      </c>
      <c r="H7036" s="5">
        <v>5.875761266747868</v>
      </c>
      <c r="I7036" s="5">
        <v>-4.0821072981240381E-2</v>
      </c>
      <c r="J7036" s="5">
        <v>4.5290648032458192</v>
      </c>
      <c r="K7036" s="5">
        <f t="shared" si="986"/>
        <v>84.875755270429863</v>
      </c>
      <c r="L7036" s="5">
        <v>585.86548809223018</v>
      </c>
      <c r="M7036" s="5">
        <v>43.363766549576539</v>
      </c>
      <c r="N7036" s="5">
        <f t="shared" si="987"/>
        <v>629.22925464180673</v>
      </c>
      <c r="O7036" s="5">
        <f t="shared" si="988"/>
        <v>714.1050099122366</v>
      </c>
      <c r="P7036" s="5"/>
      <c r="Q7036" s="5">
        <v>87.464969248338576</v>
      </c>
      <c r="R7036" s="5">
        <v>199.97876324682116</v>
      </c>
      <c r="S7036" s="5">
        <f t="shared" si="989"/>
        <v>287.44373249515974</v>
      </c>
      <c r="U7036" s="6">
        <f t="shared" si="982"/>
        <v>1001.5487424073963</v>
      </c>
      <c r="V7036" s="6"/>
    </row>
    <row r="7037" spans="1:22">
      <c r="A7037" s="35">
        <f t="shared" si="981"/>
        <v>44489.958333333336</v>
      </c>
      <c r="C7037" s="36">
        <f t="shared" si="983"/>
        <v>10</v>
      </c>
      <c r="D7037" s="36">
        <f t="shared" si="984"/>
        <v>20</v>
      </c>
      <c r="E7037" s="36">
        <f t="shared" si="985"/>
        <v>24</v>
      </c>
      <c r="F7037" s="5">
        <v>43.315425191988936</v>
      </c>
      <c r="G7037" s="5">
        <v>30.531543831440914</v>
      </c>
      <c r="H7037" s="5">
        <v>5.8007886207394819</v>
      </c>
      <c r="I7037" s="5">
        <v>-4.2447971028962694E-2</v>
      </c>
      <c r="J7037" s="5">
        <v>4.4451569836673279</v>
      </c>
      <c r="K7037" s="5">
        <f t="shared" si="986"/>
        <v>84.0504666568077</v>
      </c>
      <c r="L7037" s="5">
        <v>537.96057732481677</v>
      </c>
      <c r="M7037" s="5">
        <v>37.862976285325956</v>
      </c>
      <c r="N7037" s="5">
        <f t="shared" si="987"/>
        <v>575.82355361014277</v>
      </c>
      <c r="O7037" s="5">
        <f t="shared" si="988"/>
        <v>659.87402026695042</v>
      </c>
      <c r="P7037" s="5"/>
      <c r="Q7037" s="5">
        <v>103.39897844773827</v>
      </c>
      <c r="R7037" s="5">
        <v>212.86523912146362</v>
      </c>
      <c r="S7037" s="5">
        <f t="shared" si="989"/>
        <v>316.26421756920189</v>
      </c>
      <c r="U7037" s="6">
        <f t="shared" si="982"/>
        <v>976.13823783615226</v>
      </c>
      <c r="V7037" s="6"/>
    </row>
    <row r="7038" spans="1:22">
      <c r="A7038" s="35">
        <f t="shared" si="981"/>
        <v>44490</v>
      </c>
      <c r="C7038" s="36">
        <f t="shared" si="983"/>
        <v>10</v>
      </c>
      <c r="D7038" s="36">
        <f t="shared" si="984"/>
        <v>21</v>
      </c>
      <c r="E7038" s="36">
        <f t="shared" si="985"/>
        <v>1</v>
      </c>
      <c r="F7038" s="5">
        <v>43.8526235575737</v>
      </c>
      <c r="G7038" s="5">
        <v>30.491729728173087</v>
      </c>
      <c r="H7038" s="5">
        <v>5.8891595615103522</v>
      </c>
      <c r="I7038" s="5">
        <v>-5.7632352807704568E-2</v>
      </c>
      <c r="J7038" s="5">
        <v>4.5030651971792439</v>
      </c>
      <c r="K7038" s="5">
        <f t="shared" si="986"/>
        <v>84.678945691628684</v>
      </c>
      <c r="L7038" s="5">
        <v>490.37900378615916</v>
      </c>
      <c r="M7038" s="5">
        <v>38.943210041905054</v>
      </c>
      <c r="N7038" s="5">
        <f t="shared" si="987"/>
        <v>529.32221382806426</v>
      </c>
      <c r="O7038" s="5">
        <f t="shared" si="988"/>
        <v>614.00115951969292</v>
      </c>
      <c r="P7038" s="5"/>
      <c r="Q7038" s="5">
        <v>101.65583806330811</v>
      </c>
      <c r="R7038" s="5">
        <v>212.53120271447565</v>
      </c>
      <c r="S7038" s="5">
        <f t="shared" si="989"/>
        <v>314.18704077778375</v>
      </c>
      <c r="U7038" s="6">
        <f t="shared" si="982"/>
        <v>928.18820029747667</v>
      </c>
      <c r="V7038" s="6"/>
    </row>
    <row r="7039" spans="1:22">
      <c r="A7039" s="35">
        <f t="shared" si="981"/>
        <v>44490.041666666664</v>
      </c>
      <c r="C7039" s="36">
        <f t="shared" si="983"/>
        <v>10</v>
      </c>
      <c r="D7039" s="36">
        <f t="shared" si="984"/>
        <v>21</v>
      </c>
      <c r="E7039" s="36">
        <f t="shared" si="985"/>
        <v>2</v>
      </c>
      <c r="F7039" s="5">
        <v>43.343487793176202</v>
      </c>
      <c r="G7039" s="5">
        <v>30.512807782844288</v>
      </c>
      <c r="H7039" s="5">
        <v>5.8202770494849148</v>
      </c>
      <c r="I7039" s="5">
        <v>-4.3532569727444237E-2</v>
      </c>
      <c r="J7039" s="5">
        <v>4.7798428217606901</v>
      </c>
      <c r="K7039" s="5">
        <f t="shared" si="986"/>
        <v>84.412882877538649</v>
      </c>
      <c r="L7039" s="5">
        <v>483.24445188845158</v>
      </c>
      <c r="M7039" s="5">
        <v>37.858529304835344</v>
      </c>
      <c r="N7039" s="5">
        <f t="shared" si="987"/>
        <v>521.10298119328695</v>
      </c>
      <c r="O7039" s="5">
        <f t="shared" si="988"/>
        <v>605.51586407082561</v>
      </c>
      <c r="P7039" s="5"/>
      <c r="Q7039" s="5">
        <v>100.32377515655375</v>
      </c>
      <c r="R7039" s="5">
        <v>212.63572378375898</v>
      </c>
      <c r="S7039" s="5">
        <f t="shared" si="989"/>
        <v>312.95949894031276</v>
      </c>
      <c r="U7039" s="6">
        <f t="shared" si="982"/>
        <v>918.47536301113837</v>
      </c>
      <c r="V7039" s="6"/>
    </row>
    <row r="7040" spans="1:22">
      <c r="A7040" s="35">
        <f t="shared" si="981"/>
        <v>44490.083333333336</v>
      </c>
      <c r="C7040" s="36">
        <f t="shared" si="983"/>
        <v>10</v>
      </c>
      <c r="D7040" s="36">
        <f t="shared" si="984"/>
        <v>21</v>
      </c>
      <c r="E7040" s="36">
        <f t="shared" si="985"/>
        <v>3</v>
      </c>
      <c r="F7040" s="5">
        <v>42.806289427591437</v>
      </c>
      <c r="G7040" s="5">
        <v>30.412101521637425</v>
      </c>
      <c r="H7040" s="5">
        <v>5.9123020706455538</v>
      </c>
      <c r="I7040" s="5">
        <v>-3.9736474282758838E-2</v>
      </c>
      <c r="J7040" s="5">
        <v>4.5654642517390238</v>
      </c>
      <c r="K7040" s="5">
        <f t="shared" si="986"/>
        <v>83.656420797330682</v>
      </c>
      <c r="L7040" s="5">
        <v>486.89521727440626</v>
      </c>
      <c r="M7040" s="5">
        <v>37.939721781060442</v>
      </c>
      <c r="N7040" s="5">
        <f t="shared" si="987"/>
        <v>524.83493905546675</v>
      </c>
      <c r="O7040" s="5">
        <f t="shared" si="988"/>
        <v>608.49135985279747</v>
      </c>
      <c r="P7040" s="5"/>
      <c r="Q7040" s="5">
        <v>101.43382757884906</v>
      </c>
      <c r="R7040" s="5">
        <v>218.68393782383419</v>
      </c>
      <c r="S7040" s="5">
        <f t="shared" si="989"/>
        <v>320.11776540268323</v>
      </c>
      <c r="U7040" s="6">
        <f t="shared" si="982"/>
        <v>928.60912525548065</v>
      </c>
      <c r="V7040" s="6"/>
    </row>
    <row r="7041" spans="1:22">
      <c r="A7041" s="35">
        <f t="shared" si="981"/>
        <v>44490.125</v>
      </c>
      <c r="C7041" s="36">
        <f t="shared" si="983"/>
        <v>10</v>
      </c>
      <c r="D7041" s="36">
        <f t="shared" si="984"/>
        <v>21</v>
      </c>
      <c r="E7041" s="36">
        <f t="shared" si="985"/>
        <v>4</v>
      </c>
      <c r="F7041" s="5">
        <v>42.932571132934122</v>
      </c>
      <c r="G7041" s="5">
        <v>30.458941643128988</v>
      </c>
      <c r="H7041" s="5">
        <v>5.8239311298746834</v>
      </c>
      <c r="I7041" s="5">
        <v>-4.4074869076685008E-2</v>
      </c>
      <c r="J7041" s="5">
        <v>4.5732641335589959</v>
      </c>
      <c r="K7041" s="5">
        <f t="shared" si="986"/>
        <v>83.744633170420101</v>
      </c>
      <c r="L7041" s="5">
        <v>495.60373481018524</v>
      </c>
      <c r="M7041" s="5">
        <v>37.753232812230912</v>
      </c>
      <c r="N7041" s="5">
        <f t="shared" si="987"/>
        <v>533.35696762241616</v>
      </c>
      <c r="O7041" s="5">
        <f t="shared" si="988"/>
        <v>617.10160079283628</v>
      </c>
      <c r="P7041" s="5"/>
      <c r="Q7041" s="5">
        <v>103.2485842485886</v>
      </c>
      <c r="R7041" s="5">
        <v>213.63783300472281</v>
      </c>
      <c r="S7041" s="5">
        <f t="shared" si="989"/>
        <v>316.88641725331138</v>
      </c>
      <c r="U7041" s="6">
        <f t="shared" si="982"/>
        <v>933.98801804614766</v>
      </c>
      <c r="V7041" s="6"/>
    </row>
    <row r="7042" spans="1:22">
      <c r="A7042" s="35">
        <f t="shared" si="981"/>
        <v>44490.166666666664</v>
      </c>
      <c r="C7042" s="36">
        <f t="shared" si="983"/>
        <v>10</v>
      </c>
      <c r="D7042" s="36">
        <f t="shared" si="984"/>
        <v>21</v>
      </c>
      <c r="E7042" s="36">
        <f t="shared" si="985"/>
        <v>5</v>
      </c>
      <c r="F7042" s="5">
        <v>43.125000398218219</v>
      </c>
      <c r="G7042" s="5">
        <v>30.47065167350188</v>
      </c>
      <c r="H7042" s="5">
        <v>5.9013398294762478</v>
      </c>
      <c r="I7042" s="5">
        <v>-3.9736474282758838E-2</v>
      </c>
      <c r="J7042" s="5">
        <v>4.3666854453573016</v>
      </c>
      <c r="K7042" s="5">
        <f t="shared" si="986"/>
        <v>83.823940872270882</v>
      </c>
      <c r="L7042" s="5">
        <v>538.20250694368849</v>
      </c>
      <c r="M7042" s="5">
        <v>39.594018484146879</v>
      </c>
      <c r="N7042" s="5">
        <f t="shared" si="987"/>
        <v>577.79652542783538</v>
      </c>
      <c r="O7042" s="5">
        <f t="shared" si="988"/>
        <v>661.62046630010627</v>
      </c>
      <c r="P7042" s="5"/>
      <c r="Q7042" s="5">
        <v>104.57778250393058</v>
      </c>
      <c r="R7042" s="5">
        <v>213.08074648081066</v>
      </c>
      <c r="S7042" s="5">
        <f t="shared" si="989"/>
        <v>317.65852898474122</v>
      </c>
      <c r="U7042" s="6">
        <f t="shared" si="982"/>
        <v>979.2789952848475</v>
      </c>
      <c r="V7042" s="6"/>
    </row>
    <row r="7043" spans="1:22">
      <c r="A7043" s="35">
        <f t="shared" si="981"/>
        <v>44490.208333333336</v>
      </c>
      <c r="C7043" s="36">
        <f t="shared" si="983"/>
        <v>10</v>
      </c>
      <c r="D7043" s="36">
        <f t="shared" si="984"/>
        <v>21</v>
      </c>
      <c r="E7043" s="36">
        <f t="shared" si="985"/>
        <v>6</v>
      </c>
      <c r="F7043" s="5">
        <v>43.239255274480648</v>
      </c>
      <c r="G7043" s="5">
        <v>30.557305898261273</v>
      </c>
      <c r="H7043" s="5">
        <v>5.8543817997894205</v>
      </c>
      <c r="I7043" s="5">
        <v>-3.7567276885795697E-2</v>
      </c>
      <c r="J7043" s="5">
        <v>4.6278633062988028</v>
      </c>
      <c r="K7043" s="5">
        <f t="shared" si="986"/>
        <v>84.241239001944351</v>
      </c>
      <c r="L7043" s="5">
        <v>594.30551118824178</v>
      </c>
      <c r="M7043" s="5">
        <v>38.711691388366454</v>
      </c>
      <c r="N7043" s="5">
        <f t="shared" si="987"/>
        <v>633.01720257660827</v>
      </c>
      <c r="O7043" s="5">
        <f t="shared" si="988"/>
        <v>717.25844157855261</v>
      </c>
      <c r="P7043" s="5"/>
      <c r="Q7043" s="5">
        <v>85.607242807413414</v>
      </c>
      <c r="R7043" s="5">
        <v>195.65245300792893</v>
      </c>
      <c r="S7043" s="5">
        <f t="shared" si="989"/>
        <v>281.25969581534235</v>
      </c>
      <c r="U7043" s="6">
        <f t="shared" si="982"/>
        <v>998.5181373938949</v>
      </c>
      <c r="V7043" s="6"/>
    </row>
    <row r="7044" spans="1:22">
      <c r="A7044" s="35">
        <f t="shared" si="981"/>
        <v>44490.25</v>
      </c>
      <c r="C7044" s="36">
        <f t="shared" si="983"/>
        <v>10</v>
      </c>
      <c r="D7044" s="36">
        <f t="shared" si="984"/>
        <v>21</v>
      </c>
      <c r="E7044" s="36">
        <f t="shared" si="985"/>
        <v>7</v>
      </c>
      <c r="F7044" s="5">
        <v>42.860410158452588</v>
      </c>
      <c r="G7044" s="5">
        <v>30.790335502681813</v>
      </c>
      <c r="H7044" s="5">
        <v>5.936662606577344</v>
      </c>
      <c r="I7044" s="5">
        <v>-3.4313480790351014E-2</v>
      </c>
      <c r="J7044" s="5">
        <v>4.6874260401967742</v>
      </c>
      <c r="K7044" s="5">
        <f t="shared" si="986"/>
        <v>84.240520827118175</v>
      </c>
      <c r="L7044" s="5">
        <v>685.50899818846165</v>
      </c>
      <c r="M7044" s="5">
        <v>45.451935547490855</v>
      </c>
      <c r="N7044" s="5">
        <f t="shared" si="987"/>
        <v>730.96093373595249</v>
      </c>
      <c r="O7044" s="5">
        <f t="shared" si="988"/>
        <v>815.20145456307068</v>
      </c>
      <c r="P7044" s="5"/>
      <c r="Q7044" s="5">
        <v>92.039817553901401</v>
      </c>
      <c r="R7044" s="5">
        <v>190.29601759135781</v>
      </c>
      <c r="S7044" s="5">
        <f t="shared" si="989"/>
        <v>282.33583514525924</v>
      </c>
      <c r="U7044" s="6">
        <f t="shared" si="982"/>
        <v>1097.5372897083298</v>
      </c>
      <c r="V7044" s="6"/>
    </row>
    <row r="7045" spans="1:22">
      <c r="A7045" s="35">
        <f t="shared" si="981"/>
        <v>44490.291666666664</v>
      </c>
      <c r="C7045" s="36">
        <f t="shared" si="983"/>
        <v>10</v>
      </c>
      <c r="D7045" s="36">
        <f t="shared" si="984"/>
        <v>21</v>
      </c>
      <c r="E7045" s="36">
        <f t="shared" si="985"/>
        <v>8</v>
      </c>
      <c r="F7045" s="5">
        <v>42.655954064088235</v>
      </c>
      <c r="G7045" s="5">
        <v>30.727101338668199</v>
      </c>
      <c r="H7045" s="5">
        <v>5.8501827040194883</v>
      </c>
      <c r="I7045" s="5">
        <v>-3.4313480790351014E-2</v>
      </c>
      <c r="J7045" s="5">
        <v>4.9152771333620286</v>
      </c>
      <c r="K7045" s="5">
        <f t="shared" si="986"/>
        <v>84.114201759347608</v>
      </c>
      <c r="L7045" s="5">
        <v>726.45866959921375</v>
      </c>
      <c r="M7045" s="5">
        <v>55.851543215782314</v>
      </c>
      <c r="N7045" s="5">
        <f t="shared" si="987"/>
        <v>782.31021281499602</v>
      </c>
      <c r="O7045" s="5">
        <f t="shared" si="988"/>
        <v>866.42441457434359</v>
      </c>
      <c r="P7045" s="5"/>
      <c r="Q7045" s="5">
        <v>102.37691217545645</v>
      </c>
      <c r="R7045" s="5">
        <v>190.34881689439783</v>
      </c>
      <c r="S7045" s="5">
        <f t="shared" si="989"/>
        <v>292.72572906985431</v>
      </c>
      <c r="U7045" s="6">
        <f t="shared" si="982"/>
        <v>1159.1501436441979</v>
      </c>
      <c r="V7045" s="6"/>
    </row>
    <row r="7046" spans="1:22">
      <c r="A7046" s="35">
        <f t="shared" ref="A7046:A7109" si="990">IFERROR(IF(YEAR(A7045+1/24)=ForecastYear,--TEXT(A7045+1/24,"m/d/yyyy hh:mm"),""),"")</f>
        <v>44490.333333333336</v>
      </c>
      <c r="C7046" s="36">
        <f t="shared" si="983"/>
        <v>10</v>
      </c>
      <c r="D7046" s="36">
        <f t="shared" si="984"/>
        <v>21</v>
      </c>
      <c r="E7046" s="36">
        <f t="shared" si="985"/>
        <v>9</v>
      </c>
      <c r="F7046" s="5">
        <v>42.419426425509869</v>
      </c>
      <c r="G7046" s="5">
        <v>30.508123770695132</v>
      </c>
      <c r="H7046" s="5">
        <v>5.9658952496954925</v>
      </c>
      <c r="I7046" s="5">
        <v>-3.4313480790351014E-2</v>
      </c>
      <c r="J7046" s="5">
        <v>5.1029470171516689</v>
      </c>
      <c r="K7046" s="5">
        <f t="shared" si="986"/>
        <v>83.962078982261815</v>
      </c>
      <c r="L7046" s="5">
        <v>693.40444245611093</v>
      </c>
      <c r="M7046" s="5">
        <v>57.952398538106806</v>
      </c>
      <c r="N7046" s="5">
        <f t="shared" si="987"/>
        <v>751.35684099421769</v>
      </c>
      <c r="O7046" s="5">
        <f t="shared" si="988"/>
        <v>835.31891997647949</v>
      </c>
      <c r="P7046" s="5"/>
      <c r="Q7046" s="5">
        <v>104.1</v>
      </c>
      <c r="R7046" s="5">
        <v>184.41913190196351</v>
      </c>
      <c r="S7046" s="5">
        <f t="shared" si="989"/>
        <v>288.51913190196353</v>
      </c>
      <c r="U7046" s="6">
        <f t="shared" ref="U7046:U7109" si="991">+O7046+S7046</f>
        <v>1123.8380518784429</v>
      </c>
      <c r="V7046" s="6"/>
    </row>
    <row r="7047" spans="1:22">
      <c r="A7047" s="35">
        <f t="shared" si="990"/>
        <v>44490.375</v>
      </c>
      <c r="C7047" s="36">
        <f t="shared" ref="C7047:C7110" si="992">IFERROR(MONTH($A7047),0)</f>
        <v>10</v>
      </c>
      <c r="D7047" s="36">
        <f t="shared" ref="D7047:D7110" si="993">IFERROR(DAY($A7047),0)</f>
        <v>21</v>
      </c>
      <c r="E7047" s="36">
        <f t="shared" ref="E7047:E7110" si="994">IFERROR(HOUR($A7047)+1,0)</f>
        <v>10</v>
      </c>
      <c r="F7047" s="5">
        <v>42.237019517792646</v>
      </c>
      <c r="G7047" s="5">
        <v>30.415614530749291</v>
      </c>
      <c r="H7047" s="5">
        <v>5.8385474514337581</v>
      </c>
      <c r="I7047" s="5">
        <v>-3.7567276885795697E-2</v>
      </c>
      <c r="J7047" s="5">
        <v>4.5914638578055982</v>
      </c>
      <c r="K7047" s="5">
        <f t="shared" ref="K7047:K7110" si="995">SUM(F7047:J7047)</f>
        <v>83.045078080895493</v>
      </c>
      <c r="L7047" s="5">
        <v>661.94315582314812</v>
      </c>
      <c r="M7047" s="5">
        <v>56.711676010791983</v>
      </c>
      <c r="N7047" s="5">
        <f t="shared" ref="N7047:N7110" si="996">SUM(L7047:M7047)</f>
        <v>718.65483183394008</v>
      </c>
      <c r="O7047" s="5">
        <f t="shared" ref="O7047:O7110" si="997">SUM(K7047,N7047)</f>
        <v>801.69990991483553</v>
      </c>
      <c r="P7047" s="5"/>
      <c r="Q7047" s="5">
        <v>99.396242380880295</v>
      </c>
      <c r="R7047" s="5">
        <v>179.21247410013856</v>
      </c>
      <c r="S7047" s="5">
        <f t="shared" ref="S7047:S7110" si="998">SUM(Q7047:R7047)</f>
        <v>278.60871648101886</v>
      </c>
      <c r="U7047" s="6">
        <f t="shared" si="991"/>
        <v>1080.3086263958544</v>
      </c>
      <c r="V7047" s="6"/>
    </row>
    <row r="7048" spans="1:22">
      <c r="A7048" s="35">
        <f t="shared" si="990"/>
        <v>44490.416666666664</v>
      </c>
      <c r="C7048" s="36">
        <f t="shared" si="992"/>
        <v>10</v>
      </c>
      <c r="D7048" s="36">
        <f t="shared" si="993"/>
        <v>21</v>
      </c>
      <c r="E7048" s="36">
        <f t="shared" si="994"/>
        <v>11</v>
      </c>
      <c r="F7048" s="5">
        <v>43.006736578929029</v>
      </c>
      <c r="G7048" s="5">
        <v>30.354722372810258</v>
      </c>
      <c r="H7048" s="5">
        <v>5.9317904993909867</v>
      </c>
      <c r="I7048" s="5">
        <v>-6.034384955390848E-2</v>
      </c>
      <c r="J7048" s="5">
        <v>4.0657990951504868</v>
      </c>
      <c r="K7048" s="5">
        <f t="shared" si="995"/>
        <v>83.298704696726844</v>
      </c>
      <c r="L7048" s="5">
        <v>657.61517184436241</v>
      </c>
      <c r="M7048" s="5">
        <v>55.336478444729337</v>
      </c>
      <c r="N7048" s="5">
        <f t="shared" si="996"/>
        <v>712.95165028909173</v>
      </c>
      <c r="O7048" s="5">
        <f t="shared" si="997"/>
        <v>796.2503549858186</v>
      </c>
      <c r="P7048" s="5"/>
      <c r="Q7048" s="5">
        <v>93.78725491545012</v>
      </c>
      <c r="R7048" s="5">
        <v>184.02152082396819</v>
      </c>
      <c r="S7048" s="5">
        <f t="shared" si="998"/>
        <v>277.80877573941831</v>
      </c>
      <c r="U7048" s="6">
        <f t="shared" si="991"/>
        <v>1074.0591307252369</v>
      </c>
      <c r="V7048" s="6"/>
    </row>
    <row r="7049" spans="1:22">
      <c r="A7049" s="35">
        <f t="shared" si="990"/>
        <v>44490.458333333336</v>
      </c>
      <c r="C7049" s="36">
        <f t="shared" si="992"/>
        <v>10</v>
      </c>
      <c r="D7049" s="36">
        <f t="shared" si="993"/>
        <v>21</v>
      </c>
      <c r="E7049" s="36">
        <f t="shared" si="994"/>
        <v>12</v>
      </c>
      <c r="F7049" s="5">
        <v>48.661350718162709</v>
      </c>
      <c r="G7049" s="5">
        <v>30.414443527711999</v>
      </c>
      <c r="H7049" s="5">
        <v>5.8141869155019661</v>
      </c>
      <c r="I7049" s="5">
        <v>-6.7936040443279389E-2</v>
      </c>
      <c r="J7049" s="5">
        <v>4.5515190084851334</v>
      </c>
      <c r="K7049" s="5">
        <f t="shared" si="995"/>
        <v>89.373564129418511</v>
      </c>
      <c r="L7049" s="5">
        <v>649.33169144291503</v>
      </c>
      <c r="M7049" s="5">
        <v>52.648246302213884</v>
      </c>
      <c r="N7049" s="5">
        <f t="shared" si="996"/>
        <v>701.97993774512895</v>
      </c>
      <c r="O7049" s="5">
        <f t="shared" si="997"/>
        <v>791.35350187454742</v>
      </c>
      <c r="P7049" s="5"/>
      <c r="Q7049" s="5">
        <v>91.028595605333038</v>
      </c>
      <c r="R7049" s="5">
        <v>189.82082386399756</v>
      </c>
      <c r="S7049" s="5">
        <f t="shared" si="998"/>
        <v>280.8494194693306</v>
      </c>
      <c r="U7049" s="6">
        <f t="shared" si="991"/>
        <v>1072.202921343878</v>
      </c>
      <c r="V7049" s="6"/>
    </row>
    <row r="7050" spans="1:22">
      <c r="A7050" s="35">
        <f t="shared" si="990"/>
        <v>44490.5</v>
      </c>
      <c r="C7050" s="36">
        <f t="shared" si="992"/>
        <v>10</v>
      </c>
      <c r="D7050" s="36">
        <f t="shared" si="993"/>
        <v>21</v>
      </c>
      <c r="E7050" s="36">
        <f t="shared" si="994"/>
        <v>13</v>
      </c>
      <c r="F7050" s="5">
        <v>48.42883202261109</v>
      </c>
      <c r="G7050" s="5">
        <v>30.38868146089164</v>
      </c>
      <c r="H7050" s="5">
        <v>5.8891595615103522</v>
      </c>
      <c r="I7050" s="5">
        <v>-6.7936040443279389E-2</v>
      </c>
      <c r="J7050" s="5">
        <v>4.7692066192789095</v>
      </c>
      <c r="K7050" s="5">
        <f t="shared" si="995"/>
        <v>89.407943623848695</v>
      </c>
      <c r="L7050" s="5">
        <v>614.69401122570662</v>
      </c>
      <c r="M7050" s="5">
        <v>46.677434485513473</v>
      </c>
      <c r="N7050" s="5">
        <f t="shared" si="996"/>
        <v>661.37144571122008</v>
      </c>
      <c r="O7050" s="5">
        <f t="shared" si="997"/>
        <v>750.7793893350688</v>
      </c>
      <c r="P7050" s="5"/>
      <c r="Q7050" s="5">
        <v>86.893471291569767</v>
      </c>
      <c r="R7050" s="5">
        <v>190.24860597230145</v>
      </c>
      <c r="S7050" s="5">
        <f t="shared" si="998"/>
        <v>277.14207726387122</v>
      </c>
      <c r="U7050" s="6">
        <f t="shared" si="991"/>
        <v>1027.92146659894</v>
      </c>
      <c r="V7050" s="6"/>
    </row>
    <row r="7051" spans="1:22">
      <c r="A7051" s="35">
        <f t="shared" si="990"/>
        <v>44490.541666666664</v>
      </c>
      <c r="C7051" s="36">
        <f t="shared" si="992"/>
        <v>10</v>
      </c>
      <c r="D7051" s="36">
        <f t="shared" si="993"/>
        <v>21</v>
      </c>
      <c r="E7051" s="36">
        <f t="shared" si="994"/>
        <v>14</v>
      </c>
      <c r="F7051" s="5">
        <v>48.286514545161403</v>
      </c>
      <c r="G7051" s="5">
        <v>30.414443527711999</v>
      </c>
      <c r="H7051" s="5">
        <v>5.7959165135531245</v>
      </c>
      <c r="I7051" s="5">
        <v>0.32863340563991322</v>
      </c>
      <c r="J7051" s="5">
        <v>4.5061378778962027</v>
      </c>
      <c r="K7051" s="5">
        <f t="shared" si="995"/>
        <v>89.331645869962657</v>
      </c>
      <c r="L7051" s="5">
        <v>586.18900966099602</v>
      </c>
      <c r="M7051" s="5">
        <v>43.313021251935858</v>
      </c>
      <c r="N7051" s="5">
        <f t="shared" si="996"/>
        <v>629.5020309129319</v>
      </c>
      <c r="O7051" s="5">
        <f t="shared" si="997"/>
        <v>718.8336767828946</v>
      </c>
      <c r="P7051" s="5"/>
      <c r="Q7051" s="5">
        <v>103.52502310988278</v>
      </c>
      <c r="R7051" s="5">
        <v>182.55714831720491</v>
      </c>
      <c r="S7051" s="5">
        <f t="shared" si="998"/>
        <v>286.0821714270877</v>
      </c>
      <c r="U7051" s="6">
        <f t="shared" si="991"/>
        <v>1004.9158482099823</v>
      </c>
      <c r="V7051" s="6"/>
    </row>
    <row r="7052" spans="1:22">
      <c r="A7052" s="35">
        <f t="shared" si="990"/>
        <v>44490.583333333336</v>
      </c>
      <c r="C7052" s="36">
        <f t="shared" si="992"/>
        <v>10</v>
      </c>
      <c r="D7052" s="36">
        <f t="shared" si="993"/>
        <v>21</v>
      </c>
      <c r="E7052" s="36">
        <f t="shared" si="994"/>
        <v>15</v>
      </c>
      <c r="F7052" s="5">
        <v>48.182282026465849</v>
      </c>
      <c r="G7052" s="5">
        <v>30.533885837515491</v>
      </c>
      <c r="H7052" s="5">
        <v>5.8647990255785629</v>
      </c>
      <c r="I7052" s="5">
        <v>0.32971800433839477</v>
      </c>
      <c r="J7052" s="5">
        <v>4.6744262371634866</v>
      </c>
      <c r="K7052" s="5">
        <f t="shared" si="995"/>
        <v>89.58511113106178</v>
      </c>
      <c r="L7052" s="5">
        <v>575.86478176859521</v>
      </c>
      <c r="M7052" s="5">
        <v>43.423392274304341</v>
      </c>
      <c r="N7052" s="5">
        <f t="shared" si="996"/>
        <v>619.28817404289953</v>
      </c>
      <c r="O7052" s="5">
        <f t="shared" si="997"/>
        <v>708.87328517396134</v>
      </c>
      <c r="P7052" s="5"/>
      <c r="Q7052" s="5">
        <v>99.172185288779019</v>
      </c>
      <c r="R7052" s="5">
        <v>172.43045750148664</v>
      </c>
      <c r="S7052" s="5">
        <f t="shared" si="998"/>
        <v>271.60264279026569</v>
      </c>
      <c r="U7052" s="6">
        <f t="shared" si="991"/>
        <v>980.47592796422703</v>
      </c>
      <c r="V7052" s="6"/>
    </row>
    <row r="7053" spans="1:22">
      <c r="A7053" s="35">
        <f t="shared" si="990"/>
        <v>44490.625</v>
      </c>
      <c r="C7053" s="36">
        <f t="shared" si="992"/>
        <v>10</v>
      </c>
      <c r="D7053" s="36">
        <f t="shared" si="993"/>
        <v>21</v>
      </c>
      <c r="E7053" s="36">
        <f t="shared" si="994"/>
        <v>16</v>
      </c>
      <c r="F7053" s="5">
        <v>48.75556087929138</v>
      </c>
      <c r="G7053" s="5">
        <v>30.348867357623813</v>
      </c>
      <c r="H7053" s="5">
        <v>5.7703379508247448</v>
      </c>
      <c r="I7053" s="5">
        <v>0.28308026030368766</v>
      </c>
      <c r="J7053" s="5">
        <v>4.8798231250894268</v>
      </c>
      <c r="K7053" s="5">
        <f t="shared" si="995"/>
        <v>90.037669573133059</v>
      </c>
      <c r="L7053" s="5">
        <v>580.22141239549319</v>
      </c>
      <c r="M7053" s="5">
        <v>54.274633091597934</v>
      </c>
      <c r="N7053" s="5">
        <f t="shared" si="996"/>
        <v>634.49604548709112</v>
      </c>
      <c r="O7053" s="5">
        <f t="shared" si="997"/>
        <v>724.53371506022415</v>
      </c>
      <c r="P7053" s="5"/>
      <c r="Q7053" s="5">
        <v>97.38177815604466</v>
      </c>
      <c r="R7053" s="5">
        <v>173.49506385666115</v>
      </c>
      <c r="S7053" s="5">
        <f t="shared" si="998"/>
        <v>270.87684201270582</v>
      </c>
      <c r="U7053" s="6">
        <f t="shared" si="991"/>
        <v>995.41055707293003</v>
      </c>
      <c r="V7053" s="6"/>
    </row>
    <row r="7054" spans="1:22">
      <c r="A7054" s="35">
        <f t="shared" si="990"/>
        <v>44490.666666666664</v>
      </c>
      <c r="C7054" s="36">
        <f t="shared" si="992"/>
        <v>10</v>
      </c>
      <c r="D7054" s="36">
        <f t="shared" si="993"/>
        <v>21</v>
      </c>
      <c r="E7054" s="36">
        <f t="shared" si="994"/>
        <v>17</v>
      </c>
      <c r="F7054" s="5">
        <v>49.002110875436628</v>
      </c>
      <c r="G7054" s="5">
        <v>30.243477084267791</v>
      </c>
      <c r="H7054" s="5">
        <v>5.8855054811205836</v>
      </c>
      <c r="I7054" s="5">
        <v>0.29772234273318871</v>
      </c>
      <c r="J7054" s="5">
        <v>4.6642627547920075</v>
      </c>
      <c r="K7054" s="5">
        <f t="shared" si="995"/>
        <v>90.093078538350213</v>
      </c>
      <c r="L7054" s="5">
        <v>623.32662927321212</v>
      </c>
      <c r="M7054" s="5">
        <v>52.862645184745787</v>
      </c>
      <c r="N7054" s="5">
        <f t="shared" si="996"/>
        <v>676.18927445795794</v>
      </c>
      <c r="O7054" s="5">
        <f t="shared" si="997"/>
        <v>766.28235299630819</v>
      </c>
      <c r="P7054" s="5"/>
      <c r="Q7054" s="5">
        <v>97.400398390225106</v>
      </c>
      <c r="R7054" s="5">
        <v>173.03495564445515</v>
      </c>
      <c r="S7054" s="5">
        <f t="shared" si="998"/>
        <v>270.43535403468024</v>
      </c>
      <c r="U7054" s="6">
        <f t="shared" si="991"/>
        <v>1036.7177070309885</v>
      </c>
      <c r="V7054" s="6"/>
    </row>
    <row r="7055" spans="1:22">
      <c r="A7055" s="35">
        <f t="shared" si="990"/>
        <v>44490.708333333336</v>
      </c>
      <c r="C7055" s="36">
        <f t="shared" si="992"/>
        <v>10</v>
      </c>
      <c r="D7055" s="36">
        <f t="shared" si="993"/>
        <v>21</v>
      </c>
      <c r="E7055" s="36">
        <f t="shared" si="994"/>
        <v>18</v>
      </c>
      <c r="F7055" s="5">
        <v>48.779614537451891</v>
      </c>
      <c r="G7055" s="5">
        <v>30.41678553378658</v>
      </c>
      <c r="H7055" s="5">
        <v>5.8190590226883252</v>
      </c>
      <c r="I7055" s="5">
        <v>0.30531453362255961</v>
      </c>
      <c r="J7055" s="5">
        <v>4.9840579094108772</v>
      </c>
      <c r="K7055" s="5">
        <f t="shared" si="995"/>
        <v>90.304831536960236</v>
      </c>
      <c r="L7055" s="5">
        <v>658.45860490780149</v>
      </c>
      <c r="M7055" s="5">
        <v>47.22802096491494</v>
      </c>
      <c r="N7055" s="5">
        <f t="shared" si="996"/>
        <v>705.68662587271638</v>
      </c>
      <c r="O7055" s="5">
        <f t="shared" si="997"/>
        <v>795.99145740967663</v>
      </c>
      <c r="P7055" s="5"/>
      <c r="Q7055" s="5">
        <v>99.282474368155462</v>
      </c>
      <c r="R7055" s="5">
        <v>166.16027088128396</v>
      </c>
      <c r="S7055" s="5">
        <f t="shared" si="998"/>
        <v>265.44274524943944</v>
      </c>
      <c r="U7055" s="6">
        <f t="shared" si="991"/>
        <v>1061.4342026591162</v>
      </c>
      <c r="V7055" s="6"/>
    </row>
    <row r="7056" spans="1:22">
      <c r="A7056" s="35">
        <f t="shared" si="990"/>
        <v>44490.75</v>
      </c>
      <c r="C7056" s="36">
        <f t="shared" si="992"/>
        <v>10</v>
      </c>
      <c r="D7056" s="36">
        <f t="shared" si="993"/>
        <v>21</v>
      </c>
      <c r="E7056" s="36">
        <f t="shared" si="994"/>
        <v>19</v>
      </c>
      <c r="F7056" s="5">
        <v>48.537073484333398</v>
      </c>
      <c r="G7056" s="5">
        <v>30.475335685651036</v>
      </c>
      <c r="H7056" s="5">
        <v>5.8794153471376367</v>
      </c>
      <c r="I7056" s="5">
        <v>0.31182212581344898</v>
      </c>
      <c r="J7056" s="5">
        <v>4.7075166448845813</v>
      </c>
      <c r="K7056" s="5">
        <f t="shared" si="995"/>
        <v>89.911163287820102</v>
      </c>
      <c r="L7056" s="5">
        <v>669.50559108599748</v>
      </c>
      <c r="M7056" s="5">
        <v>53.628899179120182</v>
      </c>
      <c r="N7056" s="5">
        <f t="shared" si="996"/>
        <v>723.13449026511762</v>
      </c>
      <c r="O7056" s="5">
        <f t="shared" si="997"/>
        <v>813.04565355293767</v>
      </c>
      <c r="P7056" s="5"/>
      <c r="Q7056" s="5">
        <v>103.99339361580608</v>
      </c>
      <c r="R7056" s="5">
        <v>171.61045199917112</v>
      </c>
      <c r="S7056" s="5">
        <f t="shared" si="998"/>
        <v>275.60384561497722</v>
      </c>
      <c r="U7056" s="6">
        <f t="shared" si="991"/>
        <v>1088.6494991679149</v>
      </c>
      <c r="V7056" s="6"/>
    </row>
    <row r="7057" spans="1:22">
      <c r="A7057" s="35">
        <f t="shared" si="990"/>
        <v>44490.791666666664</v>
      </c>
      <c r="C7057" s="36">
        <f t="shared" si="992"/>
        <v>10</v>
      </c>
      <c r="D7057" s="36">
        <f t="shared" si="993"/>
        <v>21</v>
      </c>
      <c r="E7057" s="36">
        <f t="shared" si="994"/>
        <v>20</v>
      </c>
      <c r="F7057" s="5">
        <v>48.361884203222573</v>
      </c>
      <c r="G7057" s="5">
        <v>30.441376597569651</v>
      </c>
      <c r="H7057" s="5">
        <v>5.8555998265860101</v>
      </c>
      <c r="I7057" s="5">
        <v>0.31453362255965289</v>
      </c>
      <c r="J7057" s="5">
        <v>4.2645779015322081</v>
      </c>
      <c r="K7057" s="5">
        <f t="shared" si="995"/>
        <v>89.237972151470103</v>
      </c>
      <c r="L7057" s="5">
        <v>660.32459923571605</v>
      </c>
      <c r="M7057" s="5">
        <v>53.485543713285232</v>
      </c>
      <c r="N7057" s="5">
        <f t="shared" si="996"/>
        <v>713.81014294900126</v>
      </c>
      <c r="O7057" s="5">
        <f t="shared" si="997"/>
        <v>803.04811510047136</v>
      </c>
      <c r="P7057" s="5"/>
      <c r="Q7057" s="5">
        <v>86.518201956548651</v>
      </c>
      <c r="R7057" s="5">
        <v>171.61691721995152</v>
      </c>
      <c r="S7057" s="5">
        <f t="shared" si="998"/>
        <v>258.13511917650015</v>
      </c>
      <c r="U7057" s="6">
        <f t="shared" si="991"/>
        <v>1061.1832342769715</v>
      </c>
      <c r="V7057" s="6"/>
    </row>
    <row r="7058" spans="1:22">
      <c r="A7058" s="35">
        <f t="shared" si="990"/>
        <v>44490.833333333336</v>
      </c>
      <c r="C7058" s="36">
        <f t="shared" si="992"/>
        <v>10</v>
      </c>
      <c r="D7058" s="36">
        <f t="shared" si="993"/>
        <v>21</v>
      </c>
      <c r="E7058" s="36">
        <f t="shared" si="994"/>
        <v>21</v>
      </c>
      <c r="F7058" s="5">
        <v>48.935163056048111</v>
      </c>
      <c r="G7058" s="5">
        <v>30.503439758545976</v>
      </c>
      <c r="H7058" s="5">
        <v>5.9062119366626069</v>
      </c>
      <c r="I7058" s="5">
        <v>0.3172451193058568</v>
      </c>
      <c r="J7058" s="5">
        <v>4.461938547583026</v>
      </c>
      <c r="K7058" s="5">
        <f t="shared" si="995"/>
        <v>90.123998418145575</v>
      </c>
      <c r="L7058" s="5">
        <v>648.89147441092871</v>
      </c>
      <c r="M7058" s="5">
        <v>52.096391190371399</v>
      </c>
      <c r="N7058" s="5">
        <f t="shared" si="996"/>
        <v>700.98786560130009</v>
      </c>
      <c r="O7058" s="5">
        <f t="shared" si="997"/>
        <v>791.11186401944565</v>
      </c>
      <c r="P7058" s="5"/>
      <c r="Q7058" s="5">
        <v>88.241289781092192</v>
      </c>
      <c r="R7058" s="5">
        <v>171.70743031087727</v>
      </c>
      <c r="S7058" s="5">
        <f t="shared" si="998"/>
        <v>259.94872009196945</v>
      </c>
      <c r="U7058" s="6">
        <f t="shared" si="991"/>
        <v>1051.0605841114152</v>
      </c>
      <c r="V7058" s="6"/>
    </row>
    <row r="7059" spans="1:22">
      <c r="A7059" s="35">
        <f t="shared" si="990"/>
        <v>44490.875</v>
      </c>
      <c r="C7059" s="36">
        <f t="shared" si="992"/>
        <v>10</v>
      </c>
      <c r="D7059" s="36">
        <f t="shared" si="993"/>
        <v>21</v>
      </c>
      <c r="E7059" s="36">
        <f t="shared" si="994"/>
        <v>22</v>
      </c>
      <c r="F7059" s="5">
        <v>48.776809806491407</v>
      </c>
      <c r="G7059" s="5">
        <v>30.368774409257728</v>
      </c>
      <c r="H7059" s="5">
        <v>5.8202770494849148</v>
      </c>
      <c r="I7059" s="5">
        <v>0.29989154013015185</v>
      </c>
      <c r="J7059" s="5">
        <v>4.4503569048806426</v>
      </c>
      <c r="K7059" s="5">
        <f t="shared" si="995"/>
        <v>89.716109710244837</v>
      </c>
      <c r="L7059" s="5">
        <v>612.25763765212787</v>
      </c>
      <c r="M7059" s="5">
        <v>45.188059999759282</v>
      </c>
      <c r="N7059" s="5">
        <f t="shared" si="996"/>
        <v>657.44569765188714</v>
      </c>
      <c r="O7059" s="5">
        <f t="shared" si="997"/>
        <v>747.16180736213198</v>
      </c>
      <c r="P7059" s="5"/>
      <c r="Q7059" s="5">
        <v>87.450645991276701</v>
      </c>
      <c r="R7059" s="5">
        <v>172.99077663578902</v>
      </c>
      <c r="S7059" s="5">
        <f t="shared" si="998"/>
        <v>260.44142262706572</v>
      </c>
      <c r="U7059" s="6">
        <f t="shared" si="991"/>
        <v>1007.6032299891976</v>
      </c>
      <c r="V7059" s="6"/>
    </row>
    <row r="7060" spans="1:22">
      <c r="A7060" s="35">
        <f t="shared" si="990"/>
        <v>44490.916666666664</v>
      </c>
      <c r="C7060" s="36">
        <f t="shared" si="992"/>
        <v>10</v>
      </c>
      <c r="D7060" s="36">
        <f t="shared" si="993"/>
        <v>21</v>
      </c>
      <c r="E7060" s="36">
        <f t="shared" si="994"/>
        <v>23</v>
      </c>
      <c r="F7060" s="5">
        <v>48.562331354560172</v>
      </c>
      <c r="G7060" s="5">
        <v>30.327789302952606</v>
      </c>
      <c r="H7060" s="5">
        <v>5.8928136419001218</v>
      </c>
      <c r="I7060" s="5">
        <v>0.31182212581344898</v>
      </c>
      <c r="J7060" s="5">
        <v>4.4219936982625612</v>
      </c>
      <c r="K7060" s="5">
        <f t="shared" si="995"/>
        <v>89.516750123488919</v>
      </c>
      <c r="L7060" s="5">
        <v>556.19353189531466</v>
      </c>
      <c r="M7060" s="5">
        <v>40.369793988775946</v>
      </c>
      <c r="N7060" s="5">
        <f t="shared" si="996"/>
        <v>596.56332588409066</v>
      </c>
      <c r="O7060" s="5">
        <f t="shared" si="997"/>
        <v>686.08007600757958</v>
      </c>
      <c r="P7060" s="5"/>
      <c r="Q7060" s="5">
        <v>84.52010759641712</v>
      </c>
      <c r="R7060" s="5">
        <v>177.27075279242158</v>
      </c>
      <c r="S7060" s="5">
        <f t="shared" si="998"/>
        <v>261.79086038883872</v>
      </c>
      <c r="U7060" s="6">
        <f t="shared" si="991"/>
        <v>947.8709363964183</v>
      </c>
      <c r="V7060" s="6"/>
    </row>
    <row r="7061" spans="1:22">
      <c r="A7061" s="35">
        <f t="shared" si="990"/>
        <v>44490.958333333336</v>
      </c>
      <c r="C7061" s="36">
        <f t="shared" si="992"/>
        <v>10</v>
      </c>
      <c r="D7061" s="36">
        <f t="shared" si="993"/>
        <v>21</v>
      </c>
      <c r="E7061" s="36">
        <f t="shared" si="994"/>
        <v>24</v>
      </c>
      <c r="F7061" s="5">
        <v>48.650528101148716</v>
      </c>
      <c r="G7061" s="5">
        <v>29.958923346206529</v>
      </c>
      <c r="H7061" s="5">
        <v>5.8202770494849148</v>
      </c>
      <c r="I7061" s="5">
        <v>0.31182212581344898</v>
      </c>
      <c r="J7061" s="5">
        <v>4.6522083919793227</v>
      </c>
      <c r="K7061" s="5">
        <f t="shared" si="995"/>
        <v>89.393759014632934</v>
      </c>
      <c r="L7061" s="5">
        <v>482.07465102543648</v>
      </c>
      <c r="M7061" s="5">
        <v>39.061192858919647</v>
      </c>
      <c r="N7061" s="5">
        <f t="shared" si="996"/>
        <v>521.13584388435618</v>
      </c>
      <c r="O7061" s="5">
        <f t="shared" si="997"/>
        <v>610.52960289898908</v>
      </c>
      <c r="P7061" s="5"/>
      <c r="Q7061" s="5">
        <v>103.18699424322253</v>
      </c>
      <c r="R7061" s="5">
        <v>178.14894528176083</v>
      </c>
      <c r="S7061" s="5">
        <f t="shared" si="998"/>
        <v>281.33593952498336</v>
      </c>
      <c r="U7061" s="6">
        <f t="shared" si="991"/>
        <v>891.86554242397244</v>
      </c>
      <c r="V7061" s="6"/>
    </row>
    <row r="7062" spans="1:22">
      <c r="A7062" s="35">
        <f t="shared" si="990"/>
        <v>44491</v>
      </c>
      <c r="C7062" s="36">
        <f t="shared" si="992"/>
        <v>10</v>
      </c>
      <c r="D7062" s="36">
        <f t="shared" si="993"/>
        <v>22</v>
      </c>
      <c r="E7062" s="36">
        <f t="shared" si="994"/>
        <v>1</v>
      </c>
      <c r="F7062" s="5">
        <v>48.343843959602182</v>
      </c>
      <c r="G7062" s="5">
        <v>30.176729911142306</v>
      </c>
      <c r="H7062" s="5">
        <v>5.8514007308160778</v>
      </c>
      <c r="I7062" s="5">
        <v>0.31073752711496744</v>
      </c>
      <c r="J7062" s="5">
        <v>4.4966834756901761</v>
      </c>
      <c r="K7062" s="5">
        <f t="shared" si="995"/>
        <v>89.179395604365709</v>
      </c>
      <c r="L7062" s="5">
        <v>470.26943436809933</v>
      </c>
      <c r="M7062" s="5">
        <v>35.902298080786821</v>
      </c>
      <c r="N7062" s="5">
        <f t="shared" si="996"/>
        <v>506.17173244888613</v>
      </c>
      <c r="O7062" s="5">
        <f t="shared" si="997"/>
        <v>595.35112805325184</v>
      </c>
      <c r="P7062" s="5"/>
      <c r="Q7062" s="5">
        <v>100.68328890880682</v>
      </c>
      <c r="R7062" s="5">
        <v>183.28340811820453</v>
      </c>
      <c r="S7062" s="5">
        <f t="shared" si="998"/>
        <v>283.96669702701138</v>
      </c>
      <c r="U7062" s="6">
        <f t="shared" si="991"/>
        <v>879.31782508026322</v>
      </c>
      <c r="V7062" s="6"/>
    </row>
    <row r="7063" spans="1:22">
      <c r="A7063" s="35">
        <f t="shared" si="990"/>
        <v>44491.041666666664</v>
      </c>
      <c r="C7063" s="36">
        <f t="shared" si="992"/>
        <v>10</v>
      </c>
      <c r="D7063" s="36">
        <f t="shared" si="993"/>
        <v>22</v>
      </c>
      <c r="E7063" s="36">
        <f t="shared" si="994"/>
        <v>2</v>
      </c>
      <c r="F7063" s="5">
        <v>48.387942332896465</v>
      </c>
      <c r="G7063" s="5">
        <v>30.729443344742776</v>
      </c>
      <c r="H7063" s="5">
        <v>5.825149156671273</v>
      </c>
      <c r="I7063" s="5">
        <v>0.30802603036876353</v>
      </c>
      <c r="J7063" s="5">
        <v>4.7562068162456219</v>
      </c>
      <c r="K7063" s="5">
        <f t="shared" si="995"/>
        <v>90.006767680924909</v>
      </c>
      <c r="L7063" s="5">
        <v>461.01823549116489</v>
      </c>
      <c r="M7063" s="5">
        <v>35.597826294942685</v>
      </c>
      <c r="N7063" s="5">
        <f t="shared" si="996"/>
        <v>496.61606178610759</v>
      </c>
      <c r="O7063" s="5">
        <f t="shared" si="997"/>
        <v>586.62282946703249</v>
      </c>
      <c r="P7063" s="5"/>
      <c r="Q7063" s="5">
        <v>99.170752963072843</v>
      </c>
      <c r="R7063" s="5">
        <v>178.03580391810365</v>
      </c>
      <c r="S7063" s="5">
        <f t="shared" si="998"/>
        <v>277.20655688117648</v>
      </c>
      <c r="U7063" s="6">
        <f t="shared" si="991"/>
        <v>863.82938634820903</v>
      </c>
      <c r="V7063" s="6"/>
    </row>
    <row r="7064" spans="1:22">
      <c r="A7064" s="35">
        <f t="shared" si="990"/>
        <v>44491.083333333336</v>
      </c>
      <c r="C7064" s="36">
        <f t="shared" si="992"/>
        <v>10</v>
      </c>
      <c r="D7064" s="36">
        <f t="shared" si="993"/>
        <v>22</v>
      </c>
      <c r="E7064" s="36">
        <f t="shared" si="994"/>
        <v>3</v>
      </c>
      <c r="F7064" s="5">
        <v>49.150441767426457</v>
      </c>
      <c r="G7064" s="5">
        <v>30.663867174654587</v>
      </c>
      <c r="H7064" s="5">
        <v>5.8514007308160778</v>
      </c>
      <c r="I7064" s="5">
        <v>0.30802603036876353</v>
      </c>
      <c r="J7064" s="5">
        <v>4.4293208599722318</v>
      </c>
      <c r="K7064" s="5">
        <f t="shared" si="995"/>
        <v>90.403056563238124</v>
      </c>
      <c r="L7064" s="5">
        <v>458.93099956364409</v>
      </c>
      <c r="M7064" s="5">
        <v>36.002520043627179</v>
      </c>
      <c r="N7064" s="5">
        <f t="shared" si="996"/>
        <v>494.93351960727125</v>
      </c>
      <c r="O7064" s="5">
        <f t="shared" si="997"/>
        <v>585.33657617050937</v>
      </c>
      <c r="P7064" s="5"/>
      <c r="Q7064" s="5">
        <v>99.344064373521519</v>
      </c>
      <c r="R7064" s="5">
        <v>183.74567140400399</v>
      </c>
      <c r="S7064" s="5">
        <f t="shared" si="998"/>
        <v>283.0897357775255</v>
      </c>
      <c r="U7064" s="6">
        <f t="shared" si="991"/>
        <v>868.42631194803494</v>
      </c>
      <c r="V7064" s="6"/>
    </row>
    <row r="7065" spans="1:22">
      <c r="A7065" s="35">
        <f t="shared" si="990"/>
        <v>44491.125</v>
      </c>
      <c r="C7065" s="36">
        <f t="shared" si="992"/>
        <v>10</v>
      </c>
      <c r="D7065" s="36">
        <f t="shared" si="993"/>
        <v>22</v>
      </c>
      <c r="E7065" s="36">
        <f t="shared" si="994"/>
        <v>4</v>
      </c>
      <c r="F7065" s="5">
        <v>48.4681211934315</v>
      </c>
      <c r="G7065" s="5">
        <v>30.769257448010606</v>
      </c>
      <c r="H7065" s="5">
        <v>5.8056607279258401</v>
      </c>
      <c r="I7065" s="5">
        <v>0.30585683297180039</v>
      </c>
      <c r="J7065" s="5">
        <v>4.747461494205047</v>
      </c>
      <c r="K7065" s="5">
        <f t="shared" si="995"/>
        <v>90.096357696544786</v>
      </c>
      <c r="L7065" s="5">
        <v>461.0448003120606</v>
      </c>
      <c r="M7065" s="5">
        <v>35.477306213046049</v>
      </c>
      <c r="N7065" s="5">
        <f t="shared" si="996"/>
        <v>496.52210652510666</v>
      </c>
      <c r="O7065" s="5">
        <f t="shared" si="997"/>
        <v>586.61846422165149</v>
      </c>
      <c r="P7065" s="5"/>
      <c r="Q7065" s="5">
        <v>99.84681069639332</v>
      </c>
      <c r="R7065" s="5">
        <v>184.10556869411357</v>
      </c>
      <c r="S7065" s="5">
        <f t="shared" si="998"/>
        <v>283.95237939050691</v>
      </c>
      <c r="U7065" s="6">
        <f t="shared" si="991"/>
        <v>870.57084361215834</v>
      </c>
      <c r="V7065" s="6"/>
    </row>
    <row r="7066" spans="1:22">
      <c r="A7066" s="35">
        <f t="shared" si="990"/>
        <v>44491.166666666664</v>
      </c>
      <c r="C7066" s="36">
        <f t="shared" si="992"/>
        <v>10</v>
      </c>
      <c r="D7066" s="36">
        <f t="shared" si="993"/>
        <v>22</v>
      </c>
      <c r="E7066" s="36">
        <f t="shared" si="994"/>
        <v>5</v>
      </c>
      <c r="F7066" s="5">
        <v>48.77159665139839</v>
      </c>
      <c r="G7066" s="5">
        <v>31.203717934643389</v>
      </c>
      <c r="H7066" s="5">
        <v>5.8501827040194883</v>
      </c>
      <c r="I7066" s="5">
        <v>0.32537960954446854</v>
      </c>
      <c r="J7066" s="5">
        <v>4.5850821363165295</v>
      </c>
      <c r="K7066" s="5">
        <f t="shared" si="995"/>
        <v>90.735959035922264</v>
      </c>
      <c r="L7066" s="5">
        <v>471.4828774368716</v>
      </c>
      <c r="M7066" s="5">
        <v>35.849015518264089</v>
      </c>
      <c r="N7066" s="5">
        <f t="shared" si="996"/>
        <v>507.33189295513569</v>
      </c>
      <c r="O7066" s="5">
        <f t="shared" si="997"/>
        <v>598.06785199105798</v>
      </c>
      <c r="P7066" s="5"/>
      <c r="Q7066" s="5">
        <v>100.84657403931219</v>
      </c>
      <c r="R7066" s="5">
        <v>173.44765223760476</v>
      </c>
      <c r="S7066" s="5">
        <f t="shared" si="998"/>
        <v>274.29422627691696</v>
      </c>
      <c r="U7066" s="6">
        <f t="shared" si="991"/>
        <v>872.36207826797499</v>
      </c>
      <c r="V7066" s="6"/>
    </row>
    <row r="7067" spans="1:22">
      <c r="A7067" s="35">
        <f t="shared" si="990"/>
        <v>44491.208333333336</v>
      </c>
      <c r="C7067" s="36">
        <f t="shared" si="992"/>
        <v>10</v>
      </c>
      <c r="D7067" s="36">
        <f t="shared" si="993"/>
        <v>22</v>
      </c>
      <c r="E7067" s="36">
        <f t="shared" si="994"/>
        <v>6</v>
      </c>
      <c r="F7067" s="5">
        <v>47.7934145528709</v>
      </c>
      <c r="G7067" s="5">
        <v>31.307937204962123</v>
      </c>
      <c r="H7067" s="5">
        <v>5.8275852102644521</v>
      </c>
      <c r="I7067" s="5">
        <v>0.31616052060737526</v>
      </c>
      <c r="J7067" s="5">
        <v>4.6661536352332131</v>
      </c>
      <c r="K7067" s="5">
        <f t="shared" si="995"/>
        <v>89.911251123938058</v>
      </c>
      <c r="L7067" s="5">
        <v>526.51208826236495</v>
      </c>
      <c r="M7067" s="5">
        <v>38.354564589273075</v>
      </c>
      <c r="N7067" s="5">
        <f t="shared" si="996"/>
        <v>564.86665285163804</v>
      </c>
      <c r="O7067" s="5">
        <f t="shared" si="997"/>
        <v>654.77790397557612</v>
      </c>
      <c r="P7067" s="5"/>
      <c r="Q7067" s="5">
        <v>103.45054217316104</v>
      </c>
      <c r="R7067" s="5">
        <v>173.12223612499071</v>
      </c>
      <c r="S7067" s="5">
        <f t="shared" si="998"/>
        <v>276.57277829815177</v>
      </c>
      <c r="U7067" s="6">
        <f t="shared" si="991"/>
        <v>931.3506822737279</v>
      </c>
      <c r="V7067" s="6"/>
    </row>
    <row r="7068" spans="1:22">
      <c r="A7068" s="35">
        <f t="shared" si="990"/>
        <v>44491.25</v>
      </c>
      <c r="C7068" s="36">
        <f t="shared" si="992"/>
        <v>10</v>
      </c>
      <c r="D7068" s="36">
        <f t="shared" si="993"/>
        <v>22</v>
      </c>
      <c r="E7068" s="36">
        <f t="shared" si="994"/>
        <v>7</v>
      </c>
      <c r="F7068" s="5">
        <v>47.432609680463223</v>
      </c>
      <c r="G7068" s="5">
        <v>31.367658359863867</v>
      </c>
      <c r="H7068" s="5">
        <v>5.7946984867565341</v>
      </c>
      <c r="I7068" s="5">
        <v>0.32049891540130149</v>
      </c>
      <c r="J7068" s="5">
        <v>4.6285723864642545</v>
      </c>
      <c r="K7068" s="5">
        <f t="shared" si="995"/>
        <v>89.544037828949186</v>
      </c>
      <c r="L7068" s="5">
        <v>625.60740889583042</v>
      </c>
      <c r="M7068" s="5">
        <v>41.330148746625959</v>
      </c>
      <c r="N7068" s="5">
        <f t="shared" si="996"/>
        <v>666.93755764245634</v>
      </c>
      <c r="O7068" s="5">
        <f t="shared" si="997"/>
        <v>756.48159547140551</v>
      </c>
      <c r="P7068" s="5"/>
      <c r="Q7068" s="5">
        <v>88.514863990973993</v>
      </c>
      <c r="R7068" s="5">
        <v>178.33859175798628</v>
      </c>
      <c r="S7068" s="5">
        <f t="shared" si="998"/>
        <v>266.8534557489603</v>
      </c>
      <c r="U7068" s="6">
        <f t="shared" si="991"/>
        <v>1023.3350512203658</v>
      </c>
      <c r="V7068" s="6"/>
    </row>
    <row r="7069" spans="1:22">
      <c r="A7069" s="35">
        <f t="shared" si="990"/>
        <v>44491.291666666664</v>
      </c>
      <c r="C7069" s="36">
        <f t="shared" si="992"/>
        <v>10</v>
      </c>
      <c r="D7069" s="36">
        <f t="shared" si="993"/>
        <v>22</v>
      </c>
      <c r="E7069" s="36">
        <f t="shared" si="994"/>
        <v>8</v>
      </c>
      <c r="F7069" s="5">
        <v>48.466916981365237</v>
      </c>
      <c r="G7069" s="5">
        <v>31.454312584623263</v>
      </c>
      <c r="H7069" s="5">
        <v>5.7630297900452074</v>
      </c>
      <c r="I7069" s="5">
        <v>0.3427331887201735</v>
      </c>
      <c r="J7069" s="5">
        <v>4.2884502671024265</v>
      </c>
      <c r="K7069" s="5">
        <f t="shared" si="995"/>
        <v>90.315442811856315</v>
      </c>
      <c r="L7069" s="5">
        <v>667.45079678100274</v>
      </c>
      <c r="M7069" s="5">
        <v>48.237852387964629</v>
      </c>
      <c r="N7069" s="5">
        <f t="shared" si="996"/>
        <v>715.68864916896734</v>
      </c>
      <c r="O7069" s="5">
        <f t="shared" si="997"/>
        <v>806.00409198082366</v>
      </c>
      <c r="P7069" s="5"/>
      <c r="Q7069" s="5">
        <v>98.155848319321933</v>
      </c>
      <c r="R7069" s="5">
        <v>178.09614597872084</v>
      </c>
      <c r="S7069" s="5">
        <f t="shared" si="998"/>
        <v>276.25199429804275</v>
      </c>
      <c r="U7069" s="6">
        <f t="shared" si="991"/>
        <v>1082.2560862788664</v>
      </c>
      <c r="V7069" s="6"/>
    </row>
    <row r="7070" spans="1:22">
      <c r="A7070" s="35">
        <f t="shared" si="990"/>
        <v>44491.333333333336</v>
      </c>
      <c r="C7070" s="36">
        <f t="shared" si="992"/>
        <v>10</v>
      </c>
      <c r="D7070" s="36">
        <f t="shared" si="993"/>
        <v>22</v>
      </c>
      <c r="E7070" s="36">
        <f t="shared" si="994"/>
        <v>9</v>
      </c>
      <c r="F7070" s="5">
        <v>49.178504368613716</v>
      </c>
      <c r="G7070" s="5">
        <v>30.796190517868258</v>
      </c>
      <c r="H7070" s="5">
        <v>5.7873903259769968</v>
      </c>
      <c r="I7070" s="5">
        <v>0.33459869848156182</v>
      </c>
      <c r="J7070" s="5">
        <v>4.5456100071063661</v>
      </c>
      <c r="K7070" s="5">
        <f t="shared" si="995"/>
        <v>90.642293918046889</v>
      </c>
      <c r="L7070" s="5">
        <v>665.85406129644923</v>
      </c>
      <c r="M7070" s="5">
        <v>54.045010619773819</v>
      </c>
      <c r="N7070" s="5">
        <f t="shared" si="996"/>
        <v>719.89907191622308</v>
      </c>
      <c r="O7070" s="5">
        <f t="shared" si="997"/>
        <v>810.54136583426998</v>
      </c>
      <c r="P7070" s="5"/>
      <c r="Q7070" s="5">
        <v>100.33011874131454</v>
      </c>
      <c r="R7070" s="5">
        <v>178.46574110000105</v>
      </c>
      <c r="S7070" s="5">
        <f t="shared" si="998"/>
        <v>278.79585984131558</v>
      </c>
      <c r="U7070" s="6">
        <f t="shared" si="991"/>
        <v>1089.3372256755856</v>
      </c>
      <c r="V7070" s="6"/>
    </row>
    <row r="7071" spans="1:22">
      <c r="A7071" s="35">
        <f t="shared" si="990"/>
        <v>44491.375</v>
      </c>
      <c r="C7071" s="36">
        <f t="shared" si="992"/>
        <v>10</v>
      </c>
      <c r="D7071" s="36">
        <f t="shared" si="993"/>
        <v>22</v>
      </c>
      <c r="E7071" s="36">
        <f t="shared" si="994"/>
        <v>10</v>
      </c>
      <c r="F7071" s="5">
        <v>49.636728085729708</v>
      </c>
      <c r="G7071" s="5">
        <v>31.16390383137556</v>
      </c>
      <c r="H7071" s="5">
        <v>5.7764280848076917</v>
      </c>
      <c r="I7071" s="5">
        <v>0.34002169197396964</v>
      </c>
      <c r="J7071" s="5">
        <v>4.8810049253651808</v>
      </c>
      <c r="K7071" s="5">
        <f t="shared" si="995"/>
        <v>91.798086619252103</v>
      </c>
      <c r="L7071" s="5">
        <v>657.14820565147056</v>
      </c>
      <c r="M7071" s="5">
        <v>56.02153996287862</v>
      </c>
      <c r="N7071" s="5">
        <f t="shared" si="996"/>
        <v>713.16974561434915</v>
      </c>
      <c r="O7071" s="5">
        <f t="shared" si="997"/>
        <v>804.96783223360126</v>
      </c>
      <c r="P7071" s="5"/>
      <c r="Q7071" s="5">
        <v>94.08804331374948</v>
      </c>
      <c r="R7071" s="5">
        <v>179.07562692695322</v>
      </c>
      <c r="S7071" s="5">
        <f t="shared" si="998"/>
        <v>273.16367024070269</v>
      </c>
      <c r="U7071" s="6">
        <f t="shared" si="991"/>
        <v>1078.1315024743039</v>
      </c>
      <c r="V7071" s="6"/>
    </row>
    <row r="7072" spans="1:22">
      <c r="A7072" s="35">
        <f t="shared" si="990"/>
        <v>44491.416666666664</v>
      </c>
      <c r="C7072" s="36">
        <f t="shared" si="992"/>
        <v>10</v>
      </c>
      <c r="D7072" s="36">
        <f t="shared" si="993"/>
        <v>22</v>
      </c>
      <c r="E7072" s="36">
        <f t="shared" si="994"/>
        <v>11</v>
      </c>
      <c r="F7072" s="5">
        <v>48.372706820236566</v>
      </c>
      <c r="G7072" s="5">
        <v>31.401617447945252</v>
      </c>
      <c r="H7072" s="5">
        <v>5.7642478168417961</v>
      </c>
      <c r="I7072" s="5">
        <v>0.33622559652928413</v>
      </c>
      <c r="J7072" s="5">
        <v>4.3818124888869452</v>
      </c>
      <c r="K7072" s="5">
        <f t="shared" si="995"/>
        <v>90.256610170439856</v>
      </c>
      <c r="L7072" s="5">
        <v>663.16798381516139</v>
      </c>
      <c r="M7072" s="5">
        <v>57.523600773042993</v>
      </c>
      <c r="N7072" s="5">
        <f t="shared" si="996"/>
        <v>720.69158458820436</v>
      </c>
      <c r="O7072" s="5">
        <f t="shared" si="997"/>
        <v>810.94819475864426</v>
      </c>
      <c r="P7072" s="5"/>
      <c r="Q7072" s="5">
        <v>88.016414645220763</v>
      </c>
      <c r="R7072" s="5">
        <v>178.77391662386734</v>
      </c>
      <c r="S7072" s="5">
        <f t="shared" si="998"/>
        <v>266.79033126908809</v>
      </c>
      <c r="U7072" s="6">
        <f t="shared" si="991"/>
        <v>1077.7385260277324</v>
      </c>
      <c r="V7072" s="6"/>
    </row>
    <row r="7073" spans="1:22">
      <c r="A7073" s="35">
        <f t="shared" si="990"/>
        <v>44491.458333333336</v>
      </c>
      <c r="C7073" s="36">
        <f t="shared" si="992"/>
        <v>10</v>
      </c>
      <c r="D7073" s="36">
        <f t="shared" si="993"/>
        <v>22</v>
      </c>
      <c r="E7073" s="36">
        <f t="shared" si="994"/>
        <v>12</v>
      </c>
      <c r="F7073" s="5">
        <v>48.630483386014959</v>
      </c>
      <c r="G7073" s="5">
        <v>31.592490943023382</v>
      </c>
      <c r="H7073" s="5">
        <v>5.7557216292656692</v>
      </c>
      <c r="I7073" s="5">
        <v>0.31778741865509758</v>
      </c>
      <c r="J7073" s="5">
        <v>4.3510856817173575</v>
      </c>
      <c r="K7073" s="5">
        <f t="shared" si="995"/>
        <v>90.647569058676453</v>
      </c>
      <c r="L7073" s="5">
        <v>660.87012680768157</v>
      </c>
      <c r="M7073" s="5">
        <v>58.074187252444453</v>
      </c>
      <c r="N7073" s="5">
        <f t="shared" si="996"/>
        <v>718.94431406012598</v>
      </c>
      <c r="O7073" s="5">
        <f t="shared" si="997"/>
        <v>809.59188311880246</v>
      </c>
      <c r="P7073" s="5"/>
      <c r="Q7073" s="5">
        <v>105.24381395730776</v>
      </c>
      <c r="R7073" s="5">
        <v>178.82563839011064</v>
      </c>
      <c r="S7073" s="5">
        <f t="shared" si="998"/>
        <v>284.06945234741841</v>
      </c>
      <c r="U7073" s="6">
        <f t="shared" si="991"/>
        <v>1093.6613354662209</v>
      </c>
      <c r="V7073" s="6"/>
    </row>
    <row r="7074" spans="1:22">
      <c r="A7074" s="35">
        <f t="shared" si="990"/>
        <v>44491.5</v>
      </c>
      <c r="C7074" s="36">
        <f t="shared" si="992"/>
        <v>10</v>
      </c>
      <c r="D7074" s="36">
        <f t="shared" si="993"/>
        <v>22</v>
      </c>
      <c r="E7074" s="36">
        <f t="shared" si="994"/>
        <v>13</v>
      </c>
      <c r="F7074" s="5">
        <v>48.636496800555086</v>
      </c>
      <c r="G7074" s="5">
        <v>31.710762249789582</v>
      </c>
      <c r="H7074" s="5">
        <v>5.7021284502157306</v>
      </c>
      <c r="I7074" s="5">
        <v>0.30531453362255961</v>
      </c>
      <c r="J7074" s="5">
        <v>4.676080757549542</v>
      </c>
      <c r="K7074" s="5">
        <f t="shared" si="995"/>
        <v>91.030782791732491</v>
      </c>
      <c r="L7074" s="5">
        <v>660.07336652081983</v>
      </c>
      <c r="M7074" s="5">
        <v>55.323792120319162</v>
      </c>
      <c r="N7074" s="5">
        <f t="shared" si="996"/>
        <v>715.39715864113896</v>
      </c>
      <c r="O7074" s="5">
        <f t="shared" si="997"/>
        <v>806.42794143287142</v>
      </c>
      <c r="P7074" s="5"/>
      <c r="Q7074" s="5">
        <v>101.77042411980312</v>
      </c>
      <c r="R7074" s="5">
        <v>173.83448794763274</v>
      </c>
      <c r="S7074" s="5">
        <f t="shared" si="998"/>
        <v>275.60491206743586</v>
      </c>
      <c r="U7074" s="6">
        <f t="shared" si="991"/>
        <v>1082.0328535003073</v>
      </c>
      <c r="V7074" s="6"/>
    </row>
    <row r="7075" spans="1:22">
      <c r="A7075" s="35">
        <f t="shared" si="990"/>
        <v>44491.541666666664</v>
      </c>
      <c r="C7075" s="36">
        <f t="shared" si="992"/>
        <v>10</v>
      </c>
      <c r="D7075" s="36">
        <f t="shared" si="993"/>
        <v>22</v>
      </c>
      <c r="E7075" s="36">
        <f t="shared" si="994"/>
        <v>14</v>
      </c>
      <c r="F7075" s="5">
        <v>50.492637421941261</v>
      </c>
      <c r="G7075" s="5">
        <v>31.646357082738678</v>
      </c>
      <c r="H7075" s="5">
        <v>5.711872664588447</v>
      </c>
      <c r="I7075" s="5">
        <v>0.31616052060737526</v>
      </c>
      <c r="J7075" s="5">
        <v>-3.9512310419539092</v>
      </c>
      <c r="K7075" s="5">
        <f t="shared" si="995"/>
        <v>84.215796647921849</v>
      </c>
      <c r="L7075" s="5">
        <v>639.3167539652286</v>
      </c>
      <c r="M7075" s="5">
        <v>54.195977880254866</v>
      </c>
      <c r="N7075" s="5">
        <f t="shared" si="996"/>
        <v>693.51273184548347</v>
      </c>
      <c r="O7075" s="5">
        <f t="shared" si="997"/>
        <v>777.72852849340529</v>
      </c>
      <c r="P7075" s="5"/>
      <c r="Q7075" s="5">
        <v>96.043985946465568</v>
      </c>
      <c r="R7075" s="5">
        <v>174.25795990874971</v>
      </c>
      <c r="S7075" s="5">
        <f t="shared" si="998"/>
        <v>270.30194585521531</v>
      </c>
      <c r="U7075" s="6">
        <f t="shared" si="991"/>
        <v>1048.0304743486206</v>
      </c>
      <c r="V7075" s="6"/>
    </row>
    <row r="7076" spans="1:22">
      <c r="A7076" s="35">
        <f t="shared" si="990"/>
        <v>44491.583333333336</v>
      </c>
      <c r="C7076" s="36">
        <f t="shared" si="992"/>
        <v>10</v>
      </c>
      <c r="D7076" s="36">
        <f t="shared" si="993"/>
        <v>22</v>
      </c>
      <c r="E7076" s="36">
        <f t="shared" si="994"/>
        <v>15</v>
      </c>
      <c r="F7076" s="5">
        <v>50.699097987818973</v>
      </c>
      <c r="G7076" s="5">
        <v>31.357119332528264</v>
      </c>
      <c r="H7076" s="5">
        <v>5.6923842358430141</v>
      </c>
      <c r="I7076" s="5">
        <v>0.32809110629067245</v>
      </c>
      <c r="J7076" s="5">
        <v>4.5153559200470799</v>
      </c>
      <c r="K7076" s="5">
        <f t="shared" si="995"/>
        <v>92.592048582527994</v>
      </c>
      <c r="L7076" s="5">
        <v>625.31140089156372</v>
      </c>
      <c r="M7076" s="5">
        <v>53.693599433612057</v>
      </c>
      <c r="N7076" s="5">
        <f t="shared" si="996"/>
        <v>679.00500032517573</v>
      </c>
      <c r="O7076" s="5">
        <f t="shared" si="997"/>
        <v>771.59704890770377</v>
      </c>
      <c r="P7076" s="5"/>
      <c r="Q7076" s="5">
        <v>92.364341207269916</v>
      </c>
      <c r="R7076" s="5">
        <v>179.41936116511175</v>
      </c>
      <c r="S7076" s="5">
        <f t="shared" si="998"/>
        <v>271.78370237238164</v>
      </c>
      <c r="U7076" s="6">
        <f t="shared" si="991"/>
        <v>1043.3807512800854</v>
      </c>
      <c r="V7076" s="6"/>
    </row>
    <row r="7077" spans="1:22">
      <c r="A7077" s="35">
        <f t="shared" si="990"/>
        <v>44491.625</v>
      </c>
      <c r="C7077" s="36">
        <f t="shared" si="992"/>
        <v>10</v>
      </c>
      <c r="D7077" s="36">
        <f t="shared" si="993"/>
        <v>22</v>
      </c>
      <c r="E7077" s="36">
        <f t="shared" si="994"/>
        <v>16</v>
      </c>
      <c r="F7077" s="5">
        <v>50.909567496723454</v>
      </c>
      <c r="G7077" s="5">
        <v>30.488216719061217</v>
      </c>
      <c r="H7077" s="5">
        <v>5.7264889861475208</v>
      </c>
      <c r="I7077" s="5">
        <v>0.3172451193058568</v>
      </c>
      <c r="J7077" s="5">
        <v>4.6857715198107197</v>
      </c>
      <c r="K7077" s="5">
        <f t="shared" si="995"/>
        <v>92.12728984104875</v>
      </c>
      <c r="L7077" s="5">
        <v>632.32261612082698</v>
      </c>
      <c r="M7077" s="5">
        <v>55.629532538604309</v>
      </c>
      <c r="N7077" s="5">
        <f t="shared" si="996"/>
        <v>687.95214865943126</v>
      </c>
      <c r="O7077" s="5">
        <f t="shared" si="997"/>
        <v>780.07943850048002</v>
      </c>
      <c r="P7077" s="5"/>
      <c r="Q7077" s="5">
        <v>89.879256107034635</v>
      </c>
      <c r="R7077" s="5">
        <v>179.16614001787897</v>
      </c>
      <c r="S7077" s="5">
        <f t="shared" si="998"/>
        <v>269.04539612491362</v>
      </c>
      <c r="U7077" s="6">
        <f t="shared" si="991"/>
        <v>1049.1248346253938</v>
      </c>
      <c r="V7077" s="6"/>
    </row>
    <row r="7078" spans="1:22">
      <c r="A7078" s="35">
        <f t="shared" si="990"/>
        <v>44491.666666666664</v>
      </c>
      <c r="C7078" s="36">
        <f t="shared" si="992"/>
        <v>10</v>
      </c>
      <c r="D7078" s="36">
        <f t="shared" si="993"/>
        <v>22</v>
      </c>
      <c r="E7078" s="36">
        <f t="shared" si="994"/>
        <v>17</v>
      </c>
      <c r="F7078" s="5">
        <v>50.965692699097985</v>
      </c>
      <c r="G7078" s="5">
        <v>30.565502919522299</v>
      </c>
      <c r="H7078" s="5">
        <v>5.6996923966225506</v>
      </c>
      <c r="I7078" s="5">
        <v>0.31778741865509758</v>
      </c>
      <c r="J7078" s="5">
        <v>5.0878199736220253</v>
      </c>
      <c r="K7078" s="5">
        <f t="shared" si="995"/>
        <v>92.636495407519959</v>
      </c>
      <c r="L7078" s="5">
        <v>649.64477683204302</v>
      </c>
      <c r="M7078" s="5">
        <v>57.597181454621989</v>
      </c>
      <c r="N7078" s="5">
        <f t="shared" si="996"/>
        <v>707.24195828666507</v>
      </c>
      <c r="O7078" s="5">
        <f t="shared" si="997"/>
        <v>799.87845369418505</v>
      </c>
      <c r="P7078" s="5"/>
      <c r="Q7078" s="5">
        <v>89.503986772013519</v>
      </c>
      <c r="R7078" s="5">
        <v>179.53465760236244</v>
      </c>
      <c r="S7078" s="5">
        <f t="shared" si="998"/>
        <v>269.03864437437596</v>
      </c>
      <c r="U7078" s="6">
        <f t="shared" si="991"/>
        <v>1068.917098068561</v>
      </c>
      <c r="V7078" s="6"/>
    </row>
    <row r="7079" spans="1:22">
      <c r="A7079" s="35">
        <f t="shared" si="990"/>
        <v>44491.708333333336</v>
      </c>
      <c r="C7079" s="36">
        <f t="shared" si="992"/>
        <v>10</v>
      </c>
      <c r="D7079" s="36">
        <f t="shared" si="993"/>
        <v>22</v>
      </c>
      <c r="E7079" s="36">
        <f t="shared" si="994"/>
        <v>18</v>
      </c>
      <c r="F7079" s="5">
        <v>50.709120345385855</v>
      </c>
      <c r="G7079" s="5">
        <v>30.480019697800191</v>
      </c>
      <c r="H7079" s="5">
        <v>5.7435413612997746</v>
      </c>
      <c r="I7079" s="5">
        <v>0.32429501084598694</v>
      </c>
      <c r="J7079" s="5">
        <v>4.8011152267242512</v>
      </c>
      <c r="K7079" s="5">
        <f t="shared" si="995"/>
        <v>92.058091642056056</v>
      </c>
      <c r="L7079" s="5">
        <v>652.46728905221335</v>
      </c>
      <c r="M7079" s="5">
        <v>55.596548095137855</v>
      </c>
      <c r="N7079" s="5">
        <f t="shared" si="996"/>
        <v>708.06383714735125</v>
      </c>
      <c r="O7079" s="5">
        <f t="shared" si="997"/>
        <v>800.12192878940732</v>
      </c>
      <c r="P7079" s="5"/>
      <c r="Q7079" s="5">
        <v>91.327337395990185</v>
      </c>
      <c r="R7079" s="5">
        <v>179.83744544224504</v>
      </c>
      <c r="S7079" s="5">
        <f t="shared" si="998"/>
        <v>271.16478283823523</v>
      </c>
      <c r="U7079" s="6">
        <f t="shared" si="991"/>
        <v>1071.2867116276425</v>
      </c>
      <c r="V7079" s="6"/>
    </row>
    <row r="7080" spans="1:22">
      <c r="A7080" s="35">
        <f t="shared" si="990"/>
        <v>44491.75</v>
      </c>
      <c r="C7080" s="36">
        <f t="shared" si="992"/>
        <v>10</v>
      </c>
      <c r="D7080" s="36">
        <f t="shared" si="993"/>
        <v>22</v>
      </c>
      <c r="E7080" s="36">
        <f t="shared" si="994"/>
        <v>19</v>
      </c>
      <c r="F7080" s="5">
        <v>48.812890293732174</v>
      </c>
      <c r="G7080" s="5">
        <v>30.454257630979832</v>
      </c>
      <c r="H7080" s="5">
        <v>5.7642478168417961</v>
      </c>
      <c r="I7080" s="5">
        <v>0.33459869848156182</v>
      </c>
      <c r="J7080" s="5">
        <v>4.9337132176637821</v>
      </c>
      <c r="K7080" s="5">
        <f t="shared" si="995"/>
        <v>90.299707657699145</v>
      </c>
      <c r="L7080" s="5">
        <v>652.45021166735171</v>
      </c>
      <c r="M7080" s="5">
        <v>55.8946767187769</v>
      </c>
      <c r="N7080" s="5">
        <f t="shared" si="996"/>
        <v>708.34488838612856</v>
      </c>
      <c r="O7080" s="5">
        <f t="shared" si="997"/>
        <v>798.64459604382773</v>
      </c>
      <c r="P7080" s="5"/>
      <c r="Q7080" s="5">
        <v>95.30060890495426</v>
      </c>
      <c r="R7080" s="5">
        <v>179.10148781007484</v>
      </c>
      <c r="S7080" s="5">
        <f t="shared" si="998"/>
        <v>274.40209671502907</v>
      </c>
      <c r="U7080" s="6">
        <f t="shared" si="991"/>
        <v>1073.0466927588568</v>
      </c>
      <c r="V7080" s="6"/>
    </row>
    <row r="7081" spans="1:22">
      <c r="A7081" s="35">
        <f t="shared" si="990"/>
        <v>44491.791666666664</v>
      </c>
      <c r="C7081" s="36">
        <f t="shared" si="992"/>
        <v>10</v>
      </c>
      <c r="D7081" s="36">
        <f t="shared" si="993"/>
        <v>22</v>
      </c>
      <c r="E7081" s="36">
        <f t="shared" si="994"/>
        <v>20</v>
      </c>
      <c r="F7081" s="5">
        <v>48.472130136458254</v>
      </c>
      <c r="G7081" s="5">
        <v>30.237622069081343</v>
      </c>
      <c r="H7081" s="5">
        <v>5.7605937364520274</v>
      </c>
      <c r="I7081" s="5">
        <v>0.33622559652928413</v>
      </c>
      <c r="J7081" s="5">
        <v>4.6855351597555686</v>
      </c>
      <c r="K7081" s="5">
        <f t="shared" si="995"/>
        <v>89.492106698276487</v>
      </c>
      <c r="L7081" s="5">
        <v>639.49227153186098</v>
      </c>
      <c r="M7081" s="5">
        <v>55.772888004439253</v>
      </c>
      <c r="N7081" s="5">
        <f t="shared" si="996"/>
        <v>695.26515953630019</v>
      </c>
      <c r="O7081" s="5">
        <f t="shared" si="997"/>
        <v>784.75726623457672</v>
      </c>
      <c r="P7081" s="5"/>
      <c r="Q7081" s="5">
        <v>100.29226399101763</v>
      </c>
      <c r="R7081" s="5">
        <v>179.38272491402276</v>
      </c>
      <c r="S7081" s="5">
        <f t="shared" si="998"/>
        <v>279.67498890504038</v>
      </c>
      <c r="U7081" s="6">
        <f t="shared" si="991"/>
        <v>1064.4322551396172</v>
      </c>
      <c r="V7081" s="6"/>
    </row>
    <row r="7082" spans="1:22">
      <c r="A7082" s="35">
        <f t="shared" si="990"/>
        <v>44491.833333333336</v>
      </c>
      <c r="C7082" s="36">
        <f t="shared" si="992"/>
        <v>10</v>
      </c>
      <c r="D7082" s="36">
        <f t="shared" si="993"/>
        <v>22</v>
      </c>
      <c r="E7082" s="36">
        <f t="shared" si="994"/>
        <v>21</v>
      </c>
      <c r="F7082" s="5">
        <v>49.195744352786988</v>
      </c>
      <c r="G7082" s="5">
        <v>30.395707479115377</v>
      </c>
      <c r="H7082" s="5">
        <v>5.7435413612997746</v>
      </c>
      <c r="I7082" s="5">
        <v>-6.6851441744797846E-2</v>
      </c>
      <c r="J7082" s="5">
        <v>5.0667839287136154</v>
      </c>
      <c r="K7082" s="5">
        <f t="shared" si="995"/>
        <v>90.334925680170954</v>
      </c>
      <c r="L7082" s="5">
        <v>602.02733537646554</v>
      </c>
      <c r="M7082" s="5">
        <v>53.510916362105583</v>
      </c>
      <c r="N7082" s="5">
        <f t="shared" si="996"/>
        <v>655.53825173857115</v>
      </c>
      <c r="O7082" s="5">
        <f t="shared" si="997"/>
        <v>745.8731774187421</v>
      </c>
      <c r="P7082" s="5"/>
      <c r="Q7082" s="5">
        <v>101.96092343872606</v>
      </c>
      <c r="R7082" s="5">
        <v>174.25472729835948</v>
      </c>
      <c r="S7082" s="5">
        <f t="shared" si="998"/>
        <v>276.21565073708553</v>
      </c>
      <c r="U7082" s="6">
        <f t="shared" si="991"/>
        <v>1022.0888281558276</v>
      </c>
      <c r="V7082" s="6"/>
    </row>
    <row r="7083" spans="1:22">
      <c r="A7083" s="35">
        <f t="shared" si="990"/>
        <v>44491.875</v>
      </c>
      <c r="C7083" s="36">
        <f t="shared" si="992"/>
        <v>10</v>
      </c>
      <c r="D7083" s="36">
        <f t="shared" si="993"/>
        <v>22</v>
      </c>
      <c r="E7083" s="36">
        <f t="shared" si="994"/>
        <v>22</v>
      </c>
      <c r="F7083" s="5">
        <v>49.229820368514375</v>
      </c>
      <c r="G7083" s="5">
        <v>30.453086627942543</v>
      </c>
      <c r="H7083" s="5">
        <v>5.7776461116042803</v>
      </c>
      <c r="I7083" s="5">
        <v>-6.1428448252390022E-2</v>
      </c>
      <c r="J7083" s="5">
        <v>4.6876624002519245</v>
      </c>
      <c r="K7083" s="5">
        <f t="shared" si="995"/>
        <v>90.086787060060743</v>
      </c>
      <c r="L7083" s="5">
        <v>571.98631791782009</v>
      </c>
      <c r="M7083" s="5">
        <v>46.417364835104941</v>
      </c>
      <c r="N7083" s="5">
        <f t="shared" si="996"/>
        <v>618.40368275292508</v>
      </c>
      <c r="O7083" s="5">
        <f t="shared" si="997"/>
        <v>708.49046981298579</v>
      </c>
      <c r="P7083" s="5"/>
      <c r="Q7083" s="5">
        <v>101.38083152772012</v>
      </c>
      <c r="R7083" s="5">
        <v>184.59369286303465</v>
      </c>
      <c r="S7083" s="5">
        <f t="shared" si="998"/>
        <v>285.97452439075477</v>
      </c>
      <c r="U7083" s="6">
        <f t="shared" si="991"/>
        <v>994.46499420374062</v>
      </c>
      <c r="V7083" s="6"/>
    </row>
    <row r="7084" spans="1:22">
      <c r="A7084" s="35">
        <f t="shared" si="990"/>
        <v>44491.916666666664</v>
      </c>
      <c r="C7084" s="36">
        <f t="shared" si="992"/>
        <v>10</v>
      </c>
      <c r="D7084" s="36">
        <f t="shared" si="993"/>
        <v>22</v>
      </c>
      <c r="E7084" s="36">
        <f t="shared" si="994"/>
        <v>23</v>
      </c>
      <c r="F7084" s="5">
        <v>49.105543134685071</v>
      </c>
      <c r="G7084" s="5">
        <v>30.211860002260984</v>
      </c>
      <c r="H7084" s="5">
        <v>5.7557216292656692</v>
      </c>
      <c r="I7084" s="5">
        <v>0.34436008676789587</v>
      </c>
      <c r="J7084" s="5">
        <v>4.5709005330074888</v>
      </c>
      <c r="K7084" s="5">
        <f t="shared" si="995"/>
        <v>89.988385385987101</v>
      </c>
      <c r="L7084" s="5">
        <v>524.79865731459108</v>
      </c>
      <c r="M7084" s="5">
        <v>42.504902387007895</v>
      </c>
      <c r="N7084" s="5">
        <f t="shared" si="996"/>
        <v>567.30355970159894</v>
      </c>
      <c r="O7084" s="5">
        <f t="shared" si="997"/>
        <v>657.2919450875861</v>
      </c>
      <c r="P7084" s="5"/>
      <c r="Q7084" s="5">
        <v>98.729596645567099</v>
      </c>
      <c r="R7084" s="5">
        <v>179.73831205694543</v>
      </c>
      <c r="S7084" s="5">
        <f t="shared" si="998"/>
        <v>278.46790870251255</v>
      </c>
      <c r="U7084" s="6">
        <f t="shared" si="991"/>
        <v>935.75985379009865</v>
      </c>
      <c r="V7084" s="6"/>
    </row>
    <row r="7085" spans="1:22">
      <c r="A7085" s="35">
        <f t="shared" si="990"/>
        <v>44491.958333333336</v>
      </c>
      <c r="C7085" s="36">
        <f t="shared" si="992"/>
        <v>10</v>
      </c>
      <c r="D7085" s="36">
        <f t="shared" si="993"/>
        <v>22</v>
      </c>
      <c r="E7085" s="36">
        <f t="shared" si="994"/>
        <v>24</v>
      </c>
      <c r="F7085" s="5">
        <v>49.366124431423948</v>
      </c>
      <c r="G7085" s="5">
        <v>30.250503102491521</v>
      </c>
      <c r="H7085" s="5">
        <v>5.8141869155019661</v>
      </c>
      <c r="I7085" s="5">
        <v>-5.3293958013778286E-2</v>
      </c>
      <c r="J7085" s="5">
        <v>4.5177195205985861</v>
      </c>
      <c r="K7085" s="5">
        <f t="shared" si="995"/>
        <v>89.895240012002247</v>
      </c>
      <c r="L7085" s="5">
        <v>472.51321299018423</v>
      </c>
      <c r="M7085" s="5">
        <v>38.655871560961707</v>
      </c>
      <c r="N7085" s="5">
        <f t="shared" si="996"/>
        <v>511.16908455114594</v>
      </c>
      <c r="O7085" s="5">
        <f t="shared" si="997"/>
        <v>601.06432456314815</v>
      </c>
      <c r="P7085" s="5"/>
      <c r="Q7085" s="5">
        <v>94.961147712587831</v>
      </c>
      <c r="R7085" s="5">
        <v>179.15644218670835</v>
      </c>
      <c r="S7085" s="5">
        <f t="shared" si="998"/>
        <v>274.11758989929615</v>
      </c>
      <c r="U7085" s="6">
        <f t="shared" si="991"/>
        <v>875.1819144624443</v>
      </c>
      <c r="V7085" s="6"/>
    </row>
    <row r="7086" spans="1:22">
      <c r="A7086" s="35">
        <f t="shared" si="990"/>
        <v>44492</v>
      </c>
      <c r="C7086" s="36">
        <f t="shared" si="992"/>
        <v>10</v>
      </c>
      <c r="D7086" s="36">
        <f t="shared" si="993"/>
        <v>23</v>
      </c>
      <c r="E7086" s="36">
        <f t="shared" si="994"/>
        <v>1</v>
      </c>
      <c r="F7086" s="5">
        <v>48.937167527561485</v>
      </c>
      <c r="G7086" s="5">
        <v>29.954239334057377</v>
      </c>
      <c r="H7086" s="5">
        <v>5.8141869155019661</v>
      </c>
      <c r="I7086" s="5">
        <v>-5.9801550204667653E-2</v>
      </c>
      <c r="J7086" s="5">
        <v>4.8093878286545246</v>
      </c>
      <c r="K7086" s="5">
        <f t="shared" si="995"/>
        <v>89.455180055570679</v>
      </c>
      <c r="L7086" s="5">
        <v>454.33054183066747</v>
      </c>
      <c r="M7086" s="5">
        <v>40.304452651116506</v>
      </c>
      <c r="N7086" s="5">
        <f t="shared" si="996"/>
        <v>494.63499448178396</v>
      </c>
      <c r="O7086" s="5">
        <f t="shared" si="997"/>
        <v>584.09017453735464</v>
      </c>
      <c r="P7086" s="5"/>
      <c r="Q7086" s="5">
        <v>93.090530340306969</v>
      </c>
      <c r="R7086" s="5">
        <v>179.35039881012071</v>
      </c>
      <c r="S7086" s="5">
        <f t="shared" si="998"/>
        <v>272.44092915042768</v>
      </c>
      <c r="U7086" s="6">
        <f t="shared" si="991"/>
        <v>856.53110368778232</v>
      </c>
      <c r="V7086" s="6"/>
    </row>
    <row r="7087" spans="1:22">
      <c r="A7087" s="35">
        <f t="shared" si="990"/>
        <v>44492.041666666664</v>
      </c>
      <c r="C7087" s="36">
        <f t="shared" si="992"/>
        <v>10</v>
      </c>
      <c r="D7087" s="36">
        <f t="shared" si="993"/>
        <v>23</v>
      </c>
      <c r="E7087" s="36">
        <f t="shared" si="994"/>
        <v>2</v>
      </c>
      <c r="F7087" s="5">
        <v>49.023359802636655</v>
      </c>
      <c r="G7087" s="5">
        <v>29.823086993880992</v>
      </c>
      <c r="H7087" s="5">
        <v>5.8689981213484952</v>
      </c>
      <c r="I7087" s="5">
        <v>-6.6309142395557075E-2</v>
      </c>
      <c r="J7087" s="5">
        <v>4.7424979330468826</v>
      </c>
      <c r="K7087" s="5">
        <f t="shared" si="995"/>
        <v>89.391633708517475</v>
      </c>
      <c r="L7087" s="5">
        <v>443.94938932206162</v>
      </c>
      <c r="M7087" s="5">
        <v>39.476035667132273</v>
      </c>
      <c r="N7087" s="5">
        <f t="shared" si="996"/>
        <v>483.42542498919391</v>
      </c>
      <c r="O7087" s="5">
        <f t="shared" si="997"/>
        <v>572.81705869771145</v>
      </c>
      <c r="P7087" s="5"/>
      <c r="Q7087" s="5">
        <v>92.294157247666746</v>
      </c>
      <c r="R7087" s="5">
        <v>173.51014937181546</v>
      </c>
      <c r="S7087" s="5">
        <f t="shared" si="998"/>
        <v>265.80430661948219</v>
      </c>
      <c r="U7087" s="6">
        <f t="shared" si="991"/>
        <v>838.62136531719364</v>
      </c>
      <c r="V7087" s="6"/>
    </row>
    <row r="7088" spans="1:22">
      <c r="A7088" s="35">
        <f t="shared" si="990"/>
        <v>44492.083333333336</v>
      </c>
      <c r="C7088" s="36">
        <f t="shared" si="992"/>
        <v>10</v>
      </c>
      <c r="D7088" s="36">
        <f t="shared" si="993"/>
        <v>23</v>
      </c>
      <c r="E7088" s="36">
        <f t="shared" si="994"/>
        <v>3</v>
      </c>
      <c r="F7088" s="5">
        <v>48.678590702335981</v>
      </c>
      <c r="G7088" s="5">
        <v>29.690763650667321</v>
      </c>
      <c r="H7088" s="5">
        <v>5.8660170523751525</v>
      </c>
      <c r="I7088" s="5">
        <v>-4.1363372330481152E-2</v>
      </c>
      <c r="J7088" s="5">
        <v>4.6900260008034316</v>
      </c>
      <c r="K7088" s="5">
        <f t="shared" si="995"/>
        <v>88.884034033851407</v>
      </c>
      <c r="L7088" s="5">
        <v>447.67415670908281</v>
      </c>
      <c r="M7088" s="5">
        <v>39.404992250435313</v>
      </c>
      <c r="N7088" s="5">
        <f t="shared" si="996"/>
        <v>487.07914895951814</v>
      </c>
      <c r="O7088" s="5">
        <f t="shared" si="997"/>
        <v>575.96318299336951</v>
      </c>
      <c r="P7088" s="5"/>
      <c r="Q7088" s="5">
        <v>93.183631511209171</v>
      </c>
      <c r="R7088" s="5">
        <v>179.02498269750666</v>
      </c>
      <c r="S7088" s="5">
        <f t="shared" si="998"/>
        <v>272.20861420871586</v>
      </c>
      <c r="U7088" s="6">
        <f t="shared" si="991"/>
        <v>848.17179720208537</v>
      </c>
      <c r="V7088" s="6"/>
    </row>
    <row r="7089" spans="1:22">
      <c r="A7089" s="35">
        <f t="shared" si="990"/>
        <v>44492.125</v>
      </c>
      <c r="C7089" s="36">
        <f t="shared" si="992"/>
        <v>10</v>
      </c>
      <c r="D7089" s="36">
        <f t="shared" si="993"/>
        <v>23</v>
      </c>
      <c r="E7089" s="36">
        <f t="shared" si="994"/>
        <v>4</v>
      </c>
      <c r="F7089" s="5">
        <v>49.712898003237989</v>
      </c>
      <c r="G7089" s="5">
        <v>29.67788261725714</v>
      </c>
      <c r="H7089" s="5">
        <v>5.8684531059683307</v>
      </c>
      <c r="I7089" s="5">
        <v>-5.2209359315296744E-2</v>
      </c>
      <c r="J7089" s="5">
        <v>4.8334965542798942</v>
      </c>
      <c r="K7089" s="5">
        <f t="shared" si="995"/>
        <v>90.04052092142804</v>
      </c>
      <c r="L7089" s="5">
        <v>445.50722631887487</v>
      </c>
      <c r="M7089" s="5">
        <v>38.718662099845005</v>
      </c>
      <c r="N7089" s="5">
        <f t="shared" si="996"/>
        <v>484.22588841871988</v>
      </c>
      <c r="O7089" s="5">
        <f t="shared" si="997"/>
        <v>574.2664093401479</v>
      </c>
      <c r="P7089" s="5"/>
      <c r="Q7089" s="5">
        <v>94.14185740864859</v>
      </c>
      <c r="R7089" s="5">
        <v>178.94524497454825</v>
      </c>
      <c r="S7089" s="5">
        <f t="shared" si="998"/>
        <v>273.08710238319685</v>
      </c>
      <c r="U7089" s="6">
        <f t="shared" si="991"/>
        <v>847.35351172334481</v>
      </c>
      <c r="V7089" s="6"/>
    </row>
    <row r="7090" spans="1:22">
      <c r="A7090" s="35">
        <f t="shared" si="990"/>
        <v>44492.166666666664</v>
      </c>
      <c r="C7090" s="36">
        <f t="shared" si="992"/>
        <v>10</v>
      </c>
      <c r="D7090" s="36">
        <f t="shared" si="993"/>
        <v>23</v>
      </c>
      <c r="E7090" s="36">
        <f t="shared" si="994"/>
        <v>5</v>
      </c>
      <c r="F7090" s="5">
        <v>50.027600030838023</v>
      </c>
      <c r="G7090" s="5">
        <v>29.460076052321362</v>
      </c>
      <c r="H7090" s="5">
        <v>5.8543817997894205</v>
      </c>
      <c r="I7090" s="5">
        <v>-3.7567276885795697E-2</v>
      </c>
      <c r="J7090" s="5">
        <v>4.8587870801810169</v>
      </c>
      <c r="K7090" s="5">
        <f t="shared" si="995"/>
        <v>90.163277686244029</v>
      </c>
      <c r="L7090" s="5">
        <v>465.42040581102702</v>
      </c>
      <c r="M7090" s="5">
        <v>40.1344559040202</v>
      </c>
      <c r="N7090" s="5">
        <f t="shared" si="996"/>
        <v>505.5548617150472</v>
      </c>
      <c r="O7090" s="5">
        <f t="shared" si="997"/>
        <v>595.71813940129118</v>
      </c>
      <c r="P7090" s="5"/>
      <c r="Q7090" s="5">
        <v>96.39060876736292</v>
      </c>
      <c r="R7090" s="5">
        <v>174.05430545416675</v>
      </c>
      <c r="S7090" s="5">
        <f t="shared" si="998"/>
        <v>270.44491422152964</v>
      </c>
      <c r="U7090" s="6">
        <f t="shared" si="991"/>
        <v>866.16305362282083</v>
      </c>
      <c r="V7090" s="6"/>
    </row>
    <row r="7091" spans="1:22">
      <c r="A7091" s="35">
        <f t="shared" si="990"/>
        <v>44492.208333333336</v>
      </c>
      <c r="C7091" s="36">
        <f t="shared" si="992"/>
        <v>10</v>
      </c>
      <c r="D7091" s="36">
        <f t="shared" si="993"/>
        <v>23</v>
      </c>
      <c r="E7091" s="36">
        <f t="shared" si="994"/>
        <v>6</v>
      </c>
      <c r="F7091" s="5">
        <v>49.893300439441823</v>
      </c>
      <c r="G7091" s="5">
        <v>29.571321340863829</v>
      </c>
      <c r="H7091" s="5">
        <v>5.8928136419001218</v>
      </c>
      <c r="I7091" s="5">
        <v>-3.865187558427724E-2</v>
      </c>
      <c r="J7091" s="5">
        <v>4.9980031526647668</v>
      </c>
      <c r="K7091" s="5">
        <f t="shared" si="995"/>
        <v>90.316786699286254</v>
      </c>
      <c r="L7091" s="5">
        <v>494.28687868864023</v>
      </c>
      <c r="M7091" s="5">
        <v>37.944168761551055</v>
      </c>
      <c r="N7091" s="5">
        <f t="shared" si="996"/>
        <v>532.23104745019123</v>
      </c>
      <c r="O7091" s="5">
        <f t="shared" si="997"/>
        <v>622.54783414947747</v>
      </c>
      <c r="P7091" s="5"/>
      <c r="Q7091" s="5">
        <v>99.034682020985031</v>
      </c>
      <c r="R7091" s="5">
        <v>172.9541403847</v>
      </c>
      <c r="S7091" s="5">
        <f t="shared" si="998"/>
        <v>271.98882240568503</v>
      </c>
      <c r="U7091" s="6">
        <f t="shared" si="991"/>
        <v>894.53665655516249</v>
      </c>
      <c r="V7091" s="6"/>
    </row>
    <row r="7092" spans="1:22">
      <c r="A7092" s="35">
        <f t="shared" si="990"/>
        <v>44492.25</v>
      </c>
      <c r="C7092" s="36">
        <f t="shared" si="992"/>
        <v>10</v>
      </c>
      <c r="D7092" s="36">
        <f t="shared" si="993"/>
        <v>23</v>
      </c>
      <c r="E7092" s="36">
        <f t="shared" si="994"/>
        <v>7</v>
      </c>
      <c r="F7092" s="5">
        <v>48.560326883046798</v>
      </c>
      <c r="G7092" s="5">
        <v>29.590057389460455</v>
      </c>
      <c r="H7092" s="5">
        <v>5.8543817997894205</v>
      </c>
      <c r="I7092" s="5">
        <v>-4.2447971028962694E-2</v>
      </c>
      <c r="J7092" s="5">
        <v>4.4815564321605326</v>
      </c>
      <c r="K7092" s="5">
        <f t="shared" si="995"/>
        <v>88.443874533428243</v>
      </c>
      <c r="L7092" s="5">
        <v>560.40215852007941</v>
      </c>
      <c r="M7092" s="5">
        <v>41.476041477342946</v>
      </c>
      <c r="N7092" s="5">
        <f t="shared" si="996"/>
        <v>601.87819999742237</v>
      </c>
      <c r="O7092" s="5">
        <f t="shared" si="997"/>
        <v>690.32207453085061</v>
      </c>
      <c r="P7092" s="5"/>
      <c r="Q7092" s="5">
        <v>83.912801496993623</v>
      </c>
      <c r="R7092" s="5">
        <v>178.5476338965529</v>
      </c>
      <c r="S7092" s="5">
        <f t="shared" si="998"/>
        <v>262.4604353935465</v>
      </c>
      <c r="U7092" s="6">
        <f t="shared" si="991"/>
        <v>952.78250992439712</v>
      </c>
      <c r="V7092" s="6"/>
    </row>
    <row r="7093" spans="1:22">
      <c r="A7093" s="35">
        <f t="shared" si="990"/>
        <v>44492.291666666664</v>
      </c>
      <c r="C7093" s="36">
        <f t="shared" si="992"/>
        <v>10</v>
      </c>
      <c r="D7093" s="36">
        <f t="shared" si="993"/>
        <v>23</v>
      </c>
      <c r="E7093" s="36">
        <f t="shared" si="994"/>
        <v>8</v>
      </c>
      <c r="F7093" s="5">
        <v>49.648754914809956</v>
      </c>
      <c r="G7093" s="5">
        <v>29.616990459318107</v>
      </c>
      <c r="H7093" s="5">
        <v>5.9354445797807553</v>
      </c>
      <c r="I7093" s="5">
        <v>-3.7567276885795697E-2</v>
      </c>
      <c r="J7093" s="5">
        <v>4.7193346476421159</v>
      </c>
      <c r="K7093" s="5">
        <f t="shared" si="995"/>
        <v>89.882957324665128</v>
      </c>
      <c r="L7093" s="5">
        <v>621.1615963702111</v>
      </c>
      <c r="M7093" s="5">
        <v>46.049461427209955</v>
      </c>
      <c r="N7093" s="5">
        <f t="shared" si="996"/>
        <v>667.21105779742106</v>
      </c>
      <c r="O7093" s="5">
        <f t="shared" si="997"/>
        <v>757.09401512208615</v>
      </c>
      <c r="P7093" s="5"/>
      <c r="Q7093" s="5">
        <v>94.365914500749867</v>
      </c>
      <c r="R7093" s="5">
        <v>178.66077526021013</v>
      </c>
      <c r="S7093" s="5">
        <f t="shared" si="998"/>
        <v>273.02668976095998</v>
      </c>
      <c r="U7093" s="6">
        <f t="shared" si="991"/>
        <v>1030.1207048830461</v>
      </c>
      <c r="V7093" s="6"/>
    </row>
    <row r="7094" spans="1:22">
      <c r="A7094" s="35">
        <f t="shared" si="990"/>
        <v>44492.333333333336</v>
      </c>
      <c r="C7094" s="36">
        <f t="shared" si="992"/>
        <v>10</v>
      </c>
      <c r="D7094" s="36">
        <f t="shared" si="993"/>
        <v>23</v>
      </c>
      <c r="E7094" s="36">
        <f t="shared" si="994"/>
        <v>9</v>
      </c>
      <c r="F7094" s="5">
        <v>49.368128902937322</v>
      </c>
      <c r="G7094" s="5">
        <v>29.465931067507807</v>
      </c>
      <c r="H7094" s="5">
        <v>5.8275852102644521</v>
      </c>
      <c r="I7094" s="5">
        <v>-4.9497862569092832E-2</v>
      </c>
      <c r="J7094" s="5">
        <v>4.8635142812840302</v>
      </c>
      <c r="K7094" s="5">
        <f t="shared" si="995"/>
        <v>89.475661599424498</v>
      </c>
      <c r="L7094" s="5">
        <v>665.85197946923256</v>
      </c>
      <c r="M7094" s="5">
        <v>54.811264614148207</v>
      </c>
      <c r="N7094" s="5">
        <f t="shared" si="996"/>
        <v>720.66324408338073</v>
      </c>
      <c r="O7094" s="5">
        <f t="shared" si="997"/>
        <v>810.13890568280522</v>
      </c>
      <c r="P7094" s="5"/>
      <c r="Q7094" s="5">
        <v>97.144626370753571</v>
      </c>
      <c r="R7094" s="5">
        <v>178.53039330780516</v>
      </c>
      <c r="S7094" s="5">
        <f t="shared" si="998"/>
        <v>275.67501967855873</v>
      </c>
      <c r="U7094" s="6">
        <f t="shared" si="991"/>
        <v>1085.813925361364</v>
      </c>
      <c r="V7094" s="6"/>
    </row>
    <row r="7095" spans="1:22">
      <c r="A7095" s="35">
        <f t="shared" si="990"/>
        <v>44492.375</v>
      </c>
      <c r="C7095" s="36">
        <f t="shared" si="992"/>
        <v>10</v>
      </c>
      <c r="D7095" s="36">
        <f t="shared" si="993"/>
        <v>23</v>
      </c>
      <c r="E7095" s="36">
        <f t="shared" si="994"/>
        <v>10</v>
      </c>
      <c r="F7095" s="5">
        <v>50.017577673271141</v>
      </c>
      <c r="G7095" s="5">
        <v>29.320726690883959</v>
      </c>
      <c r="H7095" s="5">
        <v>5.9025578562728382</v>
      </c>
      <c r="I7095" s="5">
        <v>-5.4378556712259885E-2</v>
      </c>
      <c r="J7095" s="5">
        <v>4.6181725440376251</v>
      </c>
      <c r="K7095" s="5">
        <f t="shared" si="995"/>
        <v>89.804656207753297</v>
      </c>
      <c r="L7095" s="5">
        <v>702.82736392526419</v>
      </c>
      <c r="M7095" s="5">
        <v>55.996167314058283</v>
      </c>
      <c r="N7095" s="5">
        <f t="shared" si="996"/>
        <v>758.82353123932251</v>
      </c>
      <c r="O7095" s="5">
        <f t="shared" si="997"/>
        <v>848.62818744707579</v>
      </c>
      <c r="P7095" s="5"/>
      <c r="Q7095" s="5">
        <v>92.110001513504585</v>
      </c>
      <c r="R7095" s="5">
        <v>177.97869446787669</v>
      </c>
      <c r="S7095" s="5">
        <f t="shared" si="998"/>
        <v>270.08869598138131</v>
      </c>
      <c r="U7095" s="6">
        <f t="shared" si="991"/>
        <v>1118.7168834284571</v>
      </c>
      <c r="V7095" s="6"/>
    </row>
    <row r="7096" spans="1:22">
      <c r="A7096" s="35">
        <f t="shared" si="990"/>
        <v>44492.416666666664</v>
      </c>
      <c r="C7096" s="36">
        <f t="shared" si="992"/>
        <v>10</v>
      </c>
      <c r="D7096" s="36">
        <f t="shared" si="993"/>
        <v>23</v>
      </c>
      <c r="E7096" s="36">
        <f t="shared" si="994"/>
        <v>11</v>
      </c>
      <c r="F7096" s="5">
        <v>51.300439441831777</v>
      </c>
      <c r="G7096" s="5">
        <v>29.255150520795766</v>
      </c>
      <c r="H7096" s="5">
        <v>5.8397654782303459</v>
      </c>
      <c r="I7096" s="5">
        <v>-3.9736474282758838E-2</v>
      </c>
      <c r="J7096" s="5">
        <v>-1.4472326176876107</v>
      </c>
      <c r="K7096" s="5">
        <f t="shared" si="995"/>
        <v>84.908386348887532</v>
      </c>
      <c r="L7096" s="5">
        <v>705.22104403668925</v>
      </c>
      <c r="M7096" s="5">
        <v>56.169969958477644</v>
      </c>
      <c r="N7096" s="5">
        <f t="shared" si="996"/>
        <v>761.39101399516687</v>
      </c>
      <c r="O7096" s="5">
        <f t="shared" si="997"/>
        <v>846.29940034405445</v>
      </c>
      <c r="P7096" s="5"/>
      <c r="Q7096" s="5">
        <v>85.624430715887669</v>
      </c>
      <c r="R7096" s="5">
        <v>182.44723956393793</v>
      </c>
      <c r="S7096" s="5">
        <f t="shared" si="998"/>
        <v>268.07167027982558</v>
      </c>
      <c r="U7096" s="6">
        <f t="shared" si="991"/>
        <v>1114.3710706238801</v>
      </c>
      <c r="V7096" s="6"/>
    </row>
    <row r="7097" spans="1:22">
      <c r="A7097" s="35">
        <f t="shared" si="990"/>
        <v>44492.458333333336</v>
      </c>
      <c r="C7097" s="36">
        <f t="shared" si="992"/>
        <v>10</v>
      </c>
      <c r="D7097" s="36">
        <f t="shared" si="993"/>
        <v>23</v>
      </c>
      <c r="E7097" s="36">
        <f t="shared" si="994"/>
        <v>12</v>
      </c>
      <c r="F7097" s="5">
        <v>48.967234600262117</v>
      </c>
      <c r="G7097" s="5">
        <v>29.368737815412814</v>
      </c>
      <c r="H7097" s="5">
        <v>5.9135200974421442</v>
      </c>
      <c r="I7097" s="5">
        <v>-5.0582461267574375E-2</v>
      </c>
      <c r="J7097" s="5">
        <v>-1.3252708292298601</v>
      </c>
      <c r="K7097" s="5">
        <f t="shared" si="995"/>
        <v>82.87363922261963</v>
      </c>
      <c r="L7097" s="5">
        <v>691.7052426623884</v>
      </c>
      <c r="M7097" s="5">
        <v>55.204540670863551</v>
      </c>
      <c r="N7097" s="5">
        <f t="shared" si="996"/>
        <v>746.90978333325199</v>
      </c>
      <c r="O7097" s="5">
        <f t="shared" si="997"/>
        <v>829.78342255587165</v>
      </c>
      <c r="P7097" s="5"/>
      <c r="Q7097" s="5">
        <v>102.12134391781906</v>
      </c>
      <c r="R7097" s="5">
        <v>177.37311878811141</v>
      </c>
      <c r="S7097" s="5">
        <f t="shared" si="998"/>
        <v>279.49446270593046</v>
      </c>
      <c r="U7097" s="6">
        <f t="shared" si="991"/>
        <v>1109.2778852618021</v>
      </c>
      <c r="V7097" s="6"/>
    </row>
    <row r="7098" spans="1:22">
      <c r="A7098" s="35">
        <f t="shared" si="990"/>
        <v>44492.5</v>
      </c>
      <c r="C7098" s="36">
        <f t="shared" si="992"/>
        <v>10</v>
      </c>
      <c r="D7098" s="36">
        <f t="shared" si="993"/>
        <v>23</v>
      </c>
      <c r="E7098" s="36">
        <f t="shared" si="994"/>
        <v>13</v>
      </c>
      <c r="F7098" s="5">
        <v>48.756765091357643</v>
      </c>
      <c r="G7098" s="5">
        <v>29.202455384117751</v>
      </c>
      <c r="H7098" s="5">
        <v>5.8587088915956151</v>
      </c>
      <c r="I7098" s="5">
        <v>-6.7936040443279389E-2</v>
      </c>
      <c r="J7098" s="5">
        <v>4.0520902119517475</v>
      </c>
      <c r="K7098" s="5">
        <f t="shared" si="995"/>
        <v>87.802083538579467</v>
      </c>
      <c r="L7098" s="5">
        <v>671.67441896341222</v>
      </c>
      <c r="M7098" s="5">
        <v>47.398017712011246</v>
      </c>
      <c r="N7098" s="5">
        <f t="shared" si="996"/>
        <v>719.07243667542343</v>
      </c>
      <c r="O7098" s="5">
        <f t="shared" si="997"/>
        <v>806.87452021400293</v>
      </c>
      <c r="P7098" s="5"/>
      <c r="Q7098" s="5">
        <v>97.948979135694913</v>
      </c>
      <c r="R7098" s="5">
        <v>181.6918862694265</v>
      </c>
      <c r="S7098" s="5">
        <f t="shared" si="998"/>
        <v>279.64086540512142</v>
      </c>
      <c r="U7098" s="6">
        <f t="shared" si="991"/>
        <v>1086.5153856191243</v>
      </c>
      <c r="V7098" s="6"/>
    </row>
    <row r="7099" spans="1:22">
      <c r="A7099" s="35">
        <f t="shared" si="990"/>
        <v>44492.541666666664</v>
      </c>
      <c r="C7099" s="36">
        <f t="shared" si="992"/>
        <v>10</v>
      </c>
      <c r="D7099" s="36">
        <f t="shared" si="993"/>
        <v>23</v>
      </c>
      <c r="E7099" s="36">
        <f t="shared" si="994"/>
        <v>14</v>
      </c>
      <c r="F7099" s="5">
        <v>48.846966309459567</v>
      </c>
      <c r="G7099" s="5">
        <v>29.231730460049985</v>
      </c>
      <c r="H7099" s="5">
        <v>5.9658952496954925</v>
      </c>
      <c r="I7099" s="5">
        <v>0.33622559652928413</v>
      </c>
      <c r="J7099" s="5">
        <v>4.9729489868187944</v>
      </c>
      <c r="K7099" s="5">
        <f t="shared" si="995"/>
        <v>89.353766602553122</v>
      </c>
      <c r="L7099" s="5">
        <v>659.62935451442002</v>
      </c>
      <c r="M7099" s="5">
        <v>44.075469348987191</v>
      </c>
      <c r="N7099" s="5">
        <f t="shared" si="996"/>
        <v>703.70482386340723</v>
      </c>
      <c r="O7099" s="5">
        <f t="shared" si="997"/>
        <v>793.05859046596038</v>
      </c>
      <c r="P7099" s="5"/>
      <c r="Q7099" s="5">
        <v>93.561765497642654</v>
      </c>
      <c r="R7099" s="5">
        <v>181.80502763308368</v>
      </c>
      <c r="S7099" s="5">
        <f t="shared" si="998"/>
        <v>275.36679313072636</v>
      </c>
      <c r="U7099" s="6">
        <f t="shared" si="991"/>
        <v>1068.4253835966867</v>
      </c>
      <c r="V7099" s="6"/>
    </row>
    <row r="7100" spans="1:22">
      <c r="A7100" s="35">
        <f t="shared" si="990"/>
        <v>44492.583333333336</v>
      </c>
      <c r="C7100" s="36">
        <f t="shared" si="992"/>
        <v>10</v>
      </c>
      <c r="D7100" s="36">
        <f t="shared" si="993"/>
        <v>23</v>
      </c>
      <c r="E7100" s="36">
        <f t="shared" si="994"/>
        <v>15</v>
      </c>
      <c r="F7100" s="5">
        <v>48.762778505897778</v>
      </c>
      <c r="G7100" s="5">
        <v>29.118143165432937</v>
      </c>
      <c r="H7100" s="5">
        <v>5.8495096926030623</v>
      </c>
      <c r="I7100" s="5">
        <v>0.29609544468546639</v>
      </c>
      <c r="J7100" s="5">
        <v>5.313780186346075</v>
      </c>
      <c r="K7100" s="5">
        <f t="shared" si="995"/>
        <v>89.340306994965317</v>
      </c>
      <c r="L7100" s="5">
        <v>638.71809675147153</v>
      </c>
      <c r="M7100" s="5">
        <v>43.085936044993772</v>
      </c>
      <c r="N7100" s="5">
        <f t="shared" si="996"/>
        <v>681.80403279646532</v>
      </c>
      <c r="O7100" s="5">
        <f t="shared" si="997"/>
        <v>771.14433979143064</v>
      </c>
      <c r="P7100" s="5"/>
      <c r="Q7100" s="5">
        <v>90.800241536113191</v>
      </c>
      <c r="R7100" s="5">
        <v>182.14660679764879</v>
      </c>
      <c r="S7100" s="5">
        <f t="shared" si="998"/>
        <v>272.94684833376198</v>
      </c>
      <c r="U7100" s="6">
        <f t="shared" si="991"/>
        <v>1044.0911881251927</v>
      </c>
      <c r="V7100" s="6"/>
    </row>
    <row r="7101" spans="1:22">
      <c r="A7101" s="35">
        <f t="shared" si="990"/>
        <v>44492.625</v>
      </c>
      <c r="C7101" s="36">
        <f t="shared" si="992"/>
        <v>10</v>
      </c>
      <c r="D7101" s="36">
        <f t="shared" si="993"/>
        <v>23</v>
      </c>
      <c r="E7101" s="36">
        <f t="shared" si="994"/>
        <v>16</v>
      </c>
      <c r="F7101" s="5">
        <v>48.454890152284982</v>
      </c>
      <c r="G7101" s="5">
        <v>28.780894290693666</v>
      </c>
      <c r="H7101" s="5">
        <v>5.9232643118148598</v>
      </c>
      <c r="I7101" s="5">
        <v>0.32266811279826463</v>
      </c>
      <c r="J7101" s="5">
        <v>4.5281193630252163</v>
      </c>
      <c r="K7101" s="5">
        <f t="shared" si="995"/>
        <v>88.009836230616997</v>
      </c>
      <c r="L7101" s="5">
        <v>644.24168201057444</v>
      </c>
      <c r="M7101" s="5">
        <v>43.965098326618694</v>
      </c>
      <c r="N7101" s="5">
        <f t="shared" si="996"/>
        <v>688.20678033719309</v>
      </c>
      <c r="O7101" s="5">
        <f t="shared" si="997"/>
        <v>776.21661656781009</v>
      </c>
      <c r="P7101" s="5"/>
      <c r="Q7101" s="5">
        <v>89.095773945750096</v>
      </c>
      <c r="R7101" s="5">
        <v>183.62390974597287</v>
      </c>
      <c r="S7101" s="5">
        <f t="shared" si="998"/>
        <v>272.71968369172293</v>
      </c>
      <c r="U7101" s="6">
        <f t="shared" si="991"/>
        <v>1048.936300259533</v>
      </c>
      <c r="V7101" s="6"/>
    </row>
    <row r="7102" spans="1:22">
      <c r="A7102" s="35">
        <f t="shared" si="990"/>
        <v>44492.666666666664</v>
      </c>
      <c r="C7102" s="36">
        <f t="shared" si="992"/>
        <v>10</v>
      </c>
      <c r="D7102" s="36">
        <f t="shared" si="993"/>
        <v>23</v>
      </c>
      <c r="E7102" s="36">
        <f t="shared" si="994"/>
        <v>17</v>
      </c>
      <c r="F7102" s="5">
        <v>50.929612211857226</v>
      </c>
      <c r="G7102" s="5">
        <v>28.897994594422581</v>
      </c>
      <c r="H7102" s="5">
        <v>5.8555998265860101</v>
      </c>
      <c r="I7102" s="5">
        <v>-6.6851441744797846E-2</v>
      </c>
      <c r="J7102" s="5">
        <v>4.8717868832143036</v>
      </c>
      <c r="K7102" s="5">
        <f t="shared" si="995"/>
        <v>90.488142074335315</v>
      </c>
      <c r="L7102" s="5">
        <v>655.6529857324831</v>
      </c>
      <c r="M7102" s="5">
        <v>46.23721902848051</v>
      </c>
      <c r="N7102" s="5">
        <f t="shared" si="996"/>
        <v>701.89020476096357</v>
      </c>
      <c r="O7102" s="5">
        <f t="shared" si="997"/>
        <v>792.37834683529888</v>
      </c>
      <c r="P7102" s="5"/>
      <c r="Q7102" s="5">
        <v>90.288901259004263</v>
      </c>
      <c r="R7102" s="5">
        <v>178.14894528176083</v>
      </c>
      <c r="S7102" s="5">
        <f t="shared" si="998"/>
        <v>268.43784654076512</v>
      </c>
      <c r="U7102" s="6">
        <f t="shared" si="991"/>
        <v>1060.8161933760639</v>
      </c>
      <c r="V7102" s="6"/>
    </row>
    <row r="7103" spans="1:22">
      <c r="A7103" s="35">
        <f t="shared" si="990"/>
        <v>44492.708333333336</v>
      </c>
      <c r="C7103" s="36">
        <f t="shared" si="992"/>
        <v>10</v>
      </c>
      <c r="D7103" s="36">
        <f t="shared" si="993"/>
        <v>23</v>
      </c>
      <c r="E7103" s="36">
        <f t="shared" si="994"/>
        <v>18</v>
      </c>
      <c r="F7103" s="5">
        <v>51.079947575360421</v>
      </c>
      <c r="G7103" s="5">
        <v>28.812511372700474</v>
      </c>
      <c r="H7103" s="5">
        <v>5.9098660170523756</v>
      </c>
      <c r="I7103" s="5">
        <v>-6.034384955390848E-2</v>
      </c>
      <c r="J7103" s="5">
        <v>4.7980425460072915</v>
      </c>
      <c r="K7103" s="5">
        <f t="shared" si="995"/>
        <v>90.540023661566664</v>
      </c>
      <c r="L7103" s="5">
        <v>686.82016184838619</v>
      </c>
      <c r="M7103" s="5">
        <v>47.198842418771541</v>
      </c>
      <c r="N7103" s="5">
        <f t="shared" si="996"/>
        <v>734.0190042671577</v>
      </c>
      <c r="O7103" s="5">
        <f t="shared" si="997"/>
        <v>824.55902792872439</v>
      </c>
      <c r="P7103" s="5"/>
      <c r="Q7103" s="5">
        <v>92.165247934109871</v>
      </c>
      <c r="R7103" s="5">
        <v>178.58858029482886</v>
      </c>
      <c r="S7103" s="5">
        <f t="shared" si="998"/>
        <v>270.75382822893874</v>
      </c>
      <c r="U7103" s="6">
        <f t="shared" si="991"/>
        <v>1095.3128561576632</v>
      </c>
      <c r="V7103" s="6"/>
    </row>
    <row r="7104" spans="1:22">
      <c r="A7104" s="35">
        <f t="shared" si="990"/>
        <v>44492.75</v>
      </c>
      <c r="C7104" s="36">
        <f t="shared" si="992"/>
        <v>10</v>
      </c>
      <c r="D7104" s="36">
        <f t="shared" si="993"/>
        <v>23</v>
      </c>
      <c r="E7104" s="36">
        <f t="shared" si="994"/>
        <v>19</v>
      </c>
      <c r="F7104" s="5">
        <v>50.258114254876261</v>
      </c>
      <c r="G7104" s="5">
        <v>29.068961037866796</v>
      </c>
      <c r="H7104" s="5">
        <v>5.8543817997894205</v>
      </c>
      <c r="I7104" s="5">
        <v>-4.9497862569092832E-2</v>
      </c>
      <c r="J7104" s="5">
        <v>4.6212452247545839</v>
      </c>
      <c r="K7104" s="5">
        <f t="shared" si="995"/>
        <v>89.753204454717974</v>
      </c>
      <c r="L7104" s="5">
        <v>714.60981073611924</v>
      </c>
      <c r="M7104" s="5">
        <v>53.30793517154283</v>
      </c>
      <c r="N7104" s="5">
        <f t="shared" si="996"/>
        <v>767.91774590766204</v>
      </c>
      <c r="O7104" s="5">
        <f t="shared" si="997"/>
        <v>857.67095036238004</v>
      </c>
      <c r="P7104" s="5"/>
      <c r="Q7104" s="5">
        <v>95.211804711170629</v>
      </c>
      <c r="R7104" s="5">
        <v>184.12280928286134</v>
      </c>
      <c r="S7104" s="5">
        <f t="shared" si="998"/>
        <v>279.334613994032</v>
      </c>
      <c r="U7104" s="6">
        <f t="shared" si="991"/>
        <v>1137.0055643564119</v>
      </c>
      <c r="V7104" s="6"/>
    </row>
    <row r="7105" spans="1:22">
      <c r="A7105" s="35">
        <f t="shared" si="990"/>
        <v>44492.791666666664</v>
      </c>
      <c r="C7105" s="36">
        <f t="shared" si="992"/>
        <v>10</v>
      </c>
      <c r="D7105" s="36">
        <f t="shared" si="993"/>
        <v>23</v>
      </c>
      <c r="E7105" s="36">
        <f t="shared" si="994"/>
        <v>20</v>
      </c>
      <c r="F7105" s="5">
        <v>51.120037005627935</v>
      </c>
      <c r="G7105" s="5">
        <v>28.758645232985177</v>
      </c>
      <c r="H7105" s="5">
        <v>5.9342265529841658</v>
      </c>
      <c r="I7105" s="5">
        <v>-4.0821072981240381E-2</v>
      </c>
      <c r="J7105" s="5">
        <v>4.8954228887293727</v>
      </c>
      <c r="K7105" s="5">
        <f t="shared" si="995"/>
        <v>90.667510607345406</v>
      </c>
      <c r="L7105" s="5">
        <v>706.57584990237092</v>
      </c>
      <c r="M7105" s="5">
        <v>54.485226076806796</v>
      </c>
      <c r="N7105" s="5">
        <f t="shared" si="996"/>
        <v>761.06107597917776</v>
      </c>
      <c r="O7105" s="5">
        <f t="shared" si="997"/>
        <v>851.72858658652319</v>
      </c>
      <c r="P7105" s="5"/>
      <c r="Q7105" s="5">
        <v>99.328308790753468</v>
      </c>
      <c r="R7105" s="5">
        <v>184.40620146040271</v>
      </c>
      <c r="S7105" s="5">
        <f t="shared" si="998"/>
        <v>283.73451025115617</v>
      </c>
      <c r="U7105" s="6">
        <f t="shared" si="991"/>
        <v>1135.4630968376794</v>
      </c>
      <c r="V7105" s="6"/>
    </row>
    <row r="7106" spans="1:22">
      <c r="A7106" s="35">
        <f t="shared" si="990"/>
        <v>44492.833333333336</v>
      </c>
      <c r="C7106" s="36">
        <f t="shared" si="992"/>
        <v>10</v>
      </c>
      <c r="D7106" s="36">
        <f t="shared" si="993"/>
        <v>23</v>
      </c>
      <c r="E7106" s="36">
        <f t="shared" si="994"/>
        <v>21</v>
      </c>
      <c r="F7106" s="5">
        <v>51.452779276848354</v>
      </c>
      <c r="G7106" s="5">
        <v>26.697698247154825</v>
      </c>
      <c r="H7106" s="5">
        <v>5.8470736390098832</v>
      </c>
      <c r="I7106" s="5">
        <v>-3.9736474282758838E-2</v>
      </c>
      <c r="J7106" s="5">
        <v>4.5895729773643925</v>
      </c>
      <c r="K7106" s="5">
        <f t="shared" si="995"/>
        <v>88.547387666094693</v>
      </c>
      <c r="L7106" s="5">
        <v>686.79549451469734</v>
      </c>
      <c r="M7106" s="5">
        <v>52.97809073687835</v>
      </c>
      <c r="N7106" s="5">
        <f t="shared" si="996"/>
        <v>739.7735852515757</v>
      </c>
      <c r="O7106" s="5">
        <f t="shared" si="997"/>
        <v>828.32097291767036</v>
      </c>
      <c r="P7106" s="5"/>
      <c r="Q7106" s="5">
        <v>101.45101548732332</v>
      </c>
      <c r="R7106" s="5">
        <v>190.4888966779734</v>
      </c>
      <c r="S7106" s="5">
        <f t="shared" si="998"/>
        <v>291.93991216529673</v>
      </c>
      <c r="U7106" s="6">
        <f t="shared" si="991"/>
        <v>1120.260885082967</v>
      </c>
      <c r="V7106" s="6"/>
    </row>
    <row r="7107" spans="1:22">
      <c r="A7107" s="35">
        <f t="shared" si="990"/>
        <v>44492.875</v>
      </c>
      <c r="C7107" s="36">
        <f t="shared" si="992"/>
        <v>10</v>
      </c>
      <c r="D7107" s="36">
        <f t="shared" si="993"/>
        <v>23</v>
      </c>
      <c r="E7107" s="36">
        <f t="shared" si="994"/>
        <v>22</v>
      </c>
      <c r="F7107" s="5">
        <v>50.001541901164138</v>
      </c>
      <c r="G7107" s="5">
        <v>26.702382259303985</v>
      </c>
      <c r="H7107" s="5">
        <v>5.94762484774665</v>
      </c>
      <c r="I7107" s="5">
        <v>-4.678636582288892E-2</v>
      </c>
      <c r="J7107" s="5">
        <v>4.6233724652509398</v>
      </c>
      <c r="K7107" s="5">
        <f t="shared" si="995"/>
        <v>87.228135107642828</v>
      </c>
      <c r="L7107" s="5">
        <v>661.02572075864225</v>
      </c>
      <c r="M7107" s="5">
        <v>47.077053704433887</v>
      </c>
      <c r="N7107" s="5">
        <f t="shared" si="996"/>
        <v>708.10277446307612</v>
      </c>
      <c r="O7107" s="5">
        <f t="shared" si="997"/>
        <v>795.33090957071897</v>
      </c>
      <c r="P7107" s="5"/>
      <c r="Q7107" s="5">
        <v>99.760871154022084</v>
      </c>
      <c r="R7107" s="5">
        <v>189.34239752624708</v>
      </c>
      <c r="S7107" s="5">
        <f t="shared" si="998"/>
        <v>289.10326868026914</v>
      </c>
      <c r="U7107" s="6">
        <f t="shared" si="991"/>
        <v>1084.4341782509882</v>
      </c>
      <c r="V7107" s="6"/>
    </row>
    <row r="7108" spans="1:22">
      <c r="A7108" s="35">
        <f t="shared" si="990"/>
        <v>44492.916666666664</v>
      </c>
      <c r="C7108" s="36">
        <f t="shared" si="992"/>
        <v>10</v>
      </c>
      <c r="D7108" s="36">
        <f t="shared" si="993"/>
        <v>23</v>
      </c>
      <c r="E7108" s="36">
        <f t="shared" si="994"/>
        <v>23</v>
      </c>
      <c r="F7108" s="5">
        <v>49.283941099375532</v>
      </c>
      <c r="G7108" s="5">
        <v>26.643832107439525</v>
      </c>
      <c r="H7108" s="5">
        <v>5.8568178533826005</v>
      </c>
      <c r="I7108" s="5">
        <v>-4.4074869076685008E-2</v>
      </c>
      <c r="J7108" s="5">
        <v>4.6406267492769393</v>
      </c>
      <c r="K7108" s="5">
        <f t="shared" si="995"/>
        <v>86.381142940397908</v>
      </c>
      <c r="L7108" s="5">
        <v>638.04543753664768</v>
      </c>
      <c r="M7108" s="5">
        <v>44.006963197172254</v>
      </c>
      <c r="N7108" s="5">
        <f t="shared" si="996"/>
        <v>682.05240073381992</v>
      </c>
      <c r="O7108" s="5">
        <f t="shared" si="997"/>
        <v>768.43354367421784</v>
      </c>
      <c r="P7108" s="5"/>
      <c r="Q7108" s="5">
        <v>98.45745476139146</v>
      </c>
      <c r="R7108" s="5">
        <v>184.35232462056592</v>
      </c>
      <c r="S7108" s="5">
        <f t="shared" si="998"/>
        <v>282.80977938195736</v>
      </c>
      <c r="U7108" s="6">
        <f t="shared" si="991"/>
        <v>1051.2433230561751</v>
      </c>
      <c r="V7108" s="6"/>
    </row>
    <row r="7109" spans="1:22">
      <c r="A7109" s="35">
        <f t="shared" si="990"/>
        <v>44492.958333333336</v>
      </c>
      <c r="C7109" s="36">
        <f t="shared" si="992"/>
        <v>10</v>
      </c>
      <c r="D7109" s="36">
        <f t="shared" si="993"/>
        <v>23</v>
      </c>
      <c r="E7109" s="36">
        <f t="shared" si="994"/>
        <v>24</v>
      </c>
      <c r="F7109" s="5">
        <v>49.578598411841803</v>
      </c>
      <c r="G7109" s="5">
        <v>26.458813627547844</v>
      </c>
      <c r="H7109" s="5">
        <v>5.9220462850182702</v>
      </c>
      <c r="I7109" s="5">
        <v>-3.5940378838073328E-2</v>
      </c>
      <c r="J7109" s="5">
        <v>4.9663309052745763</v>
      </c>
      <c r="K7109" s="5">
        <f t="shared" si="995"/>
        <v>86.889848850844416</v>
      </c>
      <c r="L7109" s="5">
        <v>596.7637058646992</v>
      </c>
      <c r="M7109" s="5">
        <v>40.499194497759696</v>
      </c>
      <c r="N7109" s="5">
        <f t="shared" si="996"/>
        <v>637.26290036245894</v>
      </c>
      <c r="O7109" s="5">
        <f t="shared" si="997"/>
        <v>724.15274921330331</v>
      </c>
      <c r="P7109" s="5"/>
      <c r="Q7109" s="5">
        <v>97.0236967294978</v>
      </c>
      <c r="R7109" s="5">
        <v>189.43937583795324</v>
      </c>
      <c r="S7109" s="5">
        <f t="shared" si="998"/>
        <v>286.46307256745104</v>
      </c>
      <c r="U7109" s="6">
        <f t="shared" si="991"/>
        <v>1010.6158217807543</v>
      </c>
      <c r="V7109" s="6"/>
    </row>
    <row r="7110" spans="1:22">
      <c r="A7110" s="35">
        <f t="shared" ref="A7110:A7173" si="999">IFERROR(IF(YEAR(A7109+1/24)=ForecastYear,--TEXT(A7109+1/24,"m/d/yyyy hh:mm"),""),"")</f>
        <v>44493</v>
      </c>
      <c r="C7110" s="36">
        <f t="shared" si="992"/>
        <v>10</v>
      </c>
      <c r="D7110" s="36">
        <f t="shared" si="993"/>
        <v>24</v>
      </c>
      <c r="E7110" s="36">
        <f t="shared" si="994"/>
        <v>1</v>
      </c>
      <c r="F7110" s="5">
        <v>49.857219952201064</v>
      </c>
      <c r="G7110" s="5">
        <v>26.505653749039411</v>
      </c>
      <c r="H7110" s="5">
        <v>5.8385474514337581</v>
      </c>
      <c r="I7110" s="5">
        <v>-4.0821072981240381E-2</v>
      </c>
      <c r="J7110" s="5">
        <v>4.806551507992717</v>
      </c>
      <c r="K7110" s="5">
        <f t="shared" si="995"/>
        <v>86.967151587685706</v>
      </c>
      <c r="L7110" s="5">
        <v>571.89144355747828</v>
      </c>
      <c r="M7110" s="5">
        <v>37.996182691632754</v>
      </c>
      <c r="N7110" s="5">
        <f t="shared" si="996"/>
        <v>609.88762624911101</v>
      </c>
      <c r="O7110" s="5">
        <f t="shared" si="997"/>
        <v>696.85477783679676</v>
      </c>
      <c r="P7110" s="5"/>
      <c r="Q7110" s="5">
        <v>94.114643220231017</v>
      </c>
      <c r="R7110" s="5">
        <v>196.02312566600591</v>
      </c>
      <c r="S7110" s="5">
        <f t="shared" si="998"/>
        <v>290.13776888623693</v>
      </c>
      <c r="U7110" s="6">
        <f t="shared" ref="U7110:U7173" si="1000">+O7110+S7110</f>
        <v>986.99254672303368</v>
      </c>
      <c r="V7110" s="6"/>
    </row>
    <row r="7111" spans="1:22">
      <c r="A7111" s="35">
        <f t="shared" si="999"/>
        <v>44493.041666666664</v>
      </c>
      <c r="C7111" s="36">
        <f t="shared" ref="C7111:C7174" si="1001">IFERROR(MONTH($A7111),0)</f>
        <v>10</v>
      </c>
      <c r="D7111" s="36">
        <f t="shared" ref="D7111:D7174" si="1002">IFERROR(DAY($A7111),0)</f>
        <v>24</v>
      </c>
      <c r="E7111" s="36">
        <f t="shared" ref="E7111:E7174" si="1003">IFERROR(HOUR($A7111)+1,0)</f>
        <v>2</v>
      </c>
      <c r="F7111" s="5">
        <v>49.634723614216334</v>
      </c>
      <c r="G7111" s="5">
        <v>26.572400922164892</v>
      </c>
      <c r="H7111" s="5">
        <v>5.9232643118148598</v>
      </c>
      <c r="I7111" s="5">
        <v>-3.7024977536554926E-2</v>
      </c>
      <c r="J7111" s="5">
        <v>4.6878987603070756</v>
      </c>
      <c r="K7111" s="5">
        <f t="shared" ref="K7111:K7174" si="1004">SUM(F7111:J7111)</f>
        <v>86.781262630966609</v>
      </c>
      <c r="L7111" s="5">
        <v>561.58619053714574</v>
      </c>
      <c r="M7111" s="5">
        <v>36.840458537866091</v>
      </c>
      <c r="N7111" s="5">
        <f t="shared" ref="N7111:N7174" si="1005">SUM(L7111:M7111)</f>
        <v>598.42664907501182</v>
      </c>
      <c r="O7111" s="5">
        <f t="shared" ref="O7111:O7174" si="1006">SUM(K7111,N7111)</f>
        <v>685.2079117059784</v>
      </c>
      <c r="P7111" s="5"/>
      <c r="Q7111" s="5">
        <v>93.160714299910168</v>
      </c>
      <c r="R7111" s="5">
        <v>200.97656232059802</v>
      </c>
      <c r="S7111" s="5">
        <f t="shared" ref="S7111:S7174" si="1007">SUM(Q7111:R7111)</f>
        <v>294.1372766205082</v>
      </c>
      <c r="U7111" s="6">
        <f t="shared" si="1000"/>
        <v>979.34518832648655</v>
      </c>
      <c r="V7111" s="6"/>
    </row>
    <row r="7112" spans="1:22">
      <c r="A7112" s="35">
        <f t="shared" si="999"/>
        <v>44493.083333333336</v>
      </c>
      <c r="C7112" s="36">
        <f t="shared" si="1001"/>
        <v>10</v>
      </c>
      <c r="D7112" s="36">
        <f t="shared" si="1002"/>
        <v>24</v>
      </c>
      <c r="E7112" s="36">
        <f t="shared" si="1003"/>
        <v>3</v>
      </c>
      <c r="F7112" s="5">
        <v>49.478374836173003</v>
      </c>
      <c r="G7112" s="5">
        <v>26.847586635927836</v>
      </c>
      <c r="H7112" s="5">
        <v>5.844637585416705</v>
      </c>
      <c r="I7112" s="5">
        <v>-5.1667059966055973E-2</v>
      </c>
      <c r="J7112" s="5">
        <v>4.8025333870551554</v>
      </c>
      <c r="K7112" s="5">
        <f t="shared" si="1004"/>
        <v>86.921465384606648</v>
      </c>
      <c r="L7112" s="5">
        <v>560.40310726368284</v>
      </c>
      <c r="M7112" s="5">
        <v>40.145873595989357</v>
      </c>
      <c r="N7112" s="5">
        <f t="shared" si="1005"/>
        <v>600.54898085967216</v>
      </c>
      <c r="O7112" s="5">
        <f t="shared" si="1006"/>
        <v>687.47044624427883</v>
      </c>
      <c r="P7112" s="5"/>
      <c r="Q7112" s="5">
        <v>92.47749493805874</v>
      </c>
      <c r="R7112" s="5">
        <v>195.34319994726593</v>
      </c>
      <c r="S7112" s="5">
        <f t="shared" si="1007"/>
        <v>287.82069488532466</v>
      </c>
      <c r="U7112" s="6">
        <f t="shared" si="1000"/>
        <v>975.29114112960349</v>
      </c>
      <c r="V7112" s="6"/>
    </row>
    <row r="7113" spans="1:22">
      <c r="A7113" s="35">
        <f t="shared" si="999"/>
        <v>44493.125</v>
      </c>
      <c r="C7113" s="36">
        <f t="shared" si="1001"/>
        <v>10</v>
      </c>
      <c r="D7113" s="36">
        <f t="shared" si="1002"/>
        <v>24</v>
      </c>
      <c r="E7113" s="36">
        <f t="shared" si="1003"/>
        <v>4</v>
      </c>
      <c r="F7113" s="5">
        <v>51.132063834708198</v>
      </c>
      <c r="G7113" s="5">
        <v>26.815969553921025</v>
      </c>
      <c r="H7113" s="5">
        <v>5.9001218026796591</v>
      </c>
      <c r="I7113" s="5">
        <v>-4.1363372330481152E-2</v>
      </c>
      <c r="J7113" s="5">
        <v>4.7897699440770181</v>
      </c>
      <c r="K7113" s="5">
        <f t="shared" si="1004"/>
        <v>88.596561763055433</v>
      </c>
      <c r="L7113" s="5">
        <v>569.71217950042569</v>
      </c>
      <c r="M7113" s="5">
        <v>38.804929105834177</v>
      </c>
      <c r="N7113" s="5">
        <f t="shared" si="1005"/>
        <v>608.51710860625985</v>
      </c>
      <c r="O7113" s="5">
        <f t="shared" si="1006"/>
        <v>697.11367036931529</v>
      </c>
      <c r="P7113" s="5"/>
      <c r="Q7113" s="5">
        <v>92.881410787203606</v>
      </c>
      <c r="R7113" s="5">
        <v>190.72918738364538</v>
      </c>
      <c r="S7113" s="5">
        <f t="shared" si="1007"/>
        <v>283.61059817084902</v>
      </c>
      <c r="U7113" s="6">
        <f t="shared" si="1000"/>
        <v>980.7242685401643</v>
      </c>
      <c r="V7113" s="6"/>
    </row>
    <row r="7114" spans="1:22">
      <c r="A7114" s="35">
        <f t="shared" si="999"/>
        <v>44493.166666666664</v>
      </c>
      <c r="C7114" s="36">
        <f t="shared" si="1001"/>
        <v>10</v>
      </c>
      <c r="D7114" s="36">
        <f t="shared" si="1002"/>
        <v>24</v>
      </c>
      <c r="E7114" s="36">
        <f t="shared" si="1003"/>
        <v>5</v>
      </c>
      <c r="F7114" s="5">
        <v>51.184180094055975</v>
      </c>
      <c r="G7114" s="5">
        <v>26.860467669338014</v>
      </c>
      <c r="H7114" s="5">
        <v>5.842201531823525</v>
      </c>
      <c r="I7114" s="5">
        <v>-3.4313480790351014E-2</v>
      </c>
      <c r="J7114" s="5">
        <v>4.6474811908763094</v>
      </c>
      <c r="K7114" s="5">
        <f t="shared" si="1004"/>
        <v>88.500017005303462</v>
      </c>
      <c r="L7114" s="5">
        <v>577.16266301807173</v>
      </c>
      <c r="M7114" s="5">
        <v>39.402454985553277</v>
      </c>
      <c r="N7114" s="5">
        <f t="shared" si="1005"/>
        <v>616.565118003625</v>
      </c>
      <c r="O7114" s="5">
        <f t="shared" si="1006"/>
        <v>705.06513500892845</v>
      </c>
      <c r="P7114" s="5"/>
      <c r="Q7114" s="5">
        <v>93.325431756121716</v>
      </c>
      <c r="R7114" s="5">
        <v>189.94581813241882</v>
      </c>
      <c r="S7114" s="5">
        <f t="shared" si="1007"/>
        <v>283.27124988854052</v>
      </c>
      <c r="U7114" s="6">
        <f t="shared" si="1000"/>
        <v>988.33638489746897</v>
      </c>
      <c r="V7114" s="6"/>
    </row>
    <row r="7115" spans="1:22">
      <c r="A7115" s="35">
        <f t="shared" si="999"/>
        <v>44493.208333333336</v>
      </c>
      <c r="C7115" s="36">
        <f t="shared" si="1001"/>
        <v>10</v>
      </c>
      <c r="D7115" s="36">
        <f t="shared" si="1002"/>
        <v>24</v>
      </c>
      <c r="E7115" s="36">
        <f t="shared" si="1003"/>
        <v>6</v>
      </c>
      <c r="F7115" s="5">
        <v>50.939634569424101</v>
      </c>
      <c r="G7115" s="5">
        <v>26.900281772605847</v>
      </c>
      <c r="H7115" s="5">
        <v>5.9037758830694278</v>
      </c>
      <c r="I7115" s="5">
        <v>-2.7805888599461648E-2</v>
      </c>
      <c r="J7115" s="5">
        <v>4.763061257844992</v>
      </c>
      <c r="K7115" s="5">
        <f t="shared" si="1004"/>
        <v>88.478947594344916</v>
      </c>
      <c r="L7115" s="5">
        <v>592.57784908641656</v>
      </c>
      <c r="M7115" s="5">
        <v>37.460819801523506</v>
      </c>
      <c r="N7115" s="5">
        <f t="shared" si="1005"/>
        <v>630.03866888794005</v>
      </c>
      <c r="O7115" s="5">
        <f t="shared" si="1006"/>
        <v>718.51761648228501</v>
      </c>
      <c r="P7115" s="5"/>
      <c r="Q7115" s="5">
        <v>92.417337258398859</v>
      </c>
      <c r="R7115" s="5">
        <v>189.83052169516819</v>
      </c>
      <c r="S7115" s="5">
        <f t="shared" si="1007"/>
        <v>282.24785895356706</v>
      </c>
      <c r="U7115" s="6">
        <f t="shared" si="1000"/>
        <v>1000.7654754358521</v>
      </c>
      <c r="V7115" s="6"/>
    </row>
    <row r="7116" spans="1:22">
      <c r="A7116" s="35">
        <f t="shared" si="999"/>
        <v>44493.25</v>
      </c>
      <c r="C7116" s="36">
        <f t="shared" si="1001"/>
        <v>10</v>
      </c>
      <c r="D7116" s="36">
        <f t="shared" si="1002"/>
        <v>24</v>
      </c>
      <c r="E7116" s="36">
        <f t="shared" si="1003"/>
        <v>7</v>
      </c>
      <c r="F7116" s="5">
        <v>49.913345154575595</v>
      </c>
      <c r="G7116" s="5">
        <v>26.926043839426207</v>
      </c>
      <c r="H7116" s="5">
        <v>5.7910444063667654</v>
      </c>
      <c r="I7116" s="5">
        <v>-3.7024977536554926E-2</v>
      </c>
      <c r="J7116" s="5">
        <v>4.6491357112623639</v>
      </c>
      <c r="K7116" s="5">
        <f t="shared" si="1004"/>
        <v>87.242544134094373</v>
      </c>
      <c r="L7116" s="5">
        <v>627.61684784787087</v>
      </c>
      <c r="M7116" s="5">
        <v>39.895325455835511</v>
      </c>
      <c r="N7116" s="5">
        <f t="shared" si="1005"/>
        <v>667.51217330370639</v>
      </c>
      <c r="O7116" s="5">
        <f t="shared" si="1006"/>
        <v>754.75471743780076</v>
      </c>
      <c r="P7116" s="5"/>
      <c r="Q7116" s="5">
        <v>97.66681097157597</v>
      </c>
      <c r="R7116" s="5">
        <v>195.53931164427175</v>
      </c>
      <c r="S7116" s="5">
        <f t="shared" si="1007"/>
        <v>293.20612261584773</v>
      </c>
      <c r="U7116" s="6">
        <f t="shared" si="1000"/>
        <v>1047.9608400536486</v>
      </c>
      <c r="V7116" s="6"/>
    </row>
    <row r="7117" spans="1:22">
      <c r="A7117" s="35">
        <f t="shared" si="999"/>
        <v>44493.291666666664</v>
      </c>
      <c r="C7117" s="36">
        <f t="shared" si="1001"/>
        <v>10</v>
      </c>
      <c r="D7117" s="36">
        <f t="shared" si="1002"/>
        <v>24</v>
      </c>
      <c r="E7117" s="36">
        <f t="shared" si="1003"/>
        <v>8</v>
      </c>
      <c r="F7117" s="5">
        <v>50.777272376840642</v>
      </c>
      <c r="G7117" s="5">
        <v>26.951805906246566</v>
      </c>
      <c r="H7117" s="5">
        <v>5.8830694275274054</v>
      </c>
      <c r="I7117" s="5">
        <v>-1.9671398360849912E-2</v>
      </c>
      <c r="J7117" s="5">
        <v>4.7316253705099509</v>
      </c>
      <c r="K7117" s="5">
        <f t="shared" si="1004"/>
        <v>88.324101682763697</v>
      </c>
      <c r="L7117" s="5">
        <v>672.00286859020491</v>
      </c>
      <c r="M7117" s="5">
        <v>44.05009670016684</v>
      </c>
      <c r="N7117" s="5">
        <f t="shared" si="1005"/>
        <v>716.05296529037173</v>
      </c>
      <c r="O7117" s="5">
        <f t="shared" si="1006"/>
        <v>804.37706697313547</v>
      </c>
      <c r="P7117" s="5"/>
      <c r="Q7117" s="5">
        <v>101.88787482771049</v>
      </c>
      <c r="R7117" s="5">
        <v>195.14170056627643</v>
      </c>
      <c r="S7117" s="5">
        <f t="shared" si="1007"/>
        <v>297.02957539398693</v>
      </c>
      <c r="U7117" s="6">
        <f t="shared" si="1000"/>
        <v>1101.4066423671225</v>
      </c>
      <c r="V7117" s="6"/>
    </row>
    <row r="7118" spans="1:22">
      <c r="A7118" s="35">
        <f t="shared" si="999"/>
        <v>44493.333333333336</v>
      </c>
      <c r="C7118" s="36">
        <f t="shared" si="1001"/>
        <v>10</v>
      </c>
      <c r="D7118" s="36">
        <f t="shared" si="1002"/>
        <v>24</v>
      </c>
      <c r="E7118" s="36">
        <f t="shared" si="1003"/>
        <v>9</v>
      </c>
      <c r="F7118" s="5">
        <v>52</v>
      </c>
      <c r="G7118" s="5">
        <v>26.827679584293922</v>
      </c>
      <c r="H7118" s="5">
        <v>5.7873903259769968</v>
      </c>
      <c r="I7118" s="5">
        <v>-8.8254113760342645E-3</v>
      </c>
      <c r="J7118" s="5">
        <v>5.1296557033836958</v>
      </c>
      <c r="K7118" s="5">
        <f t="shared" si="1004"/>
        <v>89.735900202278572</v>
      </c>
      <c r="L7118" s="5">
        <v>701.187934978557</v>
      </c>
      <c r="M7118" s="5">
        <v>55.657442452306682</v>
      </c>
      <c r="N7118" s="5">
        <f t="shared" si="1005"/>
        <v>756.84537743086366</v>
      </c>
      <c r="O7118" s="5">
        <f t="shared" si="1006"/>
        <v>846.58127763314224</v>
      </c>
      <c r="P7118" s="5"/>
      <c r="Q7118" s="5">
        <v>84.080383604617552</v>
      </c>
      <c r="R7118" s="5">
        <v>188.63122324040179</v>
      </c>
      <c r="S7118" s="5">
        <f t="shared" si="1007"/>
        <v>272.71160684501933</v>
      </c>
      <c r="U7118" s="6">
        <f t="shared" si="1000"/>
        <v>1119.2928844781616</v>
      </c>
      <c r="V7118" s="6"/>
    </row>
    <row r="7119" spans="1:22">
      <c r="A7119" s="35">
        <f t="shared" si="999"/>
        <v>44493.375</v>
      </c>
      <c r="C7119" s="36">
        <f t="shared" si="1001"/>
        <v>10</v>
      </c>
      <c r="D7119" s="36">
        <f t="shared" si="1002"/>
        <v>24</v>
      </c>
      <c r="E7119" s="36">
        <f t="shared" si="1003"/>
        <v>10</v>
      </c>
      <c r="F7119" s="5">
        <v>51.721378459640739</v>
      </c>
      <c r="G7119" s="5">
        <v>26.656713140849707</v>
      </c>
      <c r="H7119" s="5">
        <v>5.8587088915956151</v>
      </c>
      <c r="I7119" s="5">
        <v>-3.2144283393387874E-2</v>
      </c>
      <c r="J7119" s="5">
        <v>4.7302072101790476</v>
      </c>
      <c r="K7119" s="5">
        <f t="shared" si="1004"/>
        <v>88.934863418871714</v>
      </c>
      <c r="L7119" s="5">
        <v>716.42475724945893</v>
      </c>
      <c r="M7119" s="5">
        <v>59.477294732209479</v>
      </c>
      <c r="N7119" s="5">
        <f t="shared" si="1005"/>
        <v>775.90205198166836</v>
      </c>
      <c r="O7119" s="5">
        <f t="shared" si="1006"/>
        <v>864.83691540054008</v>
      </c>
      <c r="P7119" s="5"/>
      <c r="Q7119" s="5">
        <v>85.945271674073652</v>
      </c>
      <c r="R7119" s="5">
        <v>199.78265154981528</v>
      </c>
      <c r="S7119" s="5">
        <f t="shared" si="1007"/>
        <v>285.72792322388892</v>
      </c>
      <c r="U7119" s="6">
        <f t="shared" si="1000"/>
        <v>1150.5648386244291</v>
      </c>
      <c r="V7119" s="6"/>
    </row>
    <row r="7120" spans="1:22">
      <c r="A7120" s="35">
        <f t="shared" si="999"/>
        <v>44493.416666666664</v>
      </c>
      <c r="C7120" s="36">
        <f t="shared" si="1001"/>
        <v>10</v>
      </c>
      <c r="D7120" s="36">
        <f t="shared" si="1002"/>
        <v>24</v>
      </c>
      <c r="E7120" s="36">
        <f t="shared" si="1003"/>
        <v>11</v>
      </c>
      <c r="F7120" s="5">
        <v>51.548993909490399</v>
      </c>
      <c r="G7120" s="5">
        <v>26.767958429392177</v>
      </c>
      <c r="H7120" s="5">
        <v>5.7459774148929528</v>
      </c>
      <c r="I7120" s="5">
        <v>-2.3467493805535367E-2</v>
      </c>
      <c r="J7120" s="5">
        <v>4.5044833575101482</v>
      </c>
      <c r="K7120" s="5">
        <f t="shared" si="1004"/>
        <v>88.543945617480134</v>
      </c>
      <c r="L7120" s="5">
        <v>701.11203549028335</v>
      </c>
      <c r="M7120" s="5">
        <v>59.186777903216544</v>
      </c>
      <c r="N7120" s="5">
        <f t="shared" si="1005"/>
        <v>760.29881339349993</v>
      </c>
      <c r="O7120" s="5">
        <f t="shared" si="1006"/>
        <v>848.8427590109801</v>
      </c>
      <c r="P7120" s="5"/>
      <c r="Q7120" s="5">
        <v>86.503878699486776</v>
      </c>
      <c r="R7120" s="5">
        <v>189.50726065614754</v>
      </c>
      <c r="S7120" s="5">
        <f t="shared" si="1007"/>
        <v>276.01113935563433</v>
      </c>
      <c r="U7120" s="6">
        <f t="shared" si="1000"/>
        <v>1124.8538983666144</v>
      </c>
      <c r="V7120" s="6"/>
    </row>
    <row r="7121" spans="1:22">
      <c r="A7121" s="35">
        <f t="shared" si="999"/>
        <v>44493.458333333336</v>
      </c>
      <c r="C7121" s="36">
        <f t="shared" si="1001"/>
        <v>10</v>
      </c>
      <c r="D7121" s="36">
        <f t="shared" si="1002"/>
        <v>24</v>
      </c>
      <c r="E7121" s="36">
        <f t="shared" si="1003"/>
        <v>12</v>
      </c>
      <c r="F7121" s="5">
        <v>51.699329272993609</v>
      </c>
      <c r="G7121" s="5">
        <v>26.689501225893803</v>
      </c>
      <c r="H7121" s="5">
        <v>5.8592539069757787</v>
      </c>
      <c r="I7121" s="5">
        <v>-2.6178990551739278E-2</v>
      </c>
      <c r="J7121" s="5">
        <v>4.7959153055109365</v>
      </c>
      <c r="K7121" s="5">
        <f t="shared" si="1004"/>
        <v>89.017820720822385</v>
      </c>
      <c r="L7121" s="5">
        <v>682.80507891871878</v>
      </c>
      <c r="M7121" s="5">
        <v>58.275899810566187</v>
      </c>
      <c r="N7121" s="5">
        <f t="shared" si="1005"/>
        <v>741.08097872928499</v>
      </c>
      <c r="O7121" s="5">
        <f t="shared" si="1006"/>
        <v>830.09879945010744</v>
      </c>
      <c r="P7121" s="5"/>
      <c r="Q7121" s="5">
        <v>86.841907566147029</v>
      </c>
      <c r="R7121" s="5">
        <v>193.39285834517503</v>
      </c>
      <c r="S7121" s="5">
        <f t="shared" si="1007"/>
        <v>280.23476591132203</v>
      </c>
      <c r="U7121" s="6">
        <f t="shared" si="1000"/>
        <v>1110.3335653614295</v>
      </c>
      <c r="V7121" s="6"/>
    </row>
    <row r="7122" spans="1:22">
      <c r="A7122" s="35">
        <f t="shared" si="999"/>
        <v>44493.5</v>
      </c>
      <c r="C7122" s="36">
        <f t="shared" si="1001"/>
        <v>10</v>
      </c>
      <c r="D7122" s="36">
        <f t="shared" si="1002"/>
        <v>24</v>
      </c>
      <c r="E7122" s="36">
        <f t="shared" si="1003"/>
        <v>13</v>
      </c>
      <c r="F7122" s="5">
        <v>48.595203158221302</v>
      </c>
      <c r="G7122" s="5">
        <v>26.80074651443627</v>
      </c>
      <c r="H7122" s="5">
        <v>5.7691199240281543</v>
      </c>
      <c r="I7122" s="5">
        <v>-3.7024977536554926E-2</v>
      </c>
      <c r="J7122" s="5">
        <v>3.9830730758477491</v>
      </c>
      <c r="K7122" s="5">
        <f t="shared" si="1004"/>
        <v>85.111117694996921</v>
      </c>
      <c r="L7122" s="5">
        <v>668.50390218079735</v>
      </c>
      <c r="M7122" s="5">
        <v>56.081165687606436</v>
      </c>
      <c r="N7122" s="5">
        <f t="shared" si="1005"/>
        <v>724.58506786840383</v>
      </c>
      <c r="O7122" s="5">
        <f t="shared" si="1006"/>
        <v>809.69618556340072</v>
      </c>
      <c r="P7122" s="5"/>
      <c r="Q7122" s="5">
        <v>87.930475102849499</v>
      </c>
      <c r="R7122" s="5">
        <v>189.41890263881527</v>
      </c>
      <c r="S7122" s="5">
        <f t="shared" si="1007"/>
        <v>277.34937774166474</v>
      </c>
      <c r="U7122" s="6">
        <f t="shared" si="1000"/>
        <v>1087.0455633050656</v>
      </c>
      <c r="V7122" s="6"/>
    </row>
    <row r="7123" spans="1:22">
      <c r="A7123" s="35">
        <f t="shared" si="999"/>
        <v>44493.541666666664</v>
      </c>
      <c r="C7123" s="36">
        <f t="shared" si="1001"/>
        <v>10</v>
      </c>
      <c r="D7123" s="36">
        <f t="shared" si="1002"/>
        <v>24</v>
      </c>
      <c r="E7123" s="36">
        <f t="shared" si="1003"/>
        <v>14</v>
      </c>
      <c r="F7123" s="5">
        <v>48.964025916682488</v>
      </c>
      <c r="G7123" s="5">
        <v>26.70355326234127</v>
      </c>
      <c r="H7123" s="5">
        <v>5.8616899605689579</v>
      </c>
      <c r="I7123" s="5">
        <v>-2.889048729794319E-2</v>
      </c>
      <c r="J7123" s="5">
        <v>5.0284935997792051</v>
      </c>
      <c r="K7123" s="5">
        <f t="shared" si="1004"/>
        <v>86.528872252073981</v>
      </c>
      <c r="L7123" s="5">
        <v>658.76599783530912</v>
      </c>
      <c r="M7123" s="5">
        <v>53.937176862287352</v>
      </c>
      <c r="N7123" s="5">
        <f t="shared" si="1005"/>
        <v>712.70317469759652</v>
      </c>
      <c r="O7123" s="5">
        <f t="shared" si="1006"/>
        <v>799.23204694967046</v>
      </c>
      <c r="P7123" s="5"/>
      <c r="Q7123" s="5">
        <v>86.291894494971032</v>
      </c>
      <c r="R7123" s="5">
        <v>189.05361766472203</v>
      </c>
      <c r="S7123" s="5">
        <f t="shared" si="1007"/>
        <v>275.34551215969304</v>
      </c>
      <c r="U7123" s="6">
        <f t="shared" si="1000"/>
        <v>1074.5775591093634</v>
      </c>
      <c r="V7123" s="6"/>
    </row>
    <row r="7124" spans="1:22">
      <c r="A7124" s="35">
        <f t="shared" si="999"/>
        <v>44493.583333333336</v>
      </c>
      <c r="C7124" s="36">
        <f t="shared" si="1001"/>
        <v>10</v>
      </c>
      <c r="D7124" s="36">
        <f t="shared" si="1002"/>
        <v>24</v>
      </c>
      <c r="E7124" s="36">
        <f t="shared" si="1003"/>
        <v>15</v>
      </c>
      <c r="F7124" s="5">
        <v>48.781619008965265</v>
      </c>
      <c r="G7124" s="5">
        <v>26.774984447615907</v>
      </c>
      <c r="H7124" s="5">
        <v>5.7337971469270581</v>
      </c>
      <c r="I7124" s="5">
        <v>-5.1667059966055973E-2</v>
      </c>
      <c r="J7124" s="5">
        <v>4.1099984254636643</v>
      </c>
      <c r="K7124" s="5">
        <f t="shared" si="1004"/>
        <v>85.34873196900584</v>
      </c>
      <c r="L7124" s="5">
        <v>644.11644785492308</v>
      </c>
      <c r="M7124" s="5">
        <v>48.450982638055514</v>
      </c>
      <c r="N7124" s="5">
        <f t="shared" si="1005"/>
        <v>692.56743049297859</v>
      </c>
      <c r="O7124" s="5">
        <f t="shared" si="1006"/>
        <v>777.91616246198441</v>
      </c>
      <c r="P7124" s="5"/>
      <c r="Q7124" s="5">
        <v>85.549949779165914</v>
      </c>
      <c r="R7124" s="5">
        <v>193.75922085606504</v>
      </c>
      <c r="S7124" s="5">
        <f t="shared" si="1007"/>
        <v>279.30917063523094</v>
      </c>
      <c r="U7124" s="6">
        <f t="shared" si="1000"/>
        <v>1057.2253330972153</v>
      </c>
      <c r="V7124" s="6"/>
    </row>
    <row r="7125" spans="1:22">
      <c r="A7125" s="35">
        <f t="shared" si="999"/>
        <v>44493.625</v>
      </c>
      <c r="C7125" s="36">
        <f t="shared" si="1001"/>
        <v>10</v>
      </c>
      <c r="D7125" s="36">
        <f t="shared" si="1002"/>
        <v>24</v>
      </c>
      <c r="E7125" s="36">
        <f t="shared" si="1003"/>
        <v>16</v>
      </c>
      <c r="F7125" s="5">
        <v>48.733511692644242</v>
      </c>
      <c r="G7125" s="5">
        <v>26.604018004171699</v>
      </c>
      <c r="H7125" s="5">
        <v>5.8397654782303459</v>
      </c>
      <c r="I7125" s="5">
        <v>-6.2513046950871565E-2</v>
      </c>
      <c r="J7125" s="5">
        <v>5.0145483565253146</v>
      </c>
      <c r="K7125" s="5">
        <f t="shared" si="1004"/>
        <v>86.129330484620738</v>
      </c>
      <c r="L7125" s="5">
        <v>660.46614637263531</v>
      </c>
      <c r="M7125" s="5">
        <v>53.507110464782528</v>
      </c>
      <c r="N7125" s="5">
        <f t="shared" si="1005"/>
        <v>713.97325683741781</v>
      </c>
      <c r="O7125" s="5">
        <f t="shared" si="1006"/>
        <v>800.10258732203852</v>
      </c>
      <c r="P7125" s="5"/>
      <c r="Q7125" s="5">
        <v>84.229345478061063</v>
      </c>
      <c r="R7125" s="5">
        <v>199.7061464372471</v>
      </c>
      <c r="S7125" s="5">
        <f t="shared" si="1007"/>
        <v>283.93549191530815</v>
      </c>
      <c r="U7125" s="6">
        <f t="shared" si="1000"/>
        <v>1084.0380792373467</v>
      </c>
      <c r="V7125" s="6"/>
    </row>
    <row r="7126" spans="1:22">
      <c r="A7126" s="35">
        <f t="shared" si="999"/>
        <v>44493.666666666664</v>
      </c>
      <c r="C7126" s="36">
        <f t="shared" si="1001"/>
        <v>10</v>
      </c>
      <c r="D7126" s="36">
        <f t="shared" si="1002"/>
        <v>24</v>
      </c>
      <c r="E7126" s="36">
        <f t="shared" si="1003"/>
        <v>17</v>
      </c>
      <c r="F7126" s="5">
        <v>48.77159665139839</v>
      </c>
      <c r="G7126" s="5">
        <v>26.622754052768322</v>
      </c>
      <c r="H7126" s="5">
        <v>5.7386692541134154</v>
      </c>
      <c r="I7126" s="5">
        <v>-4.6244066473648149E-2</v>
      </c>
      <c r="J7126" s="5">
        <v>4.9478948209728228</v>
      </c>
      <c r="K7126" s="5">
        <f t="shared" si="1004"/>
        <v>86.034670712779302</v>
      </c>
      <c r="L7126" s="5">
        <v>672.49603092397274</v>
      </c>
      <c r="M7126" s="5">
        <v>53.301592009337746</v>
      </c>
      <c r="N7126" s="5">
        <f t="shared" si="1005"/>
        <v>725.79762293331044</v>
      </c>
      <c r="O7126" s="5">
        <f t="shared" si="1006"/>
        <v>811.83229364608974</v>
      </c>
      <c r="P7126" s="5"/>
      <c r="Q7126" s="5">
        <v>86.734483138182966</v>
      </c>
      <c r="R7126" s="5">
        <v>194.17515005960485</v>
      </c>
      <c r="S7126" s="5">
        <f t="shared" si="1007"/>
        <v>280.9096331977878</v>
      </c>
      <c r="U7126" s="6">
        <f t="shared" si="1000"/>
        <v>1092.7419268438775</v>
      </c>
      <c r="V7126" s="6"/>
    </row>
    <row r="7127" spans="1:22">
      <c r="A7127" s="35">
        <f t="shared" si="999"/>
        <v>44493.708333333336</v>
      </c>
      <c r="C7127" s="36">
        <f t="shared" si="1001"/>
        <v>10</v>
      </c>
      <c r="D7127" s="36">
        <f t="shared" si="1002"/>
        <v>24</v>
      </c>
      <c r="E7127" s="36">
        <f t="shared" si="1003"/>
        <v>18</v>
      </c>
      <c r="F7127" s="5">
        <v>48.524246395806024</v>
      </c>
      <c r="G7127" s="5">
        <v>26.643832107439525</v>
      </c>
      <c r="H7127" s="5">
        <v>5.8202770494849148</v>
      </c>
      <c r="I7127" s="5">
        <v>-4.9497862569092832E-2</v>
      </c>
      <c r="J7127" s="5">
        <v>5.1953637987155847</v>
      </c>
      <c r="K7127" s="5">
        <f t="shared" si="1004"/>
        <v>86.13422148887696</v>
      </c>
      <c r="L7127" s="5">
        <v>683.89328783183987</v>
      </c>
      <c r="M7127" s="5">
        <v>53.493155507931334</v>
      </c>
      <c r="N7127" s="5">
        <f t="shared" si="1005"/>
        <v>737.38644333977118</v>
      </c>
      <c r="O7127" s="5">
        <f t="shared" si="1006"/>
        <v>823.52066482864814</v>
      </c>
      <c r="P7127" s="5"/>
      <c r="Q7127" s="5">
        <v>88.006388365277431</v>
      </c>
      <c r="R7127" s="5">
        <v>194.12989351414197</v>
      </c>
      <c r="S7127" s="5">
        <f t="shared" si="1007"/>
        <v>282.13628187941941</v>
      </c>
      <c r="U7127" s="6">
        <f t="shared" si="1000"/>
        <v>1105.6569467080676</v>
      </c>
      <c r="V7127" s="6"/>
    </row>
    <row r="7128" spans="1:22">
      <c r="A7128" s="35">
        <f t="shared" si="999"/>
        <v>44493.75</v>
      </c>
      <c r="C7128" s="36">
        <f t="shared" si="1001"/>
        <v>10</v>
      </c>
      <c r="D7128" s="36">
        <f t="shared" si="1002"/>
        <v>24</v>
      </c>
      <c r="E7128" s="36">
        <f t="shared" si="1003"/>
        <v>19</v>
      </c>
      <c r="F7128" s="5">
        <v>48.296536902728278</v>
      </c>
      <c r="G7128" s="5">
        <v>26.860467669338014</v>
      </c>
      <c r="H7128" s="5">
        <v>5.7325791201304686</v>
      </c>
      <c r="I7128" s="5">
        <v>-5.1667059966055973E-2</v>
      </c>
      <c r="J7128" s="5">
        <v>4.6340086677327204</v>
      </c>
      <c r="K7128" s="5">
        <f t="shared" si="1004"/>
        <v>85.471925299963416</v>
      </c>
      <c r="L7128" s="5">
        <v>690.98324878018673</v>
      </c>
      <c r="M7128" s="5">
        <v>53.699942595817141</v>
      </c>
      <c r="N7128" s="5">
        <f t="shared" si="1005"/>
        <v>744.68319137600383</v>
      </c>
      <c r="O7128" s="5">
        <f t="shared" si="1006"/>
        <v>830.15511667596729</v>
      </c>
      <c r="P7128" s="5"/>
      <c r="Q7128" s="5">
        <v>89.103549856217057</v>
      </c>
      <c r="R7128" s="5">
        <v>193.96503038424149</v>
      </c>
      <c r="S7128" s="5">
        <f t="shared" si="1007"/>
        <v>283.06858024045857</v>
      </c>
      <c r="U7128" s="6">
        <f t="shared" si="1000"/>
        <v>1113.223696916426</v>
      </c>
      <c r="V7128" s="6"/>
    </row>
    <row r="7129" spans="1:22">
      <c r="A7129" s="35">
        <f t="shared" si="999"/>
        <v>44493.791666666664</v>
      </c>
      <c r="C7129" s="36">
        <f t="shared" si="1001"/>
        <v>10</v>
      </c>
      <c r="D7129" s="36">
        <f t="shared" si="1002"/>
        <v>24</v>
      </c>
      <c r="E7129" s="36">
        <f t="shared" si="1003"/>
        <v>20</v>
      </c>
      <c r="F7129" s="5">
        <v>48.334621861482425</v>
      </c>
      <c r="G7129" s="5">
        <v>26.787865481026092</v>
      </c>
      <c r="H7129" s="5">
        <v>5.8348933710439894</v>
      </c>
      <c r="I7129" s="5">
        <v>-4.4074869076685008E-2</v>
      </c>
      <c r="J7129" s="5">
        <v>4.6810443187077055</v>
      </c>
      <c r="K7129" s="5">
        <f t="shared" si="1004"/>
        <v>85.594350163183535</v>
      </c>
      <c r="L7129" s="5">
        <v>687.87706222259442</v>
      </c>
      <c r="M7129" s="5">
        <v>52.518845793230135</v>
      </c>
      <c r="N7129" s="5">
        <f t="shared" si="1005"/>
        <v>740.3959080158246</v>
      </c>
      <c r="O7129" s="5">
        <f t="shared" si="1006"/>
        <v>825.99025817900815</v>
      </c>
      <c r="P7129" s="5"/>
      <c r="Q7129" s="5">
        <v>89.77101363530042</v>
      </c>
      <c r="R7129" s="5">
        <v>200.46149973175855</v>
      </c>
      <c r="S7129" s="5">
        <f t="shared" si="1007"/>
        <v>290.23251336705897</v>
      </c>
      <c r="U7129" s="6">
        <f t="shared" si="1000"/>
        <v>1116.2227715460672</v>
      </c>
      <c r="V7129" s="6"/>
    </row>
    <row r="7130" spans="1:22">
      <c r="A7130" s="35">
        <f t="shared" si="999"/>
        <v>44493.833333333336</v>
      </c>
      <c r="C7130" s="36">
        <f t="shared" si="1001"/>
        <v>10</v>
      </c>
      <c r="D7130" s="36">
        <f t="shared" si="1002"/>
        <v>24</v>
      </c>
      <c r="E7130" s="36">
        <f t="shared" si="1003"/>
        <v>21</v>
      </c>
      <c r="F7130" s="5">
        <v>48.515024297686267</v>
      </c>
      <c r="G7130" s="5">
        <v>27.294909796172284</v>
      </c>
      <c r="H7130" s="5">
        <v>5.7325791201304686</v>
      </c>
      <c r="I7130" s="5">
        <v>-5.0582461267574375E-2</v>
      </c>
      <c r="J7130" s="5">
        <v>4.6545719925308298</v>
      </c>
      <c r="K7130" s="5">
        <f t="shared" si="1004"/>
        <v>86.146502745252263</v>
      </c>
      <c r="L7130" s="5">
        <v>660.64053085565433</v>
      </c>
      <c r="M7130" s="5">
        <v>46.989518066003704</v>
      </c>
      <c r="N7130" s="5">
        <f t="shared" si="1005"/>
        <v>707.63004892165804</v>
      </c>
      <c r="O7130" s="5">
        <f t="shared" si="1006"/>
        <v>793.77655166691034</v>
      </c>
      <c r="P7130" s="5"/>
      <c r="Q7130" s="5">
        <v>87.959121616973263</v>
      </c>
      <c r="R7130" s="5">
        <v>199.44322745884369</v>
      </c>
      <c r="S7130" s="5">
        <f t="shared" si="1007"/>
        <v>287.40234907581697</v>
      </c>
      <c r="U7130" s="6">
        <f t="shared" si="1000"/>
        <v>1081.1789007427274</v>
      </c>
      <c r="V7130" s="6"/>
    </row>
    <row r="7131" spans="1:22">
      <c r="A7131" s="35">
        <f t="shared" si="999"/>
        <v>44493.875</v>
      </c>
      <c r="C7131" s="36">
        <f t="shared" si="1001"/>
        <v>10</v>
      </c>
      <c r="D7131" s="36">
        <f t="shared" si="1002"/>
        <v>24</v>
      </c>
      <c r="E7131" s="36">
        <f t="shared" si="1003"/>
        <v>22</v>
      </c>
      <c r="F7131" s="5">
        <v>48.29252795970153</v>
      </c>
      <c r="G7131" s="5">
        <v>29.886321157894603</v>
      </c>
      <c r="H7131" s="5">
        <v>5.8190590226883252</v>
      </c>
      <c r="I7131" s="5">
        <v>-4.5159467775166551E-2</v>
      </c>
      <c r="J7131" s="5">
        <v>4.3912668910929726</v>
      </c>
      <c r="K7131" s="5">
        <f t="shared" si="1004"/>
        <v>88.344015563602255</v>
      </c>
      <c r="L7131" s="5">
        <v>640.47042618698561</v>
      </c>
      <c r="M7131" s="5">
        <v>43.834429185193919</v>
      </c>
      <c r="N7131" s="5">
        <f t="shared" si="1005"/>
        <v>684.30485537217953</v>
      </c>
      <c r="O7131" s="5">
        <f t="shared" si="1006"/>
        <v>772.64887093578182</v>
      </c>
      <c r="P7131" s="5"/>
      <c r="Q7131" s="5">
        <v>84.871027394433042</v>
      </c>
      <c r="R7131" s="5">
        <v>199.71261165802753</v>
      </c>
      <c r="S7131" s="5">
        <f t="shared" si="1007"/>
        <v>284.58363905246057</v>
      </c>
      <c r="U7131" s="6">
        <f t="shared" si="1000"/>
        <v>1057.2325099882423</v>
      </c>
      <c r="V7131" s="6"/>
    </row>
    <row r="7132" spans="1:22">
      <c r="A7132" s="35">
        <f t="shared" si="999"/>
        <v>44493.916666666664</v>
      </c>
      <c r="C7132" s="36">
        <f t="shared" si="1001"/>
        <v>10</v>
      </c>
      <c r="D7132" s="36">
        <f t="shared" si="1002"/>
        <v>24</v>
      </c>
      <c r="E7132" s="36">
        <f t="shared" si="1003"/>
        <v>23</v>
      </c>
      <c r="F7132" s="5">
        <v>48.923936486414959</v>
      </c>
      <c r="G7132" s="5">
        <v>29.980001400877736</v>
      </c>
      <c r="H7132" s="5">
        <v>5.7374512273168268</v>
      </c>
      <c r="I7132" s="5">
        <v>-4.0821072981240381E-2</v>
      </c>
      <c r="J7132" s="5">
        <v>4.5980819393498171</v>
      </c>
      <c r="K7132" s="5">
        <f t="shared" si="1004"/>
        <v>89.19864998097809</v>
      </c>
      <c r="L7132" s="5">
        <v>569.07272631172168</v>
      </c>
      <c r="M7132" s="5">
        <v>38.621618485054242</v>
      </c>
      <c r="N7132" s="5">
        <f t="shared" si="1005"/>
        <v>607.69434479677591</v>
      </c>
      <c r="O7132" s="5">
        <f t="shared" si="1006"/>
        <v>696.89299477775398</v>
      </c>
      <c r="P7132" s="5"/>
      <c r="Q7132" s="5">
        <v>104.84133043386908</v>
      </c>
      <c r="R7132" s="5">
        <v>212.47193819065521</v>
      </c>
      <c r="S7132" s="5">
        <f t="shared" si="1007"/>
        <v>317.31326862452431</v>
      </c>
      <c r="U7132" s="6">
        <f t="shared" si="1000"/>
        <v>1014.2062634022783</v>
      </c>
      <c r="V7132" s="6"/>
    </row>
    <row r="7133" spans="1:22">
      <c r="A7133" s="35">
        <f t="shared" si="999"/>
        <v>44493.958333333336</v>
      </c>
      <c r="C7133" s="36">
        <f t="shared" si="1001"/>
        <v>10</v>
      </c>
      <c r="D7133" s="36">
        <f t="shared" si="1002"/>
        <v>24</v>
      </c>
      <c r="E7133" s="36">
        <f t="shared" si="1003"/>
        <v>24</v>
      </c>
      <c r="F7133" s="5">
        <v>48.686608588389483</v>
      </c>
      <c r="G7133" s="5">
        <v>29.777417875426714</v>
      </c>
      <c r="H7133" s="5">
        <v>5.8202770494849148</v>
      </c>
      <c r="I7133" s="5">
        <v>-4.3532569727444237E-2</v>
      </c>
      <c r="J7133" s="5">
        <v>4.4465751439982313</v>
      </c>
      <c r="K7133" s="5">
        <f t="shared" si="1004"/>
        <v>88.687346087571896</v>
      </c>
      <c r="L7133" s="5">
        <v>493.40834211187467</v>
      </c>
      <c r="M7133" s="5">
        <v>38.014571095080463</v>
      </c>
      <c r="N7133" s="5">
        <f t="shared" si="1005"/>
        <v>531.42291320695517</v>
      </c>
      <c r="O7133" s="5">
        <f t="shared" si="1006"/>
        <v>620.11025929452705</v>
      </c>
      <c r="P7133" s="5"/>
      <c r="Q7133" s="5">
        <v>100.85373566784313</v>
      </c>
      <c r="R7133" s="5">
        <v>212.40189829886742</v>
      </c>
      <c r="S7133" s="5">
        <f t="shared" si="1007"/>
        <v>313.25563396671055</v>
      </c>
      <c r="U7133" s="6">
        <f t="shared" si="1000"/>
        <v>933.3658932612376</v>
      </c>
      <c r="V7133" s="6"/>
    </row>
    <row r="7134" spans="1:22">
      <c r="A7134" s="35">
        <f t="shared" si="999"/>
        <v>44494</v>
      </c>
      <c r="C7134" s="36">
        <f t="shared" si="1001"/>
        <v>10</v>
      </c>
      <c r="D7134" s="36">
        <f t="shared" si="1002"/>
        <v>25</v>
      </c>
      <c r="E7134" s="36">
        <f t="shared" si="1003"/>
        <v>1</v>
      </c>
      <c r="F7134" s="5">
        <v>48.550304525479916</v>
      </c>
      <c r="G7134" s="5">
        <v>29.769220854165692</v>
      </c>
      <c r="H7134" s="5">
        <v>5.7264889861475208</v>
      </c>
      <c r="I7134" s="5">
        <v>-5.1667059966055973E-2</v>
      </c>
      <c r="J7134" s="5">
        <v>4.9573492231788503</v>
      </c>
      <c r="K7134" s="5">
        <f t="shared" si="1004"/>
        <v>88.951696529005929</v>
      </c>
      <c r="L7134" s="5">
        <v>459.81997232004721</v>
      </c>
      <c r="M7134" s="5">
        <v>35.053582977746309</v>
      </c>
      <c r="N7134" s="5">
        <f t="shared" si="1005"/>
        <v>494.87355529779353</v>
      </c>
      <c r="O7134" s="5">
        <f t="shared" si="1006"/>
        <v>583.82525182679944</v>
      </c>
      <c r="P7134" s="5"/>
      <c r="Q7134" s="5">
        <v>98.943013175789019</v>
      </c>
      <c r="R7134" s="5">
        <v>199.76325588747409</v>
      </c>
      <c r="S7134" s="5">
        <f t="shared" si="1007"/>
        <v>298.70626906326311</v>
      </c>
      <c r="U7134" s="6">
        <f t="shared" si="1000"/>
        <v>882.53152089006255</v>
      </c>
      <c r="V7134" s="6"/>
    </row>
    <row r="7135" spans="1:22">
      <c r="A7135" s="35">
        <f t="shared" si="999"/>
        <v>44494.041666666664</v>
      </c>
      <c r="C7135" s="36">
        <f t="shared" si="1001"/>
        <v>10</v>
      </c>
      <c r="D7135" s="36">
        <f t="shared" si="1002"/>
        <v>25</v>
      </c>
      <c r="E7135" s="36">
        <f t="shared" si="1003"/>
        <v>2</v>
      </c>
      <c r="F7135" s="5">
        <v>48.999306144476137</v>
      </c>
      <c r="G7135" s="5">
        <v>29.848849060701351</v>
      </c>
      <c r="H7135" s="5">
        <v>5.8202770494849148</v>
      </c>
      <c r="I7135" s="5">
        <v>-3.865187558427724E-2</v>
      </c>
      <c r="J7135" s="5">
        <v>4.8857321264681941</v>
      </c>
      <c r="K7135" s="5">
        <f t="shared" si="1004"/>
        <v>89.515512505546326</v>
      </c>
      <c r="L7135" s="5">
        <v>447.48440798839914</v>
      </c>
      <c r="M7135" s="5">
        <v>33.842038996574878</v>
      </c>
      <c r="N7135" s="5">
        <f t="shared" si="1005"/>
        <v>481.32644698497404</v>
      </c>
      <c r="O7135" s="5">
        <f t="shared" si="1006"/>
        <v>570.84195949052037</v>
      </c>
      <c r="P7135" s="5"/>
      <c r="Q7135" s="5">
        <v>96.804550896451119</v>
      </c>
      <c r="R7135" s="5">
        <v>194.62987058782716</v>
      </c>
      <c r="S7135" s="5">
        <f t="shared" si="1007"/>
        <v>291.43442148427829</v>
      </c>
      <c r="U7135" s="6">
        <f t="shared" si="1000"/>
        <v>862.27638097479871</v>
      </c>
      <c r="V7135" s="6"/>
    </row>
    <row r="7136" spans="1:22">
      <c r="A7136" s="35">
        <f t="shared" si="999"/>
        <v>44494.083333333336</v>
      </c>
      <c r="C7136" s="36">
        <f t="shared" si="1001"/>
        <v>10</v>
      </c>
      <c r="D7136" s="36">
        <f t="shared" si="1002"/>
        <v>25</v>
      </c>
      <c r="E7136" s="36">
        <f t="shared" si="1003"/>
        <v>3</v>
      </c>
      <c r="F7136" s="5">
        <v>48.816899236758921</v>
      </c>
      <c r="G7136" s="5">
        <v>29.328923712144981</v>
      </c>
      <c r="H7136" s="5">
        <v>5.6996923966225506</v>
      </c>
      <c r="I7136" s="5">
        <v>-4.4074869076685008E-2</v>
      </c>
      <c r="J7136" s="5">
        <v>4.8805322052548794</v>
      </c>
      <c r="K7136" s="5">
        <f t="shared" si="1004"/>
        <v>88.68197268170465</v>
      </c>
      <c r="L7136" s="5">
        <v>443.88487475702902</v>
      </c>
      <c r="M7136" s="5">
        <v>33.689803103652814</v>
      </c>
      <c r="N7136" s="5">
        <f t="shared" si="1005"/>
        <v>477.57467786068185</v>
      </c>
      <c r="O7136" s="5">
        <f t="shared" si="1006"/>
        <v>566.25665054238652</v>
      </c>
      <c r="P7136" s="5"/>
      <c r="Q7136" s="5">
        <v>96.115602231774929</v>
      </c>
      <c r="R7136" s="5">
        <v>189.18184454353349</v>
      </c>
      <c r="S7136" s="5">
        <f t="shared" si="1007"/>
        <v>285.2974467753084</v>
      </c>
      <c r="U7136" s="6">
        <f t="shared" si="1000"/>
        <v>851.55409731769487</v>
      </c>
      <c r="V7136" s="6"/>
    </row>
    <row r="7137" spans="1:22">
      <c r="A7137" s="35">
        <f t="shared" si="999"/>
        <v>44494.125</v>
      </c>
      <c r="C7137" s="36">
        <f t="shared" si="1001"/>
        <v>10</v>
      </c>
      <c r="D7137" s="36">
        <f t="shared" si="1002"/>
        <v>25</v>
      </c>
      <c r="E7137" s="36">
        <f t="shared" si="1003"/>
        <v>4</v>
      </c>
      <c r="F7137" s="5">
        <v>48.780818749518154</v>
      </c>
      <c r="G7137" s="5">
        <v>29.585373377311299</v>
      </c>
      <c r="H7137" s="5">
        <v>5.8105328351121974</v>
      </c>
      <c r="I7137" s="5">
        <v>0.34598698481561824</v>
      </c>
      <c r="J7137" s="5">
        <v>4.961367344116411</v>
      </c>
      <c r="K7137" s="5">
        <f t="shared" si="1004"/>
        <v>89.48407929087368</v>
      </c>
      <c r="L7137" s="5">
        <v>443.14200851555233</v>
      </c>
      <c r="M7137" s="5">
        <v>33.588312508371438</v>
      </c>
      <c r="N7137" s="5">
        <f t="shared" si="1005"/>
        <v>476.73032102392375</v>
      </c>
      <c r="O7137" s="5">
        <f t="shared" si="1006"/>
        <v>566.21440031479744</v>
      </c>
      <c r="P7137" s="5"/>
      <c r="Q7137" s="5">
        <v>96.160004328666744</v>
      </c>
      <c r="R7137" s="5">
        <v>194.26350807693717</v>
      </c>
      <c r="S7137" s="5">
        <f t="shared" si="1007"/>
        <v>290.4235124056039</v>
      </c>
      <c r="U7137" s="6">
        <f t="shared" si="1000"/>
        <v>856.63791272040135</v>
      </c>
      <c r="V7137" s="6"/>
    </row>
    <row r="7138" spans="1:22">
      <c r="A7138" s="35">
        <f t="shared" si="999"/>
        <v>44494.166666666664</v>
      </c>
      <c r="C7138" s="36">
        <f t="shared" si="1001"/>
        <v>10</v>
      </c>
      <c r="D7138" s="36">
        <f t="shared" si="1002"/>
        <v>25</v>
      </c>
      <c r="E7138" s="36">
        <f t="shared" si="1003"/>
        <v>5</v>
      </c>
      <c r="F7138" s="5">
        <v>48.51622850975253</v>
      </c>
      <c r="G7138" s="5">
        <v>29.505745170775636</v>
      </c>
      <c r="H7138" s="5">
        <v>5.6838580482668872</v>
      </c>
      <c r="I7138" s="5">
        <v>-5.9801550204667653E-2</v>
      </c>
      <c r="J7138" s="5">
        <v>4.8278239129562781</v>
      </c>
      <c r="K7138" s="5">
        <f t="shared" si="1004"/>
        <v>88.473854091546656</v>
      </c>
      <c r="L7138" s="5">
        <v>450.1551212320224</v>
      </c>
      <c r="M7138" s="5">
        <v>34.136361722890868</v>
      </c>
      <c r="N7138" s="5">
        <f t="shared" si="1005"/>
        <v>484.29148295491325</v>
      </c>
      <c r="O7138" s="5">
        <f t="shared" si="1006"/>
        <v>572.76533704645988</v>
      </c>
      <c r="P7138" s="5"/>
      <c r="Q7138" s="5">
        <v>95.448138452691566</v>
      </c>
      <c r="R7138" s="5">
        <v>190.04818412810869</v>
      </c>
      <c r="S7138" s="5">
        <f t="shared" si="1007"/>
        <v>285.49632258080027</v>
      </c>
      <c r="U7138" s="6">
        <f t="shared" si="1000"/>
        <v>858.26165962726009</v>
      </c>
      <c r="V7138" s="6"/>
    </row>
    <row r="7139" spans="1:22">
      <c r="A7139" s="35">
        <f t="shared" si="999"/>
        <v>44494.208333333336</v>
      </c>
      <c r="C7139" s="36">
        <f t="shared" si="1001"/>
        <v>10</v>
      </c>
      <c r="D7139" s="36">
        <f t="shared" si="1002"/>
        <v>25</v>
      </c>
      <c r="E7139" s="36">
        <f t="shared" si="1003"/>
        <v>6</v>
      </c>
      <c r="F7139" s="5">
        <v>48.641306003028944</v>
      </c>
      <c r="G7139" s="5">
        <v>29.328923712144981</v>
      </c>
      <c r="H7139" s="5">
        <v>5.781300191994049</v>
      </c>
      <c r="I7139" s="5">
        <v>-4.8955563219852061E-2</v>
      </c>
      <c r="J7139" s="5">
        <v>4.7614067374589375</v>
      </c>
      <c r="K7139" s="5">
        <f t="shared" si="1004"/>
        <v>88.46398108140707</v>
      </c>
      <c r="L7139" s="5">
        <v>486.42843542152428</v>
      </c>
      <c r="M7139" s="5">
        <v>35.271787757601267</v>
      </c>
      <c r="N7139" s="5">
        <f t="shared" si="1005"/>
        <v>521.7002231791256</v>
      </c>
      <c r="O7139" s="5">
        <f t="shared" si="1006"/>
        <v>610.16420426053264</v>
      </c>
      <c r="P7139" s="5"/>
      <c r="Q7139" s="5">
        <v>96.853249970461491</v>
      </c>
      <c r="R7139" s="5">
        <v>183.8114011486048</v>
      </c>
      <c r="S7139" s="5">
        <f t="shared" si="1007"/>
        <v>280.66465111906632</v>
      </c>
      <c r="U7139" s="6">
        <f t="shared" si="1000"/>
        <v>890.82885537959896</v>
      </c>
      <c r="V7139" s="6"/>
    </row>
    <row r="7140" spans="1:22">
      <c r="A7140" s="35">
        <f t="shared" si="999"/>
        <v>44494.25</v>
      </c>
      <c r="C7140" s="36">
        <f t="shared" si="1001"/>
        <v>10</v>
      </c>
      <c r="D7140" s="36">
        <f t="shared" si="1002"/>
        <v>25</v>
      </c>
      <c r="E7140" s="36">
        <f t="shared" si="1003"/>
        <v>7</v>
      </c>
      <c r="F7140" s="5">
        <v>48.290523488188143</v>
      </c>
      <c r="G7140" s="5">
        <v>29.283254593690707</v>
      </c>
      <c r="H7140" s="5">
        <v>5.6728958070975821</v>
      </c>
      <c r="I7140" s="5">
        <v>0.3378524945770065</v>
      </c>
      <c r="J7140" s="5">
        <v>4.2128150494542096</v>
      </c>
      <c r="K7140" s="5">
        <f t="shared" si="1004"/>
        <v>87.797341433007645</v>
      </c>
      <c r="L7140" s="5">
        <v>593.35581884121984</v>
      </c>
      <c r="M7140" s="5">
        <v>38.05580841636057</v>
      </c>
      <c r="N7140" s="5">
        <f t="shared" si="1005"/>
        <v>631.41162725758045</v>
      </c>
      <c r="O7140" s="5">
        <f t="shared" si="1006"/>
        <v>719.20896869058811</v>
      </c>
      <c r="P7140" s="5"/>
      <c r="Q7140" s="5">
        <v>100.19773049440927</v>
      </c>
      <c r="R7140" s="5">
        <v>190.33157630565009</v>
      </c>
      <c r="S7140" s="5">
        <f t="shared" si="1007"/>
        <v>290.52930680005937</v>
      </c>
      <c r="U7140" s="6">
        <f t="shared" si="1000"/>
        <v>1009.7382754906475</v>
      </c>
      <c r="V7140" s="6"/>
    </row>
    <row r="7141" spans="1:22">
      <c r="A7141" s="35">
        <f t="shared" si="999"/>
        <v>44494.291666666664</v>
      </c>
      <c r="C7141" s="36">
        <f t="shared" si="1001"/>
        <v>10</v>
      </c>
      <c r="D7141" s="36">
        <f t="shared" si="1002"/>
        <v>25</v>
      </c>
      <c r="E7141" s="36">
        <f t="shared" si="1003"/>
        <v>8</v>
      </c>
      <c r="F7141" s="5">
        <v>48.690617531416237</v>
      </c>
      <c r="G7141" s="5">
        <v>29.458905049284073</v>
      </c>
      <c r="H7141" s="5">
        <v>5.781300191994049</v>
      </c>
      <c r="I7141" s="5">
        <v>-4.8955563219852061E-2</v>
      </c>
      <c r="J7141" s="5">
        <v>4.7493523746462518</v>
      </c>
      <c r="K7141" s="5">
        <f t="shared" si="1004"/>
        <v>88.631219584120757</v>
      </c>
      <c r="L7141" s="5">
        <v>662.67861645580729</v>
      </c>
      <c r="M7141" s="5">
        <v>45.870584253026529</v>
      </c>
      <c r="N7141" s="5">
        <f t="shared" si="1005"/>
        <v>708.54920070883384</v>
      </c>
      <c r="O7141" s="5">
        <f t="shared" si="1006"/>
        <v>797.18042029295464</v>
      </c>
      <c r="P7141" s="5"/>
      <c r="Q7141" s="5">
        <v>102.94349887317067</v>
      </c>
      <c r="R7141" s="5">
        <v>195.97894665733972</v>
      </c>
      <c r="S7141" s="5">
        <f t="shared" si="1007"/>
        <v>298.9224455305104</v>
      </c>
      <c r="U7141" s="6">
        <f t="shared" si="1000"/>
        <v>1096.102865823465</v>
      </c>
      <c r="V7141" s="6"/>
    </row>
    <row r="7142" spans="1:22">
      <c r="A7142" s="35">
        <f t="shared" si="999"/>
        <v>44494.333333333336</v>
      </c>
      <c r="C7142" s="36">
        <f t="shared" si="1001"/>
        <v>10</v>
      </c>
      <c r="D7142" s="36">
        <f t="shared" si="1002"/>
        <v>25</v>
      </c>
      <c r="E7142" s="36">
        <f t="shared" si="1003"/>
        <v>9</v>
      </c>
      <c r="F7142" s="5">
        <v>48.828926065839184</v>
      </c>
      <c r="G7142" s="5">
        <v>29.262176539019499</v>
      </c>
      <c r="H7142" s="5">
        <v>5.6765498874873508</v>
      </c>
      <c r="I7142" s="5">
        <v>0.33080260303687631</v>
      </c>
      <c r="J7142" s="5">
        <v>4.8074969482133199</v>
      </c>
      <c r="K7142" s="5">
        <f t="shared" si="1004"/>
        <v>88.905952043596244</v>
      </c>
      <c r="L7142" s="5">
        <v>667.23353449581975</v>
      </c>
      <c r="M7142" s="5">
        <v>52.261313407703632</v>
      </c>
      <c r="N7142" s="5">
        <f t="shared" si="1005"/>
        <v>719.49484790352335</v>
      </c>
      <c r="O7142" s="5">
        <f t="shared" si="1006"/>
        <v>808.40079994711959</v>
      </c>
      <c r="P7142" s="5"/>
      <c r="Q7142" s="5">
        <v>84.534430853478995</v>
      </c>
      <c r="R7142" s="5">
        <v>200.45934465816507</v>
      </c>
      <c r="S7142" s="5">
        <f t="shared" si="1007"/>
        <v>284.99377551164406</v>
      </c>
      <c r="U7142" s="6">
        <f t="shared" si="1000"/>
        <v>1093.3945754587637</v>
      </c>
      <c r="V7142" s="6"/>
    </row>
    <row r="7143" spans="1:22">
      <c r="A7143" s="35">
        <f t="shared" si="999"/>
        <v>44494.375</v>
      </c>
      <c r="C7143" s="36">
        <f t="shared" si="1001"/>
        <v>10</v>
      </c>
      <c r="D7143" s="36">
        <f t="shared" si="1002"/>
        <v>25</v>
      </c>
      <c r="E7143" s="36">
        <f t="shared" si="1003"/>
        <v>10</v>
      </c>
      <c r="F7143" s="5">
        <v>50.749209775653384</v>
      </c>
      <c r="G7143" s="5">
        <v>29.162641280849925</v>
      </c>
      <c r="H7143" s="5">
        <v>5.7691199240281543</v>
      </c>
      <c r="I7143" s="5">
        <v>0.32809110629067245</v>
      </c>
      <c r="J7143" s="5">
        <v>4.413957456387438</v>
      </c>
      <c r="K7143" s="5">
        <f t="shared" si="1004"/>
        <v>90.423019543209577</v>
      </c>
      <c r="L7143" s="5">
        <v>665.52294977885617</v>
      </c>
      <c r="M7143" s="5">
        <v>53.088461759246854</v>
      </c>
      <c r="N7143" s="5">
        <f t="shared" si="1005"/>
        <v>718.61141153810308</v>
      </c>
      <c r="O7143" s="5">
        <f t="shared" si="1006"/>
        <v>809.03443108131262</v>
      </c>
      <c r="P7143" s="5"/>
      <c r="Q7143" s="5">
        <v>89.669318510161105</v>
      </c>
      <c r="R7143" s="5">
        <v>200.73842668851952</v>
      </c>
      <c r="S7143" s="5">
        <f t="shared" si="1007"/>
        <v>290.40774519868063</v>
      </c>
      <c r="U7143" s="6">
        <f t="shared" si="1000"/>
        <v>1099.4421762799932</v>
      </c>
      <c r="V7143" s="6"/>
    </row>
    <row r="7144" spans="1:22">
      <c r="A7144" s="35">
        <f t="shared" si="999"/>
        <v>44494.416666666664</v>
      </c>
      <c r="C7144" s="36">
        <f t="shared" si="1001"/>
        <v>10</v>
      </c>
      <c r="D7144" s="36">
        <f t="shared" si="1002"/>
        <v>25</v>
      </c>
      <c r="E7144" s="36">
        <f t="shared" si="1003"/>
        <v>11</v>
      </c>
      <c r="F7144" s="5">
        <v>51.26435895459101</v>
      </c>
      <c r="G7144" s="5">
        <v>29.30081963925004</v>
      </c>
      <c r="H7144" s="5">
        <v>5.6363550031998955</v>
      </c>
      <c r="I7144" s="5">
        <v>0.32429501084598694</v>
      </c>
      <c r="J7144" s="5">
        <v>4.2468508973959072</v>
      </c>
      <c r="K7144" s="5">
        <f t="shared" si="1004"/>
        <v>90.772679505282838</v>
      </c>
      <c r="L7144" s="5">
        <v>662.66533404535949</v>
      </c>
      <c r="M7144" s="5">
        <v>53.103685348539059</v>
      </c>
      <c r="N7144" s="5">
        <f t="shared" si="1005"/>
        <v>715.76901939389859</v>
      </c>
      <c r="O7144" s="5">
        <f t="shared" si="1006"/>
        <v>806.54169889918148</v>
      </c>
      <c r="P7144" s="5"/>
      <c r="Q7144" s="5">
        <v>91.965336617179645</v>
      </c>
      <c r="R7144" s="5">
        <v>212.32216057590904</v>
      </c>
      <c r="S7144" s="5">
        <f t="shared" si="1007"/>
        <v>304.28749719308871</v>
      </c>
      <c r="U7144" s="6">
        <f t="shared" si="1000"/>
        <v>1110.8291960922702</v>
      </c>
      <c r="V7144" s="6"/>
    </row>
    <row r="7145" spans="1:22">
      <c r="A7145" s="35">
        <f t="shared" si="999"/>
        <v>44494.458333333336</v>
      </c>
      <c r="C7145" s="36">
        <f t="shared" si="1001"/>
        <v>10</v>
      </c>
      <c r="D7145" s="36">
        <f t="shared" si="1002"/>
        <v>25</v>
      </c>
      <c r="E7145" s="36">
        <f t="shared" si="1003"/>
        <v>12</v>
      </c>
      <c r="F7145" s="5">
        <v>51.597101225811421</v>
      </c>
      <c r="G7145" s="5">
        <v>29.379276842748411</v>
      </c>
      <c r="H7145" s="5">
        <v>5.7301430665372894</v>
      </c>
      <c r="I7145" s="5">
        <v>0.33351409978308022</v>
      </c>
      <c r="J7145" s="5">
        <v>4.601390980121927</v>
      </c>
      <c r="K7145" s="5">
        <f t="shared" si="1004"/>
        <v>91.641426215002127</v>
      </c>
      <c r="L7145" s="5">
        <v>656.00705143656796</v>
      </c>
      <c r="M7145" s="5">
        <v>54.157918907024353</v>
      </c>
      <c r="N7145" s="5">
        <f t="shared" si="1005"/>
        <v>710.16497034359236</v>
      </c>
      <c r="O7145" s="5">
        <f t="shared" si="1006"/>
        <v>801.80639655859454</v>
      </c>
      <c r="P7145" s="5"/>
      <c r="Q7145" s="5">
        <v>92.661446910386758</v>
      </c>
      <c r="R7145" s="5">
        <v>212.41482874042825</v>
      </c>
      <c r="S7145" s="5">
        <f t="shared" si="1007"/>
        <v>305.07627565081498</v>
      </c>
      <c r="U7145" s="6">
        <f t="shared" si="1000"/>
        <v>1106.8826722094095</v>
      </c>
      <c r="V7145" s="6"/>
    </row>
    <row r="7146" spans="1:22">
      <c r="A7146" s="35">
        <f t="shared" si="999"/>
        <v>44494.5</v>
      </c>
      <c r="C7146" s="36">
        <f t="shared" si="1001"/>
        <v>10</v>
      </c>
      <c r="D7146" s="36">
        <f t="shared" si="1002"/>
        <v>25</v>
      </c>
      <c r="E7146" s="36">
        <f t="shared" si="1003"/>
        <v>13</v>
      </c>
      <c r="F7146" s="5">
        <v>51.494873178629248</v>
      </c>
      <c r="G7146" s="5">
        <v>29.645094532213044</v>
      </c>
      <c r="H7146" s="5">
        <v>5.6302648692169486</v>
      </c>
      <c r="I7146" s="5">
        <v>0.31073752711496744</v>
      </c>
      <c r="J7146" s="5">
        <v>4.4293208599722318</v>
      </c>
      <c r="K7146" s="5">
        <f t="shared" si="1004"/>
        <v>91.510290967146432</v>
      </c>
      <c r="L7146" s="5">
        <v>632.95353061710034</v>
      </c>
      <c r="M7146" s="5">
        <v>46.948921827891155</v>
      </c>
      <c r="N7146" s="5">
        <f t="shared" si="1005"/>
        <v>679.90245244499147</v>
      </c>
      <c r="O7146" s="5">
        <f t="shared" si="1006"/>
        <v>771.41274341213784</v>
      </c>
      <c r="P7146" s="5"/>
      <c r="Q7146" s="5">
        <v>92.407925260391579</v>
      </c>
      <c r="R7146" s="5">
        <v>100.13764959420423</v>
      </c>
      <c r="S7146" s="5">
        <f t="shared" si="1007"/>
        <v>192.54557485459583</v>
      </c>
      <c r="U7146" s="6">
        <f t="shared" si="1000"/>
        <v>963.95831826673361</v>
      </c>
      <c r="V7146" s="6"/>
    </row>
    <row r="7147" spans="1:22">
      <c r="A7147" s="35">
        <f t="shared" si="999"/>
        <v>44494.541666666664</v>
      </c>
      <c r="C7147" s="36">
        <f t="shared" si="1001"/>
        <v>10</v>
      </c>
      <c r="D7147" s="36">
        <f t="shared" si="1002"/>
        <v>25</v>
      </c>
      <c r="E7147" s="36">
        <f t="shared" si="1003"/>
        <v>14</v>
      </c>
      <c r="F7147" s="5">
        <v>50.556780510369286</v>
      </c>
      <c r="G7147" s="5">
        <v>29.686079638518162</v>
      </c>
      <c r="H7147" s="5">
        <v>5.7435413612997746</v>
      </c>
      <c r="I7147" s="5">
        <v>0.33080260303687631</v>
      </c>
      <c r="J7147" s="5">
        <v>4.1201619078351435</v>
      </c>
      <c r="K7147" s="5">
        <f t="shared" si="1004"/>
        <v>90.437366021059233</v>
      </c>
      <c r="L7147" s="5">
        <v>600.71901794735129</v>
      </c>
      <c r="M7147" s="5">
        <v>44.929258981791776</v>
      </c>
      <c r="N7147" s="5">
        <f t="shared" si="1005"/>
        <v>645.64827692914309</v>
      </c>
      <c r="O7147" s="5">
        <f t="shared" si="1006"/>
        <v>736.08564295020233</v>
      </c>
      <c r="P7147" s="5"/>
      <c r="Q7147" s="5">
        <v>91.385244706173708</v>
      </c>
      <c r="R7147" s="5">
        <v>89.806226787106226</v>
      </c>
      <c r="S7147" s="5">
        <f t="shared" si="1007"/>
        <v>181.19147149327995</v>
      </c>
      <c r="U7147" s="6">
        <f t="shared" si="1000"/>
        <v>917.27711444348233</v>
      </c>
      <c r="V7147" s="6"/>
    </row>
    <row r="7148" spans="1:22">
      <c r="A7148" s="35">
        <f t="shared" si="999"/>
        <v>44494.583333333336</v>
      </c>
      <c r="C7148" s="36">
        <f t="shared" si="1001"/>
        <v>10</v>
      </c>
      <c r="D7148" s="36">
        <f t="shared" si="1002"/>
        <v>25</v>
      </c>
      <c r="E7148" s="36">
        <f t="shared" si="1003"/>
        <v>15</v>
      </c>
      <c r="F7148" s="5">
        <v>49.564567111248174</v>
      </c>
      <c r="G7148" s="5">
        <v>29.730577753935151</v>
      </c>
      <c r="H7148" s="5">
        <v>5.6363550031998955</v>
      </c>
      <c r="I7148" s="5">
        <v>0.33514099783080259</v>
      </c>
      <c r="J7148" s="5">
        <v>3.3746822938898999</v>
      </c>
      <c r="K7148" s="5">
        <f t="shared" si="1004"/>
        <v>88.641323160103923</v>
      </c>
      <c r="L7148" s="5">
        <v>605.76633391753796</v>
      </c>
      <c r="M7148" s="5">
        <v>43.603538080928793</v>
      </c>
      <c r="N7148" s="5">
        <f t="shared" si="1005"/>
        <v>649.36987199846681</v>
      </c>
      <c r="O7148" s="5">
        <f t="shared" si="1006"/>
        <v>738.01119515857067</v>
      </c>
      <c r="P7148" s="5"/>
      <c r="Q7148" s="5">
        <v>91.943851731586818</v>
      </c>
      <c r="R7148" s="5">
        <v>97.016025494062077</v>
      </c>
      <c r="S7148" s="5">
        <f t="shared" si="1007"/>
        <v>188.95987722564888</v>
      </c>
      <c r="U7148" s="6">
        <f t="shared" si="1000"/>
        <v>926.9710723842195</v>
      </c>
      <c r="V7148" s="6"/>
    </row>
    <row r="7149" spans="1:22">
      <c r="A7149" s="35">
        <f t="shared" si="999"/>
        <v>44494.625</v>
      </c>
      <c r="C7149" s="36">
        <f t="shared" si="1001"/>
        <v>10</v>
      </c>
      <c r="D7149" s="36">
        <f t="shared" si="1002"/>
        <v>25</v>
      </c>
      <c r="E7149" s="36">
        <f t="shared" si="1003"/>
        <v>16</v>
      </c>
      <c r="F7149" s="5">
        <v>48.975252486315625</v>
      </c>
      <c r="G7149" s="5">
        <v>29.684908635480877</v>
      </c>
      <c r="H7149" s="5">
        <v>5.7569396560622588</v>
      </c>
      <c r="I7149" s="5">
        <v>0.31073752711496744</v>
      </c>
      <c r="J7149" s="5">
        <v>4.8115150691508806</v>
      </c>
      <c r="K7149" s="5">
        <f t="shared" si="1004"/>
        <v>89.539353374124616</v>
      </c>
      <c r="L7149" s="5">
        <v>627.05519163464714</v>
      </c>
      <c r="M7149" s="5">
        <v>45.363131276619654</v>
      </c>
      <c r="N7149" s="5">
        <f t="shared" si="1005"/>
        <v>672.41832291126684</v>
      </c>
      <c r="O7149" s="5">
        <f t="shared" si="1006"/>
        <v>761.95767628539147</v>
      </c>
      <c r="P7149" s="5"/>
      <c r="Q7149" s="5">
        <v>91.163234221714646</v>
      </c>
      <c r="R7149" s="5">
        <v>114.4126437548683</v>
      </c>
      <c r="S7149" s="5">
        <f t="shared" si="1007"/>
        <v>205.57587797658294</v>
      </c>
      <c r="U7149" s="6">
        <f t="shared" si="1000"/>
        <v>967.53355426197436</v>
      </c>
      <c r="V7149" s="6"/>
    </row>
    <row r="7150" spans="1:22">
      <c r="A7150" s="35">
        <f t="shared" si="999"/>
        <v>44494.666666666664</v>
      </c>
      <c r="C7150" s="36">
        <f t="shared" si="1001"/>
        <v>10</v>
      </c>
      <c r="D7150" s="36">
        <f t="shared" si="1002"/>
        <v>25</v>
      </c>
      <c r="E7150" s="36">
        <f t="shared" si="1003"/>
        <v>17</v>
      </c>
      <c r="F7150" s="5">
        <v>48.830930537352558</v>
      </c>
      <c r="G7150" s="5">
        <v>29.657975565623229</v>
      </c>
      <c r="H7150" s="5">
        <v>5.6412271103862546</v>
      </c>
      <c r="I7150" s="5">
        <v>0.32971800433839477</v>
      </c>
      <c r="J7150" s="5">
        <v>4.3430494398422343</v>
      </c>
      <c r="K7150" s="5">
        <f t="shared" si="1004"/>
        <v>88.802900657542665</v>
      </c>
      <c r="L7150" s="5">
        <v>663.76587662532495</v>
      </c>
      <c r="M7150" s="5">
        <v>48.209942474262249</v>
      </c>
      <c r="N7150" s="5">
        <f t="shared" si="1005"/>
        <v>711.97581909958717</v>
      </c>
      <c r="O7150" s="5">
        <f t="shared" si="1006"/>
        <v>800.77871975712981</v>
      </c>
      <c r="P7150" s="5"/>
      <c r="Q7150" s="5">
        <v>92.455192008695775</v>
      </c>
      <c r="R7150" s="5">
        <v>139.03866970745668</v>
      </c>
      <c r="S7150" s="5">
        <f t="shared" si="1007"/>
        <v>231.49386171615245</v>
      </c>
      <c r="U7150" s="6">
        <f t="shared" si="1000"/>
        <v>1032.2725814732823</v>
      </c>
      <c r="V7150" s="6"/>
    </row>
    <row r="7151" spans="1:22">
      <c r="A7151" s="35">
        <f t="shared" si="999"/>
        <v>44494.708333333336</v>
      </c>
      <c r="C7151" s="36">
        <f t="shared" si="1001"/>
        <v>10</v>
      </c>
      <c r="D7151" s="36">
        <f t="shared" si="1002"/>
        <v>25</v>
      </c>
      <c r="E7151" s="36">
        <f t="shared" si="1003"/>
        <v>18</v>
      </c>
      <c r="F7151" s="5">
        <v>48.995297201449389</v>
      </c>
      <c r="G7151" s="5">
        <v>29.728235747860573</v>
      </c>
      <c r="H7151" s="5">
        <v>5.7508495220793119</v>
      </c>
      <c r="I7151" s="5">
        <v>0.33459869848156182</v>
      </c>
      <c r="J7151" s="5">
        <v>4.7666066586722522</v>
      </c>
      <c r="K7151" s="5">
        <f t="shared" si="1004"/>
        <v>89.575587828543092</v>
      </c>
      <c r="L7151" s="5">
        <v>670.33099802097161</v>
      </c>
      <c r="M7151" s="5">
        <v>47.670773686829939</v>
      </c>
      <c r="N7151" s="5">
        <f t="shared" si="1005"/>
        <v>718.00177170780159</v>
      </c>
      <c r="O7151" s="5">
        <f t="shared" si="1006"/>
        <v>807.57735953634472</v>
      </c>
      <c r="P7151" s="5"/>
      <c r="Q7151" s="5">
        <v>93.370448134949569</v>
      </c>
      <c r="R7151" s="5">
        <v>159.10887008344824</v>
      </c>
      <c r="S7151" s="5">
        <f t="shared" si="1007"/>
        <v>252.47931821839779</v>
      </c>
      <c r="U7151" s="6">
        <f t="shared" si="1000"/>
        <v>1060.0566777547424</v>
      </c>
      <c r="V7151" s="6"/>
    </row>
    <row r="7152" spans="1:22">
      <c r="A7152" s="35">
        <f t="shared" si="999"/>
        <v>44494.75</v>
      </c>
      <c r="C7152" s="36">
        <f t="shared" si="1001"/>
        <v>10</v>
      </c>
      <c r="D7152" s="36">
        <f t="shared" si="1002"/>
        <v>25</v>
      </c>
      <c r="E7152" s="36">
        <f t="shared" si="1003"/>
        <v>19</v>
      </c>
      <c r="F7152" s="5">
        <v>48.45208542132449</v>
      </c>
      <c r="G7152" s="5">
        <v>29.444853012836603</v>
      </c>
      <c r="H7152" s="5">
        <v>5.6802039678771186</v>
      </c>
      <c r="I7152" s="5">
        <v>-5.871695150618611E-2</v>
      </c>
      <c r="J7152" s="5">
        <v>4.6030455005079816</v>
      </c>
      <c r="K7152" s="5">
        <f t="shared" si="1004"/>
        <v>88.12147095104001</v>
      </c>
      <c r="L7152" s="5">
        <v>688.61138977164046</v>
      </c>
      <c r="M7152" s="5">
        <v>53.842029429211074</v>
      </c>
      <c r="N7152" s="5">
        <f t="shared" si="1005"/>
        <v>742.4534192008515</v>
      </c>
      <c r="O7152" s="5">
        <f t="shared" si="1006"/>
        <v>830.57489015189151</v>
      </c>
      <c r="P7152" s="5"/>
      <c r="Q7152" s="5">
        <v>95.202392713163349</v>
      </c>
      <c r="R7152" s="5">
        <v>166.90377127103136</v>
      </c>
      <c r="S7152" s="5">
        <f t="shared" si="1007"/>
        <v>262.10616398419472</v>
      </c>
      <c r="U7152" s="6">
        <f t="shared" si="1000"/>
        <v>1092.6810541360862</v>
      </c>
      <c r="V7152" s="6"/>
    </row>
    <row r="7153" spans="1:22">
      <c r="A7153" s="35">
        <f t="shared" si="999"/>
        <v>44494.791666666664</v>
      </c>
      <c r="C7153" s="36">
        <f t="shared" si="1001"/>
        <v>10</v>
      </c>
      <c r="D7153" s="36">
        <f t="shared" si="1002"/>
        <v>25</v>
      </c>
      <c r="E7153" s="36">
        <f t="shared" si="1003"/>
        <v>20</v>
      </c>
      <c r="F7153" s="5">
        <v>49.486392722226505</v>
      </c>
      <c r="G7153" s="5">
        <v>29.730577753935151</v>
      </c>
      <c r="H7153" s="5">
        <v>5.7971345403497132</v>
      </c>
      <c r="I7153" s="5">
        <v>-2.2382895107053824E-2</v>
      </c>
      <c r="J7153" s="5">
        <v>4.3222497549889738</v>
      </c>
      <c r="K7153" s="5">
        <f t="shared" si="1004"/>
        <v>89.313971876393296</v>
      </c>
      <c r="L7153" s="5">
        <v>680.02336267349551</v>
      </c>
      <c r="M7153" s="5">
        <v>53.680913109201889</v>
      </c>
      <c r="N7153" s="5">
        <f t="shared" si="1005"/>
        <v>733.70427578269744</v>
      </c>
      <c r="O7153" s="5">
        <f t="shared" si="1006"/>
        <v>823.01824765909078</v>
      </c>
      <c r="P7153" s="5"/>
      <c r="Q7153" s="5">
        <v>95.507478088581294</v>
      </c>
      <c r="R7153" s="5">
        <v>178.22114024714213</v>
      </c>
      <c r="S7153" s="5">
        <f t="shared" si="1007"/>
        <v>273.72861833572341</v>
      </c>
      <c r="U7153" s="6">
        <f t="shared" si="1000"/>
        <v>1096.7468659948142</v>
      </c>
      <c r="V7153" s="6"/>
    </row>
    <row r="7154" spans="1:22">
      <c r="A7154" s="35">
        <f t="shared" si="999"/>
        <v>44494.833333333336</v>
      </c>
      <c r="C7154" s="36">
        <f t="shared" si="1001"/>
        <v>10</v>
      </c>
      <c r="D7154" s="36">
        <f t="shared" si="1002"/>
        <v>25</v>
      </c>
      <c r="E7154" s="36">
        <f t="shared" si="1003"/>
        <v>21</v>
      </c>
      <c r="F7154" s="5">
        <v>50.695089044792233</v>
      </c>
      <c r="G7154" s="5">
        <v>29.669685595996118</v>
      </c>
      <c r="H7154" s="5">
        <v>5.7520675488759005</v>
      </c>
      <c r="I7154" s="5">
        <v>-1.6959901614646E-2</v>
      </c>
      <c r="J7154" s="5">
        <v>4.8535871589677022</v>
      </c>
      <c r="K7154" s="5">
        <f t="shared" si="1004"/>
        <v>90.953469447017312</v>
      </c>
      <c r="L7154" s="5">
        <v>667.32253205453128</v>
      </c>
      <c r="M7154" s="5">
        <v>54.171873863875547</v>
      </c>
      <c r="N7154" s="5">
        <f t="shared" si="1005"/>
        <v>721.49440591840687</v>
      </c>
      <c r="O7154" s="5">
        <f t="shared" si="1006"/>
        <v>812.44787536542412</v>
      </c>
      <c r="P7154" s="5"/>
      <c r="Q7154" s="5">
        <v>94.706808018822471</v>
      </c>
      <c r="R7154" s="5">
        <v>188.59135437892255</v>
      </c>
      <c r="S7154" s="5">
        <f t="shared" si="1007"/>
        <v>283.29816239774505</v>
      </c>
      <c r="U7154" s="6">
        <f t="shared" si="1000"/>
        <v>1095.7460377631692</v>
      </c>
      <c r="V7154" s="6"/>
    </row>
    <row r="7155" spans="1:22">
      <c r="A7155" s="35">
        <f t="shared" si="999"/>
        <v>44494.875</v>
      </c>
      <c r="C7155" s="36">
        <f t="shared" si="1001"/>
        <v>10</v>
      </c>
      <c r="D7155" s="36">
        <f t="shared" si="1002"/>
        <v>25</v>
      </c>
      <c r="E7155" s="36">
        <f t="shared" si="1003"/>
        <v>22</v>
      </c>
      <c r="F7155" s="5">
        <v>50.961683756071231</v>
      </c>
      <c r="G7155" s="5">
        <v>29.650949547399492</v>
      </c>
      <c r="H7155" s="5">
        <v>5.8696711327649211</v>
      </c>
      <c r="I7155" s="5">
        <v>-2.0755997059331455E-2</v>
      </c>
      <c r="J7155" s="5">
        <v>4.8044242674963602</v>
      </c>
      <c r="K7155" s="5">
        <f t="shared" si="1004"/>
        <v>91.26597270667267</v>
      </c>
      <c r="L7155" s="5">
        <v>652.78037444134145</v>
      </c>
      <c r="M7155" s="5">
        <v>47.528686853436014</v>
      </c>
      <c r="N7155" s="5">
        <f t="shared" si="1005"/>
        <v>700.30906129477751</v>
      </c>
      <c r="O7155" s="5">
        <f t="shared" si="1006"/>
        <v>791.57503400145015</v>
      </c>
      <c r="P7155" s="5"/>
      <c r="Q7155" s="5">
        <v>92.089948953617963</v>
      </c>
      <c r="R7155" s="5">
        <v>182.35672647301217</v>
      </c>
      <c r="S7155" s="5">
        <f t="shared" si="1007"/>
        <v>274.44667542663012</v>
      </c>
      <c r="U7155" s="6">
        <f t="shared" si="1000"/>
        <v>1066.0217094280802</v>
      </c>
      <c r="V7155" s="6"/>
    </row>
    <row r="7156" spans="1:22">
      <c r="A7156" s="35">
        <f t="shared" si="999"/>
        <v>44494.916666666664</v>
      </c>
      <c r="C7156" s="36">
        <f t="shared" si="1001"/>
        <v>10</v>
      </c>
      <c r="D7156" s="36">
        <f t="shared" si="1002"/>
        <v>25</v>
      </c>
      <c r="E7156" s="36">
        <f t="shared" si="1003"/>
        <v>23</v>
      </c>
      <c r="F7156" s="5">
        <v>51.003777657852133</v>
      </c>
      <c r="G7156" s="5">
        <v>29.710670702301236</v>
      </c>
      <c r="H7156" s="5">
        <v>5.7959165135531245</v>
      </c>
      <c r="I7156" s="5">
        <v>-2.9432786647183962E-2</v>
      </c>
      <c r="J7156" s="5">
        <v>4.8060787878824147</v>
      </c>
      <c r="K7156" s="5">
        <f t="shared" si="1004"/>
        <v>91.287010874941728</v>
      </c>
      <c r="L7156" s="5">
        <v>600.74463402464357</v>
      </c>
      <c r="M7156" s="5">
        <v>42.546767257561463</v>
      </c>
      <c r="N7156" s="5">
        <f t="shared" si="1005"/>
        <v>643.29140128220502</v>
      </c>
      <c r="O7156" s="5">
        <f t="shared" si="1006"/>
        <v>734.57841215714677</v>
      </c>
      <c r="P7156" s="5"/>
      <c r="Q7156" s="5">
        <v>89.157978233052177</v>
      </c>
      <c r="R7156" s="5">
        <v>182.56792368517227</v>
      </c>
      <c r="S7156" s="5">
        <f t="shared" si="1007"/>
        <v>271.72590191822445</v>
      </c>
      <c r="U7156" s="6">
        <f t="shared" si="1000"/>
        <v>1006.3043140753712</v>
      </c>
      <c r="V7156" s="6"/>
    </row>
    <row r="7157" spans="1:22">
      <c r="A7157" s="35">
        <f t="shared" si="999"/>
        <v>44494.958333333336</v>
      </c>
      <c r="C7157" s="36">
        <f t="shared" si="1001"/>
        <v>10</v>
      </c>
      <c r="D7157" s="36">
        <f t="shared" si="1002"/>
        <v>25</v>
      </c>
      <c r="E7157" s="36">
        <f t="shared" si="1003"/>
        <v>24</v>
      </c>
      <c r="F7157" s="5">
        <v>50.931616683370592</v>
      </c>
      <c r="G7157" s="5">
        <v>29.453050034097629</v>
      </c>
      <c r="H7157" s="5">
        <v>5.8940316686967114</v>
      </c>
      <c r="I7157" s="5">
        <v>-4.2447971028962694E-2</v>
      </c>
      <c r="J7157" s="5">
        <v>4.6481902710417611</v>
      </c>
      <c r="K7157" s="5">
        <f t="shared" si="1004"/>
        <v>90.884440686177726</v>
      </c>
      <c r="L7157" s="5">
        <v>549.94700401040689</v>
      </c>
      <c r="M7157" s="5">
        <v>37.375821427975346</v>
      </c>
      <c r="N7157" s="5">
        <f t="shared" si="1005"/>
        <v>587.32282543838221</v>
      </c>
      <c r="O7157" s="5">
        <f t="shared" si="1006"/>
        <v>678.20726612455996</v>
      </c>
      <c r="P7157" s="5"/>
      <c r="Q7157" s="5">
        <v>105.19654720900357</v>
      </c>
      <c r="R7157" s="5">
        <v>182.4924961094008</v>
      </c>
      <c r="S7157" s="5">
        <f t="shared" si="1007"/>
        <v>287.6890433184044</v>
      </c>
      <c r="U7157" s="6">
        <f t="shared" si="1000"/>
        <v>965.89630944296437</v>
      </c>
      <c r="V7157" s="6"/>
    </row>
    <row r="7158" spans="1:22">
      <c r="A7158" s="35">
        <f t="shared" si="999"/>
        <v>44495</v>
      </c>
      <c r="C7158" s="36">
        <f t="shared" si="1001"/>
        <v>10</v>
      </c>
      <c r="D7158" s="36">
        <f t="shared" si="1002"/>
        <v>26</v>
      </c>
      <c r="E7158" s="36">
        <f t="shared" si="1003"/>
        <v>1</v>
      </c>
      <c r="F7158" s="5">
        <v>48.460103307377992</v>
      </c>
      <c r="G7158" s="5">
        <v>29.524481219372266</v>
      </c>
      <c r="H7158" s="5">
        <v>5.8007886207394819</v>
      </c>
      <c r="I7158" s="5">
        <v>-1.9671398360849912E-2</v>
      </c>
      <c r="J7158" s="5">
        <v>5.0452751636949031</v>
      </c>
      <c r="K7158" s="5">
        <f t="shared" si="1004"/>
        <v>88.810976912823776</v>
      </c>
      <c r="L7158" s="5">
        <v>526.4352400304881</v>
      </c>
      <c r="M7158" s="5">
        <v>39.667599165725868</v>
      </c>
      <c r="N7158" s="5">
        <f t="shared" si="1005"/>
        <v>566.10283919621395</v>
      </c>
      <c r="O7158" s="5">
        <f t="shared" si="1006"/>
        <v>654.91381610903773</v>
      </c>
      <c r="P7158" s="5"/>
      <c r="Q7158" s="5">
        <v>101.89933343335998</v>
      </c>
      <c r="R7158" s="5">
        <v>182.76080277178789</v>
      </c>
      <c r="S7158" s="5">
        <f t="shared" si="1007"/>
        <v>284.66013620514786</v>
      </c>
      <c r="U7158" s="6">
        <f t="shared" si="1000"/>
        <v>939.57395231418559</v>
      </c>
      <c r="V7158" s="6"/>
    </row>
    <row r="7159" spans="1:22">
      <c r="A7159" s="35">
        <f t="shared" si="999"/>
        <v>44495.041666666664</v>
      </c>
      <c r="C7159" s="36">
        <f t="shared" si="1001"/>
        <v>10</v>
      </c>
      <c r="D7159" s="36">
        <f t="shared" si="1002"/>
        <v>26</v>
      </c>
      <c r="E7159" s="36">
        <f t="shared" si="1003"/>
        <v>2</v>
      </c>
      <c r="F7159" s="5">
        <v>48.596407370287565</v>
      </c>
      <c r="G7159" s="5">
        <v>29.440169000687451</v>
      </c>
      <c r="H7159" s="5">
        <v>5.8940316686967114</v>
      </c>
      <c r="I7159" s="5">
        <v>-3.051738534566556E-2</v>
      </c>
      <c r="J7159" s="5">
        <v>4.9020409702735908</v>
      </c>
      <c r="K7159" s="5">
        <f t="shared" si="1004"/>
        <v>88.802131624599653</v>
      </c>
      <c r="L7159" s="5">
        <v>520.88793618129978</v>
      </c>
      <c r="M7159" s="5">
        <v>38.95082183655115</v>
      </c>
      <c r="N7159" s="5">
        <f t="shared" si="1005"/>
        <v>559.83875801785098</v>
      </c>
      <c r="O7159" s="5">
        <f t="shared" si="1006"/>
        <v>648.64088964245059</v>
      </c>
      <c r="P7159" s="5"/>
      <c r="Q7159" s="5">
        <v>99.700713474362203</v>
      </c>
      <c r="R7159" s="5">
        <v>188.64523121875933</v>
      </c>
      <c r="S7159" s="5">
        <f t="shared" si="1007"/>
        <v>288.34594469312151</v>
      </c>
      <c r="U7159" s="6">
        <f t="shared" si="1000"/>
        <v>936.9868343355721</v>
      </c>
      <c r="V7159" s="6"/>
    </row>
    <row r="7160" spans="1:22">
      <c r="A7160" s="35">
        <f t="shared" si="999"/>
        <v>44495.083333333336</v>
      </c>
      <c r="C7160" s="36">
        <f t="shared" si="1001"/>
        <v>10</v>
      </c>
      <c r="D7160" s="36">
        <f t="shared" si="1002"/>
        <v>26</v>
      </c>
      <c r="E7160" s="36">
        <f t="shared" si="1003"/>
        <v>3</v>
      </c>
      <c r="F7160" s="5">
        <v>48.96523012874875</v>
      </c>
      <c r="G7160" s="5">
        <v>29.420261949053529</v>
      </c>
      <c r="H7160" s="5">
        <v>5.7825182187906385</v>
      </c>
      <c r="I7160" s="5">
        <v>-3.7024977536554926E-2</v>
      </c>
      <c r="J7160" s="5">
        <v>4.9221315749613987</v>
      </c>
      <c r="K7160" s="5">
        <f t="shared" si="1004"/>
        <v>89.053116894017762</v>
      </c>
      <c r="L7160" s="5">
        <v>524.73793772397232</v>
      </c>
      <c r="M7160" s="5">
        <v>38.345684162185947</v>
      </c>
      <c r="N7160" s="5">
        <f t="shared" si="1005"/>
        <v>563.08362188615831</v>
      </c>
      <c r="O7160" s="5">
        <f t="shared" si="1006"/>
        <v>652.13673878017607</v>
      </c>
      <c r="P7160" s="5"/>
      <c r="Q7160" s="5">
        <v>98.778295719577471</v>
      </c>
      <c r="R7160" s="5">
        <v>193.42841705946731</v>
      </c>
      <c r="S7160" s="5">
        <f t="shared" si="1007"/>
        <v>292.20671277904478</v>
      </c>
      <c r="U7160" s="6">
        <f t="shared" si="1000"/>
        <v>944.34345155922085</v>
      </c>
      <c r="V7160" s="6"/>
    </row>
    <row r="7161" spans="1:22">
      <c r="A7161" s="35">
        <f t="shared" si="999"/>
        <v>44495.125</v>
      </c>
      <c r="C7161" s="36">
        <f t="shared" si="1001"/>
        <v>10</v>
      </c>
      <c r="D7161" s="36">
        <f t="shared" si="1002"/>
        <v>26</v>
      </c>
      <c r="E7161" s="36">
        <f t="shared" si="1003"/>
        <v>4</v>
      </c>
      <c r="F7161" s="5">
        <v>49.426258576825226</v>
      </c>
      <c r="G7161" s="5">
        <v>29.248124502572029</v>
      </c>
      <c r="H7161" s="5">
        <v>5.8806333739342271</v>
      </c>
      <c r="I7161" s="5">
        <v>-3.051738534566556E-2</v>
      </c>
      <c r="J7161" s="5">
        <v>4.671589916501679</v>
      </c>
      <c r="K7161" s="5">
        <f t="shared" si="1004"/>
        <v>89.196088984487503</v>
      </c>
      <c r="L7161" s="5">
        <v>532.9758784324556</v>
      </c>
      <c r="M7161" s="5">
        <v>40.02662214653374</v>
      </c>
      <c r="N7161" s="5">
        <f t="shared" si="1005"/>
        <v>573.00250057898938</v>
      </c>
      <c r="O7161" s="5">
        <f t="shared" si="1006"/>
        <v>662.19858956347684</v>
      </c>
      <c r="P7161" s="5"/>
      <c r="Q7161" s="5">
        <v>99.216587385670834</v>
      </c>
      <c r="R7161" s="5">
        <v>193.16226547067373</v>
      </c>
      <c r="S7161" s="5">
        <f t="shared" si="1007"/>
        <v>292.37885285634457</v>
      </c>
      <c r="U7161" s="6">
        <f t="shared" si="1000"/>
        <v>954.57744241982141</v>
      </c>
      <c r="V7161" s="6"/>
    </row>
    <row r="7162" spans="1:22">
      <c r="A7162" s="35">
        <f t="shared" si="999"/>
        <v>44495.166666666664</v>
      </c>
      <c r="C7162" s="36">
        <f t="shared" si="1001"/>
        <v>10</v>
      </c>
      <c r="D7162" s="36">
        <f t="shared" si="1002"/>
        <v>26</v>
      </c>
      <c r="E7162" s="36">
        <f t="shared" si="1003"/>
        <v>5</v>
      </c>
      <c r="F7162" s="5">
        <v>50.059671575052036</v>
      </c>
      <c r="G7162" s="5">
        <v>29.090039092537996</v>
      </c>
      <c r="H7162" s="5">
        <v>5.8434195586201145</v>
      </c>
      <c r="I7162" s="5">
        <v>-1.6959901614646E-2</v>
      </c>
      <c r="J7162" s="5">
        <v>4.8431873165410719</v>
      </c>
      <c r="K7162" s="5">
        <f t="shared" si="1004"/>
        <v>89.819357641136577</v>
      </c>
      <c r="L7162" s="5">
        <v>556.04078417516439</v>
      </c>
      <c r="M7162" s="5">
        <v>38.167448071170078</v>
      </c>
      <c r="N7162" s="5">
        <f t="shared" si="1005"/>
        <v>594.20823224633443</v>
      </c>
      <c r="O7162" s="5">
        <f t="shared" si="1006"/>
        <v>684.02758988747098</v>
      </c>
      <c r="P7162" s="5"/>
      <c r="Q7162" s="5">
        <v>99.699281148656013</v>
      </c>
      <c r="R7162" s="5">
        <v>193.72689475216299</v>
      </c>
      <c r="S7162" s="5">
        <f t="shared" si="1007"/>
        <v>293.42617590081898</v>
      </c>
      <c r="U7162" s="6">
        <f t="shared" si="1000"/>
        <v>977.45376578828996</v>
      </c>
      <c r="V7162" s="6"/>
    </row>
    <row r="7163" spans="1:22">
      <c r="A7163" s="35">
        <f t="shared" si="999"/>
        <v>44495.208333333336</v>
      </c>
      <c r="C7163" s="36">
        <f t="shared" si="1001"/>
        <v>10</v>
      </c>
      <c r="D7163" s="36">
        <f t="shared" si="1002"/>
        <v>26</v>
      </c>
      <c r="E7163" s="36">
        <f t="shared" si="1003"/>
        <v>6</v>
      </c>
      <c r="F7163" s="5">
        <v>50.123814663480076</v>
      </c>
      <c r="G7163" s="5">
        <v>29.280912587616125</v>
      </c>
      <c r="H7163" s="5">
        <v>5.9220462850182702</v>
      </c>
      <c r="I7163" s="5">
        <v>-2.672128990098005E-2</v>
      </c>
      <c r="J7163" s="5">
        <v>4.9081863317075083</v>
      </c>
      <c r="K7163" s="5">
        <f t="shared" si="1004"/>
        <v>90.208238577921009</v>
      </c>
      <c r="L7163" s="5">
        <v>611.7472135934886</v>
      </c>
      <c r="M7163" s="5">
        <v>40.780830899665517</v>
      </c>
      <c r="N7163" s="5">
        <f t="shared" si="1005"/>
        <v>652.52804449315408</v>
      </c>
      <c r="O7163" s="5">
        <f t="shared" si="1006"/>
        <v>742.73628307107515</v>
      </c>
      <c r="P7163" s="5"/>
      <c r="Q7163" s="5">
        <v>100.99410358704949</v>
      </c>
      <c r="R7163" s="5">
        <v>188.32628032692568</v>
      </c>
      <c r="S7163" s="5">
        <f t="shared" si="1007"/>
        <v>289.32038391397521</v>
      </c>
      <c r="U7163" s="6">
        <f t="shared" si="1000"/>
        <v>1032.0566669850505</v>
      </c>
      <c r="V7163" s="6"/>
    </row>
    <row r="7164" spans="1:22">
      <c r="A7164" s="35">
        <f t="shared" si="999"/>
        <v>44495.25</v>
      </c>
      <c r="C7164" s="36">
        <f t="shared" si="1001"/>
        <v>10</v>
      </c>
      <c r="D7164" s="36">
        <f t="shared" si="1002"/>
        <v>26</v>
      </c>
      <c r="E7164" s="36">
        <f t="shared" si="1003"/>
        <v>7</v>
      </c>
      <c r="F7164" s="5">
        <v>48.403978105003468</v>
      </c>
      <c r="G7164" s="5">
        <v>29.175522314260103</v>
      </c>
      <c r="H7164" s="5">
        <v>5.842201531823525</v>
      </c>
      <c r="I7164" s="5">
        <v>-1.2332204866633556E-3</v>
      </c>
      <c r="J7164" s="5">
        <v>4.6401540291666379</v>
      </c>
      <c r="K7164" s="5">
        <f t="shared" si="1004"/>
        <v>88.060622759767057</v>
      </c>
      <c r="L7164" s="5">
        <v>701.05795710488849</v>
      </c>
      <c r="M7164" s="5">
        <v>47.646669670450613</v>
      </c>
      <c r="N7164" s="5">
        <f t="shared" si="1005"/>
        <v>748.70462677533908</v>
      </c>
      <c r="O7164" s="5">
        <f t="shared" si="1006"/>
        <v>836.76524953510614</v>
      </c>
      <c r="P7164" s="5"/>
      <c r="Q7164" s="5">
        <v>85.024286244995096</v>
      </c>
      <c r="R7164" s="5">
        <v>188.24654260396727</v>
      </c>
      <c r="S7164" s="5">
        <f t="shared" si="1007"/>
        <v>273.27082884896237</v>
      </c>
      <c r="U7164" s="6">
        <f t="shared" si="1000"/>
        <v>1110.0360783840686</v>
      </c>
      <c r="V7164" s="6"/>
    </row>
    <row r="7165" spans="1:22">
      <c r="A7165" s="35">
        <f t="shared" si="999"/>
        <v>44495.291666666664</v>
      </c>
      <c r="C7165" s="36">
        <f t="shared" si="1001"/>
        <v>10</v>
      </c>
      <c r="D7165" s="36">
        <f t="shared" si="1002"/>
        <v>26</v>
      </c>
      <c r="E7165" s="36">
        <f t="shared" si="1003"/>
        <v>8</v>
      </c>
      <c r="F7165" s="5">
        <v>49.690848816590851</v>
      </c>
      <c r="G7165" s="5">
        <v>29.010410886002337</v>
      </c>
      <c r="H7165" s="5">
        <v>5.9317904993909867</v>
      </c>
      <c r="I7165" s="5">
        <v>-6.1139146298303526E-3</v>
      </c>
      <c r="J7165" s="5">
        <v>-0.90596809139255474</v>
      </c>
      <c r="K7165" s="5">
        <f t="shared" si="1004"/>
        <v>83.720968195961788</v>
      </c>
      <c r="L7165" s="5">
        <v>783.76468073290164</v>
      </c>
      <c r="M7165" s="5">
        <v>59.831243183253278</v>
      </c>
      <c r="N7165" s="5">
        <f t="shared" si="1005"/>
        <v>843.5959239161549</v>
      </c>
      <c r="O7165" s="5">
        <f t="shared" si="1006"/>
        <v>927.31689211211665</v>
      </c>
      <c r="P7165" s="5"/>
      <c r="Q7165" s="5">
        <v>95.567635768241146</v>
      </c>
      <c r="R7165" s="5">
        <v>182.60132732587104</v>
      </c>
      <c r="S7165" s="5">
        <f t="shared" si="1007"/>
        <v>278.1689630941122</v>
      </c>
      <c r="U7165" s="6">
        <f t="shared" si="1000"/>
        <v>1205.4858552062287</v>
      </c>
      <c r="V7165" s="6"/>
    </row>
    <row r="7166" spans="1:22">
      <c r="A7166" s="35">
        <f t="shared" si="999"/>
        <v>44495.333333333336</v>
      </c>
      <c r="C7166" s="36">
        <f t="shared" si="1001"/>
        <v>10</v>
      </c>
      <c r="D7166" s="36">
        <f t="shared" si="1002"/>
        <v>26</v>
      </c>
      <c r="E7166" s="36">
        <f t="shared" si="1003"/>
        <v>9</v>
      </c>
      <c r="F7166" s="5">
        <v>50.055662632025289</v>
      </c>
      <c r="G7166" s="5">
        <v>29.216507420565222</v>
      </c>
      <c r="H7166" s="5">
        <v>5.8653440409587265</v>
      </c>
      <c r="I7166" s="5">
        <v>-6.9092113742258432E-4</v>
      </c>
      <c r="J7166" s="5">
        <v>-1.7764821745125072</v>
      </c>
      <c r="K7166" s="5">
        <f t="shared" si="1004"/>
        <v>83.360340997899314</v>
      </c>
      <c r="L7166" s="5">
        <v>787.71999281555372</v>
      </c>
      <c r="M7166" s="5">
        <v>61.710087828399757</v>
      </c>
      <c r="N7166" s="5">
        <f t="shared" si="1005"/>
        <v>849.43008064395349</v>
      </c>
      <c r="O7166" s="5">
        <f t="shared" si="1006"/>
        <v>932.79042164185284</v>
      </c>
      <c r="P7166" s="5"/>
      <c r="Q7166" s="5">
        <v>98.999488160266367</v>
      </c>
      <c r="R7166" s="5">
        <v>166.63546460864421</v>
      </c>
      <c r="S7166" s="5">
        <f t="shared" si="1007"/>
        <v>265.63495276891058</v>
      </c>
      <c r="U7166" s="6">
        <f t="shared" si="1000"/>
        <v>1198.4253744107634</v>
      </c>
      <c r="V7166" s="6"/>
    </row>
    <row r="7167" spans="1:22">
      <c r="A7167" s="35">
        <f t="shared" si="999"/>
        <v>44495.375</v>
      </c>
      <c r="C7167" s="36">
        <f t="shared" si="1001"/>
        <v>10</v>
      </c>
      <c r="D7167" s="36">
        <f t="shared" si="1002"/>
        <v>26</v>
      </c>
      <c r="E7167" s="36">
        <f t="shared" si="1003"/>
        <v>10</v>
      </c>
      <c r="F7167" s="5">
        <v>51.083956518387168</v>
      </c>
      <c r="G7167" s="5">
        <v>29.031488940673544</v>
      </c>
      <c r="H7167" s="5">
        <v>5.9354445797807553</v>
      </c>
      <c r="I7167" s="5">
        <v>-8.8254113760342645E-3</v>
      </c>
      <c r="J7167" s="5">
        <v>3.2924289946974636</v>
      </c>
      <c r="K7167" s="5">
        <f t="shared" si="1004"/>
        <v>89.334493622162881</v>
      </c>
      <c r="L7167" s="5">
        <v>775.13206268539614</v>
      </c>
      <c r="M7167" s="5">
        <v>60.804284265513481</v>
      </c>
      <c r="N7167" s="5">
        <f t="shared" si="1005"/>
        <v>835.93634695090964</v>
      </c>
      <c r="O7167" s="5">
        <f t="shared" si="1006"/>
        <v>925.27084057307252</v>
      </c>
      <c r="P7167" s="5"/>
      <c r="Q7167" s="5">
        <v>97.981104583167067</v>
      </c>
      <c r="R7167" s="5">
        <v>167.30784756980705</v>
      </c>
      <c r="S7167" s="5">
        <f t="shared" si="1007"/>
        <v>265.2889521529741</v>
      </c>
      <c r="U7167" s="6">
        <f t="shared" si="1000"/>
        <v>1190.5597927260467</v>
      </c>
      <c r="V7167" s="6"/>
    </row>
    <row r="7168" spans="1:22">
      <c r="A7168" s="35">
        <f t="shared" si="999"/>
        <v>44495.416666666664</v>
      </c>
      <c r="C7168" s="36">
        <f t="shared" si="1001"/>
        <v>10</v>
      </c>
      <c r="D7168" s="36">
        <f t="shared" si="1002"/>
        <v>26</v>
      </c>
      <c r="E7168" s="36">
        <f t="shared" si="1003"/>
        <v>11</v>
      </c>
      <c r="F7168" s="5">
        <v>49.344075244776811</v>
      </c>
      <c r="G7168" s="5">
        <v>28.854667482042885</v>
      </c>
      <c r="H7168" s="5">
        <v>2.3751522533495733</v>
      </c>
      <c r="I7168" s="5">
        <v>-5.7632352807704568E-2</v>
      </c>
      <c r="J7168" s="5">
        <v>2.5866578700175342</v>
      </c>
      <c r="K7168" s="5">
        <f t="shared" si="1004"/>
        <v>83.102920497379088</v>
      </c>
      <c r="L7168" s="5">
        <v>768.32198110005777</v>
      </c>
      <c r="M7168" s="5">
        <v>61.467779032165474</v>
      </c>
      <c r="N7168" s="5">
        <f t="shared" si="1005"/>
        <v>829.78976013222325</v>
      </c>
      <c r="O7168" s="5">
        <f t="shared" si="1006"/>
        <v>912.8926806296023</v>
      </c>
      <c r="P7168" s="5"/>
      <c r="Q7168" s="5">
        <v>97.857924572434939</v>
      </c>
      <c r="R7168" s="5">
        <v>177.81059872758595</v>
      </c>
      <c r="S7168" s="5">
        <f t="shared" si="1007"/>
        <v>275.66852330002087</v>
      </c>
      <c r="U7168" s="6">
        <f t="shared" si="1000"/>
        <v>1188.5612039296232</v>
      </c>
      <c r="V7168" s="6"/>
    </row>
    <row r="7169" spans="1:22">
      <c r="A7169" s="35">
        <f t="shared" si="999"/>
        <v>44495.458333333336</v>
      </c>
      <c r="C7169" s="36">
        <f t="shared" si="1001"/>
        <v>10</v>
      </c>
      <c r="D7169" s="36">
        <f t="shared" si="1002"/>
        <v>26</v>
      </c>
      <c r="E7169" s="36">
        <f t="shared" si="1003"/>
        <v>12</v>
      </c>
      <c r="F7169" s="5">
        <v>50.476601649834244</v>
      </c>
      <c r="G7169" s="5">
        <v>28.744593196537707</v>
      </c>
      <c r="H7169" s="5">
        <v>5.3147959289002609</v>
      </c>
      <c r="I7169" s="5">
        <v>0.34544468546637741</v>
      </c>
      <c r="J7169" s="5">
        <v>3.5992243462830453</v>
      </c>
      <c r="K7169" s="5">
        <f t="shared" si="1004"/>
        <v>88.480659807021652</v>
      </c>
      <c r="L7169" s="5">
        <v>769.44149855209162</v>
      </c>
      <c r="M7169" s="5">
        <v>61.221664338608143</v>
      </c>
      <c r="N7169" s="5">
        <f t="shared" si="1005"/>
        <v>830.66316289069971</v>
      </c>
      <c r="O7169" s="5">
        <f t="shared" si="1006"/>
        <v>919.14382269772136</v>
      </c>
      <c r="P7169" s="5"/>
      <c r="Q7169" s="5">
        <v>97.403877323573511</v>
      </c>
      <c r="R7169" s="5">
        <v>177.95175604795827</v>
      </c>
      <c r="S7169" s="5">
        <f t="shared" si="1007"/>
        <v>275.35563337153178</v>
      </c>
      <c r="U7169" s="6">
        <f t="shared" si="1000"/>
        <v>1194.499456069253</v>
      </c>
      <c r="V7169" s="6"/>
    </row>
    <row r="7170" spans="1:22">
      <c r="A7170" s="35">
        <f t="shared" si="999"/>
        <v>44495.5</v>
      </c>
      <c r="C7170" s="36">
        <f t="shared" si="1001"/>
        <v>10</v>
      </c>
      <c r="D7170" s="36">
        <f t="shared" si="1002"/>
        <v>26</v>
      </c>
      <c r="E7170" s="36">
        <f t="shared" si="1003"/>
        <v>13</v>
      </c>
      <c r="F7170" s="5">
        <v>50.368360188111943</v>
      </c>
      <c r="G7170" s="5">
        <v>28.753961220836018</v>
      </c>
      <c r="H7170" s="5">
        <v>5.5279506183034277</v>
      </c>
      <c r="I7170" s="5">
        <v>-5.6005454759982198E-2</v>
      </c>
      <c r="J7170" s="5">
        <v>2.545767580476467</v>
      </c>
      <c r="K7170" s="5">
        <f t="shared" si="1004"/>
        <v>87.140034152967857</v>
      </c>
      <c r="L7170" s="5">
        <v>727.5848282564715</v>
      </c>
      <c r="M7170" s="5">
        <v>58.896261074223595</v>
      </c>
      <c r="N7170" s="5">
        <f t="shared" si="1005"/>
        <v>786.48108933069511</v>
      </c>
      <c r="O7170" s="5">
        <f t="shared" si="1006"/>
        <v>873.62112348366293</v>
      </c>
      <c r="P7170" s="5"/>
      <c r="Q7170" s="5">
        <v>97.319370106908451</v>
      </c>
      <c r="R7170" s="5">
        <v>177.82460670594352</v>
      </c>
      <c r="S7170" s="5">
        <f t="shared" si="1007"/>
        <v>275.14397681285197</v>
      </c>
      <c r="U7170" s="6">
        <f t="shared" si="1000"/>
        <v>1148.7651002965149</v>
      </c>
      <c r="V7170" s="6"/>
    </row>
    <row r="7171" spans="1:22">
      <c r="A7171" s="35">
        <f t="shared" si="999"/>
        <v>44495.541666666664</v>
      </c>
      <c r="C7171" s="36">
        <f t="shared" si="1001"/>
        <v>10</v>
      </c>
      <c r="D7171" s="36">
        <f t="shared" si="1002"/>
        <v>26</v>
      </c>
      <c r="E7171" s="36">
        <f t="shared" si="1003"/>
        <v>14</v>
      </c>
      <c r="F7171" s="5">
        <v>49.207771181867244</v>
      </c>
      <c r="G7171" s="5">
        <v>28.893310582273426</v>
      </c>
      <c r="H7171" s="5">
        <v>6</v>
      </c>
      <c r="I7171" s="5">
        <v>-4.1363372330481152E-2</v>
      </c>
      <c r="J7171" s="5">
        <v>3.0303056935353601</v>
      </c>
      <c r="K7171" s="5">
        <f t="shared" si="1004"/>
        <v>87.090024085345547</v>
      </c>
      <c r="L7171" s="5">
        <v>704.17647732932539</v>
      </c>
      <c r="M7171" s="5">
        <v>57.626360000765381</v>
      </c>
      <c r="N7171" s="5">
        <f t="shared" si="1005"/>
        <v>761.80283733009082</v>
      </c>
      <c r="O7171" s="5">
        <f t="shared" si="1006"/>
        <v>848.89286141543641</v>
      </c>
      <c r="P7171" s="5"/>
      <c r="Q7171" s="5">
        <v>95.274008998472723</v>
      </c>
      <c r="R7171" s="5">
        <v>178.4463454376598</v>
      </c>
      <c r="S7171" s="5">
        <f t="shared" si="1007"/>
        <v>273.72035443613254</v>
      </c>
      <c r="U7171" s="6">
        <f t="shared" si="1000"/>
        <v>1122.6132158515688</v>
      </c>
      <c r="V7171" s="6"/>
    </row>
    <row r="7172" spans="1:22">
      <c r="A7172" s="35">
        <f t="shared" si="999"/>
        <v>44495.583333333336</v>
      </c>
      <c r="C7172" s="36">
        <f t="shared" si="1001"/>
        <v>10</v>
      </c>
      <c r="D7172" s="36">
        <f t="shared" si="1002"/>
        <v>26</v>
      </c>
      <c r="E7172" s="36">
        <f t="shared" si="1003"/>
        <v>15</v>
      </c>
      <c r="F7172" s="5">
        <v>49.130397052292686</v>
      </c>
      <c r="G7172" s="5">
        <v>29.827771006030151</v>
      </c>
      <c r="H7172" s="5">
        <v>5.8300212638576303</v>
      </c>
      <c r="I7172" s="5">
        <v>-2.9432786647183962E-2</v>
      </c>
      <c r="J7172" s="5">
        <v>2.9251254689933077</v>
      </c>
      <c r="K7172" s="5">
        <f t="shared" si="1004"/>
        <v>87.683882004526595</v>
      </c>
      <c r="L7172" s="5">
        <v>722.30791633425747</v>
      </c>
      <c r="M7172" s="5">
        <v>58.246721264422789</v>
      </c>
      <c r="N7172" s="5">
        <f t="shared" si="1005"/>
        <v>780.5546375986803</v>
      </c>
      <c r="O7172" s="5">
        <f t="shared" si="1006"/>
        <v>868.2385196032069</v>
      </c>
      <c r="P7172" s="5"/>
      <c r="Q7172" s="5">
        <v>93.434902791728007</v>
      </c>
      <c r="R7172" s="5">
        <v>178.1532554289478</v>
      </c>
      <c r="S7172" s="5">
        <f t="shared" si="1007"/>
        <v>271.58815822067584</v>
      </c>
      <c r="U7172" s="6">
        <f t="shared" si="1000"/>
        <v>1139.8266778238826</v>
      </c>
      <c r="V7172" s="6"/>
    </row>
    <row r="7173" spans="1:22">
      <c r="A7173" s="35">
        <f t="shared" si="999"/>
        <v>44495.625</v>
      </c>
      <c r="C7173" s="36">
        <f t="shared" si="1001"/>
        <v>10</v>
      </c>
      <c r="D7173" s="36">
        <f t="shared" si="1002"/>
        <v>26</v>
      </c>
      <c r="E7173" s="36">
        <f t="shared" si="1003"/>
        <v>16</v>
      </c>
      <c r="F7173" s="5">
        <v>48.746742733790761</v>
      </c>
      <c r="G7173" s="5">
        <v>29.762194835941958</v>
      </c>
      <c r="H7173" s="5">
        <v>5.8940316686967114</v>
      </c>
      <c r="I7173" s="5">
        <v>-6.034384955390848E-2</v>
      </c>
      <c r="J7173" s="5">
        <v>3.4373177085048301</v>
      </c>
      <c r="K7173" s="5">
        <f t="shared" si="1004"/>
        <v>87.779943097380368</v>
      </c>
      <c r="L7173" s="5">
        <v>769.66540204249839</v>
      </c>
      <c r="M7173" s="5">
        <v>61.063085283480987</v>
      </c>
      <c r="N7173" s="5">
        <f t="shared" si="1005"/>
        <v>830.72848732597936</v>
      </c>
      <c r="O7173" s="5">
        <f t="shared" si="1006"/>
        <v>918.50843042335975</v>
      </c>
      <c r="P7173" s="5"/>
      <c r="Q7173" s="5">
        <v>91.429646803065523</v>
      </c>
      <c r="R7173" s="5">
        <v>172.85177438901016</v>
      </c>
      <c r="S7173" s="5">
        <f t="shared" si="1007"/>
        <v>264.2814211920757</v>
      </c>
      <c r="U7173" s="6">
        <f t="shared" si="1000"/>
        <v>1182.7898516154355</v>
      </c>
      <c r="V7173" s="6"/>
    </row>
    <row r="7174" spans="1:22">
      <c r="A7174" s="35">
        <f t="shared" ref="A7174:A7237" si="1008">IFERROR(IF(YEAR(A7173+1/24)=ForecastYear,--TEXT(A7173+1/24,"m/d/yyyy hh:mm"),""),"")</f>
        <v>44495.666666666664</v>
      </c>
      <c r="C7174" s="36">
        <f t="shared" si="1001"/>
        <v>10</v>
      </c>
      <c r="D7174" s="36">
        <f t="shared" si="1002"/>
        <v>26</v>
      </c>
      <c r="E7174" s="36">
        <f t="shared" si="1003"/>
        <v>17</v>
      </c>
      <c r="F7174" s="5">
        <v>49.170486482560207</v>
      </c>
      <c r="G7174" s="5">
        <v>29.688421644592744</v>
      </c>
      <c r="H7174" s="5">
        <v>5.8044427011292505</v>
      </c>
      <c r="I7174" s="5">
        <v>-5.4378556712259885E-2</v>
      </c>
      <c r="J7174" s="5">
        <v>3.1993031329680957</v>
      </c>
      <c r="K7174" s="5">
        <f t="shared" si="1004"/>
        <v>87.808275404538023</v>
      </c>
      <c r="L7174" s="5">
        <v>819.87291353540877</v>
      </c>
      <c r="M7174" s="5">
        <v>63.255282141558709</v>
      </c>
      <c r="N7174" s="5">
        <f t="shared" si="1005"/>
        <v>883.12819567696749</v>
      </c>
      <c r="O7174" s="5">
        <f t="shared" si="1006"/>
        <v>970.93647108150549</v>
      </c>
      <c r="P7174" s="5"/>
      <c r="Q7174" s="5">
        <v>96.043167902695416</v>
      </c>
      <c r="R7174" s="5">
        <v>167.38758529276546</v>
      </c>
      <c r="S7174" s="5">
        <f t="shared" si="1007"/>
        <v>263.43075319546085</v>
      </c>
      <c r="U7174" s="6">
        <f t="shared" ref="U7174:U7237" si="1009">+O7174+S7174</f>
        <v>1234.3672242769662</v>
      </c>
      <c r="V7174" s="6"/>
    </row>
    <row r="7175" spans="1:22">
      <c r="A7175" s="35">
        <f t="shared" si="1008"/>
        <v>44495.708333333336</v>
      </c>
      <c r="C7175" s="36">
        <f t="shared" ref="C7175:C7238" si="1010">IFERROR(MONTH($A7175),0)</f>
        <v>10</v>
      </c>
      <c r="D7175" s="36">
        <f t="shared" ref="D7175:D7238" si="1011">IFERROR(DAY($A7175),0)</f>
        <v>26</v>
      </c>
      <c r="E7175" s="36">
        <f t="shared" ref="E7175:E7238" si="1012">IFERROR(HOUR($A7175)+1,0)</f>
        <v>18</v>
      </c>
      <c r="F7175" s="5">
        <v>48.997301672962763</v>
      </c>
      <c r="G7175" s="5">
        <v>29.722380732674129</v>
      </c>
      <c r="H7175" s="5">
        <v>5.8623629719853838</v>
      </c>
      <c r="I7175" s="5">
        <v>-3.865187558427724E-2</v>
      </c>
      <c r="J7175" s="5">
        <v>4.4744656305060122</v>
      </c>
      <c r="K7175" s="5">
        <f t="shared" ref="K7175:K7238" si="1013">SUM(F7175:J7175)</f>
        <v>89.017859132544018</v>
      </c>
      <c r="L7175" s="5">
        <v>827.72092062288709</v>
      </c>
      <c r="M7175" s="5">
        <v>62.065304911884574</v>
      </c>
      <c r="N7175" s="5">
        <f t="shared" ref="N7175:N7238" si="1014">SUM(L7175:M7175)</f>
        <v>889.78622553477169</v>
      </c>
      <c r="O7175" s="5">
        <f t="shared" ref="O7175:O7238" si="1015">SUM(K7175,N7175)</f>
        <v>978.80408466731569</v>
      </c>
      <c r="P7175" s="5"/>
      <c r="Q7175" s="5">
        <v>98.214573673275623</v>
      </c>
      <c r="R7175" s="5">
        <v>145.71939784721548</v>
      </c>
      <c r="S7175" s="5">
        <f t="shared" ref="S7175:S7238" si="1016">SUM(Q7175:R7175)</f>
        <v>243.9339715204911</v>
      </c>
      <c r="U7175" s="6">
        <f t="shared" si="1009"/>
        <v>1222.7380561878067</v>
      </c>
      <c r="V7175" s="6"/>
    </row>
    <row r="7176" spans="1:22">
      <c r="A7176" s="35">
        <f t="shared" si="1008"/>
        <v>44495.75</v>
      </c>
      <c r="C7176" s="36">
        <f t="shared" si="1010"/>
        <v>10</v>
      </c>
      <c r="D7176" s="36">
        <f t="shared" si="1011"/>
        <v>26</v>
      </c>
      <c r="E7176" s="36">
        <f t="shared" si="1012"/>
        <v>19</v>
      </c>
      <c r="F7176" s="5">
        <v>48.698635417469745</v>
      </c>
      <c r="G7176" s="5">
        <v>29.933161279386173</v>
      </c>
      <c r="H7176" s="5">
        <v>5.8190590226883252</v>
      </c>
      <c r="I7176" s="5">
        <v>-2.672128990098005E-2</v>
      </c>
      <c r="J7176" s="5">
        <v>4.5255194024185581</v>
      </c>
      <c r="K7176" s="5">
        <f t="shared" si="1013"/>
        <v>88.949653832061813</v>
      </c>
      <c r="L7176" s="5">
        <v>843.16362025573108</v>
      </c>
      <c r="M7176" s="5">
        <v>63.629528711658786</v>
      </c>
      <c r="N7176" s="5">
        <f t="shared" si="1014"/>
        <v>906.79314896738981</v>
      </c>
      <c r="O7176" s="5">
        <f t="shared" si="1015"/>
        <v>995.74280279945162</v>
      </c>
      <c r="P7176" s="5"/>
      <c r="Q7176" s="5">
        <v>98.79180093286918</v>
      </c>
      <c r="R7176" s="5">
        <v>161.76176567701052</v>
      </c>
      <c r="S7176" s="5">
        <f t="shared" si="1016"/>
        <v>260.55356660987968</v>
      </c>
      <c r="U7176" s="6">
        <f t="shared" si="1009"/>
        <v>1256.2963694093314</v>
      </c>
      <c r="V7176" s="6"/>
    </row>
    <row r="7177" spans="1:22">
      <c r="A7177" s="35">
        <f t="shared" si="1008"/>
        <v>44495.791666666664</v>
      </c>
      <c r="C7177" s="36">
        <f t="shared" si="1010"/>
        <v>10</v>
      </c>
      <c r="D7177" s="36">
        <f t="shared" si="1011"/>
        <v>26</v>
      </c>
      <c r="E7177" s="36">
        <f t="shared" si="1012"/>
        <v>20</v>
      </c>
      <c r="F7177" s="5">
        <v>49.123583378305455</v>
      </c>
      <c r="G7177" s="5">
        <v>30.025670519332014</v>
      </c>
      <c r="H7177" s="5">
        <v>5.8818514007308149</v>
      </c>
      <c r="I7177" s="5">
        <v>-1.0452309423756634E-2</v>
      </c>
      <c r="J7177" s="5">
        <v>4.2071424081305935</v>
      </c>
      <c r="K7177" s="5">
        <f t="shared" si="1013"/>
        <v>89.227795397075113</v>
      </c>
      <c r="L7177" s="5">
        <v>831.68666888517669</v>
      </c>
      <c r="M7177" s="5">
        <v>63.015510610206448</v>
      </c>
      <c r="N7177" s="5">
        <f t="shared" si="1014"/>
        <v>894.70217949538312</v>
      </c>
      <c r="O7177" s="5">
        <f t="shared" si="1015"/>
        <v>983.92997489245818</v>
      </c>
      <c r="P7177" s="5"/>
      <c r="Q7177" s="5">
        <v>98.665756270724685</v>
      </c>
      <c r="R7177" s="5">
        <v>167.5858520633648</v>
      </c>
      <c r="S7177" s="5">
        <f t="shared" si="1016"/>
        <v>266.2516083340895</v>
      </c>
      <c r="U7177" s="6">
        <f t="shared" si="1009"/>
        <v>1250.1815832265477</v>
      </c>
      <c r="V7177" s="6"/>
    </row>
    <row r="7178" spans="1:22">
      <c r="A7178" s="35">
        <f t="shared" si="1008"/>
        <v>44495.833333333336</v>
      </c>
      <c r="C7178" s="36">
        <f t="shared" si="1010"/>
        <v>10</v>
      </c>
      <c r="D7178" s="36">
        <f t="shared" si="1011"/>
        <v>26</v>
      </c>
      <c r="E7178" s="36">
        <f t="shared" si="1012"/>
        <v>21</v>
      </c>
      <c r="F7178" s="5">
        <v>49.712898003237989</v>
      </c>
      <c r="G7178" s="5">
        <v>29.400354897419614</v>
      </c>
      <c r="H7178" s="5">
        <v>5.7934804599599445</v>
      </c>
      <c r="I7178" s="5">
        <v>-2.6178990551739278E-2</v>
      </c>
      <c r="J7178" s="5">
        <v>4.671589916501679</v>
      </c>
      <c r="K7178" s="5">
        <f t="shared" si="1013"/>
        <v>89.552144286567483</v>
      </c>
      <c r="L7178" s="5">
        <v>807.31249696975044</v>
      </c>
      <c r="M7178" s="5">
        <v>61.905457224316407</v>
      </c>
      <c r="N7178" s="5">
        <f t="shared" si="1014"/>
        <v>869.21795419406681</v>
      </c>
      <c r="O7178" s="5">
        <f t="shared" si="1015"/>
        <v>958.77009848063426</v>
      </c>
      <c r="P7178" s="5"/>
      <c r="Q7178" s="5">
        <v>97.343719643913644</v>
      </c>
      <c r="R7178" s="5">
        <v>162.4147529758321</v>
      </c>
      <c r="S7178" s="5">
        <f t="shared" si="1016"/>
        <v>259.75847261974576</v>
      </c>
      <c r="U7178" s="6">
        <f t="shared" si="1009"/>
        <v>1218.5285711003801</v>
      </c>
      <c r="V7178" s="6"/>
    </row>
    <row r="7179" spans="1:22">
      <c r="A7179" s="35">
        <f t="shared" si="1008"/>
        <v>44495.875</v>
      </c>
      <c r="C7179" s="36">
        <f t="shared" si="1010"/>
        <v>10</v>
      </c>
      <c r="D7179" s="36">
        <f t="shared" si="1011"/>
        <v>26</v>
      </c>
      <c r="E7179" s="36">
        <f t="shared" si="1012"/>
        <v>22</v>
      </c>
      <c r="F7179" s="5">
        <v>49.803099221339913</v>
      </c>
      <c r="G7179" s="5">
        <v>29.374592830599259</v>
      </c>
      <c r="H7179" s="5">
        <v>5.8976857490864791</v>
      </c>
      <c r="I7179" s="5">
        <v>-2.2382895107053824E-2</v>
      </c>
      <c r="J7179" s="5">
        <v>-3.2913137679732127</v>
      </c>
      <c r="K7179" s="5">
        <f t="shared" si="1013"/>
        <v>81.761681137945388</v>
      </c>
      <c r="L7179" s="5">
        <v>761.15896689424756</v>
      </c>
      <c r="M7179" s="5">
        <v>56.786525324811997</v>
      </c>
      <c r="N7179" s="5">
        <f t="shared" si="1014"/>
        <v>817.94549221905959</v>
      </c>
      <c r="O7179" s="5">
        <f t="shared" si="1015"/>
        <v>899.70717335700499</v>
      </c>
      <c r="P7179" s="5"/>
      <c r="Q7179" s="5">
        <v>94.297162866852858</v>
      </c>
      <c r="R7179" s="5">
        <v>162.04946800173883</v>
      </c>
      <c r="S7179" s="5">
        <f t="shared" si="1016"/>
        <v>256.34663086859166</v>
      </c>
      <c r="U7179" s="6">
        <f t="shared" si="1009"/>
        <v>1156.0538042255967</v>
      </c>
      <c r="V7179" s="6"/>
    </row>
    <row r="7180" spans="1:22">
      <c r="A7180" s="35">
        <f t="shared" si="1008"/>
        <v>44495.916666666664</v>
      </c>
      <c r="C7180" s="36">
        <f t="shared" si="1010"/>
        <v>10</v>
      </c>
      <c r="D7180" s="36">
        <f t="shared" si="1011"/>
        <v>26</v>
      </c>
      <c r="E7180" s="36">
        <f t="shared" si="1012"/>
        <v>23</v>
      </c>
      <c r="F7180" s="5">
        <v>49.562562639734793</v>
      </c>
      <c r="G7180" s="5">
        <v>29.479983103955277</v>
      </c>
      <c r="H7180" s="5">
        <v>5.8141869155019661</v>
      </c>
      <c r="I7180" s="5">
        <v>-2.0755997059331455E-2</v>
      </c>
      <c r="J7180" s="5">
        <v>4.3978849726371916</v>
      </c>
      <c r="K7180" s="5">
        <f t="shared" si="1013"/>
        <v>89.233861634769895</v>
      </c>
      <c r="L7180" s="5">
        <v>683.56217631424681</v>
      </c>
      <c r="M7180" s="5">
        <v>47.188693359243409</v>
      </c>
      <c r="N7180" s="5">
        <f t="shared" si="1014"/>
        <v>730.75086967349023</v>
      </c>
      <c r="O7180" s="5">
        <f t="shared" si="1015"/>
        <v>819.98473130826017</v>
      </c>
      <c r="P7180" s="5"/>
      <c r="Q7180" s="5">
        <v>91.252038415498291</v>
      </c>
      <c r="R7180" s="5">
        <v>156.77492538171956</v>
      </c>
      <c r="S7180" s="5">
        <f t="shared" si="1016"/>
        <v>248.02696379721783</v>
      </c>
      <c r="U7180" s="6">
        <f t="shared" si="1009"/>
        <v>1068.0116951054779</v>
      </c>
      <c r="V7180" s="6"/>
    </row>
    <row r="7181" spans="1:22">
      <c r="A7181" s="35">
        <f t="shared" si="1008"/>
        <v>44495.958333333336</v>
      </c>
      <c r="C7181" s="36">
        <f t="shared" si="1010"/>
        <v>10</v>
      </c>
      <c r="D7181" s="36">
        <f t="shared" si="1011"/>
        <v>26</v>
      </c>
      <c r="E7181" s="36">
        <f t="shared" si="1012"/>
        <v>24</v>
      </c>
      <c r="F7181" s="5">
        <v>49.867242309767946</v>
      </c>
      <c r="G7181" s="5">
        <v>29.828942009067436</v>
      </c>
      <c r="H7181" s="5">
        <v>5.9232643118148598</v>
      </c>
      <c r="I7181" s="5">
        <v>-9.3677107252750913E-3</v>
      </c>
      <c r="J7181" s="5">
        <v>3.3557734894778455</v>
      </c>
      <c r="K7181" s="5">
        <f t="shared" si="1013"/>
        <v>88.965854409402809</v>
      </c>
      <c r="L7181" s="5">
        <v>638.29495710434685</v>
      </c>
      <c r="M7181" s="5">
        <v>42.421172645900761</v>
      </c>
      <c r="N7181" s="5">
        <f t="shared" si="1014"/>
        <v>680.71612975024766</v>
      </c>
      <c r="O7181" s="5">
        <f t="shared" si="1015"/>
        <v>769.68198415965048</v>
      </c>
      <c r="P7181" s="5"/>
      <c r="Q7181" s="5">
        <v>85.816362360516791</v>
      </c>
      <c r="R7181" s="5">
        <v>172.01991598193052</v>
      </c>
      <c r="S7181" s="5">
        <f t="shared" si="1016"/>
        <v>257.83627834244732</v>
      </c>
      <c r="U7181" s="6">
        <f t="shared" si="1009"/>
        <v>1027.5182625020977</v>
      </c>
      <c r="V7181" s="6"/>
    </row>
    <row r="7182" spans="1:22">
      <c r="A7182" s="35">
        <f t="shared" si="1008"/>
        <v>44496</v>
      </c>
      <c r="C7182" s="36">
        <f t="shared" si="1010"/>
        <v>10</v>
      </c>
      <c r="D7182" s="36">
        <f t="shared" si="1011"/>
        <v>27</v>
      </c>
      <c r="E7182" s="36">
        <f t="shared" si="1012"/>
        <v>1</v>
      </c>
      <c r="F7182" s="5">
        <v>50.290185799090281</v>
      </c>
      <c r="G7182" s="5">
        <v>29.684908635480877</v>
      </c>
      <c r="H7182" s="5">
        <v>5.8361113978405772</v>
      </c>
      <c r="I7182" s="5">
        <v>-2.5094391853257736E-2</v>
      </c>
      <c r="J7182" s="5">
        <v>5.4603234205394955</v>
      </c>
      <c r="K7182" s="5">
        <f t="shared" si="1013"/>
        <v>91.246434861097981</v>
      </c>
      <c r="L7182" s="5">
        <v>609.08598778589953</v>
      </c>
      <c r="M7182" s="5">
        <v>39.305411370762513</v>
      </c>
      <c r="N7182" s="5">
        <f t="shared" si="1014"/>
        <v>648.39139915666203</v>
      </c>
      <c r="O7182" s="5">
        <f t="shared" si="1015"/>
        <v>739.63783401776004</v>
      </c>
      <c r="P7182" s="5"/>
      <c r="Q7182" s="5">
        <v>103.69403754321291</v>
      </c>
      <c r="R7182" s="5">
        <v>162.1184303567299</v>
      </c>
      <c r="S7182" s="5">
        <f t="shared" si="1016"/>
        <v>265.81246789994282</v>
      </c>
      <c r="U7182" s="6">
        <f t="shared" si="1009"/>
        <v>1005.4503019177029</v>
      </c>
      <c r="V7182" s="6"/>
    </row>
    <row r="7183" spans="1:22">
      <c r="A7183" s="35">
        <f t="shared" si="1008"/>
        <v>44496.041666666664</v>
      </c>
      <c r="C7183" s="36">
        <f t="shared" si="1010"/>
        <v>10</v>
      </c>
      <c r="D7183" s="36">
        <f t="shared" si="1011"/>
        <v>27</v>
      </c>
      <c r="E7183" s="36">
        <f t="shared" si="1012"/>
        <v>2</v>
      </c>
      <c r="F7183" s="5">
        <v>50.747205304140003</v>
      </c>
      <c r="G7183" s="5">
        <v>29.770391857202984</v>
      </c>
      <c r="H7183" s="5">
        <v>5.9147381242387329</v>
      </c>
      <c r="I7183" s="5">
        <v>-4.6244066473648149E-2</v>
      </c>
      <c r="J7183" s="5">
        <v>5.4099787287924013</v>
      </c>
      <c r="K7183" s="5">
        <f t="shared" si="1013"/>
        <v>91.796069947900477</v>
      </c>
      <c r="L7183" s="5">
        <v>600.19910645267794</v>
      </c>
      <c r="M7183" s="5">
        <v>39.252128808239789</v>
      </c>
      <c r="N7183" s="5">
        <f t="shared" si="1014"/>
        <v>639.45123526091777</v>
      </c>
      <c r="O7183" s="5">
        <f t="shared" si="1015"/>
        <v>731.24730520881826</v>
      </c>
      <c r="P7183" s="5"/>
      <c r="Q7183" s="5">
        <v>101.82198784522586</v>
      </c>
      <c r="R7183" s="5">
        <v>156.50230857214555</v>
      </c>
      <c r="S7183" s="5">
        <f t="shared" si="1016"/>
        <v>258.32429641737144</v>
      </c>
      <c r="U7183" s="6">
        <f t="shared" si="1009"/>
        <v>989.5716016261897</v>
      </c>
      <c r="V7183" s="6"/>
    </row>
    <row r="7184" spans="1:22">
      <c r="A7184" s="35">
        <f t="shared" si="1008"/>
        <v>44496.083333333336</v>
      </c>
      <c r="C7184" s="36">
        <f t="shared" si="1010"/>
        <v>10</v>
      </c>
      <c r="D7184" s="36">
        <f t="shared" si="1011"/>
        <v>27</v>
      </c>
      <c r="E7184" s="36">
        <f t="shared" si="1012"/>
        <v>3</v>
      </c>
      <c r="F7184" s="5">
        <v>50.404440675352717</v>
      </c>
      <c r="G7184" s="5">
        <v>29.29028061191444</v>
      </c>
      <c r="H7184" s="5">
        <v>5.8635809987819734</v>
      </c>
      <c r="I7184" s="5">
        <v>-3.4855780139591785E-2</v>
      </c>
      <c r="J7184" s="5">
        <v>5.79548197874316</v>
      </c>
      <c r="K7184" s="5">
        <f t="shared" si="1013"/>
        <v>91.318928484652687</v>
      </c>
      <c r="L7184" s="5">
        <v>605.80143743086444</v>
      </c>
      <c r="M7184" s="5">
        <v>39.63271854054495</v>
      </c>
      <c r="N7184" s="5">
        <f t="shared" si="1014"/>
        <v>645.43415597140938</v>
      </c>
      <c r="O7184" s="5">
        <f t="shared" si="1015"/>
        <v>736.75308445606208</v>
      </c>
      <c r="P7184" s="5"/>
      <c r="Q7184" s="5">
        <v>101.01988544976088</v>
      </c>
      <c r="R7184" s="5">
        <v>167.52335492915412</v>
      </c>
      <c r="S7184" s="5">
        <f t="shared" si="1016"/>
        <v>268.54324037891502</v>
      </c>
      <c r="U7184" s="6">
        <f t="shared" si="1009"/>
        <v>1005.2963248349771</v>
      </c>
      <c r="V7184" s="6"/>
    </row>
    <row r="7185" spans="1:22">
      <c r="A7185" s="35">
        <f t="shared" si="1008"/>
        <v>44496.125</v>
      </c>
      <c r="C7185" s="36">
        <f t="shared" si="1010"/>
        <v>10</v>
      </c>
      <c r="D7185" s="36">
        <f t="shared" si="1011"/>
        <v>27</v>
      </c>
      <c r="E7185" s="36">
        <f t="shared" si="1012"/>
        <v>4</v>
      </c>
      <c r="F7185" s="5">
        <v>50.677048801171843</v>
      </c>
      <c r="G7185" s="5">
        <v>29.639239517026599</v>
      </c>
      <c r="H7185" s="5">
        <v>5.9098660170523756</v>
      </c>
      <c r="I7185" s="5">
        <v>-1.8044500313127543E-2</v>
      </c>
      <c r="J7185" s="5">
        <v>5.4789958648963992</v>
      </c>
      <c r="K7185" s="5">
        <f t="shared" si="1013"/>
        <v>91.687105699834106</v>
      </c>
      <c r="L7185" s="5">
        <v>608.64956572832693</v>
      </c>
      <c r="M7185" s="5">
        <v>39.475408117858819</v>
      </c>
      <c r="N7185" s="5">
        <f t="shared" si="1014"/>
        <v>648.12497384618575</v>
      </c>
      <c r="O7185" s="5">
        <f t="shared" si="1015"/>
        <v>739.81207954601985</v>
      </c>
      <c r="P7185" s="5"/>
      <c r="Q7185" s="5">
        <v>100.76349914835332</v>
      </c>
      <c r="R7185" s="5">
        <v>173.1491745449091</v>
      </c>
      <c r="S7185" s="5">
        <f t="shared" si="1016"/>
        <v>273.91267369326243</v>
      </c>
      <c r="U7185" s="6">
        <f t="shared" si="1009"/>
        <v>1013.7247532392823</v>
      </c>
      <c r="V7185" s="6"/>
    </row>
    <row r="7186" spans="1:22">
      <c r="A7186" s="35">
        <f t="shared" si="1008"/>
        <v>44496.166666666664</v>
      </c>
      <c r="C7186" s="36">
        <f t="shared" si="1010"/>
        <v>10</v>
      </c>
      <c r="D7186" s="36">
        <f t="shared" si="1011"/>
        <v>27</v>
      </c>
      <c r="E7186" s="36">
        <f t="shared" si="1012"/>
        <v>5</v>
      </c>
      <c r="F7186" s="5">
        <v>50.123814663480076</v>
      </c>
      <c r="G7186" s="5">
        <v>29.282083590653414</v>
      </c>
      <c r="H7186" s="5">
        <v>5.825149156671273</v>
      </c>
      <c r="I7186" s="5">
        <v>-3.1601984044147102E-2</v>
      </c>
      <c r="J7186" s="5">
        <v>5.4352692546935248</v>
      </c>
      <c r="K7186" s="5">
        <f t="shared" si="1013"/>
        <v>90.634714681454142</v>
      </c>
      <c r="L7186" s="5">
        <v>626.59694847419587</v>
      </c>
      <c r="M7186" s="5">
        <v>40.798591753839759</v>
      </c>
      <c r="N7186" s="5">
        <f t="shared" si="1014"/>
        <v>667.39554022803566</v>
      </c>
      <c r="O7186" s="5">
        <f t="shared" si="1015"/>
        <v>758.03025490948983</v>
      </c>
      <c r="P7186" s="5"/>
      <c r="Q7186" s="5">
        <v>101.12158057490019</v>
      </c>
      <c r="R7186" s="5">
        <v>163.48797962538043</v>
      </c>
      <c r="S7186" s="5">
        <f t="shared" si="1016"/>
        <v>264.60956020028061</v>
      </c>
      <c r="U7186" s="6">
        <f t="shared" si="1009"/>
        <v>1022.6398151097704</v>
      </c>
      <c r="V7186" s="6"/>
    </row>
    <row r="7187" spans="1:22">
      <c r="A7187" s="35">
        <f t="shared" si="1008"/>
        <v>44496.208333333336</v>
      </c>
      <c r="C7187" s="36">
        <f t="shared" si="1010"/>
        <v>10</v>
      </c>
      <c r="D7187" s="36">
        <f t="shared" si="1011"/>
        <v>27</v>
      </c>
      <c r="E7187" s="36">
        <f t="shared" si="1012"/>
        <v>6</v>
      </c>
      <c r="F7187" s="5">
        <v>48.745538521724498</v>
      </c>
      <c r="G7187" s="5">
        <v>29.201284381080466</v>
      </c>
      <c r="H7187" s="5">
        <v>5.8928136419001218</v>
      </c>
      <c r="I7187" s="5">
        <v>-2.1298296408572281E-2</v>
      </c>
      <c r="J7187" s="5">
        <v>5.8028091404528306</v>
      </c>
      <c r="K7187" s="5">
        <f t="shared" si="1013"/>
        <v>89.62114738874935</v>
      </c>
      <c r="L7187" s="5">
        <v>660.56273388017405</v>
      </c>
      <c r="M7187" s="5">
        <v>44.122408749304824</v>
      </c>
      <c r="N7187" s="5">
        <f t="shared" si="1014"/>
        <v>704.68514262947883</v>
      </c>
      <c r="O7187" s="5">
        <f t="shared" si="1015"/>
        <v>794.3062900182282</v>
      </c>
      <c r="P7187" s="5"/>
      <c r="Q7187" s="5">
        <v>102.89193514774792</v>
      </c>
      <c r="R7187" s="5">
        <v>147.10080002063012</v>
      </c>
      <c r="S7187" s="5">
        <f t="shared" si="1016"/>
        <v>249.99273516837803</v>
      </c>
      <c r="U7187" s="6">
        <f t="shared" si="1009"/>
        <v>1044.2990251866063</v>
      </c>
      <c r="V7187" s="6"/>
    </row>
    <row r="7188" spans="1:22">
      <c r="A7188" s="35">
        <f t="shared" si="1008"/>
        <v>44496.25</v>
      </c>
      <c r="C7188" s="36">
        <f t="shared" si="1010"/>
        <v>10</v>
      </c>
      <c r="D7188" s="36">
        <f t="shared" si="1011"/>
        <v>27</v>
      </c>
      <c r="E7188" s="36">
        <f t="shared" si="1012"/>
        <v>7</v>
      </c>
      <c r="F7188" s="5">
        <v>49.006119818463375</v>
      </c>
      <c r="G7188" s="5">
        <v>29.347659760741607</v>
      </c>
      <c r="H7188" s="5">
        <v>5.8202770494849148</v>
      </c>
      <c r="I7188" s="5">
        <v>-1.3163806169960546E-2</v>
      </c>
      <c r="J7188" s="5">
        <v>5.5506129616070554</v>
      </c>
      <c r="K7188" s="5">
        <f t="shared" si="1013"/>
        <v>89.711505784126999</v>
      </c>
      <c r="L7188" s="5">
        <v>775.33035009851073</v>
      </c>
      <c r="M7188" s="5">
        <v>55.908631675628094</v>
      </c>
      <c r="N7188" s="5">
        <f t="shared" si="1014"/>
        <v>831.23898177413878</v>
      </c>
      <c r="O7188" s="5">
        <f t="shared" si="1015"/>
        <v>920.95048755826576</v>
      </c>
      <c r="P7188" s="5"/>
      <c r="Q7188" s="5">
        <v>87.41627017432819</v>
      </c>
      <c r="R7188" s="5">
        <v>152.55098113851722</v>
      </c>
      <c r="S7188" s="5">
        <f t="shared" si="1016"/>
        <v>239.96725131284541</v>
      </c>
      <c r="U7188" s="6">
        <f t="shared" si="1009"/>
        <v>1160.9177388711112</v>
      </c>
      <c r="V7188" s="6"/>
    </row>
    <row r="7189" spans="1:22">
      <c r="A7189" s="35">
        <f t="shared" si="1008"/>
        <v>44496.291666666664</v>
      </c>
      <c r="C7189" s="36">
        <f t="shared" si="1010"/>
        <v>10</v>
      </c>
      <c r="D7189" s="36">
        <f t="shared" si="1011"/>
        <v>27</v>
      </c>
      <c r="E7189" s="36">
        <f t="shared" si="1012"/>
        <v>8</v>
      </c>
      <c r="F7189" s="5">
        <v>48.637297060002197</v>
      </c>
      <c r="G7189" s="5">
        <v>29.136879214029566</v>
      </c>
      <c r="H7189" s="5">
        <v>5.9317904993909867</v>
      </c>
      <c r="I7189" s="5">
        <v>-2.1298296408572281E-2</v>
      </c>
      <c r="J7189" s="5">
        <v>5.0284935997792051</v>
      </c>
      <c r="K7189" s="5">
        <f t="shared" si="1013"/>
        <v>88.713162076793381</v>
      </c>
      <c r="L7189" s="5">
        <v>861</v>
      </c>
      <c r="M7189" s="5">
        <v>64.493467403991502</v>
      </c>
      <c r="N7189" s="5">
        <f t="shared" si="1014"/>
        <v>925.49346740399153</v>
      </c>
      <c r="O7189" s="5">
        <f t="shared" si="1015"/>
        <v>1014.206629480785</v>
      </c>
      <c r="P7189" s="5"/>
      <c r="Q7189" s="5">
        <v>95.127911776441607</v>
      </c>
      <c r="R7189" s="5">
        <v>157.87185784079614</v>
      </c>
      <c r="S7189" s="5">
        <f t="shared" si="1016"/>
        <v>252.99976961723775</v>
      </c>
      <c r="U7189" s="6">
        <f t="shared" si="1009"/>
        <v>1267.2063990980228</v>
      </c>
      <c r="V7189" s="6"/>
    </row>
    <row r="7190" spans="1:22">
      <c r="A7190" s="35">
        <f t="shared" si="1008"/>
        <v>44496.333333333336</v>
      </c>
      <c r="C7190" s="36">
        <f t="shared" si="1010"/>
        <v>10</v>
      </c>
      <c r="D7190" s="36">
        <f t="shared" si="1011"/>
        <v>27</v>
      </c>
      <c r="E7190" s="36">
        <f t="shared" si="1012"/>
        <v>9</v>
      </c>
      <c r="F7190" s="5">
        <v>48.400769421423824</v>
      </c>
      <c r="G7190" s="5">
        <v>29.170838302110948</v>
      </c>
      <c r="H7190" s="5">
        <v>5.844637585416705</v>
      </c>
      <c r="I7190" s="5">
        <v>-1.8044500313127543E-2</v>
      </c>
      <c r="J7190" s="5">
        <v>4.6954622820718974</v>
      </c>
      <c r="K7190" s="5">
        <f t="shared" si="1013"/>
        <v>88.093663090710251</v>
      </c>
      <c r="L7190" s="5">
        <v>849.2488617280577</v>
      </c>
      <c r="M7190" s="5">
        <v>66.3</v>
      </c>
      <c r="N7190" s="5">
        <f t="shared" si="1014"/>
        <v>915.54886172805766</v>
      </c>
      <c r="O7190" s="5">
        <f t="shared" si="1015"/>
        <v>1003.6425248187679</v>
      </c>
      <c r="P7190" s="5"/>
      <c r="Q7190" s="5">
        <v>97.507004774419002</v>
      </c>
      <c r="R7190" s="5">
        <v>157.67897875418049</v>
      </c>
      <c r="S7190" s="5">
        <f t="shared" si="1016"/>
        <v>255.18598352859948</v>
      </c>
      <c r="U7190" s="6">
        <f t="shared" si="1009"/>
        <v>1258.8285083473675</v>
      </c>
      <c r="V7190" s="6"/>
    </row>
    <row r="7191" spans="1:22">
      <c r="A7191" s="35">
        <f t="shared" si="1008"/>
        <v>44496.375</v>
      </c>
      <c r="C7191" s="36">
        <f t="shared" si="1010"/>
        <v>10</v>
      </c>
      <c r="D7191" s="36">
        <f t="shared" si="1011"/>
        <v>27</v>
      </c>
      <c r="E7191" s="36">
        <f t="shared" si="1012"/>
        <v>10</v>
      </c>
      <c r="F7191" s="5">
        <v>48.913914128848084</v>
      </c>
      <c r="G7191" s="5">
        <v>29.250466508646607</v>
      </c>
      <c r="H7191" s="5">
        <v>5.9537149817295978</v>
      </c>
      <c r="I7191" s="5">
        <v>-2.9432786647183962E-2</v>
      </c>
      <c r="J7191" s="5">
        <v>4.587918456978338</v>
      </c>
      <c r="K7191" s="5">
        <f t="shared" si="1013"/>
        <v>88.676581289555457</v>
      </c>
      <c r="L7191" s="5">
        <v>819.54939196664316</v>
      </c>
      <c r="M7191" s="5">
        <v>62.494102676948394</v>
      </c>
      <c r="N7191" s="5">
        <f t="shared" si="1014"/>
        <v>882.04349464359154</v>
      </c>
      <c r="O7191" s="5">
        <f t="shared" si="1015"/>
        <v>970.72007593314697</v>
      </c>
      <c r="P7191" s="5"/>
      <c r="Q7191" s="5">
        <v>95.544718556942172</v>
      </c>
      <c r="R7191" s="5">
        <v>156.99905303544051</v>
      </c>
      <c r="S7191" s="5">
        <f t="shared" si="1016"/>
        <v>252.54377159238268</v>
      </c>
      <c r="U7191" s="6">
        <f t="shared" si="1009"/>
        <v>1223.2638475255296</v>
      </c>
      <c r="V7191" s="6"/>
    </row>
    <row r="7192" spans="1:22">
      <c r="A7192" s="35">
        <f t="shared" si="1008"/>
        <v>44496.416666666664</v>
      </c>
      <c r="C7192" s="36">
        <f t="shared" si="1010"/>
        <v>10</v>
      </c>
      <c r="D7192" s="36">
        <f t="shared" si="1011"/>
        <v>27</v>
      </c>
      <c r="E7192" s="36">
        <f t="shared" si="1012"/>
        <v>11</v>
      </c>
      <c r="F7192" s="5">
        <v>48.371906560789455</v>
      </c>
      <c r="G7192" s="5">
        <v>29.284425596727992</v>
      </c>
      <c r="H7192" s="5">
        <v>5.8689981213484952</v>
      </c>
      <c r="I7192" s="5">
        <v>-5.0582461267574375E-2</v>
      </c>
      <c r="J7192" s="5">
        <v>4.283486705944263</v>
      </c>
      <c r="K7192" s="5">
        <f t="shared" si="1013"/>
        <v>87.758234523542626</v>
      </c>
      <c r="L7192" s="5">
        <v>782.60246981871398</v>
      </c>
      <c r="M7192" s="5">
        <v>62.22388396701173</v>
      </c>
      <c r="N7192" s="5">
        <f t="shared" si="1014"/>
        <v>844.8263537857257</v>
      </c>
      <c r="O7192" s="5">
        <f t="shared" si="1015"/>
        <v>932.58458830926838</v>
      </c>
      <c r="P7192" s="5"/>
      <c r="Q7192" s="5">
        <v>92.923562514619078</v>
      </c>
      <c r="R7192" s="5">
        <v>145.71616523682528</v>
      </c>
      <c r="S7192" s="5">
        <f t="shared" si="1016"/>
        <v>238.63972775144435</v>
      </c>
      <c r="U7192" s="6">
        <f t="shared" si="1009"/>
        <v>1171.2243160607127</v>
      </c>
      <c r="V7192" s="6"/>
    </row>
    <row r="7193" spans="1:22">
      <c r="A7193" s="35">
        <f t="shared" si="1008"/>
        <v>44496.458333333336</v>
      </c>
      <c r="C7193" s="36">
        <f t="shared" si="1010"/>
        <v>10</v>
      </c>
      <c r="D7193" s="36">
        <f t="shared" si="1011"/>
        <v>27</v>
      </c>
      <c r="E7193" s="36">
        <f t="shared" si="1012"/>
        <v>12</v>
      </c>
      <c r="F7193" s="5">
        <v>48.939972258521976</v>
      </c>
      <c r="G7193" s="5">
        <v>29.527994228484133</v>
      </c>
      <c r="H7193" s="5">
        <v>5.9500609013398291</v>
      </c>
      <c r="I7193" s="5">
        <v>-6.1139146298303526E-3</v>
      </c>
      <c r="J7193" s="5">
        <v>4.5893366173092422</v>
      </c>
      <c r="K7193" s="5">
        <f t="shared" si="1013"/>
        <v>89.001250091025341</v>
      </c>
      <c r="L7193" s="5">
        <v>777.6566694140929</v>
      </c>
      <c r="M7193" s="5">
        <v>61.371362966648157</v>
      </c>
      <c r="N7193" s="5">
        <f t="shared" si="1014"/>
        <v>839.02803238074102</v>
      </c>
      <c r="O7193" s="5">
        <f t="shared" si="1015"/>
        <v>928.02928247176635</v>
      </c>
      <c r="P7193" s="5"/>
      <c r="Q7193" s="5">
        <v>90.853851869178158</v>
      </c>
      <c r="R7193" s="5">
        <v>156.48937813058473</v>
      </c>
      <c r="S7193" s="5">
        <f t="shared" si="1016"/>
        <v>247.34322999976288</v>
      </c>
      <c r="U7193" s="6">
        <f t="shared" si="1009"/>
        <v>1175.3725124715293</v>
      </c>
      <c r="V7193" s="6"/>
    </row>
    <row r="7194" spans="1:22">
      <c r="A7194" s="35">
        <f t="shared" si="1008"/>
        <v>44496.5</v>
      </c>
      <c r="C7194" s="36">
        <f t="shared" si="1010"/>
        <v>10</v>
      </c>
      <c r="D7194" s="36">
        <f t="shared" si="1011"/>
        <v>27</v>
      </c>
      <c r="E7194" s="36">
        <f t="shared" si="1012"/>
        <v>13</v>
      </c>
      <c r="F7194" s="5">
        <v>49.706884588697861</v>
      </c>
      <c r="G7194" s="5">
        <v>29.351172769853473</v>
      </c>
      <c r="H7194" s="5">
        <v>5.8519457461962414</v>
      </c>
      <c r="I7194" s="5">
        <v>-3.9736474282758838E-2</v>
      </c>
      <c r="J7194" s="5">
        <v>4.6507902316484184</v>
      </c>
      <c r="K7194" s="5">
        <f t="shared" si="1013"/>
        <v>89.521056862113227</v>
      </c>
      <c r="L7194" s="5">
        <v>753.86502607116563</v>
      </c>
      <c r="M7194" s="5">
        <v>58.60574424523066</v>
      </c>
      <c r="N7194" s="5">
        <f t="shared" si="1014"/>
        <v>812.47077031639628</v>
      </c>
      <c r="O7194" s="5">
        <f t="shared" si="1015"/>
        <v>901.99182717850954</v>
      </c>
      <c r="P7194" s="5"/>
      <c r="Q7194" s="5">
        <v>89.816848057898426</v>
      </c>
      <c r="R7194" s="5">
        <v>157.33093436883499</v>
      </c>
      <c r="S7194" s="5">
        <f t="shared" si="1016"/>
        <v>247.14778242673341</v>
      </c>
      <c r="U7194" s="6">
        <f t="shared" si="1009"/>
        <v>1149.1396096052429</v>
      </c>
      <c r="V7194" s="6"/>
    </row>
    <row r="7195" spans="1:22">
      <c r="A7195" s="35">
        <f t="shared" si="1008"/>
        <v>44496.541666666664</v>
      </c>
      <c r="C7195" s="36">
        <f t="shared" si="1010"/>
        <v>10</v>
      </c>
      <c r="D7195" s="36">
        <f t="shared" si="1011"/>
        <v>27</v>
      </c>
      <c r="E7195" s="36">
        <f t="shared" si="1012"/>
        <v>14</v>
      </c>
      <c r="F7195" s="5">
        <v>50.454552463187106</v>
      </c>
      <c r="G7195" s="5">
        <v>29.314871675697511</v>
      </c>
      <c r="H7195" s="5">
        <v>5.9086479902557851</v>
      </c>
      <c r="I7195" s="5">
        <v>-6.7936040443279389E-2</v>
      </c>
      <c r="J7195" s="5">
        <v>4.5680642123456812</v>
      </c>
      <c r="K7195" s="5">
        <f t="shared" si="1013"/>
        <v>90.178200301042793</v>
      </c>
      <c r="L7195" s="5">
        <v>720.66184618232637</v>
      </c>
      <c r="M7195" s="5">
        <v>56.367876619276323</v>
      </c>
      <c r="N7195" s="5">
        <f t="shared" si="1014"/>
        <v>777.0297228016027</v>
      </c>
      <c r="O7195" s="5">
        <f t="shared" si="1015"/>
        <v>867.20792310264551</v>
      </c>
      <c r="P7195" s="5"/>
      <c r="Q7195" s="5">
        <v>85.972485862491226</v>
      </c>
      <c r="R7195" s="5">
        <v>156.51847162409661</v>
      </c>
      <c r="S7195" s="5">
        <f t="shared" si="1016"/>
        <v>242.49095748658783</v>
      </c>
      <c r="U7195" s="6">
        <f t="shared" si="1009"/>
        <v>1109.6988805892333</v>
      </c>
      <c r="V7195" s="6"/>
    </row>
    <row r="7196" spans="1:22">
      <c r="A7196" s="35">
        <f t="shared" si="1008"/>
        <v>44496.583333333336</v>
      </c>
      <c r="C7196" s="36">
        <f t="shared" si="1010"/>
        <v>10</v>
      </c>
      <c r="D7196" s="36">
        <f t="shared" si="1011"/>
        <v>27</v>
      </c>
      <c r="E7196" s="36">
        <f t="shared" si="1012"/>
        <v>15</v>
      </c>
      <c r="F7196" s="5">
        <v>49.756996376532271</v>
      </c>
      <c r="G7196" s="5">
        <v>29.203626387155044</v>
      </c>
      <c r="H7196" s="5">
        <v>5.822713103078093</v>
      </c>
      <c r="I7196" s="5">
        <v>-5.4920856061500656E-2</v>
      </c>
      <c r="J7196" s="5">
        <v>4.5281193630252163</v>
      </c>
      <c r="K7196" s="5">
        <f t="shared" si="1013"/>
        <v>89.25653437372911</v>
      </c>
      <c r="L7196" s="5">
        <v>726.47574698407527</v>
      </c>
      <c r="M7196" s="5">
        <v>56.877866860565241</v>
      </c>
      <c r="N7196" s="5">
        <f t="shared" si="1014"/>
        <v>783.35361384464056</v>
      </c>
      <c r="O7196" s="5">
        <f t="shared" si="1015"/>
        <v>872.61014821836966</v>
      </c>
      <c r="P7196" s="5"/>
      <c r="Q7196" s="5">
        <v>85.083011598948801</v>
      </c>
      <c r="R7196" s="5">
        <v>162.17230719656666</v>
      </c>
      <c r="S7196" s="5">
        <f t="shared" si="1016"/>
        <v>247.25531879551545</v>
      </c>
      <c r="U7196" s="6">
        <f t="shared" si="1009"/>
        <v>1119.8654670138851</v>
      </c>
      <c r="V7196" s="6"/>
    </row>
    <row r="7197" spans="1:22">
      <c r="A7197" s="35">
        <f t="shared" si="1008"/>
        <v>44496.625</v>
      </c>
      <c r="C7197" s="36">
        <f t="shared" si="1010"/>
        <v>10</v>
      </c>
      <c r="D7197" s="36">
        <f t="shared" si="1011"/>
        <v>27</v>
      </c>
      <c r="E7197" s="36">
        <f t="shared" si="1012"/>
        <v>16</v>
      </c>
      <c r="F7197" s="5">
        <v>51.067920746280166</v>
      </c>
      <c r="G7197" s="5">
        <v>29.723551735711414</v>
      </c>
      <c r="H7197" s="5">
        <v>5.875761266747868</v>
      </c>
      <c r="I7197" s="5">
        <v>0.34056399132321041</v>
      </c>
      <c r="J7197" s="5">
        <v>4.8739141237106605</v>
      </c>
      <c r="K7197" s="5">
        <f t="shared" si="1013"/>
        <v>91.881711863773319</v>
      </c>
      <c r="L7197" s="5">
        <v>749.38505877582327</v>
      </c>
      <c r="M7197" s="5">
        <v>59.810945064197007</v>
      </c>
      <c r="N7197" s="5">
        <f t="shared" si="1014"/>
        <v>809.19600384002024</v>
      </c>
      <c r="O7197" s="5">
        <f t="shared" si="1015"/>
        <v>901.0777157037935</v>
      </c>
      <c r="P7197" s="5"/>
      <c r="Q7197" s="5">
        <v>84.272315249246674</v>
      </c>
      <c r="R7197" s="5">
        <v>162.33393771607697</v>
      </c>
      <c r="S7197" s="5">
        <f t="shared" si="1016"/>
        <v>246.60625296532365</v>
      </c>
      <c r="U7197" s="6">
        <f t="shared" si="1009"/>
        <v>1147.6839686691171</v>
      </c>
      <c r="V7197" s="6"/>
    </row>
    <row r="7198" spans="1:22">
      <c r="A7198" s="35">
        <f t="shared" si="1008"/>
        <v>44496.666666666664</v>
      </c>
      <c r="C7198" s="36">
        <f t="shared" si="1010"/>
        <v>10</v>
      </c>
      <c r="D7198" s="36">
        <f t="shared" si="1011"/>
        <v>27</v>
      </c>
      <c r="E7198" s="36">
        <f t="shared" si="1012"/>
        <v>17</v>
      </c>
      <c r="F7198" s="5">
        <v>50.548762624315778</v>
      </c>
      <c r="G7198" s="5">
        <v>29.355856782002629</v>
      </c>
      <c r="H7198" s="5">
        <v>5.8178409958917348</v>
      </c>
      <c r="I7198" s="5">
        <v>-4.1363372330481152E-2</v>
      </c>
      <c r="J7198" s="5">
        <v>4.8226239917429625</v>
      </c>
      <c r="K7198" s="5">
        <f t="shared" si="1013"/>
        <v>90.50372102162261</v>
      </c>
      <c r="L7198" s="5">
        <v>793.44660920578815</v>
      </c>
      <c r="M7198" s="5">
        <v>61.715162358163823</v>
      </c>
      <c r="N7198" s="5">
        <f t="shared" si="1014"/>
        <v>855.16177156395202</v>
      </c>
      <c r="O7198" s="5">
        <f t="shared" si="1015"/>
        <v>945.66549258557461</v>
      </c>
      <c r="P7198" s="5"/>
      <c r="Q7198" s="5">
        <v>86.605573824626092</v>
      </c>
      <c r="R7198" s="5">
        <v>167.31754540097771</v>
      </c>
      <c r="S7198" s="5">
        <f t="shared" si="1016"/>
        <v>253.92311922560378</v>
      </c>
      <c r="U7198" s="6">
        <f t="shared" si="1009"/>
        <v>1199.5886118111785</v>
      </c>
      <c r="V7198" s="6"/>
    </row>
    <row r="7199" spans="1:22">
      <c r="A7199" s="35">
        <f t="shared" si="1008"/>
        <v>44496.708333333336</v>
      </c>
      <c r="C7199" s="36">
        <f t="shared" si="1010"/>
        <v>10</v>
      </c>
      <c r="D7199" s="36">
        <f t="shared" si="1011"/>
        <v>27</v>
      </c>
      <c r="E7199" s="36">
        <f t="shared" si="1012"/>
        <v>18</v>
      </c>
      <c r="F7199" s="5">
        <v>49.309999229049417</v>
      </c>
      <c r="G7199" s="5">
        <v>29.27622857546697</v>
      </c>
      <c r="H7199" s="5">
        <v>5.9159561510353225</v>
      </c>
      <c r="I7199" s="5">
        <v>-2.889048729794319E-2</v>
      </c>
      <c r="J7199" s="5">
        <v>4.8970774091154272</v>
      </c>
      <c r="K7199" s="5">
        <f t="shared" si="1013"/>
        <v>89.370370877369183</v>
      </c>
      <c r="L7199" s="5">
        <v>828.92297876841849</v>
      </c>
      <c r="M7199" s="5">
        <v>60.667271961883614</v>
      </c>
      <c r="N7199" s="5">
        <f t="shared" si="1014"/>
        <v>889.59025073030216</v>
      </c>
      <c r="O7199" s="5">
        <f t="shared" si="1015"/>
        <v>978.96062160767133</v>
      </c>
      <c r="P7199" s="5"/>
      <c r="Q7199" s="5">
        <v>89.617754784738352</v>
      </c>
      <c r="R7199" s="5">
        <v>162.72292849969838</v>
      </c>
      <c r="S7199" s="5">
        <f t="shared" si="1016"/>
        <v>252.34068328443675</v>
      </c>
      <c r="U7199" s="6">
        <f t="shared" si="1009"/>
        <v>1231.301304892108</v>
      </c>
      <c r="V7199" s="6"/>
    </row>
    <row r="7200" spans="1:22">
      <c r="A7200" s="35">
        <f t="shared" si="1008"/>
        <v>44496.75</v>
      </c>
      <c r="C7200" s="36">
        <f t="shared" si="1010"/>
        <v>10</v>
      </c>
      <c r="D7200" s="36">
        <f t="shared" si="1011"/>
        <v>27</v>
      </c>
      <c r="E7200" s="36">
        <f t="shared" si="1012"/>
        <v>19</v>
      </c>
      <c r="F7200" s="5">
        <v>48.393955747436593</v>
      </c>
      <c r="G7200" s="5">
        <v>29.393328879195881</v>
      </c>
      <c r="H7200" s="5">
        <v>5.8288032370610416</v>
      </c>
      <c r="I7200" s="5">
        <v>-5.7632352807704568E-2</v>
      </c>
      <c r="J7200" s="5">
        <v>4.8006425066139498</v>
      </c>
      <c r="K7200" s="5">
        <f t="shared" si="1013"/>
        <v>88.359098017499761</v>
      </c>
      <c r="L7200" s="5">
        <v>858.31220937151522</v>
      </c>
      <c r="M7200" s="5">
        <v>62.489028147184321</v>
      </c>
      <c r="N7200" s="5">
        <f t="shared" si="1014"/>
        <v>920.80123751869951</v>
      </c>
      <c r="O7200" s="5">
        <f t="shared" si="1015"/>
        <v>1009.1603355361992</v>
      </c>
      <c r="P7200" s="5"/>
      <c r="Q7200" s="5">
        <v>91.939554754468261</v>
      </c>
      <c r="R7200" s="5">
        <v>173.32912318996389</v>
      </c>
      <c r="S7200" s="5">
        <f t="shared" si="1016"/>
        <v>265.26867794443217</v>
      </c>
      <c r="U7200" s="6">
        <f t="shared" si="1009"/>
        <v>1274.4290134806315</v>
      </c>
      <c r="V7200" s="6"/>
    </row>
    <row r="7201" spans="1:22">
      <c r="A7201" s="35">
        <f t="shared" si="1008"/>
        <v>44496.791666666664</v>
      </c>
      <c r="C7201" s="36">
        <f t="shared" si="1010"/>
        <v>10</v>
      </c>
      <c r="D7201" s="36">
        <f t="shared" si="1011"/>
        <v>27</v>
      </c>
      <c r="E7201" s="36">
        <f t="shared" si="1012"/>
        <v>20</v>
      </c>
      <c r="F7201" s="5">
        <v>49.586616297895304</v>
      </c>
      <c r="G7201" s="5">
        <v>29.697789668891055</v>
      </c>
      <c r="H7201" s="5">
        <v>5.8964677222898905</v>
      </c>
      <c r="I7201" s="5">
        <v>-5.1667059966055973E-2</v>
      </c>
      <c r="J7201" s="5">
        <v>4.6663899952883634</v>
      </c>
      <c r="K7201" s="5">
        <f t="shared" si="1013"/>
        <v>89.795596624398556</v>
      </c>
      <c r="L7201" s="5">
        <v>845.9349003213166</v>
      </c>
      <c r="M7201" s="5">
        <v>63.040883259026806</v>
      </c>
      <c r="N7201" s="5">
        <f t="shared" si="1014"/>
        <v>908.97578358034343</v>
      </c>
      <c r="O7201" s="5">
        <f t="shared" si="1015"/>
        <v>998.77138020474194</v>
      </c>
      <c r="P7201" s="5"/>
      <c r="Q7201" s="5">
        <v>92.571210390896937</v>
      </c>
      <c r="R7201" s="5">
        <v>172.9509077743098</v>
      </c>
      <c r="S7201" s="5">
        <f t="shared" si="1016"/>
        <v>265.52211816520673</v>
      </c>
      <c r="U7201" s="6">
        <f t="shared" si="1009"/>
        <v>1264.2934983699488</v>
      </c>
      <c r="V7201" s="6"/>
    </row>
    <row r="7202" spans="1:22">
      <c r="A7202" s="35">
        <f t="shared" si="1008"/>
        <v>44496.833333333336</v>
      </c>
      <c r="C7202" s="36">
        <f t="shared" si="1010"/>
        <v>10</v>
      </c>
      <c r="D7202" s="36">
        <f t="shared" si="1011"/>
        <v>27</v>
      </c>
      <c r="E7202" s="36">
        <f t="shared" si="1012"/>
        <v>21</v>
      </c>
      <c r="F7202" s="5">
        <v>49.761005319559011</v>
      </c>
      <c r="G7202" s="5">
        <v>29.506916173812929</v>
      </c>
      <c r="H7202" s="5">
        <v>5.8555998265860101</v>
      </c>
      <c r="I7202" s="5">
        <v>-2.6178990551739278E-2</v>
      </c>
      <c r="J7202" s="5">
        <v>4.7134256462633486</v>
      </c>
      <c r="K7202" s="5">
        <f t="shared" si="1013"/>
        <v>89.810767975669563</v>
      </c>
      <c r="L7202" s="5">
        <v>826.40880821935934</v>
      </c>
      <c r="M7202" s="5">
        <v>60.842343238744</v>
      </c>
      <c r="N7202" s="5">
        <f t="shared" si="1014"/>
        <v>887.25115145810332</v>
      </c>
      <c r="O7202" s="5">
        <f t="shared" si="1015"/>
        <v>977.06191943377291</v>
      </c>
      <c r="P7202" s="5"/>
      <c r="Q7202" s="5">
        <v>92.314824089489377</v>
      </c>
      <c r="R7202" s="5">
        <v>173.61359290430198</v>
      </c>
      <c r="S7202" s="5">
        <f t="shared" si="1016"/>
        <v>265.92841699379136</v>
      </c>
      <c r="U7202" s="6">
        <f t="shared" si="1009"/>
        <v>1242.9903364275642</v>
      </c>
      <c r="V7202" s="6"/>
    </row>
    <row r="7203" spans="1:22">
      <c r="A7203" s="35">
        <f t="shared" si="1008"/>
        <v>44496.875</v>
      </c>
      <c r="C7203" s="36">
        <f t="shared" si="1010"/>
        <v>10</v>
      </c>
      <c r="D7203" s="36">
        <f t="shared" si="1011"/>
        <v>27</v>
      </c>
      <c r="E7203" s="36">
        <f t="shared" si="1012"/>
        <v>22</v>
      </c>
      <c r="F7203" s="5">
        <v>49.610669956055816</v>
      </c>
      <c r="G7203" s="5">
        <v>29.478812100917988</v>
      </c>
      <c r="H7203" s="5">
        <v>5.9110840438489642</v>
      </c>
      <c r="I7203" s="5">
        <v>-3.7567276885795697E-2</v>
      </c>
      <c r="J7203" s="5">
        <v>4.6377904286151317</v>
      </c>
      <c r="K7203" s="5">
        <f t="shared" si="1013"/>
        <v>89.600789252552104</v>
      </c>
      <c r="L7203" s="5">
        <v>779.8596520612308</v>
      </c>
      <c r="M7203" s="5">
        <v>57.162040527353092</v>
      </c>
      <c r="N7203" s="5">
        <f t="shared" si="1014"/>
        <v>837.02169258858385</v>
      </c>
      <c r="O7203" s="5">
        <f t="shared" si="1015"/>
        <v>926.62248184113594</v>
      </c>
      <c r="P7203" s="5"/>
      <c r="Q7203" s="5">
        <v>90.023102959589423</v>
      </c>
      <c r="R7203" s="5">
        <v>178.95817541610904</v>
      </c>
      <c r="S7203" s="5">
        <f t="shared" si="1016"/>
        <v>268.98127837569848</v>
      </c>
      <c r="U7203" s="6">
        <f t="shared" si="1009"/>
        <v>1195.6037602168344</v>
      </c>
      <c r="V7203" s="6"/>
    </row>
    <row r="7204" spans="1:22">
      <c r="A7204" s="35">
        <f t="shared" si="1008"/>
        <v>44496.916666666664</v>
      </c>
      <c r="C7204" s="36">
        <f t="shared" si="1010"/>
        <v>10</v>
      </c>
      <c r="D7204" s="36">
        <f t="shared" si="1011"/>
        <v>27</v>
      </c>
      <c r="E7204" s="36">
        <f t="shared" si="1012"/>
        <v>23</v>
      </c>
      <c r="F7204" s="5">
        <v>49.740960604425261</v>
      </c>
      <c r="G7204" s="5">
        <v>29.505745170775636</v>
      </c>
      <c r="H7204" s="5">
        <v>5.8531637729928319</v>
      </c>
      <c r="I7204" s="5">
        <v>-5.2209359315296744E-2</v>
      </c>
      <c r="J7204" s="5">
        <v>4.6304632669054602</v>
      </c>
      <c r="K7204" s="5">
        <f t="shared" si="1013"/>
        <v>89.67812345578389</v>
      </c>
      <c r="L7204" s="5">
        <v>704.45445920512702</v>
      </c>
      <c r="M7204" s="5">
        <v>46.766238756384681</v>
      </c>
      <c r="N7204" s="5">
        <f t="shared" si="1014"/>
        <v>751.22069796151175</v>
      </c>
      <c r="O7204" s="5">
        <f t="shared" si="1015"/>
        <v>840.89882141729561</v>
      </c>
      <c r="P7204" s="5"/>
      <c r="Q7204" s="5">
        <v>86.935008737049216</v>
      </c>
      <c r="R7204" s="5">
        <v>178.5476338965529</v>
      </c>
      <c r="S7204" s="5">
        <f t="shared" si="1016"/>
        <v>265.4826426336021</v>
      </c>
      <c r="U7204" s="6">
        <f t="shared" si="1009"/>
        <v>1106.3814640508976</v>
      </c>
      <c r="V7204" s="6"/>
    </row>
    <row r="7205" spans="1:22">
      <c r="A7205" s="35">
        <f t="shared" si="1008"/>
        <v>44496.958333333336</v>
      </c>
      <c r="C7205" s="36">
        <f t="shared" si="1010"/>
        <v>10</v>
      </c>
      <c r="D7205" s="36">
        <f t="shared" si="1011"/>
        <v>27</v>
      </c>
      <c r="E7205" s="36">
        <f t="shared" si="1012"/>
        <v>24</v>
      </c>
      <c r="F7205" s="5">
        <v>49.80710816436666</v>
      </c>
      <c r="G7205" s="5">
        <v>29.353514775928051</v>
      </c>
      <c r="H7205" s="5">
        <v>5.939098660170524</v>
      </c>
      <c r="I7205" s="5">
        <v>-6.034384955390848E-2</v>
      </c>
      <c r="J7205" s="5">
        <v>4.3621946043094386</v>
      </c>
      <c r="K7205" s="5">
        <f t="shared" si="1013"/>
        <v>89.401572355220779</v>
      </c>
      <c r="L7205" s="5">
        <v>668.19461176608286</v>
      </c>
      <c r="M7205" s="5">
        <v>41.212165929611373</v>
      </c>
      <c r="N7205" s="5">
        <f t="shared" si="1014"/>
        <v>709.40677769569425</v>
      </c>
      <c r="O7205" s="5">
        <f t="shared" si="1015"/>
        <v>798.80835005091501</v>
      </c>
      <c r="P7205" s="5"/>
      <c r="Q7205" s="5">
        <v>104.57921482963677</v>
      </c>
      <c r="R7205" s="5">
        <v>173.37114712503657</v>
      </c>
      <c r="S7205" s="5">
        <f t="shared" si="1016"/>
        <v>277.95036195467333</v>
      </c>
      <c r="U7205" s="6">
        <f t="shared" si="1009"/>
        <v>1076.7587120055882</v>
      </c>
      <c r="V7205" s="6"/>
    </row>
    <row r="7206" spans="1:22">
      <c r="A7206" s="35">
        <f t="shared" si="1008"/>
        <v>44497</v>
      </c>
      <c r="C7206" s="36">
        <f t="shared" si="1010"/>
        <v>10</v>
      </c>
      <c r="D7206" s="36">
        <f t="shared" si="1011"/>
        <v>28</v>
      </c>
      <c r="E7206" s="36">
        <f t="shared" si="1012"/>
        <v>1</v>
      </c>
      <c r="F7206" s="5">
        <v>49.901318325495332</v>
      </c>
      <c r="G7206" s="5">
        <v>29.275057572429681</v>
      </c>
      <c r="H7206" s="5">
        <v>5.8526187576126665</v>
      </c>
      <c r="I7206" s="5">
        <v>-4.0821072981240381E-2</v>
      </c>
      <c r="J7206" s="5">
        <v>4.9315859771674262</v>
      </c>
      <c r="K7206" s="5">
        <f t="shared" si="1013"/>
        <v>89.919759559723857</v>
      </c>
      <c r="L7206" s="5">
        <v>644.29576039596918</v>
      </c>
      <c r="M7206" s="5">
        <v>39.770999476615827</v>
      </c>
      <c r="N7206" s="5">
        <f t="shared" si="1014"/>
        <v>684.06675987258495</v>
      </c>
      <c r="O7206" s="5">
        <f t="shared" si="1015"/>
        <v>773.9865194323088</v>
      </c>
      <c r="P7206" s="5"/>
      <c r="Q7206" s="5">
        <v>101.45817711585424</v>
      </c>
      <c r="R7206" s="5">
        <v>183.97949688889551</v>
      </c>
      <c r="S7206" s="5">
        <f t="shared" si="1016"/>
        <v>285.43767400474974</v>
      </c>
      <c r="U7206" s="6">
        <f t="shared" si="1009"/>
        <v>1059.4241934370584</v>
      </c>
      <c r="V7206" s="6"/>
    </row>
    <row r="7207" spans="1:22">
      <c r="A7207" s="35">
        <f t="shared" si="1008"/>
        <v>44497.041666666664</v>
      </c>
      <c r="C7207" s="36">
        <f t="shared" si="1010"/>
        <v>10</v>
      </c>
      <c r="D7207" s="36">
        <f t="shared" si="1011"/>
        <v>28</v>
      </c>
      <c r="E7207" s="36">
        <f t="shared" si="1012"/>
        <v>2</v>
      </c>
      <c r="F7207" s="5">
        <v>49.70087117415774</v>
      </c>
      <c r="G7207" s="5">
        <v>29.544388271006181</v>
      </c>
      <c r="H7207" s="5">
        <v>5.939098660170524</v>
      </c>
      <c r="I7207" s="5">
        <v>-4.6244066473648149E-2</v>
      </c>
      <c r="J7207" s="5">
        <v>4.6219543049200356</v>
      </c>
      <c r="K7207" s="5">
        <f t="shared" si="1013"/>
        <v>89.760068343780844</v>
      </c>
      <c r="L7207" s="5">
        <v>637.3452647573248</v>
      </c>
      <c r="M7207" s="5">
        <v>39.200114878158075</v>
      </c>
      <c r="N7207" s="5">
        <f t="shared" si="1014"/>
        <v>676.54537963548285</v>
      </c>
      <c r="O7207" s="5">
        <f t="shared" si="1015"/>
        <v>766.3054479792637</v>
      </c>
      <c r="P7207" s="5"/>
      <c r="Q7207" s="5">
        <v>99.422842287361831</v>
      </c>
      <c r="R7207" s="5">
        <v>189.38226638772628</v>
      </c>
      <c r="S7207" s="5">
        <f t="shared" si="1016"/>
        <v>288.80510867508809</v>
      </c>
      <c r="U7207" s="6">
        <f t="shared" si="1009"/>
        <v>1055.1105566543517</v>
      </c>
      <c r="V7207" s="6"/>
    </row>
    <row r="7208" spans="1:22">
      <c r="A7208" s="35">
        <f t="shared" si="1008"/>
        <v>44497.083333333336</v>
      </c>
      <c r="C7208" s="36">
        <f t="shared" si="1010"/>
        <v>10</v>
      </c>
      <c r="D7208" s="36">
        <f t="shared" si="1011"/>
        <v>28</v>
      </c>
      <c r="E7208" s="36">
        <f t="shared" si="1012"/>
        <v>3</v>
      </c>
      <c r="F7208" s="5">
        <v>49.564567111248174</v>
      </c>
      <c r="G7208" s="5">
        <v>29.565466325677384</v>
      </c>
      <c r="H7208" s="5">
        <v>5.8689981213484952</v>
      </c>
      <c r="I7208" s="5">
        <v>-5.9801550204667653E-2</v>
      </c>
      <c r="J7208" s="5">
        <v>-1.4687413827063227</v>
      </c>
      <c r="K7208" s="5">
        <f t="shared" si="1013"/>
        <v>83.47048862536306</v>
      </c>
      <c r="L7208" s="5">
        <v>638.24372494976228</v>
      </c>
      <c r="M7208" s="5">
        <v>39.353619403521165</v>
      </c>
      <c r="N7208" s="5">
        <f t="shared" si="1014"/>
        <v>677.59734435328346</v>
      </c>
      <c r="O7208" s="5">
        <f t="shared" si="1015"/>
        <v>761.06783297864649</v>
      </c>
      <c r="P7208" s="5"/>
      <c r="Q7208" s="5">
        <v>98.24403823116954</v>
      </c>
      <c r="R7208" s="5">
        <v>189.05146259112851</v>
      </c>
      <c r="S7208" s="5">
        <f t="shared" si="1016"/>
        <v>287.29550082229804</v>
      </c>
      <c r="U7208" s="6">
        <f t="shared" si="1009"/>
        <v>1048.3633338009445</v>
      </c>
      <c r="V7208" s="6"/>
    </row>
    <row r="7209" spans="1:22">
      <c r="A7209" s="35">
        <f t="shared" si="1008"/>
        <v>44497.125</v>
      </c>
      <c r="C7209" s="36">
        <f t="shared" si="1010"/>
        <v>10</v>
      </c>
      <c r="D7209" s="36">
        <f t="shared" si="1011"/>
        <v>28</v>
      </c>
      <c r="E7209" s="36">
        <f t="shared" si="1012"/>
        <v>4</v>
      </c>
      <c r="F7209" s="5">
        <v>49.608665484542442</v>
      </c>
      <c r="G7209" s="5">
        <v>29.426116964239981</v>
      </c>
      <c r="H7209" s="5">
        <v>5.9671132764920829</v>
      </c>
      <c r="I7209" s="5">
        <v>-6.034384955390848E-2</v>
      </c>
      <c r="J7209" s="5">
        <v>-1.7533188891077407</v>
      </c>
      <c r="K7209" s="5">
        <f t="shared" si="1013"/>
        <v>83.18823298661286</v>
      </c>
      <c r="L7209" s="5">
        <v>644.97031709799978</v>
      </c>
      <c r="M7209" s="5">
        <v>38.753556258920028</v>
      </c>
      <c r="N7209" s="5">
        <f t="shared" si="1014"/>
        <v>683.72387335691985</v>
      </c>
      <c r="O7209" s="5">
        <f t="shared" si="1015"/>
        <v>766.91210634353274</v>
      </c>
      <c r="P7209" s="5"/>
      <c r="Q7209" s="5">
        <v>98.38727080178829</v>
      </c>
      <c r="R7209" s="5">
        <v>189.79280790728242</v>
      </c>
      <c r="S7209" s="5">
        <f t="shared" si="1016"/>
        <v>288.1800787090707</v>
      </c>
      <c r="U7209" s="6">
        <f t="shared" si="1009"/>
        <v>1055.0921850526033</v>
      </c>
      <c r="V7209" s="6"/>
    </row>
    <row r="7210" spans="1:22">
      <c r="A7210" s="35">
        <f t="shared" si="1008"/>
        <v>44497.166666666664</v>
      </c>
      <c r="C7210" s="36">
        <f t="shared" si="1010"/>
        <v>10</v>
      </c>
      <c r="D7210" s="36">
        <f t="shared" si="1011"/>
        <v>28</v>
      </c>
      <c r="E7210" s="36">
        <f t="shared" si="1012"/>
        <v>5</v>
      </c>
      <c r="F7210" s="5">
        <v>49.574589468815049</v>
      </c>
      <c r="G7210" s="5">
        <v>29.510429182924796</v>
      </c>
      <c r="H7210" s="5">
        <v>5.8623629719853838</v>
      </c>
      <c r="I7210" s="5">
        <v>-4.2447971028962694E-2</v>
      </c>
      <c r="J7210" s="5">
        <v>-1.6325389009257434</v>
      </c>
      <c r="K7210" s="5">
        <f t="shared" si="1013"/>
        <v>83.27239475177052</v>
      </c>
      <c r="L7210" s="5">
        <v>658.98800383850914</v>
      </c>
      <c r="M7210" s="5">
        <v>40.764338677932294</v>
      </c>
      <c r="N7210" s="5">
        <f t="shared" si="1014"/>
        <v>699.75234251644144</v>
      </c>
      <c r="O7210" s="5">
        <f t="shared" si="1015"/>
        <v>783.02473726821199</v>
      </c>
      <c r="P7210" s="5"/>
      <c r="Q7210" s="5">
        <v>99.228045991320329</v>
      </c>
      <c r="R7210" s="5">
        <v>184.28443980237162</v>
      </c>
      <c r="S7210" s="5">
        <f t="shared" si="1016"/>
        <v>283.51248579369195</v>
      </c>
      <c r="U7210" s="6">
        <f t="shared" si="1009"/>
        <v>1066.5372230619039</v>
      </c>
      <c r="V7210" s="6"/>
    </row>
    <row r="7211" spans="1:22">
      <c r="A7211" s="35">
        <f t="shared" si="1008"/>
        <v>44497.208333333336</v>
      </c>
      <c r="C7211" s="36">
        <f t="shared" si="1010"/>
        <v>10</v>
      </c>
      <c r="D7211" s="36">
        <f t="shared" si="1011"/>
        <v>28</v>
      </c>
      <c r="E7211" s="36">
        <f t="shared" si="1012"/>
        <v>6</v>
      </c>
      <c r="F7211" s="5">
        <v>49.438285405905482</v>
      </c>
      <c r="G7211" s="5">
        <v>29.524481219372266</v>
      </c>
      <c r="H7211" s="5">
        <v>5.9585870889159569</v>
      </c>
      <c r="I7211" s="5">
        <v>-3.1601984044147102E-2</v>
      </c>
      <c r="J7211" s="5">
        <v>-1.1038014575536734</v>
      </c>
      <c r="K7211" s="5">
        <f t="shared" si="1013"/>
        <v>83.785950272595898</v>
      </c>
      <c r="L7211" s="5">
        <v>699.55704472428033</v>
      </c>
      <c r="M7211" s="5">
        <v>43.280036808469404</v>
      </c>
      <c r="N7211" s="5">
        <f t="shared" si="1014"/>
        <v>742.83708153274972</v>
      </c>
      <c r="O7211" s="5">
        <f t="shared" si="1015"/>
        <v>826.62303180534559</v>
      </c>
      <c r="P7211" s="5"/>
      <c r="Q7211" s="5">
        <v>100.45125214440445</v>
      </c>
      <c r="R7211" s="5">
        <v>179.01528486633603</v>
      </c>
      <c r="S7211" s="5">
        <f t="shared" si="1016"/>
        <v>279.46653701074047</v>
      </c>
      <c r="U7211" s="6">
        <f t="shared" si="1009"/>
        <v>1106.0895688160861</v>
      </c>
      <c r="V7211" s="6"/>
    </row>
    <row r="7212" spans="1:22">
      <c r="A7212" s="35">
        <f t="shared" si="1008"/>
        <v>44497.25</v>
      </c>
      <c r="C7212" s="36">
        <f t="shared" si="1010"/>
        <v>10</v>
      </c>
      <c r="D7212" s="36">
        <f t="shared" si="1011"/>
        <v>28</v>
      </c>
      <c r="E7212" s="36">
        <f t="shared" si="1012"/>
        <v>7</v>
      </c>
      <c r="F7212" s="5">
        <v>48.414000462570343</v>
      </c>
      <c r="G7212" s="5">
        <v>29.708328696226658</v>
      </c>
      <c r="H7212" s="5">
        <v>5.8635809987819734</v>
      </c>
      <c r="I7212" s="5">
        <v>-5.6005454759982198E-2</v>
      </c>
      <c r="J7212" s="5">
        <v>-1.1198739413039196</v>
      </c>
      <c r="K7212" s="5">
        <f t="shared" si="1013"/>
        <v>82.810030761515065</v>
      </c>
      <c r="L7212" s="5">
        <v>817.52477311694781</v>
      </c>
      <c r="M7212" s="5">
        <v>54.968575036834352</v>
      </c>
      <c r="N7212" s="5">
        <f t="shared" si="1014"/>
        <v>872.49334815378211</v>
      </c>
      <c r="O7212" s="5">
        <f t="shared" si="1015"/>
        <v>955.30337891529712</v>
      </c>
      <c r="P7212" s="5"/>
      <c r="Q7212" s="5">
        <v>84.488596430880989</v>
      </c>
      <c r="R7212" s="5">
        <v>167.92204354394619</v>
      </c>
      <c r="S7212" s="5">
        <f t="shared" si="1016"/>
        <v>252.41063997482718</v>
      </c>
      <c r="U7212" s="6">
        <f t="shared" si="1009"/>
        <v>1207.7140188901244</v>
      </c>
      <c r="V7212" s="6"/>
    </row>
    <row r="7213" spans="1:22">
      <c r="A7213" s="35">
        <f t="shared" si="1008"/>
        <v>44497.291666666664</v>
      </c>
      <c r="C7213" s="36">
        <f t="shared" si="1010"/>
        <v>10</v>
      </c>
      <c r="D7213" s="36">
        <f t="shared" si="1011"/>
        <v>28</v>
      </c>
      <c r="E7213" s="36">
        <f t="shared" si="1012"/>
        <v>8</v>
      </c>
      <c r="F7213" s="5">
        <v>48.732711433197132</v>
      </c>
      <c r="G7213" s="5">
        <v>29.282083590653414</v>
      </c>
      <c r="H7213" s="5">
        <v>5.9598051157125456</v>
      </c>
      <c r="I7213" s="5">
        <v>-2.2382895107053824E-2</v>
      </c>
      <c r="J7213" s="5">
        <v>2.8258542458300222</v>
      </c>
      <c r="K7213" s="5">
        <f t="shared" si="1013"/>
        <v>86.778071490286052</v>
      </c>
      <c r="L7213" s="5">
        <v>850.87785449512739</v>
      </c>
      <c r="M7213" s="5">
        <v>62.327911827175143</v>
      </c>
      <c r="N7213" s="5">
        <f t="shared" si="1014"/>
        <v>913.20576632230257</v>
      </c>
      <c r="O7213" s="5">
        <f t="shared" si="1015"/>
        <v>999.9838378125886</v>
      </c>
      <c r="P7213" s="5"/>
      <c r="Q7213" s="5">
        <v>93.70131537307887</v>
      </c>
      <c r="R7213" s="5">
        <v>177.88063861937377</v>
      </c>
      <c r="S7213" s="5">
        <f t="shared" si="1016"/>
        <v>271.58195399245267</v>
      </c>
      <c r="U7213" s="6">
        <f t="shared" si="1009"/>
        <v>1271.5657918050413</v>
      </c>
      <c r="V7213" s="6"/>
    </row>
    <row r="7214" spans="1:22">
      <c r="A7214" s="35">
        <f t="shared" si="1008"/>
        <v>44497.333333333336</v>
      </c>
      <c r="C7214" s="36">
        <f t="shared" si="1010"/>
        <v>10</v>
      </c>
      <c r="D7214" s="36">
        <f t="shared" si="1011"/>
        <v>28</v>
      </c>
      <c r="E7214" s="36">
        <f t="shared" si="1012"/>
        <v>9</v>
      </c>
      <c r="F7214" s="5">
        <v>48.588389484234057</v>
      </c>
      <c r="G7214" s="5">
        <v>29.289109608877151</v>
      </c>
      <c r="H7214" s="5">
        <v>5.8574908647990256</v>
      </c>
      <c r="I7214" s="5">
        <v>-3.4313480790351014E-2</v>
      </c>
      <c r="J7214" s="5">
        <v>5.6179755773249997</v>
      </c>
      <c r="K7214" s="5">
        <f t="shared" si="1013"/>
        <v>89.318652054444897</v>
      </c>
      <c r="L7214" s="5">
        <v>846.19295858144653</v>
      </c>
      <c r="M7214" s="5">
        <v>64.210562369644663</v>
      </c>
      <c r="N7214" s="5">
        <f t="shared" si="1014"/>
        <v>910.4035209510912</v>
      </c>
      <c r="O7214" s="5">
        <f t="shared" si="1015"/>
        <v>999.72217300553609</v>
      </c>
      <c r="P7214" s="5"/>
      <c r="Q7214" s="5">
        <v>95.487425528694658</v>
      </c>
      <c r="R7214" s="5">
        <v>173.61359290430198</v>
      </c>
      <c r="S7214" s="5">
        <f t="shared" si="1016"/>
        <v>269.10101843299663</v>
      </c>
      <c r="U7214" s="6">
        <f t="shared" si="1009"/>
        <v>1268.8231914385328</v>
      </c>
      <c r="V7214" s="6"/>
    </row>
    <row r="7215" spans="1:22">
      <c r="A7215" s="35">
        <f t="shared" si="1008"/>
        <v>44497.375</v>
      </c>
      <c r="C7215" s="36">
        <f t="shared" si="1010"/>
        <v>10</v>
      </c>
      <c r="D7215" s="36">
        <f t="shared" si="1011"/>
        <v>28</v>
      </c>
      <c r="E7215" s="36">
        <f t="shared" si="1012"/>
        <v>10</v>
      </c>
      <c r="F7215" s="5">
        <v>48.995297201449389</v>
      </c>
      <c r="G7215" s="5">
        <v>29.078329062165107</v>
      </c>
      <c r="H7215" s="5">
        <v>5.9403166869671127</v>
      </c>
      <c r="I7215" s="5">
        <v>-3.865187558427724E-2</v>
      </c>
      <c r="J7215" s="5">
        <v>4.8970774091154272</v>
      </c>
      <c r="K7215" s="5">
        <f t="shared" si="1013"/>
        <v>88.872368484112755</v>
      </c>
      <c r="L7215" s="5">
        <v>792.79577109384297</v>
      </c>
      <c r="M7215" s="5">
        <v>63.349160942193983</v>
      </c>
      <c r="N7215" s="5">
        <f t="shared" si="1014"/>
        <v>856.14493203603695</v>
      </c>
      <c r="O7215" s="5">
        <f t="shared" si="1015"/>
        <v>945.01730052014966</v>
      </c>
      <c r="P7215" s="5"/>
      <c r="Q7215" s="5">
        <v>94.036479588326756</v>
      </c>
      <c r="R7215" s="5">
        <v>173.24615285661528</v>
      </c>
      <c r="S7215" s="5">
        <f t="shared" si="1016"/>
        <v>267.28263244494201</v>
      </c>
      <c r="U7215" s="6">
        <f t="shared" si="1009"/>
        <v>1212.2999329650916</v>
      </c>
      <c r="V7215" s="6"/>
    </row>
    <row r="7216" spans="1:22">
      <c r="A7216" s="35">
        <f t="shared" si="1008"/>
        <v>44497.416666666664</v>
      </c>
      <c r="C7216" s="36">
        <f t="shared" si="1010"/>
        <v>10</v>
      </c>
      <c r="D7216" s="36">
        <f t="shared" si="1011"/>
        <v>28</v>
      </c>
      <c r="E7216" s="36">
        <f t="shared" si="1012"/>
        <v>11</v>
      </c>
      <c r="F7216" s="5">
        <v>48.644514686608588</v>
      </c>
      <c r="G7216" s="5">
        <v>29.044369974083722</v>
      </c>
      <c r="H7216" s="5">
        <v>5.8781973203410463</v>
      </c>
      <c r="I7216" s="5">
        <v>-3.2144283393387874E-2</v>
      </c>
      <c r="J7216" s="5">
        <v>5.0949107752765457</v>
      </c>
      <c r="K7216" s="5">
        <f t="shared" si="1013"/>
        <v>88.629848472916507</v>
      </c>
      <c r="L7216" s="5">
        <v>771.61886512193723</v>
      </c>
      <c r="M7216" s="5">
        <v>63.134762059662073</v>
      </c>
      <c r="N7216" s="5">
        <f t="shared" si="1014"/>
        <v>834.75362718159931</v>
      </c>
      <c r="O7216" s="5">
        <f t="shared" si="1015"/>
        <v>923.38347565451579</v>
      </c>
      <c r="P7216" s="5"/>
      <c r="Q7216" s="5">
        <v>93.434902791728007</v>
      </c>
      <c r="R7216" s="5">
        <v>177.75133420376551</v>
      </c>
      <c r="S7216" s="5">
        <f t="shared" si="1016"/>
        <v>271.18623699549352</v>
      </c>
      <c r="U7216" s="6">
        <f t="shared" si="1009"/>
        <v>1194.5697126500093</v>
      </c>
      <c r="V7216" s="6"/>
    </row>
    <row r="7217" spans="1:22">
      <c r="A7217" s="35">
        <f t="shared" si="1008"/>
        <v>44497.458333333336</v>
      </c>
      <c r="C7217" s="36">
        <f t="shared" si="1010"/>
        <v>10</v>
      </c>
      <c r="D7217" s="36">
        <f t="shared" si="1011"/>
        <v>28</v>
      </c>
      <c r="E7217" s="36">
        <f t="shared" si="1012"/>
        <v>12</v>
      </c>
      <c r="F7217" s="5">
        <v>49.756996376532271</v>
      </c>
      <c r="G7217" s="5">
        <v>29.131024198843114</v>
      </c>
      <c r="H7217" s="5">
        <v>5.8989037758830696</v>
      </c>
      <c r="I7217" s="5">
        <v>-2.7805888599461648E-2</v>
      </c>
      <c r="J7217" s="5">
        <v>5.330561750261773</v>
      </c>
      <c r="K7217" s="5">
        <f t="shared" si="1013"/>
        <v>90.089680212920769</v>
      </c>
      <c r="L7217" s="5">
        <v>763.0602490754984</v>
      </c>
      <c r="M7217" s="5">
        <v>62.973645739652895</v>
      </c>
      <c r="N7217" s="5">
        <f t="shared" si="1014"/>
        <v>826.03389481515126</v>
      </c>
      <c r="O7217" s="5">
        <f t="shared" si="1015"/>
        <v>916.12357502807208</v>
      </c>
      <c r="P7217" s="5"/>
      <c r="Q7217" s="5">
        <v>93.453523025908439</v>
      </c>
      <c r="R7217" s="5">
        <v>184.11311145169068</v>
      </c>
      <c r="S7217" s="5">
        <f t="shared" si="1016"/>
        <v>277.56663447759911</v>
      </c>
      <c r="U7217" s="6">
        <f t="shared" si="1009"/>
        <v>1193.6902095056712</v>
      </c>
      <c r="V7217" s="6"/>
    </row>
    <row r="7218" spans="1:22">
      <c r="A7218" s="35">
        <f t="shared" si="1008"/>
        <v>44497.5</v>
      </c>
      <c r="C7218" s="36">
        <f t="shared" si="1010"/>
        <v>10</v>
      </c>
      <c r="D7218" s="36">
        <f t="shared" si="1011"/>
        <v>28</v>
      </c>
      <c r="E7218" s="36">
        <f t="shared" si="1012"/>
        <v>13</v>
      </c>
      <c r="F7218" s="5">
        <v>48.989283786909262</v>
      </c>
      <c r="G7218" s="5">
        <v>29.111117147209203</v>
      </c>
      <c r="H7218" s="5">
        <v>5.7557216292656692</v>
      </c>
      <c r="I7218" s="5">
        <v>-4.7870964521370463E-2</v>
      </c>
      <c r="J7218" s="5">
        <v>4.4342844211303962</v>
      </c>
      <c r="K7218" s="5">
        <f t="shared" si="1013"/>
        <v>88.242536019993167</v>
      </c>
      <c r="L7218" s="5">
        <v>730.67014245478867</v>
      </c>
      <c r="M7218" s="5">
        <v>61.420839631847834</v>
      </c>
      <c r="N7218" s="5">
        <f t="shared" si="1014"/>
        <v>792.09098208663647</v>
      </c>
      <c r="O7218" s="5">
        <f t="shared" si="1015"/>
        <v>880.33351810662964</v>
      </c>
      <c r="P7218" s="5"/>
      <c r="Q7218" s="5">
        <v>93.459252328733186</v>
      </c>
      <c r="R7218" s="5">
        <v>189.1118046517457</v>
      </c>
      <c r="S7218" s="5">
        <f t="shared" si="1016"/>
        <v>282.57105698047889</v>
      </c>
      <c r="U7218" s="6">
        <f t="shared" si="1009"/>
        <v>1162.9045750871085</v>
      </c>
      <c r="V7218" s="6"/>
    </row>
    <row r="7219" spans="1:22">
      <c r="A7219" s="35">
        <f t="shared" si="1008"/>
        <v>44497.541666666664</v>
      </c>
      <c r="C7219" s="36">
        <f t="shared" si="1010"/>
        <v>10</v>
      </c>
      <c r="D7219" s="36">
        <f t="shared" si="1011"/>
        <v>28</v>
      </c>
      <c r="E7219" s="36">
        <f t="shared" si="1012"/>
        <v>14</v>
      </c>
      <c r="F7219" s="5">
        <v>49.283941099375532</v>
      </c>
      <c r="G7219" s="5">
        <v>29.263347542056788</v>
      </c>
      <c r="H7219" s="5">
        <v>5.8769792935444585</v>
      </c>
      <c r="I7219" s="5">
        <v>-9.3677107252750913E-3</v>
      </c>
      <c r="J7219" s="5">
        <v>4.9821670289696716</v>
      </c>
      <c r="K7219" s="5">
        <f t="shared" si="1013"/>
        <v>89.397067253221167</v>
      </c>
      <c r="L7219" s="5">
        <v>718.07936609382102</v>
      </c>
      <c r="M7219" s="5">
        <v>59.672664128126129</v>
      </c>
      <c r="N7219" s="5">
        <f t="shared" si="1014"/>
        <v>777.75203022194717</v>
      </c>
      <c r="O7219" s="5">
        <f t="shared" si="1015"/>
        <v>867.14909747516833</v>
      </c>
      <c r="P7219" s="5"/>
      <c r="Q7219" s="5">
        <v>92.018332668308574</v>
      </c>
      <c r="R7219" s="5">
        <v>155.8935002819901</v>
      </c>
      <c r="S7219" s="5">
        <f t="shared" si="1016"/>
        <v>247.91183295029867</v>
      </c>
      <c r="U7219" s="6">
        <f t="shared" si="1009"/>
        <v>1115.0609304254669</v>
      </c>
      <c r="V7219" s="6"/>
    </row>
    <row r="7220" spans="1:22">
      <c r="A7220" s="35">
        <f t="shared" si="1008"/>
        <v>44497.583333333336</v>
      </c>
      <c r="C7220" s="36">
        <f t="shared" si="1010"/>
        <v>10</v>
      </c>
      <c r="D7220" s="36">
        <f t="shared" si="1011"/>
        <v>28</v>
      </c>
      <c r="E7220" s="36">
        <f t="shared" si="1012"/>
        <v>15</v>
      </c>
      <c r="F7220" s="5">
        <v>49.213784596407372</v>
      </c>
      <c r="G7220" s="5">
        <v>29.314871675697511</v>
      </c>
      <c r="H7220" s="5">
        <v>5.781300191994049</v>
      </c>
      <c r="I7220" s="5">
        <v>-6.1139146298303526E-3</v>
      </c>
      <c r="J7220" s="5">
        <v>4.9379676986564949</v>
      </c>
      <c r="K7220" s="5">
        <f t="shared" si="1013"/>
        <v>89.241810248125589</v>
      </c>
      <c r="L7220" s="5">
        <v>740.33878851722727</v>
      </c>
      <c r="M7220" s="5">
        <v>60.145864028625546</v>
      </c>
      <c r="N7220" s="5">
        <f t="shared" si="1014"/>
        <v>800.48465254585278</v>
      </c>
      <c r="O7220" s="5">
        <f t="shared" si="1015"/>
        <v>889.72646279397838</v>
      </c>
      <c r="P7220" s="5"/>
      <c r="Q7220" s="5">
        <v>90.785100235281163</v>
      </c>
      <c r="R7220" s="5">
        <v>151.36892327249865</v>
      </c>
      <c r="S7220" s="5">
        <f t="shared" si="1016"/>
        <v>242.15402350777981</v>
      </c>
      <c r="U7220" s="6">
        <f t="shared" si="1009"/>
        <v>1131.8804863017581</v>
      </c>
      <c r="V7220" s="6"/>
    </row>
    <row r="7221" spans="1:22">
      <c r="A7221" s="35">
        <f t="shared" si="1008"/>
        <v>44497.625</v>
      </c>
      <c r="C7221" s="36">
        <f t="shared" si="1010"/>
        <v>10</v>
      </c>
      <c r="D7221" s="36">
        <f t="shared" si="1011"/>
        <v>28</v>
      </c>
      <c r="E7221" s="36">
        <f t="shared" si="1012"/>
        <v>16</v>
      </c>
      <c r="F7221" s="5">
        <v>49.588620769408678</v>
      </c>
      <c r="G7221" s="5">
        <v>29.333607724294136</v>
      </c>
      <c r="H7221" s="5">
        <v>5.8599269183922047</v>
      </c>
      <c r="I7221" s="5">
        <v>-7.740812677552722E-3</v>
      </c>
      <c r="J7221" s="5">
        <v>4.8904593275712074</v>
      </c>
      <c r="K7221" s="5">
        <f t="shared" si="1013"/>
        <v>89.664873926988676</v>
      </c>
      <c r="L7221" s="5">
        <v>769.98038491883335</v>
      </c>
      <c r="M7221" s="5">
        <v>60.940027936702315</v>
      </c>
      <c r="N7221" s="5">
        <f t="shared" si="1014"/>
        <v>830.92041285553569</v>
      </c>
      <c r="O7221" s="5">
        <f t="shared" si="1015"/>
        <v>920.58528678252435</v>
      </c>
      <c r="P7221" s="5"/>
      <c r="Q7221" s="5">
        <v>90.547334168054036</v>
      </c>
      <c r="R7221" s="5">
        <v>145.37566360905694</v>
      </c>
      <c r="S7221" s="5">
        <f t="shared" si="1016"/>
        <v>235.92299777711099</v>
      </c>
      <c r="U7221" s="6">
        <f t="shared" si="1009"/>
        <v>1156.5082845596353</v>
      </c>
      <c r="V7221" s="6"/>
    </row>
    <row r="7222" spans="1:22">
      <c r="A7222" s="35">
        <f t="shared" si="1008"/>
        <v>44497.666666666664</v>
      </c>
      <c r="C7222" s="36">
        <f t="shared" si="1010"/>
        <v>10</v>
      </c>
      <c r="D7222" s="36">
        <f t="shared" si="1011"/>
        <v>28</v>
      </c>
      <c r="E7222" s="36">
        <f t="shared" si="1012"/>
        <v>17</v>
      </c>
      <c r="F7222" s="5">
        <v>49.80710816436666</v>
      </c>
      <c r="G7222" s="5">
        <v>29.334778727331425</v>
      </c>
      <c r="H7222" s="5">
        <v>5.7569396560622588</v>
      </c>
      <c r="I7222" s="5">
        <v>-1.3163806169960546E-2</v>
      </c>
      <c r="J7222" s="5">
        <v>4.8996773697220846</v>
      </c>
      <c r="K7222" s="5">
        <f t="shared" si="1013"/>
        <v>89.785340111312465</v>
      </c>
      <c r="L7222" s="5">
        <v>799.62103257683623</v>
      </c>
      <c r="M7222" s="5">
        <v>61.734191844779083</v>
      </c>
      <c r="N7222" s="5">
        <f t="shared" si="1014"/>
        <v>861.35522442161528</v>
      </c>
      <c r="O7222" s="5">
        <f t="shared" si="1015"/>
        <v>951.14056453292778</v>
      </c>
      <c r="P7222" s="5"/>
      <c r="Q7222" s="5">
        <v>91.691762407297844</v>
      </c>
      <c r="R7222" s="5">
        <v>156.4214933123904</v>
      </c>
      <c r="S7222" s="5">
        <f t="shared" si="1016"/>
        <v>248.11325571968825</v>
      </c>
      <c r="U7222" s="6">
        <f t="shared" si="1009"/>
        <v>1199.2538202526162</v>
      </c>
      <c r="V7222" s="6"/>
    </row>
    <row r="7223" spans="1:22">
      <c r="A7223" s="35">
        <f t="shared" si="1008"/>
        <v>44497.708333333336</v>
      </c>
      <c r="C7223" s="36">
        <f t="shared" si="1010"/>
        <v>10</v>
      </c>
      <c r="D7223" s="36">
        <f t="shared" si="1011"/>
        <v>28</v>
      </c>
      <c r="E7223" s="36">
        <f t="shared" si="1012"/>
        <v>18</v>
      </c>
      <c r="F7223" s="5">
        <v>49.094316565051919</v>
      </c>
      <c r="G7223" s="5">
        <v>29.177864320334685</v>
      </c>
      <c r="H7223" s="5">
        <v>5.8501827040194883</v>
      </c>
      <c r="I7223" s="5">
        <v>-8.8254113760342645E-3</v>
      </c>
      <c r="J7223" s="5">
        <v>4.5749186539450513</v>
      </c>
      <c r="K7223" s="5">
        <f t="shared" si="1013"/>
        <v>88.688456831975103</v>
      </c>
      <c r="L7223" s="5">
        <v>828.20857483504426</v>
      </c>
      <c r="M7223" s="5">
        <v>62.528355752855852</v>
      </c>
      <c r="N7223" s="5">
        <f t="shared" si="1014"/>
        <v>890.73693058790013</v>
      </c>
      <c r="O7223" s="5">
        <f t="shared" si="1015"/>
        <v>979.42538741987528</v>
      </c>
      <c r="P7223" s="5"/>
      <c r="Q7223" s="5">
        <v>93.87176213211518</v>
      </c>
      <c r="R7223" s="5">
        <v>167.21625694208458</v>
      </c>
      <c r="S7223" s="5">
        <f t="shared" si="1016"/>
        <v>261.08801907419979</v>
      </c>
      <c r="U7223" s="6">
        <f t="shared" si="1009"/>
        <v>1240.5134064940751</v>
      </c>
      <c r="V7223" s="6"/>
    </row>
    <row r="7224" spans="1:22">
      <c r="A7224" s="35">
        <f t="shared" si="1008"/>
        <v>44497.75</v>
      </c>
      <c r="C7224" s="36">
        <f t="shared" si="1010"/>
        <v>10</v>
      </c>
      <c r="D7224" s="36">
        <f t="shared" si="1011"/>
        <v>28</v>
      </c>
      <c r="E7224" s="36">
        <f t="shared" si="1012"/>
        <v>19</v>
      </c>
      <c r="F7224" s="5">
        <v>48.505001940119378</v>
      </c>
      <c r="G7224" s="5">
        <v>29.210652405378777</v>
      </c>
      <c r="H7224" s="5">
        <v>5.7605937364520274</v>
      </c>
      <c r="I7224" s="5">
        <v>-6.1139146298303526E-3</v>
      </c>
      <c r="J7224" s="5">
        <v>4.4045030541814105</v>
      </c>
      <c r="K7224" s="5">
        <f t="shared" si="1013"/>
        <v>87.874637221501743</v>
      </c>
      <c r="L7224" s="5">
        <v>817.94316904605546</v>
      </c>
      <c r="M7224" s="5">
        <v>61.862323721321822</v>
      </c>
      <c r="N7224" s="5">
        <f t="shared" si="1014"/>
        <v>879.80549276737725</v>
      </c>
      <c r="O7224" s="5">
        <f t="shared" si="1015"/>
        <v>967.680129988879</v>
      </c>
      <c r="P7224" s="5"/>
      <c r="Q7224" s="5">
        <v>94.530631956961429</v>
      </c>
      <c r="R7224" s="5">
        <v>183.45365893208867</v>
      </c>
      <c r="S7224" s="5">
        <f t="shared" si="1016"/>
        <v>277.9842908890501</v>
      </c>
      <c r="U7224" s="6">
        <f t="shared" si="1009"/>
        <v>1245.6644208779292</v>
      </c>
      <c r="V7224" s="6"/>
    </row>
    <row r="7225" spans="1:22">
      <c r="A7225" s="35">
        <f t="shared" si="1008"/>
        <v>44497.791666666664</v>
      </c>
      <c r="C7225" s="36">
        <f t="shared" si="1010"/>
        <v>10</v>
      </c>
      <c r="D7225" s="36">
        <f t="shared" si="1011"/>
        <v>28</v>
      </c>
      <c r="E7225" s="36">
        <f t="shared" si="1012"/>
        <v>20</v>
      </c>
      <c r="F7225" s="5">
        <v>48.645314946055699</v>
      </c>
      <c r="G7225" s="5">
        <v>29.479983103955277</v>
      </c>
      <c r="H7225" s="5">
        <v>5.8550548112058465</v>
      </c>
      <c r="I7225" s="5">
        <v>-3.9447172328672675E-3</v>
      </c>
      <c r="J7225" s="5">
        <v>4.4952653153592719</v>
      </c>
      <c r="K7225" s="5">
        <f t="shared" si="1013"/>
        <v>88.471673459343222</v>
      </c>
      <c r="L7225" s="5">
        <v>798.37343473834073</v>
      </c>
      <c r="M7225" s="5">
        <v>60.530259658253762</v>
      </c>
      <c r="N7225" s="5">
        <f t="shared" si="1014"/>
        <v>858.90369439659446</v>
      </c>
      <c r="O7225" s="5">
        <f t="shared" si="1015"/>
        <v>947.37536785593772</v>
      </c>
      <c r="P7225" s="5"/>
      <c r="Q7225" s="5">
        <v>93.694153744547947</v>
      </c>
      <c r="R7225" s="5">
        <v>194.23225950983186</v>
      </c>
      <c r="S7225" s="5">
        <f t="shared" si="1016"/>
        <v>287.92641325437978</v>
      </c>
      <c r="U7225" s="6">
        <f t="shared" si="1009"/>
        <v>1235.3017811103175</v>
      </c>
      <c r="V7225" s="6"/>
    </row>
    <row r="7226" spans="1:22">
      <c r="A7226" s="35">
        <f t="shared" si="1008"/>
        <v>44497.833333333336</v>
      </c>
      <c r="C7226" s="36">
        <f t="shared" si="1010"/>
        <v>10</v>
      </c>
      <c r="D7226" s="36">
        <f t="shared" si="1011"/>
        <v>28</v>
      </c>
      <c r="E7226" s="36">
        <f t="shared" si="1012"/>
        <v>21</v>
      </c>
      <c r="F7226" s="5">
        <v>48.507006411632759</v>
      </c>
      <c r="G7226" s="5">
        <v>29.287938605839859</v>
      </c>
      <c r="H7226" s="5">
        <v>5.7386692541134154</v>
      </c>
      <c r="I7226" s="5">
        <v>-8.8254113760342645E-3</v>
      </c>
      <c r="J7226" s="5">
        <v>4.5113377991095174</v>
      </c>
      <c r="K7226" s="5">
        <f t="shared" si="1013"/>
        <v>88.036126659319507</v>
      </c>
      <c r="L7226" s="5">
        <v>760.10586149445305</v>
      </c>
      <c r="M7226" s="5">
        <v>56.990775147815768</v>
      </c>
      <c r="N7226" s="5">
        <f t="shared" si="1014"/>
        <v>817.09663664226878</v>
      </c>
      <c r="O7226" s="5">
        <f t="shared" si="1015"/>
        <v>905.13276330158828</v>
      </c>
      <c r="P7226" s="5"/>
      <c r="Q7226" s="5">
        <v>92.594127602195954</v>
      </c>
      <c r="R7226" s="5">
        <v>194.23225950983186</v>
      </c>
      <c r="S7226" s="5">
        <f t="shared" si="1016"/>
        <v>286.82638711202782</v>
      </c>
      <c r="U7226" s="6">
        <f t="shared" si="1009"/>
        <v>1191.959150413616</v>
      </c>
      <c r="V7226" s="6"/>
    </row>
    <row r="7227" spans="1:22">
      <c r="A7227" s="35">
        <f t="shared" si="1008"/>
        <v>44497.875</v>
      </c>
      <c r="C7227" s="36">
        <f t="shared" si="1010"/>
        <v>10</v>
      </c>
      <c r="D7227" s="36">
        <f t="shared" si="1011"/>
        <v>28</v>
      </c>
      <c r="E7227" s="36">
        <f t="shared" si="1012"/>
        <v>22</v>
      </c>
      <c r="F7227" s="5">
        <v>49.797085806799785</v>
      </c>
      <c r="G7227" s="5">
        <v>29.498719152551903</v>
      </c>
      <c r="H7227" s="5">
        <v>5.833675344247399</v>
      </c>
      <c r="I7227" s="5">
        <v>-1.4248404868442088E-2</v>
      </c>
      <c r="J7227" s="5">
        <v>4.8559507595192084</v>
      </c>
      <c r="K7227" s="5">
        <f t="shared" si="1013"/>
        <v>89.971182658249845</v>
      </c>
      <c r="L7227" s="5">
        <v>707.61092917370058</v>
      </c>
      <c r="M7227" s="5">
        <v>53.238160387286889</v>
      </c>
      <c r="N7227" s="5">
        <f t="shared" si="1014"/>
        <v>760.84908956098752</v>
      </c>
      <c r="O7227" s="5">
        <f t="shared" si="1015"/>
        <v>850.82027221923738</v>
      </c>
      <c r="P7227" s="5"/>
      <c r="Q7227" s="5">
        <v>89.208109632768739</v>
      </c>
      <c r="R7227" s="5">
        <v>195.56193991700317</v>
      </c>
      <c r="S7227" s="5">
        <f t="shared" si="1016"/>
        <v>284.7700495497719</v>
      </c>
      <c r="U7227" s="6">
        <f t="shared" si="1009"/>
        <v>1135.5903217690093</v>
      </c>
      <c r="V7227" s="6"/>
    </row>
    <row r="7228" spans="1:22">
      <c r="A7228" s="35">
        <f t="shared" si="1008"/>
        <v>44497.916666666664</v>
      </c>
      <c r="C7228" s="36">
        <f t="shared" si="1010"/>
        <v>10</v>
      </c>
      <c r="D7228" s="36">
        <f t="shared" si="1011"/>
        <v>28</v>
      </c>
      <c r="E7228" s="36">
        <f t="shared" si="1012"/>
        <v>23</v>
      </c>
      <c r="F7228" s="5">
        <v>49.291958985429034</v>
      </c>
      <c r="G7228" s="5">
        <v>29.551414289229914</v>
      </c>
      <c r="H7228" s="5">
        <v>5.7337971469270581</v>
      </c>
      <c r="I7228" s="5">
        <v>-3.1601984044147102E-2</v>
      </c>
      <c r="J7228" s="5">
        <v>4.5134650396058742</v>
      </c>
      <c r="K7228" s="5">
        <f t="shared" si="1013"/>
        <v>89.059033477147736</v>
      </c>
      <c r="L7228" s="5">
        <v>638.7399178543501</v>
      </c>
      <c r="M7228" s="5">
        <v>43.543912356200977</v>
      </c>
      <c r="N7228" s="5">
        <f t="shared" si="1014"/>
        <v>682.28383021055106</v>
      </c>
      <c r="O7228" s="5">
        <f t="shared" si="1015"/>
        <v>771.34286368769881</v>
      </c>
      <c r="P7228" s="5"/>
      <c r="Q7228" s="5">
        <v>85.294995803464531</v>
      </c>
      <c r="R7228" s="5">
        <v>194.10726524141054</v>
      </c>
      <c r="S7228" s="5">
        <f t="shared" si="1016"/>
        <v>279.4022610448751</v>
      </c>
      <c r="U7228" s="6">
        <f t="shared" si="1009"/>
        <v>1050.7451247325739</v>
      </c>
      <c r="V7228" s="6"/>
    </row>
    <row r="7229" spans="1:22">
      <c r="A7229" s="35">
        <f t="shared" si="1008"/>
        <v>44497.958333333336</v>
      </c>
      <c r="C7229" s="36">
        <f t="shared" si="1010"/>
        <v>10</v>
      </c>
      <c r="D7229" s="36">
        <f t="shared" si="1011"/>
        <v>28</v>
      </c>
      <c r="E7229" s="36">
        <f t="shared" si="1012"/>
        <v>24</v>
      </c>
      <c r="F7229" s="5">
        <v>49.496415079793387</v>
      </c>
      <c r="G7229" s="5">
        <v>29.346488757704318</v>
      </c>
      <c r="H7229" s="5">
        <v>5.7971345403497132</v>
      </c>
      <c r="I7229" s="5">
        <v>-5.871695150618611E-2</v>
      </c>
      <c r="J7229" s="5">
        <v>4.6500811514829667</v>
      </c>
      <c r="K7229" s="5">
        <f t="shared" si="1013"/>
        <v>89.231402577824198</v>
      </c>
      <c r="L7229" s="5">
        <v>566.62781404571206</v>
      </c>
      <c r="M7229" s="5">
        <v>36.741505207466744</v>
      </c>
      <c r="N7229" s="5">
        <f t="shared" si="1014"/>
        <v>603.36931925317879</v>
      </c>
      <c r="O7229" s="5">
        <f t="shared" si="1015"/>
        <v>692.60072183100294</v>
      </c>
      <c r="P7229" s="5"/>
      <c r="Q7229" s="5">
        <v>102.13996415199949</v>
      </c>
      <c r="R7229" s="5">
        <v>194.43160381722788</v>
      </c>
      <c r="S7229" s="5">
        <f t="shared" si="1016"/>
        <v>296.57156796922737</v>
      </c>
      <c r="U7229" s="6">
        <f t="shared" si="1009"/>
        <v>989.17228980023037</v>
      </c>
      <c r="V7229" s="6"/>
    </row>
    <row r="7230" spans="1:22">
      <c r="A7230" s="35">
        <f t="shared" si="1008"/>
        <v>44498</v>
      </c>
      <c r="C7230" s="36">
        <f t="shared" si="1010"/>
        <v>10</v>
      </c>
      <c r="D7230" s="36">
        <f t="shared" si="1011"/>
        <v>29</v>
      </c>
      <c r="E7230" s="36">
        <f t="shared" si="1012"/>
        <v>1</v>
      </c>
      <c r="F7230" s="5">
        <v>49.686839873564111</v>
      </c>
      <c r="G7230" s="5">
        <v>29.347659760741607</v>
      </c>
      <c r="H7230" s="5">
        <v>5.6059043332851575</v>
      </c>
      <c r="I7230" s="5">
        <v>-6.2513046950871565E-2</v>
      </c>
      <c r="J7230" s="5">
        <v>4.5311920437421751</v>
      </c>
      <c r="K7230" s="5">
        <f t="shared" si="1013"/>
        <v>89.109082964382182</v>
      </c>
      <c r="L7230" s="5">
        <v>518.51797465996015</v>
      </c>
      <c r="M7230" s="5">
        <v>37.059290866994502</v>
      </c>
      <c r="N7230" s="5">
        <f t="shared" si="1014"/>
        <v>555.57726552695465</v>
      </c>
      <c r="O7230" s="5">
        <f t="shared" si="1015"/>
        <v>644.68634849133684</v>
      </c>
      <c r="P7230" s="5"/>
      <c r="Q7230" s="5">
        <v>96.689964839956119</v>
      </c>
      <c r="R7230" s="5">
        <v>194.17515005960485</v>
      </c>
      <c r="S7230" s="5">
        <f t="shared" si="1016"/>
        <v>290.86511489956098</v>
      </c>
      <c r="U7230" s="6">
        <f t="shared" si="1009"/>
        <v>935.55146339089788</v>
      </c>
      <c r="V7230" s="6"/>
    </row>
    <row r="7231" spans="1:22">
      <c r="A7231" s="35">
        <f t="shared" si="1008"/>
        <v>44498.041666666664</v>
      </c>
      <c r="C7231" s="36">
        <f t="shared" si="1010"/>
        <v>10</v>
      </c>
      <c r="D7231" s="36">
        <f t="shared" si="1011"/>
        <v>29</v>
      </c>
      <c r="E7231" s="36">
        <f t="shared" si="1012"/>
        <v>2</v>
      </c>
      <c r="F7231" s="5">
        <v>49.59864312697556</v>
      </c>
      <c r="G7231" s="5">
        <v>29.287938605839859</v>
      </c>
      <c r="H7231" s="5">
        <v>5.6802039678771186</v>
      </c>
      <c r="I7231" s="5">
        <v>0.32700650759219085</v>
      </c>
      <c r="J7231" s="5">
        <v>4.5898093374195437</v>
      </c>
      <c r="K7231" s="5">
        <f t="shared" si="1013"/>
        <v>89.483601545704261</v>
      </c>
      <c r="L7231" s="5">
        <v>471.32348851149732</v>
      </c>
      <c r="M7231" s="5">
        <v>35.960655173073604</v>
      </c>
      <c r="N7231" s="5">
        <f t="shared" si="1014"/>
        <v>507.28414368457095</v>
      </c>
      <c r="O7231" s="5">
        <f t="shared" si="1015"/>
        <v>596.76774523027518</v>
      </c>
      <c r="P7231" s="5"/>
      <c r="Q7231" s="5">
        <v>96.00388082669231</v>
      </c>
      <c r="R7231" s="5">
        <v>199.82036533770105</v>
      </c>
      <c r="S7231" s="5">
        <f t="shared" si="1016"/>
        <v>295.82424616439334</v>
      </c>
      <c r="U7231" s="6">
        <f t="shared" si="1009"/>
        <v>892.59199139466853</v>
      </c>
      <c r="V7231" s="6"/>
    </row>
    <row r="7232" spans="1:22">
      <c r="A7232" s="35">
        <f t="shared" si="1008"/>
        <v>44498.083333333336</v>
      </c>
      <c r="C7232" s="36">
        <f t="shared" si="1010"/>
        <v>10</v>
      </c>
      <c r="D7232" s="36">
        <f t="shared" si="1011"/>
        <v>29</v>
      </c>
      <c r="E7232" s="36">
        <f t="shared" si="1012"/>
        <v>3</v>
      </c>
      <c r="F7232" s="5">
        <v>49.003315087502891</v>
      </c>
      <c r="G7232" s="5">
        <v>29.387473864009436</v>
      </c>
      <c r="H7232" s="5">
        <v>5.6059043332851575</v>
      </c>
      <c r="I7232" s="5">
        <v>0.34164859002169196</v>
      </c>
      <c r="J7232" s="5">
        <v>4.5004652365725866</v>
      </c>
      <c r="K7232" s="5">
        <f t="shared" si="1013"/>
        <v>88.838807111391745</v>
      </c>
      <c r="L7232" s="5">
        <v>450.48338651880522</v>
      </c>
      <c r="M7232" s="5">
        <v>34.851870419624568</v>
      </c>
      <c r="N7232" s="5">
        <f t="shared" si="1014"/>
        <v>485.33525693842978</v>
      </c>
      <c r="O7232" s="5">
        <f t="shared" si="1015"/>
        <v>574.17406404982148</v>
      </c>
      <c r="P7232" s="5"/>
      <c r="Q7232" s="5">
        <v>94.627415823046135</v>
      </c>
      <c r="R7232" s="5">
        <v>212.42129396120865</v>
      </c>
      <c r="S7232" s="5">
        <f t="shared" si="1016"/>
        <v>307.04870978425481</v>
      </c>
      <c r="U7232" s="6">
        <f t="shared" si="1009"/>
        <v>881.22277383407629</v>
      </c>
      <c r="V7232" s="6"/>
    </row>
    <row r="7233" spans="1:22">
      <c r="A7233" s="35">
        <f t="shared" si="1008"/>
        <v>44498.125</v>
      </c>
      <c r="C7233" s="36">
        <f t="shared" si="1010"/>
        <v>10</v>
      </c>
      <c r="D7233" s="36">
        <f t="shared" si="1011"/>
        <v>29</v>
      </c>
      <c r="E7233" s="36">
        <f t="shared" si="1012"/>
        <v>4</v>
      </c>
      <c r="F7233" s="5">
        <v>48.252438529434009</v>
      </c>
      <c r="G7233" s="5">
        <v>29.341804745555159</v>
      </c>
      <c r="H7233" s="5">
        <v>5.842201531823525</v>
      </c>
      <c r="I7233" s="5">
        <v>0.32809110629067245</v>
      </c>
      <c r="J7233" s="5">
        <v>4.7287890498481433</v>
      </c>
      <c r="K7233" s="5">
        <f t="shared" si="1013"/>
        <v>88.493324962951505</v>
      </c>
      <c r="L7233" s="5">
        <v>436.32433698138658</v>
      </c>
      <c r="M7233" s="5">
        <v>34.289866248253951</v>
      </c>
      <c r="N7233" s="5">
        <f t="shared" si="1014"/>
        <v>470.61420322964051</v>
      </c>
      <c r="O7233" s="5">
        <f t="shared" si="1015"/>
        <v>559.10752819259199</v>
      </c>
      <c r="P7233" s="5"/>
      <c r="Q7233" s="5">
        <v>93.806693193400704</v>
      </c>
      <c r="R7233" s="5">
        <v>211.52909349351185</v>
      </c>
      <c r="S7233" s="5">
        <f t="shared" si="1016"/>
        <v>305.33578668691257</v>
      </c>
      <c r="U7233" s="6">
        <f t="shared" si="1009"/>
        <v>864.44331487950456</v>
      </c>
      <c r="V7233" s="6"/>
    </row>
    <row r="7234" spans="1:22">
      <c r="A7234" s="35">
        <f t="shared" si="1008"/>
        <v>44498.166666666664</v>
      </c>
      <c r="C7234" s="36">
        <f t="shared" si="1010"/>
        <v>10</v>
      </c>
      <c r="D7234" s="36">
        <f t="shared" si="1011"/>
        <v>29</v>
      </c>
      <c r="E7234" s="36">
        <f t="shared" si="1012"/>
        <v>5</v>
      </c>
      <c r="F7234" s="5">
        <v>48.374711291749946</v>
      </c>
      <c r="G7234" s="5">
        <v>29.564295322640096</v>
      </c>
      <c r="H7234" s="5">
        <v>5.8531637729928319</v>
      </c>
      <c r="I7234" s="5">
        <v>0.30260303687635576</v>
      </c>
      <c r="J7234" s="5">
        <v>4.3324132373604538</v>
      </c>
      <c r="K7234" s="5">
        <f t="shared" si="1013"/>
        <v>88.427186661619686</v>
      </c>
      <c r="L7234" s="5">
        <v>429.99431965937794</v>
      </c>
      <c r="M7234" s="5">
        <v>34.173152063680369</v>
      </c>
      <c r="N7234" s="5">
        <f t="shared" si="1014"/>
        <v>464.16747172305833</v>
      </c>
      <c r="O7234" s="5">
        <f t="shared" si="1015"/>
        <v>552.59465838467804</v>
      </c>
      <c r="P7234" s="5"/>
      <c r="Q7234" s="5">
        <v>94.190556482658948</v>
      </c>
      <c r="R7234" s="5">
        <v>200.32357502177643</v>
      </c>
      <c r="S7234" s="5">
        <f t="shared" si="1016"/>
        <v>294.5141315044354</v>
      </c>
      <c r="U7234" s="6">
        <f t="shared" si="1009"/>
        <v>847.1087898891135</v>
      </c>
      <c r="V7234" s="6"/>
    </row>
    <row r="7235" spans="1:22">
      <c r="A7235" s="35">
        <f t="shared" si="1008"/>
        <v>44498.208333333336</v>
      </c>
      <c r="C7235" s="36">
        <f t="shared" si="1010"/>
        <v>10</v>
      </c>
      <c r="D7235" s="36">
        <f t="shared" si="1011"/>
        <v>29</v>
      </c>
      <c r="E7235" s="36">
        <f t="shared" si="1012"/>
        <v>6</v>
      </c>
      <c r="F7235" s="5">
        <v>48.529055598279896</v>
      </c>
      <c r="G7235" s="5">
        <v>29.426116964239981</v>
      </c>
      <c r="H7235" s="5">
        <v>5.9269183922046285</v>
      </c>
      <c r="I7235" s="5">
        <v>0.30802603036876353</v>
      </c>
      <c r="J7235" s="5">
        <v>4.6909714410240344</v>
      </c>
      <c r="K7235" s="5">
        <f t="shared" si="1013"/>
        <v>88.881088426117302</v>
      </c>
      <c r="L7235" s="5">
        <v>461.42524649703148</v>
      </c>
      <c r="M7235" s="5">
        <v>35.492529802338261</v>
      </c>
      <c r="N7235" s="5">
        <f t="shared" si="1014"/>
        <v>496.91777629936973</v>
      </c>
      <c r="O7235" s="5">
        <f t="shared" si="1015"/>
        <v>585.79886472548708</v>
      </c>
      <c r="P7235" s="5"/>
      <c r="Q7235" s="5">
        <v>96.001016175279929</v>
      </c>
      <c r="R7235" s="5">
        <v>199.82036533770105</v>
      </c>
      <c r="S7235" s="5">
        <f t="shared" si="1016"/>
        <v>295.82138151298096</v>
      </c>
      <c r="U7235" s="6">
        <f t="shared" si="1009"/>
        <v>881.6202462384681</v>
      </c>
      <c r="V7235" s="6"/>
    </row>
    <row r="7236" spans="1:22">
      <c r="A7236" s="35">
        <f t="shared" si="1008"/>
        <v>44498.25</v>
      </c>
      <c r="C7236" s="36">
        <f t="shared" si="1010"/>
        <v>10</v>
      </c>
      <c r="D7236" s="36">
        <f t="shared" si="1011"/>
        <v>29</v>
      </c>
      <c r="E7236" s="36">
        <f t="shared" si="1012"/>
        <v>7</v>
      </c>
      <c r="F7236" s="5">
        <v>47.737289350496376</v>
      </c>
      <c r="G7236" s="5">
        <v>29.438997997650159</v>
      </c>
      <c r="H7236" s="5">
        <v>5.8616899605689579</v>
      </c>
      <c r="I7236" s="5">
        <v>0.30965292841648584</v>
      </c>
      <c r="J7236" s="5">
        <v>4.752897775473512</v>
      </c>
      <c r="K7236" s="5">
        <f t="shared" si="1013"/>
        <v>88.10052801260548</v>
      </c>
      <c r="L7236" s="5">
        <v>549.77243518737782</v>
      </c>
      <c r="M7236" s="5">
        <v>38.374235159055885</v>
      </c>
      <c r="N7236" s="5">
        <f t="shared" si="1014"/>
        <v>588.14667034643367</v>
      </c>
      <c r="O7236" s="5">
        <f t="shared" si="1015"/>
        <v>676.2471983590392</v>
      </c>
      <c r="P7236" s="5"/>
      <c r="Q7236" s="5">
        <v>102.28892602544298</v>
      </c>
      <c r="R7236" s="5">
        <v>178.64353467146233</v>
      </c>
      <c r="S7236" s="5">
        <f t="shared" si="1016"/>
        <v>280.93246069690531</v>
      </c>
      <c r="U7236" s="6">
        <f t="shared" si="1009"/>
        <v>957.17965905594451</v>
      </c>
      <c r="V7236" s="6"/>
    </row>
    <row r="7237" spans="1:22">
      <c r="A7237" s="35">
        <f t="shared" si="1008"/>
        <v>44498.291666666664</v>
      </c>
      <c r="C7237" s="36">
        <f t="shared" si="1010"/>
        <v>10</v>
      </c>
      <c r="D7237" s="36">
        <f t="shared" si="1011"/>
        <v>29</v>
      </c>
      <c r="E7237" s="36">
        <f t="shared" si="1012"/>
        <v>8</v>
      </c>
      <c r="F7237" s="5">
        <v>48.338630804509172</v>
      </c>
      <c r="G7237" s="5">
        <v>29.379276842748411</v>
      </c>
      <c r="H7237" s="5">
        <v>5.6375730299964859</v>
      </c>
      <c r="I7237" s="5">
        <v>0.31344902386117135</v>
      </c>
      <c r="J7237" s="5">
        <v>4.7890608639115664</v>
      </c>
      <c r="K7237" s="5">
        <f t="shared" si="1013"/>
        <v>88.457990565026819</v>
      </c>
      <c r="L7237" s="5">
        <v>601.92487106729618</v>
      </c>
      <c r="M7237" s="5">
        <v>44.620981298624592</v>
      </c>
      <c r="N7237" s="5">
        <f t="shared" si="1014"/>
        <v>646.54585236592072</v>
      </c>
      <c r="O7237" s="5">
        <f t="shared" si="1015"/>
        <v>735.00384293094749</v>
      </c>
      <c r="P7237" s="5"/>
      <c r="Q7237" s="5">
        <v>90.203575998569036</v>
      </c>
      <c r="R7237" s="5">
        <v>177.75133420376551</v>
      </c>
      <c r="S7237" s="5">
        <f t="shared" si="1016"/>
        <v>267.95491020233453</v>
      </c>
      <c r="U7237" s="6">
        <f t="shared" si="1009"/>
        <v>1002.958753133282</v>
      </c>
      <c r="V7237" s="6"/>
    </row>
    <row r="7238" spans="1:22">
      <c r="A7238" s="35">
        <f t="shared" ref="A7238:A7301" si="1017">IFERROR(IF(YEAR(A7237+1/24)=ForecastYear,--TEXT(A7237+1/24,"m/d/yyyy hh:mm"),""),"")</f>
        <v>44498.333333333336</v>
      </c>
      <c r="C7238" s="36">
        <f t="shared" si="1010"/>
        <v>10</v>
      </c>
      <c r="D7238" s="36">
        <f t="shared" si="1011"/>
        <v>29</v>
      </c>
      <c r="E7238" s="36">
        <f t="shared" si="1012"/>
        <v>9</v>
      </c>
      <c r="F7238" s="5">
        <v>48.94919435664174</v>
      </c>
      <c r="G7238" s="5">
        <v>29.286767602802573</v>
      </c>
      <c r="H7238" s="5">
        <v>5.5316046986931964</v>
      </c>
      <c r="I7238" s="5">
        <v>0.33622559652928413</v>
      </c>
      <c r="J7238" s="5">
        <v>4.5945365385225569</v>
      </c>
      <c r="K7238" s="5">
        <f t="shared" si="1013"/>
        <v>88.698328793189361</v>
      </c>
      <c r="L7238" s="5">
        <v>600.76550638391882</v>
      </c>
      <c r="M7238" s="5">
        <v>46.539153549442602</v>
      </c>
      <c r="N7238" s="5">
        <f t="shared" si="1014"/>
        <v>647.30465993336145</v>
      </c>
      <c r="O7238" s="5">
        <f t="shared" si="1015"/>
        <v>736.00298872655083</v>
      </c>
      <c r="P7238" s="5"/>
      <c r="Q7238" s="5">
        <v>91.52131564826152</v>
      </c>
      <c r="R7238" s="5">
        <v>189.50510558255411</v>
      </c>
      <c r="S7238" s="5">
        <f t="shared" si="1016"/>
        <v>281.02642123081563</v>
      </c>
      <c r="U7238" s="6">
        <f t="shared" ref="U7238:U7301" si="1018">+O7238+S7238</f>
        <v>1017.0294099573664</v>
      </c>
      <c r="V7238" s="6"/>
    </row>
    <row r="7239" spans="1:22">
      <c r="A7239" s="35">
        <f t="shared" si="1017"/>
        <v>44498.375</v>
      </c>
      <c r="C7239" s="36">
        <f t="shared" ref="C7239:C7302" si="1019">IFERROR(MONTH($A7239),0)</f>
        <v>10</v>
      </c>
      <c r="D7239" s="36">
        <f t="shared" ref="D7239:D7302" si="1020">IFERROR(DAY($A7239),0)</f>
        <v>29</v>
      </c>
      <c r="E7239" s="36">
        <f t="shared" ref="E7239:E7302" si="1021">IFERROR(HOUR($A7239)+1,0)</f>
        <v>10</v>
      </c>
      <c r="F7239" s="5">
        <v>49.205766710353863</v>
      </c>
      <c r="G7239" s="5">
        <v>29.431971979426425</v>
      </c>
      <c r="H7239" s="5">
        <v>5.6375730299964859</v>
      </c>
      <c r="I7239" s="5">
        <v>0.30531453362255961</v>
      </c>
      <c r="J7239" s="5">
        <v>4.5623915710220651</v>
      </c>
      <c r="K7239" s="5">
        <f t="shared" ref="K7239:K7302" si="1022">SUM(F7239:J7239)</f>
        <v>89.143017824421406</v>
      </c>
      <c r="L7239" s="5">
        <v>613.6959329549104</v>
      </c>
      <c r="M7239" s="5">
        <v>48.005692651258478</v>
      </c>
      <c r="N7239" s="5">
        <f t="shared" ref="N7239:N7302" si="1023">SUM(L7239:M7239)</f>
        <v>661.70162560616893</v>
      </c>
      <c r="O7239" s="5">
        <f t="shared" ref="O7239:O7302" si="1024">SUM(K7239,N7239)</f>
        <v>750.84464343059039</v>
      </c>
      <c r="P7239" s="5"/>
      <c r="Q7239" s="5">
        <v>90.795126515224467</v>
      </c>
      <c r="R7239" s="5">
        <v>188.18943315374031</v>
      </c>
      <c r="S7239" s="5">
        <f t="shared" ref="S7239:S7302" si="1025">SUM(Q7239:R7239)</f>
        <v>278.98455966896478</v>
      </c>
      <c r="U7239" s="6">
        <f t="shared" si="1018"/>
        <v>1029.8292030995551</v>
      </c>
      <c r="V7239" s="6"/>
    </row>
    <row r="7240" spans="1:22">
      <c r="A7240" s="35">
        <f t="shared" si="1017"/>
        <v>44498.416666666664</v>
      </c>
      <c r="C7240" s="36">
        <f t="shared" si="1019"/>
        <v>10</v>
      </c>
      <c r="D7240" s="36">
        <f t="shared" si="1020"/>
        <v>29</v>
      </c>
      <c r="E7240" s="36">
        <f t="shared" si="1021"/>
        <v>11</v>
      </c>
      <c r="F7240" s="5">
        <v>48.909104926374219</v>
      </c>
      <c r="G7240" s="5">
        <v>29.504574167738351</v>
      </c>
      <c r="H7240" s="5">
        <v>5.5657094489977039</v>
      </c>
      <c r="I7240" s="5">
        <v>0.31887201735357912</v>
      </c>
      <c r="J7240" s="5">
        <v>-3.3922395115225523</v>
      </c>
      <c r="K7240" s="5">
        <f t="shared" si="1022"/>
        <v>80.906021048941312</v>
      </c>
      <c r="L7240" s="5">
        <v>603.70566281091294</v>
      </c>
      <c r="M7240" s="5">
        <v>52.876600141596974</v>
      </c>
      <c r="N7240" s="5">
        <f t="shared" si="1023"/>
        <v>656.58226295250995</v>
      </c>
      <c r="O7240" s="5">
        <f t="shared" si="1024"/>
        <v>737.48828400145123</v>
      </c>
      <c r="P7240" s="5"/>
      <c r="Q7240" s="5">
        <v>89.878438063264483</v>
      </c>
      <c r="R7240" s="5">
        <v>188.95448427942236</v>
      </c>
      <c r="S7240" s="5">
        <f t="shared" si="1025"/>
        <v>278.83292234268686</v>
      </c>
      <c r="U7240" s="6">
        <f t="shared" si="1018"/>
        <v>1016.3212063441381</v>
      </c>
      <c r="V7240" s="6"/>
    </row>
    <row r="7241" spans="1:22">
      <c r="A7241" s="35">
        <f t="shared" si="1017"/>
        <v>44498.458333333336</v>
      </c>
      <c r="C7241" s="36">
        <f t="shared" si="1019"/>
        <v>10</v>
      </c>
      <c r="D7241" s="36">
        <f t="shared" si="1020"/>
        <v>29</v>
      </c>
      <c r="E7241" s="36">
        <f t="shared" si="1021"/>
        <v>12</v>
      </c>
      <c r="F7241" s="5">
        <v>49.841184180094054</v>
      </c>
      <c r="G7241" s="5">
        <v>29.780930884538581</v>
      </c>
      <c r="H7241" s="5">
        <v>5.6862941018600672</v>
      </c>
      <c r="I7241" s="5">
        <v>0.30314533622559653</v>
      </c>
      <c r="J7241" s="5">
        <v>4.5267012026943121</v>
      </c>
      <c r="K7241" s="5">
        <f t="shared" si="1022"/>
        <v>90.138255705412618</v>
      </c>
      <c r="L7241" s="5">
        <v>589.61776904375063</v>
      </c>
      <c r="M7241" s="5">
        <v>52.783989973402726</v>
      </c>
      <c r="N7241" s="5">
        <f t="shared" si="1023"/>
        <v>642.40175901715338</v>
      </c>
      <c r="O7241" s="5">
        <f t="shared" si="1024"/>
        <v>732.54001472256596</v>
      </c>
      <c r="P7241" s="5"/>
      <c r="Q7241" s="5">
        <v>88.295718157927325</v>
      </c>
      <c r="R7241" s="5">
        <v>194.3475559470825</v>
      </c>
      <c r="S7241" s="5">
        <f t="shared" si="1025"/>
        <v>282.64327410500982</v>
      </c>
      <c r="U7241" s="6">
        <f t="shared" si="1018"/>
        <v>1015.1832888275758</v>
      </c>
      <c r="V7241" s="6"/>
    </row>
    <row r="7242" spans="1:22">
      <c r="A7242" s="35">
        <f t="shared" si="1017"/>
        <v>44498.5</v>
      </c>
      <c r="C7242" s="36">
        <f t="shared" si="1019"/>
        <v>10</v>
      </c>
      <c r="D7242" s="36">
        <f t="shared" si="1020"/>
        <v>29</v>
      </c>
      <c r="E7242" s="36">
        <f t="shared" si="1021"/>
        <v>13</v>
      </c>
      <c r="F7242" s="5">
        <v>49.805103692853287</v>
      </c>
      <c r="G7242" s="5">
        <v>29.696618665853766</v>
      </c>
      <c r="H7242" s="5">
        <v>5.6095584136749261</v>
      </c>
      <c r="I7242" s="5">
        <v>0.32592190889370931</v>
      </c>
      <c r="J7242" s="5">
        <v>-2.1388221390584987</v>
      </c>
      <c r="K7242" s="5">
        <f t="shared" si="1022"/>
        <v>83.298380542217188</v>
      </c>
      <c r="L7242" s="5">
        <v>557.28648452645291</v>
      </c>
      <c r="M7242" s="5">
        <v>44.931796246673805</v>
      </c>
      <c r="N7242" s="5">
        <f t="shared" si="1023"/>
        <v>602.21828077312671</v>
      </c>
      <c r="O7242" s="5">
        <f t="shared" si="1024"/>
        <v>685.51666131534387</v>
      </c>
      <c r="P7242" s="5"/>
      <c r="Q7242" s="5">
        <v>88.89729495452606</v>
      </c>
      <c r="R7242" s="5">
        <v>194.32923782153799</v>
      </c>
      <c r="S7242" s="5">
        <f t="shared" si="1025"/>
        <v>283.22653277606406</v>
      </c>
      <c r="U7242" s="6">
        <f t="shared" si="1018"/>
        <v>968.74319409140799</v>
      </c>
      <c r="V7242" s="6"/>
    </row>
    <row r="7243" spans="1:22">
      <c r="A7243" s="35">
        <f t="shared" si="1017"/>
        <v>44498.541666666664</v>
      </c>
      <c r="C7243" s="36">
        <f t="shared" si="1019"/>
        <v>10</v>
      </c>
      <c r="D7243" s="36">
        <f t="shared" si="1020"/>
        <v>29</v>
      </c>
      <c r="E7243" s="36">
        <f t="shared" si="1021"/>
        <v>14</v>
      </c>
      <c r="F7243" s="5">
        <v>49.92336751214247</v>
      </c>
      <c r="G7243" s="5">
        <v>29.643923529175758</v>
      </c>
      <c r="H7243" s="5">
        <v>5.7289250397406999</v>
      </c>
      <c r="I7243" s="5">
        <v>0.31995661605206072</v>
      </c>
      <c r="J7243" s="5">
        <v>3.1539220023791654</v>
      </c>
      <c r="K7243" s="5">
        <f t="shared" si="1022"/>
        <v>88.770094699490159</v>
      </c>
      <c r="L7243" s="5">
        <v>546.20800546933435</v>
      </c>
      <c r="M7243" s="5">
        <v>45.136046069677576</v>
      </c>
      <c r="N7243" s="5">
        <f t="shared" si="1023"/>
        <v>591.34405153901196</v>
      </c>
      <c r="O7243" s="5">
        <f t="shared" si="1024"/>
        <v>680.11414623850214</v>
      </c>
      <c r="P7243" s="5"/>
      <c r="Q7243" s="5">
        <v>86.598412196095154</v>
      </c>
      <c r="R7243" s="5">
        <v>194.51026400338952</v>
      </c>
      <c r="S7243" s="5">
        <f t="shared" si="1025"/>
        <v>281.10867619948465</v>
      </c>
      <c r="U7243" s="6">
        <f t="shared" si="1018"/>
        <v>961.22282243798679</v>
      </c>
      <c r="V7243" s="6"/>
    </row>
    <row r="7244" spans="1:22">
      <c r="A7244" s="35">
        <f t="shared" si="1017"/>
        <v>44498.583333333336</v>
      </c>
      <c r="C7244" s="36">
        <f t="shared" si="1019"/>
        <v>10</v>
      </c>
      <c r="D7244" s="36">
        <f t="shared" si="1020"/>
        <v>29</v>
      </c>
      <c r="E7244" s="36">
        <f t="shared" si="1021"/>
        <v>15</v>
      </c>
      <c r="F7244" s="5">
        <v>49.825148407987044</v>
      </c>
      <c r="G7244" s="5">
        <v>29.643923529175758</v>
      </c>
      <c r="H7244" s="5">
        <v>5.6534073783521492</v>
      </c>
      <c r="I7244" s="5">
        <v>0.33731019522776573</v>
      </c>
      <c r="J7244" s="5">
        <v>4.345885760504042</v>
      </c>
      <c r="K7244" s="5">
        <f t="shared" si="1022"/>
        <v>89.805675271246756</v>
      </c>
      <c r="L7244" s="5">
        <v>538.21768684134315</v>
      </c>
      <c r="M7244" s="5">
        <v>45.653648105612596</v>
      </c>
      <c r="N7244" s="5">
        <f t="shared" si="1023"/>
        <v>583.8713349469557</v>
      </c>
      <c r="O7244" s="5">
        <f t="shared" si="1024"/>
        <v>673.67701021820244</v>
      </c>
      <c r="P7244" s="5"/>
      <c r="Q7244" s="5">
        <v>85.229108820979917</v>
      </c>
      <c r="R7244" s="5">
        <v>188.88552192443132</v>
      </c>
      <c r="S7244" s="5">
        <f t="shared" si="1025"/>
        <v>274.1146307454112</v>
      </c>
      <c r="U7244" s="6">
        <f t="shared" si="1018"/>
        <v>947.79164096361364</v>
      </c>
      <c r="V7244" s="6"/>
    </row>
    <row r="7245" spans="1:22">
      <c r="A7245" s="35">
        <f t="shared" si="1017"/>
        <v>44498.625</v>
      </c>
      <c r="C7245" s="36">
        <f t="shared" si="1019"/>
        <v>10</v>
      </c>
      <c r="D7245" s="36">
        <f t="shared" si="1020"/>
        <v>29</v>
      </c>
      <c r="E7245" s="36">
        <f t="shared" si="1021"/>
        <v>16</v>
      </c>
      <c r="F7245" s="5">
        <v>49.570580525788294</v>
      </c>
      <c r="G7245" s="5">
        <v>29.690763650667321</v>
      </c>
      <c r="H7245" s="5">
        <v>5.7386692541134154</v>
      </c>
      <c r="I7245" s="5">
        <v>-4.5159467775166551E-2</v>
      </c>
      <c r="J7245" s="5">
        <v>4.5753913740553518</v>
      </c>
      <c r="K7245" s="5">
        <f t="shared" si="1022"/>
        <v>89.530245336849234</v>
      </c>
      <c r="L7245" s="5">
        <v>558.43636177379619</v>
      </c>
      <c r="M7245" s="5">
        <v>53.126520732477374</v>
      </c>
      <c r="N7245" s="5">
        <f t="shared" si="1023"/>
        <v>611.56288250627358</v>
      </c>
      <c r="O7245" s="5">
        <f t="shared" si="1024"/>
        <v>701.09312784312283</v>
      </c>
      <c r="P7245" s="5"/>
      <c r="Q7245" s="5">
        <v>84.785087852061793</v>
      </c>
      <c r="R7245" s="5">
        <v>199.99061615158524</v>
      </c>
      <c r="S7245" s="5">
        <f t="shared" si="1025"/>
        <v>284.77570400364704</v>
      </c>
      <c r="U7245" s="6">
        <f t="shared" si="1018"/>
        <v>985.86883184676981</v>
      </c>
      <c r="V7245" s="6"/>
    </row>
    <row r="7246" spans="1:22">
      <c r="A7246" s="35">
        <f t="shared" si="1017"/>
        <v>44498.666666666664</v>
      </c>
      <c r="C7246" s="36">
        <f t="shared" si="1019"/>
        <v>10</v>
      </c>
      <c r="D7246" s="36">
        <f t="shared" si="1020"/>
        <v>29</v>
      </c>
      <c r="E7246" s="36">
        <f t="shared" si="1021"/>
        <v>17</v>
      </c>
      <c r="F7246" s="5">
        <v>49.255878498188267</v>
      </c>
      <c r="G7246" s="5">
        <v>29.618161462355395</v>
      </c>
      <c r="H7246" s="5">
        <v>5.6619335659282761</v>
      </c>
      <c r="I7246" s="5">
        <v>-4.678636582288892E-2</v>
      </c>
      <c r="J7246" s="5">
        <v>4.6042273007837347</v>
      </c>
      <c r="K7246" s="5">
        <f t="shared" si="1022"/>
        <v>89.093414461432786</v>
      </c>
      <c r="L7246" s="5">
        <v>583.85984411460333</v>
      </c>
      <c r="M7246" s="5">
        <v>53.937176862287352</v>
      </c>
      <c r="N7246" s="5">
        <f t="shared" si="1023"/>
        <v>637.79702097689074</v>
      </c>
      <c r="O7246" s="5">
        <f t="shared" si="1024"/>
        <v>726.89043543832349</v>
      </c>
      <c r="P7246" s="5"/>
      <c r="Q7246" s="5">
        <v>88.861486811871373</v>
      </c>
      <c r="R7246" s="5">
        <v>194.62125029345327</v>
      </c>
      <c r="S7246" s="5">
        <f t="shared" si="1025"/>
        <v>283.48273710532465</v>
      </c>
      <c r="U7246" s="6">
        <f t="shared" si="1018"/>
        <v>1010.3731725436481</v>
      </c>
      <c r="V7246" s="6"/>
    </row>
    <row r="7247" spans="1:22">
      <c r="A7247" s="35">
        <f t="shared" si="1017"/>
        <v>44498.708333333336</v>
      </c>
      <c r="C7247" s="36">
        <f t="shared" si="1019"/>
        <v>10</v>
      </c>
      <c r="D7247" s="36">
        <f t="shared" si="1020"/>
        <v>29</v>
      </c>
      <c r="E7247" s="36">
        <f t="shared" si="1021"/>
        <v>18</v>
      </c>
      <c r="F7247" s="5">
        <v>49.104338922618801</v>
      </c>
      <c r="G7247" s="5">
        <v>29.424945961202688</v>
      </c>
      <c r="H7247" s="5">
        <v>5.7545036024690805</v>
      </c>
      <c r="I7247" s="5">
        <v>0.33893709327548804</v>
      </c>
      <c r="J7247" s="5">
        <v>4.3234315552647278</v>
      </c>
      <c r="K7247" s="5">
        <f t="shared" si="1022"/>
        <v>88.946157134830798</v>
      </c>
      <c r="L7247" s="5">
        <v>621.4196546303408</v>
      </c>
      <c r="M7247" s="5">
        <v>53.82807447235988</v>
      </c>
      <c r="N7247" s="5">
        <f t="shared" si="1023"/>
        <v>675.24772910270065</v>
      </c>
      <c r="O7247" s="5">
        <f t="shared" si="1024"/>
        <v>764.19388623753139</v>
      </c>
      <c r="P7247" s="5"/>
      <c r="Q7247" s="5">
        <v>90.956979320023649</v>
      </c>
      <c r="R7247" s="5">
        <v>194.43268135402457</v>
      </c>
      <c r="S7247" s="5">
        <f t="shared" si="1025"/>
        <v>285.38966067404823</v>
      </c>
      <c r="U7247" s="6">
        <f t="shared" si="1018"/>
        <v>1049.5835469115796</v>
      </c>
      <c r="V7247" s="6"/>
    </row>
    <row r="7248" spans="1:22">
      <c r="A7248" s="35">
        <f t="shared" si="1017"/>
        <v>44498.75</v>
      </c>
      <c r="C7248" s="36">
        <f t="shared" si="1019"/>
        <v>10</v>
      </c>
      <c r="D7248" s="36">
        <f t="shared" si="1020"/>
        <v>29</v>
      </c>
      <c r="E7248" s="36">
        <f t="shared" si="1021"/>
        <v>19</v>
      </c>
      <c r="F7248" s="5">
        <v>48.258451943974137</v>
      </c>
      <c r="G7248" s="5">
        <v>29.471786082694251</v>
      </c>
      <c r="H7248" s="5">
        <v>5.6923842358430141</v>
      </c>
      <c r="I7248" s="5">
        <v>0.32863340563991322</v>
      </c>
      <c r="J7248" s="5">
        <v>4.4624112676933274</v>
      </c>
      <c r="K7248" s="5">
        <f t="shared" si="1022"/>
        <v>88.213666935844643</v>
      </c>
      <c r="L7248" s="5">
        <v>643.21893640608914</v>
      </c>
      <c r="M7248" s="5">
        <v>55.692964160655166</v>
      </c>
      <c r="N7248" s="5">
        <f t="shared" si="1023"/>
        <v>698.91190056674429</v>
      </c>
      <c r="O7248" s="5">
        <f t="shared" si="1024"/>
        <v>787.12556750258898</v>
      </c>
      <c r="P7248" s="5"/>
      <c r="Q7248" s="5">
        <v>92.210264312937696</v>
      </c>
      <c r="R7248" s="5">
        <v>212.11311843734237</v>
      </c>
      <c r="S7248" s="5">
        <f t="shared" si="1025"/>
        <v>304.32338275028008</v>
      </c>
      <c r="U7248" s="6">
        <f t="shared" si="1018"/>
        <v>1091.4489502528691</v>
      </c>
      <c r="V7248" s="6"/>
    </row>
    <row r="7249" spans="1:22">
      <c r="A7249" s="35">
        <f t="shared" si="1017"/>
        <v>44498.791666666664</v>
      </c>
      <c r="C7249" s="36">
        <f t="shared" si="1019"/>
        <v>10</v>
      </c>
      <c r="D7249" s="36">
        <f t="shared" si="1020"/>
        <v>29</v>
      </c>
      <c r="E7249" s="36">
        <f t="shared" si="1021"/>
        <v>20</v>
      </c>
      <c r="F7249" s="5">
        <v>48.486961696498994</v>
      </c>
      <c r="G7249" s="5">
        <v>29.438997997650159</v>
      </c>
      <c r="H7249" s="5">
        <v>5.7922624331633559</v>
      </c>
      <c r="I7249" s="5">
        <v>0.34327548806941433</v>
      </c>
      <c r="J7249" s="5">
        <v>4.5839003360407764</v>
      </c>
      <c r="K7249" s="5">
        <f t="shared" si="1022"/>
        <v>88.645397951422694</v>
      </c>
      <c r="L7249" s="5">
        <v>636.94394621307879</v>
      </c>
      <c r="M7249" s="5">
        <v>54.499181033657983</v>
      </c>
      <c r="N7249" s="5">
        <f t="shared" si="1023"/>
        <v>691.44312724673682</v>
      </c>
      <c r="O7249" s="5">
        <f t="shared" si="1024"/>
        <v>780.08852519815946</v>
      </c>
      <c r="P7249" s="5"/>
      <c r="Q7249" s="5">
        <v>93.278779289753558</v>
      </c>
      <c r="R7249" s="5">
        <v>200.40223520793811</v>
      </c>
      <c r="S7249" s="5">
        <f t="shared" si="1025"/>
        <v>293.68101449769165</v>
      </c>
      <c r="U7249" s="6">
        <f t="shared" si="1018"/>
        <v>1073.7695396958511</v>
      </c>
      <c r="V7249" s="6"/>
    </row>
    <row r="7250" spans="1:22">
      <c r="A7250" s="35">
        <f t="shared" si="1017"/>
        <v>44498.833333333336</v>
      </c>
      <c r="C7250" s="36">
        <f t="shared" si="1019"/>
        <v>10</v>
      </c>
      <c r="D7250" s="36">
        <f t="shared" si="1020"/>
        <v>29</v>
      </c>
      <c r="E7250" s="36">
        <f t="shared" si="1021"/>
        <v>21</v>
      </c>
      <c r="F7250" s="5">
        <v>48.476139079485009</v>
      </c>
      <c r="G7250" s="5">
        <v>29.444853012836603</v>
      </c>
      <c r="H7250" s="5">
        <v>5.7508495220793119</v>
      </c>
      <c r="I7250" s="5">
        <v>-3.1601984044147102E-2</v>
      </c>
      <c r="J7250" s="5">
        <v>4.5935910983019541</v>
      </c>
      <c r="K7250" s="5">
        <f t="shared" si="1022"/>
        <v>88.233830728658731</v>
      </c>
      <c r="L7250" s="5">
        <v>621.04205467618021</v>
      </c>
      <c r="M7250" s="5">
        <v>48.171883501031736</v>
      </c>
      <c r="N7250" s="5">
        <f t="shared" si="1023"/>
        <v>669.21393817721196</v>
      </c>
      <c r="O7250" s="5">
        <f t="shared" si="1024"/>
        <v>757.4477689058707</v>
      </c>
      <c r="P7250" s="5"/>
      <c r="Q7250" s="5">
        <v>94.057964473919554</v>
      </c>
      <c r="R7250" s="5">
        <v>198.84627207345235</v>
      </c>
      <c r="S7250" s="5">
        <f t="shared" si="1025"/>
        <v>292.90423654737191</v>
      </c>
      <c r="U7250" s="6">
        <f t="shared" si="1018"/>
        <v>1050.3520054532426</v>
      </c>
      <c r="V7250" s="6"/>
    </row>
    <row r="7251" spans="1:22">
      <c r="A7251" s="35">
        <f t="shared" si="1017"/>
        <v>44498.875</v>
      </c>
      <c r="C7251" s="36">
        <f t="shared" si="1019"/>
        <v>10</v>
      </c>
      <c r="D7251" s="36">
        <f t="shared" si="1020"/>
        <v>29</v>
      </c>
      <c r="E7251" s="36">
        <f t="shared" si="1021"/>
        <v>22</v>
      </c>
      <c r="F7251" s="5">
        <v>48.512219566725776</v>
      </c>
      <c r="G7251" s="5">
        <v>29.544388271006181</v>
      </c>
      <c r="H7251" s="5">
        <v>5.7776461116042803</v>
      </c>
      <c r="I7251" s="5">
        <v>-3.2144283393387874E-2</v>
      </c>
      <c r="J7251" s="5">
        <v>4.3473039208349462</v>
      </c>
      <c r="K7251" s="5">
        <f t="shared" si="1022"/>
        <v>88.149413586777797</v>
      </c>
      <c r="L7251" s="5">
        <v>594.84250006777654</v>
      </c>
      <c r="M7251" s="5">
        <v>47.488090615323458</v>
      </c>
      <c r="N7251" s="5">
        <f t="shared" si="1023"/>
        <v>642.33059068310001</v>
      </c>
      <c r="O7251" s="5">
        <f t="shared" si="1024"/>
        <v>730.48000426987778</v>
      </c>
      <c r="P7251" s="5"/>
      <c r="Q7251" s="5">
        <v>92.578372019427889</v>
      </c>
      <c r="R7251" s="5">
        <v>211.68318125544499</v>
      </c>
      <c r="S7251" s="5">
        <f t="shared" si="1025"/>
        <v>304.26155327487288</v>
      </c>
      <c r="U7251" s="6">
        <f t="shared" si="1018"/>
        <v>1034.7415575447508</v>
      </c>
      <c r="V7251" s="6"/>
    </row>
    <row r="7252" spans="1:22">
      <c r="A7252" s="35">
        <f t="shared" si="1017"/>
        <v>44498.916666666664</v>
      </c>
      <c r="C7252" s="36">
        <f t="shared" si="1019"/>
        <v>10</v>
      </c>
      <c r="D7252" s="36">
        <f t="shared" si="1020"/>
        <v>29</v>
      </c>
      <c r="E7252" s="36">
        <f t="shared" si="1021"/>
        <v>23</v>
      </c>
      <c r="F7252" s="5">
        <v>48.548300053966543</v>
      </c>
      <c r="G7252" s="5">
        <v>29.524481219372266</v>
      </c>
      <c r="H7252" s="5">
        <v>5.8056607279258401</v>
      </c>
      <c r="I7252" s="5">
        <v>-4.8955563219852061E-2</v>
      </c>
      <c r="J7252" s="5">
        <v>4.5917002178607493</v>
      </c>
      <c r="K7252" s="5">
        <f t="shared" si="1022"/>
        <v>88.421186655905544</v>
      </c>
      <c r="L7252" s="5">
        <v>549.70222816072487</v>
      </c>
      <c r="M7252" s="5">
        <v>43.597194918723702</v>
      </c>
      <c r="N7252" s="5">
        <f t="shared" si="1023"/>
        <v>593.29942307944862</v>
      </c>
      <c r="O7252" s="5">
        <f t="shared" si="1024"/>
        <v>681.72060973535417</v>
      </c>
      <c r="P7252" s="5"/>
      <c r="Q7252" s="5">
        <v>89.292616849433813</v>
      </c>
      <c r="R7252" s="5">
        <v>211.79201247191523</v>
      </c>
      <c r="S7252" s="5">
        <f t="shared" si="1025"/>
        <v>301.08462932134904</v>
      </c>
      <c r="U7252" s="6">
        <f t="shared" si="1018"/>
        <v>982.80523905670316</v>
      </c>
      <c r="V7252" s="6"/>
    </row>
    <row r="7253" spans="1:22">
      <c r="A7253" s="35">
        <f t="shared" si="1017"/>
        <v>44498.958333333336</v>
      </c>
      <c r="C7253" s="36">
        <f t="shared" si="1019"/>
        <v>10</v>
      </c>
      <c r="D7253" s="36">
        <f t="shared" si="1020"/>
        <v>29</v>
      </c>
      <c r="E7253" s="36">
        <f t="shared" si="1021"/>
        <v>24</v>
      </c>
      <c r="F7253" s="5">
        <v>49.030173476623887</v>
      </c>
      <c r="G7253" s="5">
        <v>29.498719152551903</v>
      </c>
      <c r="H7253" s="5">
        <v>5.8129688887053765</v>
      </c>
      <c r="I7253" s="5">
        <v>-6.6309142395557075E-2</v>
      </c>
      <c r="J7253" s="5">
        <v>4.3595946437027813</v>
      </c>
      <c r="K7253" s="5">
        <f t="shared" si="1022"/>
        <v>88.635147019188381</v>
      </c>
      <c r="L7253" s="5">
        <v>493.56014108842163</v>
      </c>
      <c r="M7253" s="5">
        <v>39.774805373938875</v>
      </c>
      <c r="N7253" s="5">
        <f t="shared" si="1023"/>
        <v>533.33494646236045</v>
      </c>
      <c r="O7253" s="5">
        <f t="shared" si="1024"/>
        <v>621.97009348154882</v>
      </c>
      <c r="P7253" s="5"/>
      <c r="Q7253" s="5">
        <v>86.024049587913964</v>
      </c>
      <c r="R7253" s="5">
        <v>211.86636251088999</v>
      </c>
      <c r="S7253" s="5">
        <f t="shared" si="1025"/>
        <v>297.89041209880395</v>
      </c>
      <c r="U7253" s="6">
        <f t="shared" si="1018"/>
        <v>919.86050558035276</v>
      </c>
      <c r="V7253" s="6"/>
    </row>
    <row r="7254" spans="1:22">
      <c r="A7254" s="35">
        <f t="shared" si="1017"/>
        <v>44499</v>
      </c>
      <c r="C7254" s="36">
        <f t="shared" si="1019"/>
        <v>10</v>
      </c>
      <c r="D7254" s="36">
        <f t="shared" si="1020"/>
        <v>30</v>
      </c>
      <c r="E7254" s="36">
        <f t="shared" si="1021"/>
        <v>1</v>
      </c>
      <c r="F7254" s="5">
        <v>49.662786215403592</v>
      </c>
      <c r="G7254" s="5">
        <v>29.558440307453651</v>
      </c>
      <c r="H7254" s="5">
        <v>5.8093148083156088</v>
      </c>
      <c r="I7254" s="5">
        <v>-4.6244066473648149E-2</v>
      </c>
      <c r="J7254" s="5">
        <v>4.7453342537086911</v>
      </c>
      <c r="K7254" s="5">
        <f t="shared" si="1022"/>
        <v>89.729631518407899</v>
      </c>
      <c r="L7254" s="5">
        <v>466.45738256956349</v>
      </c>
      <c r="M7254" s="5">
        <v>37.642234240588955</v>
      </c>
      <c r="N7254" s="5">
        <f t="shared" si="1023"/>
        <v>504.09961681015244</v>
      </c>
      <c r="O7254" s="5">
        <f t="shared" si="1024"/>
        <v>593.82924832856031</v>
      </c>
      <c r="P7254" s="5"/>
      <c r="Q7254" s="5">
        <v>103.79143569123364</v>
      </c>
      <c r="R7254" s="5">
        <v>212.20470906506489</v>
      </c>
      <c r="S7254" s="5">
        <f t="shared" si="1025"/>
        <v>315.99614475629852</v>
      </c>
      <c r="U7254" s="6">
        <f t="shared" si="1018"/>
        <v>909.82539308485889</v>
      </c>
      <c r="V7254" s="6"/>
    </row>
    <row r="7255" spans="1:22">
      <c r="A7255" s="35">
        <f t="shared" si="1017"/>
        <v>44499.041666666664</v>
      </c>
      <c r="C7255" s="36">
        <f t="shared" si="1019"/>
        <v>10</v>
      </c>
      <c r="D7255" s="36">
        <f t="shared" si="1020"/>
        <v>30</v>
      </c>
      <c r="E7255" s="36">
        <f t="shared" si="1021"/>
        <v>2</v>
      </c>
      <c r="F7255" s="5">
        <v>50.759232133220259</v>
      </c>
      <c r="G7255" s="5">
        <v>29.616990459318107</v>
      </c>
      <c r="H7255" s="5">
        <v>5.8178409958917348</v>
      </c>
      <c r="I7255" s="5">
        <v>-4.1363372330481152E-2</v>
      </c>
      <c r="J7255" s="5">
        <v>4.9410403793734528</v>
      </c>
      <c r="K7255" s="5">
        <f t="shared" si="1022"/>
        <v>91.093740595473065</v>
      </c>
      <c r="L7255" s="5">
        <v>495.90353778886549</v>
      </c>
      <c r="M7255" s="5">
        <v>38.139538157467697</v>
      </c>
      <c r="N7255" s="5">
        <f t="shared" si="1023"/>
        <v>534.04307594633315</v>
      </c>
      <c r="O7255" s="5">
        <f t="shared" si="1024"/>
        <v>625.13681654180618</v>
      </c>
      <c r="P7255" s="5"/>
      <c r="Q7255" s="5">
        <v>103.76278917710989</v>
      </c>
      <c r="R7255" s="5">
        <v>211.56896235499104</v>
      </c>
      <c r="S7255" s="5">
        <f t="shared" si="1025"/>
        <v>315.33175153210095</v>
      </c>
      <c r="U7255" s="6">
        <f t="shared" si="1018"/>
        <v>940.46856807390714</v>
      </c>
      <c r="V7255" s="6"/>
    </row>
    <row r="7256" spans="1:22">
      <c r="A7256" s="35">
        <f t="shared" si="1017"/>
        <v>44499.083333333336</v>
      </c>
      <c r="C7256" s="36">
        <f t="shared" si="1019"/>
        <v>10</v>
      </c>
      <c r="D7256" s="36">
        <f t="shared" si="1020"/>
        <v>30</v>
      </c>
      <c r="E7256" s="36">
        <f t="shared" si="1021"/>
        <v>3</v>
      </c>
      <c r="F7256" s="5">
        <v>51.456788219875108</v>
      </c>
      <c r="G7256" s="5">
        <v>29.531507237595999</v>
      </c>
      <c r="H7256" s="5">
        <v>5.8568178533826005</v>
      </c>
      <c r="I7256" s="5">
        <v>-3.7567276885795697E-2</v>
      </c>
      <c r="J7256" s="5">
        <v>4.7181528473663619</v>
      </c>
      <c r="K7256" s="5">
        <f t="shared" si="1022"/>
        <v>91.525698881334279</v>
      </c>
      <c r="L7256" s="5">
        <v>540.05730068837181</v>
      </c>
      <c r="M7256" s="5">
        <v>40.31016826404813</v>
      </c>
      <c r="N7256" s="5">
        <f t="shared" si="1023"/>
        <v>580.36746895241993</v>
      </c>
      <c r="O7256" s="5">
        <f t="shared" si="1024"/>
        <v>671.89316783375421</v>
      </c>
      <c r="P7256" s="5"/>
      <c r="Q7256" s="5">
        <v>102.04113367827256</v>
      </c>
      <c r="R7256" s="5">
        <v>211.52909349351185</v>
      </c>
      <c r="S7256" s="5">
        <f t="shared" si="1025"/>
        <v>313.57022717178438</v>
      </c>
      <c r="U7256" s="6">
        <f t="shared" si="1018"/>
        <v>985.46339500553859</v>
      </c>
      <c r="V7256" s="6"/>
    </row>
    <row r="7257" spans="1:22">
      <c r="A7257" s="35">
        <f t="shared" si="1017"/>
        <v>44499.125</v>
      </c>
      <c r="C7257" s="36">
        <f t="shared" si="1019"/>
        <v>10</v>
      </c>
      <c r="D7257" s="36">
        <f t="shared" si="1020"/>
        <v>30</v>
      </c>
      <c r="E7257" s="36">
        <f t="shared" si="1021"/>
        <v>4</v>
      </c>
      <c r="F7257" s="5">
        <v>51.218256109783361</v>
      </c>
      <c r="G7257" s="5">
        <v>29.433142982463714</v>
      </c>
      <c r="H7257" s="5">
        <v>5.8409835050269363</v>
      </c>
      <c r="I7257" s="5">
        <v>-4.4074869076685008E-2</v>
      </c>
      <c r="J7257" s="5">
        <v>4.5011743167380391</v>
      </c>
      <c r="K7257" s="5">
        <f t="shared" si="1022"/>
        <v>90.94948204493538</v>
      </c>
      <c r="L7257" s="5">
        <v>566.44850150466584</v>
      </c>
      <c r="M7257" s="5">
        <v>42.48079837062857</v>
      </c>
      <c r="N7257" s="5">
        <f t="shared" si="1023"/>
        <v>608.92929987529442</v>
      </c>
      <c r="O7257" s="5">
        <f t="shared" si="1024"/>
        <v>699.87878192022981</v>
      </c>
      <c r="P7257" s="5"/>
      <c r="Q7257" s="5">
        <v>103.54221101835702</v>
      </c>
      <c r="R7257" s="5">
        <v>211.64870007794946</v>
      </c>
      <c r="S7257" s="5">
        <f t="shared" si="1025"/>
        <v>315.19091109630648</v>
      </c>
      <c r="U7257" s="6">
        <f t="shared" si="1018"/>
        <v>1015.0696930165363</v>
      </c>
      <c r="V7257" s="6"/>
    </row>
    <row r="7258" spans="1:22">
      <c r="A7258" s="35">
        <f t="shared" si="1017"/>
        <v>44499.166666666664</v>
      </c>
      <c r="C7258" s="36">
        <f t="shared" si="1019"/>
        <v>10</v>
      </c>
      <c r="D7258" s="36">
        <f t="shared" si="1020"/>
        <v>30</v>
      </c>
      <c r="E7258" s="36">
        <f t="shared" si="1021"/>
        <v>5</v>
      </c>
      <c r="F7258" s="5">
        <v>51.613136997918431</v>
      </c>
      <c r="G7258" s="5">
        <v>29.605280428945214</v>
      </c>
      <c r="H7258" s="5">
        <v>5.8526187576126665</v>
      </c>
      <c r="I7258" s="5">
        <v>-6.2513046950871565E-2</v>
      </c>
      <c r="J7258" s="5">
        <v>4.5467918073821192</v>
      </c>
      <c r="K7258" s="5">
        <f t="shared" si="1022"/>
        <v>91.555314944907565</v>
      </c>
      <c r="L7258" s="5">
        <v>592.8397023209601</v>
      </c>
      <c r="M7258" s="5">
        <v>44.651428477209002</v>
      </c>
      <c r="N7258" s="5">
        <f t="shared" si="1023"/>
        <v>637.49113079816914</v>
      </c>
      <c r="O7258" s="5">
        <f t="shared" si="1024"/>
        <v>729.04644574307667</v>
      </c>
      <c r="P7258" s="5"/>
      <c r="Q7258" s="5">
        <v>103.7742477827594</v>
      </c>
      <c r="R7258" s="5">
        <v>199.87747478792801</v>
      </c>
      <c r="S7258" s="5">
        <f t="shared" si="1025"/>
        <v>303.65172257068741</v>
      </c>
      <c r="U7258" s="6">
        <f t="shared" si="1018"/>
        <v>1032.6981683137642</v>
      </c>
      <c r="V7258" s="6"/>
    </row>
    <row r="7259" spans="1:22">
      <c r="A7259" s="35">
        <f t="shared" si="1017"/>
        <v>44499.208333333336</v>
      </c>
      <c r="C7259" s="36">
        <f t="shared" si="1019"/>
        <v>10</v>
      </c>
      <c r="D7259" s="36">
        <f t="shared" si="1020"/>
        <v>30</v>
      </c>
      <c r="E7259" s="36">
        <f t="shared" si="1021"/>
        <v>6</v>
      </c>
      <c r="F7259" s="5">
        <v>51.344537815126046</v>
      </c>
      <c r="G7259" s="5">
        <v>29.399183894382329</v>
      </c>
      <c r="H7259" s="5">
        <v>5.8538367844092569</v>
      </c>
      <c r="I7259" s="5">
        <v>-5.6005454759982198E-2</v>
      </c>
      <c r="J7259" s="5">
        <v>4.5602643305257082</v>
      </c>
      <c r="K7259" s="5">
        <f t="shared" si="1022"/>
        <v>91.10181736968336</v>
      </c>
      <c r="L7259" s="5">
        <v>619.22995439365081</v>
      </c>
      <c r="M7259" s="5">
        <v>46.822058583789435</v>
      </c>
      <c r="N7259" s="5">
        <f t="shared" si="1023"/>
        <v>666.0520129774402</v>
      </c>
      <c r="O7259" s="5">
        <f t="shared" si="1024"/>
        <v>757.15383034712352</v>
      </c>
      <c r="P7259" s="5"/>
      <c r="Q7259" s="5">
        <v>83.735193109426376</v>
      </c>
      <c r="R7259" s="5">
        <v>188.7572950456198</v>
      </c>
      <c r="S7259" s="5">
        <f t="shared" si="1025"/>
        <v>272.4924881550462</v>
      </c>
      <c r="U7259" s="6">
        <f t="shared" si="1018"/>
        <v>1029.6463185021698</v>
      </c>
      <c r="V7259" s="6"/>
    </row>
    <row r="7260" spans="1:22">
      <c r="A7260" s="35">
        <f t="shared" si="1017"/>
        <v>44499.25</v>
      </c>
      <c r="C7260" s="36">
        <f t="shared" si="1019"/>
        <v>10</v>
      </c>
      <c r="D7260" s="36">
        <f t="shared" si="1020"/>
        <v>30</v>
      </c>
      <c r="E7260" s="36">
        <f t="shared" si="1021"/>
        <v>7</v>
      </c>
      <c r="F7260" s="5">
        <v>50.262123197903009</v>
      </c>
      <c r="G7260" s="5">
        <v>29.346488757704318</v>
      </c>
      <c r="H7260" s="5">
        <v>5.8647990255785629</v>
      </c>
      <c r="I7260" s="5">
        <v>-1.9671398360849912E-2</v>
      </c>
      <c r="J7260" s="5">
        <v>4.4465751439982313</v>
      </c>
      <c r="K7260" s="5">
        <f t="shared" si="1022"/>
        <v>89.900314726823268</v>
      </c>
      <c r="L7260" s="5">
        <v>645.62115520994496</v>
      </c>
      <c r="M7260" s="5">
        <v>52.598769637014207</v>
      </c>
      <c r="N7260" s="5">
        <f t="shared" si="1023"/>
        <v>698.2199248469592</v>
      </c>
      <c r="O7260" s="5">
        <f t="shared" si="1024"/>
        <v>788.12023957378244</v>
      </c>
      <c r="P7260" s="5"/>
      <c r="Q7260" s="5">
        <v>90.838096286410092</v>
      </c>
      <c r="R7260" s="5">
        <v>194.51349661377975</v>
      </c>
      <c r="S7260" s="5">
        <f t="shared" si="1025"/>
        <v>285.35159290018987</v>
      </c>
      <c r="U7260" s="6">
        <f t="shared" si="1018"/>
        <v>1073.4718324739724</v>
      </c>
      <c r="V7260" s="6"/>
    </row>
    <row r="7261" spans="1:22">
      <c r="A7261" s="35">
        <f t="shared" si="1017"/>
        <v>44499.291666666664</v>
      </c>
      <c r="C7261" s="36">
        <f t="shared" si="1019"/>
        <v>10</v>
      </c>
      <c r="D7261" s="36">
        <f t="shared" si="1020"/>
        <v>30</v>
      </c>
      <c r="E7261" s="36">
        <f t="shared" si="1021"/>
        <v>8</v>
      </c>
      <c r="F7261" s="5">
        <v>50.889522781589704</v>
      </c>
      <c r="G7261" s="5">
        <v>29.491693134328166</v>
      </c>
      <c r="H7261" s="5">
        <v>5.8641260141621379</v>
      </c>
      <c r="I7261" s="5">
        <v>-3.051738534566556E-2</v>
      </c>
      <c r="J7261" s="5">
        <v>4.5498644880990788</v>
      </c>
      <c r="K7261" s="5">
        <f t="shared" si="1022"/>
        <v>90.764689032833417</v>
      </c>
      <c r="L7261" s="5">
        <v>672.0123560262391</v>
      </c>
      <c r="M7261" s="5">
        <v>54.770668376035665</v>
      </c>
      <c r="N7261" s="5">
        <f t="shared" si="1023"/>
        <v>726.7830244022748</v>
      </c>
      <c r="O7261" s="5">
        <f t="shared" si="1024"/>
        <v>817.54771343510822</v>
      </c>
      <c r="P7261" s="5"/>
      <c r="Q7261" s="5">
        <v>99.427753546416426</v>
      </c>
      <c r="R7261" s="5">
        <v>200.38499461919031</v>
      </c>
      <c r="S7261" s="5">
        <f t="shared" si="1025"/>
        <v>299.81274816560676</v>
      </c>
      <c r="U7261" s="6">
        <f t="shared" si="1018"/>
        <v>1117.3604616007151</v>
      </c>
      <c r="V7261" s="6"/>
    </row>
    <row r="7262" spans="1:22">
      <c r="A7262" s="35">
        <f t="shared" si="1017"/>
        <v>44499.333333333336</v>
      </c>
      <c r="C7262" s="36">
        <f t="shared" si="1019"/>
        <v>10</v>
      </c>
      <c r="D7262" s="36">
        <f t="shared" si="1020"/>
        <v>30</v>
      </c>
      <c r="E7262" s="36">
        <f t="shared" si="1021"/>
        <v>9</v>
      </c>
      <c r="F7262" s="5">
        <v>51.186184565569349</v>
      </c>
      <c r="G7262" s="5">
        <v>29.340633742517873</v>
      </c>
      <c r="H7262" s="5">
        <v>5.8531637729928319</v>
      </c>
      <c r="I7262" s="5">
        <v>-2.0755997059331455E-2</v>
      </c>
      <c r="J7262" s="5">
        <v>4.5798822151032148</v>
      </c>
      <c r="K7262" s="5">
        <f t="shared" si="1022"/>
        <v>90.939108299123944</v>
      </c>
      <c r="L7262" s="5">
        <v>697.31421484579892</v>
      </c>
      <c r="M7262" s="5">
        <v>58.722458429804242</v>
      </c>
      <c r="N7262" s="5">
        <f t="shared" si="1023"/>
        <v>756.03667327560311</v>
      </c>
      <c r="O7262" s="5">
        <f t="shared" si="1024"/>
        <v>846.97578157472708</v>
      </c>
      <c r="P7262" s="5"/>
      <c r="Q7262" s="5">
        <v>101.54902791728009</v>
      </c>
      <c r="R7262" s="5">
        <v>200.26862064514296</v>
      </c>
      <c r="S7262" s="5">
        <f t="shared" si="1025"/>
        <v>301.81764856242307</v>
      </c>
      <c r="U7262" s="6">
        <f t="shared" si="1018"/>
        <v>1148.7934301371502</v>
      </c>
      <c r="V7262" s="6"/>
    </row>
    <row r="7263" spans="1:22">
      <c r="A7263" s="35">
        <f t="shared" si="1017"/>
        <v>44499.375</v>
      </c>
      <c r="C7263" s="36">
        <f t="shared" si="1019"/>
        <v>10</v>
      </c>
      <c r="D7263" s="36">
        <f t="shared" si="1020"/>
        <v>30</v>
      </c>
      <c r="E7263" s="36">
        <f t="shared" si="1021"/>
        <v>10</v>
      </c>
      <c r="F7263" s="5">
        <v>50.622928070310692</v>
      </c>
      <c r="G7263" s="5">
        <v>29.216507420565222</v>
      </c>
      <c r="H7263" s="5">
        <v>5.8434195586201145</v>
      </c>
      <c r="I7263" s="5">
        <v>-3.5940378838073328E-2</v>
      </c>
      <c r="J7263" s="5">
        <v>4.3274496762022885</v>
      </c>
      <c r="K7263" s="5">
        <f t="shared" si="1022"/>
        <v>89.974364346860241</v>
      </c>
      <c r="L7263" s="5">
        <v>742.7182374746011</v>
      </c>
      <c r="M7263" s="5">
        <v>62.105901149997123</v>
      </c>
      <c r="N7263" s="5">
        <f t="shared" si="1023"/>
        <v>804.82413862459816</v>
      </c>
      <c r="O7263" s="5">
        <f t="shared" si="1024"/>
        <v>894.79850297145845</v>
      </c>
      <c r="P7263" s="5"/>
      <c r="Q7263" s="5">
        <v>101.03052601164022</v>
      </c>
      <c r="R7263" s="5">
        <v>194.79581125452438</v>
      </c>
      <c r="S7263" s="5">
        <f t="shared" si="1025"/>
        <v>295.82633726616461</v>
      </c>
      <c r="U7263" s="6">
        <f t="shared" si="1018"/>
        <v>1190.6248402376232</v>
      </c>
      <c r="V7263" s="6"/>
    </row>
    <row r="7264" spans="1:22">
      <c r="A7264" s="35">
        <f t="shared" si="1017"/>
        <v>44499.416666666664</v>
      </c>
      <c r="C7264" s="36">
        <f t="shared" si="1019"/>
        <v>10</v>
      </c>
      <c r="D7264" s="36">
        <f t="shared" si="1020"/>
        <v>30</v>
      </c>
      <c r="E7264" s="36">
        <f t="shared" si="1021"/>
        <v>11</v>
      </c>
      <c r="F7264" s="5">
        <v>50.608896769717063</v>
      </c>
      <c r="G7264" s="5">
        <v>29.102920125948181</v>
      </c>
      <c r="H7264" s="5">
        <v>5.8708891595615107</v>
      </c>
      <c r="I7264" s="5">
        <v>0.34002169197396964</v>
      </c>
      <c r="J7264" s="5">
        <v>4.4926653547526136</v>
      </c>
      <c r="K7264" s="5">
        <f t="shared" si="1022"/>
        <v>90.415393101953342</v>
      </c>
      <c r="L7264" s="5">
        <v>756.41619762075834</v>
      </c>
      <c r="M7264" s="5">
        <v>64.334888348864354</v>
      </c>
      <c r="N7264" s="5">
        <f t="shared" si="1023"/>
        <v>820.75108596962264</v>
      </c>
      <c r="O7264" s="5">
        <f t="shared" si="1024"/>
        <v>911.16647907157596</v>
      </c>
      <c r="P7264" s="5"/>
      <c r="Q7264" s="5">
        <v>97.264941730073318</v>
      </c>
      <c r="R7264" s="5">
        <v>196.12872427208595</v>
      </c>
      <c r="S7264" s="5">
        <f t="shared" si="1025"/>
        <v>293.39366600215925</v>
      </c>
      <c r="U7264" s="6">
        <f t="shared" si="1018"/>
        <v>1204.5601450737352</v>
      </c>
      <c r="V7264" s="6"/>
    </row>
    <row r="7265" spans="1:22">
      <c r="A7265" s="35">
        <f t="shared" si="1017"/>
        <v>44499.458333333336</v>
      </c>
      <c r="C7265" s="36">
        <f t="shared" si="1019"/>
        <v>10</v>
      </c>
      <c r="D7265" s="36">
        <f t="shared" si="1020"/>
        <v>30</v>
      </c>
      <c r="E7265" s="36">
        <f t="shared" si="1021"/>
        <v>12</v>
      </c>
      <c r="F7265" s="5">
        <v>51.106005705034306</v>
      </c>
      <c r="G7265" s="5">
        <v>29.097065110761733</v>
      </c>
      <c r="H7265" s="5">
        <v>5.8604719337723692</v>
      </c>
      <c r="I7265" s="5">
        <v>-6.6851441744797846E-2</v>
      </c>
      <c r="J7265" s="5">
        <v>4.1693247993064846</v>
      </c>
      <c r="K7265" s="5">
        <f t="shared" si="1022"/>
        <v>90.166016107130091</v>
      </c>
      <c r="L7265" s="5">
        <v>754.04528735581528</v>
      </c>
      <c r="M7265" s="5">
        <v>62.49917720671246</v>
      </c>
      <c r="N7265" s="5">
        <f t="shared" si="1023"/>
        <v>816.54446456252776</v>
      </c>
      <c r="O7265" s="5">
        <f t="shared" si="1024"/>
        <v>906.71048066965784</v>
      </c>
      <c r="P7265" s="5"/>
      <c r="Q7265" s="5">
        <v>95.573365071065908</v>
      </c>
      <c r="R7265" s="5">
        <v>189.71630279471421</v>
      </c>
      <c r="S7265" s="5">
        <f t="shared" si="1025"/>
        <v>285.28966786578013</v>
      </c>
      <c r="U7265" s="6">
        <f t="shared" si="1018"/>
        <v>1192.000148535438</v>
      </c>
      <c r="V7265" s="6"/>
    </row>
    <row r="7266" spans="1:22">
      <c r="A7266" s="35">
        <f t="shared" si="1017"/>
        <v>44499.5</v>
      </c>
      <c r="C7266" s="36">
        <f t="shared" si="1019"/>
        <v>10</v>
      </c>
      <c r="D7266" s="36">
        <f t="shared" si="1020"/>
        <v>30</v>
      </c>
      <c r="E7266" s="36">
        <f t="shared" si="1021"/>
        <v>13</v>
      </c>
      <c r="F7266" s="5">
        <v>50.264127669416396</v>
      </c>
      <c r="G7266" s="5">
        <v>29.314871675697511</v>
      </c>
      <c r="H7266" s="5">
        <v>5.8665620677553161</v>
      </c>
      <c r="I7266" s="5">
        <v>-3.865187558427724E-2</v>
      </c>
      <c r="J7266" s="5">
        <v>4.3919759712584252</v>
      </c>
      <c r="K7266" s="5">
        <f t="shared" si="1022"/>
        <v>89.798885508543378</v>
      </c>
      <c r="L7266" s="5">
        <v>719.76528347709564</v>
      </c>
      <c r="M7266" s="5">
        <v>59.441773023860996</v>
      </c>
      <c r="N7266" s="5">
        <f t="shared" si="1023"/>
        <v>779.20705650095658</v>
      </c>
      <c r="O7266" s="5">
        <f t="shared" si="1024"/>
        <v>869.0059420094999</v>
      </c>
      <c r="P7266" s="5"/>
      <c r="Q7266" s="5">
        <v>93.305993478171132</v>
      </c>
      <c r="R7266" s="5">
        <v>184.05384692787027</v>
      </c>
      <c r="S7266" s="5">
        <f t="shared" si="1025"/>
        <v>277.35984040604137</v>
      </c>
      <c r="U7266" s="6">
        <f t="shared" si="1018"/>
        <v>1146.3657824155412</v>
      </c>
      <c r="V7266" s="6"/>
    </row>
    <row r="7267" spans="1:22">
      <c r="A7267" s="35">
        <f t="shared" si="1017"/>
        <v>44499.541666666664</v>
      </c>
      <c r="C7267" s="36">
        <f t="shared" si="1019"/>
        <v>10</v>
      </c>
      <c r="D7267" s="36">
        <f t="shared" si="1020"/>
        <v>30</v>
      </c>
      <c r="E7267" s="36">
        <f t="shared" si="1021"/>
        <v>14</v>
      </c>
      <c r="F7267" s="5">
        <v>50.236065068229124</v>
      </c>
      <c r="G7267" s="5">
        <v>29.059593013568481</v>
      </c>
      <c r="H7267" s="5">
        <v>5.8684531059683307</v>
      </c>
      <c r="I7267" s="5">
        <v>-4.0821072981240381E-2</v>
      </c>
      <c r="J7267" s="5">
        <v>4.5772822544965575</v>
      </c>
      <c r="K7267" s="5">
        <f t="shared" si="1022"/>
        <v>89.700572369281232</v>
      </c>
      <c r="L7267" s="5">
        <v>695.86832959418894</v>
      </c>
      <c r="M7267" s="5">
        <v>57.239427106255135</v>
      </c>
      <c r="N7267" s="5">
        <f t="shared" si="1023"/>
        <v>753.10775670044404</v>
      </c>
      <c r="O7267" s="5">
        <f t="shared" si="1024"/>
        <v>842.80832906972523</v>
      </c>
      <c r="P7267" s="5"/>
      <c r="Q7267" s="5">
        <v>93.334639992294868</v>
      </c>
      <c r="R7267" s="5">
        <v>190.04495151771852</v>
      </c>
      <c r="S7267" s="5">
        <f t="shared" si="1025"/>
        <v>283.37959151001337</v>
      </c>
      <c r="U7267" s="6">
        <f t="shared" si="1018"/>
        <v>1126.1879205797386</v>
      </c>
      <c r="V7267" s="6"/>
    </row>
    <row r="7268" spans="1:22">
      <c r="A7268" s="35">
        <f t="shared" si="1017"/>
        <v>44499.583333333336</v>
      </c>
      <c r="C7268" s="36">
        <f t="shared" si="1019"/>
        <v>10</v>
      </c>
      <c r="D7268" s="36">
        <f t="shared" si="1020"/>
        <v>30</v>
      </c>
      <c r="E7268" s="36">
        <f t="shared" si="1021"/>
        <v>15</v>
      </c>
      <c r="F7268" s="5">
        <v>50.284172384550146</v>
      </c>
      <c r="G7268" s="5">
        <v>29.119314168470225</v>
      </c>
      <c r="H7268" s="5">
        <v>5.8794153471376367</v>
      </c>
      <c r="I7268" s="5">
        <v>-6.5224543697075477E-2</v>
      </c>
      <c r="J7268" s="5">
        <v>-1.9582430569233797</v>
      </c>
      <c r="K7268" s="5">
        <f t="shared" si="1022"/>
        <v>83.25943429953756</v>
      </c>
      <c r="L7268" s="5">
        <v>690.49559456802956</v>
      </c>
      <c r="M7268" s="5">
        <v>56.378025678804448</v>
      </c>
      <c r="N7268" s="5">
        <f t="shared" si="1023"/>
        <v>746.87362024683398</v>
      </c>
      <c r="O7268" s="5">
        <f t="shared" si="1024"/>
        <v>830.13305454637157</v>
      </c>
      <c r="P7268" s="5"/>
      <c r="Q7268" s="5">
        <v>91.031460256745405</v>
      </c>
      <c r="R7268" s="5">
        <v>184.35878984134635</v>
      </c>
      <c r="S7268" s="5">
        <f t="shared" si="1025"/>
        <v>275.39025009809177</v>
      </c>
      <c r="U7268" s="6">
        <f t="shared" si="1018"/>
        <v>1105.5233046444632</v>
      </c>
      <c r="V7268" s="6"/>
    </row>
    <row r="7269" spans="1:22">
      <c r="A7269" s="35">
        <f t="shared" si="1017"/>
        <v>44499.625</v>
      </c>
      <c r="C7269" s="36">
        <f t="shared" si="1019"/>
        <v>10</v>
      </c>
      <c r="D7269" s="36">
        <f t="shared" si="1020"/>
        <v>30</v>
      </c>
      <c r="E7269" s="36">
        <f t="shared" si="1021"/>
        <v>16</v>
      </c>
      <c r="F7269" s="5">
        <v>51.067920746280166</v>
      </c>
      <c r="G7269" s="5">
        <v>29.190745353744862</v>
      </c>
      <c r="H7269" s="5">
        <v>5.8611449451887943</v>
      </c>
      <c r="I7269" s="5">
        <v>-6.7936040443279389E-2</v>
      </c>
      <c r="J7269" s="5">
        <v>-1.7133740397872756</v>
      </c>
      <c r="K7269" s="5">
        <f t="shared" si="1022"/>
        <v>84.338500964983268</v>
      </c>
      <c r="L7269" s="5">
        <v>703.68977186077154</v>
      </c>
      <c r="M7269" s="5">
        <v>57.613673676355219</v>
      </c>
      <c r="N7269" s="5">
        <f t="shared" si="1023"/>
        <v>761.30344553712678</v>
      </c>
      <c r="O7269" s="5">
        <f t="shared" si="1024"/>
        <v>845.64194650211005</v>
      </c>
      <c r="P7269" s="5"/>
      <c r="Q7269" s="5">
        <v>92.521078991180389</v>
      </c>
      <c r="R7269" s="5">
        <v>189.38226638772628</v>
      </c>
      <c r="S7269" s="5">
        <f t="shared" si="1025"/>
        <v>281.90334537890669</v>
      </c>
      <c r="U7269" s="6">
        <f t="shared" si="1018"/>
        <v>1127.5452918810167</v>
      </c>
      <c r="V7269" s="6"/>
    </row>
    <row r="7270" spans="1:22">
      <c r="A7270" s="35">
        <f t="shared" si="1017"/>
        <v>44499.666666666664</v>
      </c>
      <c r="C7270" s="36">
        <f t="shared" si="1019"/>
        <v>10</v>
      </c>
      <c r="D7270" s="36">
        <f t="shared" si="1020"/>
        <v>30</v>
      </c>
      <c r="E7270" s="36">
        <f t="shared" si="1021"/>
        <v>17</v>
      </c>
      <c r="F7270" s="5">
        <v>50.123814663480076</v>
      </c>
      <c r="G7270" s="5">
        <v>29.366395809338233</v>
      </c>
      <c r="H7270" s="5">
        <v>5.8708891595615107</v>
      </c>
      <c r="I7270" s="5">
        <v>-1.858679966236837E-2</v>
      </c>
      <c r="J7270" s="5">
        <v>5.1350919846521617</v>
      </c>
      <c r="K7270" s="5">
        <f t="shared" si="1022"/>
        <v>90.47760481736961</v>
      </c>
      <c r="L7270" s="5">
        <v>745.14417486854222</v>
      </c>
      <c r="M7270" s="5">
        <v>59.586397122136958</v>
      </c>
      <c r="N7270" s="5">
        <f t="shared" si="1023"/>
        <v>804.73057199067921</v>
      </c>
      <c r="O7270" s="5">
        <f t="shared" si="1024"/>
        <v>895.20817680804885</v>
      </c>
      <c r="P7270" s="5"/>
      <c r="Q7270" s="5">
        <v>92.834758320835434</v>
      </c>
      <c r="R7270" s="5">
        <v>183.89113887156321</v>
      </c>
      <c r="S7270" s="5">
        <f t="shared" si="1025"/>
        <v>276.72589719239863</v>
      </c>
      <c r="U7270" s="6">
        <f t="shared" si="1018"/>
        <v>1171.9340740004475</v>
      </c>
      <c r="V7270" s="6"/>
    </row>
    <row r="7271" spans="1:22">
      <c r="A7271" s="35">
        <f t="shared" si="1017"/>
        <v>44499.708333333336</v>
      </c>
      <c r="C7271" s="36">
        <f t="shared" si="1019"/>
        <v>10</v>
      </c>
      <c r="D7271" s="36">
        <f t="shared" si="1020"/>
        <v>30</v>
      </c>
      <c r="E7271" s="36">
        <f t="shared" si="1021"/>
        <v>18</v>
      </c>
      <c r="F7271" s="5">
        <v>48.881042325186954</v>
      </c>
      <c r="G7271" s="5">
        <v>29.590057389460455</v>
      </c>
      <c r="H7271" s="5">
        <v>5.9025578562728382</v>
      </c>
      <c r="I7271" s="5">
        <v>-2.4009793154776138E-2</v>
      </c>
      <c r="J7271" s="5">
        <v>4.6049363809491872</v>
      </c>
      <c r="K7271" s="5">
        <f t="shared" si="1022"/>
        <v>88.954584158714653</v>
      </c>
      <c r="L7271" s="5">
        <v>762.19025119116372</v>
      </c>
      <c r="M7271" s="5">
        <v>58.914021928397844</v>
      </c>
      <c r="N7271" s="5">
        <f t="shared" si="1023"/>
        <v>821.10427311956153</v>
      </c>
      <c r="O7271" s="5">
        <f t="shared" si="1024"/>
        <v>910.05885727827615</v>
      </c>
      <c r="P7271" s="5"/>
      <c r="Q7271" s="5">
        <v>95.305520164008854</v>
      </c>
      <c r="R7271" s="5">
        <v>178.68555860653507</v>
      </c>
      <c r="S7271" s="5">
        <f t="shared" si="1025"/>
        <v>273.99107877054394</v>
      </c>
      <c r="U7271" s="6">
        <f t="shared" si="1018"/>
        <v>1184.0499360488202</v>
      </c>
      <c r="V7271" s="6"/>
    </row>
    <row r="7272" spans="1:22">
      <c r="A7272" s="35">
        <f t="shared" si="1017"/>
        <v>44499.75</v>
      </c>
      <c r="C7272" s="36">
        <f t="shared" si="1019"/>
        <v>10</v>
      </c>
      <c r="D7272" s="36">
        <f t="shared" si="1020"/>
        <v>30</v>
      </c>
      <c r="E7272" s="36">
        <f t="shared" si="1021"/>
        <v>19</v>
      </c>
      <c r="F7272" s="5">
        <v>48.604425256341074</v>
      </c>
      <c r="G7272" s="5">
        <v>29.583031371236721</v>
      </c>
      <c r="H7272" s="5">
        <v>5.8891595615103522</v>
      </c>
      <c r="I7272" s="5">
        <v>-5.7632352807704568E-2</v>
      </c>
      <c r="J7272" s="5">
        <v>4.7101166054912396</v>
      </c>
      <c r="K7272" s="5">
        <f t="shared" si="1022"/>
        <v>88.729100441771692</v>
      </c>
      <c r="L7272" s="5">
        <v>764.07635347475969</v>
      </c>
      <c r="M7272" s="5">
        <v>59.592740284342042</v>
      </c>
      <c r="N7272" s="5">
        <f t="shared" si="1023"/>
        <v>823.66909375910177</v>
      </c>
      <c r="O7272" s="5">
        <f t="shared" si="1024"/>
        <v>912.39819420087349</v>
      </c>
      <c r="P7272" s="5"/>
      <c r="Q7272" s="5">
        <v>98.597004636827691</v>
      </c>
      <c r="R7272" s="5">
        <v>189.35963811499482</v>
      </c>
      <c r="S7272" s="5">
        <f t="shared" si="1025"/>
        <v>287.95664275182253</v>
      </c>
      <c r="U7272" s="6">
        <f t="shared" si="1018"/>
        <v>1200.3548369526961</v>
      </c>
      <c r="V7272" s="6"/>
    </row>
    <row r="7273" spans="1:22">
      <c r="A7273" s="35">
        <f t="shared" si="1017"/>
        <v>44499.791666666664</v>
      </c>
      <c r="C7273" s="36">
        <f t="shared" si="1019"/>
        <v>10</v>
      </c>
      <c r="D7273" s="36">
        <f t="shared" si="1020"/>
        <v>30</v>
      </c>
      <c r="E7273" s="36">
        <f t="shared" si="1021"/>
        <v>20</v>
      </c>
      <c r="F7273" s="5">
        <v>48.524246395806024</v>
      </c>
      <c r="G7273" s="5">
        <v>29.565466325677384</v>
      </c>
      <c r="H7273" s="5">
        <v>5.9025578562728382</v>
      </c>
      <c r="I7273" s="5">
        <v>0.34436008676789587</v>
      </c>
      <c r="J7273" s="5">
        <v>4.4342844211303962</v>
      </c>
      <c r="K7273" s="5">
        <f t="shared" si="1022"/>
        <v>88.770915085654536</v>
      </c>
      <c r="L7273" s="5">
        <v>741.83021346180124</v>
      </c>
      <c r="M7273" s="5">
        <v>58.452239719867585</v>
      </c>
      <c r="N7273" s="5">
        <f t="shared" si="1023"/>
        <v>800.28245318166887</v>
      </c>
      <c r="O7273" s="5">
        <f t="shared" si="1024"/>
        <v>889.05336826732344</v>
      </c>
      <c r="P7273" s="5"/>
      <c r="Q7273" s="5">
        <v>99.815913812793241</v>
      </c>
      <c r="R7273" s="5">
        <v>195.21174045806421</v>
      </c>
      <c r="S7273" s="5">
        <f t="shared" si="1025"/>
        <v>295.02765427085745</v>
      </c>
      <c r="U7273" s="6">
        <f t="shared" si="1018"/>
        <v>1184.0810225381808</v>
      </c>
      <c r="V7273" s="6"/>
    </row>
    <row r="7274" spans="1:22">
      <c r="A7274" s="35">
        <f t="shared" si="1017"/>
        <v>44499.833333333336</v>
      </c>
      <c r="C7274" s="36">
        <f t="shared" si="1019"/>
        <v>10</v>
      </c>
      <c r="D7274" s="36">
        <f t="shared" si="1020"/>
        <v>30</v>
      </c>
      <c r="E7274" s="36">
        <f t="shared" si="1021"/>
        <v>21</v>
      </c>
      <c r="F7274" s="5">
        <v>49.253874026674886</v>
      </c>
      <c r="G7274" s="5">
        <v>29.54555927404347</v>
      </c>
      <c r="H7274" s="5">
        <v>5.9074299634591956</v>
      </c>
      <c r="I7274" s="5">
        <v>-3.5940378838073328E-2</v>
      </c>
      <c r="J7274" s="5">
        <v>4.7982789060624427</v>
      </c>
      <c r="K7274" s="5">
        <f t="shared" si="1022"/>
        <v>89.469201791401929</v>
      </c>
      <c r="L7274" s="5">
        <v>712.80530040241717</v>
      </c>
      <c r="M7274" s="5">
        <v>56.846151049539799</v>
      </c>
      <c r="N7274" s="5">
        <f t="shared" si="1023"/>
        <v>769.65145145195697</v>
      </c>
      <c r="O7274" s="5">
        <f t="shared" si="1024"/>
        <v>859.1206532433589</v>
      </c>
      <c r="P7274" s="5"/>
      <c r="Q7274" s="5">
        <v>98.523956025812126</v>
      </c>
      <c r="R7274" s="5">
        <v>190.04710659131194</v>
      </c>
      <c r="S7274" s="5">
        <f t="shared" si="1025"/>
        <v>288.57106261712408</v>
      </c>
      <c r="U7274" s="6">
        <f t="shared" si="1018"/>
        <v>1147.6917158604829</v>
      </c>
      <c r="V7274" s="6"/>
    </row>
    <row r="7275" spans="1:22">
      <c r="A7275" s="35">
        <f t="shared" si="1017"/>
        <v>44499.875</v>
      </c>
      <c r="C7275" s="36">
        <f t="shared" si="1019"/>
        <v>10</v>
      </c>
      <c r="D7275" s="36">
        <f t="shared" si="1020"/>
        <v>30</v>
      </c>
      <c r="E7275" s="36">
        <f t="shared" si="1021"/>
        <v>22</v>
      </c>
      <c r="F7275" s="5">
        <v>49.466348007092748</v>
      </c>
      <c r="G7275" s="5">
        <v>29.558440307453651</v>
      </c>
      <c r="H7275" s="5">
        <v>5.8855054811205836</v>
      </c>
      <c r="I7275" s="5">
        <v>-3.865187558427724E-2</v>
      </c>
      <c r="J7275" s="5">
        <v>4.8805322052548794</v>
      </c>
      <c r="K7275" s="5">
        <f t="shared" si="1022"/>
        <v>89.752174125337589</v>
      </c>
      <c r="L7275" s="5">
        <v>682.11439357543009</v>
      </c>
      <c r="M7275" s="5">
        <v>54.046279252214831</v>
      </c>
      <c r="N7275" s="5">
        <f t="shared" si="1023"/>
        <v>736.16067282764493</v>
      </c>
      <c r="O7275" s="5">
        <f t="shared" si="1024"/>
        <v>825.91284695298248</v>
      </c>
      <c r="P7275" s="5"/>
      <c r="Q7275" s="5">
        <v>96.739278195902529</v>
      </c>
      <c r="R7275" s="5">
        <v>195.12230490393517</v>
      </c>
      <c r="S7275" s="5">
        <f t="shared" si="1025"/>
        <v>291.86158309983773</v>
      </c>
      <c r="U7275" s="6">
        <f t="shared" si="1018"/>
        <v>1117.7744300528202</v>
      </c>
      <c r="V7275" s="6"/>
    </row>
    <row r="7276" spans="1:22">
      <c r="A7276" s="35">
        <f t="shared" si="1017"/>
        <v>44499.916666666664</v>
      </c>
      <c r="C7276" s="36">
        <f t="shared" si="1019"/>
        <v>10</v>
      </c>
      <c r="D7276" s="36">
        <f t="shared" si="1020"/>
        <v>30</v>
      </c>
      <c r="E7276" s="36">
        <f t="shared" si="1021"/>
        <v>23</v>
      </c>
      <c r="F7276" s="5">
        <v>49.039395574743658</v>
      </c>
      <c r="G7276" s="5">
        <v>29.557269304416359</v>
      </c>
      <c r="H7276" s="5">
        <v>5.9610231425091351</v>
      </c>
      <c r="I7276" s="5">
        <v>-5.871695150618611E-2</v>
      </c>
      <c r="J7276" s="5">
        <v>4.900150089832386</v>
      </c>
      <c r="K7276" s="5">
        <f t="shared" si="1022"/>
        <v>89.399121159995346</v>
      </c>
      <c r="L7276" s="5">
        <v>649.71593260229952</v>
      </c>
      <c r="M7276" s="5">
        <v>47.628908816276379</v>
      </c>
      <c r="N7276" s="5">
        <f t="shared" si="1023"/>
        <v>697.34484141857592</v>
      </c>
      <c r="O7276" s="5">
        <f t="shared" si="1024"/>
        <v>786.74396257857131</v>
      </c>
      <c r="P7276" s="5"/>
      <c r="Q7276" s="5">
        <v>95.686518801854731</v>
      </c>
      <c r="R7276" s="5">
        <v>200.7901484547628</v>
      </c>
      <c r="S7276" s="5">
        <f t="shared" si="1025"/>
        <v>296.47666725661753</v>
      </c>
      <c r="U7276" s="6">
        <f t="shared" si="1018"/>
        <v>1083.2206298351889</v>
      </c>
      <c r="V7276" s="6"/>
    </row>
    <row r="7277" spans="1:22">
      <c r="A7277" s="35">
        <f t="shared" si="1017"/>
        <v>44499.958333333336</v>
      </c>
      <c r="C7277" s="36">
        <f t="shared" si="1019"/>
        <v>10</v>
      </c>
      <c r="D7277" s="36">
        <f t="shared" si="1020"/>
        <v>30</v>
      </c>
      <c r="E7277" s="36">
        <f t="shared" si="1021"/>
        <v>24</v>
      </c>
      <c r="F7277" s="5">
        <v>49.684835402050723</v>
      </c>
      <c r="G7277" s="5">
        <v>29.491693134328166</v>
      </c>
      <c r="H7277" s="5">
        <v>5.9001218026796591</v>
      </c>
      <c r="I7277" s="5">
        <v>-5.6005454759982198E-2</v>
      </c>
      <c r="J7277" s="5">
        <v>4.6363722682842274</v>
      </c>
      <c r="K7277" s="5">
        <f t="shared" si="1022"/>
        <v>89.65701715258281</v>
      </c>
      <c r="L7277" s="5">
        <v>625.62638376789869</v>
      </c>
      <c r="M7277" s="5">
        <v>42.989519979476462</v>
      </c>
      <c r="N7277" s="5">
        <f t="shared" si="1023"/>
        <v>668.61590374737511</v>
      </c>
      <c r="O7277" s="5">
        <f t="shared" si="1024"/>
        <v>758.27292089995797</v>
      </c>
      <c r="P7277" s="5"/>
      <c r="Q7277" s="5">
        <v>93.795848869687248</v>
      </c>
      <c r="R7277" s="5">
        <v>212.90295290934932</v>
      </c>
      <c r="S7277" s="5">
        <f t="shared" si="1025"/>
        <v>306.69880177903656</v>
      </c>
      <c r="U7277" s="6">
        <f t="shared" si="1018"/>
        <v>1064.9717226789944</v>
      </c>
      <c r="V7277" s="6"/>
    </row>
    <row r="7278" spans="1:22">
      <c r="A7278" s="35">
        <f t="shared" si="1017"/>
        <v>44500</v>
      </c>
      <c r="C7278" s="36">
        <f t="shared" si="1019"/>
        <v>10</v>
      </c>
      <c r="D7278" s="36">
        <f t="shared" si="1020"/>
        <v>31</v>
      </c>
      <c r="E7278" s="36">
        <f t="shared" si="1021"/>
        <v>1</v>
      </c>
      <c r="F7278" s="5">
        <v>49.761005319559011</v>
      </c>
      <c r="G7278" s="5">
        <v>29.631042495765573</v>
      </c>
      <c r="H7278" s="5">
        <v>5.9598051157125456</v>
      </c>
      <c r="I7278" s="5">
        <v>-3.4313480790351014E-2</v>
      </c>
      <c r="J7278" s="5">
        <v>4.9887851105138905</v>
      </c>
      <c r="K7278" s="5">
        <f t="shared" si="1022"/>
        <v>90.306324560760672</v>
      </c>
      <c r="L7278" s="5">
        <v>572.62007864490363</v>
      </c>
      <c r="M7278" s="5">
        <v>38.805570189001735</v>
      </c>
      <c r="N7278" s="5">
        <f t="shared" si="1023"/>
        <v>611.42564883390537</v>
      </c>
      <c r="O7278" s="5">
        <f t="shared" si="1024"/>
        <v>701.73197339466606</v>
      </c>
      <c r="P7278" s="5"/>
      <c r="Q7278" s="5">
        <v>90.825205355054422</v>
      </c>
      <c r="R7278" s="5">
        <v>212.59262231188956</v>
      </c>
      <c r="S7278" s="5">
        <f t="shared" si="1025"/>
        <v>303.41782766694399</v>
      </c>
      <c r="U7278" s="6">
        <f t="shared" si="1018"/>
        <v>1005.1498010616101</v>
      </c>
      <c r="V7278" s="6"/>
    </row>
    <row r="7279" spans="1:22">
      <c r="A7279" s="35">
        <f t="shared" si="1017"/>
        <v>44500.041666666664</v>
      </c>
      <c r="C7279" s="36">
        <f t="shared" si="1019"/>
        <v>10</v>
      </c>
      <c r="D7279" s="36">
        <f t="shared" si="1020"/>
        <v>31</v>
      </c>
      <c r="E7279" s="36">
        <f t="shared" si="1021"/>
        <v>2</v>
      </c>
      <c r="F7279" s="5">
        <v>49.454321178012492</v>
      </c>
      <c r="G7279" s="5">
        <v>29.525652222409551</v>
      </c>
      <c r="H7279" s="5">
        <v>5.8721071863580994</v>
      </c>
      <c r="I7279" s="5">
        <v>-4.3532569727444237E-2</v>
      </c>
      <c r="J7279" s="5">
        <v>4.8195513110260038</v>
      </c>
      <c r="K7279" s="5">
        <f t="shared" si="1022"/>
        <v>89.62809932807869</v>
      </c>
      <c r="L7279" s="5">
        <v>568.91428612995071</v>
      </c>
      <c r="M7279" s="5">
        <v>37.588951678066238</v>
      </c>
      <c r="N7279" s="5">
        <f t="shared" si="1023"/>
        <v>606.50323780801693</v>
      </c>
      <c r="O7279" s="5">
        <f t="shared" si="1024"/>
        <v>696.13133713609568</v>
      </c>
      <c r="P7279" s="5"/>
      <c r="Q7279" s="5">
        <v>89.994456445465673</v>
      </c>
      <c r="R7279" s="5">
        <v>219.209775780641</v>
      </c>
      <c r="S7279" s="5">
        <f t="shared" si="1025"/>
        <v>309.20423222610668</v>
      </c>
      <c r="U7279" s="6">
        <f t="shared" si="1018"/>
        <v>1005.3355693622024</v>
      </c>
      <c r="V7279" s="6"/>
    </row>
    <row r="7280" spans="1:22">
      <c r="A7280" s="35">
        <f t="shared" si="1017"/>
        <v>44500.083333333336</v>
      </c>
      <c r="C7280" s="36">
        <f t="shared" si="1019"/>
        <v>10</v>
      </c>
      <c r="D7280" s="36">
        <f t="shared" si="1020"/>
        <v>31</v>
      </c>
      <c r="E7280" s="36">
        <f t="shared" si="1021"/>
        <v>3</v>
      </c>
      <c r="F7280" s="5">
        <v>50.350319944491559</v>
      </c>
      <c r="G7280" s="5">
        <v>29.618161462355395</v>
      </c>
      <c r="H7280" s="5">
        <v>5.9110840438489642</v>
      </c>
      <c r="I7280" s="5">
        <v>-5.2209359315296744E-2</v>
      </c>
      <c r="J7280" s="5">
        <v>5.2899078207758556</v>
      </c>
      <c r="K7280" s="5">
        <f t="shared" si="1022"/>
        <v>91.117263912156474</v>
      </c>
      <c r="L7280" s="5">
        <v>570.80418338796051</v>
      </c>
      <c r="M7280" s="5">
        <v>37.854095858238828</v>
      </c>
      <c r="N7280" s="5">
        <f t="shared" si="1023"/>
        <v>608.6582792461993</v>
      </c>
      <c r="O7280" s="5">
        <f t="shared" si="1024"/>
        <v>699.77554315835573</v>
      </c>
      <c r="P7280" s="5"/>
      <c r="Q7280" s="5">
        <v>89.753825726826165</v>
      </c>
      <c r="R7280" s="5">
        <v>213.22298133797972</v>
      </c>
      <c r="S7280" s="5">
        <f t="shared" si="1025"/>
        <v>302.97680706480588</v>
      </c>
      <c r="U7280" s="6">
        <f t="shared" si="1018"/>
        <v>1002.7523502231616</v>
      </c>
      <c r="V7280" s="6"/>
    </row>
    <row r="7281" spans="1:22">
      <c r="A7281" s="35">
        <f t="shared" si="1017"/>
        <v>44500.125</v>
      </c>
      <c r="C7281" s="36">
        <f t="shared" si="1019"/>
        <v>10</v>
      </c>
      <c r="D7281" s="36">
        <f t="shared" si="1020"/>
        <v>31</v>
      </c>
      <c r="E7281" s="36">
        <f t="shared" si="1021"/>
        <v>4</v>
      </c>
      <c r="F7281" s="5">
        <v>50.197980109474983</v>
      </c>
      <c r="G7281" s="5">
        <v>29.498719152551903</v>
      </c>
      <c r="H7281" s="5">
        <v>5.9257003654080389</v>
      </c>
      <c r="I7281" s="5">
        <v>-1.858679966236837E-2</v>
      </c>
      <c r="J7281" s="5">
        <v>5.0925471747250395</v>
      </c>
      <c r="K7281" s="5">
        <f t="shared" si="1022"/>
        <v>90.696360002497585</v>
      </c>
      <c r="L7281" s="5">
        <v>575.77844610068416</v>
      </c>
      <c r="M7281" s="5">
        <v>38.40848823496335</v>
      </c>
      <c r="N7281" s="5">
        <f t="shared" si="1023"/>
        <v>614.18693433564749</v>
      </c>
      <c r="O7281" s="5">
        <f t="shared" si="1024"/>
        <v>704.88329433814511</v>
      </c>
      <c r="P7281" s="5"/>
      <c r="Q7281" s="5">
        <v>89.113576136160361</v>
      </c>
      <c r="R7281" s="5">
        <v>201.07030802191403</v>
      </c>
      <c r="S7281" s="5">
        <f t="shared" si="1025"/>
        <v>290.18388415807442</v>
      </c>
      <c r="U7281" s="6">
        <f t="shared" si="1018"/>
        <v>995.06717849621953</v>
      </c>
      <c r="V7281" s="6"/>
    </row>
    <row r="7282" spans="1:22">
      <c r="A7282" s="35">
        <f t="shared" si="1017"/>
        <v>44500.166666666664</v>
      </c>
      <c r="C7282" s="36">
        <f t="shared" si="1019"/>
        <v>10</v>
      </c>
      <c r="D7282" s="36">
        <f t="shared" si="1020"/>
        <v>31</v>
      </c>
      <c r="E7282" s="36">
        <f t="shared" si="1021"/>
        <v>5</v>
      </c>
      <c r="F7282" s="5">
        <v>49.614678899082563</v>
      </c>
      <c r="G7282" s="5">
        <v>29.505745170775636</v>
      </c>
      <c r="H7282" s="5">
        <v>5.8806333739342271</v>
      </c>
      <c r="I7282" s="5">
        <v>-2.1298296408572281E-2</v>
      </c>
      <c r="J7282" s="5">
        <v>5.1582552700569275</v>
      </c>
      <c r="K7282" s="5">
        <f t="shared" si="1022"/>
        <v>90.138014417440786</v>
      </c>
      <c r="L7282" s="5">
        <v>591.51715373779462</v>
      </c>
      <c r="M7282" s="5">
        <v>39.645404864955125</v>
      </c>
      <c r="N7282" s="5">
        <f t="shared" si="1023"/>
        <v>631.16255860274975</v>
      </c>
      <c r="O7282" s="5">
        <f t="shared" si="1024"/>
        <v>721.30057302019054</v>
      </c>
      <c r="P7282" s="5"/>
      <c r="Q7282" s="5">
        <v>90.809449772286342</v>
      </c>
      <c r="R7282" s="5">
        <v>200.91083257599715</v>
      </c>
      <c r="S7282" s="5">
        <f t="shared" si="1025"/>
        <v>291.72028234828349</v>
      </c>
      <c r="U7282" s="6">
        <f t="shared" si="1018"/>
        <v>1013.020855368474</v>
      </c>
      <c r="V7282" s="6"/>
    </row>
    <row r="7283" spans="1:22">
      <c r="A7283" s="35">
        <f t="shared" si="1017"/>
        <v>44500.208333333336</v>
      </c>
      <c r="C7283" s="36">
        <f t="shared" si="1019"/>
        <v>10</v>
      </c>
      <c r="D7283" s="36">
        <f t="shared" si="1020"/>
        <v>31</v>
      </c>
      <c r="E7283" s="36">
        <f t="shared" si="1021"/>
        <v>6</v>
      </c>
      <c r="F7283" s="5">
        <v>49.145632564952592</v>
      </c>
      <c r="G7283" s="5">
        <v>29.543217267968888</v>
      </c>
      <c r="H7283" s="5">
        <v>5.989037758830694</v>
      </c>
      <c r="I7283" s="5">
        <v>-4.4074869076685008E-2</v>
      </c>
      <c r="J7283" s="5">
        <v>5.1353283447073119</v>
      </c>
      <c r="K7283" s="5">
        <f t="shared" si="1022"/>
        <v>89.769141067382805</v>
      </c>
      <c r="L7283" s="5">
        <v>620.1872366895002</v>
      </c>
      <c r="M7283" s="5">
        <v>41.337760541272068</v>
      </c>
      <c r="N7283" s="5">
        <f t="shared" si="1023"/>
        <v>661.52499723077221</v>
      </c>
      <c r="O7283" s="5">
        <f t="shared" si="1024"/>
        <v>751.29413829815508</v>
      </c>
      <c r="P7283" s="5"/>
      <c r="Q7283" s="5">
        <v>90.31672972935786</v>
      </c>
      <c r="R7283" s="5">
        <v>195.61150660965302</v>
      </c>
      <c r="S7283" s="5">
        <f t="shared" si="1025"/>
        <v>285.92823633901088</v>
      </c>
      <c r="U7283" s="6">
        <f t="shared" si="1018"/>
        <v>1037.222374637166</v>
      </c>
      <c r="V7283" s="6"/>
    </row>
    <row r="7284" spans="1:22">
      <c r="A7284" s="35">
        <f t="shared" si="1017"/>
        <v>44500.25</v>
      </c>
      <c r="C7284" s="36">
        <f t="shared" si="1019"/>
        <v>10</v>
      </c>
      <c r="D7284" s="36">
        <f t="shared" si="1020"/>
        <v>31</v>
      </c>
      <c r="E7284" s="36">
        <f t="shared" si="1021"/>
        <v>7</v>
      </c>
      <c r="F7284" s="5">
        <v>48.954003559115598</v>
      </c>
      <c r="G7284" s="5">
        <v>29.326581706070403</v>
      </c>
      <c r="H7284" s="5">
        <v>5.8653440409587265</v>
      </c>
      <c r="I7284" s="5">
        <v>-4.6244066473648149E-2</v>
      </c>
      <c r="J7284" s="5">
        <v>5.1525826287333114</v>
      </c>
      <c r="K7284" s="5">
        <f t="shared" si="1022"/>
        <v>89.252267868404402</v>
      </c>
      <c r="L7284" s="5">
        <v>649.27476682670977</v>
      </c>
      <c r="M7284" s="5">
        <v>44.582922325394073</v>
      </c>
      <c r="N7284" s="5">
        <f t="shared" si="1023"/>
        <v>693.85768915210383</v>
      </c>
      <c r="O7284" s="5">
        <f t="shared" si="1024"/>
        <v>783.1099570205082</v>
      </c>
      <c r="P7284" s="5"/>
      <c r="Q7284" s="5">
        <v>93.651183973362308</v>
      </c>
      <c r="R7284" s="5">
        <v>200.3311177793536</v>
      </c>
      <c r="S7284" s="5">
        <f t="shared" si="1025"/>
        <v>293.9823017527159</v>
      </c>
      <c r="U7284" s="6">
        <f t="shared" si="1018"/>
        <v>1077.0922587732241</v>
      </c>
      <c r="V7284" s="6"/>
    </row>
    <row r="7285" spans="1:22">
      <c r="A7285" s="35">
        <f t="shared" si="1017"/>
        <v>44500.291666666664</v>
      </c>
      <c r="C7285" s="36">
        <f t="shared" si="1019"/>
        <v>10</v>
      </c>
      <c r="D7285" s="36">
        <f t="shared" si="1020"/>
        <v>31</v>
      </c>
      <c r="E7285" s="36">
        <f t="shared" si="1021"/>
        <v>8</v>
      </c>
      <c r="F7285" s="5">
        <v>49.102334451105428</v>
      </c>
      <c r="G7285" s="5">
        <v>29.143905232253299</v>
      </c>
      <c r="H7285" s="5">
        <v>5.8879415347137636</v>
      </c>
      <c r="I7285" s="5">
        <v>-3.1601984044147102E-2</v>
      </c>
      <c r="J7285" s="5">
        <v>5.0556750061215325</v>
      </c>
      <c r="K7285" s="5">
        <f t="shared" si="1022"/>
        <v>89.158254240149873</v>
      </c>
      <c r="L7285" s="5">
        <v>680.53663296294508</v>
      </c>
      <c r="M7285" s="5">
        <v>54.874696236199071</v>
      </c>
      <c r="N7285" s="5">
        <f t="shared" si="1023"/>
        <v>735.41132919914412</v>
      </c>
      <c r="O7285" s="5">
        <f t="shared" si="1024"/>
        <v>824.56958343929398</v>
      </c>
      <c r="P7285" s="5"/>
      <c r="Q7285" s="5">
        <v>96.544481899861012</v>
      </c>
      <c r="R7285" s="5">
        <v>201.01750871887398</v>
      </c>
      <c r="S7285" s="5">
        <f t="shared" si="1025"/>
        <v>297.56199061873497</v>
      </c>
      <c r="U7285" s="6">
        <f t="shared" si="1018"/>
        <v>1122.1315740580289</v>
      </c>
      <c r="V7285" s="6"/>
    </row>
    <row r="7286" spans="1:22">
      <c r="A7286" s="35">
        <f t="shared" si="1017"/>
        <v>44500.333333333336</v>
      </c>
      <c r="C7286" s="36">
        <f t="shared" si="1019"/>
        <v>10</v>
      </c>
      <c r="D7286" s="36">
        <f t="shared" si="1020"/>
        <v>31</v>
      </c>
      <c r="E7286" s="36">
        <f t="shared" si="1021"/>
        <v>9</v>
      </c>
      <c r="F7286" s="5">
        <v>48.891064682753836</v>
      </c>
      <c r="G7286" s="5">
        <v>29.557269304416359</v>
      </c>
      <c r="H7286" s="5">
        <v>5.8141869155019661</v>
      </c>
      <c r="I7286" s="5">
        <v>-4.0821072981240381E-2</v>
      </c>
      <c r="J7286" s="5">
        <v>4.9039318507147964</v>
      </c>
      <c r="K7286" s="5">
        <f t="shared" si="1022"/>
        <v>89.125631680405718</v>
      </c>
      <c r="L7286" s="5">
        <v>705.82254748125661</v>
      </c>
      <c r="M7286" s="5">
        <v>58.947006371864298</v>
      </c>
      <c r="N7286" s="5">
        <f t="shared" si="1023"/>
        <v>764.7695538531209</v>
      </c>
      <c r="O7286" s="5">
        <f t="shared" si="1024"/>
        <v>853.89518553352661</v>
      </c>
      <c r="P7286" s="5"/>
      <c r="Q7286" s="5">
        <v>100.40603200374247</v>
      </c>
      <c r="R7286" s="5">
        <v>200.72334117336527</v>
      </c>
      <c r="S7286" s="5">
        <f t="shared" si="1025"/>
        <v>301.12937317710771</v>
      </c>
      <c r="U7286" s="6">
        <f t="shared" si="1018"/>
        <v>1155.0245587106342</v>
      </c>
      <c r="V7286" s="6"/>
    </row>
    <row r="7287" spans="1:22">
      <c r="A7287" s="35">
        <f t="shared" si="1017"/>
        <v>44500.375</v>
      </c>
      <c r="C7287" s="36">
        <f t="shared" si="1019"/>
        <v>10</v>
      </c>
      <c r="D7287" s="36">
        <f t="shared" si="1020"/>
        <v>31</v>
      </c>
      <c r="E7287" s="36">
        <f t="shared" si="1021"/>
        <v>10</v>
      </c>
      <c r="F7287" s="5">
        <v>49.000106403923255</v>
      </c>
      <c r="G7287" s="5">
        <v>29.558440307453651</v>
      </c>
      <c r="H7287" s="5">
        <v>5.8721071863580994</v>
      </c>
      <c r="I7287" s="5">
        <v>-6.6851441744797846E-2</v>
      </c>
      <c r="J7287" s="5">
        <v>5.1627461111047905</v>
      </c>
      <c r="K7287" s="5">
        <f t="shared" si="1022"/>
        <v>89.526548567094991</v>
      </c>
      <c r="L7287" s="5">
        <v>707.30922870781342</v>
      </c>
      <c r="M7287" s="5">
        <v>59.425280802127773</v>
      </c>
      <c r="N7287" s="5">
        <f t="shared" si="1023"/>
        <v>766.73450950994118</v>
      </c>
      <c r="O7287" s="5">
        <f t="shared" si="1024"/>
        <v>856.26105807703618</v>
      </c>
      <c r="P7287" s="5"/>
      <c r="Q7287" s="5">
        <v>100.37738548961873</v>
      </c>
      <c r="R7287" s="5">
        <v>224.22139942225684</v>
      </c>
      <c r="S7287" s="5">
        <f t="shared" si="1025"/>
        <v>324.59878491187555</v>
      </c>
      <c r="U7287" s="6">
        <f t="shared" si="1018"/>
        <v>1180.8598429889116</v>
      </c>
      <c r="V7287" s="6"/>
    </row>
    <row r="7288" spans="1:22">
      <c r="A7288" s="35">
        <f t="shared" si="1017"/>
        <v>44500.416666666664</v>
      </c>
      <c r="C7288" s="36">
        <f t="shared" si="1019"/>
        <v>10</v>
      </c>
      <c r="D7288" s="36">
        <f t="shared" si="1020"/>
        <v>31</v>
      </c>
      <c r="E7288" s="36">
        <f t="shared" si="1021"/>
        <v>11</v>
      </c>
      <c r="F7288" s="5">
        <v>48.823712910746167</v>
      </c>
      <c r="G7288" s="5">
        <v>29.478812100917988</v>
      </c>
      <c r="H7288" s="5">
        <v>5.7703379508247448</v>
      </c>
      <c r="I7288" s="5">
        <v>0.33351409978308022</v>
      </c>
      <c r="J7288" s="5">
        <v>4.6124999027140081</v>
      </c>
      <c r="K7288" s="5">
        <f t="shared" si="1022"/>
        <v>89.018876964985978</v>
      </c>
      <c r="L7288" s="5">
        <v>682.01572424067456</v>
      </c>
      <c r="M7288" s="5">
        <v>57.819192131800001</v>
      </c>
      <c r="N7288" s="5">
        <f t="shared" si="1023"/>
        <v>739.83491637247459</v>
      </c>
      <c r="O7288" s="5">
        <f t="shared" si="1024"/>
        <v>828.85379333746062</v>
      </c>
      <c r="P7288" s="5"/>
      <c r="Q7288" s="5">
        <v>100.12959314244829</v>
      </c>
      <c r="R7288" s="5">
        <v>218.35097895364299</v>
      </c>
      <c r="S7288" s="5">
        <f t="shared" si="1025"/>
        <v>318.48057209609129</v>
      </c>
      <c r="U7288" s="6">
        <f t="shared" si="1018"/>
        <v>1147.334365433552</v>
      </c>
      <c r="V7288" s="6"/>
    </row>
    <row r="7289" spans="1:22">
      <c r="A7289" s="35">
        <f t="shared" si="1017"/>
        <v>44500.458333333336</v>
      </c>
      <c r="C7289" s="36">
        <f t="shared" si="1019"/>
        <v>10</v>
      </c>
      <c r="D7289" s="36">
        <f t="shared" si="1020"/>
        <v>31</v>
      </c>
      <c r="E7289" s="36">
        <f t="shared" si="1021"/>
        <v>12</v>
      </c>
      <c r="F7289" s="5">
        <v>48.592398427260811</v>
      </c>
      <c r="G7289" s="5">
        <v>29.449537024985762</v>
      </c>
      <c r="H7289" s="5">
        <v>5.8141869155019661</v>
      </c>
      <c r="I7289" s="5">
        <v>0.33731019522776573</v>
      </c>
      <c r="J7289" s="5">
        <v>4.3811034087214935</v>
      </c>
      <c r="K7289" s="5">
        <f t="shared" si="1022"/>
        <v>88.574535971697799</v>
      </c>
      <c r="L7289" s="5">
        <v>657.57134529859525</v>
      </c>
      <c r="M7289" s="5">
        <v>54.683132737605476</v>
      </c>
      <c r="N7289" s="5">
        <f t="shared" si="1023"/>
        <v>712.25447803620068</v>
      </c>
      <c r="O7289" s="5">
        <f t="shared" si="1024"/>
        <v>800.82901400789842</v>
      </c>
      <c r="P7289" s="5"/>
      <c r="Q7289" s="5">
        <v>100.36162990685067</v>
      </c>
      <c r="R7289" s="5">
        <v>218.82401760740979</v>
      </c>
      <c r="S7289" s="5">
        <f t="shared" si="1025"/>
        <v>319.18564751426044</v>
      </c>
      <c r="U7289" s="6">
        <f t="shared" si="1018"/>
        <v>1120.0146615221588</v>
      </c>
      <c r="V7289" s="6"/>
    </row>
    <row r="7290" spans="1:22">
      <c r="A7290" s="35">
        <f t="shared" si="1017"/>
        <v>44500.5</v>
      </c>
      <c r="C7290" s="36">
        <f t="shared" si="1019"/>
        <v>10</v>
      </c>
      <c r="D7290" s="36">
        <f t="shared" si="1020"/>
        <v>31</v>
      </c>
      <c r="E7290" s="36">
        <f t="shared" si="1021"/>
        <v>13</v>
      </c>
      <c r="F7290" s="5">
        <v>49.094316565051919</v>
      </c>
      <c r="G7290" s="5">
        <v>29.652120550436777</v>
      </c>
      <c r="H7290" s="5">
        <v>5.7191808253679834</v>
      </c>
      <c r="I7290" s="5">
        <v>0.33514099783080259</v>
      </c>
      <c r="J7290" s="5">
        <v>4.7999334264484972</v>
      </c>
      <c r="K7290" s="5">
        <f t="shared" si="1022"/>
        <v>89.600692365135984</v>
      </c>
      <c r="L7290" s="5">
        <v>643.0187515057678</v>
      </c>
      <c r="M7290" s="5">
        <v>47.347272414370551</v>
      </c>
      <c r="N7290" s="5">
        <f t="shared" si="1023"/>
        <v>690.36602392013833</v>
      </c>
      <c r="O7290" s="5">
        <f t="shared" si="1024"/>
        <v>779.96671628527429</v>
      </c>
      <c r="P7290" s="5"/>
      <c r="Q7290" s="5">
        <v>97.038634268495699</v>
      </c>
      <c r="R7290" s="5">
        <v>217.5395937457013</v>
      </c>
      <c r="S7290" s="5">
        <f t="shared" si="1025"/>
        <v>314.57822801419701</v>
      </c>
      <c r="U7290" s="6">
        <f t="shared" si="1018"/>
        <v>1094.5449442994714</v>
      </c>
      <c r="V7290" s="6"/>
    </row>
    <row r="7291" spans="1:22">
      <c r="A7291" s="35">
        <f t="shared" si="1017"/>
        <v>44500.541666666664</v>
      </c>
      <c r="C7291" s="36">
        <f t="shared" si="1019"/>
        <v>10</v>
      </c>
      <c r="D7291" s="36">
        <f t="shared" si="1020"/>
        <v>31</v>
      </c>
      <c r="E7291" s="36">
        <f t="shared" si="1021"/>
        <v>14</v>
      </c>
      <c r="F7291" s="5">
        <v>49.052222663271024</v>
      </c>
      <c r="G7291" s="5">
        <v>29.529165231521418</v>
      </c>
      <c r="H7291" s="5">
        <v>5.8361113978405772</v>
      </c>
      <c r="I7291" s="5">
        <v>0.33459869848156182</v>
      </c>
      <c r="J7291" s="5">
        <v>4.9216588548510973</v>
      </c>
      <c r="K7291" s="5">
        <f t="shared" si="1022"/>
        <v>89.673756845965684</v>
      </c>
      <c r="L7291" s="5">
        <v>603.57188996283082</v>
      </c>
      <c r="M7291" s="5">
        <v>46.017745616184527</v>
      </c>
      <c r="N7291" s="5">
        <f t="shared" si="1023"/>
        <v>649.58963557901529</v>
      </c>
      <c r="O7291" s="5">
        <f t="shared" si="1024"/>
        <v>739.26339242498102</v>
      </c>
      <c r="P7291" s="5"/>
      <c r="Q7291" s="5">
        <v>94.322944729564242</v>
      </c>
      <c r="R7291" s="5">
        <v>212.96545004355997</v>
      </c>
      <c r="S7291" s="5">
        <f t="shared" si="1025"/>
        <v>307.2883947731242</v>
      </c>
      <c r="U7291" s="6">
        <f t="shared" si="1018"/>
        <v>1046.5517871981051</v>
      </c>
      <c r="V7291" s="6"/>
    </row>
    <row r="7292" spans="1:22">
      <c r="A7292" s="35">
        <f t="shared" si="1017"/>
        <v>44500.583333333336</v>
      </c>
      <c r="C7292" s="36">
        <f t="shared" si="1019"/>
        <v>10</v>
      </c>
      <c r="D7292" s="36">
        <f t="shared" si="1020"/>
        <v>31</v>
      </c>
      <c r="E7292" s="36">
        <f t="shared" si="1021"/>
        <v>15</v>
      </c>
      <c r="F7292" s="5">
        <v>48.644514686608588</v>
      </c>
      <c r="G7292" s="5">
        <v>28.842957451669992</v>
      </c>
      <c r="H7292" s="5">
        <v>5.7264889861475208</v>
      </c>
      <c r="I7292" s="5">
        <v>-5.0582461267574375E-2</v>
      </c>
      <c r="J7292" s="5">
        <v>4.7122438459875955</v>
      </c>
      <c r="K7292" s="5">
        <f t="shared" si="1022"/>
        <v>87.875622509146112</v>
      </c>
      <c r="L7292" s="5">
        <v>608.74728631947903</v>
      </c>
      <c r="M7292" s="5">
        <v>45.024406414868054</v>
      </c>
      <c r="N7292" s="5">
        <f t="shared" si="1023"/>
        <v>653.77169273434708</v>
      </c>
      <c r="O7292" s="5">
        <f t="shared" si="1024"/>
        <v>741.64731524349315</v>
      </c>
      <c r="P7292" s="5"/>
      <c r="Q7292" s="5">
        <v>89.007584033902504</v>
      </c>
      <c r="R7292" s="5">
        <v>217.95983309642807</v>
      </c>
      <c r="S7292" s="5">
        <f t="shared" si="1025"/>
        <v>306.96741713033055</v>
      </c>
      <c r="U7292" s="6">
        <f t="shared" si="1018"/>
        <v>1048.6147323738237</v>
      </c>
      <c r="V7292" s="6"/>
    </row>
    <row r="7293" spans="1:22">
      <c r="A7293" s="35">
        <f t="shared" si="1017"/>
        <v>44500.625</v>
      </c>
      <c r="C7293" s="36">
        <f t="shared" si="1019"/>
        <v>10</v>
      </c>
      <c r="D7293" s="36">
        <f t="shared" si="1020"/>
        <v>31</v>
      </c>
      <c r="E7293" s="36">
        <f t="shared" si="1021"/>
        <v>16</v>
      </c>
      <c r="F7293" s="5">
        <v>48.82571738225954</v>
      </c>
      <c r="G7293" s="5">
        <v>29.065448028754929</v>
      </c>
      <c r="H7293" s="5">
        <v>5.8385474514337581</v>
      </c>
      <c r="I7293" s="5">
        <v>0.32863340563991322</v>
      </c>
      <c r="J7293" s="5">
        <v>4.9998940331059725</v>
      </c>
      <c r="K7293" s="5">
        <f t="shared" si="1022"/>
        <v>89.058240301194118</v>
      </c>
      <c r="L7293" s="5">
        <v>660.73558955600618</v>
      </c>
      <c r="M7293" s="5">
        <v>47.916888380387277</v>
      </c>
      <c r="N7293" s="5">
        <f t="shared" si="1023"/>
        <v>708.65247793639344</v>
      </c>
      <c r="O7293" s="5">
        <f t="shared" si="1024"/>
        <v>797.71071823758757</v>
      </c>
      <c r="P7293" s="5"/>
      <c r="Q7293" s="5">
        <v>87.258714346647579</v>
      </c>
      <c r="R7293" s="5">
        <v>218.4641203173002</v>
      </c>
      <c r="S7293" s="5">
        <f t="shared" si="1025"/>
        <v>305.72283466394776</v>
      </c>
      <c r="U7293" s="6">
        <f t="shared" si="1018"/>
        <v>1103.4335529015352</v>
      </c>
      <c r="V7293" s="6"/>
    </row>
    <row r="7294" spans="1:22">
      <c r="A7294" s="35">
        <f t="shared" si="1017"/>
        <v>44500.666666666664</v>
      </c>
      <c r="C7294" s="36">
        <f t="shared" si="1019"/>
        <v>10</v>
      </c>
      <c r="D7294" s="36">
        <f t="shared" si="1020"/>
        <v>31</v>
      </c>
      <c r="E7294" s="36">
        <f t="shared" si="1021"/>
        <v>17</v>
      </c>
      <c r="F7294" s="5">
        <v>48.718680132603502</v>
      </c>
      <c r="G7294" s="5">
        <v>29.215336417527936</v>
      </c>
      <c r="H7294" s="5">
        <v>5.7715559776213325</v>
      </c>
      <c r="I7294" s="5">
        <v>0.34598698481561824</v>
      </c>
      <c r="J7294" s="5">
        <v>5.1376919452588181</v>
      </c>
      <c r="K7294" s="5">
        <f t="shared" si="1022"/>
        <v>89.189251457827226</v>
      </c>
      <c r="L7294" s="5">
        <v>700.78851392151762</v>
      </c>
      <c r="M7294" s="5">
        <v>54.192171982931818</v>
      </c>
      <c r="N7294" s="5">
        <f t="shared" si="1023"/>
        <v>754.98068590444939</v>
      </c>
      <c r="O7294" s="5">
        <f t="shared" si="1024"/>
        <v>844.16993736227664</v>
      </c>
      <c r="P7294" s="5"/>
      <c r="Q7294" s="5">
        <v>87.864588120364886</v>
      </c>
      <c r="R7294" s="5">
        <v>135.58516427392004</v>
      </c>
      <c r="S7294" s="5">
        <f t="shared" si="1025"/>
        <v>223.44975239428493</v>
      </c>
      <c r="U7294" s="6">
        <f t="shared" si="1018"/>
        <v>1067.6196897565615</v>
      </c>
      <c r="V7294" s="6"/>
    </row>
    <row r="7295" spans="1:22">
      <c r="A7295" s="35">
        <f t="shared" si="1017"/>
        <v>44500.708333333336</v>
      </c>
      <c r="C7295" s="36">
        <f t="shared" si="1019"/>
        <v>10</v>
      </c>
      <c r="D7295" s="36">
        <f t="shared" si="1020"/>
        <v>31</v>
      </c>
      <c r="E7295" s="36">
        <f t="shared" si="1021"/>
        <v>18</v>
      </c>
      <c r="F7295" s="5">
        <v>49.620692313622691</v>
      </c>
      <c r="G7295" s="5">
        <v>29.306674654436488</v>
      </c>
      <c r="H7295" s="5">
        <v>5.8495096926030623</v>
      </c>
      <c r="I7295" s="5">
        <v>-4.3532569727444237E-2</v>
      </c>
      <c r="J7295" s="5">
        <v>4.815533190088443</v>
      </c>
      <c r="K7295" s="5">
        <f t="shared" si="1022"/>
        <v>89.548877281023238</v>
      </c>
      <c r="L7295" s="5">
        <v>702.97821415820772</v>
      </c>
      <c r="M7295" s="5">
        <v>54.648879661698011</v>
      </c>
      <c r="N7295" s="5">
        <f t="shared" si="1023"/>
        <v>757.62709381990578</v>
      </c>
      <c r="O7295" s="5">
        <f t="shared" si="1024"/>
        <v>847.17597110092902</v>
      </c>
      <c r="P7295" s="5"/>
      <c r="Q7295" s="5">
        <v>91.151775616065152</v>
      </c>
      <c r="R7295" s="5">
        <v>184.34047171580184</v>
      </c>
      <c r="S7295" s="5">
        <f t="shared" si="1025"/>
        <v>275.49224733186702</v>
      </c>
      <c r="U7295" s="6">
        <f t="shared" si="1018"/>
        <v>1122.668218432796</v>
      </c>
      <c r="V7295" s="6"/>
    </row>
    <row r="7296" spans="1:22">
      <c r="A7296" s="35">
        <f t="shared" si="1017"/>
        <v>44500.75</v>
      </c>
      <c r="C7296" s="36">
        <f t="shared" si="1019"/>
        <v>10</v>
      </c>
      <c r="D7296" s="36">
        <f t="shared" si="1020"/>
        <v>31</v>
      </c>
      <c r="E7296" s="36">
        <f t="shared" si="1021"/>
        <v>19</v>
      </c>
      <c r="F7296" s="5">
        <v>48.414000462570343</v>
      </c>
      <c r="G7296" s="5">
        <v>29.255150520795766</v>
      </c>
      <c r="H7296" s="5">
        <v>5.7167447717748043</v>
      </c>
      <c r="I7296" s="5">
        <v>-6.034384955390848E-2</v>
      </c>
      <c r="J7296" s="5">
        <v>4.6994804030094581</v>
      </c>
      <c r="K7296" s="5">
        <f t="shared" si="1022"/>
        <v>88.025032308596465</v>
      </c>
      <c r="L7296" s="5">
        <v>688.64933951577711</v>
      </c>
      <c r="M7296" s="5">
        <v>54.112248139147738</v>
      </c>
      <c r="N7296" s="5">
        <f t="shared" si="1023"/>
        <v>742.76158765492482</v>
      </c>
      <c r="O7296" s="5">
        <f t="shared" si="1024"/>
        <v>830.78661996352128</v>
      </c>
      <c r="P7296" s="5"/>
      <c r="Q7296" s="5">
        <v>99.470723317602051</v>
      </c>
      <c r="R7296" s="5">
        <v>212.41267366683473</v>
      </c>
      <c r="S7296" s="5">
        <f t="shared" si="1025"/>
        <v>311.88339698443679</v>
      </c>
      <c r="U7296" s="6">
        <f t="shared" si="1018"/>
        <v>1142.6700169479582</v>
      </c>
      <c r="V7296" s="6"/>
    </row>
    <row r="7297" spans="1:22">
      <c r="A7297" s="35">
        <f t="shared" si="1017"/>
        <v>44500.791666666664</v>
      </c>
      <c r="C7297" s="36">
        <f t="shared" si="1019"/>
        <v>10</v>
      </c>
      <c r="D7297" s="36">
        <f t="shared" si="1020"/>
        <v>31</v>
      </c>
      <c r="E7297" s="36">
        <f t="shared" si="1021"/>
        <v>20</v>
      </c>
      <c r="F7297" s="5">
        <v>48.776809806491407</v>
      </c>
      <c r="G7297" s="5">
        <v>29.335949730368714</v>
      </c>
      <c r="H7297" s="5">
        <v>5.8348933710439894</v>
      </c>
      <c r="I7297" s="5">
        <v>-4.5159467775166551E-2</v>
      </c>
      <c r="J7297" s="5">
        <v>4.6361359082290763</v>
      </c>
      <c r="K7297" s="5">
        <f t="shared" si="1022"/>
        <v>88.538629348358029</v>
      </c>
      <c r="L7297" s="5">
        <v>671.0577356211902</v>
      </c>
      <c r="M7297" s="5">
        <v>53.762105585426987</v>
      </c>
      <c r="N7297" s="5">
        <f t="shared" si="1023"/>
        <v>724.81984120661718</v>
      </c>
      <c r="O7297" s="5">
        <f t="shared" si="1024"/>
        <v>813.35847055497516</v>
      </c>
      <c r="P7297" s="5"/>
      <c r="Q7297" s="5">
        <v>100.2885812958351</v>
      </c>
      <c r="R7297" s="5">
        <v>218.67747260305379</v>
      </c>
      <c r="S7297" s="5">
        <f t="shared" si="1025"/>
        <v>318.9660538988889</v>
      </c>
      <c r="U7297" s="6">
        <f t="shared" si="1018"/>
        <v>1132.3245244538641</v>
      </c>
      <c r="V7297" s="6"/>
    </row>
    <row r="7298" spans="1:22">
      <c r="A7298" s="35">
        <f t="shared" si="1017"/>
        <v>44500.833333333336</v>
      </c>
      <c r="C7298" s="36">
        <f t="shared" si="1019"/>
        <v>10</v>
      </c>
      <c r="D7298" s="36">
        <f t="shared" si="1020"/>
        <v>31</v>
      </c>
      <c r="E7298" s="36">
        <f t="shared" si="1021"/>
        <v>21</v>
      </c>
      <c r="F7298" s="5">
        <v>48.967234600262117</v>
      </c>
      <c r="G7298" s="5">
        <v>29.401525900456907</v>
      </c>
      <c r="H7298" s="5">
        <v>5.7752100580111012</v>
      </c>
      <c r="I7298" s="5">
        <v>-3.1601984044147102E-2</v>
      </c>
      <c r="J7298" s="5">
        <v>4.8230967118532639</v>
      </c>
      <c r="K7298" s="5">
        <f t="shared" si="1022"/>
        <v>88.935465286539241</v>
      </c>
      <c r="L7298" s="5">
        <v>666.95347079280145</v>
      </c>
      <c r="M7298" s="5">
        <v>48.126212733155114</v>
      </c>
      <c r="N7298" s="5">
        <f t="shared" si="1023"/>
        <v>715.07968352595663</v>
      </c>
      <c r="O7298" s="5">
        <f t="shared" si="1024"/>
        <v>804.01514881249591</v>
      </c>
      <c r="P7298" s="5"/>
      <c r="Q7298" s="5">
        <v>100.07946174273172</v>
      </c>
      <c r="R7298" s="5">
        <v>217.79065981934062</v>
      </c>
      <c r="S7298" s="5">
        <f t="shared" si="1025"/>
        <v>317.87012156207231</v>
      </c>
      <c r="U7298" s="6">
        <f t="shared" si="1018"/>
        <v>1121.8852703745683</v>
      </c>
      <c r="V7298" s="6"/>
    </row>
    <row r="7299" spans="1:22">
      <c r="A7299" s="35">
        <f t="shared" si="1017"/>
        <v>44500.875</v>
      </c>
      <c r="C7299" s="36">
        <f t="shared" si="1019"/>
        <v>10</v>
      </c>
      <c r="D7299" s="36">
        <f t="shared" si="1020"/>
        <v>31</v>
      </c>
      <c r="E7299" s="36">
        <f t="shared" si="1021"/>
        <v>22</v>
      </c>
      <c r="F7299" s="5">
        <v>49.312003700562791</v>
      </c>
      <c r="G7299" s="5">
        <v>29.342975748592448</v>
      </c>
      <c r="H7299" s="5">
        <v>5.8324573174508085</v>
      </c>
      <c r="I7299" s="5">
        <v>-5.2209359315296744E-2</v>
      </c>
      <c r="J7299" s="5">
        <v>4.6477175509314606</v>
      </c>
      <c r="K7299" s="5">
        <f t="shared" si="1022"/>
        <v>89.0829449582222</v>
      </c>
      <c r="L7299" s="5">
        <v>639.91446243538235</v>
      </c>
      <c r="M7299" s="5">
        <v>45.193134529523348</v>
      </c>
      <c r="N7299" s="5">
        <f t="shared" si="1023"/>
        <v>685.10759696490572</v>
      </c>
      <c r="O7299" s="5">
        <f t="shared" si="1024"/>
        <v>774.19054192312797</v>
      </c>
      <c r="P7299" s="5"/>
      <c r="Q7299" s="5">
        <v>98.714455344735057</v>
      </c>
      <c r="R7299" s="5">
        <v>184.128196966845</v>
      </c>
      <c r="S7299" s="5">
        <f t="shared" si="1025"/>
        <v>282.84265231158008</v>
      </c>
      <c r="U7299" s="6">
        <f t="shared" si="1018"/>
        <v>1057.0331942347079</v>
      </c>
      <c r="V7299" s="6"/>
    </row>
    <row r="7300" spans="1:22">
      <c r="A7300" s="35">
        <f t="shared" si="1017"/>
        <v>44500.916666666664</v>
      </c>
      <c r="C7300" s="36">
        <f t="shared" si="1019"/>
        <v>10</v>
      </c>
      <c r="D7300" s="36">
        <f t="shared" si="1020"/>
        <v>31</v>
      </c>
      <c r="E7300" s="36">
        <f t="shared" si="1021"/>
        <v>23</v>
      </c>
      <c r="F7300" s="5">
        <v>49.073471590471051</v>
      </c>
      <c r="G7300" s="5">
        <v>29.360540794151788</v>
      </c>
      <c r="H7300" s="5">
        <v>5.7240529325543417</v>
      </c>
      <c r="I7300" s="5">
        <v>-3.4313480790351014E-2</v>
      </c>
      <c r="J7300" s="5">
        <v>5.2676899755916917</v>
      </c>
      <c r="K7300" s="5">
        <f t="shared" si="1022"/>
        <v>89.391441811978524</v>
      </c>
      <c r="L7300" s="5">
        <v>573.60866947966576</v>
      </c>
      <c r="M7300" s="5">
        <v>40.947021749438768</v>
      </c>
      <c r="N7300" s="5">
        <f t="shared" si="1023"/>
        <v>614.55569122910458</v>
      </c>
      <c r="O7300" s="5">
        <f t="shared" si="1024"/>
        <v>703.94713304108313</v>
      </c>
      <c r="P7300" s="5"/>
      <c r="Q7300" s="5">
        <v>96.964153331773971</v>
      </c>
      <c r="R7300" s="5">
        <v>184.11849913567437</v>
      </c>
      <c r="S7300" s="5">
        <f t="shared" si="1025"/>
        <v>281.08265246744833</v>
      </c>
      <c r="U7300" s="6">
        <f t="shared" si="1018"/>
        <v>985.0297855085314</v>
      </c>
      <c r="V7300" s="6"/>
    </row>
    <row r="7301" spans="1:22">
      <c r="A7301" s="35">
        <f t="shared" si="1017"/>
        <v>44500.958333333336</v>
      </c>
      <c r="C7301" s="36">
        <f t="shared" si="1019"/>
        <v>10</v>
      </c>
      <c r="D7301" s="36">
        <f t="shared" si="1020"/>
        <v>31</v>
      </c>
      <c r="E7301" s="36">
        <f t="shared" si="1021"/>
        <v>24</v>
      </c>
      <c r="F7301" s="5">
        <v>48.909104926374219</v>
      </c>
      <c r="G7301" s="5">
        <v>29.216507420565222</v>
      </c>
      <c r="H7301" s="5">
        <v>5.8239311298746834</v>
      </c>
      <c r="I7301" s="5">
        <v>-3.4855780139591785E-2</v>
      </c>
      <c r="J7301" s="5">
        <v>4.9932759515617535</v>
      </c>
      <c r="K7301" s="5">
        <f t="shared" si="1022"/>
        <v>88.90796364823629</v>
      </c>
      <c r="L7301" s="5">
        <v>529.14105678743783</v>
      </c>
      <c r="M7301" s="5">
        <v>37.095453658510543</v>
      </c>
      <c r="N7301" s="5">
        <f t="shared" si="1023"/>
        <v>566.2365104459484</v>
      </c>
      <c r="O7301" s="5">
        <f t="shared" si="1024"/>
        <v>655.14447409418472</v>
      </c>
      <c r="P7301" s="5"/>
      <c r="Q7301" s="5">
        <v>93.258726729866936</v>
      </c>
      <c r="R7301" s="5">
        <v>194.90787508138484</v>
      </c>
      <c r="S7301" s="5">
        <f t="shared" si="1025"/>
        <v>288.16660181125178</v>
      </c>
      <c r="U7301" s="6">
        <f t="shared" si="1018"/>
        <v>943.3110759054365</v>
      </c>
      <c r="V7301" s="6"/>
    </row>
    <row r="7302" spans="1:22">
      <c r="A7302" s="35">
        <f t="shared" ref="A7302:A7365" si="1026">IFERROR(IF(YEAR(A7301+1/24)=ForecastYear,--TEXT(A7301+1/24,"m/d/yyyy hh:mm"),""),"")</f>
        <v>44501</v>
      </c>
      <c r="C7302" s="36">
        <f t="shared" si="1019"/>
        <v>11</v>
      </c>
      <c r="D7302" s="36">
        <f t="shared" si="1020"/>
        <v>1</v>
      </c>
      <c r="E7302" s="36">
        <f t="shared" si="1021"/>
        <v>1</v>
      </c>
      <c r="F7302" s="5">
        <v>45.368992872196877</v>
      </c>
      <c r="G7302" s="5">
        <v>29.420903947567194</v>
      </c>
      <c r="H7302" s="5">
        <v>5.7107299750501221</v>
      </c>
      <c r="I7302" s="5">
        <v>3.3495960646149181E-2</v>
      </c>
      <c r="J7302" s="5">
        <v>4.7822790609028356</v>
      </c>
      <c r="K7302" s="5">
        <f t="shared" si="1022"/>
        <v>85.316401816363182</v>
      </c>
      <c r="L7302" s="5">
        <v>447.52172608880409</v>
      </c>
      <c r="M7302" s="5">
        <v>35.936092380564489</v>
      </c>
      <c r="N7302" s="5">
        <f t="shared" si="1023"/>
        <v>483.45781846936859</v>
      </c>
      <c r="O7302" s="5">
        <f t="shared" si="1024"/>
        <v>568.77422028573176</v>
      </c>
      <c r="P7302" s="5"/>
      <c r="Q7302" s="5">
        <v>78.980174135314314</v>
      </c>
      <c r="R7302" s="5">
        <v>198.00620332678483</v>
      </c>
      <c r="S7302" s="5">
        <f t="shared" si="1025"/>
        <v>276.98637746209914</v>
      </c>
      <c r="U7302" s="6">
        <f t="shared" ref="U7302:U7365" si="1027">+O7302+S7302</f>
        <v>845.76059774783084</v>
      </c>
      <c r="V7302" s="6"/>
    </row>
    <row r="7303" spans="1:22">
      <c r="A7303" s="35">
        <f t="shared" si="1026"/>
        <v>44501.041666666664</v>
      </c>
      <c r="C7303" s="36">
        <f t="shared" ref="C7303:C7366" si="1028">IFERROR(MONTH($A7303),0)</f>
        <v>11</v>
      </c>
      <c r="D7303" s="36">
        <f t="shared" ref="D7303:D7366" si="1029">IFERROR(DAY($A7303),0)</f>
        <v>1</v>
      </c>
      <c r="E7303" s="36">
        <f t="shared" ref="E7303:E7366" si="1030">IFERROR(HOUR($A7303)+1,0)</f>
        <v>2</v>
      </c>
      <c r="F7303" s="5">
        <v>45.582115355966053</v>
      </c>
      <c r="G7303" s="5">
        <v>29.454943914135089</v>
      </c>
      <c r="H7303" s="5">
        <v>5.7959758766894662</v>
      </c>
      <c r="I7303" s="5">
        <v>7.2247306178980175E-2</v>
      </c>
      <c r="J7303" s="5">
        <v>4.6515256161652214</v>
      </c>
      <c r="K7303" s="5">
        <f t="shared" ref="K7303:K7366" si="1031">SUM(F7303:J7303)</f>
        <v>85.556808069134803</v>
      </c>
      <c r="L7303" s="5">
        <v>440.95705808343814</v>
      </c>
      <c r="M7303" s="5">
        <v>35.484922538504478</v>
      </c>
      <c r="N7303" s="5">
        <f t="shared" ref="N7303:N7366" si="1032">SUM(L7303:M7303)</f>
        <v>476.44198062194261</v>
      </c>
      <c r="O7303" s="5">
        <f t="shared" ref="O7303:O7366" si="1033">SUM(K7303,N7303)</f>
        <v>561.99878869107738</v>
      </c>
      <c r="P7303" s="5"/>
      <c r="Q7303" s="5">
        <v>78.059573448358492</v>
      </c>
      <c r="R7303" s="5">
        <v>197.10218489832312</v>
      </c>
      <c r="S7303" s="5">
        <f t="shared" ref="S7303:S7366" si="1034">SUM(Q7303:R7303)</f>
        <v>275.16175834668161</v>
      </c>
      <c r="U7303" s="6">
        <f t="shared" si="1027"/>
        <v>837.16054703775899</v>
      </c>
      <c r="V7303" s="6"/>
    </row>
    <row r="7304" spans="1:22">
      <c r="A7304" s="35">
        <f t="shared" si="1026"/>
        <v>44501.083333333336</v>
      </c>
      <c r="C7304" s="36">
        <f t="shared" si="1028"/>
        <v>11</v>
      </c>
      <c r="D7304" s="36">
        <f t="shared" si="1029"/>
        <v>1</v>
      </c>
      <c r="E7304" s="36">
        <f t="shared" si="1030"/>
        <v>3</v>
      </c>
      <c r="F7304" s="5">
        <v>45.453864657768669</v>
      </c>
      <c r="G7304" s="5">
        <v>29.441571070126269</v>
      </c>
      <c r="H7304" s="5">
        <v>5.6943365324271715</v>
      </c>
      <c r="I7304" s="5">
        <v>5.018056775056251E-2</v>
      </c>
      <c r="J7304" s="5">
        <v>4.853519166443732</v>
      </c>
      <c r="K7304" s="5">
        <f t="shared" si="1031"/>
        <v>85.493471994516398</v>
      </c>
      <c r="L7304" s="5">
        <v>437.94643758800834</v>
      </c>
      <c r="M7304" s="5">
        <v>34.890467785973968</v>
      </c>
      <c r="N7304" s="5">
        <f t="shared" si="1032"/>
        <v>472.83690537398229</v>
      </c>
      <c r="O7304" s="5">
        <f t="shared" si="1033"/>
        <v>558.33037736849872</v>
      </c>
      <c r="P7304" s="5"/>
      <c r="Q7304" s="5">
        <v>77.169659450967856</v>
      </c>
      <c r="R7304" s="5">
        <v>197.95194174500853</v>
      </c>
      <c r="S7304" s="5">
        <f t="shared" si="1034"/>
        <v>275.12160119597638</v>
      </c>
      <c r="U7304" s="6">
        <f t="shared" si="1027"/>
        <v>833.4519785644751</v>
      </c>
      <c r="V7304" s="6"/>
    </row>
    <row r="7305" spans="1:22">
      <c r="A7305" s="35">
        <f t="shared" si="1026"/>
        <v>44501.125</v>
      </c>
      <c r="C7305" s="36">
        <f t="shared" si="1028"/>
        <v>11</v>
      </c>
      <c r="D7305" s="36">
        <f t="shared" si="1029"/>
        <v>1</v>
      </c>
      <c r="E7305" s="36">
        <f t="shared" si="1030"/>
        <v>4</v>
      </c>
      <c r="F7305" s="5">
        <v>46.362935783226582</v>
      </c>
      <c r="G7305" s="5">
        <v>29.557063813838756</v>
      </c>
      <c r="H7305" s="5">
        <v>5.7664676799681551</v>
      </c>
      <c r="I7305" s="5">
        <v>1.7887779806536719E-2</v>
      </c>
      <c r="J7305" s="5">
        <v>5.0487698260743397</v>
      </c>
      <c r="K7305" s="5">
        <f t="shared" si="1031"/>
        <v>86.753124882914378</v>
      </c>
      <c r="L7305" s="5">
        <v>449.94537573843706</v>
      </c>
      <c r="M7305" s="5">
        <v>34.4890332020938</v>
      </c>
      <c r="N7305" s="5">
        <f t="shared" si="1032"/>
        <v>484.43440894053089</v>
      </c>
      <c r="O7305" s="5">
        <f t="shared" si="1033"/>
        <v>571.18753382344528</v>
      </c>
      <c r="P7305" s="5"/>
      <c r="Q7305" s="5">
        <v>78.325933913784382</v>
      </c>
      <c r="R7305" s="5">
        <v>197.9242990524055</v>
      </c>
      <c r="S7305" s="5">
        <f t="shared" si="1034"/>
        <v>276.25023296618986</v>
      </c>
      <c r="U7305" s="6">
        <f t="shared" si="1027"/>
        <v>847.43776678963513</v>
      </c>
      <c r="V7305" s="6"/>
    </row>
    <row r="7306" spans="1:22">
      <c r="A7306" s="35">
        <f t="shared" si="1026"/>
        <v>44501.166666666664</v>
      </c>
      <c r="C7306" s="36">
        <f t="shared" si="1028"/>
        <v>11</v>
      </c>
      <c r="D7306" s="36">
        <f t="shared" si="1029"/>
        <v>1</v>
      </c>
      <c r="E7306" s="36">
        <f t="shared" si="1030"/>
        <v>5</v>
      </c>
      <c r="F7306" s="5">
        <v>46.370479941944069</v>
      </c>
      <c r="G7306" s="5">
        <v>29.311489769313262</v>
      </c>
      <c r="H7306" s="5">
        <v>5.6593638548315433</v>
      </c>
      <c r="I7306" s="5">
        <v>4.2107370764556118E-2</v>
      </c>
      <c r="J7306" s="5">
        <v>4.9625780934446118</v>
      </c>
      <c r="K7306" s="5">
        <f t="shared" si="1031"/>
        <v>86.346019030298024</v>
      </c>
      <c r="L7306" s="5">
        <v>462.59050434521771</v>
      </c>
      <c r="M7306" s="5">
        <v>36.151611832677141</v>
      </c>
      <c r="N7306" s="5">
        <f t="shared" si="1032"/>
        <v>498.74211617789484</v>
      </c>
      <c r="O7306" s="5">
        <f t="shared" si="1033"/>
        <v>585.08813520819285</v>
      </c>
      <c r="P7306" s="5"/>
      <c r="Q7306" s="5">
        <v>78.760457438027544</v>
      </c>
      <c r="R7306" s="5">
        <v>198.07889337029644</v>
      </c>
      <c r="S7306" s="5">
        <f t="shared" si="1034"/>
        <v>276.83935080832396</v>
      </c>
      <c r="U7306" s="6">
        <f t="shared" si="1027"/>
        <v>861.92748601651681</v>
      </c>
      <c r="V7306" s="6"/>
    </row>
    <row r="7307" spans="1:22">
      <c r="A7307" s="35">
        <f t="shared" si="1026"/>
        <v>44501.208333333336</v>
      </c>
      <c r="C7307" s="36">
        <f t="shared" si="1028"/>
        <v>11</v>
      </c>
      <c r="D7307" s="36">
        <f t="shared" si="1029"/>
        <v>1</v>
      </c>
      <c r="E7307" s="36">
        <f t="shared" si="1030"/>
        <v>6</v>
      </c>
      <c r="F7307" s="5">
        <v>45.682075458972832</v>
      </c>
      <c r="G7307" s="5">
        <v>29.35282401443142</v>
      </c>
      <c r="H7307" s="5">
        <v>5.7183802482741664</v>
      </c>
      <c r="I7307" s="5">
        <v>6.2021256663371993E-2</v>
      </c>
      <c r="J7307" s="5">
        <v>4.8063189319084056</v>
      </c>
      <c r="K7307" s="5">
        <f t="shared" si="1031"/>
        <v>85.621619910250203</v>
      </c>
      <c r="L7307" s="5">
        <v>502.38608263829292</v>
      </c>
      <c r="M7307" s="5">
        <v>38.330489810079804</v>
      </c>
      <c r="N7307" s="5">
        <f t="shared" si="1032"/>
        <v>540.71657244837274</v>
      </c>
      <c r="O7307" s="5">
        <f t="shared" si="1033"/>
        <v>626.3381923586229</v>
      </c>
      <c r="P7307" s="5"/>
      <c r="Q7307" s="5">
        <v>80.692491413052167</v>
      </c>
      <c r="R7307" s="5">
        <v>202.91636457582501</v>
      </c>
      <c r="S7307" s="5">
        <f t="shared" si="1034"/>
        <v>283.60885598887717</v>
      </c>
      <c r="U7307" s="6">
        <f t="shared" si="1027"/>
        <v>909.94704834750007</v>
      </c>
      <c r="V7307" s="6"/>
    </row>
    <row r="7308" spans="1:22">
      <c r="A7308" s="35">
        <f t="shared" si="1026"/>
        <v>44501.25</v>
      </c>
      <c r="C7308" s="36">
        <f t="shared" si="1028"/>
        <v>11</v>
      </c>
      <c r="D7308" s="36">
        <f t="shared" si="1029"/>
        <v>1</v>
      </c>
      <c r="E7308" s="36">
        <f t="shared" si="1030"/>
        <v>7</v>
      </c>
      <c r="F7308" s="5">
        <v>44.661727992431899</v>
      </c>
      <c r="G7308" s="5">
        <v>29.434276791576011</v>
      </c>
      <c r="H7308" s="5">
        <v>5.6353201389845484</v>
      </c>
      <c r="I7308" s="5">
        <v>3.5110600043350482E-2</v>
      </c>
      <c r="J7308" s="5">
        <v>4.9139120131162626</v>
      </c>
      <c r="K7308" s="5">
        <f t="shared" si="1031"/>
        <v>84.68034753615207</v>
      </c>
      <c r="L7308" s="5">
        <v>572.86090270545003</v>
      </c>
      <c r="M7308" s="5">
        <v>45.471051877328755</v>
      </c>
      <c r="N7308" s="5">
        <f t="shared" si="1032"/>
        <v>618.33195458277874</v>
      </c>
      <c r="O7308" s="5">
        <f t="shared" si="1033"/>
        <v>703.01230211893085</v>
      </c>
      <c r="P7308" s="5"/>
      <c r="Q7308" s="5">
        <v>82.795143382059265</v>
      </c>
      <c r="R7308" s="5">
        <v>197.79018080310937</v>
      </c>
      <c r="S7308" s="5">
        <f t="shared" si="1034"/>
        <v>280.58532418516864</v>
      </c>
      <c r="U7308" s="6">
        <f t="shared" si="1027"/>
        <v>983.59762630409955</v>
      </c>
      <c r="V7308" s="6"/>
    </row>
    <row r="7309" spans="1:22">
      <c r="A7309" s="35">
        <f t="shared" si="1026"/>
        <v>44501.291666666664</v>
      </c>
      <c r="C7309" s="36">
        <f t="shared" si="1028"/>
        <v>11</v>
      </c>
      <c r="D7309" s="36">
        <f t="shared" si="1029"/>
        <v>1</v>
      </c>
      <c r="E7309" s="36">
        <f t="shared" si="1030"/>
        <v>8</v>
      </c>
      <c r="F7309" s="5">
        <v>44.022360541124364</v>
      </c>
      <c r="G7309" s="5">
        <v>29.284744081295639</v>
      </c>
      <c r="H7309" s="5">
        <v>5.7282163138479358</v>
      </c>
      <c r="I7309" s="5">
        <v>1.7887779806536719E-2</v>
      </c>
      <c r="J7309" s="5">
        <v>1.1557765689649875</v>
      </c>
      <c r="K7309" s="5">
        <f t="shared" si="1031"/>
        <v>80.208985285039461</v>
      </c>
      <c r="L7309" s="5">
        <v>627.26891990301374</v>
      </c>
      <c r="M7309" s="5">
        <v>49.743723723528625</v>
      </c>
      <c r="N7309" s="5">
        <f t="shared" si="1032"/>
        <v>677.0126436265424</v>
      </c>
      <c r="O7309" s="5">
        <f t="shared" si="1033"/>
        <v>757.22162891158189</v>
      </c>
      <c r="P7309" s="5"/>
      <c r="Q7309" s="5">
        <v>85.221846792874828</v>
      </c>
      <c r="R7309" s="5">
        <v>208.4264746346937</v>
      </c>
      <c r="S7309" s="5">
        <f t="shared" si="1034"/>
        <v>293.64832142756853</v>
      </c>
      <c r="U7309" s="6">
        <f t="shared" si="1027"/>
        <v>1050.8699503391504</v>
      </c>
      <c r="V7309" s="6"/>
    </row>
    <row r="7310" spans="1:22">
      <c r="A7310" s="35">
        <f t="shared" si="1026"/>
        <v>44501.333333333336</v>
      </c>
      <c r="C7310" s="36">
        <f t="shared" si="1028"/>
        <v>11</v>
      </c>
      <c r="D7310" s="36">
        <f t="shared" si="1029"/>
        <v>1</v>
      </c>
      <c r="E7310" s="36">
        <f t="shared" si="1030"/>
        <v>9</v>
      </c>
      <c r="F7310" s="5">
        <v>45.851819030116424</v>
      </c>
      <c r="G7310" s="5">
        <v>29.645810869533612</v>
      </c>
      <c r="H7310" s="5">
        <v>5.6254840734107781</v>
      </c>
      <c r="I7310" s="5">
        <v>4.3183797029356985E-2</v>
      </c>
      <c r="J7310" s="5">
        <v>1.8069052702256148</v>
      </c>
      <c r="K7310" s="5">
        <f t="shared" si="1031"/>
        <v>82.973203040315781</v>
      </c>
      <c r="L7310" s="5">
        <v>633.13688660773062</v>
      </c>
      <c r="M7310" s="5">
        <v>52.403375863336436</v>
      </c>
      <c r="N7310" s="5">
        <f t="shared" si="1032"/>
        <v>685.54026247106708</v>
      </c>
      <c r="O7310" s="5">
        <f t="shared" si="1033"/>
        <v>768.51346551138283</v>
      </c>
      <c r="P7310" s="5"/>
      <c r="Q7310" s="5">
        <v>88.280696008733401</v>
      </c>
      <c r="R7310" s="5">
        <v>197.771752341374</v>
      </c>
      <c r="S7310" s="5">
        <f t="shared" si="1034"/>
        <v>286.0524483501074</v>
      </c>
      <c r="U7310" s="6">
        <f t="shared" si="1027"/>
        <v>1054.5659138614901</v>
      </c>
      <c r="V7310" s="6"/>
    </row>
    <row r="7311" spans="1:22">
      <c r="A7311" s="35">
        <f t="shared" si="1026"/>
        <v>44501.375</v>
      </c>
      <c r="C7311" s="36">
        <f t="shared" si="1028"/>
        <v>11</v>
      </c>
      <c r="D7311" s="36">
        <f t="shared" si="1029"/>
        <v>1</v>
      </c>
      <c r="E7311" s="36">
        <f t="shared" si="1030"/>
        <v>10</v>
      </c>
      <c r="F7311" s="5">
        <v>45.757517046147761</v>
      </c>
      <c r="G7311" s="5">
        <v>29.166819911399731</v>
      </c>
      <c r="H7311" s="5">
        <v>5.6932436362523076</v>
      </c>
      <c r="I7311" s="5">
        <v>4.6951288956159964E-2</v>
      </c>
      <c r="J7311" s="5">
        <v>1.0634282840045652</v>
      </c>
      <c r="K7311" s="5">
        <f t="shared" si="1031"/>
        <v>81.727960166760525</v>
      </c>
      <c r="L7311" s="5">
        <v>623.01730021580272</v>
      </c>
      <c r="M7311" s="5">
        <v>54.286210637287653</v>
      </c>
      <c r="N7311" s="5">
        <f t="shared" si="1032"/>
        <v>677.30351085309042</v>
      </c>
      <c r="O7311" s="5">
        <f t="shared" si="1033"/>
        <v>759.03147101985098</v>
      </c>
      <c r="P7311" s="5"/>
      <c r="Q7311" s="5">
        <v>91.578901403200476</v>
      </c>
      <c r="R7311" s="5">
        <v>198.59591410231593</v>
      </c>
      <c r="S7311" s="5">
        <f t="shared" si="1034"/>
        <v>290.17481550551639</v>
      </c>
      <c r="U7311" s="6">
        <f t="shared" si="1027"/>
        <v>1049.2062865253674</v>
      </c>
      <c r="V7311" s="6"/>
    </row>
    <row r="7312" spans="1:22">
      <c r="A7312" s="35">
        <f t="shared" si="1026"/>
        <v>44501.416666666664</v>
      </c>
      <c r="C7312" s="36">
        <f t="shared" si="1028"/>
        <v>11</v>
      </c>
      <c r="D7312" s="36">
        <f t="shared" si="1029"/>
        <v>1</v>
      </c>
      <c r="E7312" s="36">
        <f t="shared" si="1030"/>
        <v>11</v>
      </c>
      <c r="F7312" s="5">
        <v>45.736770609674657</v>
      </c>
      <c r="G7312" s="5">
        <v>29.16074134594118</v>
      </c>
      <c r="H7312" s="5">
        <v>5.6243911772359141</v>
      </c>
      <c r="I7312" s="5">
        <v>8.4087995091789658E-2</v>
      </c>
      <c r="J7312" s="5">
        <v>1.3686173781118651</v>
      </c>
      <c r="K7312" s="5">
        <f t="shared" si="1031"/>
        <v>81.974608506055404</v>
      </c>
      <c r="L7312" s="5">
        <v>602.79989934759249</v>
      </c>
      <c r="M7312" s="5">
        <v>55.135262544786407</v>
      </c>
      <c r="N7312" s="5">
        <f t="shared" si="1032"/>
        <v>657.93516189237891</v>
      </c>
      <c r="O7312" s="5">
        <f t="shared" si="1033"/>
        <v>739.90977039843438</v>
      </c>
      <c r="P7312" s="5"/>
      <c r="Q7312" s="5">
        <v>90.788412280001069</v>
      </c>
      <c r="R7312" s="5">
        <v>193.86901366719945</v>
      </c>
      <c r="S7312" s="5">
        <f t="shared" si="1034"/>
        <v>284.65742594720052</v>
      </c>
      <c r="U7312" s="6">
        <f t="shared" si="1027"/>
        <v>1024.5671963456348</v>
      </c>
      <c r="V7312" s="6"/>
    </row>
    <row r="7313" spans="1:22">
      <c r="A7313" s="35">
        <f t="shared" si="1026"/>
        <v>44501.458333333336</v>
      </c>
      <c r="C7313" s="36">
        <f t="shared" si="1028"/>
        <v>11</v>
      </c>
      <c r="D7313" s="36">
        <f t="shared" si="1029"/>
        <v>1</v>
      </c>
      <c r="E7313" s="36">
        <f t="shared" si="1030"/>
        <v>12</v>
      </c>
      <c r="F7313" s="5">
        <v>45.927260617291353</v>
      </c>
      <c r="G7313" s="5">
        <v>29.488983880702975</v>
      </c>
      <c r="H7313" s="5">
        <v>5.733680794722253</v>
      </c>
      <c r="I7313" s="5">
        <v>7.6553011238183644E-2</v>
      </c>
      <c r="J7313" s="5">
        <v>5.2501770380356412</v>
      </c>
      <c r="K7313" s="5">
        <f t="shared" si="1031"/>
        <v>86.476655341990408</v>
      </c>
      <c r="L7313" s="5">
        <v>603.26407658914979</v>
      </c>
      <c r="M7313" s="5">
        <v>56.538507329146277</v>
      </c>
      <c r="N7313" s="5">
        <f t="shared" si="1032"/>
        <v>659.80258391829602</v>
      </c>
      <c r="O7313" s="5">
        <f t="shared" si="1033"/>
        <v>746.27923926028643</v>
      </c>
      <c r="P7313" s="5"/>
      <c r="Q7313" s="5">
        <v>89.862901722714795</v>
      </c>
      <c r="R7313" s="5">
        <v>193.68882426356498</v>
      </c>
      <c r="S7313" s="5">
        <f t="shared" si="1034"/>
        <v>283.55172598627979</v>
      </c>
      <c r="U7313" s="6">
        <f t="shared" si="1027"/>
        <v>1029.8309652465662</v>
      </c>
      <c r="V7313" s="6"/>
    </row>
    <row r="7314" spans="1:22">
      <c r="A7314" s="35">
        <f t="shared" si="1026"/>
        <v>44501.5</v>
      </c>
      <c r="C7314" s="36">
        <f t="shared" si="1028"/>
        <v>11</v>
      </c>
      <c r="D7314" s="36">
        <f t="shared" si="1029"/>
        <v>1</v>
      </c>
      <c r="E7314" s="36">
        <f t="shared" si="1030"/>
        <v>13</v>
      </c>
      <c r="F7314" s="5">
        <v>46.146041220098653</v>
      </c>
      <c r="G7314" s="5">
        <v>29.549769535288494</v>
      </c>
      <c r="H7314" s="5">
        <v>5.6451562045583188</v>
      </c>
      <c r="I7314" s="5">
        <v>4.2107370764556118E-2</v>
      </c>
      <c r="J7314" s="5">
        <v>5.228189351140303</v>
      </c>
      <c r="K7314" s="5">
        <f t="shared" si="1031"/>
        <v>86.611263681850318</v>
      </c>
      <c r="L7314" s="5">
        <v>594.66155727938542</v>
      </c>
      <c r="M7314" s="5">
        <v>52.28377440914204</v>
      </c>
      <c r="N7314" s="5">
        <f t="shared" si="1032"/>
        <v>646.9453316885274</v>
      </c>
      <c r="O7314" s="5">
        <f t="shared" si="1033"/>
        <v>733.55659537037775</v>
      </c>
      <c r="P7314" s="5"/>
      <c r="Q7314" s="5">
        <v>89.794163538088767</v>
      </c>
      <c r="R7314" s="5">
        <v>199.01260209822073</v>
      </c>
      <c r="S7314" s="5">
        <f t="shared" si="1034"/>
        <v>288.80676563630948</v>
      </c>
      <c r="U7314" s="6">
        <f t="shared" si="1027"/>
        <v>1022.3633610066872</v>
      </c>
      <c r="V7314" s="6"/>
    </row>
    <row r="7315" spans="1:22">
      <c r="A7315" s="35">
        <f t="shared" si="1026"/>
        <v>44501.541666666664</v>
      </c>
      <c r="C7315" s="36">
        <f t="shared" si="1028"/>
        <v>11</v>
      </c>
      <c r="D7315" s="36">
        <f t="shared" si="1029"/>
        <v>1</v>
      </c>
      <c r="E7315" s="36">
        <f t="shared" si="1030"/>
        <v>14</v>
      </c>
      <c r="F7315" s="5">
        <v>46.344075386432849</v>
      </c>
      <c r="G7315" s="5">
        <v>29.645810869533612</v>
      </c>
      <c r="H7315" s="5">
        <v>5.7314950023725268</v>
      </c>
      <c r="I7315" s="5">
        <v>6.7403387987376329E-2</v>
      </c>
      <c r="J7315" s="5">
        <v>3.1305640213249992</v>
      </c>
      <c r="K7315" s="5">
        <f t="shared" si="1031"/>
        <v>84.919348667651377</v>
      </c>
      <c r="L7315" s="5">
        <v>592.26490480515258</v>
      </c>
      <c r="M7315" s="5">
        <v>51.265385789269061</v>
      </c>
      <c r="N7315" s="5">
        <f t="shared" si="1032"/>
        <v>643.53029059442167</v>
      </c>
      <c r="O7315" s="5">
        <f t="shared" si="1033"/>
        <v>728.44963926207311</v>
      </c>
      <c r="P7315" s="5"/>
      <c r="Q7315" s="5">
        <v>86.700945229917195</v>
      </c>
      <c r="R7315" s="5">
        <v>203.85621612432766</v>
      </c>
      <c r="S7315" s="5">
        <f t="shared" si="1034"/>
        <v>290.55716135424484</v>
      </c>
      <c r="U7315" s="6">
        <f t="shared" si="1027"/>
        <v>1019.0068006163179</v>
      </c>
      <c r="V7315" s="6"/>
    </row>
    <row r="7316" spans="1:22">
      <c r="A7316" s="35">
        <f t="shared" si="1026"/>
        <v>44501.583333333336</v>
      </c>
      <c r="C7316" s="36">
        <f t="shared" si="1028"/>
        <v>11</v>
      </c>
      <c r="D7316" s="36">
        <f t="shared" si="1029"/>
        <v>1</v>
      </c>
      <c r="E7316" s="36">
        <f t="shared" si="1030"/>
        <v>15</v>
      </c>
      <c r="F7316" s="5">
        <v>46.970240559984767</v>
      </c>
      <c r="G7316" s="5">
        <v>31.213433629663403</v>
      </c>
      <c r="H7316" s="5">
        <v>5.6342272428096853</v>
      </c>
      <c r="I7316" s="5">
        <v>9.0008339548194427E-2</v>
      </c>
      <c r="J7316" s="5">
        <v>5.0217982634827241</v>
      </c>
      <c r="K7316" s="5">
        <f t="shared" si="1031"/>
        <v>88.929708035488773</v>
      </c>
      <c r="L7316" s="5">
        <v>600.76553154969713</v>
      </c>
      <c r="M7316" s="5">
        <v>49.167031563205192</v>
      </c>
      <c r="N7316" s="5">
        <f t="shared" si="1032"/>
        <v>649.93256311290236</v>
      </c>
      <c r="O7316" s="5">
        <f t="shared" si="1033"/>
        <v>738.86227114839107</v>
      </c>
      <c r="P7316" s="5"/>
      <c r="Q7316" s="5">
        <v>86.060207151795936</v>
      </c>
      <c r="R7316" s="5">
        <v>209.39089746551019</v>
      </c>
      <c r="S7316" s="5">
        <f t="shared" si="1034"/>
        <v>295.4511046173061</v>
      </c>
      <c r="U7316" s="6">
        <f t="shared" si="1027"/>
        <v>1034.3133757656972</v>
      </c>
      <c r="V7316" s="6"/>
    </row>
    <row r="7317" spans="1:22">
      <c r="A7317" s="35">
        <f t="shared" si="1026"/>
        <v>44501.625</v>
      </c>
      <c r="C7317" s="36">
        <f t="shared" si="1028"/>
        <v>11</v>
      </c>
      <c r="D7317" s="36">
        <f t="shared" si="1029"/>
        <v>1</v>
      </c>
      <c r="E7317" s="36">
        <f t="shared" si="1030"/>
        <v>16</v>
      </c>
      <c r="F7317" s="5">
        <v>47.428548202072463</v>
      </c>
      <c r="G7317" s="5">
        <v>29.32972546568892</v>
      </c>
      <c r="H7317" s="5">
        <v>5.7478884449954784</v>
      </c>
      <c r="I7317" s="5">
        <v>8.4626208224190091E-2</v>
      </c>
      <c r="J7317" s="5">
        <v>2.6817220395014871</v>
      </c>
      <c r="K7317" s="5">
        <f t="shared" si="1031"/>
        <v>85.272510360482556</v>
      </c>
      <c r="L7317" s="5">
        <v>652.19253805710855</v>
      </c>
      <c r="M7317" s="5">
        <v>53.959378940677247</v>
      </c>
      <c r="N7317" s="5">
        <f t="shared" si="1032"/>
        <v>706.15191699778575</v>
      </c>
      <c r="O7317" s="5">
        <f t="shared" si="1033"/>
        <v>791.4244273582683</v>
      </c>
      <c r="P7317" s="5"/>
      <c r="Q7317" s="5">
        <v>85.736155709987486</v>
      </c>
      <c r="R7317" s="5">
        <v>209.42570678212138</v>
      </c>
      <c r="S7317" s="5">
        <f t="shared" si="1034"/>
        <v>295.16186249210887</v>
      </c>
      <c r="U7317" s="6">
        <f t="shared" si="1027"/>
        <v>1086.5862898503772</v>
      </c>
      <c r="V7317" s="6"/>
    </row>
    <row r="7318" spans="1:22">
      <c r="A7318" s="35">
        <f t="shared" si="1026"/>
        <v>44501.666666666664</v>
      </c>
      <c r="C7318" s="36">
        <f t="shared" si="1028"/>
        <v>11</v>
      </c>
      <c r="D7318" s="36">
        <f t="shared" si="1029"/>
        <v>1</v>
      </c>
      <c r="E7318" s="36">
        <f t="shared" si="1030"/>
        <v>17</v>
      </c>
      <c r="F7318" s="5">
        <v>49.063436219215838</v>
      </c>
      <c r="G7318" s="5">
        <v>29.32972546568892</v>
      </c>
      <c r="H7318" s="5">
        <v>5.6845004668534012</v>
      </c>
      <c r="I7318" s="5">
        <v>4.8565928353361265E-2</v>
      </c>
      <c r="J7318" s="5">
        <v>1.7951785038814343</v>
      </c>
      <c r="K7318" s="5">
        <f t="shared" si="1031"/>
        <v>85.921406583992948</v>
      </c>
      <c r="L7318" s="5">
        <v>760.85185648986317</v>
      </c>
      <c r="M7318" s="5">
        <v>56.887838309218985</v>
      </c>
      <c r="N7318" s="5">
        <f t="shared" si="1032"/>
        <v>817.73969479908214</v>
      </c>
      <c r="O7318" s="5">
        <f t="shared" si="1033"/>
        <v>903.66110138307511</v>
      </c>
      <c r="P7318" s="5"/>
      <c r="Q7318" s="5">
        <v>89.650549830923666</v>
      </c>
      <c r="R7318" s="5">
        <v>199.24807688706125</v>
      </c>
      <c r="S7318" s="5">
        <f t="shared" si="1034"/>
        <v>288.89862671798494</v>
      </c>
      <c r="U7318" s="6">
        <f t="shared" si="1027"/>
        <v>1192.55972810106</v>
      </c>
      <c r="V7318" s="6"/>
    </row>
    <row r="7319" spans="1:22">
      <c r="A7319" s="35">
        <f t="shared" si="1026"/>
        <v>44501.708333333336</v>
      </c>
      <c r="C7319" s="36">
        <f t="shared" si="1028"/>
        <v>11</v>
      </c>
      <c r="D7319" s="36">
        <f t="shared" si="1029"/>
        <v>1</v>
      </c>
      <c r="E7319" s="36">
        <f t="shared" si="1030"/>
        <v>18</v>
      </c>
      <c r="F7319" s="5">
        <v>46.723169361986869</v>
      </c>
      <c r="G7319" s="5">
        <v>29.418472521383777</v>
      </c>
      <c r="H7319" s="5">
        <v>5.7773966417167886</v>
      </c>
      <c r="I7319" s="5">
        <v>7.4938371840982343E-2</v>
      </c>
      <c r="J7319" s="5">
        <v>2.4345804387978811</v>
      </c>
      <c r="K7319" s="5">
        <f t="shared" si="1031"/>
        <v>84.42855733572631</v>
      </c>
      <c r="L7319" s="5">
        <v>756.19005391189523</v>
      </c>
      <c r="M7319" s="5">
        <v>55.33538775031959</v>
      </c>
      <c r="N7319" s="5">
        <f t="shared" si="1032"/>
        <v>811.5254416622148</v>
      </c>
      <c r="O7319" s="5">
        <f t="shared" si="1033"/>
        <v>895.95399899794108</v>
      </c>
      <c r="P7319" s="5"/>
      <c r="Q7319" s="5">
        <v>94.187270016241996</v>
      </c>
      <c r="R7319" s="5">
        <v>203.98521535647512</v>
      </c>
      <c r="S7319" s="5">
        <f t="shared" si="1034"/>
        <v>298.17248537271712</v>
      </c>
      <c r="U7319" s="6">
        <f t="shared" si="1027"/>
        <v>1194.1264843706581</v>
      </c>
      <c r="V7319" s="6"/>
    </row>
    <row r="7320" spans="1:22">
      <c r="A7320" s="35">
        <f t="shared" si="1026"/>
        <v>44501.75</v>
      </c>
      <c r="C7320" s="36">
        <f t="shared" si="1028"/>
        <v>11</v>
      </c>
      <c r="D7320" s="36">
        <f t="shared" si="1029"/>
        <v>1</v>
      </c>
      <c r="E7320" s="36">
        <f t="shared" si="1030"/>
        <v>19</v>
      </c>
      <c r="F7320" s="5">
        <v>46.398770537134666</v>
      </c>
      <c r="G7320" s="5">
        <v>29.39172683336615</v>
      </c>
      <c r="H7320" s="5">
        <v>5.7260305214982097</v>
      </c>
      <c r="I7320" s="5">
        <v>8.4087995091789658E-2</v>
      </c>
      <c r="J7320" s="5">
        <v>2.5005434994838969</v>
      </c>
      <c r="K7320" s="5">
        <f t="shared" si="1031"/>
        <v>84.101159386574722</v>
      </c>
      <c r="L7320" s="5">
        <v>737.12046843650421</v>
      </c>
      <c r="M7320" s="5">
        <v>53.827935758344807</v>
      </c>
      <c r="N7320" s="5">
        <f t="shared" si="1032"/>
        <v>790.94840419484899</v>
      </c>
      <c r="O7320" s="5">
        <f t="shared" si="1033"/>
        <v>875.04956358142374</v>
      </c>
      <c r="P7320" s="5"/>
      <c r="Q7320" s="5">
        <v>93.911089810155232</v>
      </c>
      <c r="R7320" s="5">
        <v>208.67116365440194</v>
      </c>
      <c r="S7320" s="5">
        <f t="shared" si="1034"/>
        <v>302.5822534645572</v>
      </c>
      <c r="U7320" s="6">
        <f t="shared" si="1027"/>
        <v>1177.6318170459808</v>
      </c>
      <c r="V7320" s="6"/>
    </row>
    <row r="7321" spans="1:22">
      <c r="A7321" s="35">
        <f t="shared" si="1026"/>
        <v>44501.791666666664</v>
      </c>
      <c r="C7321" s="36">
        <f t="shared" si="1028"/>
        <v>11</v>
      </c>
      <c r="D7321" s="36">
        <f t="shared" si="1029"/>
        <v>1</v>
      </c>
      <c r="E7321" s="36">
        <f t="shared" si="1030"/>
        <v>20</v>
      </c>
      <c r="F7321" s="5">
        <v>45.849932990437047</v>
      </c>
      <c r="G7321" s="5">
        <v>31.377554897044298</v>
      </c>
      <c r="H7321" s="5">
        <v>5.8243911772359143</v>
      </c>
      <c r="I7321" s="5">
        <v>5.7715551604168525E-2</v>
      </c>
      <c r="J7321" s="5">
        <v>2.4703470761476316</v>
      </c>
      <c r="K7321" s="5">
        <f t="shared" si="1031"/>
        <v>85.579941692469063</v>
      </c>
      <c r="L7321" s="5">
        <v>728.74960230920544</v>
      </c>
      <c r="M7321" s="5">
        <v>52.713629140553557</v>
      </c>
      <c r="N7321" s="5">
        <f t="shared" si="1032"/>
        <v>781.46323144975895</v>
      </c>
      <c r="O7321" s="5">
        <f t="shared" si="1033"/>
        <v>867.04317314222806</v>
      </c>
      <c r="P7321" s="5"/>
      <c r="Q7321" s="5">
        <v>93.476566285912071</v>
      </c>
      <c r="R7321" s="5">
        <v>213.48144356283595</v>
      </c>
      <c r="S7321" s="5">
        <f t="shared" si="1034"/>
        <v>306.95800984874802</v>
      </c>
      <c r="U7321" s="6">
        <f t="shared" si="1027"/>
        <v>1174.0011829909761</v>
      </c>
      <c r="V7321" s="6"/>
    </row>
    <row r="7322" spans="1:22">
      <c r="A7322" s="35">
        <f t="shared" si="1026"/>
        <v>44501.833333333336</v>
      </c>
      <c r="C7322" s="36">
        <f t="shared" si="1028"/>
        <v>11</v>
      </c>
      <c r="D7322" s="36">
        <f t="shared" si="1029"/>
        <v>1</v>
      </c>
      <c r="E7322" s="36">
        <f t="shared" si="1030"/>
        <v>21</v>
      </c>
      <c r="F7322" s="5">
        <v>46.904229171206701</v>
      </c>
      <c r="G7322" s="5">
        <v>31.383633462502853</v>
      </c>
      <c r="H7322" s="5">
        <v>5.7741179531921993</v>
      </c>
      <c r="I7322" s="5">
        <v>8.139692942978749E-2</v>
      </c>
      <c r="J7322" s="5">
        <v>3.361874487463961</v>
      </c>
      <c r="K7322" s="5">
        <f t="shared" si="1031"/>
        <v>87.505252003795505</v>
      </c>
      <c r="L7322" s="5">
        <v>662.05957022755103</v>
      </c>
      <c r="M7322" s="5">
        <v>51.133942606936621</v>
      </c>
      <c r="N7322" s="5">
        <f t="shared" si="1032"/>
        <v>713.19351283448771</v>
      </c>
      <c r="O7322" s="5">
        <f t="shared" si="1033"/>
        <v>800.69876483828318</v>
      </c>
      <c r="P7322" s="5"/>
      <c r="Q7322" s="5">
        <v>92.694669435790928</v>
      </c>
      <c r="R7322" s="5">
        <v>213.45789608395188</v>
      </c>
      <c r="S7322" s="5">
        <f t="shared" si="1034"/>
        <v>306.15256551974278</v>
      </c>
      <c r="U7322" s="6">
        <f t="shared" si="1027"/>
        <v>1106.851330358026</v>
      </c>
      <c r="V7322" s="6"/>
    </row>
    <row r="7323" spans="1:22">
      <c r="A7323" s="35">
        <f t="shared" si="1026"/>
        <v>44501.875</v>
      </c>
      <c r="C7323" s="36">
        <f t="shared" si="1028"/>
        <v>11</v>
      </c>
      <c r="D7323" s="36">
        <f t="shared" si="1029"/>
        <v>1</v>
      </c>
      <c r="E7323" s="36">
        <f t="shared" si="1030"/>
        <v>22</v>
      </c>
      <c r="F7323" s="5">
        <v>46.802383028520538</v>
      </c>
      <c r="G7323" s="5">
        <v>31.390927741053115</v>
      </c>
      <c r="H7323" s="5">
        <v>5.8571780624818164</v>
      </c>
      <c r="I7323" s="5">
        <v>8.6779060753791826E-2</v>
      </c>
      <c r="J7323" s="5">
        <v>4.0971427372440843</v>
      </c>
      <c r="K7323" s="5">
        <f t="shared" si="1031"/>
        <v>88.234410630053361</v>
      </c>
      <c r="L7323" s="5">
        <v>614.70913720556257</v>
      </c>
      <c r="M7323" s="5">
        <v>47.425113354096865</v>
      </c>
      <c r="N7323" s="5">
        <f t="shared" si="1032"/>
        <v>662.13425055965945</v>
      </c>
      <c r="O7323" s="5">
        <f t="shared" si="1033"/>
        <v>750.36866118971284</v>
      </c>
      <c r="P7323" s="5"/>
      <c r="Q7323" s="5">
        <v>91.575219000452648</v>
      </c>
      <c r="R7323" s="5">
        <v>222.76222165344257</v>
      </c>
      <c r="S7323" s="5">
        <f t="shared" si="1034"/>
        <v>314.33744065389521</v>
      </c>
      <c r="U7323" s="6">
        <f t="shared" si="1027"/>
        <v>1064.7061018436079</v>
      </c>
      <c r="V7323" s="6"/>
    </row>
    <row r="7324" spans="1:22">
      <c r="A7324" s="35">
        <f t="shared" si="1026"/>
        <v>44501.916666666664</v>
      </c>
      <c r="C7324" s="36">
        <f t="shared" si="1028"/>
        <v>11</v>
      </c>
      <c r="D7324" s="36">
        <f t="shared" si="1029"/>
        <v>1</v>
      </c>
      <c r="E7324" s="36">
        <f t="shared" si="1030"/>
        <v>23</v>
      </c>
      <c r="F7324" s="5">
        <v>46.97589867902289</v>
      </c>
      <c r="G7324" s="5">
        <v>31.459007674188889</v>
      </c>
      <c r="H7324" s="5">
        <v>5.7511671335200676</v>
      </c>
      <c r="I7324" s="5">
        <v>4.4798436426558286E-2</v>
      </c>
      <c r="J7324" s="5">
        <v>4.5773538190382794</v>
      </c>
      <c r="K7324" s="5">
        <f t="shared" si="1031"/>
        <v>88.808225742196683</v>
      </c>
      <c r="L7324" s="5">
        <v>564.38988576618317</v>
      </c>
      <c r="M7324" s="5">
        <v>44.743969769651983</v>
      </c>
      <c r="N7324" s="5">
        <f t="shared" si="1032"/>
        <v>609.13385553583521</v>
      </c>
      <c r="O7324" s="5">
        <f t="shared" si="1033"/>
        <v>697.94208127803188</v>
      </c>
      <c r="P7324" s="5"/>
      <c r="Q7324" s="5">
        <v>88.553193812072323</v>
      </c>
      <c r="R7324" s="5">
        <v>223.59355003839266</v>
      </c>
      <c r="S7324" s="5">
        <f t="shared" si="1034"/>
        <v>312.14674385046499</v>
      </c>
      <c r="U7324" s="6">
        <f t="shared" si="1027"/>
        <v>1010.0888251284969</v>
      </c>
      <c r="V7324" s="6"/>
    </row>
    <row r="7325" spans="1:22">
      <c r="A7325" s="35">
        <f t="shared" si="1026"/>
        <v>44501.958333333336</v>
      </c>
      <c r="C7325" s="36">
        <f t="shared" si="1028"/>
        <v>11</v>
      </c>
      <c r="D7325" s="36">
        <f t="shared" si="1029"/>
        <v>1</v>
      </c>
      <c r="E7325" s="36">
        <f t="shared" si="1030"/>
        <v>24</v>
      </c>
      <c r="F7325" s="5">
        <v>47.09283313914402</v>
      </c>
      <c r="G7325" s="5">
        <v>29.488983880702975</v>
      </c>
      <c r="H7325" s="5">
        <v>5.8418775160337288</v>
      </c>
      <c r="I7325" s="5">
        <v>7.9244076900185811E-2</v>
      </c>
      <c r="J7325" s="5">
        <v>4.613706794705239</v>
      </c>
      <c r="K7325" s="5">
        <f t="shared" si="1031"/>
        <v>87.116645407486146</v>
      </c>
      <c r="L7325" s="5">
        <v>505.32616212703203</v>
      </c>
      <c r="M7325" s="5">
        <v>40.145826733644085</v>
      </c>
      <c r="N7325" s="5">
        <f t="shared" si="1032"/>
        <v>545.47198886067611</v>
      </c>
      <c r="O7325" s="5">
        <f t="shared" si="1033"/>
        <v>632.5886342681622</v>
      </c>
      <c r="P7325" s="5"/>
      <c r="Q7325" s="5">
        <v>85.4378810874138</v>
      </c>
      <c r="R7325" s="5">
        <v>228.24673662656772</v>
      </c>
      <c r="S7325" s="5">
        <f t="shared" si="1034"/>
        <v>313.68461771398154</v>
      </c>
      <c r="U7325" s="6">
        <f t="shared" si="1027"/>
        <v>946.27325198214373</v>
      </c>
      <c r="V7325" s="6"/>
    </row>
    <row r="7326" spans="1:22">
      <c r="A7326" s="35">
        <f t="shared" si="1026"/>
        <v>44502</v>
      </c>
      <c r="C7326" s="36">
        <f t="shared" si="1028"/>
        <v>11</v>
      </c>
      <c r="D7326" s="36">
        <f t="shared" si="1029"/>
        <v>2</v>
      </c>
      <c r="E7326" s="36">
        <f t="shared" si="1030"/>
        <v>1</v>
      </c>
      <c r="F7326" s="5">
        <v>47.109807496258384</v>
      </c>
      <c r="G7326" s="5">
        <v>29.516945281812315</v>
      </c>
      <c r="H7326" s="5">
        <v>5.7610031990938388</v>
      </c>
      <c r="I7326" s="5">
        <v>6.309768292817286E-2</v>
      </c>
      <c r="J7326" s="5">
        <v>5.0411474279506221</v>
      </c>
      <c r="K7326" s="5">
        <f t="shared" si="1031"/>
        <v>87.492001088043324</v>
      </c>
      <c r="L7326" s="5">
        <v>490.249545980986</v>
      </c>
      <c r="M7326" s="5">
        <v>37.972869620310455</v>
      </c>
      <c r="N7326" s="5">
        <f t="shared" si="1032"/>
        <v>528.22241560129646</v>
      </c>
      <c r="O7326" s="5">
        <f t="shared" si="1033"/>
        <v>615.71441668933983</v>
      </c>
      <c r="P7326" s="5"/>
      <c r="Q7326" s="5">
        <v>81.68428521979925</v>
      </c>
      <c r="R7326" s="5">
        <v>223.57819298694653</v>
      </c>
      <c r="S7326" s="5">
        <f t="shared" si="1034"/>
        <v>305.26247820674575</v>
      </c>
      <c r="U7326" s="6">
        <f t="shared" si="1027"/>
        <v>920.97689489608558</v>
      </c>
      <c r="V7326" s="6"/>
    </row>
    <row r="7327" spans="1:22">
      <c r="A7327" s="35">
        <f t="shared" si="1026"/>
        <v>44502.041666666664</v>
      </c>
      <c r="C7327" s="36">
        <f t="shared" si="1028"/>
        <v>11</v>
      </c>
      <c r="D7327" s="36">
        <f t="shared" si="1029"/>
        <v>2</v>
      </c>
      <c r="E7327" s="36">
        <f t="shared" si="1030"/>
        <v>2</v>
      </c>
      <c r="F7327" s="5">
        <v>47.260690670608248</v>
      </c>
      <c r="G7327" s="5">
        <v>29.53518097818797</v>
      </c>
      <c r="H7327" s="5">
        <v>5.8385988275091387</v>
      </c>
      <c r="I7327" s="5">
        <v>7.3861945576181476E-2</v>
      </c>
      <c r="J7327" s="5">
        <v>4.9320885009497424</v>
      </c>
      <c r="K7327" s="5">
        <f t="shared" si="1031"/>
        <v>87.640420922831296</v>
      </c>
      <c r="L7327" s="5">
        <v>485.14098369397664</v>
      </c>
      <c r="M7327" s="5">
        <v>37.616433603354906</v>
      </c>
      <c r="N7327" s="5">
        <f t="shared" si="1032"/>
        <v>522.75741729733159</v>
      </c>
      <c r="O7327" s="5">
        <f t="shared" si="1033"/>
        <v>610.39783822016284</v>
      </c>
      <c r="P7327" s="5"/>
      <c r="Q7327" s="5">
        <v>82.251375242964031</v>
      </c>
      <c r="R7327" s="5">
        <v>217.77322754031226</v>
      </c>
      <c r="S7327" s="5">
        <f t="shared" si="1034"/>
        <v>300.02460278327629</v>
      </c>
      <c r="U7327" s="6">
        <f t="shared" si="1027"/>
        <v>910.42244100343919</v>
      </c>
      <c r="V7327" s="6"/>
    </row>
    <row r="7328" spans="1:22">
      <c r="A7328" s="35">
        <f t="shared" si="1026"/>
        <v>44502.083333333336</v>
      </c>
      <c r="C7328" s="36">
        <f t="shared" si="1028"/>
        <v>11</v>
      </c>
      <c r="D7328" s="36">
        <f t="shared" si="1029"/>
        <v>2</v>
      </c>
      <c r="E7328" s="36">
        <f t="shared" si="1030"/>
        <v>3</v>
      </c>
      <c r="F7328" s="5">
        <v>47.364422852973775</v>
      </c>
      <c r="G7328" s="5">
        <v>29.529102412729419</v>
      </c>
      <c r="H7328" s="5">
        <v>5.7839540187659697</v>
      </c>
      <c r="I7328" s="5">
        <v>0.10669294665260776</v>
      </c>
      <c r="J7328" s="5">
        <v>5.0012764223804087</v>
      </c>
      <c r="K7328" s="5">
        <f t="shared" si="1031"/>
        <v>87.785448653502186</v>
      </c>
      <c r="L7328" s="5">
        <v>480.80314722081039</v>
      </c>
      <c r="M7328" s="5">
        <v>37.956291200917164</v>
      </c>
      <c r="N7328" s="5">
        <f t="shared" si="1032"/>
        <v>518.75943842172751</v>
      </c>
      <c r="O7328" s="5">
        <f t="shared" si="1033"/>
        <v>606.54488707522967</v>
      </c>
      <c r="P7328" s="5"/>
      <c r="Q7328" s="5">
        <v>78.788689192427512</v>
      </c>
      <c r="R7328" s="5">
        <v>223.24852828256977</v>
      </c>
      <c r="S7328" s="5">
        <f t="shared" si="1034"/>
        <v>302.03721747499731</v>
      </c>
      <c r="U7328" s="6">
        <f t="shared" si="1027"/>
        <v>908.58210455022697</v>
      </c>
      <c r="V7328" s="6"/>
    </row>
    <row r="7329" spans="1:22">
      <c r="A7329" s="35">
        <f t="shared" si="1026"/>
        <v>44502.125</v>
      </c>
      <c r="C7329" s="36">
        <f t="shared" si="1028"/>
        <v>11</v>
      </c>
      <c r="D7329" s="36">
        <f t="shared" si="1029"/>
        <v>2</v>
      </c>
      <c r="E7329" s="36">
        <f t="shared" si="1030"/>
        <v>4</v>
      </c>
      <c r="F7329" s="5">
        <v>47.262576710287611</v>
      </c>
      <c r="G7329" s="5">
        <v>29.296901212212738</v>
      </c>
      <c r="H7329" s="5">
        <v>5.8637354395309975</v>
      </c>
      <c r="I7329" s="5">
        <v>8.5702634488990959E-2</v>
      </c>
      <c r="J7329" s="5">
        <v>4.6198633470359347</v>
      </c>
      <c r="K7329" s="5">
        <f t="shared" si="1031"/>
        <v>87.128779343556275</v>
      </c>
      <c r="L7329" s="5">
        <v>493.05638134597598</v>
      </c>
      <c r="M7329" s="5">
        <v>38.393250969211508</v>
      </c>
      <c r="N7329" s="5">
        <f t="shared" si="1032"/>
        <v>531.4496323151875</v>
      </c>
      <c r="O7329" s="5">
        <f t="shared" si="1033"/>
        <v>618.57841165874379</v>
      </c>
      <c r="P7329" s="5"/>
      <c r="Q7329" s="5">
        <v>73.542492744361908</v>
      </c>
      <c r="R7329" s="5">
        <v>222.50115177885849</v>
      </c>
      <c r="S7329" s="5">
        <f t="shared" si="1034"/>
        <v>296.04364452322039</v>
      </c>
      <c r="U7329" s="6">
        <f t="shared" si="1027"/>
        <v>914.62205618196413</v>
      </c>
      <c r="V7329" s="6"/>
    </row>
    <row r="7330" spans="1:22">
      <c r="A7330" s="35">
        <f t="shared" si="1026"/>
        <v>44502.166666666664</v>
      </c>
      <c r="C7330" s="36">
        <f t="shared" si="1028"/>
        <v>11</v>
      </c>
      <c r="D7330" s="36">
        <f t="shared" si="1029"/>
        <v>2</v>
      </c>
      <c r="E7330" s="36">
        <f t="shared" si="1030"/>
        <v>5</v>
      </c>
      <c r="F7330" s="5">
        <v>47.189021162792066</v>
      </c>
      <c r="G7330" s="5">
        <v>29.268939811103401</v>
      </c>
      <c r="H7330" s="5">
        <v>5.8101835269626907</v>
      </c>
      <c r="I7330" s="5">
        <v>9.3775831474997406E-2</v>
      </c>
      <c r="J7330" s="5">
        <v>4.8872336196832515</v>
      </c>
      <c r="K7330" s="5">
        <f t="shared" si="1031"/>
        <v>87.249153952016414</v>
      </c>
      <c r="L7330" s="5">
        <v>516.21995783930606</v>
      </c>
      <c r="M7330" s="5">
        <v>39.366641022159875</v>
      </c>
      <c r="N7330" s="5">
        <f t="shared" si="1032"/>
        <v>555.58659886146597</v>
      </c>
      <c r="O7330" s="5">
        <f t="shared" si="1033"/>
        <v>642.83575281348237</v>
      </c>
      <c r="P7330" s="5"/>
      <c r="Q7330" s="5">
        <v>73.619823202066186</v>
      </c>
      <c r="R7330" s="5">
        <v>156.06142820578449</v>
      </c>
      <c r="S7330" s="5">
        <f t="shared" si="1034"/>
        <v>229.68125140785068</v>
      </c>
      <c r="U7330" s="6">
        <f t="shared" si="1027"/>
        <v>872.51700422133308</v>
      </c>
      <c r="V7330" s="6"/>
    </row>
    <row r="7331" spans="1:22">
      <c r="A7331" s="35">
        <f t="shared" si="1026"/>
        <v>44502.208333333336</v>
      </c>
      <c r="C7331" s="36">
        <f t="shared" si="1028"/>
        <v>11</v>
      </c>
      <c r="D7331" s="36">
        <f t="shared" si="1029"/>
        <v>2</v>
      </c>
      <c r="E7331" s="36">
        <f t="shared" si="1030"/>
        <v>6</v>
      </c>
      <c r="F7331" s="5">
        <v>47.07774482170904</v>
      </c>
      <c r="G7331" s="5">
        <v>29.4330610784843</v>
      </c>
      <c r="H7331" s="5">
        <v>5.8823146745036743</v>
      </c>
      <c r="I7331" s="5">
        <v>0.10992222544701036</v>
      </c>
      <c r="J7331" s="5">
        <v>5.189491022204507</v>
      </c>
      <c r="K7331" s="5">
        <f t="shared" si="1031"/>
        <v>87.692533822348523</v>
      </c>
      <c r="L7331" s="5">
        <v>567.80720564586682</v>
      </c>
      <c r="M7331" s="5">
        <v>41.581044183976708</v>
      </c>
      <c r="N7331" s="5">
        <f t="shared" si="1032"/>
        <v>609.38824982984352</v>
      </c>
      <c r="O7331" s="5">
        <f t="shared" si="1033"/>
        <v>697.08078365219205</v>
      </c>
      <c r="P7331" s="5"/>
      <c r="Q7331" s="5">
        <v>78.438860931384298</v>
      </c>
      <c r="R7331" s="5">
        <v>165.47427693882778</v>
      </c>
      <c r="S7331" s="5">
        <f t="shared" si="1034"/>
        <v>243.9131378702121</v>
      </c>
      <c r="U7331" s="6">
        <f t="shared" si="1027"/>
        <v>940.99392152240421</v>
      </c>
      <c r="V7331" s="6"/>
    </row>
    <row r="7332" spans="1:22">
      <c r="A7332" s="35">
        <f t="shared" si="1026"/>
        <v>44502.25</v>
      </c>
      <c r="C7332" s="36">
        <f t="shared" si="1028"/>
        <v>11</v>
      </c>
      <c r="D7332" s="36">
        <f t="shared" si="1029"/>
        <v>2</v>
      </c>
      <c r="E7332" s="36">
        <f t="shared" si="1030"/>
        <v>7</v>
      </c>
      <c r="F7332" s="5">
        <v>45.897083982421385</v>
      </c>
      <c r="G7332" s="5">
        <v>29.193565599417362</v>
      </c>
      <c r="H7332" s="5">
        <v>5.7708392646676092</v>
      </c>
      <c r="I7332" s="5">
        <v>6.847981425217714E-2</v>
      </c>
      <c r="J7332" s="5">
        <v>4.7857970908060903</v>
      </c>
      <c r="K7332" s="5">
        <f t="shared" si="1031"/>
        <v>85.715765751564618</v>
      </c>
      <c r="L7332" s="5">
        <v>660.92046360098993</v>
      </c>
      <c r="M7332" s="5">
        <v>47.526952216084176</v>
      </c>
      <c r="N7332" s="5">
        <f t="shared" si="1032"/>
        <v>708.4474158170741</v>
      </c>
      <c r="O7332" s="5">
        <f t="shared" si="1033"/>
        <v>794.16318156863872</v>
      </c>
      <c r="P7332" s="5"/>
      <c r="Q7332" s="5">
        <v>84.8376494395186</v>
      </c>
      <c r="R7332" s="5">
        <v>178.10551225946978</v>
      </c>
      <c r="S7332" s="5">
        <f t="shared" si="1034"/>
        <v>262.94316169898838</v>
      </c>
      <c r="U7332" s="6">
        <f t="shared" si="1027"/>
        <v>1057.1063432676272</v>
      </c>
      <c r="V7332" s="6"/>
    </row>
    <row r="7333" spans="1:22">
      <c r="A7333" s="35">
        <f t="shared" si="1026"/>
        <v>44502.291666666664</v>
      </c>
      <c r="C7333" s="36">
        <f t="shared" si="1028"/>
        <v>11</v>
      </c>
      <c r="D7333" s="36">
        <f t="shared" si="1029"/>
        <v>2</v>
      </c>
      <c r="E7333" s="36">
        <f t="shared" si="1030"/>
        <v>8</v>
      </c>
      <c r="F7333" s="5">
        <v>46.466667965592102</v>
      </c>
      <c r="G7333" s="5">
        <v>29.185055607775386</v>
      </c>
      <c r="H7333" s="5">
        <v>5.8768501936293571</v>
      </c>
      <c r="I7333" s="5">
        <v>9.8619749666601308E-2</v>
      </c>
      <c r="J7333" s="5">
        <v>4.9358997000116016</v>
      </c>
      <c r="K7333" s="5">
        <f t="shared" si="1031"/>
        <v>86.563093216675043</v>
      </c>
      <c r="L7333" s="5">
        <v>770.58390278330501</v>
      </c>
      <c r="M7333" s="5">
        <v>54.119242270541029</v>
      </c>
      <c r="N7333" s="5">
        <f t="shared" si="1032"/>
        <v>824.70314505384601</v>
      </c>
      <c r="O7333" s="5">
        <f t="shared" si="1033"/>
        <v>911.26623827052106</v>
      </c>
      <c r="P7333" s="5"/>
      <c r="Q7333" s="5">
        <v>95.478565913145346</v>
      </c>
      <c r="R7333" s="5">
        <v>183.48150406904233</v>
      </c>
      <c r="S7333" s="5">
        <f t="shared" si="1034"/>
        <v>278.96006998218769</v>
      </c>
      <c r="U7333" s="6">
        <f t="shared" si="1027"/>
        <v>1190.2263082527088</v>
      </c>
      <c r="V7333" s="6"/>
    </row>
    <row r="7334" spans="1:22">
      <c r="A7334" s="35">
        <f t="shared" si="1026"/>
        <v>44502.333333333336</v>
      </c>
      <c r="C7334" s="36">
        <f t="shared" si="1028"/>
        <v>11</v>
      </c>
      <c r="D7334" s="36">
        <f t="shared" si="1029"/>
        <v>2</v>
      </c>
      <c r="E7334" s="36">
        <f t="shared" si="1030"/>
        <v>9</v>
      </c>
      <c r="F7334" s="5">
        <v>46.51570499725581</v>
      </c>
      <c r="G7334" s="5">
        <v>29.0221500534862</v>
      </c>
      <c r="H7334" s="5">
        <v>5.7730250570173354</v>
      </c>
      <c r="I7334" s="5">
        <v>0.10723115978500819</v>
      </c>
      <c r="J7334" s="5">
        <v>3.5169609723657498</v>
      </c>
      <c r="K7334" s="5">
        <f t="shared" si="1031"/>
        <v>84.935072239910099</v>
      </c>
      <c r="L7334" s="5">
        <v>776.82982994362396</v>
      </c>
      <c r="M7334" s="5">
        <v>55.271442418374072</v>
      </c>
      <c r="N7334" s="5">
        <f t="shared" si="1032"/>
        <v>832.10127236199799</v>
      </c>
      <c r="O7334" s="5">
        <f t="shared" si="1033"/>
        <v>917.03634460190813</v>
      </c>
      <c r="P7334" s="5"/>
      <c r="Q7334" s="5">
        <v>95.693372740101708</v>
      </c>
      <c r="R7334" s="5">
        <v>192.85851968204463</v>
      </c>
      <c r="S7334" s="5">
        <f t="shared" si="1034"/>
        <v>288.55189242214635</v>
      </c>
      <c r="U7334" s="6">
        <f t="shared" si="1027"/>
        <v>1205.5882370240545</v>
      </c>
      <c r="V7334" s="6"/>
    </row>
    <row r="7335" spans="1:22">
      <c r="A7335" s="35">
        <f t="shared" si="1026"/>
        <v>44502.375</v>
      </c>
      <c r="C7335" s="36">
        <f t="shared" si="1028"/>
        <v>11</v>
      </c>
      <c r="D7335" s="36">
        <f t="shared" si="1029"/>
        <v>2</v>
      </c>
      <c r="E7335" s="36">
        <f t="shared" si="1030"/>
        <v>10</v>
      </c>
      <c r="F7335" s="5">
        <v>46.308240632524758</v>
      </c>
      <c r="G7335" s="5">
        <v>28.982031521459756</v>
      </c>
      <c r="H7335" s="5">
        <v>5.8921507400774447</v>
      </c>
      <c r="I7335" s="5">
        <v>7.6553011238183644E-2</v>
      </c>
      <c r="J7335" s="5">
        <v>4.4806079966987902</v>
      </c>
      <c r="K7335" s="5">
        <f t="shared" si="1031"/>
        <v>85.739583901998941</v>
      </c>
      <c r="L7335" s="5">
        <v>757.96577135192445</v>
      </c>
      <c r="M7335" s="5">
        <v>55.379202144430401</v>
      </c>
      <c r="N7335" s="5">
        <f t="shared" si="1032"/>
        <v>813.3449734963549</v>
      </c>
      <c r="O7335" s="5">
        <f t="shared" si="1033"/>
        <v>899.08455739835381</v>
      </c>
      <c r="P7335" s="5"/>
      <c r="Q7335" s="5">
        <v>89.32036105120217</v>
      </c>
      <c r="R7335" s="5">
        <v>198.22222585046029</v>
      </c>
      <c r="S7335" s="5">
        <f t="shared" si="1034"/>
        <v>287.54258690166245</v>
      </c>
      <c r="U7335" s="6">
        <f t="shared" si="1027"/>
        <v>1186.6271443000162</v>
      </c>
      <c r="V7335" s="6"/>
    </row>
    <row r="7336" spans="1:22">
      <c r="A7336" s="35">
        <f t="shared" si="1026"/>
        <v>44502.416666666664</v>
      </c>
      <c r="C7336" s="36">
        <f t="shared" si="1028"/>
        <v>11</v>
      </c>
      <c r="D7336" s="36">
        <f t="shared" si="1029"/>
        <v>2</v>
      </c>
      <c r="E7336" s="36">
        <f t="shared" si="1030"/>
        <v>11</v>
      </c>
      <c r="F7336" s="5">
        <v>46.387454299058426</v>
      </c>
      <c r="G7336" s="5">
        <v>29.261645532553139</v>
      </c>
      <c r="H7336" s="5">
        <v>5.7959758766894662</v>
      </c>
      <c r="I7336" s="5">
        <v>7.601479810578321E-2</v>
      </c>
      <c r="J7336" s="5">
        <v>4.5195994947931908</v>
      </c>
      <c r="K7336" s="5">
        <f t="shared" si="1031"/>
        <v>86.040690001200005</v>
      </c>
      <c r="L7336" s="5">
        <v>745.89106693505028</v>
      </c>
      <c r="M7336" s="5">
        <v>55.102105705999847</v>
      </c>
      <c r="N7336" s="5">
        <f t="shared" si="1032"/>
        <v>800.99317264105014</v>
      </c>
      <c r="O7336" s="5">
        <f t="shared" si="1033"/>
        <v>887.03386264225014</v>
      </c>
      <c r="P7336" s="5"/>
      <c r="Q7336" s="5">
        <v>123.40352588659484</v>
      </c>
      <c r="R7336" s="5">
        <v>197.78096657224171</v>
      </c>
      <c r="S7336" s="5">
        <f t="shared" si="1034"/>
        <v>321.18449245883653</v>
      </c>
      <c r="U7336" s="6">
        <f t="shared" si="1027"/>
        <v>1208.2183551010867</v>
      </c>
      <c r="V7336" s="6"/>
    </row>
    <row r="7337" spans="1:22">
      <c r="A7337" s="35">
        <f t="shared" si="1026"/>
        <v>44502.458333333336</v>
      </c>
      <c r="C7337" s="36">
        <f t="shared" si="1028"/>
        <v>11</v>
      </c>
      <c r="D7337" s="36">
        <f t="shared" si="1029"/>
        <v>2</v>
      </c>
      <c r="E7337" s="36">
        <f t="shared" si="1030"/>
        <v>12</v>
      </c>
      <c r="F7337" s="5">
        <v>46.566628068598881</v>
      </c>
      <c r="G7337" s="5">
        <v>29.200859877967623</v>
      </c>
      <c r="H7337" s="5">
        <v>5.874664401279631</v>
      </c>
      <c r="I7337" s="5">
        <v>6.4174109192973727E-2</v>
      </c>
      <c r="J7337" s="5">
        <v>4.8781453757665112</v>
      </c>
      <c r="K7337" s="5">
        <f t="shared" si="1031"/>
        <v>86.584471832805619</v>
      </c>
      <c r="L7337" s="5">
        <v>751.30182341121599</v>
      </c>
      <c r="M7337" s="5">
        <v>55.040528719681937</v>
      </c>
      <c r="N7337" s="5">
        <f t="shared" si="1032"/>
        <v>806.34235213089789</v>
      </c>
      <c r="O7337" s="5">
        <f t="shared" si="1033"/>
        <v>892.92682396370355</v>
      </c>
      <c r="P7337" s="5"/>
      <c r="Q7337" s="5">
        <v>123.33233276680357</v>
      </c>
      <c r="R7337" s="5">
        <v>203.81116877341907</v>
      </c>
      <c r="S7337" s="5">
        <f t="shared" si="1034"/>
        <v>327.14350154022264</v>
      </c>
      <c r="U7337" s="6">
        <f t="shared" si="1027"/>
        <v>1220.0703255039261</v>
      </c>
      <c r="V7337" s="6"/>
    </row>
    <row r="7338" spans="1:22">
      <c r="A7338" s="35">
        <f t="shared" si="1026"/>
        <v>44502.5</v>
      </c>
      <c r="C7338" s="36">
        <f t="shared" si="1028"/>
        <v>11</v>
      </c>
      <c r="D7338" s="36">
        <f t="shared" si="1029"/>
        <v>2</v>
      </c>
      <c r="E7338" s="36">
        <f t="shared" si="1030"/>
        <v>13</v>
      </c>
      <c r="F7338" s="5">
        <v>47.024935710686592</v>
      </c>
      <c r="G7338" s="5">
        <v>29.110897109181057</v>
      </c>
      <c r="H7338" s="5">
        <v>5.7730250570173354</v>
      </c>
      <c r="I7338" s="5">
        <v>6.4174109192973727E-2</v>
      </c>
      <c r="J7338" s="5">
        <v>4.2800802922133014</v>
      </c>
      <c r="K7338" s="5">
        <f t="shared" si="1031"/>
        <v>86.253112278291255</v>
      </c>
      <c r="L7338" s="5">
        <v>737.38869843725399</v>
      </c>
      <c r="M7338" s="5">
        <v>52.57152840289686</v>
      </c>
      <c r="N7338" s="5">
        <f t="shared" si="1032"/>
        <v>789.96022684015088</v>
      </c>
      <c r="O7338" s="5">
        <f t="shared" si="1033"/>
        <v>876.21333911844215</v>
      </c>
      <c r="P7338" s="5"/>
      <c r="Q7338" s="5">
        <v>122.41541448259557</v>
      </c>
      <c r="R7338" s="5">
        <v>198.16796426868399</v>
      </c>
      <c r="S7338" s="5">
        <f t="shared" si="1034"/>
        <v>320.58337875127955</v>
      </c>
      <c r="U7338" s="6">
        <f t="shared" si="1027"/>
        <v>1196.7967178697218</v>
      </c>
      <c r="V7338" s="6"/>
    </row>
    <row r="7339" spans="1:22">
      <c r="A7339" s="35">
        <f t="shared" si="1026"/>
        <v>44502.541666666664</v>
      </c>
      <c r="C7339" s="36">
        <f t="shared" si="1028"/>
        <v>11</v>
      </c>
      <c r="D7339" s="36">
        <f t="shared" si="1029"/>
        <v>2</v>
      </c>
      <c r="E7339" s="36">
        <f t="shared" si="1030"/>
        <v>14</v>
      </c>
      <c r="F7339" s="5">
        <v>46.885368774412967</v>
      </c>
      <c r="G7339" s="5">
        <v>29.12426995318987</v>
      </c>
      <c r="H7339" s="5">
        <v>5.9041725980009421</v>
      </c>
      <c r="I7339" s="5">
        <v>7.1170879914179308E-2</v>
      </c>
      <c r="J7339" s="5">
        <v>2.3976411248137119</v>
      </c>
      <c r="K7339" s="5">
        <f t="shared" si="1031"/>
        <v>84.382623330331668</v>
      </c>
      <c r="L7339" s="5">
        <v>734.10810618782261</v>
      </c>
      <c r="M7339" s="5">
        <v>51.280780035848537</v>
      </c>
      <c r="N7339" s="5">
        <f t="shared" si="1032"/>
        <v>785.38888622367119</v>
      </c>
      <c r="O7339" s="5">
        <f t="shared" si="1033"/>
        <v>869.77150955400282</v>
      </c>
      <c r="P7339" s="5"/>
      <c r="Q7339" s="5">
        <v>121.69857341435262</v>
      </c>
      <c r="R7339" s="5">
        <v>203.87976360321176</v>
      </c>
      <c r="S7339" s="5">
        <f t="shared" si="1034"/>
        <v>325.57833701756437</v>
      </c>
      <c r="U7339" s="6">
        <f t="shared" si="1027"/>
        <v>1195.3498465715672</v>
      </c>
      <c r="V7339" s="6"/>
    </row>
    <row r="7340" spans="1:22">
      <c r="A7340" s="35">
        <f t="shared" si="1026"/>
        <v>44502.583333333336</v>
      </c>
      <c r="C7340" s="36">
        <f t="shared" si="1028"/>
        <v>11</v>
      </c>
      <c r="D7340" s="36">
        <f t="shared" si="1029"/>
        <v>2</v>
      </c>
      <c r="E7340" s="36">
        <f t="shared" si="1030"/>
        <v>15</v>
      </c>
      <c r="F7340" s="5">
        <v>47.228627996058897</v>
      </c>
      <c r="G7340" s="5">
        <v>29.042817176045276</v>
      </c>
      <c r="H7340" s="5">
        <v>5.7992545652140572</v>
      </c>
      <c r="I7340" s="5">
        <v>4.7489502088560398E-2</v>
      </c>
      <c r="J7340" s="5">
        <v>1.9734253523129792</v>
      </c>
      <c r="K7340" s="5">
        <f t="shared" si="1031"/>
        <v>84.091614591719761</v>
      </c>
      <c r="L7340" s="5">
        <v>751.72942383448947</v>
      </c>
      <c r="M7340" s="5">
        <v>52.199698139361843</v>
      </c>
      <c r="N7340" s="5">
        <f t="shared" si="1032"/>
        <v>803.92912197385135</v>
      </c>
      <c r="O7340" s="5">
        <f t="shared" si="1033"/>
        <v>888.02073656557116</v>
      </c>
      <c r="P7340" s="5"/>
      <c r="Q7340" s="5">
        <v>121.33156060715292</v>
      </c>
      <c r="R7340" s="5">
        <v>204.1971426664316</v>
      </c>
      <c r="S7340" s="5">
        <f t="shared" si="1034"/>
        <v>325.52870327358454</v>
      </c>
      <c r="U7340" s="6">
        <f t="shared" si="1027"/>
        <v>1213.5494398391556</v>
      </c>
      <c r="V7340" s="6"/>
    </row>
    <row r="7341" spans="1:22">
      <c r="A7341" s="35">
        <f t="shared" si="1026"/>
        <v>44502.625</v>
      </c>
      <c r="C7341" s="36">
        <f t="shared" si="1028"/>
        <v>11</v>
      </c>
      <c r="D7341" s="36">
        <f t="shared" si="1029"/>
        <v>2</v>
      </c>
      <c r="E7341" s="36">
        <f t="shared" si="1030"/>
        <v>16</v>
      </c>
      <c r="F7341" s="5">
        <v>46.210166569197341</v>
      </c>
      <c r="G7341" s="5">
        <v>28.966227251267522</v>
      </c>
      <c r="H7341" s="5">
        <v>5.8921507400774447</v>
      </c>
      <c r="I7341" s="5">
        <v>6.2021256663371993E-2</v>
      </c>
      <c r="J7341" s="5">
        <v>2.7476851001875029</v>
      </c>
      <c r="K7341" s="5">
        <f t="shared" si="1031"/>
        <v>83.878250917393174</v>
      </c>
      <c r="L7341" s="5">
        <v>782.18572119236376</v>
      </c>
      <c r="M7341" s="5">
        <v>55.328282713436757</v>
      </c>
      <c r="N7341" s="5">
        <f t="shared" si="1032"/>
        <v>837.51400390580056</v>
      </c>
      <c r="O7341" s="5">
        <f t="shared" si="1033"/>
        <v>921.39225482319375</v>
      </c>
      <c r="P7341" s="5"/>
      <c r="Q7341" s="5">
        <v>96.650797454535763</v>
      </c>
      <c r="R7341" s="5">
        <v>204.05483398969756</v>
      </c>
      <c r="S7341" s="5">
        <f t="shared" si="1034"/>
        <v>300.70563144423329</v>
      </c>
      <c r="U7341" s="6">
        <f t="shared" si="1027"/>
        <v>1222.0978862674269</v>
      </c>
      <c r="V7341" s="6"/>
    </row>
    <row r="7342" spans="1:22">
      <c r="A7342" s="35">
        <f t="shared" si="1026"/>
        <v>44502.666666666664</v>
      </c>
      <c r="C7342" s="36">
        <f t="shared" si="1028"/>
        <v>11</v>
      </c>
      <c r="D7342" s="36">
        <f t="shared" si="1029"/>
        <v>2</v>
      </c>
      <c r="E7342" s="36">
        <f t="shared" si="1030"/>
        <v>17</v>
      </c>
      <c r="F7342" s="5">
        <v>46.670360250964414</v>
      </c>
      <c r="G7342" s="5">
        <v>28.909088735957134</v>
      </c>
      <c r="H7342" s="5">
        <v>5.8145551116621448</v>
      </c>
      <c r="I7342" s="5">
        <v>9.2161192077796106E-2</v>
      </c>
      <c r="J7342" s="5">
        <v>1.8813702365111615</v>
      </c>
      <c r="K7342" s="5">
        <f t="shared" si="1031"/>
        <v>83.367535527172649</v>
      </c>
      <c r="L7342" s="5">
        <v>847.35341910182649</v>
      </c>
      <c r="M7342" s="5">
        <v>58.551601112616126</v>
      </c>
      <c r="N7342" s="5">
        <f t="shared" si="1032"/>
        <v>905.90502021444263</v>
      </c>
      <c r="O7342" s="5">
        <f t="shared" si="1033"/>
        <v>989.27255574161529</v>
      </c>
      <c r="P7342" s="5"/>
      <c r="Q7342" s="5">
        <v>123.03896801456031</v>
      </c>
      <c r="R7342" s="5">
        <v>199.08324453487285</v>
      </c>
      <c r="S7342" s="5">
        <f t="shared" si="1034"/>
        <v>322.12221254943313</v>
      </c>
      <c r="U7342" s="6">
        <f t="shared" si="1027"/>
        <v>1311.3947682910484</v>
      </c>
      <c r="V7342" s="6"/>
    </row>
    <row r="7343" spans="1:22">
      <c r="A7343" s="35">
        <f t="shared" si="1026"/>
        <v>44502.708333333336</v>
      </c>
      <c r="C7343" s="36">
        <f t="shared" si="1028"/>
        <v>11</v>
      </c>
      <c r="D7343" s="36">
        <f t="shared" si="1029"/>
        <v>2</v>
      </c>
      <c r="E7343" s="36">
        <f t="shared" si="1030"/>
        <v>18</v>
      </c>
      <c r="F7343" s="5">
        <v>46.080029831320587</v>
      </c>
      <c r="G7343" s="5">
        <v>29.245841262360905</v>
      </c>
      <c r="H7343" s="5">
        <v>5.9304021061976639</v>
      </c>
      <c r="I7343" s="5">
        <v>8.9470126415793994E-2</v>
      </c>
      <c r="J7343" s="5">
        <v>3.7356651646847174</v>
      </c>
      <c r="K7343" s="5">
        <f t="shared" si="1031"/>
        <v>85.081408490979655</v>
      </c>
      <c r="L7343" s="5">
        <v>846.76209387290066</v>
      </c>
      <c r="M7343" s="5">
        <v>57.764126191435274</v>
      </c>
      <c r="N7343" s="5">
        <f t="shared" si="1032"/>
        <v>904.52622006433592</v>
      </c>
      <c r="O7343" s="5">
        <f t="shared" si="1033"/>
        <v>989.60762855531561</v>
      </c>
      <c r="P7343" s="5"/>
      <c r="Q7343" s="5">
        <v>125.40184311108028</v>
      </c>
      <c r="R7343" s="5">
        <v>198.9081741483871</v>
      </c>
      <c r="S7343" s="5">
        <f t="shared" si="1034"/>
        <v>324.31001725946737</v>
      </c>
      <c r="U7343" s="6">
        <f t="shared" si="1027"/>
        <v>1313.9176458147831</v>
      </c>
      <c r="V7343" s="6"/>
    </row>
    <row r="7344" spans="1:22">
      <c r="A7344" s="35">
        <f t="shared" si="1026"/>
        <v>44502.75</v>
      </c>
      <c r="C7344" s="36">
        <f t="shared" si="1028"/>
        <v>11</v>
      </c>
      <c r="D7344" s="36">
        <f t="shared" si="1029"/>
        <v>2</v>
      </c>
      <c r="E7344" s="36">
        <f t="shared" si="1030"/>
        <v>19</v>
      </c>
      <c r="F7344" s="5">
        <v>45.301095443739435</v>
      </c>
      <c r="G7344" s="5">
        <v>29.16438848521631</v>
      </c>
      <c r="H7344" s="5">
        <v>5.8320414504599585</v>
      </c>
      <c r="I7344" s="5">
        <v>6.847981425217714E-2</v>
      </c>
      <c r="J7344" s="5">
        <v>4.3747739304425597</v>
      </c>
      <c r="K7344" s="5">
        <f t="shared" si="1031"/>
        <v>84.740779124110432</v>
      </c>
      <c r="L7344" s="5">
        <v>827.47304748780516</v>
      </c>
      <c r="M7344" s="5">
        <v>56.029313019209788</v>
      </c>
      <c r="N7344" s="5">
        <f t="shared" si="1032"/>
        <v>883.50236050701494</v>
      </c>
      <c r="O7344" s="5">
        <f t="shared" si="1033"/>
        <v>968.24313963112536</v>
      </c>
      <c r="P7344" s="5"/>
      <c r="Q7344" s="5">
        <v>122.69527709143016</v>
      </c>
      <c r="R7344" s="5">
        <v>204.09373852002773</v>
      </c>
      <c r="S7344" s="5">
        <f t="shared" si="1034"/>
        <v>326.7890156114579</v>
      </c>
      <c r="U7344" s="6">
        <f t="shared" si="1027"/>
        <v>1295.0321552425833</v>
      </c>
      <c r="V7344" s="6"/>
    </row>
    <row r="7345" spans="1:22">
      <c r="A7345" s="35">
        <f t="shared" si="1026"/>
        <v>44502.791666666664</v>
      </c>
      <c r="C7345" s="36">
        <f t="shared" si="1028"/>
        <v>11</v>
      </c>
      <c r="D7345" s="36">
        <f t="shared" si="1029"/>
        <v>2</v>
      </c>
      <c r="E7345" s="36">
        <f t="shared" si="1030"/>
        <v>20</v>
      </c>
      <c r="F7345" s="5">
        <v>46.832559663390512</v>
      </c>
      <c r="G7345" s="5">
        <v>29.429413939209169</v>
      </c>
      <c r="H7345" s="5">
        <v>5.9238447291484828</v>
      </c>
      <c r="I7345" s="5">
        <v>0.11476614363861426</v>
      </c>
      <c r="J7345" s="5">
        <v>5.1739530567984673</v>
      </c>
      <c r="K7345" s="5">
        <f t="shared" si="1031"/>
        <v>87.474537532185252</v>
      </c>
      <c r="L7345" s="5">
        <v>815.70314988996495</v>
      </c>
      <c r="M7345" s="5">
        <v>54.738564652161458</v>
      </c>
      <c r="N7345" s="5">
        <f t="shared" si="1032"/>
        <v>870.44171454212642</v>
      </c>
      <c r="O7345" s="5">
        <f t="shared" si="1033"/>
        <v>957.91625207431161</v>
      </c>
      <c r="P7345" s="5"/>
      <c r="Q7345" s="5">
        <v>121.4236206758485</v>
      </c>
      <c r="R7345" s="5">
        <v>202.28365405624476</v>
      </c>
      <c r="S7345" s="5">
        <f t="shared" si="1034"/>
        <v>323.70727473209325</v>
      </c>
      <c r="U7345" s="6">
        <f t="shared" si="1027"/>
        <v>1281.6235268064049</v>
      </c>
      <c r="V7345" s="6"/>
    </row>
    <row r="7346" spans="1:22">
      <c r="A7346" s="35">
        <f t="shared" si="1026"/>
        <v>44502.833333333336</v>
      </c>
      <c r="C7346" s="36">
        <f t="shared" si="1028"/>
        <v>11</v>
      </c>
      <c r="D7346" s="36">
        <f t="shared" si="1029"/>
        <v>2</v>
      </c>
      <c r="E7346" s="36">
        <f t="shared" si="1030"/>
        <v>21</v>
      </c>
      <c r="F7346" s="5">
        <v>46.838217782428636</v>
      </c>
      <c r="G7346" s="5">
        <v>29.43062965230088</v>
      </c>
      <c r="H7346" s="5">
        <v>5.8243911772359143</v>
      </c>
      <c r="I7346" s="5">
        <v>9.5390470872198707E-2</v>
      </c>
      <c r="J7346" s="5">
        <v>4.8074916085428239</v>
      </c>
      <c r="K7346" s="5">
        <f t="shared" si="1031"/>
        <v>86.99612069138044</v>
      </c>
      <c r="L7346" s="5">
        <v>784.92027379741126</v>
      </c>
      <c r="M7346" s="5">
        <v>52.395086653639794</v>
      </c>
      <c r="N7346" s="5">
        <f t="shared" si="1032"/>
        <v>837.31536045105099</v>
      </c>
      <c r="O7346" s="5">
        <f t="shared" si="1033"/>
        <v>924.31148114243138</v>
      </c>
      <c r="P7346" s="5"/>
      <c r="Q7346" s="5">
        <v>94.35911547780708</v>
      </c>
      <c r="R7346" s="5">
        <v>204.52066455022992</v>
      </c>
      <c r="S7346" s="5">
        <f t="shared" si="1034"/>
        <v>298.87978002803698</v>
      </c>
      <c r="U7346" s="6">
        <f t="shared" si="1027"/>
        <v>1223.1912611704684</v>
      </c>
      <c r="V7346" s="6"/>
    </row>
    <row r="7347" spans="1:22">
      <c r="A7347" s="35">
        <f t="shared" si="1026"/>
        <v>44502.875</v>
      </c>
      <c r="C7347" s="36">
        <f t="shared" si="1028"/>
        <v>11</v>
      </c>
      <c r="D7347" s="36">
        <f t="shared" si="1029"/>
        <v>2</v>
      </c>
      <c r="E7347" s="36">
        <f t="shared" si="1030"/>
        <v>22</v>
      </c>
      <c r="F7347" s="5">
        <v>47.160730567601462</v>
      </c>
      <c r="G7347" s="5">
        <v>29.349176875156289</v>
      </c>
      <c r="H7347" s="5">
        <v>5.928216313847936</v>
      </c>
      <c r="I7347" s="5">
        <v>4.9642354618162077E-2</v>
      </c>
      <c r="J7347" s="5">
        <v>4.7884356132335295</v>
      </c>
      <c r="K7347" s="5">
        <f t="shared" si="1031"/>
        <v>87.27620172445738</v>
      </c>
      <c r="L7347" s="5">
        <v>745.17694810188493</v>
      </c>
      <c r="M7347" s="5">
        <v>49.98884749598642</v>
      </c>
      <c r="N7347" s="5">
        <f t="shared" si="1032"/>
        <v>795.16579559787135</v>
      </c>
      <c r="O7347" s="5">
        <f t="shared" si="1033"/>
        <v>882.44199732232869</v>
      </c>
      <c r="P7347" s="5"/>
      <c r="Q7347" s="5">
        <v>91.357957238331068</v>
      </c>
      <c r="R7347" s="5">
        <v>204.41009377981783</v>
      </c>
      <c r="S7347" s="5">
        <f t="shared" si="1034"/>
        <v>295.76805101814887</v>
      </c>
      <c r="U7347" s="6">
        <f t="shared" si="1027"/>
        <v>1178.2100483404774</v>
      </c>
      <c r="V7347" s="6"/>
    </row>
    <row r="7348" spans="1:22">
      <c r="A7348" s="35">
        <f t="shared" si="1026"/>
        <v>44502.916666666664</v>
      </c>
      <c r="C7348" s="36">
        <f t="shared" si="1028"/>
        <v>11</v>
      </c>
      <c r="D7348" s="36">
        <f t="shared" si="1029"/>
        <v>2</v>
      </c>
      <c r="E7348" s="36">
        <f t="shared" si="1030"/>
        <v>23</v>
      </c>
      <c r="F7348" s="5">
        <v>47.304069583233833</v>
      </c>
      <c r="G7348" s="5">
        <v>29.22517413980183</v>
      </c>
      <c r="H7348" s="5">
        <v>5.8265769695856413</v>
      </c>
      <c r="I7348" s="5">
        <v>9.2699405210196539E-2</v>
      </c>
      <c r="J7348" s="5">
        <v>4.7177818460098422</v>
      </c>
      <c r="K7348" s="5">
        <f t="shared" si="1031"/>
        <v>87.166301943841347</v>
      </c>
      <c r="L7348" s="5">
        <v>626.70981710924275</v>
      </c>
      <c r="M7348" s="5">
        <v>46.214712404398796</v>
      </c>
      <c r="N7348" s="5">
        <f t="shared" si="1032"/>
        <v>672.92452951364157</v>
      </c>
      <c r="O7348" s="5">
        <f t="shared" si="1033"/>
        <v>760.09083145748286</v>
      </c>
      <c r="P7348" s="5"/>
      <c r="Q7348" s="5">
        <v>87.73324546689031</v>
      </c>
      <c r="R7348" s="5">
        <v>204.6455685686584</v>
      </c>
      <c r="S7348" s="5">
        <f t="shared" si="1034"/>
        <v>292.37881403554871</v>
      </c>
      <c r="U7348" s="6">
        <f t="shared" si="1027"/>
        <v>1052.4696454930315</v>
      </c>
      <c r="V7348" s="6"/>
    </row>
    <row r="7349" spans="1:22">
      <c r="A7349" s="35">
        <f t="shared" si="1026"/>
        <v>44502.958333333336</v>
      </c>
      <c r="C7349" s="36">
        <f t="shared" si="1028"/>
        <v>11</v>
      </c>
      <c r="D7349" s="36">
        <f t="shared" si="1029"/>
        <v>2</v>
      </c>
      <c r="E7349" s="36">
        <f t="shared" si="1030"/>
        <v>24</v>
      </c>
      <c r="F7349" s="5">
        <v>47.537938503476113</v>
      </c>
      <c r="G7349" s="5">
        <v>29.233684131443802</v>
      </c>
      <c r="H7349" s="5">
        <v>5.9369594832468433</v>
      </c>
      <c r="I7349" s="5">
        <v>5.3948059677365545E-2</v>
      </c>
      <c r="J7349" s="5">
        <v>4.7989897029432935</v>
      </c>
      <c r="K7349" s="5">
        <f t="shared" si="1031"/>
        <v>87.561519880787401</v>
      </c>
      <c r="L7349" s="5">
        <v>575.22184923802467</v>
      </c>
      <c r="M7349" s="5">
        <v>42.351940685764284</v>
      </c>
      <c r="N7349" s="5">
        <f t="shared" si="1032"/>
        <v>617.57378992378892</v>
      </c>
      <c r="O7349" s="5">
        <f t="shared" si="1033"/>
        <v>705.13530980457631</v>
      </c>
      <c r="P7349" s="5"/>
      <c r="Q7349" s="5">
        <v>83.60404451899781</v>
      </c>
      <c r="R7349" s="5">
        <v>203.61255090804923</v>
      </c>
      <c r="S7349" s="5">
        <f t="shared" si="1034"/>
        <v>287.21659542704703</v>
      </c>
      <c r="U7349" s="6">
        <f t="shared" si="1027"/>
        <v>992.35190523162328</v>
      </c>
      <c r="V7349" s="6"/>
    </row>
    <row r="7350" spans="1:22">
      <c r="A7350" s="35">
        <f t="shared" si="1026"/>
        <v>44503</v>
      </c>
      <c r="C7350" s="36">
        <f t="shared" si="1028"/>
        <v>11</v>
      </c>
      <c r="D7350" s="36">
        <f t="shared" si="1029"/>
        <v>3</v>
      </c>
      <c r="E7350" s="36">
        <f t="shared" si="1030"/>
        <v>1</v>
      </c>
      <c r="F7350" s="5">
        <v>47.522850186041126</v>
      </c>
      <c r="G7350" s="5">
        <v>29.151015641207497</v>
      </c>
      <c r="H7350" s="5">
        <v>5.8385988275091387</v>
      </c>
      <c r="I7350" s="5">
        <v>6.4174109192973727E-2</v>
      </c>
      <c r="J7350" s="5">
        <v>4.6875854226735765</v>
      </c>
      <c r="K7350" s="5">
        <f t="shared" si="1031"/>
        <v>87.264224186624318</v>
      </c>
      <c r="L7350" s="5">
        <v>556.92821483623152</v>
      </c>
      <c r="M7350" s="5">
        <v>39.415192107525904</v>
      </c>
      <c r="N7350" s="5">
        <f t="shared" si="1032"/>
        <v>596.34340694375737</v>
      </c>
      <c r="O7350" s="5">
        <f t="shared" si="1033"/>
        <v>683.60763113038172</v>
      </c>
      <c r="P7350" s="5"/>
      <c r="Q7350" s="5">
        <v>80.640937774582639</v>
      </c>
      <c r="R7350" s="5">
        <v>198.87029342148668</v>
      </c>
      <c r="S7350" s="5">
        <f t="shared" si="1034"/>
        <v>279.51123119606933</v>
      </c>
      <c r="U7350" s="6">
        <f t="shared" si="1027"/>
        <v>963.11886232645111</v>
      </c>
      <c r="V7350" s="6"/>
    </row>
    <row r="7351" spans="1:22">
      <c r="A7351" s="35">
        <f t="shared" si="1026"/>
        <v>44503.041666666664</v>
      </c>
      <c r="C7351" s="36">
        <f t="shared" si="1028"/>
        <v>11</v>
      </c>
      <c r="D7351" s="36">
        <f t="shared" si="1029"/>
        <v>3</v>
      </c>
      <c r="E7351" s="36">
        <f t="shared" si="1030"/>
        <v>2</v>
      </c>
      <c r="F7351" s="5">
        <v>47.281437107081352</v>
      </c>
      <c r="G7351" s="5">
        <v>28.966227251267522</v>
      </c>
      <c r="H7351" s="5">
        <v>5.9599103029189759</v>
      </c>
      <c r="I7351" s="5">
        <v>9.8619749666601308E-2</v>
      </c>
      <c r="J7351" s="5">
        <v>4.8500011365404783</v>
      </c>
      <c r="K7351" s="5">
        <f t="shared" si="1031"/>
        <v>87.156195547474923</v>
      </c>
      <c r="L7351" s="5">
        <v>552.99011073431268</v>
      </c>
      <c r="M7351" s="5">
        <v>39.39387699687741</v>
      </c>
      <c r="N7351" s="5">
        <f t="shared" si="1032"/>
        <v>592.38398773119013</v>
      </c>
      <c r="O7351" s="5">
        <f t="shared" si="1033"/>
        <v>679.54018327866504</v>
      </c>
      <c r="P7351" s="5"/>
      <c r="Q7351" s="5">
        <v>79.585315653539951</v>
      </c>
      <c r="R7351" s="5">
        <v>188.1971426664316</v>
      </c>
      <c r="S7351" s="5">
        <f t="shared" si="1034"/>
        <v>267.78245831997157</v>
      </c>
      <c r="U7351" s="6">
        <f t="shared" si="1027"/>
        <v>947.32264159863666</v>
      </c>
      <c r="V7351" s="6"/>
    </row>
    <row r="7352" spans="1:22">
      <c r="A7352" s="35">
        <f t="shared" si="1026"/>
        <v>44503.083333333336</v>
      </c>
      <c r="C7352" s="36">
        <f t="shared" si="1028"/>
        <v>11</v>
      </c>
      <c r="D7352" s="36">
        <f t="shared" si="1029"/>
        <v>3</v>
      </c>
      <c r="E7352" s="36">
        <f t="shared" si="1030"/>
        <v>3</v>
      </c>
      <c r="F7352" s="5">
        <v>46.825015504673019</v>
      </c>
      <c r="G7352" s="5">
        <v>28.91759872759911</v>
      </c>
      <c r="H7352" s="5">
        <v>5.8320414504599585</v>
      </c>
      <c r="I7352" s="5">
        <v>6.4712322325374161E-2</v>
      </c>
      <c r="J7352" s="5">
        <v>4.695794159114504</v>
      </c>
      <c r="K7352" s="5">
        <f t="shared" si="1031"/>
        <v>86.335162164171962</v>
      </c>
      <c r="L7352" s="5">
        <v>553.09635768266162</v>
      </c>
      <c r="M7352" s="5">
        <v>39.166515816626692</v>
      </c>
      <c r="N7352" s="5">
        <f t="shared" si="1032"/>
        <v>592.26287349928828</v>
      </c>
      <c r="O7352" s="5">
        <f t="shared" si="1033"/>
        <v>678.59803566346022</v>
      </c>
      <c r="P7352" s="5"/>
      <c r="Q7352" s="5">
        <v>78.248603456080104</v>
      </c>
      <c r="R7352" s="5">
        <v>183.87464458606308</v>
      </c>
      <c r="S7352" s="5">
        <f t="shared" si="1034"/>
        <v>262.12324804214319</v>
      </c>
      <c r="U7352" s="6">
        <f t="shared" si="1027"/>
        <v>940.72128370560335</v>
      </c>
      <c r="V7352" s="6"/>
    </row>
    <row r="7353" spans="1:22">
      <c r="A7353" s="35">
        <f t="shared" si="1026"/>
        <v>44503.125</v>
      </c>
      <c r="C7353" s="36">
        <f t="shared" si="1028"/>
        <v>11</v>
      </c>
      <c r="D7353" s="36">
        <f t="shared" si="1029"/>
        <v>3</v>
      </c>
      <c r="E7353" s="36">
        <f t="shared" si="1030"/>
        <v>4</v>
      </c>
      <c r="F7353" s="5">
        <v>46.564742028919518</v>
      </c>
      <c r="G7353" s="5">
        <v>29.116975674639605</v>
      </c>
      <c r="H7353" s="5">
        <v>5.9642818876184283</v>
      </c>
      <c r="I7353" s="5">
        <v>6.5788748590175028E-2</v>
      </c>
      <c r="J7353" s="5">
        <v>4.7720181403516779</v>
      </c>
      <c r="K7353" s="5">
        <f t="shared" si="1031"/>
        <v>86.483806480119398</v>
      </c>
      <c r="L7353" s="5">
        <v>559.42327636918105</v>
      </c>
      <c r="M7353" s="5">
        <v>40.396871370170913</v>
      </c>
      <c r="N7353" s="5">
        <f t="shared" si="1032"/>
        <v>599.82014773935202</v>
      </c>
      <c r="O7353" s="5">
        <f t="shared" si="1033"/>
        <v>686.30395421947139</v>
      </c>
      <c r="P7353" s="5"/>
      <c r="Q7353" s="5">
        <v>78.699084058897142</v>
      </c>
      <c r="R7353" s="5">
        <v>165.3718965958536</v>
      </c>
      <c r="S7353" s="5">
        <f t="shared" si="1034"/>
        <v>244.07098065475074</v>
      </c>
      <c r="U7353" s="6">
        <f t="shared" si="1027"/>
        <v>930.37493487422216</v>
      </c>
      <c r="V7353" s="6"/>
    </row>
    <row r="7354" spans="1:22">
      <c r="A7354" s="35">
        <f t="shared" si="1026"/>
        <v>44503.166666666664</v>
      </c>
      <c r="C7354" s="36">
        <f t="shared" si="1028"/>
        <v>11</v>
      </c>
      <c r="D7354" s="36">
        <f t="shared" si="1029"/>
        <v>3</v>
      </c>
      <c r="E7354" s="36">
        <f t="shared" si="1030"/>
        <v>5</v>
      </c>
      <c r="F7354" s="5">
        <v>46.717511242948753</v>
      </c>
      <c r="G7354" s="5">
        <v>29.080504281888299</v>
      </c>
      <c r="H7354" s="5">
        <v>5.8691999204053138</v>
      </c>
      <c r="I7354" s="5">
        <v>0.10992222544701036</v>
      </c>
      <c r="J7354" s="5">
        <v>4.4574476331690338</v>
      </c>
      <c r="K7354" s="5">
        <f t="shared" si="1031"/>
        <v>86.23458530385841</v>
      </c>
      <c r="L7354" s="5">
        <v>582.99006874026179</v>
      </c>
      <c r="M7354" s="5">
        <v>41.790642772020334</v>
      </c>
      <c r="N7354" s="5">
        <f t="shared" si="1032"/>
        <v>624.7807115122821</v>
      </c>
      <c r="O7354" s="5">
        <f t="shared" si="1033"/>
        <v>711.01529681614056</v>
      </c>
      <c r="P7354" s="5"/>
      <c r="Q7354" s="5">
        <v>78.512508986340762</v>
      </c>
      <c r="R7354" s="5">
        <v>182.29389209054216</v>
      </c>
      <c r="S7354" s="5">
        <f t="shared" si="1034"/>
        <v>260.80640107688293</v>
      </c>
      <c r="U7354" s="6">
        <f t="shared" si="1027"/>
        <v>971.8216978930235</v>
      </c>
      <c r="V7354" s="6"/>
    </row>
    <row r="7355" spans="1:22">
      <c r="A7355" s="35">
        <f t="shared" si="1026"/>
        <v>44503.208333333336</v>
      </c>
      <c r="C7355" s="36">
        <f t="shared" si="1028"/>
        <v>11</v>
      </c>
      <c r="D7355" s="36">
        <f t="shared" si="1029"/>
        <v>3</v>
      </c>
      <c r="E7355" s="36">
        <f t="shared" si="1030"/>
        <v>6</v>
      </c>
      <c r="F7355" s="5">
        <v>44.955950182414128</v>
      </c>
      <c r="G7355" s="5">
        <v>29.067131437879482</v>
      </c>
      <c r="H7355" s="5">
        <v>5.9435168602960236</v>
      </c>
      <c r="I7355" s="5">
        <v>8.4626208224190091E-2</v>
      </c>
      <c r="J7355" s="5">
        <v>5.3105698847081708</v>
      </c>
      <c r="K7355" s="5">
        <f t="shared" si="1031"/>
        <v>85.361794573522005</v>
      </c>
      <c r="L7355" s="5">
        <v>631.13125773848708</v>
      </c>
      <c r="M7355" s="5">
        <v>43.785973963283105</v>
      </c>
      <c r="N7355" s="5">
        <f t="shared" si="1032"/>
        <v>674.91723170177022</v>
      </c>
      <c r="O7355" s="5">
        <f t="shared" si="1033"/>
        <v>760.27902627529227</v>
      </c>
      <c r="P7355" s="5"/>
      <c r="Q7355" s="5">
        <v>81.050911947173645</v>
      </c>
      <c r="R7355" s="5">
        <v>177.11447053947995</v>
      </c>
      <c r="S7355" s="5">
        <f t="shared" si="1034"/>
        <v>258.16538248665358</v>
      </c>
      <c r="U7355" s="6">
        <f t="shared" si="1027"/>
        <v>1018.4444087619459</v>
      </c>
      <c r="V7355" s="6"/>
    </row>
    <row r="7356" spans="1:22">
      <c r="A7356" s="35">
        <f t="shared" si="1026"/>
        <v>44503.25</v>
      </c>
      <c r="C7356" s="36">
        <f t="shared" si="1028"/>
        <v>11</v>
      </c>
      <c r="D7356" s="36">
        <f t="shared" si="1029"/>
        <v>3</v>
      </c>
      <c r="E7356" s="36">
        <f t="shared" si="1030"/>
        <v>7</v>
      </c>
      <c r="F7356" s="5">
        <v>44.5768562068601</v>
      </c>
      <c r="G7356" s="5">
        <v>28.786301713694392</v>
      </c>
      <c r="H7356" s="5">
        <v>5.8418775160337288</v>
      </c>
      <c r="I7356" s="5">
        <v>7.2247306178980175E-2</v>
      </c>
      <c r="J7356" s="5">
        <v>5.1968202511696191</v>
      </c>
      <c r="K7356" s="5">
        <f t="shared" si="1031"/>
        <v>84.474102993936839</v>
      </c>
      <c r="L7356" s="5">
        <v>757.67838206540671</v>
      </c>
      <c r="M7356" s="5">
        <v>48.674415672661993</v>
      </c>
      <c r="N7356" s="5">
        <f t="shared" si="1032"/>
        <v>806.35279773806872</v>
      </c>
      <c r="O7356" s="5">
        <f t="shared" si="1033"/>
        <v>890.82690073200558</v>
      </c>
      <c r="P7356" s="5"/>
      <c r="Q7356" s="5">
        <v>86.222232872700175</v>
      </c>
      <c r="R7356" s="5">
        <v>181.48406357761667</v>
      </c>
      <c r="S7356" s="5">
        <f t="shared" si="1034"/>
        <v>267.70629645031681</v>
      </c>
      <c r="U7356" s="6">
        <f t="shared" si="1027"/>
        <v>1158.5331971823225</v>
      </c>
      <c r="V7356" s="6"/>
    </row>
    <row r="7357" spans="1:22">
      <c r="A7357" s="35">
        <f t="shared" si="1026"/>
        <v>44503.291666666664</v>
      </c>
      <c r="C7357" s="36">
        <f t="shared" si="1028"/>
        <v>11</v>
      </c>
      <c r="D7357" s="36">
        <f t="shared" si="1029"/>
        <v>3</v>
      </c>
      <c r="E7357" s="36">
        <f t="shared" si="1030"/>
        <v>8</v>
      </c>
      <c r="F7357" s="5">
        <v>44.22039470745856</v>
      </c>
      <c r="G7357" s="5">
        <v>28.800890270794916</v>
      </c>
      <c r="H7357" s="5">
        <v>5.9413310679462974</v>
      </c>
      <c r="I7357" s="5">
        <v>0.11099865171181122</v>
      </c>
      <c r="J7357" s="5">
        <v>4.7254042441335589</v>
      </c>
      <c r="K7357" s="5">
        <f t="shared" si="1031"/>
        <v>83.799018942045137</v>
      </c>
      <c r="L7357" s="5">
        <v>819.22584584137178</v>
      </c>
      <c r="M7357" s="5">
        <v>56.037602228906415</v>
      </c>
      <c r="N7357" s="5">
        <f t="shared" si="1032"/>
        <v>875.26344807027817</v>
      </c>
      <c r="O7357" s="5">
        <f t="shared" si="1033"/>
        <v>959.06246701232328</v>
      </c>
      <c r="P7357" s="5"/>
      <c r="Q7357" s="5">
        <v>92.910703730329899</v>
      </c>
      <c r="R7357" s="5">
        <v>182.34815367231852</v>
      </c>
      <c r="S7357" s="5">
        <f t="shared" si="1034"/>
        <v>275.2588574026484</v>
      </c>
      <c r="U7357" s="6">
        <f t="shared" si="1027"/>
        <v>1234.3213244149717</v>
      </c>
      <c r="V7357" s="6"/>
    </row>
    <row r="7358" spans="1:22">
      <c r="A7358" s="35">
        <f t="shared" si="1026"/>
        <v>44503.333333333336</v>
      </c>
      <c r="C7358" s="36">
        <f t="shared" si="1028"/>
        <v>11</v>
      </c>
      <c r="D7358" s="36">
        <f t="shared" si="1029"/>
        <v>3</v>
      </c>
      <c r="E7358" s="36">
        <f t="shared" si="1030"/>
        <v>9</v>
      </c>
      <c r="F7358" s="5">
        <v>45.427460102257434</v>
      </c>
      <c r="G7358" s="5">
        <v>28.822773106445702</v>
      </c>
      <c r="H7358" s="5">
        <v>5.8342272428096855</v>
      </c>
      <c r="I7358" s="5">
        <v>0.10184902846100391</v>
      </c>
      <c r="J7358" s="5">
        <v>5.3237624968453741</v>
      </c>
      <c r="K7358" s="5">
        <f t="shared" si="1031"/>
        <v>85.510071976819205</v>
      </c>
      <c r="L7358" s="5">
        <v>804.83460959983938</v>
      </c>
      <c r="M7358" s="5">
        <v>55.871818034973614</v>
      </c>
      <c r="N7358" s="5">
        <f t="shared" si="1032"/>
        <v>860.70642763481305</v>
      </c>
      <c r="O7358" s="5">
        <f t="shared" si="1033"/>
        <v>946.21649961163223</v>
      </c>
      <c r="P7358" s="5"/>
      <c r="Q7358" s="5">
        <v>93.280171472694832</v>
      </c>
      <c r="R7358" s="5">
        <v>188.1971426664316</v>
      </c>
      <c r="S7358" s="5">
        <f t="shared" si="1034"/>
        <v>281.47731413912641</v>
      </c>
      <c r="U7358" s="6">
        <f t="shared" si="1027"/>
        <v>1227.6938137507586</v>
      </c>
      <c r="V7358" s="6"/>
    </row>
    <row r="7359" spans="1:22">
      <c r="A7359" s="35">
        <f t="shared" si="1026"/>
        <v>44503.375</v>
      </c>
      <c r="C7359" s="36">
        <f t="shared" si="1028"/>
        <v>11</v>
      </c>
      <c r="D7359" s="36">
        <f t="shared" si="1029"/>
        <v>3</v>
      </c>
      <c r="E7359" s="36">
        <f t="shared" si="1030"/>
        <v>10</v>
      </c>
      <c r="F7359" s="5">
        <v>45.242628213678863</v>
      </c>
      <c r="G7359" s="5">
        <v>28.802105983886623</v>
      </c>
      <c r="H7359" s="5">
        <v>5.9172873520993026</v>
      </c>
      <c r="I7359" s="5">
        <v>0.10723115978500819</v>
      </c>
      <c r="J7359" s="5">
        <v>4.7846244141716721</v>
      </c>
      <c r="K7359" s="5">
        <f t="shared" si="1031"/>
        <v>84.853877123621473</v>
      </c>
      <c r="L7359" s="5">
        <v>803.23568011484963</v>
      </c>
      <c r="M7359" s="5">
        <v>56.132336054010885</v>
      </c>
      <c r="N7359" s="5">
        <f t="shared" si="1032"/>
        <v>859.36801616886055</v>
      </c>
      <c r="O7359" s="5">
        <f t="shared" si="1033"/>
        <v>944.22189329248204</v>
      </c>
      <c r="P7359" s="5"/>
      <c r="Q7359" s="5">
        <v>91.56417179220918</v>
      </c>
      <c r="R7359" s="5">
        <v>191.95245364672343</v>
      </c>
      <c r="S7359" s="5">
        <f t="shared" si="1034"/>
        <v>283.51662543893258</v>
      </c>
      <c r="U7359" s="6">
        <f t="shared" si="1027"/>
        <v>1227.7385187314146</v>
      </c>
      <c r="V7359" s="6"/>
    </row>
    <row r="7360" spans="1:22">
      <c r="A7360" s="35">
        <f t="shared" si="1026"/>
        <v>44503.416666666664</v>
      </c>
      <c r="C7360" s="36">
        <f t="shared" si="1028"/>
        <v>11</v>
      </c>
      <c r="D7360" s="36">
        <f t="shared" si="1029"/>
        <v>3</v>
      </c>
      <c r="E7360" s="36">
        <f t="shared" si="1030"/>
        <v>11</v>
      </c>
      <c r="F7360" s="5">
        <v>44.750371857362445</v>
      </c>
      <c r="G7360" s="5">
        <v>28.809400262436885</v>
      </c>
      <c r="H7360" s="5">
        <v>5.8353201389845477</v>
      </c>
      <c r="I7360" s="5">
        <v>0.10561652038780689</v>
      </c>
      <c r="J7360" s="5">
        <v>4.2616106352212171</v>
      </c>
      <c r="K7360" s="5">
        <f t="shared" si="1031"/>
        <v>83.762319414392906</v>
      </c>
      <c r="L7360" s="5">
        <v>796.09710441307413</v>
      </c>
      <c r="M7360" s="5">
        <v>55.566301449011711</v>
      </c>
      <c r="N7360" s="5">
        <f t="shared" si="1032"/>
        <v>851.66340586208582</v>
      </c>
      <c r="O7360" s="5">
        <f t="shared" si="1033"/>
        <v>935.42572527647872</v>
      </c>
      <c r="P7360" s="5"/>
      <c r="Q7360" s="5">
        <v>90.799459488244537</v>
      </c>
      <c r="R7360" s="5">
        <v>204.92097169125884</v>
      </c>
      <c r="S7360" s="5">
        <f t="shared" si="1034"/>
        <v>295.72043117950341</v>
      </c>
      <c r="U7360" s="6">
        <f t="shared" si="1027"/>
        <v>1231.1461564559822</v>
      </c>
      <c r="V7360" s="6"/>
    </row>
    <row r="7361" spans="1:22">
      <c r="A7361" s="35">
        <f t="shared" si="1026"/>
        <v>44503.458333333336</v>
      </c>
      <c r="C7361" s="36">
        <f t="shared" si="1028"/>
        <v>11</v>
      </c>
      <c r="D7361" s="36">
        <f t="shared" si="1029"/>
        <v>3</v>
      </c>
      <c r="E7361" s="36">
        <f t="shared" si="1030"/>
        <v>12</v>
      </c>
      <c r="F7361" s="5">
        <v>44.68436046858438</v>
      </c>
      <c r="G7361" s="5">
        <v>29.457375340318507</v>
      </c>
      <c r="H7361" s="5">
        <v>5.9238447291484828</v>
      </c>
      <c r="I7361" s="5">
        <v>9.2161192077796106E-2</v>
      </c>
      <c r="J7361" s="5">
        <v>2.7611708814833102</v>
      </c>
      <c r="K7361" s="5">
        <f t="shared" si="1031"/>
        <v>82.918912611612484</v>
      </c>
      <c r="L7361" s="5">
        <v>794.2813266482575</v>
      </c>
      <c r="M7361" s="5">
        <v>55.449068340444938</v>
      </c>
      <c r="N7361" s="5">
        <f t="shared" si="1032"/>
        <v>849.73039498870241</v>
      </c>
      <c r="O7361" s="5">
        <f t="shared" si="1033"/>
        <v>932.64930760031484</v>
      </c>
      <c r="P7361" s="5"/>
      <c r="Q7361" s="5">
        <v>88.997537076976315</v>
      </c>
      <c r="R7361" s="5">
        <v>208.75613933907044</v>
      </c>
      <c r="S7361" s="5">
        <f t="shared" si="1034"/>
        <v>297.75367641604674</v>
      </c>
      <c r="U7361" s="6">
        <f t="shared" si="1027"/>
        <v>1230.4029840163616</v>
      </c>
      <c r="V7361" s="6"/>
    </row>
    <row r="7362" spans="1:22">
      <c r="A7362" s="35">
        <f t="shared" si="1026"/>
        <v>44503.5</v>
      </c>
      <c r="C7362" s="36">
        <f t="shared" si="1028"/>
        <v>11</v>
      </c>
      <c r="D7362" s="36">
        <f t="shared" si="1029"/>
        <v>3</v>
      </c>
      <c r="E7362" s="36">
        <f t="shared" si="1030"/>
        <v>13</v>
      </c>
      <c r="F7362" s="5">
        <v>45.074770682214648</v>
      </c>
      <c r="G7362" s="5">
        <v>29.301764064579583</v>
      </c>
      <c r="H7362" s="5">
        <v>5.8254840734107782</v>
      </c>
      <c r="I7362" s="5">
        <v>9.1084765812995294E-2</v>
      </c>
      <c r="J7362" s="5">
        <v>4.6869990843563674</v>
      </c>
      <c r="K7362" s="5">
        <f t="shared" si="1031"/>
        <v>84.980102670374379</v>
      </c>
      <c r="L7362" s="5">
        <v>779.25609222313437</v>
      </c>
      <c r="M7362" s="5">
        <v>52.842703977258381</v>
      </c>
      <c r="N7362" s="5">
        <f t="shared" si="1032"/>
        <v>832.09879620039271</v>
      </c>
      <c r="O7362" s="5">
        <f t="shared" si="1033"/>
        <v>917.07889887076703</v>
      </c>
      <c r="P7362" s="5"/>
      <c r="Q7362" s="5">
        <v>86.421082621082633</v>
      </c>
      <c r="R7362" s="5">
        <v>198.99417363648536</v>
      </c>
      <c r="S7362" s="5">
        <f t="shared" si="1034"/>
        <v>285.41525625756799</v>
      </c>
      <c r="U7362" s="6">
        <f t="shared" si="1027"/>
        <v>1202.494155128335</v>
      </c>
      <c r="V7362" s="6"/>
    </row>
    <row r="7363" spans="1:22">
      <c r="A7363" s="35">
        <f t="shared" si="1026"/>
        <v>44503.541666666664</v>
      </c>
      <c r="C7363" s="36">
        <f t="shared" si="1028"/>
        <v>11</v>
      </c>
      <c r="D7363" s="36">
        <f t="shared" si="1029"/>
        <v>3</v>
      </c>
      <c r="E7363" s="36">
        <f t="shared" si="1030"/>
        <v>14</v>
      </c>
      <c r="F7363" s="5">
        <v>45.92914665697073</v>
      </c>
      <c r="G7363" s="5">
        <v>29.234899844535512</v>
      </c>
      <c r="H7363" s="5">
        <v>5.9161944559244395</v>
      </c>
      <c r="I7363" s="5">
        <v>0.10454009412300602</v>
      </c>
      <c r="J7363" s="5">
        <v>4.5500890872880593</v>
      </c>
      <c r="K7363" s="5">
        <f t="shared" si="1031"/>
        <v>85.734870138841757</v>
      </c>
      <c r="L7363" s="5">
        <v>769.35770849416258</v>
      </c>
      <c r="M7363" s="5">
        <v>51.65497864501117</v>
      </c>
      <c r="N7363" s="5">
        <f t="shared" si="1032"/>
        <v>821.01268713917375</v>
      </c>
      <c r="O7363" s="5">
        <f t="shared" si="1033"/>
        <v>906.74755727801551</v>
      </c>
      <c r="P7363" s="5"/>
      <c r="Q7363" s="5">
        <v>84.09994142237133</v>
      </c>
      <c r="R7363" s="5">
        <v>209.10218489832312</v>
      </c>
      <c r="S7363" s="5">
        <f t="shared" si="1034"/>
        <v>293.20212632069445</v>
      </c>
      <c r="U7363" s="6">
        <f t="shared" si="1027"/>
        <v>1199.94968359871</v>
      </c>
      <c r="V7363" s="6"/>
    </row>
    <row r="7364" spans="1:22">
      <c r="A7364" s="35">
        <f t="shared" si="1026"/>
        <v>44503.583333333336</v>
      </c>
      <c r="C7364" s="36">
        <f t="shared" si="1028"/>
        <v>11</v>
      </c>
      <c r="D7364" s="36">
        <f t="shared" si="1029"/>
        <v>3</v>
      </c>
      <c r="E7364" s="36">
        <f t="shared" si="1030"/>
        <v>15</v>
      </c>
      <c r="F7364" s="5">
        <v>45.82164239524645</v>
      </c>
      <c r="G7364" s="5">
        <v>29.386863980999308</v>
      </c>
      <c r="H7364" s="5">
        <v>5.8145551116621448</v>
      </c>
      <c r="I7364" s="5">
        <v>0.11099865171181122</v>
      </c>
      <c r="J7364" s="5">
        <v>4.5336716144062068</v>
      </c>
      <c r="K7364" s="5">
        <f t="shared" si="1031"/>
        <v>85.667731754025922</v>
      </c>
      <c r="L7364" s="5">
        <v>768.62007599210051</v>
      </c>
      <c r="M7364" s="5">
        <v>52.030361426987604</v>
      </c>
      <c r="N7364" s="5">
        <f t="shared" si="1032"/>
        <v>820.65043741908812</v>
      </c>
      <c r="O7364" s="5">
        <f t="shared" si="1033"/>
        <v>906.31816917311403</v>
      </c>
      <c r="P7364" s="5"/>
      <c r="Q7364" s="5">
        <v>83.800439332215035</v>
      </c>
      <c r="R7364" s="5">
        <v>199.17333923669014</v>
      </c>
      <c r="S7364" s="5">
        <f t="shared" si="1034"/>
        <v>282.97377856890517</v>
      </c>
      <c r="U7364" s="6">
        <f t="shared" si="1027"/>
        <v>1189.2919477420191</v>
      </c>
      <c r="V7364" s="6"/>
    </row>
    <row r="7365" spans="1:22">
      <c r="A7365" s="35">
        <f t="shared" si="1026"/>
        <v>44503.625</v>
      </c>
      <c r="C7365" s="36">
        <f t="shared" si="1028"/>
        <v>11</v>
      </c>
      <c r="D7365" s="36">
        <f t="shared" si="1029"/>
        <v>3</v>
      </c>
      <c r="E7365" s="36">
        <f t="shared" si="1030"/>
        <v>16</v>
      </c>
      <c r="F7365" s="5">
        <v>46.208280529517971</v>
      </c>
      <c r="G7365" s="5">
        <v>29.610555189874013</v>
      </c>
      <c r="H7365" s="5">
        <v>5.9052654941758052</v>
      </c>
      <c r="I7365" s="5">
        <v>0.10669294665260776</v>
      </c>
      <c r="J7365" s="5">
        <v>4.4938006088359925</v>
      </c>
      <c r="K7365" s="5">
        <f t="shared" si="1031"/>
        <v>86.324594769056404</v>
      </c>
      <c r="L7365" s="5">
        <v>809.70542256800229</v>
      </c>
      <c r="M7365" s="5">
        <v>55.668140310999021</v>
      </c>
      <c r="N7365" s="5">
        <f t="shared" si="1032"/>
        <v>865.37356287900127</v>
      </c>
      <c r="O7365" s="5">
        <f t="shared" si="1033"/>
        <v>951.69815764805765</v>
      </c>
      <c r="P7365" s="5"/>
      <c r="Q7365" s="5">
        <v>85.369142902787772</v>
      </c>
      <c r="R7365" s="5">
        <v>209.5843963137313</v>
      </c>
      <c r="S7365" s="5">
        <f t="shared" si="1034"/>
        <v>294.95353921651906</v>
      </c>
      <c r="U7365" s="6">
        <f t="shared" si="1027"/>
        <v>1246.6516968645767</v>
      </c>
      <c r="V7365" s="6"/>
    </row>
    <row r="7366" spans="1:22">
      <c r="A7366" s="35">
        <f t="shared" ref="A7366:A7429" si="1035">IFERROR(IF(YEAR(A7365+1/24)=ForecastYear,--TEXT(A7365+1/24,"m/d/yyyy hh:mm"),""),"")</f>
        <v>44503.666666666664</v>
      </c>
      <c r="C7366" s="36">
        <f t="shared" si="1028"/>
        <v>11</v>
      </c>
      <c r="D7366" s="36">
        <f t="shared" si="1029"/>
        <v>3</v>
      </c>
      <c r="E7366" s="36">
        <f t="shared" si="1030"/>
        <v>17</v>
      </c>
      <c r="F7366" s="5">
        <v>45.546280602057962</v>
      </c>
      <c r="G7366" s="5">
        <v>29.561926666205597</v>
      </c>
      <c r="H7366" s="5">
        <v>5.8287627619353692</v>
      </c>
      <c r="I7366" s="5">
        <v>0.10669294665260776</v>
      </c>
      <c r="J7366" s="5">
        <v>4.9622849242860072</v>
      </c>
      <c r="K7366" s="5">
        <f t="shared" si="1031"/>
        <v>86.005947901137546</v>
      </c>
      <c r="L7366" s="5">
        <v>863.74941333597667</v>
      </c>
      <c r="M7366" s="5">
        <v>58.14424566466694</v>
      </c>
      <c r="N7366" s="5">
        <f t="shared" si="1032"/>
        <v>921.89365900064365</v>
      </c>
      <c r="O7366" s="5">
        <f t="shared" si="1033"/>
        <v>1007.8996069017812</v>
      </c>
      <c r="P7366" s="5"/>
      <c r="Q7366" s="5">
        <v>90.175905956279792</v>
      </c>
      <c r="R7366" s="5">
        <v>199.02284013251807</v>
      </c>
      <c r="S7366" s="5">
        <f t="shared" si="1034"/>
        <v>289.19874608879786</v>
      </c>
      <c r="U7366" s="6">
        <f t="shared" ref="U7366:U7429" si="1036">+O7366+S7366</f>
        <v>1297.0983529905791</v>
      </c>
      <c r="V7366" s="6"/>
    </row>
    <row r="7367" spans="1:22">
      <c r="A7367" s="35">
        <f t="shared" si="1035"/>
        <v>44503.708333333336</v>
      </c>
      <c r="C7367" s="36">
        <f t="shared" ref="C7367:C7430" si="1037">IFERROR(MONTH($A7367),0)</f>
        <v>11</v>
      </c>
      <c r="D7367" s="36">
        <f t="shared" ref="D7367:D7430" si="1038">IFERROR(DAY($A7367),0)</f>
        <v>3</v>
      </c>
      <c r="E7367" s="36">
        <f t="shared" ref="E7367:E7430" si="1039">IFERROR(HOUR($A7367)+1,0)</f>
        <v>18</v>
      </c>
      <c r="F7367" s="5">
        <v>44.303380453350982</v>
      </c>
      <c r="G7367" s="5">
        <v>29.149799928115787</v>
      </c>
      <c r="H7367" s="5">
        <v>5.9063583903506682</v>
      </c>
      <c r="I7367" s="5">
        <v>9.8619749666601308E-2</v>
      </c>
      <c r="J7367" s="5">
        <v>5.0772072344589771</v>
      </c>
      <c r="K7367" s="5">
        <f t="shared" ref="K7367:K7430" si="1040">SUM(F7367:J7367)</f>
        <v>84.535365755943005</v>
      </c>
      <c r="L7367" s="5">
        <v>854.48851129709874</v>
      </c>
      <c r="M7367" s="5">
        <v>55.690639594461324</v>
      </c>
      <c r="N7367" s="5">
        <f t="shared" ref="N7367:N7430" si="1041">SUM(L7367:M7367)</f>
        <v>910.17915089156008</v>
      </c>
      <c r="O7367" s="5">
        <f t="shared" ref="O7367:O7430" si="1042">SUM(K7367,N7367)</f>
        <v>994.71451664750305</v>
      </c>
      <c r="P7367" s="5"/>
      <c r="Q7367" s="5">
        <v>95.258849215858547</v>
      </c>
      <c r="R7367" s="5">
        <v>199.01362590165047</v>
      </c>
      <c r="S7367" s="5">
        <f t="shared" ref="S7367:S7430" si="1043">SUM(Q7367:R7367)</f>
        <v>294.27247511750903</v>
      </c>
      <c r="U7367" s="6">
        <f t="shared" si="1036"/>
        <v>1288.9869917650121</v>
      </c>
      <c r="V7367" s="6"/>
    </row>
    <row r="7368" spans="1:22">
      <c r="A7368" s="35">
        <f t="shared" si="1035"/>
        <v>44503.75</v>
      </c>
      <c r="C7368" s="36">
        <f t="shared" si="1037"/>
        <v>11</v>
      </c>
      <c r="D7368" s="36">
        <f t="shared" si="1038"/>
        <v>3</v>
      </c>
      <c r="E7368" s="36">
        <f t="shared" si="1039"/>
        <v>19</v>
      </c>
      <c r="F7368" s="5">
        <v>43.914856279400091</v>
      </c>
      <c r="G7368" s="5">
        <v>29.12305424009816</v>
      </c>
      <c r="H7368" s="5">
        <v>5.8418775160337288</v>
      </c>
      <c r="I7368" s="5">
        <v>8.4087995091789658E-2</v>
      </c>
      <c r="J7368" s="5">
        <v>4.6474212479447585</v>
      </c>
      <c r="K7368" s="5">
        <f t="shared" si="1040"/>
        <v>83.611297278568543</v>
      </c>
      <c r="L7368" s="5">
        <v>827.37812193559171</v>
      </c>
      <c r="M7368" s="5">
        <v>55.894317318435917</v>
      </c>
      <c r="N7368" s="5">
        <f t="shared" si="1041"/>
        <v>883.27243925402763</v>
      </c>
      <c r="O7368" s="5">
        <f t="shared" si="1042"/>
        <v>966.88373653259623</v>
      </c>
      <c r="P7368" s="5"/>
      <c r="Q7368" s="5">
        <v>94.147991053598531</v>
      </c>
      <c r="R7368" s="5">
        <v>198.79248436082628</v>
      </c>
      <c r="S7368" s="5">
        <f t="shared" si="1043"/>
        <v>292.94047541442478</v>
      </c>
      <c r="U7368" s="6">
        <f t="shared" si="1036"/>
        <v>1259.824211947021</v>
      </c>
      <c r="V7368" s="6"/>
    </row>
    <row r="7369" spans="1:22">
      <c r="A7369" s="35">
        <f t="shared" si="1035"/>
        <v>44503.791666666664</v>
      </c>
      <c r="C7369" s="36">
        <f t="shared" si="1037"/>
        <v>11</v>
      </c>
      <c r="D7369" s="36">
        <f t="shared" si="1038"/>
        <v>3</v>
      </c>
      <c r="E7369" s="36">
        <f t="shared" si="1039"/>
        <v>20</v>
      </c>
      <c r="F7369" s="5">
        <v>43.77151726376772</v>
      </c>
      <c r="G7369" s="5">
        <v>29.172898476858283</v>
      </c>
      <c r="H7369" s="5">
        <v>5.8866862592031275</v>
      </c>
      <c r="I7369" s="5">
        <v>9.6466897136999574E-2</v>
      </c>
      <c r="J7369" s="5">
        <v>4.7564801749456382</v>
      </c>
      <c r="K7369" s="5">
        <f t="shared" si="1040"/>
        <v>83.684049071911772</v>
      </c>
      <c r="L7369" s="5">
        <v>809.73851587978299</v>
      </c>
      <c r="M7369" s="5">
        <v>53.460842186065008</v>
      </c>
      <c r="N7369" s="5">
        <f t="shared" si="1041"/>
        <v>863.19935806584795</v>
      </c>
      <c r="O7369" s="5">
        <f t="shared" si="1042"/>
        <v>946.88340713775972</v>
      </c>
      <c r="P7369" s="5"/>
      <c r="Q7369" s="5">
        <v>93.585810900764159</v>
      </c>
      <c r="R7369" s="5">
        <v>199.19381530528494</v>
      </c>
      <c r="S7369" s="5">
        <f t="shared" si="1043"/>
        <v>292.7796262060491</v>
      </c>
      <c r="U7369" s="6">
        <f t="shared" si="1036"/>
        <v>1239.6630333438088</v>
      </c>
      <c r="V7369" s="6"/>
    </row>
    <row r="7370" spans="1:22">
      <c r="A7370" s="35">
        <f t="shared" si="1035"/>
        <v>44503.833333333336</v>
      </c>
      <c r="C7370" s="36">
        <f t="shared" si="1037"/>
        <v>11</v>
      </c>
      <c r="D7370" s="36">
        <f t="shared" si="1038"/>
        <v>3</v>
      </c>
      <c r="E7370" s="36">
        <f t="shared" si="1039"/>
        <v>21</v>
      </c>
      <c r="F7370" s="5">
        <v>43.701733795630915</v>
      </c>
      <c r="G7370" s="5">
        <v>29.068347150971192</v>
      </c>
      <c r="H7370" s="5">
        <v>5.8888720515528545</v>
      </c>
      <c r="I7370" s="5">
        <v>9.1084765812995294E-2</v>
      </c>
      <c r="J7370" s="5">
        <v>4.9482128046729912</v>
      </c>
      <c r="K7370" s="5">
        <f t="shared" si="1040"/>
        <v>83.698250568640944</v>
      </c>
      <c r="L7370" s="5">
        <v>784.08074873012913</v>
      </c>
      <c r="M7370" s="5">
        <v>51.803000246736893</v>
      </c>
      <c r="N7370" s="5">
        <f t="shared" si="1041"/>
        <v>835.88374897686606</v>
      </c>
      <c r="O7370" s="5">
        <f t="shared" si="1042"/>
        <v>919.58199954550696</v>
      </c>
      <c r="P7370" s="5"/>
      <c r="Q7370" s="5">
        <v>93.888995393668282</v>
      </c>
      <c r="R7370" s="5">
        <v>203.99954860449151</v>
      </c>
      <c r="S7370" s="5">
        <f t="shared" si="1043"/>
        <v>297.88854399815978</v>
      </c>
      <c r="U7370" s="6">
        <f t="shared" si="1036"/>
        <v>1217.4705435436667</v>
      </c>
      <c r="V7370" s="6"/>
    </row>
    <row r="7371" spans="1:22">
      <c r="A7371" s="35">
        <f t="shared" si="1035"/>
        <v>44503.875</v>
      </c>
      <c r="C7371" s="36">
        <f t="shared" si="1037"/>
        <v>11</v>
      </c>
      <c r="D7371" s="36">
        <f t="shared" si="1038"/>
        <v>3</v>
      </c>
      <c r="E7371" s="36">
        <f t="shared" si="1039"/>
        <v>22</v>
      </c>
      <c r="F7371" s="5">
        <v>43.720594192424649</v>
      </c>
      <c r="G7371" s="5">
        <v>29.152231354299207</v>
      </c>
      <c r="H7371" s="5">
        <v>5.8910578439025807</v>
      </c>
      <c r="I7371" s="5">
        <v>8.3011568826988791E-2</v>
      </c>
      <c r="J7371" s="5">
        <v>4.9822204270711143</v>
      </c>
      <c r="K7371" s="5">
        <f t="shared" si="1040"/>
        <v>83.829115386524549</v>
      </c>
      <c r="L7371" s="5">
        <v>747.4229389198523</v>
      </c>
      <c r="M7371" s="5">
        <v>48.789280435601142</v>
      </c>
      <c r="N7371" s="5">
        <f t="shared" si="1041"/>
        <v>796.2122193554535</v>
      </c>
      <c r="O7371" s="5">
        <f t="shared" si="1042"/>
        <v>880.04133474197806</v>
      </c>
      <c r="P7371" s="5"/>
      <c r="Q7371" s="5">
        <v>91.787570892243792</v>
      </c>
      <c r="R7371" s="5">
        <v>204.39268912151226</v>
      </c>
      <c r="S7371" s="5">
        <f t="shared" si="1043"/>
        <v>296.18026001375608</v>
      </c>
      <c r="U7371" s="6">
        <f t="shared" si="1036"/>
        <v>1176.2215947557343</v>
      </c>
      <c r="V7371" s="6"/>
    </row>
    <row r="7372" spans="1:22">
      <c r="A7372" s="35">
        <f t="shared" si="1035"/>
        <v>44503.916666666664</v>
      </c>
      <c r="C7372" s="36">
        <f t="shared" si="1037"/>
        <v>11</v>
      </c>
      <c r="D7372" s="36">
        <f t="shared" si="1038"/>
        <v>3</v>
      </c>
      <c r="E7372" s="36">
        <f t="shared" si="1039"/>
        <v>23</v>
      </c>
      <c r="F7372" s="5">
        <v>43.916742319079468</v>
      </c>
      <c r="G7372" s="5">
        <v>29.16438848521631</v>
      </c>
      <c r="H7372" s="5">
        <v>5.8342272428096855</v>
      </c>
      <c r="I7372" s="5">
        <v>8.4626208224190091E-2</v>
      </c>
      <c r="J7372" s="5">
        <v>5.1241142998356999</v>
      </c>
      <c r="K7372" s="5">
        <f t="shared" si="1040"/>
        <v>84.124098555165361</v>
      </c>
      <c r="L7372" s="5">
        <v>629.76223968271154</v>
      </c>
      <c r="M7372" s="5">
        <v>46.387601635214438</v>
      </c>
      <c r="N7372" s="5">
        <f t="shared" si="1041"/>
        <v>676.14984131792596</v>
      </c>
      <c r="O7372" s="5">
        <f t="shared" si="1042"/>
        <v>760.27393987309131</v>
      </c>
      <c r="P7372" s="5"/>
      <c r="Q7372" s="5">
        <v>90.037202119445126</v>
      </c>
      <c r="R7372" s="5">
        <v>203.78659749110528</v>
      </c>
      <c r="S7372" s="5">
        <f t="shared" si="1043"/>
        <v>293.8237996105504</v>
      </c>
      <c r="U7372" s="6">
        <f t="shared" si="1036"/>
        <v>1054.0977394836418</v>
      </c>
      <c r="V7372" s="6"/>
    </row>
    <row r="7373" spans="1:22">
      <c r="A7373" s="35">
        <f t="shared" si="1035"/>
        <v>44503.958333333336</v>
      </c>
      <c r="C7373" s="36">
        <f t="shared" si="1037"/>
        <v>11</v>
      </c>
      <c r="D7373" s="36">
        <f t="shared" si="1038"/>
        <v>3</v>
      </c>
      <c r="E7373" s="36">
        <f t="shared" si="1039"/>
        <v>24</v>
      </c>
      <c r="F7373" s="5">
        <v>46.147927259778022</v>
      </c>
      <c r="G7373" s="5">
        <v>29.253135540911167</v>
      </c>
      <c r="H7373" s="5">
        <v>5.8976152209517618</v>
      </c>
      <c r="I7373" s="5">
        <v>8.5702634488990959E-2</v>
      </c>
      <c r="J7373" s="5">
        <v>3.3826894977248818</v>
      </c>
      <c r="K7373" s="5">
        <f t="shared" si="1040"/>
        <v>84.767070153854831</v>
      </c>
      <c r="L7373" s="5">
        <v>572.34273111309233</v>
      </c>
      <c r="M7373" s="5">
        <v>41.892481634007638</v>
      </c>
      <c r="N7373" s="5">
        <f t="shared" si="1041"/>
        <v>614.23521274709992</v>
      </c>
      <c r="O7373" s="5">
        <f t="shared" si="1042"/>
        <v>699.0022829009547</v>
      </c>
      <c r="P7373" s="5"/>
      <c r="Q7373" s="5">
        <v>85.628138562718007</v>
      </c>
      <c r="R7373" s="5">
        <v>209.55368221083904</v>
      </c>
      <c r="S7373" s="5">
        <f t="shared" si="1043"/>
        <v>295.18182077355704</v>
      </c>
      <c r="U7373" s="6">
        <f t="shared" si="1036"/>
        <v>994.18410367451179</v>
      </c>
      <c r="V7373" s="6"/>
    </row>
    <row r="7374" spans="1:22">
      <c r="A7374" s="35">
        <f t="shared" si="1035"/>
        <v>44504</v>
      </c>
      <c r="C7374" s="36">
        <f t="shared" si="1037"/>
        <v>11</v>
      </c>
      <c r="D7374" s="36">
        <f t="shared" si="1038"/>
        <v>4</v>
      </c>
      <c r="E7374" s="36">
        <f t="shared" si="1039"/>
        <v>1</v>
      </c>
      <c r="F7374" s="5">
        <v>45.621722189232884</v>
      </c>
      <c r="G7374" s="5">
        <v>29.214232721976437</v>
      </c>
      <c r="H7374" s="5">
        <v>5.8615496471812696</v>
      </c>
      <c r="I7374" s="5">
        <v>9.2699405210196539E-2</v>
      </c>
      <c r="J7374" s="5">
        <v>5.4976118078978518</v>
      </c>
      <c r="K7374" s="5">
        <f t="shared" si="1040"/>
        <v>86.287815771498629</v>
      </c>
      <c r="L7374" s="5">
        <v>544.72984593849208</v>
      </c>
      <c r="M7374" s="5">
        <v>39.672157608121772</v>
      </c>
      <c r="N7374" s="5">
        <f t="shared" si="1041"/>
        <v>584.40200354661386</v>
      </c>
      <c r="O7374" s="5">
        <f t="shared" si="1042"/>
        <v>670.68981931811254</v>
      </c>
      <c r="P7374" s="5"/>
      <c r="Q7374" s="5">
        <v>82.70553824852891</v>
      </c>
      <c r="R7374" s="5">
        <v>203.74769296077511</v>
      </c>
      <c r="S7374" s="5">
        <f t="shared" si="1043"/>
        <v>286.45323120930402</v>
      </c>
      <c r="U7374" s="6">
        <f t="shared" si="1036"/>
        <v>957.14305052741656</v>
      </c>
      <c r="V7374" s="6"/>
    </row>
    <row r="7375" spans="1:22">
      <c r="A7375" s="35">
        <f t="shared" si="1035"/>
        <v>44504.041666666664</v>
      </c>
      <c r="C7375" s="36">
        <f t="shared" si="1037"/>
        <v>11</v>
      </c>
      <c r="D7375" s="36">
        <f t="shared" si="1038"/>
        <v>4</v>
      </c>
      <c r="E7375" s="36">
        <f t="shared" si="1039"/>
        <v>2</v>
      </c>
      <c r="F7375" s="5">
        <v>45.680189419293455</v>
      </c>
      <c r="G7375" s="5">
        <v>29.177761329225124</v>
      </c>
      <c r="H7375" s="5">
        <v>5.8779430898042211</v>
      </c>
      <c r="I7375" s="5">
        <v>9.4852257739798274E-2</v>
      </c>
      <c r="J7375" s="5">
        <v>5.107403657795242</v>
      </c>
      <c r="K7375" s="5">
        <f t="shared" si="1040"/>
        <v>85.938149753857843</v>
      </c>
      <c r="L7375" s="5">
        <v>538.40118549872113</v>
      </c>
      <c r="M7375" s="5">
        <v>39.295590653331523</v>
      </c>
      <c r="N7375" s="5">
        <f t="shared" si="1041"/>
        <v>577.69677615205262</v>
      </c>
      <c r="O7375" s="5">
        <f t="shared" si="1042"/>
        <v>663.63492590591045</v>
      </c>
      <c r="P7375" s="5"/>
      <c r="Q7375" s="5">
        <v>80.872929147695501</v>
      </c>
      <c r="R7375" s="5">
        <v>210.02258418166065</v>
      </c>
      <c r="S7375" s="5">
        <f t="shared" si="1043"/>
        <v>290.89551332935616</v>
      </c>
      <c r="U7375" s="6">
        <f t="shared" si="1036"/>
        <v>954.53043923526661</v>
      </c>
      <c r="V7375" s="6"/>
    </row>
    <row r="7376" spans="1:22">
      <c r="A7376" s="35">
        <f t="shared" si="1035"/>
        <v>44504.083333333336</v>
      </c>
      <c r="C7376" s="36">
        <f t="shared" si="1037"/>
        <v>11</v>
      </c>
      <c r="D7376" s="36">
        <f t="shared" si="1038"/>
        <v>4</v>
      </c>
      <c r="E7376" s="36">
        <f t="shared" si="1039"/>
        <v>3</v>
      </c>
      <c r="F7376" s="5">
        <v>45.732998530315903</v>
      </c>
      <c r="G7376" s="5">
        <v>29.219095574343275</v>
      </c>
      <c r="H7376" s="5">
        <v>5.8528064777823623</v>
      </c>
      <c r="I7376" s="5">
        <v>9.2699405210196539E-2</v>
      </c>
      <c r="J7376" s="5">
        <v>5.2103060324654269</v>
      </c>
      <c r="K7376" s="5">
        <f t="shared" si="1040"/>
        <v>86.10790602011717</v>
      </c>
      <c r="L7376" s="5">
        <v>542.47079197113749</v>
      </c>
      <c r="M7376" s="5">
        <v>39.636632423707596</v>
      </c>
      <c r="N7376" s="5">
        <f t="shared" si="1041"/>
        <v>582.10742439484511</v>
      </c>
      <c r="O7376" s="5">
        <f t="shared" si="1042"/>
        <v>668.2153304149623</v>
      </c>
      <c r="P7376" s="5"/>
      <c r="Q7376" s="5">
        <v>79.960920733817929</v>
      </c>
      <c r="R7376" s="5">
        <v>209.30796938770118</v>
      </c>
      <c r="S7376" s="5">
        <f t="shared" si="1043"/>
        <v>289.26889012151912</v>
      </c>
      <c r="U7376" s="6">
        <f t="shared" si="1036"/>
        <v>957.48422053648142</v>
      </c>
      <c r="V7376" s="6"/>
    </row>
    <row r="7377" spans="1:22">
      <c r="A7377" s="35">
        <f t="shared" si="1035"/>
        <v>44504.125</v>
      </c>
      <c r="C7377" s="36">
        <f t="shared" si="1037"/>
        <v>11</v>
      </c>
      <c r="D7377" s="36">
        <f t="shared" si="1038"/>
        <v>4</v>
      </c>
      <c r="E7377" s="36">
        <f t="shared" si="1039"/>
        <v>4</v>
      </c>
      <c r="F7377" s="5">
        <v>46.306354592845381</v>
      </c>
      <c r="G7377" s="5">
        <v>29.157094206666049</v>
      </c>
      <c r="H7377" s="5">
        <v>5.9063583903506682</v>
      </c>
      <c r="I7377" s="5">
        <v>8.9470126415793994E-2</v>
      </c>
      <c r="J7377" s="5">
        <v>5.12733916058035</v>
      </c>
      <c r="K7377" s="5">
        <f t="shared" si="1040"/>
        <v>86.586616476858225</v>
      </c>
      <c r="L7377" s="5">
        <v>548.82644958630863</v>
      </c>
      <c r="M7377" s="5">
        <v>39.987147576594111</v>
      </c>
      <c r="N7377" s="5">
        <f t="shared" si="1041"/>
        <v>588.81359716290274</v>
      </c>
      <c r="O7377" s="5">
        <f t="shared" si="1042"/>
        <v>675.40021363976098</v>
      </c>
      <c r="P7377" s="5"/>
      <c r="Q7377" s="5">
        <v>80.439633091034963</v>
      </c>
      <c r="R7377" s="5">
        <v>204.23809480362127</v>
      </c>
      <c r="S7377" s="5">
        <f t="shared" si="1043"/>
        <v>284.67772789465624</v>
      </c>
      <c r="U7377" s="6">
        <f t="shared" si="1036"/>
        <v>960.07794153441728</v>
      </c>
      <c r="V7377" s="6"/>
    </row>
    <row r="7378" spans="1:22">
      <c r="A7378" s="35">
        <f t="shared" si="1035"/>
        <v>44504.166666666664</v>
      </c>
      <c r="C7378" s="36">
        <f t="shared" si="1037"/>
        <v>11</v>
      </c>
      <c r="D7378" s="36">
        <f t="shared" si="1038"/>
        <v>4</v>
      </c>
      <c r="E7378" s="36">
        <f t="shared" si="1039"/>
        <v>5</v>
      </c>
      <c r="F7378" s="5">
        <v>46.696764806475642</v>
      </c>
      <c r="G7378" s="5">
        <v>29.389295407182725</v>
      </c>
      <c r="H7378" s="5">
        <v>5.8571780624818164</v>
      </c>
      <c r="I7378" s="5">
        <v>0.10131081532860348</v>
      </c>
      <c r="J7378" s="5">
        <v>4.9789955663264651</v>
      </c>
      <c r="K7378" s="5">
        <f t="shared" si="1040"/>
        <v>87.023544657795256</v>
      </c>
      <c r="L7378" s="5">
        <v>563.81859069965083</v>
      </c>
      <c r="M7378" s="5">
        <v>41.216318957324518</v>
      </c>
      <c r="N7378" s="5">
        <f t="shared" si="1041"/>
        <v>605.03490965697529</v>
      </c>
      <c r="O7378" s="5">
        <f t="shared" si="1042"/>
        <v>692.05845431477053</v>
      </c>
      <c r="P7378" s="5"/>
      <c r="Q7378" s="5">
        <v>80.865564342199846</v>
      </c>
      <c r="R7378" s="5">
        <v>204.74078228762437</v>
      </c>
      <c r="S7378" s="5">
        <f t="shared" si="1043"/>
        <v>285.6063466298242</v>
      </c>
      <c r="U7378" s="6">
        <f t="shared" si="1036"/>
        <v>977.66480094459473</v>
      </c>
      <c r="V7378" s="6"/>
    </row>
    <row r="7379" spans="1:22">
      <c r="A7379" s="35">
        <f t="shared" si="1035"/>
        <v>44504.208333333336</v>
      </c>
      <c r="C7379" s="36">
        <f t="shared" si="1037"/>
        <v>11</v>
      </c>
      <c r="D7379" s="36">
        <f t="shared" si="1038"/>
        <v>4</v>
      </c>
      <c r="E7379" s="36">
        <f t="shared" si="1039"/>
        <v>6</v>
      </c>
      <c r="F7379" s="5">
        <v>46.16112953753364</v>
      </c>
      <c r="G7379" s="5">
        <v>29.257998393278008</v>
      </c>
      <c r="H7379" s="5">
        <v>5.8899649477277185</v>
      </c>
      <c r="I7379" s="5">
        <v>0.10830758604980906</v>
      </c>
      <c r="J7379" s="5">
        <v>5.3202444669421203</v>
      </c>
      <c r="K7379" s="5">
        <f t="shared" si="1040"/>
        <v>86.737644931531278</v>
      </c>
      <c r="L7379" s="5">
        <v>617.85038919486396</v>
      </c>
      <c r="M7379" s="5">
        <v>44.414769727413976</v>
      </c>
      <c r="N7379" s="5">
        <f t="shared" si="1041"/>
        <v>662.26515892227792</v>
      </c>
      <c r="O7379" s="5">
        <f t="shared" si="1042"/>
        <v>749.00280385380916</v>
      </c>
      <c r="P7379" s="5"/>
      <c r="Q7379" s="5">
        <v>82.34957264957265</v>
      </c>
      <c r="R7379" s="5">
        <v>204.21557112816697</v>
      </c>
      <c r="S7379" s="5">
        <f t="shared" si="1043"/>
        <v>286.56514377773965</v>
      </c>
      <c r="U7379" s="6">
        <f t="shared" si="1036"/>
        <v>1035.5679476315488</v>
      </c>
      <c r="V7379" s="6"/>
    </row>
    <row r="7380" spans="1:22">
      <c r="A7380" s="35">
        <f t="shared" si="1035"/>
        <v>44504.25</v>
      </c>
      <c r="C7380" s="36">
        <f t="shared" si="1037"/>
        <v>11</v>
      </c>
      <c r="D7380" s="36">
        <f t="shared" si="1038"/>
        <v>4</v>
      </c>
      <c r="E7380" s="36">
        <f t="shared" si="1039"/>
        <v>7</v>
      </c>
      <c r="F7380" s="5">
        <v>45.83295863332269</v>
      </c>
      <c r="G7380" s="5">
        <v>29.170467050674862</v>
      </c>
      <c r="H7380" s="5">
        <v>5.8823146745036743</v>
      </c>
      <c r="I7380" s="5">
        <v>0.11745720930061632</v>
      </c>
      <c r="J7380" s="5">
        <v>4.910980321530217</v>
      </c>
      <c r="K7380" s="5">
        <f t="shared" si="1040"/>
        <v>85.914177889332052</v>
      </c>
      <c r="L7380" s="5">
        <v>742.89873484876239</v>
      </c>
      <c r="M7380" s="5">
        <v>50.699351184269887</v>
      </c>
      <c r="N7380" s="5">
        <f t="shared" si="1041"/>
        <v>793.59808603303225</v>
      </c>
      <c r="O7380" s="5">
        <f t="shared" si="1042"/>
        <v>879.51226392236435</v>
      </c>
      <c r="P7380" s="5"/>
      <c r="Q7380" s="5">
        <v>87.053228426125628</v>
      </c>
      <c r="R7380" s="5">
        <v>192.61894967948513</v>
      </c>
      <c r="S7380" s="5">
        <f t="shared" si="1043"/>
        <v>279.67217810561078</v>
      </c>
      <c r="U7380" s="6">
        <f t="shared" si="1036"/>
        <v>1159.1844420279751</v>
      </c>
      <c r="V7380" s="6"/>
    </row>
    <row r="7381" spans="1:22">
      <c r="A7381" s="35">
        <f t="shared" si="1035"/>
        <v>44504.291666666664</v>
      </c>
      <c r="C7381" s="36">
        <f t="shared" si="1037"/>
        <v>11</v>
      </c>
      <c r="D7381" s="36">
        <f t="shared" si="1038"/>
        <v>4</v>
      </c>
      <c r="E7381" s="36">
        <f t="shared" si="1039"/>
        <v>8</v>
      </c>
      <c r="F7381" s="5">
        <v>46.581716386033875</v>
      </c>
      <c r="G7381" s="5">
        <v>29.062268585512641</v>
      </c>
      <c r="H7381" s="5">
        <v>5.9041725980009421</v>
      </c>
      <c r="I7381" s="5">
        <v>0.10292545472580478</v>
      </c>
      <c r="J7381" s="5">
        <v>5.2501770380356412</v>
      </c>
      <c r="K7381" s="5">
        <f t="shared" si="1040"/>
        <v>86.901260062308907</v>
      </c>
      <c r="L7381" s="5">
        <v>799.78700867663679</v>
      </c>
      <c r="M7381" s="5">
        <v>56.923363493633154</v>
      </c>
      <c r="N7381" s="5">
        <f t="shared" si="1041"/>
        <v>856.71037217026992</v>
      </c>
      <c r="O7381" s="5">
        <f t="shared" si="1042"/>
        <v>943.61163223257881</v>
      </c>
      <c r="P7381" s="5"/>
      <c r="Q7381" s="5">
        <v>94.58619698058952</v>
      </c>
      <c r="R7381" s="5">
        <v>186.79350816425602</v>
      </c>
      <c r="S7381" s="5">
        <f t="shared" si="1043"/>
        <v>281.37970514484556</v>
      </c>
      <c r="U7381" s="6">
        <f t="shared" si="1036"/>
        <v>1224.9913373774243</v>
      </c>
      <c r="V7381" s="6"/>
    </row>
    <row r="7382" spans="1:22">
      <c r="A7382" s="35">
        <f t="shared" si="1035"/>
        <v>44504.333333333336</v>
      </c>
      <c r="C7382" s="36">
        <f t="shared" si="1037"/>
        <v>11</v>
      </c>
      <c r="D7382" s="36">
        <f t="shared" si="1038"/>
        <v>4</v>
      </c>
      <c r="E7382" s="36">
        <f t="shared" si="1039"/>
        <v>9</v>
      </c>
      <c r="F7382" s="5">
        <v>46.543995592446414</v>
      </c>
      <c r="G7382" s="5">
        <v>29.000267217835411</v>
      </c>
      <c r="H7382" s="5">
        <v>5.8877791553779915</v>
      </c>
      <c r="I7382" s="5">
        <v>0.10023438906380261</v>
      </c>
      <c r="J7382" s="5">
        <v>4.9769433822162332</v>
      </c>
      <c r="K7382" s="5">
        <f t="shared" si="1040"/>
        <v>86.509219736939841</v>
      </c>
      <c r="L7382" s="5">
        <v>805.94062291461967</v>
      </c>
      <c r="M7382" s="5">
        <v>58.326608277993024</v>
      </c>
      <c r="N7382" s="5">
        <f t="shared" si="1041"/>
        <v>864.26723119261271</v>
      </c>
      <c r="O7382" s="5">
        <f t="shared" si="1042"/>
        <v>950.77645092955254</v>
      </c>
      <c r="P7382" s="5"/>
      <c r="Q7382" s="5">
        <v>94.604608994328629</v>
      </c>
      <c r="R7382" s="5">
        <v>183.02898295309654</v>
      </c>
      <c r="S7382" s="5">
        <f t="shared" si="1043"/>
        <v>277.6335919474252</v>
      </c>
      <c r="U7382" s="6">
        <f t="shared" si="1036"/>
        <v>1228.4100428769777</v>
      </c>
      <c r="V7382" s="6"/>
    </row>
    <row r="7383" spans="1:22">
      <c r="A7383" s="35">
        <f t="shared" si="1035"/>
        <v>44504.375</v>
      </c>
      <c r="C7383" s="36">
        <f t="shared" si="1037"/>
        <v>11</v>
      </c>
      <c r="D7383" s="36">
        <f t="shared" si="1038"/>
        <v>4</v>
      </c>
      <c r="E7383" s="36">
        <f t="shared" si="1039"/>
        <v>10</v>
      </c>
      <c r="F7383" s="5">
        <v>46.555311830522641</v>
      </c>
      <c r="G7383" s="5">
        <v>29.013640061844228</v>
      </c>
      <c r="H7383" s="5">
        <v>5.9271234176730729</v>
      </c>
      <c r="I7383" s="5">
        <v>0.11099865171181122</v>
      </c>
      <c r="J7383" s="5">
        <v>5.2964977650951539</v>
      </c>
      <c r="K7383" s="5">
        <f t="shared" si="1040"/>
        <v>86.903571726846906</v>
      </c>
      <c r="L7383" s="5">
        <v>803.7773653761044</v>
      </c>
      <c r="M7383" s="5">
        <v>58.424894621538904</v>
      </c>
      <c r="N7383" s="5">
        <f t="shared" si="1041"/>
        <v>862.2022599976433</v>
      </c>
      <c r="O7383" s="5">
        <f t="shared" si="1042"/>
        <v>949.10583172449014</v>
      </c>
      <c r="P7383" s="5"/>
      <c r="Q7383" s="5">
        <v>92.63452352424315</v>
      </c>
      <c r="R7383" s="5">
        <v>193.05508994055498</v>
      </c>
      <c r="S7383" s="5">
        <f t="shared" si="1043"/>
        <v>285.68961346479813</v>
      </c>
      <c r="U7383" s="6">
        <f t="shared" si="1036"/>
        <v>1234.7954451892883</v>
      </c>
      <c r="V7383" s="6"/>
    </row>
    <row r="7384" spans="1:22">
      <c r="A7384" s="35">
        <f t="shared" si="1035"/>
        <v>44504.416666666664</v>
      </c>
      <c r="C7384" s="36">
        <f t="shared" si="1037"/>
        <v>11</v>
      </c>
      <c r="D7384" s="36">
        <f t="shared" si="1038"/>
        <v>4</v>
      </c>
      <c r="E7384" s="36">
        <f t="shared" si="1039"/>
        <v>11</v>
      </c>
      <c r="F7384" s="5">
        <v>46.62509529865946</v>
      </c>
      <c r="G7384" s="5">
        <v>29.013640061844228</v>
      </c>
      <c r="H7384" s="5">
        <v>5.9304021061976639</v>
      </c>
      <c r="I7384" s="5">
        <v>0.10454009412300602</v>
      </c>
      <c r="J7384" s="5">
        <v>1.6541641385926626</v>
      </c>
      <c r="K7384" s="5">
        <f t="shared" si="1040"/>
        <v>83.327841699417021</v>
      </c>
      <c r="L7384" s="5">
        <v>811.81294400246566</v>
      </c>
      <c r="M7384" s="5">
        <v>58.06845860458337</v>
      </c>
      <c r="N7384" s="5">
        <f t="shared" si="1041"/>
        <v>869.88140260704904</v>
      </c>
      <c r="O7384" s="5">
        <f t="shared" si="1042"/>
        <v>953.20924430646608</v>
      </c>
      <c r="P7384" s="5"/>
      <c r="Q7384" s="5">
        <v>91.987648108208859</v>
      </c>
      <c r="R7384" s="5">
        <v>187.71083603730443</v>
      </c>
      <c r="S7384" s="5">
        <f t="shared" si="1043"/>
        <v>279.69848414551331</v>
      </c>
      <c r="U7384" s="6">
        <f t="shared" si="1036"/>
        <v>1232.9077284519794</v>
      </c>
      <c r="V7384" s="6"/>
    </row>
    <row r="7385" spans="1:22">
      <c r="A7385" s="35">
        <f t="shared" si="1035"/>
        <v>44504.458333333336</v>
      </c>
      <c r="C7385" s="36">
        <f t="shared" si="1037"/>
        <v>11</v>
      </c>
      <c r="D7385" s="36">
        <f t="shared" si="1038"/>
        <v>4</v>
      </c>
      <c r="E7385" s="36">
        <f t="shared" si="1039"/>
        <v>12</v>
      </c>
      <c r="F7385" s="5">
        <v>47.279551067401975</v>
      </c>
      <c r="G7385" s="5">
        <v>28.704848936549798</v>
      </c>
      <c r="H7385" s="5">
        <v>5.9599103029189759</v>
      </c>
      <c r="I7385" s="5">
        <v>0.44564047362755649</v>
      </c>
      <c r="J7385" s="5">
        <v>2.4876440565052982</v>
      </c>
      <c r="K7385" s="5">
        <f t="shared" si="1040"/>
        <v>84.877594837003613</v>
      </c>
      <c r="L7385" s="5">
        <v>825.91940358735781</v>
      </c>
      <c r="M7385" s="5">
        <v>57.189802376739458</v>
      </c>
      <c r="N7385" s="5">
        <f t="shared" si="1041"/>
        <v>883.10920596409721</v>
      </c>
      <c r="O7385" s="5">
        <f t="shared" si="1042"/>
        <v>967.9868008011008</v>
      </c>
      <c r="P7385" s="5"/>
      <c r="Q7385" s="5">
        <v>90.139081928801559</v>
      </c>
      <c r="R7385" s="5">
        <v>165.61249040184288</v>
      </c>
      <c r="S7385" s="5">
        <f t="shared" si="1043"/>
        <v>255.75157233064442</v>
      </c>
      <c r="U7385" s="6">
        <f t="shared" si="1036"/>
        <v>1223.7383731317452</v>
      </c>
      <c r="V7385" s="6"/>
    </row>
    <row r="7386" spans="1:22">
      <c r="A7386" s="35">
        <f t="shared" si="1035"/>
        <v>44504.5</v>
      </c>
      <c r="C7386" s="36">
        <f t="shared" si="1037"/>
        <v>11</v>
      </c>
      <c r="D7386" s="36">
        <f t="shared" si="1038"/>
        <v>4</v>
      </c>
      <c r="E7386" s="36">
        <f t="shared" si="1039"/>
        <v>13</v>
      </c>
      <c r="F7386" s="5">
        <v>47.158844527922092</v>
      </c>
      <c r="G7386" s="5">
        <v>28.876264482480956</v>
      </c>
      <c r="H7386" s="5">
        <v>5.9916042919900132</v>
      </c>
      <c r="I7386" s="5">
        <v>0.11476614363861426</v>
      </c>
      <c r="J7386" s="5">
        <v>1.3721354080151196</v>
      </c>
      <c r="K7386" s="5">
        <f t="shared" si="1040"/>
        <v>83.513614854046807</v>
      </c>
      <c r="L7386" s="5">
        <v>817.77061099964112</v>
      </c>
      <c r="M7386" s="5">
        <v>53.787673882675406</v>
      </c>
      <c r="N7386" s="5">
        <f t="shared" si="1041"/>
        <v>871.55828488231657</v>
      </c>
      <c r="O7386" s="5">
        <f t="shared" si="1042"/>
        <v>955.07189973636332</v>
      </c>
      <c r="P7386" s="5"/>
      <c r="Q7386" s="5">
        <v>89.722970418297535</v>
      </c>
      <c r="R7386" s="5">
        <v>176.80630570712782</v>
      </c>
      <c r="S7386" s="5">
        <f t="shared" si="1043"/>
        <v>266.52927612542533</v>
      </c>
      <c r="U7386" s="6">
        <f t="shared" si="1036"/>
        <v>1221.6011758617888</v>
      </c>
      <c r="V7386" s="6"/>
    </row>
    <row r="7387" spans="1:22">
      <c r="A7387" s="35">
        <f t="shared" si="1035"/>
        <v>44504.541666666664</v>
      </c>
      <c r="C7387" s="36">
        <f t="shared" si="1037"/>
        <v>11</v>
      </c>
      <c r="D7387" s="36">
        <f t="shared" si="1038"/>
        <v>4</v>
      </c>
      <c r="E7387" s="36">
        <f t="shared" si="1039"/>
        <v>14</v>
      </c>
      <c r="F7387" s="5">
        <v>46.400656576814043</v>
      </c>
      <c r="G7387" s="5">
        <v>29.020934340394486</v>
      </c>
      <c r="H7387" s="5">
        <v>5.9391452755965712</v>
      </c>
      <c r="I7387" s="5">
        <v>9.0008339548194427E-2</v>
      </c>
      <c r="J7387" s="5">
        <v>5.3580632884021018</v>
      </c>
      <c r="K7387" s="5">
        <f t="shared" si="1040"/>
        <v>86.808807820755405</v>
      </c>
      <c r="L7387" s="5">
        <v>800.83467325748791</v>
      </c>
      <c r="M7387" s="5">
        <v>52.290879446024881</v>
      </c>
      <c r="N7387" s="5">
        <f t="shared" si="1041"/>
        <v>853.12555270351277</v>
      </c>
      <c r="O7387" s="5">
        <f t="shared" si="1042"/>
        <v>939.93436052426819</v>
      </c>
      <c r="P7387" s="5"/>
      <c r="Q7387" s="5">
        <v>87.977511515829278</v>
      </c>
      <c r="R7387" s="5">
        <v>176.49404566105665</v>
      </c>
      <c r="S7387" s="5">
        <f t="shared" si="1043"/>
        <v>264.47155717688594</v>
      </c>
      <c r="U7387" s="6">
        <f t="shared" si="1036"/>
        <v>1204.4059177011541</v>
      </c>
      <c r="V7387" s="6"/>
    </row>
    <row r="7388" spans="1:22">
      <c r="A7388" s="35">
        <f t="shared" si="1035"/>
        <v>44504.583333333336</v>
      </c>
      <c r="C7388" s="36">
        <f t="shared" si="1037"/>
        <v>11</v>
      </c>
      <c r="D7388" s="36">
        <f t="shared" si="1038"/>
        <v>4</v>
      </c>
      <c r="E7388" s="36">
        <f t="shared" si="1039"/>
        <v>15</v>
      </c>
      <c r="F7388" s="5">
        <v>45.621722189232884</v>
      </c>
      <c r="G7388" s="5">
        <v>29.251919827819457</v>
      </c>
      <c r="H7388" s="5">
        <v>5.9238447291484828</v>
      </c>
      <c r="I7388" s="5">
        <v>9.5390470872198707E-2</v>
      </c>
      <c r="J7388" s="5">
        <v>5.0798457568864173</v>
      </c>
      <c r="K7388" s="5">
        <f t="shared" si="1040"/>
        <v>85.972722973959435</v>
      </c>
      <c r="L7388" s="5">
        <v>815.72840531211341</v>
      </c>
      <c r="M7388" s="5">
        <v>52.706524103670716</v>
      </c>
      <c r="N7388" s="5">
        <f t="shared" si="1041"/>
        <v>868.43492941578415</v>
      </c>
      <c r="O7388" s="5">
        <f t="shared" si="1042"/>
        <v>954.40765238974359</v>
      </c>
      <c r="P7388" s="5"/>
      <c r="Q7388" s="5">
        <v>88.74345128737653</v>
      </c>
      <c r="R7388" s="5">
        <v>183.60640808747075</v>
      </c>
      <c r="S7388" s="5">
        <f t="shared" si="1043"/>
        <v>272.34985937484726</v>
      </c>
      <c r="U7388" s="6">
        <f t="shared" si="1036"/>
        <v>1226.7575117645908</v>
      </c>
      <c r="V7388" s="6"/>
    </row>
    <row r="7389" spans="1:22">
      <c r="A7389" s="35">
        <f t="shared" si="1035"/>
        <v>44504.625</v>
      </c>
      <c r="C7389" s="36">
        <f t="shared" si="1037"/>
        <v>11</v>
      </c>
      <c r="D7389" s="36">
        <f t="shared" si="1038"/>
        <v>4</v>
      </c>
      <c r="E7389" s="36">
        <f t="shared" si="1039"/>
        <v>16</v>
      </c>
      <c r="F7389" s="5">
        <v>46.52702123533205</v>
      </c>
      <c r="G7389" s="5">
        <v>29.409962529741801</v>
      </c>
      <c r="H7389" s="5">
        <v>5.9861398111156969</v>
      </c>
      <c r="I7389" s="5">
        <v>9.0008339548194427E-2</v>
      </c>
      <c r="J7389" s="5">
        <v>5.2677671875519119</v>
      </c>
      <c r="K7389" s="5">
        <f t="shared" si="1040"/>
        <v>87.280899103289642</v>
      </c>
      <c r="L7389" s="5">
        <v>853.92244149032138</v>
      </c>
      <c r="M7389" s="5">
        <v>55.355518688154284</v>
      </c>
      <c r="N7389" s="5">
        <f t="shared" si="1041"/>
        <v>909.27796017847561</v>
      </c>
      <c r="O7389" s="5">
        <f t="shared" si="1042"/>
        <v>996.55885928176531</v>
      </c>
      <c r="P7389" s="5"/>
      <c r="Q7389" s="5">
        <v>88.597382645046196</v>
      </c>
      <c r="R7389" s="5">
        <v>189.01311399993557</v>
      </c>
      <c r="S7389" s="5">
        <f t="shared" si="1043"/>
        <v>277.61049664498177</v>
      </c>
      <c r="U7389" s="6">
        <f t="shared" si="1036"/>
        <v>1274.1693559267471</v>
      </c>
      <c r="V7389" s="6"/>
    </row>
    <row r="7390" spans="1:22">
      <c r="A7390" s="35">
        <f t="shared" si="1035"/>
        <v>44504.666666666664</v>
      </c>
      <c r="C7390" s="36">
        <f t="shared" si="1037"/>
        <v>11</v>
      </c>
      <c r="D7390" s="36">
        <f t="shared" si="1038"/>
        <v>4</v>
      </c>
      <c r="E7390" s="36">
        <f t="shared" si="1039"/>
        <v>17</v>
      </c>
      <c r="F7390" s="5">
        <v>46.781636592047441</v>
      </c>
      <c r="G7390" s="5">
        <v>29.369843997715364</v>
      </c>
      <c r="H7390" s="5">
        <v>5.9391452755965712</v>
      </c>
      <c r="I7390" s="5">
        <v>0.10723115978500819</v>
      </c>
      <c r="J7390" s="5">
        <v>4.2572130978421496</v>
      </c>
      <c r="K7390" s="5">
        <f t="shared" si="1040"/>
        <v>86.455070122986527</v>
      </c>
      <c r="L7390" s="5">
        <v>859.29309581142661</v>
      </c>
      <c r="M7390" s="5">
        <v>59.059611249738815</v>
      </c>
      <c r="N7390" s="5">
        <f t="shared" si="1041"/>
        <v>918.35270706116546</v>
      </c>
      <c r="O7390" s="5">
        <f t="shared" si="1042"/>
        <v>1004.807777184152</v>
      </c>
      <c r="P7390" s="5"/>
      <c r="Q7390" s="5">
        <v>90.503639800836055</v>
      </c>
      <c r="R7390" s="5">
        <v>183.58593201887595</v>
      </c>
      <c r="S7390" s="5">
        <f t="shared" si="1043"/>
        <v>274.08957181971198</v>
      </c>
      <c r="U7390" s="6">
        <f t="shared" si="1036"/>
        <v>1278.8973490038638</v>
      </c>
      <c r="V7390" s="6"/>
    </row>
    <row r="7391" spans="1:22">
      <c r="A7391" s="35">
        <f t="shared" si="1035"/>
        <v>44504.708333333336</v>
      </c>
      <c r="C7391" s="36">
        <f t="shared" si="1037"/>
        <v>11</v>
      </c>
      <c r="D7391" s="36">
        <f t="shared" si="1038"/>
        <v>4</v>
      </c>
      <c r="E7391" s="36">
        <f t="shared" si="1039"/>
        <v>18</v>
      </c>
      <c r="F7391" s="5">
        <v>47.79632593955025</v>
      </c>
      <c r="G7391" s="5">
        <v>29.523023847270863</v>
      </c>
      <c r="H7391" s="5">
        <v>6.0003474613889205</v>
      </c>
      <c r="I7391" s="5">
        <v>0.11907184869781762</v>
      </c>
      <c r="J7391" s="5">
        <v>3.7737771553033044</v>
      </c>
      <c r="K7391" s="5">
        <f t="shared" si="1040"/>
        <v>87.212546252211155</v>
      </c>
      <c r="L7391" s="5">
        <v>842.57574810235212</v>
      </c>
      <c r="M7391" s="5">
        <v>58.808566613211987</v>
      </c>
      <c r="N7391" s="5">
        <f t="shared" si="1041"/>
        <v>901.38431471556407</v>
      </c>
      <c r="O7391" s="5">
        <f t="shared" si="1042"/>
        <v>988.59686096777523</v>
      </c>
      <c r="P7391" s="5"/>
      <c r="Q7391" s="5">
        <v>92.289605133530358</v>
      </c>
      <c r="R7391" s="5">
        <v>178.37682016835123</v>
      </c>
      <c r="S7391" s="5">
        <f t="shared" si="1043"/>
        <v>270.66642530188159</v>
      </c>
      <c r="U7391" s="6">
        <f t="shared" si="1036"/>
        <v>1259.2632862696569</v>
      </c>
      <c r="V7391" s="6"/>
    </row>
    <row r="7392" spans="1:22">
      <c r="A7392" s="35">
        <f t="shared" si="1035"/>
        <v>44504.75</v>
      </c>
      <c r="C7392" s="36">
        <f t="shared" si="1037"/>
        <v>11</v>
      </c>
      <c r="D7392" s="36">
        <f t="shared" si="1038"/>
        <v>4</v>
      </c>
      <c r="E7392" s="36">
        <f t="shared" si="1039"/>
        <v>19</v>
      </c>
      <c r="F7392" s="5">
        <v>46.789180750764935</v>
      </c>
      <c r="G7392" s="5">
        <v>29.467101045052189</v>
      </c>
      <c r="H7392" s="5">
        <v>5.9664676799681544</v>
      </c>
      <c r="I7392" s="5">
        <v>0.11745720930061632</v>
      </c>
      <c r="J7392" s="5">
        <v>4.2786144464202787</v>
      </c>
      <c r="K7392" s="5">
        <f t="shared" si="1040"/>
        <v>86.618821131506181</v>
      </c>
      <c r="L7392" s="5">
        <v>863.35142271798088</v>
      </c>
      <c r="M7392" s="5">
        <v>57.30348296686482</v>
      </c>
      <c r="N7392" s="5">
        <f t="shared" si="1041"/>
        <v>920.65490568484574</v>
      </c>
      <c r="O7392" s="5">
        <f t="shared" si="1042"/>
        <v>1007.2737268163519</v>
      </c>
      <c r="P7392" s="5"/>
      <c r="Q7392" s="5">
        <v>90.126807252975482</v>
      </c>
      <c r="R7392" s="5">
        <v>183.64326501094149</v>
      </c>
      <c r="S7392" s="5">
        <f t="shared" si="1043"/>
        <v>273.77007226391697</v>
      </c>
      <c r="U7392" s="6">
        <f t="shared" si="1036"/>
        <v>1281.0437990802689</v>
      </c>
      <c r="V7392" s="6"/>
    </row>
    <row r="7393" spans="1:22">
      <c r="A7393" s="35">
        <f t="shared" si="1035"/>
        <v>44504.791666666664</v>
      </c>
      <c r="C7393" s="36">
        <f t="shared" si="1037"/>
        <v>11</v>
      </c>
      <c r="D7393" s="36">
        <f t="shared" si="1038"/>
        <v>4</v>
      </c>
      <c r="E7393" s="36">
        <f t="shared" si="1039"/>
        <v>20</v>
      </c>
      <c r="F7393" s="5">
        <v>46.96458244094665</v>
      </c>
      <c r="G7393" s="5">
        <v>29.411178242833515</v>
      </c>
      <c r="H7393" s="5">
        <v>5.9599103029189759</v>
      </c>
      <c r="I7393" s="5">
        <v>0.10938401231460992</v>
      </c>
      <c r="J7393" s="5">
        <v>5.0833637867896719</v>
      </c>
      <c r="K7393" s="5">
        <f t="shared" si="1040"/>
        <v>87.52841878580341</v>
      </c>
      <c r="L7393" s="5">
        <v>851.86368914690354</v>
      </c>
      <c r="M7393" s="5">
        <v>55.881291417484057</v>
      </c>
      <c r="N7393" s="5">
        <f t="shared" si="1041"/>
        <v>907.74498056438756</v>
      </c>
      <c r="O7393" s="5">
        <f t="shared" si="1042"/>
        <v>995.27339935019097</v>
      </c>
      <c r="P7393" s="5"/>
      <c r="Q7393" s="5">
        <v>88.878472721463382</v>
      </c>
      <c r="R7393" s="5">
        <v>188.39576053180144</v>
      </c>
      <c r="S7393" s="5">
        <f t="shared" si="1043"/>
        <v>277.27423325326481</v>
      </c>
      <c r="U7393" s="6">
        <f t="shared" si="1036"/>
        <v>1272.5476326034559</v>
      </c>
      <c r="V7393" s="6"/>
    </row>
    <row r="7394" spans="1:22">
      <c r="A7394" s="35">
        <f t="shared" si="1035"/>
        <v>44504.833333333336</v>
      </c>
      <c r="C7394" s="36">
        <f t="shared" si="1037"/>
        <v>11</v>
      </c>
      <c r="D7394" s="36">
        <f t="shared" si="1038"/>
        <v>4</v>
      </c>
      <c r="E7394" s="36">
        <f t="shared" si="1039"/>
        <v>21</v>
      </c>
      <c r="F7394" s="5">
        <v>47.534166424117366</v>
      </c>
      <c r="G7394" s="5">
        <v>29.488983880702975</v>
      </c>
      <c r="H7394" s="5">
        <v>5.9380523794217073</v>
      </c>
      <c r="I7394" s="5">
        <v>8.4626208224190091E-2</v>
      </c>
      <c r="J7394" s="5">
        <v>4.9754775364232113</v>
      </c>
      <c r="K7394" s="5">
        <f t="shared" si="1040"/>
        <v>88.02130642888946</v>
      </c>
      <c r="L7394" s="5">
        <v>820.68717681948317</v>
      </c>
      <c r="M7394" s="5">
        <v>54.611858161084243</v>
      </c>
      <c r="N7394" s="5">
        <f t="shared" si="1041"/>
        <v>875.2990349805674</v>
      </c>
      <c r="O7394" s="5">
        <f t="shared" si="1042"/>
        <v>963.32034140945689</v>
      </c>
      <c r="P7394" s="5"/>
      <c r="Q7394" s="5">
        <v>87.732017999307729</v>
      </c>
      <c r="R7394" s="5">
        <v>182.91022175524654</v>
      </c>
      <c r="S7394" s="5">
        <f t="shared" si="1043"/>
        <v>270.64223975455428</v>
      </c>
      <c r="U7394" s="6">
        <f t="shared" si="1036"/>
        <v>1233.9625811640112</v>
      </c>
      <c r="V7394" s="6"/>
    </row>
    <row r="7395" spans="1:22">
      <c r="A7395" s="35">
        <f t="shared" si="1035"/>
        <v>44504.875</v>
      </c>
      <c r="C7395" s="36">
        <f t="shared" si="1037"/>
        <v>11</v>
      </c>
      <c r="D7395" s="36">
        <f t="shared" si="1038"/>
        <v>4</v>
      </c>
      <c r="E7395" s="36">
        <f t="shared" si="1039"/>
        <v>22</v>
      </c>
      <c r="F7395" s="5">
        <v>47.285209186440092</v>
      </c>
      <c r="G7395" s="5">
        <v>29.363765432256809</v>
      </c>
      <c r="H7395" s="5">
        <v>5.9631889914435643</v>
      </c>
      <c r="I7395" s="5">
        <v>9.4852257739798274E-2</v>
      </c>
      <c r="J7395" s="5">
        <v>5.0983154138785025</v>
      </c>
      <c r="K7395" s="5">
        <f t="shared" si="1040"/>
        <v>87.805331281758754</v>
      </c>
      <c r="L7395" s="5">
        <v>774.083085065815</v>
      </c>
      <c r="M7395" s="5">
        <v>51.27722751740712</v>
      </c>
      <c r="N7395" s="5">
        <f t="shared" si="1041"/>
        <v>825.36031258322214</v>
      </c>
      <c r="O7395" s="5">
        <f t="shared" si="1042"/>
        <v>913.16564386498089</v>
      </c>
      <c r="P7395" s="5"/>
      <c r="Q7395" s="5">
        <v>85.424378944005099</v>
      </c>
      <c r="R7395" s="5">
        <v>198.72593713789308</v>
      </c>
      <c r="S7395" s="5">
        <f t="shared" si="1043"/>
        <v>284.15031608189815</v>
      </c>
      <c r="U7395" s="6">
        <f t="shared" si="1036"/>
        <v>1197.315959946879</v>
      </c>
      <c r="V7395" s="6"/>
    </row>
    <row r="7396" spans="1:22">
      <c r="A7396" s="35">
        <f t="shared" si="1035"/>
        <v>44504.916666666664</v>
      </c>
      <c r="C7396" s="36">
        <f t="shared" si="1037"/>
        <v>11</v>
      </c>
      <c r="D7396" s="36">
        <f t="shared" si="1038"/>
        <v>4</v>
      </c>
      <c r="E7396" s="36">
        <f t="shared" si="1039"/>
        <v>23</v>
      </c>
      <c r="F7396" s="5">
        <v>47.023049671007215</v>
      </c>
      <c r="G7396" s="5">
        <v>29.403883964283249</v>
      </c>
      <c r="H7396" s="5">
        <v>5.9446097564708875</v>
      </c>
      <c r="I7396" s="5">
        <v>0.10561652038780689</v>
      </c>
      <c r="J7396" s="5">
        <v>5.1044719662091964</v>
      </c>
      <c r="K7396" s="5">
        <f t="shared" si="1040"/>
        <v>87.581631878358365</v>
      </c>
      <c r="L7396" s="5">
        <v>662.10398493546745</v>
      </c>
      <c r="M7396" s="5">
        <v>46.371199549809717</v>
      </c>
      <c r="N7396" s="5">
        <f t="shared" si="1041"/>
        <v>708.47518448527717</v>
      </c>
      <c r="O7396" s="5">
        <f t="shared" si="1042"/>
        <v>796.05681636363556</v>
      </c>
      <c r="P7396" s="5"/>
      <c r="Q7396" s="5">
        <v>82.690808637537614</v>
      </c>
      <c r="R7396" s="5">
        <v>198.70341346243879</v>
      </c>
      <c r="S7396" s="5">
        <f t="shared" si="1043"/>
        <v>281.39422209997639</v>
      </c>
      <c r="U7396" s="6">
        <f t="shared" si="1036"/>
        <v>1077.4510384636119</v>
      </c>
      <c r="V7396" s="6"/>
    </row>
    <row r="7397" spans="1:22">
      <c r="A7397" s="35">
        <f t="shared" si="1035"/>
        <v>44504.958333333336</v>
      </c>
      <c r="C7397" s="36">
        <f t="shared" si="1037"/>
        <v>11</v>
      </c>
      <c r="D7397" s="36">
        <f t="shared" si="1038"/>
        <v>4</v>
      </c>
      <c r="E7397" s="36">
        <f t="shared" si="1039"/>
        <v>24</v>
      </c>
      <c r="F7397" s="5">
        <v>47.19656532150956</v>
      </c>
      <c r="G7397" s="5">
        <v>29.582593788764676</v>
      </c>
      <c r="H7397" s="5">
        <v>5.9391452755965712</v>
      </c>
      <c r="I7397" s="5">
        <v>0.10131081532860348</v>
      </c>
      <c r="J7397" s="5">
        <v>5.3507340594369897</v>
      </c>
      <c r="K7397" s="5">
        <f t="shared" si="1040"/>
        <v>88.170349260636399</v>
      </c>
      <c r="L7397" s="5">
        <v>610.24676537490518</v>
      </c>
      <c r="M7397" s="5">
        <v>43.825051666138691</v>
      </c>
      <c r="N7397" s="5">
        <f t="shared" si="1041"/>
        <v>654.07181704104391</v>
      </c>
      <c r="O7397" s="5">
        <f t="shared" si="1042"/>
        <v>742.2421663016803</v>
      </c>
      <c r="P7397" s="5"/>
      <c r="Q7397" s="5">
        <v>77.432337513645933</v>
      </c>
      <c r="R7397" s="5">
        <v>203.30745748598628</v>
      </c>
      <c r="S7397" s="5">
        <f t="shared" si="1043"/>
        <v>280.73979499963218</v>
      </c>
      <c r="U7397" s="6">
        <f t="shared" si="1036"/>
        <v>1022.9819613013125</v>
      </c>
      <c r="V7397" s="6"/>
    </row>
    <row r="7398" spans="1:22">
      <c r="A7398" s="35">
        <f t="shared" si="1035"/>
        <v>44505</v>
      </c>
      <c r="C7398" s="36">
        <f t="shared" si="1037"/>
        <v>11</v>
      </c>
      <c r="D7398" s="36">
        <f t="shared" si="1038"/>
        <v>5</v>
      </c>
      <c r="E7398" s="36">
        <f t="shared" si="1039"/>
        <v>1</v>
      </c>
      <c r="F7398" s="5">
        <v>47.496445630529905</v>
      </c>
      <c r="G7398" s="5">
        <v>29.447649635584824</v>
      </c>
      <c r="H7398" s="5">
        <v>5.9347736908971171</v>
      </c>
      <c r="I7398" s="5">
        <v>0.10992222544701036</v>
      </c>
      <c r="J7398" s="5">
        <v>5.1546038923305693</v>
      </c>
      <c r="K7398" s="5">
        <f t="shared" si="1040"/>
        <v>88.143395074789424</v>
      </c>
      <c r="L7398" s="5">
        <v>586.32204271061596</v>
      </c>
      <c r="M7398" s="5">
        <v>41.781169389509891</v>
      </c>
      <c r="N7398" s="5">
        <f t="shared" si="1041"/>
        <v>628.1032121001258</v>
      </c>
      <c r="O7398" s="5">
        <f t="shared" si="1042"/>
        <v>716.2466071749152</v>
      </c>
      <c r="P7398" s="5"/>
      <c r="Q7398" s="5">
        <v>74.579702851665473</v>
      </c>
      <c r="R7398" s="5">
        <v>203.16002979210344</v>
      </c>
      <c r="S7398" s="5">
        <f t="shared" si="1043"/>
        <v>277.73973264376889</v>
      </c>
      <c r="U7398" s="6">
        <f t="shared" si="1036"/>
        <v>993.98633981868409</v>
      </c>
      <c r="V7398" s="6"/>
    </row>
    <row r="7399" spans="1:22">
      <c r="A7399" s="35">
        <f t="shared" si="1035"/>
        <v>44505.041666666664</v>
      </c>
      <c r="C7399" s="36">
        <f t="shared" si="1037"/>
        <v>11</v>
      </c>
      <c r="D7399" s="36">
        <f t="shared" si="1038"/>
        <v>5</v>
      </c>
      <c r="E7399" s="36">
        <f t="shared" si="1039"/>
        <v>2</v>
      </c>
      <c r="F7399" s="5">
        <v>47.315385821310066</v>
      </c>
      <c r="G7399" s="5">
        <v>29.548553822196784</v>
      </c>
      <c r="H7399" s="5">
        <v>5.9205660406238927</v>
      </c>
      <c r="I7399" s="5">
        <v>9.2699405210196539E-2</v>
      </c>
      <c r="J7399" s="5">
        <v>5.2428478090705291</v>
      </c>
      <c r="K7399" s="5">
        <f t="shared" si="1040"/>
        <v>88.120052898411473</v>
      </c>
      <c r="L7399" s="5">
        <v>586.08951865152437</v>
      </c>
      <c r="M7399" s="5">
        <v>40.98185274019098</v>
      </c>
      <c r="N7399" s="5">
        <f t="shared" si="1041"/>
        <v>627.07137139171539</v>
      </c>
      <c r="O7399" s="5">
        <f t="shared" si="1042"/>
        <v>715.19142429012686</v>
      </c>
      <c r="P7399" s="5"/>
      <c r="Q7399" s="5">
        <v>72.883342652501526</v>
      </c>
      <c r="R7399" s="5">
        <v>203.09143496231081</v>
      </c>
      <c r="S7399" s="5">
        <f t="shared" si="1043"/>
        <v>275.97477761481235</v>
      </c>
      <c r="U7399" s="6">
        <f t="shared" si="1036"/>
        <v>991.16620190493927</v>
      </c>
      <c r="V7399" s="6"/>
    </row>
    <row r="7400" spans="1:22">
      <c r="A7400" s="35">
        <f t="shared" si="1035"/>
        <v>44505.083333333336</v>
      </c>
      <c r="C7400" s="36">
        <f t="shared" si="1037"/>
        <v>11</v>
      </c>
      <c r="D7400" s="36">
        <f t="shared" si="1038"/>
        <v>5</v>
      </c>
      <c r="E7400" s="36">
        <f t="shared" si="1039"/>
        <v>3</v>
      </c>
      <c r="F7400" s="5">
        <v>47.119237694655254</v>
      </c>
      <c r="G7400" s="5">
        <v>29.521808134179157</v>
      </c>
      <c r="H7400" s="5">
        <v>5.9446097564708875</v>
      </c>
      <c r="I7400" s="5">
        <v>0.11745720930061632</v>
      </c>
      <c r="J7400" s="5">
        <v>5.5823376947345569</v>
      </c>
      <c r="K7400" s="5">
        <f t="shared" si="1040"/>
        <v>88.285450489340462</v>
      </c>
      <c r="L7400" s="5">
        <v>589.31437479690385</v>
      </c>
      <c r="M7400" s="5">
        <v>41.26013335143535</v>
      </c>
      <c r="N7400" s="5">
        <f t="shared" si="1041"/>
        <v>630.57450814833919</v>
      </c>
      <c r="O7400" s="5">
        <f t="shared" si="1042"/>
        <v>718.85995863767971</v>
      </c>
      <c r="P7400" s="5"/>
      <c r="Q7400" s="5">
        <v>71.54540298745907</v>
      </c>
      <c r="R7400" s="5">
        <v>203.49788492391821</v>
      </c>
      <c r="S7400" s="5">
        <f t="shared" si="1043"/>
        <v>275.04328791137726</v>
      </c>
      <c r="U7400" s="6">
        <f t="shared" si="1036"/>
        <v>993.90324654905703</v>
      </c>
      <c r="V7400" s="6"/>
    </row>
    <row r="7401" spans="1:22">
      <c r="A7401" s="35">
        <f t="shared" si="1035"/>
        <v>44505.125</v>
      </c>
      <c r="C7401" s="36">
        <f t="shared" si="1037"/>
        <v>11</v>
      </c>
      <c r="D7401" s="36">
        <f t="shared" si="1038"/>
        <v>5</v>
      </c>
      <c r="E7401" s="36">
        <f t="shared" si="1039"/>
        <v>4</v>
      </c>
      <c r="F7401" s="5">
        <v>48.929527401980337</v>
      </c>
      <c r="G7401" s="5">
        <v>29.508435290170343</v>
      </c>
      <c r="H7401" s="5">
        <v>5.9063583903506682</v>
      </c>
      <c r="I7401" s="5">
        <v>0.10669294665260776</v>
      </c>
      <c r="J7401" s="5">
        <v>5.1504995241101064</v>
      </c>
      <c r="K7401" s="5">
        <f t="shared" si="1040"/>
        <v>89.60151355326407</v>
      </c>
      <c r="L7401" s="5">
        <v>598.35755767932881</v>
      </c>
      <c r="M7401" s="5">
        <v>41.563281591769623</v>
      </c>
      <c r="N7401" s="5">
        <f t="shared" si="1041"/>
        <v>639.92083927109843</v>
      </c>
      <c r="O7401" s="5">
        <f t="shared" si="1042"/>
        <v>729.52235282436254</v>
      </c>
      <c r="P7401" s="5"/>
      <c r="Q7401" s="5">
        <v>73.12638123385787</v>
      </c>
      <c r="R7401" s="5">
        <v>198.42698653640855</v>
      </c>
      <c r="S7401" s="5">
        <f t="shared" si="1043"/>
        <v>271.55336777026639</v>
      </c>
      <c r="U7401" s="6">
        <f t="shared" si="1036"/>
        <v>1001.0757205946289</v>
      </c>
      <c r="V7401" s="6"/>
    </row>
    <row r="7402" spans="1:22">
      <c r="A7402" s="35">
        <f t="shared" si="1035"/>
        <v>44505.166666666664</v>
      </c>
      <c r="C7402" s="36">
        <f t="shared" si="1037"/>
        <v>11</v>
      </c>
      <c r="D7402" s="36">
        <f t="shared" si="1038"/>
        <v>5</v>
      </c>
      <c r="E7402" s="36">
        <f t="shared" si="1039"/>
        <v>5</v>
      </c>
      <c r="F7402" s="5">
        <v>49.278444742664391</v>
      </c>
      <c r="G7402" s="5">
        <v>29.418472521383777</v>
      </c>
      <c r="H7402" s="5">
        <v>5.9631889914435643</v>
      </c>
      <c r="I7402" s="5">
        <v>0.44241119483315389</v>
      </c>
      <c r="J7402" s="5">
        <v>5.0933315381822259</v>
      </c>
      <c r="K7402" s="5">
        <f t="shared" si="1040"/>
        <v>90.195848988507109</v>
      </c>
      <c r="L7402" s="5">
        <v>615.55301665597369</v>
      </c>
      <c r="M7402" s="5">
        <v>42.585222730084034</v>
      </c>
      <c r="N7402" s="5">
        <f t="shared" si="1041"/>
        <v>658.13823938605776</v>
      </c>
      <c r="O7402" s="5">
        <f t="shared" si="1042"/>
        <v>748.33408837456489</v>
      </c>
      <c r="P7402" s="5"/>
      <c r="Q7402" s="5">
        <v>73.025728892084032</v>
      </c>
      <c r="R7402" s="5">
        <v>209.21685088245414</v>
      </c>
      <c r="S7402" s="5">
        <f t="shared" si="1043"/>
        <v>282.24257977453817</v>
      </c>
      <c r="U7402" s="6">
        <f t="shared" si="1036"/>
        <v>1030.5766681491032</v>
      </c>
      <c r="V7402" s="6"/>
    </row>
    <row r="7403" spans="1:22">
      <c r="A7403" s="35">
        <f t="shared" si="1035"/>
        <v>44505.208333333336</v>
      </c>
      <c r="C7403" s="36">
        <f t="shared" si="1037"/>
        <v>11</v>
      </c>
      <c r="D7403" s="36">
        <f t="shared" si="1038"/>
        <v>5</v>
      </c>
      <c r="E7403" s="36">
        <f t="shared" si="1039"/>
        <v>6</v>
      </c>
      <c r="F7403" s="5">
        <v>49.4613905915636</v>
      </c>
      <c r="G7403" s="5">
        <v>29.399021111916412</v>
      </c>
      <c r="H7403" s="5">
        <v>5.8768501936293571</v>
      </c>
      <c r="I7403" s="5">
        <v>0.11476614363861426</v>
      </c>
      <c r="J7403" s="5">
        <v>5.0437859503780622</v>
      </c>
      <c r="K7403" s="5">
        <f t="shared" si="1040"/>
        <v>89.895813991126047</v>
      </c>
      <c r="L7403" s="5">
        <v>663.67504636843114</v>
      </c>
      <c r="M7403" s="5">
        <v>45.043565491544854</v>
      </c>
      <c r="N7403" s="5">
        <f t="shared" si="1041"/>
        <v>708.71861185997602</v>
      </c>
      <c r="O7403" s="5">
        <f t="shared" si="1042"/>
        <v>798.61442585110206</v>
      </c>
      <c r="P7403" s="5"/>
      <c r="Q7403" s="5">
        <v>74.695084804430607</v>
      </c>
      <c r="R7403" s="5">
        <v>192.5810689525847</v>
      </c>
      <c r="S7403" s="5">
        <f t="shared" si="1043"/>
        <v>267.27615375701532</v>
      </c>
      <c r="U7403" s="6">
        <f t="shared" si="1036"/>
        <v>1065.8905796081174</v>
      </c>
      <c r="V7403" s="6"/>
    </row>
    <row r="7404" spans="1:22">
      <c r="A7404" s="35">
        <f t="shared" si="1035"/>
        <v>44505.25</v>
      </c>
      <c r="C7404" s="36">
        <f t="shared" si="1037"/>
        <v>11</v>
      </c>
      <c r="D7404" s="36">
        <f t="shared" si="1038"/>
        <v>5</v>
      </c>
      <c r="E7404" s="36">
        <f t="shared" si="1039"/>
        <v>7</v>
      </c>
      <c r="F7404" s="5">
        <v>46.924975607679805</v>
      </c>
      <c r="G7404" s="5">
        <v>29.467101045052189</v>
      </c>
      <c r="H7404" s="5">
        <v>5.9129157673998503</v>
      </c>
      <c r="I7404" s="5">
        <v>9.3775831474997406E-2</v>
      </c>
      <c r="J7404" s="5">
        <v>4.9880838102432055</v>
      </c>
      <c r="K7404" s="5">
        <f t="shared" si="1040"/>
        <v>87.38685206185005</v>
      </c>
      <c r="L7404" s="5">
        <v>794.10976395297268</v>
      </c>
      <c r="M7404" s="5">
        <v>50.945659129541504</v>
      </c>
      <c r="N7404" s="5">
        <f t="shared" si="1041"/>
        <v>845.05542308251415</v>
      </c>
      <c r="O7404" s="5">
        <f t="shared" si="1042"/>
        <v>932.4422751443642</v>
      </c>
      <c r="P7404" s="5"/>
      <c r="Q7404" s="5">
        <v>80.202731847591679</v>
      </c>
      <c r="R7404" s="5">
        <v>182.8426507288836</v>
      </c>
      <c r="S7404" s="5">
        <f t="shared" si="1043"/>
        <v>263.04538257647528</v>
      </c>
      <c r="U7404" s="6">
        <f t="shared" si="1036"/>
        <v>1195.4876577208395</v>
      </c>
      <c r="V7404" s="6"/>
    </row>
    <row r="7405" spans="1:22">
      <c r="A7405" s="35">
        <f t="shared" si="1035"/>
        <v>44505.291666666664</v>
      </c>
      <c r="C7405" s="36">
        <f t="shared" si="1037"/>
        <v>11</v>
      </c>
      <c r="D7405" s="36">
        <f t="shared" si="1038"/>
        <v>5</v>
      </c>
      <c r="E7405" s="36">
        <f t="shared" si="1039"/>
        <v>8</v>
      </c>
      <c r="F7405" s="5">
        <v>47.228627996058897</v>
      </c>
      <c r="G7405" s="5">
        <v>29.256782680186298</v>
      </c>
      <c r="H7405" s="5">
        <v>5.8637354395309975</v>
      </c>
      <c r="I7405" s="5">
        <v>9.5390470872198707E-2</v>
      </c>
      <c r="J7405" s="5">
        <v>3.3434048304718766</v>
      </c>
      <c r="K7405" s="5">
        <f t="shared" si="1040"/>
        <v>85.78794141712028</v>
      </c>
      <c r="L7405" s="5">
        <v>845.82241799365022</v>
      </c>
      <c r="M7405" s="5">
        <v>58.337265833317275</v>
      </c>
      <c r="N7405" s="5">
        <f t="shared" si="1041"/>
        <v>904.15968382696747</v>
      </c>
      <c r="O7405" s="5">
        <f t="shared" si="1042"/>
        <v>989.9476252440877</v>
      </c>
      <c r="P7405" s="5"/>
      <c r="Q7405" s="5">
        <v>87.231211225603744</v>
      </c>
      <c r="R7405" s="5">
        <v>192.80528190369807</v>
      </c>
      <c r="S7405" s="5">
        <f t="shared" si="1043"/>
        <v>280.03649312930179</v>
      </c>
      <c r="U7405" s="6">
        <f t="shared" si="1036"/>
        <v>1269.9841183733895</v>
      </c>
      <c r="V7405" s="6"/>
    </row>
    <row r="7406" spans="1:22">
      <c r="A7406" s="35">
        <f t="shared" si="1035"/>
        <v>44505.333333333336</v>
      </c>
      <c r="C7406" s="36">
        <f t="shared" si="1037"/>
        <v>11</v>
      </c>
      <c r="D7406" s="36">
        <f t="shared" si="1038"/>
        <v>5</v>
      </c>
      <c r="E7406" s="36">
        <f t="shared" si="1039"/>
        <v>9</v>
      </c>
      <c r="F7406" s="5">
        <v>49.682057234050262</v>
      </c>
      <c r="G7406" s="5">
        <v>29.120622813914736</v>
      </c>
      <c r="H7406" s="5">
        <v>5.9063583903506682</v>
      </c>
      <c r="I7406" s="5">
        <v>0.10992222544701036</v>
      </c>
      <c r="J7406" s="5">
        <v>2.9754775364232104</v>
      </c>
      <c r="K7406" s="5">
        <f t="shared" si="1040"/>
        <v>87.794438200185894</v>
      </c>
      <c r="L7406" s="5">
        <v>823.16046643678737</v>
      </c>
      <c r="M7406" s="5">
        <v>60.117077572467394</v>
      </c>
      <c r="N7406" s="5">
        <f t="shared" si="1041"/>
        <v>883.27754400925483</v>
      </c>
      <c r="O7406" s="5">
        <f t="shared" si="1042"/>
        <v>971.07198220944076</v>
      </c>
      <c r="P7406" s="5"/>
      <c r="Q7406" s="5">
        <v>87.27662752616024</v>
      </c>
      <c r="R7406" s="5">
        <v>193.18306536927264</v>
      </c>
      <c r="S7406" s="5">
        <f t="shared" si="1043"/>
        <v>280.45969289543291</v>
      </c>
      <c r="U7406" s="6">
        <f t="shared" si="1036"/>
        <v>1251.5316751048736</v>
      </c>
      <c r="V7406" s="6"/>
    </row>
    <row r="7407" spans="1:22">
      <c r="A7407" s="35">
        <f t="shared" si="1035"/>
        <v>44505.375</v>
      </c>
      <c r="C7407" s="36">
        <f t="shared" si="1037"/>
        <v>11</v>
      </c>
      <c r="D7407" s="36">
        <f t="shared" si="1038"/>
        <v>5</v>
      </c>
      <c r="E7407" s="36">
        <f t="shared" si="1039"/>
        <v>10</v>
      </c>
      <c r="F7407" s="5">
        <v>52</v>
      </c>
      <c r="G7407" s="5">
        <v>29.372275423898781</v>
      </c>
      <c r="H7407" s="5">
        <v>5.8232982810610521</v>
      </c>
      <c r="I7407" s="5">
        <v>0.11745720930061632</v>
      </c>
      <c r="J7407" s="5">
        <v>2.3193649594663066</v>
      </c>
      <c r="K7407" s="5">
        <f t="shared" si="1040"/>
        <v>89.632395873726765</v>
      </c>
      <c r="L7407" s="5">
        <v>800.36962513930462</v>
      </c>
      <c r="M7407" s="5">
        <v>60.138392683115896</v>
      </c>
      <c r="N7407" s="5">
        <f t="shared" si="1041"/>
        <v>860.50801782242047</v>
      </c>
      <c r="O7407" s="5">
        <f t="shared" si="1042"/>
        <v>950.14041369614722</v>
      </c>
      <c r="P7407" s="5"/>
      <c r="Q7407" s="5">
        <v>84.209186037223432</v>
      </c>
      <c r="R7407" s="5">
        <v>193.26906485737095</v>
      </c>
      <c r="S7407" s="5">
        <f t="shared" si="1043"/>
        <v>277.4782508945944</v>
      </c>
      <c r="U7407" s="6">
        <f t="shared" si="1036"/>
        <v>1227.6186645907417</v>
      </c>
      <c r="V7407" s="6"/>
    </row>
    <row r="7408" spans="1:22">
      <c r="A7408" s="35">
        <f t="shared" si="1035"/>
        <v>44505.416666666664</v>
      </c>
      <c r="C7408" s="36">
        <f t="shared" si="1037"/>
        <v>11</v>
      </c>
      <c r="D7408" s="36">
        <f t="shared" si="1038"/>
        <v>5</v>
      </c>
      <c r="E7408" s="36">
        <f t="shared" si="1039"/>
        <v>11</v>
      </c>
      <c r="F7408" s="5">
        <v>51.162598382358269</v>
      </c>
      <c r="G7408" s="5">
        <v>29.296901212212738</v>
      </c>
      <c r="H7408" s="5">
        <v>5.9238447291484828</v>
      </c>
      <c r="I7408" s="5">
        <v>0.11207507797661209</v>
      </c>
      <c r="J7408" s="5">
        <v>1.789901459026553</v>
      </c>
      <c r="K7408" s="5">
        <f t="shared" si="1040"/>
        <v>88.285320860722663</v>
      </c>
      <c r="L7408" s="5">
        <v>787.13752568672703</v>
      </c>
      <c r="M7408" s="5">
        <v>59.977345180438299</v>
      </c>
      <c r="N7408" s="5">
        <f t="shared" si="1041"/>
        <v>847.11487086716534</v>
      </c>
      <c r="O7408" s="5">
        <f t="shared" si="1042"/>
        <v>935.400191727888</v>
      </c>
      <c r="P7408" s="5"/>
      <c r="Q7408" s="5">
        <v>82.899478126580931</v>
      </c>
      <c r="R7408" s="5">
        <v>187.08836355202158</v>
      </c>
      <c r="S7408" s="5">
        <f t="shared" si="1043"/>
        <v>269.98784167860254</v>
      </c>
      <c r="U7408" s="6">
        <f t="shared" si="1036"/>
        <v>1205.3880334064906</v>
      </c>
      <c r="V7408" s="6"/>
    </row>
    <row r="7409" spans="1:22">
      <c r="A7409" s="35">
        <f t="shared" si="1035"/>
        <v>44505.458333333336</v>
      </c>
      <c r="C7409" s="36">
        <f t="shared" si="1037"/>
        <v>11</v>
      </c>
      <c r="D7409" s="36">
        <f t="shared" si="1038"/>
        <v>5</v>
      </c>
      <c r="E7409" s="36">
        <f t="shared" si="1039"/>
        <v>12</v>
      </c>
      <c r="F7409" s="5">
        <v>50.051721011207427</v>
      </c>
      <c r="G7409" s="5">
        <v>28.915167301415686</v>
      </c>
      <c r="H7409" s="5">
        <v>5.817833800186734</v>
      </c>
      <c r="I7409" s="5">
        <v>8.7317273886192259E-2</v>
      </c>
      <c r="J7409" s="5">
        <v>1.5846830480033924</v>
      </c>
      <c r="K7409" s="5">
        <f t="shared" si="1040"/>
        <v>86.456722434699429</v>
      </c>
      <c r="L7409" s="5">
        <v>789.71096611599955</v>
      </c>
      <c r="M7409" s="5">
        <v>59.740510617677145</v>
      </c>
      <c r="N7409" s="5">
        <f t="shared" si="1041"/>
        <v>849.45147673367671</v>
      </c>
      <c r="O7409" s="5">
        <f t="shared" si="1042"/>
        <v>935.90819916837609</v>
      </c>
      <c r="P7409" s="5"/>
      <c r="Q7409" s="5">
        <v>82.126173549538024</v>
      </c>
      <c r="R7409" s="5">
        <v>181.62944366463995</v>
      </c>
      <c r="S7409" s="5">
        <f t="shared" si="1043"/>
        <v>263.75561721417796</v>
      </c>
      <c r="U7409" s="6">
        <f t="shared" si="1036"/>
        <v>1199.6638163825542</v>
      </c>
      <c r="V7409" s="6"/>
    </row>
    <row r="7410" spans="1:22">
      <c r="A7410" s="35">
        <f t="shared" si="1035"/>
        <v>44505.5</v>
      </c>
      <c r="C7410" s="36">
        <f t="shared" si="1037"/>
        <v>11</v>
      </c>
      <c r="D7410" s="36">
        <f t="shared" si="1038"/>
        <v>5</v>
      </c>
      <c r="E7410" s="36">
        <f t="shared" si="1039"/>
        <v>13</v>
      </c>
      <c r="F7410" s="5">
        <v>50.798592724239242</v>
      </c>
      <c r="G7410" s="5">
        <v>28.997835791651994</v>
      </c>
      <c r="H7410" s="5">
        <v>5.9074512865255322</v>
      </c>
      <c r="I7410" s="5">
        <v>0.10184902846100391</v>
      </c>
      <c r="J7410" s="5">
        <v>1.5782333265140933</v>
      </c>
      <c r="K7410" s="5">
        <f t="shared" si="1040"/>
        <v>87.383962157391863</v>
      </c>
      <c r="L7410" s="5">
        <v>760.24398460504699</v>
      </c>
      <c r="M7410" s="5">
        <v>56.757579299700339</v>
      </c>
      <c r="N7410" s="5">
        <f t="shared" si="1041"/>
        <v>817.00156390474729</v>
      </c>
      <c r="O7410" s="5">
        <f t="shared" si="1042"/>
        <v>904.38552606213921</v>
      </c>
      <c r="P7410" s="5"/>
      <c r="Q7410" s="5">
        <v>80.499779002582741</v>
      </c>
      <c r="R7410" s="5">
        <v>181.23937455790843</v>
      </c>
      <c r="S7410" s="5">
        <f t="shared" si="1043"/>
        <v>261.73915356049116</v>
      </c>
      <c r="U7410" s="6">
        <f t="shared" si="1036"/>
        <v>1166.1246796226303</v>
      </c>
      <c r="V7410" s="6"/>
    </row>
    <row r="7411" spans="1:22">
      <c r="A7411" s="35">
        <f t="shared" si="1035"/>
        <v>44505.541666666664</v>
      </c>
      <c r="C7411" s="36">
        <f t="shared" si="1037"/>
        <v>11</v>
      </c>
      <c r="D7411" s="36">
        <f t="shared" si="1038"/>
        <v>5</v>
      </c>
      <c r="E7411" s="36">
        <f t="shared" si="1039"/>
        <v>14</v>
      </c>
      <c r="F7411" s="5">
        <v>50.777846287766124</v>
      </c>
      <c r="G7411" s="5">
        <v>29.030660045128172</v>
      </c>
      <c r="H7411" s="5">
        <v>5.8560851663069533</v>
      </c>
      <c r="I7411" s="5">
        <v>0.11799542243301675</v>
      </c>
      <c r="J7411" s="5">
        <v>2.8256680963763037</v>
      </c>
      <c r="K7411" s="5">
        <f t="shared" si="1040"/>
        <v>88.608255018010567</v>
      </c>
      <c r="L7411" s="5">
        <v>760.1429629164528</v>
      </c>
      <c r="M7411" s="5">
        <v>55.747479889524008</v>
      </c>
      <c r="N7411" s="5">
        <f t="shared" si="1041"/>
        <v>815.89044280597682</v>
      </c>
      <c r="O7411" s="5">
        <f t="shared" si="1042"/>
        <v>904.49869782398741</v>
      </c>
      <c r="P7411" s="5"/>
      <c r="Q7411" s="5">
        <v>78.992448811140406</v>
      </c>
      <c r="R7411" s="5">
        <v>163.82697722037369</v>
      </c>
      <c r="S7411" s="5">
        <f t="shared" si="1043"/>
        <v>242.8194260315141</v>
      </c>
      <c r="U7411" s="6">
        <f t="shared" si="1036"/>
        <v>1147.3181238555014</v>
      </c>
      <c r="V7411" s="6"/>
    </row>
    <row r="7412" spans="1:22">
      <c r="A7412" s="35">
        <f t="shared" si="1035"/>
        <v>44505.583333333336</v>
      </c>
      <c r="C7412" s="36">
        <f t="shared" si="1037"/>
        <v>11</v>
      </c>
      <c r="D7412" s="36">
        <f t="shared" si="1038"/>
        <v>5</v>
      </c>
      <c r="E7412" s="36">
        <f t="shared" si="1039"/>
        <v>15</v>
      </c>
      <c r="F7412" s="5">
        <v>49.661310797577158</v>
      </c>
      <c r="G7412" s="5">
        <v>28.811831688620309</v>
      </c>
      <c r="H7412" s="5">
        <v>5.8790359859790833</v>
      </c>
      <c r="I7412" s="5">
        <v>0.11207507797661209</v>
      </c>
      <c r="J7412" s="5">
        <v>1.3228829893695608</v>
      </c>
      <c r="K7412" s="5">
        <f t="shared" si="1040"/>
        <v>85.787136539522734</v>
      </c>
      <c r="L7412" s="5">
        <v>781.85827158105872</v>
      </c>
      <c r="M7412" s="5">
        <v>55.702481322599375</v>
      </c>
      <c r="N7412" s="5">
        <f t="shared" si="1041"/>
        <v>837.56075290365811</v>
      </c>
      <c r="O7412" s="5">
        <f t="shared" si="1042"/>
        <v>923.34788944318086</v>
      </c>
      <c r="P7412" s="5"/>
      <c r="Q7412" s="5">
        <v>79.012088292462138</v>
      </c>
      <c r="R7412" s="5">
        <v>169.14870744816997</v>
      </c>
      <c r="S7412" s="5">
        <f t="shared" si="1043"/>
        <v>248.16079574063212</v>
      </c>
      <c r="U7412" s="6">
        <f t="shared" si="1036"/>
        <v>1171.508685183813</v>
      </c>
      <c r="V7412" s="6"/>
    </row>
    <row r="7413" spans="1:22">
      <c r="A7413" s="35">
        <f t="shared" si="1035"/>
        <v>44505.625</v>
      </c>
      <c r="C7413" s="36">
        <f t="shared" si="1037"/>
        <v>11</v>
      </c>
      <c r="D7413" s="36">
        <f t="shared" si="1038"/>
        <v>5</v>
      </c>
      <c r="E7413" s="36">
        <f t="shared" si="1039"/>
        <v>16</v>
      </c>
      <c r="F7413" s="5">
        <v>51.026803525443398</v>
      </c>
      <c r="G7413" s="5">
        <v>29.069562864062906</v>
      </c>
      <c r="H7413" s="5">
        <v>5.821112488711325</v>
      </c>
      <c r="I7413" s="5">
        <v>0.44402583423035519</v>
      </c>
      <c r="J7413" s="5">
        <v>2.0379225672059724</v>
      </c>
      <c r="K7413" s="5">
        <f t="shared" si="1040"/>
        <v>88.399427279653949</v>
      </c>
      <c r="L7413" s="5">
        <v>795.60070473636165</v>
      </c>
      <c r="M7413" s="5">
        <v>58.937641449916818</v>
      </c>
      <c r="N7413" s="5">
        <f t="shared" si="1041"/>
        <v>854.53834618627843</v>
      </c>
      <c r="O7413" s="5">
        <f t="shared" si="1042"/>
        <v>942.93777346593242</v>
      </c>
      <c r="P7413" s="5"/>
      <c r="Q7413" s="5">
        <v>78.927393029262191</v>
      </c>
      <c r="R7413" s="5">
        <v>169.35756334783721</v>
      </c>
      <c r="S7413" s="5">
        <f t="shared" si="1043"/>
        <v>248.28495637709941</v>
      </c>
      <c r="U7413" s="6">
        <f t="shared" si="1036"/>
        <v>1191.2227298430319</v>
      </c>
      <c r="V7413" s="6"/>
    </row>
    <row r="7414" spans="1:22">
      <c r="A7414" s="35">
        <f t="shared" si="1035"/>
        <v>44505.666666666664</v>
      </c>
      <c r="C7414" s="36">
        <f t="shared" si="1037"/>
        <v>11</v>
      </c>
      <c r="D7414" s="36">
        <f t="shared" si="1038"/>
        <v>5</v>
      </c>
      <c r="E7414" s="36">
        <f t="shared" si="1039"/>
        <v>17</v>
      </c>
      <c r="F7414" s="5">
        <v>50.662797867324358</v>
      </c>
      <c r="G7414" s="5">
        <v>29.056190020054093</v>
      </c>
      <c r="H7414" s="5">
        <v>5.8659212318807237</v>
      </c>
      <c r="I7414" s="5">
        <v>0.10561652038780689</v>
      </c>
      <c r="J7414" s="5">
        <v>2.5709040975489805</v>
      </c>
      <c r="K7414" s="5">
        <f t="shared" si="1040"/>
        <v>88.261429737195954</v>
      </c>
      <c r="L7414" s="5">
        <v>832.53632419027224</v>
      </c>
      <c r="M7414" s="5">
        <v>63.228907393160462</v>
      </c>
      <c r="N7414" s="5">
        <f t="shared" si="1041"/>
        <v>895.76523158343275</v>
      </c>
      <c r="O7414" s="5">
        <f t="shared" si="1042"/>
        <v>984.0266613206287</v>
      </c>
      <c r="P7414" s="5"/>
      <c r="Q7414" s="5">
        <v>82.133538355033679</v>
      </c>
      <c r="R7414" s="5">
        <v>169.04632710519584</v>
      </c>
      <c r="S7414" s="5">
        <f t="shared" si="1043"/>
        <v>251.17986546022951</v>
      </c>
      <c r="U7414" s="6">
        <f t="shared" si="1036"/>
        <v>1235.2065267808582</v>
      </c>
      <c r="V7414" s="6"/>
    </row>
    <row r="7415" spans="1:22">
      <c r="A7415" s="35">
        <f t="shared" si="1035"/>
        <v>44505.708333333336</v>
      </c>
      <c r="C7415" s="36">
        <f t="shared" si="1037"/>
        <v>11</v>
      </c>
      <c r="D7415" s="36">
        <f t="shared" si="1038"/>
        <v>5</v>
      </c>
      <c r="E7415" s="36">
        <f t="shared" si="1039"/>
        <v>18</v>
      </c>
      <c r="F7415" s="5">
        <v>50.438359145478934</v>
      </c>
      <c r="G7415" s="5">
        <v>29.09873997826395</v>
      </c>
      <c r="H7415" s="5">
        <v>5.7697463684927452</v>
      </c>
      <c r="I7415" s="5">
        <v>0.10023438906380261</v>
      </c>
      <c r="J7415" s="5">
        <v>3.081604771838045</v>
      </c>
      <c r="K7415" s="5">
        <f t="shared" si="1040"/>
        <v>88.488684653137469</v>
      </c>
      <c r="L7415" s="5">
        <v>822.86175575413415</v>
      </c>
      <c r="M7415" s="5">
        <v>58.839355106370938</v>
      </c>
      <c r="N7415" s="5">
        <f t="shared" si="1041"/>
        <v>881.70111086050508</v>
      </c>
      <c r="O7415" s="5">
        <f t="shared" si="1042"/>
        <v>970.18979551364259</v>
      </c>
      <c r="P7415" s="5"/>
      <c r="Q7415" s="5">
        <v>87.167382911308152</v>
      </c>
      <c r="R7415" s="5">
        <v>169.44253903250575</v>
      </c>
      <c r="S7415" s="5">
        <f t="shared" si="1043"/>
        <v>256.6099219438139</v>
      </c>
      <c r="U7415" s="6">
        <f t="shared" si="1036"/>
        <v>1226.7997174574566</v>
      </c>
      <c r="V7415" s="6"/>
    </row>
    <row r="7416" spans="1:22">
      <c r="A7416" s="35">
        <f t="shared" si="1035"/>
        <v>44505.75</v>
      </c>
      <c r="C7416" s="36">
        <f t="shared" si="1037"/>
        <v>11</v>
      </c>
      <c r="D7416" s="36">
        <f t="shared" si="1038"/>
        <v>5</v>
      </c>
      <c r="E7416" s="36">
        <f t="shared" si="1039"/>
        <v>19</v>
      </c>
      <c r="F7416" s="5">
        <v>47.481357313094918</v>
      </c>
      <c r="G7416" s="5">
        <v>28.99662007856028</v>
      </c>
      <c r="H7416" s="5">
        <v>5.8538993739572263</v>
      </c>
      <c r="I7416" s="5">
        <v>9.2161192077796106E-2</v>
      </c>
      <c r="J7416" s="5">
        <v>2.5726631125006074</v>
      </c>
      <c r="K7416" s="5">
        <f t="shared" si="1040"/>
        <v>84.996701070190838</v>
      </c>
      <c r="L7416" s="5">
        <v>797.72738545659308</v>
      </c>
      <c r="M7416" s="5">
        <v>56.392854073048156</v>
      </c>
      <c r="N7416" s="5">
        <f t="shared" si="1041"/>
        <v>854.12023952964125</v>
      </c>
      <c r="O7416" s="5">
        <f t="shared" si="1042"/>
        <v>939.11694059983211</v>
      </c>
      <c r="P7416" s="5"/>
      <c r="Q7416" s="5">
        <v>88.238962110924732</v>
      </c>
      <c r="R7416" s="5">
        <v>164.06859482979266</v>
      </c>
      <c r="S7416" s="5">
        <f t="shared" si="1043"/>
        <v>252.3075569407174</v>
      </c>
      <c r="U7416" s="6">
        <f t="shared" si="1036"/>
        <v>1191.4244975405495</v>
      </c>
      <c r="V7416" s="6"/>
    </row>
    <row r="7417" spans="1:22">
      <c r="A7417" s="35">
        <f t="shared" si="1035"/>
        <v>44505.791666666664</v>
      </c>
      <c r="C7417" s="36">
        <f t="shared" si="1037"/>
        <v>11</v>
      </c>
      <c r="D7417" s="36">
        <f t="shared" si="1038"/>
        <v>5</v>
      </c>
      <c r="E7417" s="36">
        <f t="shared" si="1039"/>
        <v>20</v>
      </c>
      <c r="F7417" s="5">
        <v>48.935185521018461</v>
      </c>
      <c r="G7417" s="5">
        <v>29.147368501932366</v>
      </c>
      <c r="H7417" s="5">
        <v>5.7588174067441118</v>
      </c>
      <c r="I7417" s="5">
        <v>9.5390470872198707E-2</v>
      </c>
      <c r="J7417" s="5">
        <v>4.3422321538374593</v>
      </c>
      <c r="K7417" s="5">
        <f t="shared" si="1040"/>
        <v>88.278994054404606</v>
      </c>
      <c r="L7417" s="5">
        <v>772.75848171795587</v>
      </c>
      <c r="M7417" s="5">
        <v>53.724912723543703</v>
      </c>
      <c r="N7417" s="5">
        <f t="shared" si="1041"/>
        <v>826.48339444149963</v>
      </c>
      <c r="O7417" s="5">
        <f t="shared" si="1042"/>
        <v>914.76238849590425</v>
      </c>
      <c r="P7417" s="5"/>
      <c r="Q7417" s="5">
        <v>88.461133743376735</v>
      </c>
      <c r="R7417" s="5">
        <v>168.31328384950092</v>
      </c>
      <c r="S7417" s="5">
        <f t="shared" si="1043"/>
        <v>256.77441759287763</v>
      </c>
      <c r="U7417" s="6">
        <f t="shared" si="1036"/>
        <v>1171.5368060887818</v>
      </c>
      <c r="V7417" s="6"/>
    </row>
    <row r="7418" spans="1:22">
      <c r="A7418" s="35">
        <f t="shared" si="1035"/>
        <v>44505.833333333336</v>
      </c>
      <c r="C7418" s="36">
        <f t="shared" si="1037"/>
        <v>11</v>
      </c>
      <c r="D7418" s="36">
        <f t="shared" si="1038"/>
        <v>5</v>
      </c>
      <c r="E7418" s="36">
        <f t="shared" si="1039"/>
        <v>21</v>
      </c>
      <c r="F7418" s="5">
        <v>48.921983243262844</v>
      </c>
      <c r="G7418" s="5">
        <v>29.268939811103401</v>
      </c>
      <c r="H7418" s="5">
        <v>5.8418775160337288</v>
      </c>
      <c r="I7418" s="5">
        <v>9.4852257739798274E-2</v>
      </c>
      <c r="J7418" s="5">
        <v>4.1765915792259083</v>
      </c>
      <c r="K7418" s="5">
        <f t="shared" si="1040"/>
        <v>88.304244407365687</v>
      </c>
      <c r="L7418" s="5">
        <v>737.02902639079389</v>
      </c>
      <c r="M7418" s="5">
        <v>51.509325388913062</v>
      </c>
      <c r="N7418" s="5">
        <f t="shared" si="1041"/>
        <v>788.538351779707</v>
      </c>
      <c r="O7418" s="5">
        <f t="shared" si="1042"/>
        <v>876.84259618707267</v>
      </c>
      <c r="P7418" s="5"/>
      <c r="Q7418" s="5">
        <v>87.290129669568941</v>
      </c>
      <c r="R7418" s="5">
        <v>169.55106219605838</v>
      </c>
      <c r="S7418" s="5">
        <f t="shared" si="1043"/>
        <v>256.84119186562731</v>
      </c>
      <c r="U7418" s="6">
        <f t="shared" si="1036"/>
        <v>1133.6837880527</v>
      </c>
      <c r="V7418" s="6"/>
    </row>
    <row r="7419" spans="1:22">
      <c r="A7419" s="35">
        <f t="shared" si="1035"/>
        <v>44505.875</v>
      </c>
      <c r="C7419" s="36">
        <f t="shared" si="1037"/>
        <v>11</v>
      </c>
      <c r="D7419" s="36">
        <f t="shared" si="1038"/>
        <v>5</v>
      </c>
      <c r="E7419" s="36">
        <f t="shared" si="1039"/>
        <v>22</v>
      </c>
      <c r="F7419" s="5">
        <v>47.358764733935651</v>
      </c>
      <c r="G7419" s="5">
        <v>29.01971862730278</v>
      </c>
      <c r="H7419" s="5">
        <v>5.7183802482741664</v>
      </c>
      <c r="I7419" s="5">
        <v>7.7629437502984511E-2</v>
      </c>
      <c r="J7419" s="5">
        <v>4.1390659269245296</v>
      </c>
      <c r="K7419" s="5">
        <f t="shared" si="1040"/>
        <v>86.313558973940118</v>
      </c>
      <c r="L7419" s="5">
        <v>643.30088770757482</v>
      </c>
      <c r="M7419" s="5">
        <v>47.492611204483801</v>
      </c>
      <c r="N7419" s="5">
        <f t="shared" si="1041"/>
        <v>690.79349891205857</v>
      </c>
      <c r="O7419" s="5">
        <f t="shared" si="1042"/>
        <v>777.10705788599864</v>
      </c>
      <c r="P7419" s="5"/>
      <c r="Q7419" s="5">
        <v>86.273786511169689</v>
      </c>
      <c r="R7419" s="5">
        <v>185.66527678468094</v>
      </c>
      <c r="S7419" s="5">
        <f t="shared" si="1043"/>
        <v>271.93906329585064</v>
      </c>
      <c r="U7419" s="6">
        <f t="shared" si="1036"/>
        <v>1049.0461211818492</v>
      </c>
      <c r="V7419" s="6"/>
    </row>
    <row r="7420" spans="1:22">
      <c r="A7420" s="35">
        <f t="shared" si="1035"/>
        <v>44505.916666666664</v>
      </c>
      <c r="C7420" s="36">
        <f t="shared" si="1037"/>
        <v>11</v>
      </c>
      <c r="D7420" s="36">
        <f t="shared" si="1038"/>
        <v>5</v>
      </c>
      <c r="E7420" s="36">
        <f t="shared" si="1039"/>
        <v>23</v>
      </c>
      <c r="F7420" s="5">
        <v>47.032479869404078</v>
      </c>
      <c r="G7420" s="5">
        <v>29.096308552080529</v>
      </c>
      <c r="H7420" s="5">
        <v>5.8243911772359143</v>
      </c>
      <c r="I7420" s="5">
        <v>7.9244076900185811E-2</v>
      </c>
      <c r="J7420" s="5">
        <v>4.1956475745352009</v>
      </c>
      <c r="K7420" s="5">
        <f t="shared" si="1040"/>
        <v>86.228071250155907</v>
      </c>
      <c r="L7420" s="5">
        <v>597.80193839206117</v>
      </c>
      <c r="M7420" s="5">
        <v>45.492366987977256</v>
      </c>
      <c r="N7420" s="5">
        <f t="shared" si="1041"/>
        <v>643.2943053800384</v>
      </c>
      <c r="O7420" s="5">
        <f t="shared" si="1042"/>
        <v>729.52237663019434</v>
      </c>
      <c r="P7420" s="5"/>
      <c r="Q7420" s="5">
        <v>83.325409377745828</v>
      </c>
      <c r="R7420" s="5">
        <v>186.38603439921889</v>
      </c>
      <c r="S7420" s="5">
        <f t="shared" si="1043"/>
        <v>269.7114437769647</v>
      </c>
      <c r="U7420" s="6">
        <f t="shared" si="1036"/>
        <v>999.2338204071591</v>
      </c>
      <c r="V7420" s="6"/>
    </row>
    <row r="7421" spans="1:22">
      <c r="A7421" s="35">
        <f t="shared" si="1035"/>
        <v>44505.958333333336</v>
      </c>
      <c r="C7421" s="36">
        <f t="shared" si="1037"/>
        <v>11</v>
      </c>
      <c r="D7421" s="36">
        <f t="shared" si="1038"/>
        <v>5</v>
      </c>
      <c r="E7421" s="36">
        <f t="shared" si="1039"/>
        <v>24</v>
      </c>
      <c r="F7421" s="5">
        <v>47.464382955980554</v>
      </c>
      <c r="G7421" s="5">
        <v>29.075641429521454</v>
      </c>
      <c r="H7421" s="5">
        <v>5.6888720515528544</v>
      </c>
      <c r="I7421" s="5">
        <v>8.7317273886192259E-2</v>
      </c>
      <c r="J7421" s="5">
        <v>4.364513009891402</v>
      </c>
      <c r="K7421" s="5">
        <f t="shared" si="1040"/>
        <v>86.680726720832439</v>
      </c>
      <c r="L7421" s="5">
        <v>540.91976070056739</v>
      </c>
      <c r="M7421" s="5">
        <v>41.152373625379013</v>
      </c>
      <c r="N7421" s="5">
        <f t="shared" si="1041"/>
        <v>582.07213432594642</v>
      </c>
      <c r="O7421" s="5">
        <f t="shared" si="1042"/>
        <v>668.75286104677889</v>
      </c>
      <c r="P7421" s="5"/>
      <c r="Q7421" s="5">
        <v>80.341435684426344</v>
      </c>
      <c r="R7421" s="5">
        <v>203.09962538974872</v>
      </c>
      <c r="S7421" s="5">
        <f t="shared" si="1043"/>
        <v>283.44106107417508</v>
      </c>
      <c r="U7421" s="6">
        <f t="shared" si="1036"/>
        <v>952.19392212095397</v>
      </c>
      <c r="V7421" s="6"/>
    </row>
    <row r="7422" spans="1:22">
      <c r="A7422" s="35">
        <f t="shared" si="1035"/>
        <v>44506</v>
      </c>
      <c r="C7422" s="36">
        <f t="shared" si="1037"/>
        <v>11</v>
      </c>
      <c r="D7422" s="36">
        <f t="shared" si="1038"/>
        <v>6</v>
      </c>
      <c r="E7422" s="36">
        <f t="shared" si="1039"/>
        <v>1</v>
      </c>
      <c r="F7422" s="5">
        <v>47.151300369204598</v>
      </c>
      <c r="G7422" s="5">
        <v>29.062268585512641</v>
      </c>
      <c r="H7422" s="5">
        <v>5.7686534723178813</v>
      </c>
      <c r="I7422" s="5">
        <v>8.0320503164986623E-2</v>
      </c>
      <c r="J7422" s="5">
        <v>5.0892271699617622</v>
      </c>
      <c r="K7422" s="5">
        <f t="shared" si="1040"/>
        <v>87.151770100161855</v>
      </c>
      <c r="L7422" s="5">
        <v>511.5372542223185</v>
      </c>
      <c r="M7422" s="5">
        <v>39.011389178018142</v>
      </c>
      <c r="N7422" s="5">
        <f t="shared" si="1041"/>
        <v>550.54864340033669</v>
      </c>
      <c r="O7422" s="5">
        <f t="shared" si="1042"/>
        <v>637.7004135004986</v>
      </c>
      <c r="P7422" s="5"/>
      <c r="Q7422" s="5">
        <v>77.314500625715581</v>
      </c>
      <c r="R7422" s="5">
        <v>202.7761035059504</v>
      </c>
      <c r="S7422" s="5">
        <f t="shared" si="1043"/>
        <v>280.090604131666</v>
      </c>
      <c r="U7422" s="6">
        <f t="shared" si="1036"/>
        <v>917.79101763216454</v>
      </c>
      <c r="V7422" s="6"/>
    </row>
    <row r="7423" spans="1:22">
      <c r="A7423" s="35">
        <f t="shared" si="1035"/>
        <v>44506.041666666664</v>
      </c>
      <c r="C7423" s="36">
        <f t="shared" si="1037"/>
        <v>11</v>
      </c>
      <c r="D7423" s="36">
        <f t="shared" si="1038"/>
        <v>6</v>
      </c>
      <c r="E7423" s="36">
        <f t="shared" si="1039"/>
        <v>2</v>
      </c>
      <c r="F7423" s="5">
        <v>47.272006908684489</v>
      </c>
      <c r="G7423" s="5">
        <v>28.986894373826598</v>
      </c>
      <c r="H7423" s="5">
        <v>5.6549922701320892</v>
      </c>
      <c r="I7423" s="5">
        <v>0.10292545472580478</v>
      </c>
      <c r="J7423" s="5">
        <v>4.3554247659746625</v>
      </c>
      <c r="K7423" s="5">
        <f t="shared" si="1040"/>
        <v>86.372243773343641</v>
      </c>
      <c r="L7423" s="5">
        <v>504.32726663722639</v>
      </c>
      <c r="M7423" s="5">
        <v>38.658505679504003</v>
      </c>
      <c r="N7423" s="5">
        <f t="shared" si="1041"/>
        <v>542.98577231673039</v>
      </c>
      <c r="O7423" s="5">
        <f t="shared" si="1042"/>
        <v>629.35801609007399</v>
      </c>
      <c r="P7423" s="5"/>
      <c r="Q7423" s="5">
        <v>75.97042362276008</v>
      </c>
      <c r="R7423" s="5">
        <v>192.37323685634715</v>
      </c>
      <c r="S7423" s="5">
        <f t="shared" si="1043"/>
        <v>268.34366047910726</v>
      </c>
      <c r="U7423" s="6">
        <f t="shared" si="1036"/>
        <v>897.70167656918125</v>
      </c>
      <c r="V7423" s="6"/>
    </row>
    <row r="7424" spans="1:22">
      <c r="A7424" s="35">
        <f t="shared" si="1035"/>
        <v>44506.083333333336</v>
      </c>
      <c r="C7424" s="36">
        <f t="shared" si="1037"/>
        <v>11</v>
      </c>
      <c r="D7424" s="36">
        <f t="shared" si="1038"/>
        <v>6</v>
      </c>
      <c r="E7424" s="36">
        <f t="shared" si="1039"/>
        <v>3</v>
      </c>
      <c r="F7424" s="5">
        <v>46.617551139941966</v>
      </c>
      <c r="G7424" s="5">
        <v>29.062268585512641</v>
      </c>
      <c r="H7424" s="5">
        <v>5.7304021061976638</v>
      </c>
      <c r="I7424" s="5">
        <v>7.4938371840982343E-2</v>
      </c>
      <c r="J7424" s="5">
        <v>4.8039735786395692</v>
      </c>
      <c r="K7424" s="5">
        <f t="shared" si="1040"/>
        <v>86.289133782132822</v>
      </c>
      <c r="L7424" s="5">
        <v>497.11727905213422</v>
      </c>
      <c r="M7424" s="5">
        <v>38.305622180989879</v>
      </c>
      <c r="N7424" s="5">
        <f t="shared" si="1041"/>
        <v>535.42290123312409</v>
      </c>
      <c r="O7424" s="5">
        <f t="shared" si="1042"/>
        <v>621.7120350152569</v>
      </c>
      <c r="P7424" s="5"/>
      <c r="Q7424" s="5">
        <v>74.771187794552276</v>
      </c>
      <c r="R7424" s="5">
        <v>197.73591922133312</v>
      </c>
      <c r="S7424" s="5">
        <f t="shared" si="1043"/>
        <v>272.50710701588537</v>
      </c>
      <c r="U7424" s="6">
        <f t="shared" si="1036"/>
        <v>894.21914203114227</v>
      </c>
      <c r="V7424" s="6"/>
    </row>
    <row r="7425" spans="1:22">
      <c r="A7425" s="35">
        <f t="shared" si="1035"/>
        <v>44506.125</v>
      </c>
      <c r="C7425" s="36">
        <f t="shared" si="1037"/>
        <v>11</v>
      </c>
      <c r="D7425" s="36">
        <f t="shared" si="1038"/>
        <v>6</v>
      </c>
      <c r="E7425" s="36">
        <f t="shared" si="1039"/>
        <v>4</v>
      </c>
      <c r="F7425" s="5">
        <v>46.772206393650571</v>
      </c>
      <c r="G7425" s="5">
        <v>29.000267217835411</v>
      </c>
      <c r="H7425" s="5">
        <v>5.6287627619353691</v>
      </c>
      <c r="I7425" s="5">
        <v>6.0406617266170692E-2</v>
      </c>
      <c r="J7425" s="5">
        <v>4.29034121276446</v>
      </c>
      <c r="K7425" s="5">
        <f t="shared" si="1040"/>
        <v>85.751984203451968</v>
      </c>
      <c r="L7425" s="5">
        <v>489.90816234366804</v>
      </c>
      <c r="M7425" s="5">
        <v>37.951554509661946</v>
      </c>
      <c r="N7425" s="5">
        <f t="shared" si="1041"/>
        <v>527.85971685332993</v>
      </c>
      <c r="O7425" s="5">
        <f t="shared" si="1042"/>
        <v>613.61170105678184</v>
      </c>
      <c r="P7425" s="5"/>
      <c r="Q7425" s="5">
        <v>76.051436483212186</v>
      </c>
      <c r="R7425" s="5">
        <v>203.280838596813</v>
      </c>
      <c r="S7425" s="5">
        <f t="shared" si="1043"/>
        <v>279.33227508002517</v>
      </c>
      <c r="U7425" s="6">
        <f t="shared" si="1036"/>
        <v>892.94397613680701</v>
      </c>
      <c r="V7425" s="6"/>
    </row>
    <row r="7426" spans="1:22">
      <c r="A7426" s="35">
        <f t="shared" si="1035"/>
        <v>44506.166666666664</v>
      </c>
      <c r="C7426" s="36">
        <f t="shared" si="1037"/>
        <v>11</v>
      </c>
      <c r="D7426" s="36">
        <f t="shared" si="1038"/>
        <v>6</v>
      </c>
      <c r="E7426" s="36">
        <f t="shared" si="1039"/>
        <v>5</v>
      </c>
      <c r="F7426" s="5">
        <v>46.281836077013523</v>
      </c>
      <c r="G7426" s="5">
        <v>29.507219577078633</v>
      </c>
      <c r="H7426" s="5">
        <v>5.7172873520993033</v>
      </c>
      <c r="I7426" s="5">
        <v>7.8705863767785378E-2</v>
      </c>
      <c r="J7426" s="5">
        <v>4.0355772139371364</v>
      </c>
      <c r="K7426" s="5">
        <f t="shared" si="1040"/>
        <v>85.620626083896369</v>
      </c>
      <c r="L7426" s="5">
        <v>482.69817475857593</v>
      </c>
      <c r="M7426" s="5">
        <v>37.598671011147822</v>
      </c>
      <c r="N7426" s="5">
        <f t="shared" si="1041"/>
        <v>520.29684576972375</v>
      </c>
      <c r="O7426" s="5">
        <f t="shared" si="1042"/>
        <v>605.9174718536201</v>
      </c>
      <c r="P7426" s="5"/>
      <c r="Q7426" s="5">
        <v>76.17418324147296</v>
      </c>
      <c r="R7426" s="5">
        <v>192.81756754485497</v>
      </c>
      <c r="S7426" s="5">
        <f t="shared" si="1043"/>
        <v>268.99175078632794</v>
      </c>
      <c r="U7426" s="6">
        <f t="shared" si="1036"/>
        <v>874.90922263994798</v>
      </c>
      <c r="V7426" s="6"/>
    </row>
    <row r="7427" spans="1:22">
      <c r="A7427" s="35">
        <f t="shared" si="1035"/>
        <v>44506.208333333336</v>
      </c>
      <c r="C7427" s="36">
        <f t="shared" si="1037"/>
        <v>11</v>
      </c>
      <c r="D7427" s="36">
        <f t="shared" si="1038"/>
        <v>6</v>
      </c>
      <c r="E7427" s="36">
        <f t="shared" si="1039"/>
        <v>6</v>
      </c>
      <c r="F7427" s="5">
        <v>46.387454299058426</v>
      </c>
      <c r="G7427" s="5">
        <v>29.4330610784843</v>
      </c>
      <c r="H7427" s="5">
        <v>5.5937900843397408</v>
      </c>
      <c r="I7427" s="5">
        <v>7.0094453649378441E-2</v>
      </c>
      <c r="J7427" s="5">
        <v>4.9268114560948613</v>
      </c>
      <c r="K7427" s="5">
        <f t="shared" si="1040"/>
        <v>86.41121137162672</v>
      </c>
      <c r="L7427" s="5">
        <v>475.48818717348377</v>
      </c>
      <c r="M7427" s="5">
        <v>37.24578751263369</v>
      </c>
      <c r="N7427" s="5">
        <f t="shared" si="1041"/>
        <v>512.73397468611745</v>
      </c>
      <c r="O7427" s="5">
        <f t="shared" si="1042"/>
        <v>599.14518605774413</v>
      </c>
      <c r="P7427" s="5"/>
      <c r="Q7427" s="5">
        <v>78.502689245679903</v>
      </c>
      <c r="R7427" s="5">
        <v>202.87950765235433</v>
      </c>
      <c r="S7427" s="5">
        <f t="shared" si="1043"/>
        <v>281.38219689803424</v>
      </c>
      <c r="U7427" s="6">
        <f t="shared" si="1036"/>
        <v>880.52738295577842</v>
      </c>
      <c r="V7427" s="6"/>
    </row>
    <row r="7428" spans="1:22">
      <c r="A7428" s="35">
        <f t="shared" si="1035"/>
        <v>44506.25</v>
      </c>
      <c r="C7428" s="36">
        <f t="shared" si="1037"/>
        <v>11</v>
      </c>
      <c r="D7428" s="36">
        <f t="shared" si="1038"/>
        <v>6</v>
      </c>
      <c r="E7428" s="36">
        <f t="shared" si="1039"/>
        <v>7</v>
      </c>
      <c r="F7428" s="5">
        <v>46.2837221166929</v>
      </c>
      <c r="G7428" s="5">
        <v>29.486552454519558</v>
      </c>
      <c r="H7428" s="5">
        <v>5.7161944559244393</v>
      </c>
      <c r="I7428" s="5">
        <v>6.4712322325374161E-2</v>
      </c>
      <c r="J7428" s="5">
        <v>4.5717836050247938</v>
      </c>
      <c r="K7428" s="5">
        <f t="shared" si="1040"/>
        <v>86.12296495448706</v>
      </c>
      <c r="L7428" s="5">
        <v>494.42278677187403</v>
      </c>
      <c r="M7428" s="5">
        <v>38.442986227391351</v>
      </c>
      <c r="N7428" s="5">
        <f t="shared" si="1041"/>
        <v>532.86577299926535</v>
      </c>
      <c r="O7428" s="5">
        <f t="shared" si="1042"/>
        <v>618.98873795375243</v>
      </c>
      <c r="P7428" s="5"/>
      <c r="Q7428" s="5">
        <v>84.70876534334478</v>
      </c>
      <c r="R7428" s="5">
        <v>198.61946158119997</v>
      </c>
      <c r="S7428" s="5">
        <f t="shared" si="1043"/>
        <v>283.32822692454477</v>
      </c>
      <c r="U7428" s="6">
        <f t="shared" si="1036"/>
        <v>902.3169648782972</v>
      </c>
      <c r="V7428" s="6"/>
    </row>
    <row r="7429" spans="1:22">
      <c r="A7429" s="35">
        <f t="shared" si="1035"/>
        <v>44506.291666666664</v>
      </c>
      <c r="C7429" s="36">
        <f t="shared" si="1037"/>
        <v>11</v>
      </c>
      <c r="D7429" s="36">
        <f t="shared" si="1038"/>
        <v>6</v>
      </c>
      <c r="E7429" s="36">
        <f t="shared" si="1039"/>
        <v>8</v>
      </c>
      <c r="F7429" s="5">
        <v>46.010246363183775</v>
      </c>
      <c r="G7429" s="5">
        <v>29.350392588247995</v>
      </c>
      <c r="H7429" s="5">
        <v>5.6353201389845484</v>
      </c>
      <c r="I7429" s="5">
        <v>4.6951288956159964E-2</v>
      </c>
      <c r="J7429" s="5">
        <v>4.6524051236410351</v>
      </c>
      <c r="K7429" s="5">
        <f t="shared" si="1040"/>
        <v>85.695315503013518</v>
      </c>
      <c r="L7429" s="5">
        <v>533.99019538898654</v>
      </c>
      <c r="M7429" s="5">
        <v>42.537855817531792</v>
      </c>
      <c r="N7429" s="5">
        <f t="shared" si="1041"/>
        <v>576.52805120651828</v>
      </c>
      <c r="O7429" s="5">
        <f t="shared" si="1042"/>
        <v>662.22336670953177</v>
      </c>
      <c r="P7429" s="5"/>
      <c r="Q7429" s="5">
        <v>92.476180206086752</v>
      </c>
      <c r="R7429" s="5">
        <v>202.88360286607332</v>
      </c>
      <c r="S7429" s="5">
        <f t="shared" si="1043"/>
        <v>295.3597830721601</v>
      </c>
      <c r="U7429" s="6">
        <f t="shared" si="1036"/>
        <v>957.58314978169187</v>
      </c>
      <c r="V7429" s="6"/>
    </row>
    <row r="7430" spans="1:22">
      <c r="A7430" s="35">
        <f t="shared" ref="A7430:A7493" si="1044">IFERROR(IF(YEAR(A7429+1/24)=ForecastYear,--TEXT(A7429+1/24,"m/d/yyyy hh:mm"),""),"")</f>
        <v>44506.333333333336</v>
      </c>
      <c r="C7430" s="36">
        <f t="shared" si="1037"/>
        <v>11</v>
      </c>
      <c r="D7430" s="36">
        <f t="shared" si="1038"/>
        <v>6</v>
      </c>
      <c r="E7430" s="36">
        <f t="shared" si="1039"/>
        <v>9</v>
      </c>
      <c r="F7430" s="5">
        <v>44.407112635716508</v>
      </c>
      <c r="G7430" s="5">
        <v>29.413609669016932</v>
      </c>
      <c r="H7430" s="5">
        <v>5.7260305214982097</v>
      </c>
      <c r="I7430" s="5">
        <v>5.9330191001369825E-2</v>
      </c>
      <c r="J7430" s="5">
        <v>5.1399454344003432</v>
      </c>
      <c r="K7430" s="5">
        <f t="shared" si="1040"/>
        <v>84.746028451633364</v>
      </c>
      <c r="L7430" s="5">
        <v>574.23601689760608</v>
      </c>
      <c r="M7430" s="5">
        <v>47.660587410055662</v>
      </c>
      <c r="N7430" s="5">
        <f t="shared" si="1041"/>
        <v>621.89660430766173</v>
      </c>
      <c r="O7430" s="5">
        <f t="shared" si="1042"/>
        <v>706.64263275929511</v>
      </c>
      <c r="P7430" s="5"/>
      <c r="Q7430" s="5">
        <v>92.834600740208217</v>
      </c>
      <c r="R7430" s="5">
        <v>202.70853247958752</v>
      </c>
      <c r="S7430" s="5">
        <f t="shared" si="1043"/>
        <v>295.54313321979572</v>
      </c>
      <c r="U7430" s="6">
        <f t="shared" ref="U7430:U7493" si="1045">+O7430+S7430</f>
        <v>1002.1857659790908</v>
      </c>
      <c r="V7430" s="6"/>
    </row>
    <row r="7431" spans="1:22">
      <c r="A7431" s="35">
        <f t="shared" si="1044"/>
        <v>44506.375</v>
      </c>
      <c r="C7431" s="36">
        <f t="shared" ref="C7431:C7494" si="1046">IFERROR(MONTH($A7431),0)</f>
        <v>11</v>
      </c>
      <c r="D7431" s="36">
        <f t="shared" ref="D7431:D7494" si="1047">IFERROR(DAY($A7431),0)</f>
        <v>6</v>
      </c>
      <c r="E7431" s="36">
        <f t="shared" ref="E7431:E7494" si="1048">IFERROR(HOUR($A7431)+1,0)</f>
        <v>10</v>
      </c>
      <c r="F7431" s="5">
        <v>45.193591182015162</v>
      </c>
      <c r="G7431" s="5">
        <v>28.872617343205825</v>
      </c>
      <c r="H7431" s="5">
        <v>5.5850469149408326</v>
      </c>
      <c r="I7431" s="5">
        <v>2.48845505277423E-2</v>
      </c>
      <c r="J7431" s="5">
        <v>4.4876440565052977</v>
      </c>
      <c r="K7431" s="5">
        <f t="shared" ref="K7431:K7494" si="1049">SUM(F7431:J7431)</f>
        <v>84.163784047194866</v>
      </c>
      <c r="L7431" s="5">
        <v>585.54696251364385</v>
      </c>
      <c r="M7431" s="5">
        <v>47.922465935895303</v>
      </c>
      <c r="N7431" s="5">
        <f t="shared" ref="N7431:N7494" si="1050">SUM(L7431:M7431)</f>
        <v>633.46942844953912</v>
      </c>
      <c r="O7431" s="5">
        <f t="shared" ref="O7431:O7494" si="1051">SUM(K7431,N7431)</f>
        <v>717.63321249673402</v>
      </c>
      <c r="P7431" s="5"/>
      <c r="Q7431" s="5">
        <v>92.449175919269379</v>
      </c>
      <c r="R7431" s="5">
        <v>202.13725016579173</v>
      </c>
      <c r="S7431" s="5">
        <f t="shared" ref="S7431:S7494" si="1052">SUM(Q7431:R7431)</f>
        <v>294.58642608506113</v>
      </c>
      <c r="U7431" s="6">
        <f t="shared" si="1045"/>
        <v>1012.2196385817952</v>
      </c>
      <c r="V7431" s="6"/>
    </row>
    <row r="7432" spans="1:22">
      <c r="A7432" s="35">
        <f t="shared" si="1044"/>
        <v>44506.416666666664</v>
      </c>
      <c r="C7432" s="36">
        <f t="shared" si="1046"/>
        <v>11</v>
      </c>
      <c r="D7432" s="36">
        <f t="shared" si="1047"/>
        <v>6</v>
      </c>
      <c r="E7432" s="36">
        <f t="shared" si="1048"/>
        <v>11</v>
      </c>
      <c r="F7432" s="5">
        <v>45.446320499051176</v>
      </c>
      <c r="G7432" s="5">
        <v>28.825204532629122</v>
      </c>
      <c r="H7432" s="5">
        <v>5.73586658707198</v>
      </c>
      <c r="I7432" s="5">
        <v>1.2505648482532383E-2</v>
      </c>
      <c r="J7432" s="5">
        <v>4.4090747219992883</v>
      </c>
      <c r="K7432" s="5">
        <f t="shared" si="1049"/>
        <v>84.4289719892341</v>
      </c>
      <c r="L7432" s="5">
        <v>572.65015056200377</v>
      </c>
      <c r="M7432" s="5">
        <v>48.68507322798623</v>
      </c>
      <c r="N7432" s="5">
        <f t="shared" si="1050"/>
        <v>621.33522378998998</v>
      </c>
      <c r="O7432" s="5">
        <f t="shared" si="1051"/>
        <v>705.76419577922411</v>
      </c>
      <c r="P7432" s="5"/>
      <c r="Q7432" s="5">
        <v>91.310086002609367</v>
      </c>
      <c r="R7432" s="5">
        <v>198.27955884252577</v>
      </c>
      <c r="S7432" s="5">
        <f t="shared" si="1052"/>
        <v>289.58964484513513</v>
      </c>
      <c r="U7432" s="6">
        <f t="shared" si="1045"/>
        <v>995.35384062435924</v>
      </c>
      <c r="V7432" s="6"/>
    </row>
    <row r="7433" spans="1:22">
      <c r="A7433" s="35">
        <f t="shared" si="1044"/>
        <v>44506.458333333336</v>
      </c>
      <c r="C7433" s="36">
        <f t="shared" si="1046"/>
        <v>11</v>
      </c>
      <c r="D7433" s="36">
        <f t="shared" si="1047"/>
        <v>6</v>
      </c>
      <c r="E7433" s="36">
        <f t="shared" si="1048"/>
        <v>12</v>
      </c>
      <c r="F7433" s="5">
        <v>45.451978618089299</v>
      </c>
      <c r="G7433" s="5">
        <v>28.817910254078861</v>
      </c>
      <c r="H7433" s="5">
        <v>5.6123693193124176</v>
      </c>
      <c r="I7433" s="5">
        <v>3.2419534381348369E-2</v>
      </c>
      <c r="J7433" s="5">
        <v>4.2492975305598275</v>
      </c>
      <c r="K7433" s="5">
        <f t="shared" si="1049"/>
        <v>84.163975256421764</v>
      </c>
      <c r="L7433" s="5">
        <v>562.0655160518927</v>
      </c>
      <c r="M7433" s="5">
        <v>48.293112026616519</v>
      </c>
      <c r="N7433" s="5">
        <f t="shared" si="1050"/>
        <v>610.35862807850924</v>
      </c>
      <c r="O7433" s="5">
        <f t="shared" si="1051"/>
        <v>694.52260333493098</v>
      </c>
      <c r="P7433" s="5"/>
      <c r="Q7433" s="5">
        <v>91.047407939931304</v>
      </c>
      <c r="R7433" s="5">
        <v>198.27853503909608</v>
      </c>
      <c r="S7433" s="5">
        <f t="shared" si="1052"/>
        <v>289.32594297902739</v>
      </c>
      <c r="U7433" s="6">
        <f t="shared" si="1045"/>
        <v>983.84854631395842</v>
      </c>
      <c r="V7433" s="6"/>
    </row>
    <row r="7434" spans="1:22">
      <c r="A7434" s="35">
        <f t="shared" si="1044"/>
        <v>44506.5</v>
      </c>
      <c r="C7434" s="36">
        <f t="shared" si="1046"/>
        <v>11</v>
      </c>
      <c r="D7434" s="36">
        <f t="shared" si="1047"/>
        <v>6</v>
      </c>
      <c r="E7434" s="36">
        <f t="shared" si="1048"/>
        <v>13</v>
      </c>
      <c r="F7434" s="5">
        <v>43.699847755951538</v>
      </c>
      <c r="G7434" s="5">
        <v>28.777791722052417</v>
      </c>
      <c r="H7434" s="5">
        <v>5.7271234176730736</v>
      </c>
      <c r="I7434" s="5">
        <v>3.941630510255395E-2</v>
      </c>
      <c r="J7434" s="5">
        <v>4.558297823728986</v>
      </c>
      <c r="K7434" s="5">
        <f t="shared" si="1049"/>
        <v>82.802477024508562</v>
      </c>
      <c r="L7434" s="5">
        <v>537.30562270345035</v>
      </c>
      <c r="M7434" s="5">
        <v>47.22261980293608</v>
      </c>
      <c r="N7434" s="5">
        <f t="shared" si="1050"/>
        <v>584.52824250638639</v>
      </c>
      <c r="O7434" s="5">
        <f t="shared" si="1051"/>
        <v>667.33071953089495</v>
      </c>
      <c r="P7434" s="5"/>
      <c r="Q7434" s="5">
        <v>89.969691402401679</v>
      </c>
      <c r="R7434" s="5">
        <v>204.13980967436612</v>
      </c>
      <c r="S7434" s="5">
        <f t="shared" si="1052"/>
        <v>294.1095010767678</v>
      </c>
      <c r="U7434" s="6">
        <f t="shared" si="1045"/>
        <v>961.4402206076627</v>
      </c>
      <c r="V7434" s="6"/>
    </row>
    <row r="7435" spans="1:22">
      <c r="A7435" s="35">
        <f t="shared" si="1044"/>
        <v>44506.541666666664</v>
      </c>
      <c r="C7435" s="36">
        <f t="shared" si="1046"/>
        <v>11</v>
      </c>
      <c r="D7435" s="36">
        <f t="shared" si="1047"/>
        <v>6</v>
      </c>
      <c r="E7435" s="36">
        <f t="shared" si="1048"/>
        <v>14</v>
      </c>
      <c r="F7435" s="5">
        <v>43.422599923083673</v>
      </c>
      <c r="G7435" s="5">
        <v>28.539511956077188</v>
      </c>
      <c r="H7435" s="5">
        <v>5.5981616690391931</v>
      </c>
      <c r="I7435" s="5">
        <v>4.1569157632155684E-2</v>
      </c>
      <c r="J7435" s="5">
        <v>4.5647475452182853</v>
      </c>
      <c r="K7435" s="5">
        <f t="shared" si="1049"/>
        <v>82.166590251050494</v>
      </c>
      <c r="L7435" s="5">
        <v>519.69388469966759</v>
      </c>
      <c r="M7435" s="5">
        <v>47.559932720882166</v>
      </c>
      <c r="N7435" s="5">
        <f t="shared" si="1050"/>
        <v>567.25381742054981</v>
      </c>
      <c r="O7435" s="5">
        <f t="shared" si="1051"/>
        <v>649.42040767160029</v>
      </c>
      <c r="P7435" s="5"/>
      <c r="Q7435" s="5">
        <v>88.231597305429091</v>
      </c>
      <c r="R7435" s="5">
        <v>214.92250739640343</v>
      </c>
      <c r="S7435" s="5">
        <f t="shared" si="1052"/>
        <v>303.15410470183252</v>
      </c>
      <c r="U7435" s="6">
        <f t="shared" si="1045"/>
        <v>952.57451237343275</v>
      </c>
      <c r="V7435" s="6"/>
    </row>
    <row r="7436" spans="1:22">
      <c r="A7436" s="35">
        <f t="shared" si="1044"/>
        <v>44506.583333333336</v>
      </c>
      <c r="C7436" s="36">
        <f t="shared" si="1046"/>
        <v>11</v>
      </c>
      <c r="D7436" s="36">
        <f t="shared" si="1047"/>
        <v>6</v>
      </c>
      <c r="E7436" s="36">
        <f t="shared" si="1048"/>
        <v>15</v>
      </c>
      <c r="F7436" s="5">
        <v>43.556508740319174</v>
      </c>
      <c r="G7436" s="5">
        <v>28.492099145500482</v>
      </c>
      <c r="H7436" s="5">
        <v>5.7533529258697946</v>
      </c>
      <c r="I7436" s="5">
        <v>4.6951288956159964E-2</v>
      </c>
      <c r="J7436" s="5">
        <v>4.4879372256639023</v>
      </c>
      <c r="K7436" s="5">
        <f t="shared" si="1049"/>
        <v>82.336849326309505</v>
      </c>
      <c r="L7436" s="5">
        <v>519.60244265395738</v>
      </c>
      <c r="M7436" s="5">
        <v>47.324282330934814</v>
      </c>
      <c r="N7436" s="5">
        <f t="shared" si="1050"/>
        <v>566.92672498489219</v>
      </c>
      <c r="O7436" s="5">
        <f t="shared" si="1051"/>
        <v>649.26357431120164</v>
      </c>
      <c r="P7436" s="5"/>
      <c r="Q7436" s="5">
        <v>87.579812019064349</v>
      </c>
      <c r="R7436" s="5">
        <v>204.43364125870187</v>
      </c>
      <c r="S7436" s="5">
        <f t="shared" si="1052"/>
        <v>292.01345327776619</v>
      </c>
      <c r="U7436" s="6">
        <f t="shared" si="1045"/>
        <v>941.27702758896783</v>
      </c>
      <c r="V7436" s="6"/>
    </row>
    <row r="7437" spans="1:22">
      <c r="A7437" s="35">
        <f t="shared" si="1044"/>
        <v>44506.625</v>
      </c>
      <c r="C7437" s="36">
        <f t="shared" si="1046"/>
        <v>11</v>
      </c>
      <c r="D7437" s="36">
        <f t="shared" si="1047"/>
        <v>6</v>
      </c>
      <c r="E7437" s="36">
        <f t="shared" si="1048"/>
        <v>16</v>
      </c>
      <c r="F7437" s="5">
        <v>44.348645405655944</v>
      </c>
      <c r="G7437" s="5">
        <v>28.860460212288721</v>
      </c>
      <c r="H7437" s="5">
        <v>5.6342272428096853</v>
      </c>
      <c r="I7437" s="5">
        <v>4.6951288956159964E-2</v>
      </c>
      <c r="J7437" s="5">
        <v>4.7057619105070572</v>
      </c>
      <c r="K7437" s="5">
        <f t="shared" si="1049"/>
        <v>83.59604606021756</v>
      </c>
      <c r="L7437" s="5">
        <v>548.3823025071448</v>
      </c>
      <c r="M7437" s="5">
        <v>49.386103533759268</v>
      </c>
      <c r="N7437" s="5">
        <f t="shared" si="1050"/>
        <v>597.7684060409041</v>
      </c>
      <c r="O7437" s="5">
        <f t="shared" si="1051"/>
        <v>681.36445210112163</v>
      </c>
      <c r="P7437" s="5"/>
      <c r="Q7437" s="5">
        <v>88.810962004419935</v>
      </c>
      <c r="R7437" s="5">
        <v>212.40952137189663</v>
      </c>
      <c r="S7437" s="5">
        <f t="shared" si="1052"/>
        <v>301.22048337631657</v>
      </c>
      <c r="U7437" s="6">
        <f t="shared" si="1045"/>
        <v>982.58493547743819</v>
      </c>
      <c r="V7437" s="6"/>
    </row>
    <row r="7438" spans="1:22">
      <c r="A7438" s="35">
        <f t="shared" si="1044"/>
        <v>44506.666666666664</v>
      </c>
      <c r="C7438" s="36">
        <f t="shared" si="1046"/>
        <v>11</v>
      </c>
      <c r="D7438" s="36">
        <f t="shared" si="1047"/>
        <v>6</v>
      </c>
      <c r="E7438" s="36">
        <f t="shared" si="1048"/>
        <v>17</v>
      </c>
      <c r="F7438" s="5">
        <v>44.454263627700847</v>
      </c>
      <c r="G7438" s="5">
        <v>29.208154156517885</v>
      </c>
      <c r="H7438" s="5">
        <v>5.7620960952687028</v>
      </c>
      <c r="I7438" s="5">
        <v>9.2699405210196539E-2</v>
      </c>
      <c r="J7438" s="5">
        <v>-2.5212547639988272</v>
      </c>
      <c r="K7438" s="5">
        <f t="shared" si="1049"/>
        <v>76.995958520698807</v>
      </c>
      <c r="L7438" s="5">
        <v>638.28899272603053</v>
      </c>
      <c r="M7438" s="5">
        <v>53.923853756263078</v>
      </c>
      <c r="N7438" s="5">
        <f t="shared" si="1050"/>
        <v>692.21284648229357</v>
      </c>
      <c r="O7438" s="5">
        <f t="shared" si="1051"/>
        <v>769.20880500299234</v>
      </c>
      <c r="P7438" s="5"/>
      <c r="Q7438" s="5">
        <v>92.365708123652055</v>
      </c>
      <c r="R7438" s="5">
        <v>213.31149219349888</v>
      </c>
      <c r="S7438" s="5">
        <f t="shared" si="1052"/>
        <v>305.67720031715095</v>
      </c>
      <c r="U7438" s="6">
        <f t="shared" si="1045"/>
        <v>1074.8860053201433</v>
      </c>
      <c r="V7438" s="6"/>
    </row>
    <row r="7439" spans="1:22">
      <c r="A7439" s="35">
        <f t="shared" si="1044"/>
        <v>44506.708333333336</v>
      </c>
      <c r="C7439" s="36">
        <f t="shared" si="1046"/>
        <v>11</v>
      </c>
      <c r="D7439" s="36">
        <f t="shared" si="1047"/>
        <v>6</v>
      </c>
      <c r="E7439" s="36">
        <f t="shared" si="1048"/>
        <v>18</v>
      </c>
      <c r="F7439" s="5">
        <v>44.212850548741066</v>
      </c>
      <c r="G7439" s="5">
        <v>29.146152788840656</v>
      </c>
      <c r="H7439" s="5">
        <v>5.6943365324271715</v>
      </c>
      <c r="I7439" s="5">
        <v>8.9470126415793994E-2</v>
      </c>
      <c r="J7439" s="5">
        <v>2.9619917551274031</v>
      </c>
      <c r="K7439" s="5">
        <f t="shared" si="1049"/>
        <v>82.104801751552088</v>
      </c>
      <c r="L7439" s="5">
        <v>653.83762400326611</v>
      </c>
      <c r="M7439" s="5">
        <v>53.760437907957879</v>
      </c>
      <c r="N7439" s="5">
        <f t="shared" si="1050"/>
        <v>707.59806191122402</v>
      </c>
      <c r="O7439" s="5">
        <f t="shared" si="1051"/>
        <v>789.70286366277605</v>
      </c>
      <c r="P7439" s="5"/>
      <c r="Q7439" s="5">
        <v>94.805913677876291</v>
      </c>
      <c r="R7439" s="5">
        <v>209.43184960269986</v>
      </c>
      <c r="S7439" s="5">
        <f t="shared" si="1052"/>
        <v>304.23776328057613</v>
      </c>
      <c r="U7439" s="6">
        <f t="shared" si="1045"/>
        <v>1093.9406269433521</v>
      </c>
      <c r="V7439" s="6"/>
    </row>
    <row r="7440" spans="1:22">
      <c r="A7440" s="35">
        <f t="shared" si="1044"/>
        <v>44506.75</v>
      </c>
      <c r="C7440" s="36">
        <f t="shared" si="1046"/>
        <v>11</v>
      </c>
      <c r="D7440" s="36">
        <f t="shared" si="1047"/>
        <v>6</v>
      </c>
      <c r="E7440" s="36">
        <f t="shared" si="1048"/>
        <v>19</v>
      </c>
      <c r="F7440" s="5">
        <v>43.841300731904532</v>
      </c>
      <c r="G7440" s="5">
        <v>29.200859877967623</v>
      </c>
      <c r="H7440" s="5">
        <v>5.7959758766894662</v>
      </c>
      <c r="I7440" s="5">
        <v>9.2161192077796106E-2</v>
      </c>
      <c r="J7440" s="5">
        <v>4.500836668642501</v>
      </c>
      <c r="K7440" s="5">
        <f t="shared" si="1049"/>
        <v>83.431134347281926</v>
      </c>
      <c r="L7440" s="5">
        <v>636.85640067657084</v>
      </c>
      <c r="M7440" s="5">
        <v>52.751522670595342</v>
      </c>
      <c r="N7440" s="5">
        <f t="shared" si="1050"/>
        <v>689.60792334716621</v>
      </c>
      <c r="O7440" s="5">
        <f t="shared" si="1051"/>
        <v>773.03905769444816</v>
      </c>
      <c r="P7440" s="5"/>
      <c r="Q7440" s="5">
        <v>93.627544798572842</v>
      </c>
      <c r="R7440" s="5">
        <v>213.00332736114669</v>
      </c>
      <c r="S7440" s="5">
        <f t="shared" si="1052"/>
        <v>306.6308721597195</v>
      </c>
      <c r="U7440" s="6">
        <f t="shared" si="1045"/>
        <v>1079.6699298541675</v>
      </c>
      <c r="V7440" s="6"/>
    </row>
    <row r="7441" spans="1:22">
      <c r="A7441" s="35">
        <f t="shared" si="1044"/>
        <v>44506.791666666664</v>
      </c>
      <c r="C7441" s="36">
        <f t="shared" si="1046"/>
        <v>11</v>
      </c>
      <c r="D7441" s="36">
        <f t="shared" si="1047"/>
        <v>6</v>
      </c>
      <c r="E7441" s="36">
        <f t="shared" si="1048"/>
        <v>20</v>
      </c>
      <c r="F7441" s="5">
        <v>44.035562818879981</v>
      </c>
      <c r="G7441" s="5">
        <v>29.159525632849469</v>
      </c>
      <c r="H7441" s="5">
        <v>5.7085441827003951</v>
      </c>
      <c r="I7441" s="5">
        <v>8.4087995091789658E-2</v>
      </c>
      <c r="J7441" s="5">
        <v>4.055219547563639</v>
      </c>
      <c r="K7441" s="5">
        <f t="shared" si="1049"/>
        <v>83.042940177085271</v>
      </c>
      <c r="L7441" s="5">
        <v>631.68861877900622</v>
      </c>
      <c r="M7441" s="5">
        <v>51.48682610545076</v>
      </c>
      <c r="N7441" s="5">
        <f t="shared" si="1050"/>
        <v>683.17544488445697</v>
      </c>
      <c r="O7441" s="5">
        <f t="shared" si="1051"/>
        <v>766.21838506154222</v>
      </c>
      <c r="P7441" s="5"/>
      <c r="Q7441" s="5">
        <v>92.663982746225741</v>
      </c>
      <c r="R7441" s="5">
        <v>212.54466342462248</v>
      </c>
      <c r="S7441" s="5">
        <f t="shared" si="1052"/>
        <v>305.20864617084823</v>
      </c>
      <c r="U7441" s="6">
        <f t="shared" si="1045"/>
        <v>1071.4270312323904</v>
      </c>
      <c r="V7441" s="6"/>
    </row>
    <row r="7442" spans="1:22">
      <c r="A7442" s="35">
        <f t="shared" si="1044"/>
        <v>44506.833333333336</v>
      </c>
      <c r="C7442" s="36">
        <f t="shared" si="1046"/>
        <v>11</v>
      </c>
      <c r="D7442" s="36">
        <f t="shared" si="1047"/>
        <v>6</v>
      </c>
      <c r="E7442" s="36">
        <f t="shared" si="1048"/>
        <v>21</v>
      </c>
      <c r="F7442" s="5">
        <v>44.195876191626709</v>
      </c>
      <c r="G7442" s="5">
        <v>29.267724098011694</v>
      </c>
      <c r="H7442" s="5">
        <v>5.8047190460883735</v>
      </c>
      <c r="I7442" s="5">
        <v>7.9244076900185811E-2</v>
      </c>
      <c r="J7442" s="5">
        <v>4.330505387493278</v>
      </c>
      <c r="K7442" s="5">
        <f t="shared" si="1049"/>
        <v>83.678068800120244</v>
      </c>
      <c r="L7442" s="5">
        <v>610.32514427122828</v>
      </c>
      <c r="M7442" s="5">
        <v>48.951512111092541</v>
      </c>
      <c r="N7442" s="5">
        <f t="shared" si="1050"/>
        <v>659.27665638232088</v>
      </c>
      <c r="O7442" s="5">
        <f t="shared" si="1051"/>
        <v>742.95472518244117</v>
      </c>
      <c r="P7442" s="5"/>
      <c r="Q7442" s="5">
        <v>92.046566552174042</v>
      </c>
      <c r="R7442" s="5">
        <v>213.12720757614539</v>
      </c>
      <c r="S7442" s="5">
        <f t="shared" si="1052"/>
        <v>305.17377412831945</v>
      </c>
      <c r="U7442" s="6">
        <f t="shared" si="1045"/>
        <v>1048.1284993107606</v>
      </c>
      <c r="V7442" s="6"/>
    </row>
    <row r="7443" spans="1:22">
      <c r="A7443" s="35">
        <f t="shared" si="1044"/>
        <v>44506.875</v>
      </c>
      <c r="C7443" s="36">
        <f t="shared" si="1046"/>
        <v>11</v>
      </c>
      <c r="D7443" s="36">
        <f t="shared" si="1047"/>
        <v>6</v>
      </c>
      <c r="E7443" s="36">
        <f t="shared" si="1048"/>
        <v>22</v>
      </c>
      <c r="F7443" s="5">
        <v>44.608918881409444</v>
      </c>
      <c r="G7443" s="5">
        <v>28.98081580836805</v>
      </c>
      <c r="H7443" s="5">
        <v>5.7096370788752591</v>
      </c>
      <c r="I7443" s="5">
        <v>8.6779060753791826E-2</v>
      </c>
      <c r="J7443" s="5">
        <v>3.9493854813074085</v>
      </c>
      <c r="K7443" s="5">
        <f t="shared" si="1049"/>
        <v>83.335536310713948</v>
      </c>
      <c r="L7443" s="5">
        <v>585.51735270836639</v>
      </c>
      <c r="M7443" s="5">
        <v>46.780923343386519</v>
      </c>
      <c r="N7443" s="5">
        <f t="shared" si="1050"/>
        <v>632.29827605175296</v>
      </c>
      <c r="O7443" s="5">
        <f t="shared" si="1051"/>
        <v>715.63381236246687</v>
      </c>
      <c r="P7443" s="5"/>
      <c r="Q7443" s="5">
        <v>90.182043294192823</v>
      </c>
      <c r="R7443" s="5">
        <v>212.99206552341951</v>
      </c>
      <c r="S7443" s="5">
        <f t="shared" si="1052"/>
        <v>303.17410881761236</v>
      </c>
      <c r="U7443" s="6">
        <f t="shared" si="1045"/>
        <v>1018.8079211800792</v>
      </c>
      <c r="V7443" s="6"/>
    </row>
    <row r="7444" spans="1:22">
      <c r="A7444" s="35">
        <f t="shared" si="1044"/>
        <v>44506.916666666664</v>
      </c>
      <c r="C7444" s="36">
        <f t="shared" si="1046"/>
        <v>11</v>
      </c>
      <c r="D7444" s="36">
        <f t="shared" si="1047"/>
        <v>6</v>
      </c>
      <c r="E7444" s="36">
        <f t="shared" si="1048"/>
        <v>23</v>
      </c>
      <c r="F7444" s="5">
        <v>44.729625420889334</v>
      </c>
      <c r="G7444" s="5">
        <v>29.507219577078633</v>
      </c>
      <c r="H7444" s="5">
        <v>5.8353201389845477</v>
      </c>
      <c r="I7444" s="5">
        <v>8.0320503164986623E-2</v>
      </c>
      <c r="J7444" s="5">
        <v>4.4674153845615869</v>
      </c>
      <c r="K7444" s="5">
        <f t="shared" si="1049"/>
        <v>84.619901024679081</v>
      </c>
      <c r="L7444" s="5">
        <v>559.25084279727037</v>
      </c>
      <c r="M7444" s="5">
        <v>45.575259084943667</v>
      </c>
      <c r="N7444" s="5">
        <f t="shared" si="1050"/>
        <v>604.82610188221406</v>
      </c>
      <c r="O7444" s="5">
        <f t="shared" si="1051"/>
        <v>689.44600290689311</v>
      </c>
      <c r="P7444" s="5"/>
      <c r="Q7444" s="5">
        <v>88.254919189498651</v>
      </c>
      <c r="R7444" s="5">
        <v>214.2846778596745</v>
      </c>
      <c r="S7444" s="5">
        <f t="shared" si="1052"/>
        <v>302.53959704917315</v>
      </c>
      <c r="U7444" s="6">
        <f t="shared" si="1045"/>
        <v>991.98559995606627</v>
      </c>
      <c r="V7444" s="6"/>
    </row>
    <row r="7445" spans="1:22">
      <c r="A7445" s="35">
        <f t="shared" si="1044"/>
        <v>44506.958333333336</v>
      </c>
      <c r="C7445" s="36">
        <f t="shared" si="1046"/>
        <v>11</v>
      </c>
      <c r="D7445" s="36">
        <f t="shared" si="1047"/>
        <v>6</v>
      </c>
      <c r="E7445" s="36">
        <f t="shared" si="1048"/>
        <v>24</v>
      </c>
      <c r="F7445" s="5">
        <v>44.716423143133724</v>
      </c>
      <c r="G7445" s="5">
        <v>29.499925298528371</v>
      </c>
      <c r="H7445" s="5">
        <v>5.7227518329736196</v>
      </c>
      <c r="I7445" s="5">
        <v>7.4938371840982343E-2</v>
      </c>
      <c r="J7445" s="5">
        <v>4.4855918723950667</v>
      </c>
      <c r="K7445" s="5">
        <f t="shared" si="1049"/>
        <v>84.499630518871754</v>
      </c>
      <c r="L7445" s="5">
        <v>529.42070573335445</v>
      </c>
      <c r="M7445" s="5">
        <v>42.374439969226593</v>
      </c>
      <c r="N7445" s="5">
        <f t="shared" si="1050"/>
        <v>571.79514570258107</v>
      </c>
      <c r="O7445" s="5">
        <f t="shared" si="1051"/>
        <v>656.29477622145282</v>
      </c>
      <c r="P7445" s="5"/>
      <c r="Q7445" s="5">
        <v>84.977580743935903</v>
      </c>
      <c r="R7445" s="5">
        <v>213.9683225998844</v>
      </c>
      <c r="S7445" s="5">
        <f t="shared" si="1052"/>
        <v>298.94590334382031</v>
      </c>
      <c r="U7445" s="6">
        <f t="shared" si="1045"/>
        <v>955.24067956527313</v>
      </c>
      <c r="V7445" s="6"/>
    </row>
    <row r="7446" spans="1:22">
      <c r="A7446" s="35">
        <f t="shared" si="1044"/>
        <v>44507</v>
      </c>
      <c r="C7446" s="36">
        <f t="shared" si="1046"/>
        <v>11</v>
      </c>
      <c r="D7446" s="36">
        <f t="shared" si="1047"/>
        <v>7</v>
      </c>
      <c r="E7446" s="36">
        <f t="shared" si="1048"/>
        <v>1</v>
      </c>
      <c r="F7446" s="5">
        <v>45.021961571192193</v>
      </c>
      <c r="G7446" s="5">
        <v>29.43184536539259</v>
      </c>
      <c r="H7446" s="5">
        <v>5.8418775160337288</v>
      </c>
      <c r="I7446" s="5">
        <v>7.7629437502984511E-2</v>
      </c>
      <c r="J7446" s="5">
        <v>4.3900187266899948</v>
      </c>
      <c r="K7446" s="5">
        <f t="shared" si="1049"/>
        <v>84.763332616811482</v>
      </c>
      <c r="L7446" s="5">
        <v>503.96846546739215</v>
      </c>
      <c r="M7446" s="5">
        <v>40.723703066781319</v>
      </c>
      <c r="N7446" s="5">
        <f t="shared" si="1050"/>
        <v>544.69216853417345</v>
      </c>
      <c r="O7446" s="5">
        <f t="shared" si="1051"/>
        <v>629.4555011509849</v>
      </c>
      <c r="P7446" s="5"/>
      <c r="Q7446" s="5">
        <v>83.590542375589109</v>
      </c>
      <c r="R7446" s="5">
        <v>217.91758382390586</v>
      </c>
      <c r="S7446" s="5">
        <f t="shared" si="1052"/>
        <v>301.508126199495</v>
      </c>
      <c r="U7446" s="6">
        <f t="shared" si="1045"/>
        <v>930.9636273504799</v>
      </c>
      <c r="V7446" s="6"/>
    </row>
    <row r="7447" spans="1:22">
      <c r="A7447" s="35">
        <f t="shared" si="1044"/>
        <v>44507.041666666664</v>
      </c>
      <c r="C7447" s="36">
        <f t="shared" si="1046"/>
        <v>11</v>
      </c>
      <c r="D7447" s="36">
        <f t="shared" si="1047"/>
        <v>7</v>
      </c>
      <c r="E7447" s="36">
        <f t="shared" si="1048"/>
        <v>2</v>
      </c>
      <c r="F7447" s="5">
        <v>44.867306317483589</v>
      </c>
      <c r="G7447" s="5">
        <v>29.480473889061003</v>
      </c>
      <c r="H7447" s="5">
        <v>5.7304021061976638</v>
      </c>
      <c r="I7447" s="5">
        <v>9.2161192077796106E-2</v>
      </c>
      <c r="J7447" s="5">
        <v>4.3436979996304812</v>
      </c>
      <c r="K7447" s="5">
        <f t="shared" si="1049"/>
        <v>84.514041504450532</v>
      </c>
      <c r="L7447" s="5">
        <v>498.67614821233661</v>
      </c>
      <c r="M7447" s="5">
        <v>39.63426407807998</v>
      </c>
      <c r="N7447" s="5">
        <f t="shared" si="1050"/>
        <v>538.31041229041659</v>
      </c>
      <c r="O7447" s="5">
        <f t="shared" si="1051"/>
        <v>622.82445379486717</v>
      </c>
      <c r="P7447" s="5"/>
      <c r="Q7447" s="5">
        <v>82.904387996911353</v>
      </c>
      <c r="R7447" s="5">
        <v>223.2956232403379</v>
      </c>
      <c r="S7447" s="5">
        <f t="shared" si="1052"/>
        <v>306.20001123724927</v>
      </c>
      <c r="U7447" s="6">
        <f t="shared" si="1045"/>
        <v>929.0244650321165</v>
      </c>
      <c r="V7447" s="6"/>
    </row>
    <row r="7448" spans="1:22">
      <c r="A7448" s="35">
        <f t="shared" si="1044"/>
        <v>44507.083333333336</v>
      </c>
      <c r="C7448" s="36">
        <f t="shared" si="1046"/>
        <v>11</v>
      </c>
      <c r="D7448" s="36">
        <f t="shared" si="1047"/>
        <v>7</v>
      </c>
      <c r="E7448" s="36">
        <f t="shared" si="1048"/>
        <v>3</v>
      </c>
      <c r="F7448" s="5">
        <v>45.093631079008375</v>
      </c>
      <c r="G7448" s="5">
        <v>29.439139643942852</v>
      </c>
      <c r="H7448" s="5">
        <v>5.8517135816074992</v>
      </c>
      <c r="I7448" s="5">
        <v>9.7543323401800441E-2</v>
      </c>
      <c r="J7448" s="5">
        <v>4.4882303948225069</v>
      </c>
      <c r="K7448" s="5">
        <f t="shared" si="1049"/>
        <v>84.970258022783028</v>
      </c>
      <c r="L7448" s="5">
        <v>499.51306064974131</v>
      </c>
      <c r="M7448" s="5">
        <v>39.711235310977351</v>
      </c>
      <c r="N7448" s="5">
        <f t="shared" si="1050"/>
        <v>539.22429596071868</v>
      </c>
      <c r="O7448" s="5">
        <f t="shared" si="1051"/>
        <v>624.19455398350169</v>
      </c>
      <c r="P7448" s="5"/>
      <c r="Q7448" s="5">
        <v>82.673624091381086</v>
      </c>
      <c r="R7448" s="5">
        <v>218.52674686460202</v>
      </c>
      <c r="S7448" s="5">
        <f t="shared" si="1052"/>
        <v>301.20037095598309</v>
      </c>
      <c r="U7448" s="6">
        <f t="shared" si="1045"/>
        <v>925.39492493948478</v>
      </c>
      <c r="V7448" s="6"/>
    </row>
    <row r="7449" spans="1:22">
      <c r="A7449" s="35">
        <f t="shared" si="1044"/>
        <v>44507.125</v>
      </c>
      <c r="C7449" s="36">
        <f t="shared" si="1046"/>
        <v>11</v>
      </c>
      <c r="D7449" s="36">
        <f t="shared" si="1047"/>
        <v>7</v>
      </c>
      <c r="E7449" s="36">
        <f t="shared" si="1048"/>
        <v>4</v>
      </c>
      <c r="F7449" s="5">
        <v>45.780149522300242</v>
      </c>
      <c r="G7449" s="5">
        <v>29.425766799934038</v>
      </c>
      <c r="H7449" s="5">
        <v>5.7620960952687028</v>
      </c>
      <c r="I7449" s="5">
        <v>0.10023438906380261</v>
      </c>
      <c r="J7449" s="5">
        <v>4.1024197820989654</v>
      </c>
      <c r="K7449" s="5">
        <f t="shared" si="1049"/>
        <v>85.170666588665753</v>
      </c>
      <c r="L7449" s="5">
        <v>496.68967862886086</v>
      </c>
      <c r="M7449" s="5">
        <v>40.543708799082836</v>
      </c>
      <c r="N7449" s="5">
        <f t="shared" si="1050"/>
        <v>537.23338742794374</v>
      </c>
      <c r="O7449" s="5">
        <f t="shared" si="1051"/>
        <v>622.40405401660951</v>
      </c>
      <c r="P7449" s="5"/>
      <c r="Q7449" s="5">
        <v>83.343821391484951</v>
      </c>
      <c r="R7449" s="5">
        <v>223.72869209111852</v>
      </c>
      <c r="S7449" s="5">
        <f t="shared" si="1052"/>
        <v>307.07251348260348</v>
      </c>
      <c r="U7449" s="6">
        <f t="shared" si="1045"/>
        <v>929.47656749921293</v>
      </c>
      <c r="V7449" s="6"/>
    </row>
    <row r="7450" spans="1:22">
      <c r="A7450" s="35">
        <f t="shared" si="1044"/>
        <v>44507.166666666664</v>
      </c>
      <c r="C7450" s="36">
        <f t="shared" si="1046"/>
        <v>11</v>
      </c>
      <c r="D7450" s="36">
        <f t="shared" si="1047"/>
        <v>7</v>
      </c>
      <c r="E7450" s="36">
        <f t="shared" si="1048"/>
        <v>5</v>
      </c>
      <c r="F7450" s="5">
        <v>44.91822938882666</v>
      </c>
      <c r="G7450" s="5">
        <v>29.486552454519558</v>
      </c>
      <c r="H7450" s="5">
        <v>5.8528064777823623</v>
      </c>
      <c r="I7450" s="5">
        <v>8.8393700150993126E-2</v>
      </c>
      <c r="J7450" s="5">
        <v>3.9649234467134482</v>
      </c>
      <c r="K7450" s="5">
        <f t="shared" si="1049"/>
        <v>84.31090546799301</v>
      </c>
      <c r="L7450" s="5">
        <v>509.84862444487032</v>
      </c>
      <c r="M7450" s="5">
        <v>41.500520432637913</v>
      </c>
      <c r="N7450" s="5">
        <f t="shared" si="1050"/>
        <v>551.34914487750825</v>
      </c>
      <c r="O7450" s="5">
        <f t="shared" si="1051"/>
        <v>635.6600503455013</v>
      </c>
      <c r="P7450" s="5"/>
      <c r="Q7450" s="5">
        <v>84.015246159171397</v>
      </c>
      <c r="R7450" s="5">
        <v>218.73457896083954</v>
      </c>
      <c r="S7450" s="5">
        <f t="shared" si="1052"/>
        <v>302.74982512001094</v>
      </c>
      <c r="U7450" s="6">
        <f t="shared" si="1045"/>
        <v>938.40987546551219</v>
      </c>
      <c r="V7450" s="6"/>
    </row>
    <row r="7451" spans="1:22">
      <c r="A7451" s="35">
        <f t="shared" si="1044"/>
        <v>44507.208333333336</v>
      </c>
      <c r="C7451" s="36">
        <f t="shared" si="1046"/>
        <v>11</v>
      </c>
      <c r="D7451" s="36">
        <f t="shared" si="1047"/>
        <v>7</v>
      </c>
      <c r="E7451" s="36">
        <f t="shared" si="1048"/>
        <v>6</v>
      </c>
      <c r="F7451" s="5">
        <v>45.83484467300206</v>
      </c>
      <c r="G7451" s="5">
        <v>29.397805398824701</v>
      </c>
      <c r="H7451" s="5">
        <v>5.7500742373452045</v>
      </c>
      <c r="I7451" s="5">
        <v>8.4626208224190091E-2</v>
      </c>
      <c r="J7451" s="5">
        <v>1.5996346750922228</v>
      </c>
      <c r="K7451" s="5">
        <f t="shared" si="1049"/>
        <v>82.666985192488369</v>
      </c>
      <c r="L7451" s="5">
        <v>532.16135447478268</v>
      </c>
      <c r="M7451" s="5">
        <v>43.151257335083194</v>
      </c>
      <c r="N7451" s="5">
        <f t="shared" si="1050"/>
        <v>575.31261180986587</v>
      </c>
      <c r="O7451" s="5">
        <f t="shared" si="1051"/>
        <v>657.97959700235424</v>
      </c>
      <c r="P7451" s="5"/>
      <c r="Q7451" s="5">
        <v>85.901863833639538</v>
      </c>
      <c r="R7451" s="5">
        <v>213.0166368057333</v>
      </c>
      <c r="S7451" s="5">
        <f t="shared" si="1052"/>
        <v>298.91850063937284</v>
      </c>
      <c r="U7451" s="6">
        <f t="shared" si="1045"/>
        <v>956.89809764172708</v>
      </c>
      <c r="V7451" s="6"/>
    </row>
    <row r="7452" spans="1:22">
      <c r="A7452" s="35">
        <f t="shared" si="1044"/>
        <v>44507.25</v>
      </c>
      <c r="C7452" s="36">
        <f t="shared" si="1046"/>
        <v>11</v>
      </c>
      <c r="D7452" s="36">
        <f t="shared" si="1047"/>
        <v>7</v>
      </c>
      <c r="E7452" s="36">
        <f t="shared" si="1048"/>
        <v>7</v>
      </c>
      <c r="F7452" s="5">
        <v>45.037049888627173</v>
      </c>
      <c r="G7452" s="5">
        <v>29.554632387655335</v>
      </c>
      <c r="H7452" s="5">
        <v>5.8582709586566803</v>
      </c>
      <c r="I7452" s="5">
        <v>0.10184902846100391</v>
      </c>
      <c r="J7452" s="5">
        <v>-3.6992084432717682</v>
      </c>
      <c r="K7452" s="5">
        <f t="shared" si="1049"/>
        <v>76.852593820128419</v>
      </c>
      <c r="L7452" s="5">
        <v>568.21390503012071</v>
      </c>
      <c r="M7452" s="5">
        <v>45.713807304158934</v>
      </c>
      <c r="N7452" s="5">
        <f t="shared" si="1050"/>
        <v>613.9277123342797</v>
      </c>
      <c r="O7452" s="5">
        <f t="shared" si="1051"/>
        <v>690.78030615440809</v>
      </c>
      <c r="P7452" s="5"/>
      <c r="Q7452" s="5">
        <v>88.2328247730117</v>
      </c>
      <c r="R7452" s="5">
        <v>213.00332736114669</v>
      </c>
      <c r="S7452" s="5">
        <f t="shared" si="1052"/>
        <v>301.23615213415837</v>
      </c>
      <c r="U7452" s="6">
        <f t="shared" si="1045"/>
        <v>992.01645828856647</v>
      </c>
      <c r="V7452" s="6"/>
    </row>
    <row r="7453" spans="1:22">
      <c r="A7453" s="35">
        <f t="shared" si="1044"/>
        <v>44507.291666666664</v>
      </c>
      <c r="C7453" s="36">
        <f t="shared" si="1046"/>
        <v>11</v>
      </c>
      <c r="D7453" s="36">
        <f t="shared" si="1047"/>
        <v>7</v>
      </c>
      <c r="E7453" s="36">
        <f t="shared" si="1048"/>
        <v>8</v>
      </c>
      <c r="F7453" s="5">
        <v>42.571996027686332</v>
      </c>
      <c r="G7453" s="5">
        <v>29.254351254002877</v>
      </c>
      <c r="H7453" s="5">
        <v>4.0593638548315436</v>
      </c>
      <c r="I7453" s="5">
        <v>9.0008339548194427E-2</v>
      </c>
      <c r="J7453" s="5">
        <v>2.2721647249309798</v>
      </c>
      <c r="K7453" s="5">
        <f t="shared" si="1049"/>
        <v>78.24788420099992</v>
      </c>
      <c r="L7453" s="5">
        <v>635.75038736179033</v>
      </c>
      <c r="M7453" s="5">
        <v>49.95687483001366</v>
      </c>
      <c r="N7453" s="5">
        <f t="shared" si="1050"/>
        <v>685.70726219180403</v>
      </c>
      <c r="O7453" s="5">
        <f t="shared" si="1051"/>
        <v>763.95514639280395</v>
      </c>
      <c r="P7453" s="5"/>
      <c r="Q7453" s="5">
        <v>90.857150464627097</v>
      </c>
      <c r="R7453" s="5">
        <v>212.75863834143846</v>
      </c>
      <c r="S7453" s="5">
        <f t="shared" si="1052"/>
        <v>303.61578880606555</v>
      </c>
      <c r="U7453" s="6">
        <f t="shared" si="1045"/>
        <v>1067.5709351988694</v>
      </c>
      <c r="V7453" s="6"/>
    </row>
    <row r="7454" spans="1:22">
      <c r="A7454" s="35">
        <f t="shared" si="1044"/>
        <v>44507.333333333336</v>
      </c>
      <c r="C7454" s="36">
        <f t="shared" si="1046"/>
        <v>11</v>
      </c>
      <c r="D7454" s="36">
        <f t="shared" si="1047"/>
        <v>7</v>
      </c>
      <c r="E7454" s="36">
        <f t="shared" si="1048"/>
        <v>9</v>
      </c>
      <c r="F7454" s="5">
        <v>41.195187061743859</v>
      </c>
      <c r="G7454" s="5">
        <v>29.582593788764676</v>
      </c>
      <c r="H7454" s="5">
        <v>7.5409836065573776E-2</v>
      </c>
      <c r="I7454" s="5">
        <v>5.8791977868969392E-2</v>
      </c>
      <c r="J7454" s="5">
        <v>2.5281014003927211</v>
      </c>
      <c r="K7454" s="5">
        <f t="shared" si="1049"/>
        <v>73.440084064835787</v>
      </c>
      <c r="L7454" s="5">
        <v>727.02962097322802</v>
      </c>
      <c r="M7454" s="5">
        <v>63.168514579656375</v>
      </c>
      <c r="N7454" s="5">
        <f t="shared" si="1050"/>
        <v>790.19813555288442</v>
      </c>
      <c r="O7454" s="5">
        <f t="shared" si="1051"/>
        <v>863.63821961772021</v>
      </c>
      <c r="P7454" s="5"/>
      <c r="Q7454" s="5">
        <v>93.216343158399226</v>
      </c>
      <c r="R7454" s="5">
        <v>212.6777578704889</v>
      </c>
      <c r="S7454" s="5">
        <f t="shared" si="1052"/>
        <v>305.89410102888814</v>
      </c>
      <c r="U7454" s="6">
        <f t="shared" si="1045"/>
        <v>1169.5323206466082</v>
      </c>
      <c r="V7454" s="6"/>
    </row>
    <row r="7455" spans="1:22">
      <c r="A7455" s="35">
        <f t="shared" si="1044"/>
        <v>44507.375</v>
      </c>
      <c r="C7455" s="36">
        <f t="shared" si="1046"/>
        <v>11</v>
      </c>
      <c r="D7455" s="36">
        <f t="shared" si="1047"/>
        <v>7</v>
      </c>
      <c r="E7455" s="36">
        <f t="shared" si="1048"/>
        <v>10</v>
      </c>
      <c r="F7455" s="5">
        <v>42.313608591612194</v>
      </c>
      <c r="G7455" s="5">
        <v>29.468316758143899</v>
      </c>
      <c r="H7455" s="5">
        <v>8.1967213114754092E-2</v>
      </c>
      <c r="I7455" s="5">
        <v>5.6100912206967224E-2</v>
      </c>
      <c r="J7455" s="5">
        <v>1.9517308345762452</v>
      </c>
      <c r="K7455" s="5">
        <f t="shared" si="1049"/>
        <v>73.871724309654056</v>
      </c>
      <c r="L7455" s="5">
        <v>747.0658795032698</v>
      </c>
      <c r="M7455" s="5">
        <v>63.990330512437581</v>
      </c>
      <c r="N7455" s="5">
        <f t="shared" si="1050"/>
        <v>811.05621001570739</v>
      </c>
      <c r="O7455" s="5">
        <f t="shared" si="1051"/>
        <v>884.92793432536143</v>
      </c>
      <c r="P7455" s="5"/>
      <c r="Q7455" s="5">
        <v>96.064067950049264</v>
      </c>
      <c r="R7455" s="5">
        <v>208.65990181667479</v>
      </c>
      <c r="S7455" s="5">
        <f t="shared" si="1052"/>
        <v>304.72396976672405</v>
      </c>
      <c r="U7455" s="6">
        <f t="shared" si="1045"/>
        <v>1189.6519040920855</v>
      </c>
      <c r="V7455" s="6"/>
    </row>
    <row r="7456" spans="1:22">
      <c r="A7456" s="35">
        <f t="shared" si="1044"/>
        <v>44507.416666666664</v>
      </c>
      <c r="C7456" s="36">
        <f t="shared" si="1046"/>
        <v>11</v>
      </c>
      <c r="D7456" s="36">
        <f t="shared" si="1047"/>
        <v>7</v>
      </c>
      <c r="E7456" s="36">
        <f t="shared" si="1048"/>
        <v>11</v>
      </c>
      <c r="F7456" s="5">
        <v>44.301494413671612</v>
      </c>
      <c r="G7456" s="5">
        <v>31.17939366309551</v>
      </c>
      <c r="H7456" s="5">
        <v>8.4153005464480873E-2</v>
      </c>
      <c r="I7456" s="5">
        <v>5.3948059677365545E-2</v>
      </c>
      <c r="J7456" s="5">
        <v>3.5423629434183521</v>
      </c>
      <c r="K7456" s="5">
        <f t="shared" si="1049"/>
        <v>79.161352085327323</v>
      </c>
      <c r="L7456" s="5">
        <v>742.07401468411899</v>
      </c>
      <c r="M7456" s="5">
        <v>65.51080840536423</v>
      </c>
      <c r="N7456" s="5">
        <f t="shared" si="1050"/>
        <v>807.58482308948328</v>
      </c>
      <c r="O7456" s="5">
        <f t="shared" si="1051"/>
        <v>886.74617517481056</v>
      </c>
      <c r="P7456" s="5"/>
      <c r="Q7456" s="5">
        <v>121.38311424562244</v>
      </c>
      <c r="R7456" s="5">
        <v>214.52834307595299</v>
      </c>
      <c r="S7456" s="5">
        <f t="shared" si="1052"/>
        <v>335.91145732157543</v>
      </c>
      <c r="U7456" s="6">
        <f t="shared" si="1045"/>
        <v>1222.657632496386</v>
      </c>
      <c r="V7456" s="6"/>
    </row>
    <row r="7457" spans="1:22">
      <c r="A7457" s="35">
        <f t="shared" si="1044"/>
        <v>44507.458333333336</v>
      </c>
      <c r="C7457" s="36">
        <f t="shared" si="1046"/>
        <v>11</v>
      </c>
      <c r="D7457" s="36">
        <f t="shared" si="1047"/>
        <v>7</v>
      </c>
      <c r="E7457" s="36">
        <f t="shared" si="1048"/>
        <v>12</v>
      </c>
      <c r="F7457" s="5">
        <v>44.537249373593269</v>
      </c>
      <c r="G7457" s="5">
        <v>29.39415825954957</v>
      </c>
      <c r="H7457" s="5">
        <v>4.6932436362523084</v>
      </c>
      <c r="I7457" s="5">
        <v>5.2333420280164245E-2</v>
      </c>
      <c r="J7457" s="5">
        <v>3.4268542949281731</v>
      </c>
      <c r="K7457" s="5">
        <f t="shared" si="1049"/>
        <v>82.103838984603485</v>
      </c>
      <c r="L7457" s="5">
        <v>746.20719515021972</v>
      </c>
      <c r="M7457" s="5">
        <v>60.702058942487454</v>
      </c>
      <c r="N7457" s="5">
        <f t="shared" si="1050"/>
        <v>806.90925409270722</v>
      </c>
      <c r="O7457" s="5">
        <f t="shared" si="1051"/>
        <v>889.01309307731071</v>
      </c>
      <c r="P7457" s="5"/>
      <c r="Q7457" s="5">
        <v>95.57553585217137</v>
      </c>
      <c r="R7457" s="5">
        <v>212.46378295367293</v>
      </c>
      <c r="S7457" s="5">
        <f t="shared" si="1052"/>
        <v>308.03931880584429</v>
      </c>
      <c r="U7457" s="6">
        <f t="shared" si="1045"/>
        <v>1197.0524118831549</v>
      </c>
      <c r="V7457" s="6"/>
    </row>
    <row r="7458" spans="1:22">
      <c r="A7458" s="35">
        <f t="shared" si="1044"/>
        <v>44507.5</v>
      </c>
      <c r="C7458" s="36">
        <f t="shared" si="1046"/>
        <v>11</v>
      </c>
      <c r="D7458" s="36">
        <f t="shared" si="1047"/>
        <v>7</v>
      </c>
      <c r="E7458" s="36">
        <f t="shared" si="1048"/>
        <v>13</v>
      </c>
      <c r="F7458" s="5">
        <v>45.204907420091402</v>
      </c>
      <c r="G7458" s="5">
        <v>29.503572437803502</v>
      </c>
      <c r="H7458" s="5">
        <v>4.6899649477277183</v>
      </c>
      <c r="I7458" s="5">
        <v>5.9330191001369825E-2</v>
      </c>
      <c r="J7458" s="5">
        <v>3.6974494283201409</v>
      </c>
      <c r="K7458" s="5">
        <f t="shared" si="1049"/>
        <v>83.155224424944123</v>
      </c>
      <c r="L7458" s="5">
        <v>731.20721614724505</v>
      </c>
      <c r="M7458" s="5">
        <v>59.064347940994033</v>
      </c>
      <c r="N7458" s="5">
        <f t="shared" si="1050"/>
        <v>790.27156408823907</v>
      </c>
      <c r="O7458" s="5">
        <f t="shared" si="1051"/>
        <v>873.42678851318317</v>
      </c>
      <c r="P7458" s="5"/>
      <c r="Q7458" s="5">
        <v>95.765793327475578</v>
      </c>
      <c r="R7458" s="5">
        <v>209.21889848931363</v>
      </c>
      <c r="S7458" s="5">
        <f t="shared" si="1052"/>
        <v>304.98469181678922</v>
      </c>
      <c r="U7458" s="6">
        <f t="shared" si="1045"/>
        <v>1178.4114803299724</v>
      </c>
      <c r="V7458" s="6"/>
    </row>
    <row r="7459" spans="1:22">
      <c r="A7459" s="35">
        <f t="shared" si="1044"/>
        <v>44507.541666666664</v>
      </c>
      <c r="C7459" s="36">
        <f t="shared" si="1046"/>
        <v>11</v>
      </c>
      <c r="D7459" s="36">
        <f t="shared" si="1047"/>
        <v>7</v>
      </c>
      <c r="E7459" s="36">
        <f t="shared" si="1048"/>
        <v>14</v>
      </c>
      <c r="F7459" s="5">
        <v>44.986126817284102</v>
      </c>
      <c r="G7459" s="5">
        <v>29.538828117463101</v>
      </c>
      <c r="H7459" s="5">
        <v>5.1959758766894666</v>
      </c>
      <c r="I7459" s="5">
        <v>5.6639125339367657E-2</v>
      </c>
      <c r="J7459" s="5">
        <v>3.9964819700967458</v>
      </c>
      <c r="K7459" s="5">
        <f t="shared" si="1049"/>
        <v>83.774051906872785</v>
      </c>
      <c r="L7459" s="5">
        <v>733.26683936728898</v>
      </c>
      <c r="M7459" s="5">
        <v>58.384632745869503</v>
      </c>
      <c r="N7459" s="5">
        <f t="shared" si="1050"/>
        <v>791.65147211315843</v>
      </c>
      <c r="O7459" s="5">
        <f t="shared" si="1051"/>
        <v>875.42552402003116</v>
      </c>
      <c r="P7459" s="5"/>
      <c r="Q7459" s="5">
        <v>95.030540245493526</v>
      </c>
      <c r="R7459" s="5">
        <v>218.20527258766316</v>
      </c>
      <c r="S7459" s="5">
        <f t="shared" si="1052"/>
        <v>313.23581283315667</v>
      </c>
      <c r="U7459" s="6">
        <f t="shared" si="1045"/>
        <v>1188.6613368531878</v>
      </c>
      <c r="V7459" s="6"/>
    </row>
    <row r="7460" spans="1:22">
      <c r="A7460" s="35">
        <f t="shared" si="1044"/>
        <v>44507.583333333336</v>
      </c>
      <c r="C7460" s="36">
        <f t="shared" si="1046"/>
        <v>11</v>
      </c>
      <c r="D7460" s="36">
        <f t="shared" si="1047"/>
        <v>7</v>
      </c>
      <c r="E7460" s="36">
        <f t="shared" si="1048"/>
        <v>15</v>
      </c>
      <c r="F7460" s="5">
        <v>45.267146729510713</v>
      </c>
      <c r="G7460" s="5">
        <v>29.518160994904026</v>
      </c>
      <c r="H7460" s="5">
        <v>6</v>
      </c>
      <c r="I7460" s="5">
        <v>6.7403387987376329E-2</v>
      </c>
      <c r="J7460" s="5">
        <v>3.4954558780416298</v>
      </c>
      <c r="K7460" s="5">
        <f t="shared" si="1049"/>
        <v>84.348166990443744</v>
      </c>
      <c r="L7460" s="5">
        <v>743.11819575846687</v>
      </c>
      <c r="M7460" s="5">
        <v>58.076747814279997</v>
      </c>
      <c r="N7460" s="5">
        <f t="shared" si="1050"/>
        <v>801.19494357274687</v>
      </c>
      <c r="O7460" s="5">
        <f t="shared" si="1051"/>
        <v>885.54311056319057</v>
      </c>
      <c r="P7460" s="5"/>
      <c r="Q7460" s="5">
        <v>93.377141411720842</v>
      </c>
      <c r="R7460" s="5">
        <v>213.0330176606092</v>
      </c>
      <c r="S7460" s="5">
        <f t="shared" si="1052"/>
        <v>306.41015907233003</v>
      </c>
      <c r="U7460" s="6">
        <f t="shared" si="1045"/>
        <v>1191.9532696355207</v>
      </c>
      <c r="V7460" s="6"/>
    </row>
    <row r="7461" spans="1:22">
      <c r="A7461" s="35">
        <f t="shared" si="1044"/>
        <v>44507.625</v>
      </c>
      <c r="C7461" s="36">
        <f t="shared" si="1046"/>
        <v>11</v>
      </c>
      <c r="D7461" s="36">
        <f t="shared" si="1047"/>
        <v>7</v>
      </c>
      <c r="E7461" s="36">
        <f t="shared" si="1048"/>
        <v>16</v>
      </c>
      <c r="F7461" s="5">
        <v>45.206793459770765</v>
      </c>
      <c r="G7461" s="5">
        <v>29.469532471235613</v>
      </c>
      <c r="H7461" s="5">
        <v>5.9129157673998503</v>
      </c>
      <c r="I7461" s="5">
        <v>7.2247306178980175E-2</v>
      </c>
      <c r="J7461" s="5">
        <v>5.5445188732745745</v>
      </c>
      <c r="K7461" s="5">
        <f t="shared" si="1049"/>
        <v>86.206007877859776</v>
      </c>
      <c r="L7461" s="5">
        <v>788.92891890602095</v>
      </c>
      <c r="M7461" s="5">
        <v>62.65813609690607</v>
      </c>
      <c r="N7461" s="5">
        <f t="shared" si="1050"/>
        <v>851.58705500292706</v>
      </c>
      <c r="O7461" s="5">
        <f t="shared" si="1051"/>
        <v>937.79306288078681</v>
      </c>
      <c r="P7461" s="5"/>
      <c r="Q7461" s="5">
        <v>92.644343264904009</v>
      </c>
      <c r="R7461" s="5">
        <v>217.7660609163041</v>
      </c>
      <c r="S7461" s="5">
        <f t="shared" si="1052"/>
        <v>310.41040418120809</v>
      </c>
      <c r="U7461" s="6">
        <f t="shared" si="1045"/>
        <v>1248.2034670619948</v>
      </c>
      <c r="V7461" s="6"/>
    </row>
    <row r="7462" spans="1:22">
      <c r="A7462" s="35">
        <f t="shared" si="1044"/>
        <v>44507.666666666664</v>
      </c>
      <c r="C7462" s="36">
        <f t="shared" si="1046"/>
        <v>11</v>
      </c>
      <c r="D7462" s="36">
        <f t="shared" si="1047"/>
        <v>7</v>
      </c>
      <c r="E7462" s="36">
        <f t="shared" si="1048"/>
        <v>17</v>
      </c>
      <c r="F7462" s="5">
        <v>27.517627306929015</v>
      </c>
      <c r="G7462" s="5">
        <v>29.632438025524795</v>
      </c>
      <c r="H7462" s="5">
        <v>5.7249376253233466</v>
      </c>
      <c r="I7462" s="5">
        <v>6.7403387987376329E-2</v>
      </c>
      <c r="J7462" s="5">
        <v>4.4876440565052977</v>
      </c>
      <c r="K7462" s="5">
        <f t="shared" si="1049"/>
        <v>67.430050402269828</v>
      </c>
      <c r="L7462" s="5">
        <v>862.0416242727606</v>
      </c>
      <c r="M7462" s="5">
        <v>64.838198247122534</v>
      </c>
      <c r="N7462" s="5">
        <f t="shared" si="1050"/>
        <v>926.87982251988319</v>
      </c>
      <c r="O7462" s="5">
        <f t="shared" si="1051"/>
        <v>994.30987292215298</v>
      </c>
      <c r="P7462" s="5"/>
      <c r="Q7462" s="5">
        <v>96.389346859440323</v>
      </c>
      <c r="R7462" s="5">
        <v>214.68191359041418</v>
      </c>
      <c r="S7462" s="5">
        <f t="shared" si="1052"/>
        <v>311.07126044985449</v>
      </c>
      <c r="U7462" s="6">
        <f t="shared" si="1045"/>
        <v>1305.3811333720075</v>
      </c>
      <c r="V7462" s="6"/>
    </row>
    <row r="7463" spans="1:22">
      <c r="A7463" s="35">
        <f t="shared" si="1044"/>
        <v>44507.708333333336</v>
      </c>
      <c r="C7463" s="36">
        <f t="shared" si="1046"/>
        <v>11</v>
      </c>
      <c r="D7463" s="36">
        <f t="shared" si="1047"/>
        <v>7</v>
      </c>
      <c r="E7463" s="36">
        <f t="shared" si="1048"/>
        <v>18</v>
      </c>
      <c r="F7463" s="5">
        <v>27.855228409536824</v>
      </c>
      <c r="G7463" s="5">
        <v>31.28029784970747</v>
      </c>
      <c r="H7463" s="5">
        <v>5.8375059313342756</v>
      </c>
      <c r="I7463" s="5">
        <v>7.601479810578321E-2</v>
      </c>
      <c r="J7463" s="5">
        <v>2.7476851001875029</v>
      </c>
      <c r="K7463" s="5">
        <f t="shared" si="1049"/>
        <v>67.796732088871849</v>
      </c>
      <c r="L7463" s="5">
        <v>859.48037611624954</v>
      </c>
      <c r="M7463" s="5">
        <v>63.894412514519317</v>
      </c>
      <c r="N7463" s="5">
        <f t="shared" si="1050"/>
        <v>923.37478863076888</v>
      </c>
      <c r="O7463" s="5">
        <f t="shared" si="1051"/>
        <v>991.17152071964074</v>
      </c>
      <c r="P7463" s="5"/>
      <c r="Q7463" s="5">
        <v>122.36386084412604</v>
      </c>
      <c r="R7463" s="5">
        <v>214.50786700735819</v>
      </c>
      <c r="S7463" s="5">
        <f t="shared" si="1052"/>
        <v>336.87172785148425</v>
      </c>
      <c r="U7463" s="6">
        <f t="shared" si="1045"/>
        <v>1328.0432485711249</v>
      </c>
      <c r="V7463" s="6"/>
    </row>
    <row r="7464" spans="1:22">
      <c r="A7464" s="35">
        <f t="shared" si="1044"/>
        <v>44507.75</v>
      </c>
      <c r="C7464" s="36">
        <f t="shared" si="1046"/>
        <v>11</v>
      </c>
      <c r="D7464" s="36">
        <f t="shared" si="1047"/>
        <v>7</v>
      </c>
      <c r="E7464" s="36">
        <f t="shared" si="1048"/>
        <v>19</v>
      </c>
      <c r="F7464" s="5">
        <v>44.493870460967678</v>
      </c>
      <c r="G7464" s="5">
        <v>31.225590760580502</v>
      </c>
      <c r="H7464" s="5">
        <v>5.8025332537386474</v>
      </c>
      <c r="I7464" s="5">
        <v>6.6865174854975895E-2</v>
      </c>
      <c r="J7464" s="5">
        <v>5.3155537604044483</v>
      </c>
      <c r="K7464" s="5">
        <f t="shared" si="1049"/>
        <v>86.904413410546255</v>
      </c>
      <c r="L7464" s="5">
        <v>857.19693760337213</v>
      </c>
      <c r="M7464" s="5">
        <v>63.117595148662723</v>
      </c>
      <c r="N7464" s="5">
        <f t="shared" si="1050"/>
        <v>920.31453275203489</v>
      </c>
      <c r="O7464" s="5">
        <f t="shared" si="1051"/>
        <v>1007.2189461625811</v>
      </c>
      <c r="P7464" s="5"/>
      <c r="Q7464" s="5">
        <v>121.2984189824225</v>
      </c>
      <c r="R7464" s="5">
        <v>198.47305769074694</v>
      </c>
      <c r="S7464" s="5">
        <f t="shared" si="1052"/>
        <v>319.77147667316945</v>
      </c>
      <c r="U7464" s="6">
        <f t="shared" si="1045"/>
        <v>1326.9904228357505</v>
      </c>
      <c r="V7464" s="6"/>
    </row>
    <row r="7465" spans="1:22">
      <c r="A7465" s="35">
        <f t="shared" si="1044"/>
        <v>44507.791666666664</v>
      </c>
      <c r="C7465" s="36">
        <f t="shared" si="1046"/>
        <v>11</v>
      </c>
      <c r="D7465" s="36">
        <f t="shared" si="1047"/>
        <v>7</v>
      </c>
      <c r="E7465" s="36">
        <f t="shared" si="1048"/>
        <v>20</v>
      </c>
      <c r="F7465" s="5">
        <v>45.453864657768669</v>
      </c>
      <c r="G7465" s="5">
        <v>29.589888067314934</v>
      </c>
      <c r="H7465" s="5">
        <v>5.845156204558319</v>
      </c>
      <c r="I7465" s="5">
        <v>6.7403387987376329E-2</v>
      </c>
      <c r="J7465" s="5">
        <v>5.7857970908060903</v>
      </c>
      <c r="K7465" s="5">
        <f t="shared" si="1049"/>
        <v>86.742109408435397</v>
      </c>
      <c r="L7465" s="5">
        <v>848.09453511039192</v>
      </c>
      <c r="M7465" s="5">
        <v>59.894453083471895</v>
      </c>
      <c r="N7465" s="5">
        <f t="shared" si="1050"/>
        <v>907.98898819386386</v>
      </c>
      <c r="O7465" s="5">
        <f t="shared" si="1051"/>
        <v>994.73109760229931</v>
      </c>
      <c r="P7465" s="5"/>
      <c r="Q7465" s="5">
        <v>94.710171206432904</v>
      </c>
      <c r="R7465" s="5">
        <v>140.72075761453803</v>
      </c>
      <c r="S7465" s="5">
        <f t="shared" si="1052"/>
        <v>235.43092882097093</v>
      </c>
      <c r="U7465" s="6">
        <f t="shared" si="1045"/>
        <v>1230.1620264232702</v>
      </c>
      <c r="V7465" s="6"/>
    </row>
    <row r="7466" spans="1:22">
      <c r="A7466" s="35">
        <f t="shared" si="1044"/>
        <v>44507.833333333336</v>
      </c>
      <c r="C7466" s="36">
        <f t="shared" si="1046"/>
        <v>11</v>
      </c>
      <c r="D7466" s="36">
        <f t="shared" si="1047"/>
        <v>7</v>
      </c>
      <c r="E7466" s="36">
        <f t="shared" si="1048"/>
        <v>21</v>
      </c>
      <c r="F7466" s="5">
        <v>46.308240632524758</v>
      </c>
      <c r="G7466" s="5">
        <v>29.577730936397831</v>
      </c>
      <c r="H7466" s="5">
        <v>5.84843489308291</v>
      </c>
      <c r="I7466" s="5">
        <v>6.6865174854975895E-2</v>
      </c>
      <c r="J7466" s="5">
        <v>5.7353719955261138</v>
      </c>
      <c r="K7466" s="5">
        <f t="shared" si="1049"/>
        <v>87.536643632386586</v>
      </c>
      <c r="L7466" s="5">
        <v>824.41627053120737</v>
      </c>
      <c r="M7466" s="5">
        <v>57.105726106959246</v>
      </c>
      <c r="N7466" s="5">
        <f t="shared" si="1050"/>
        <v>881.52199663816657</v>
      </c>
      <c r="O7466" s="5">
        <f t="shared" si="1051"/>
        <v>969.05864027055316</v>
      </c>
      <c r="P7466" s="5"/>
      <c r="Q7466" s="5">
        <v>93.577218627685923</v>
      </c>
      <c r="R7466" s="5">
        <v>151.02329152802665</v>
      </c>
      <c r="S7466" s="5">
        <f t="shared" si="1052"/>
        <v>244.60051015571258</v>
      </c>
      <c r="U7466" s="6">
        <f t="shared" si="1045"/>
        <v>1213.6591504262658</v>
      </c>
      <c r="V7466" s="6"/>
    </row>
    <row r="7467" spans="1:22">
      <c r="A7467" s="35">
        <f t="shared" si="1044"/>
        <v>44507.875</v>
      </c>
      <c r="C7467" s="36">
        <f t="shared" si="1046"/>
        <v>11</v>
      </c>
      <c r="D7467" s="36">
        <f t="shared" si="1047"/>
        <v>7</v>
      </c>
      <c r="E7467" s="36">
        <f t="shared" si="1048"/>
        <v>22</v>
      </c>
      <c r="F7467" s="5">
        <v>45.559482879813572</v>
      </c>
      <c r="G7467" s="5">
        <v>29.36741257153194</v>
      </c>
      <c r="H7467" s="5">
        <v>5.8462491007331829</v>
      </c>
      <c r="I7467" s="5">
        <v>6.4174109192973727E-2</v>
      </c>
      <c r="J7467" s="5">
        <v>5.1490336783170836</v>
      </c>
      <c r="K7467" s="5">
        <f t="shared" si="1049"/>
        <v>85.986352339588763</v>
      </c>
      <c r="L7467" s="5">
        <v>780.09213378391337</v>
      </c>
      <c r="M7467" s="5">
        <v>54.097927159892528</v>
      </c>
      <c r="N7467" s="5">
        <f t="shared" si="1050"/>
        <v>834.19006094380586</v>
      </c>
      <c r="O7467" s="5">
        <f t="shared" si="1051"/>
        <v>920.1764132833946</v>
      </c>
      <c r="P7467" s="5"/>
      <c r="Q7467" s="5">
        <v>89.913227893601729</v>
      </c>
      <c r="R7467" s="5">
        <v>140.74942411057077</v>
      </c>
      <c r="S7467" s="5">
        <f t="shared" si="1052"/>
        <v>230.66265200417251</v>
      </c>
      <c r="U7467" s="6">
        <f t="shared" si="1045"/>
        <v>1150.8390652875671</v>
      </c>
      <c r="V7467" s="6"/>
    </row>
    <row r="7468" spans="1:22">
      <c r="A7468" s="35">
        <f t="shared" si="1044"/>
        <v>44507.916666666664</v>
      </c>
      <c r="C7468" s="36">
        <f t="shared" si="1046"/>
        <v>11</v>
      </c>
      <c r="D7468" s="36">
        <f t="shared" si="1047"/>
        <v>7</v>
      </c>
      <c r="E7468" s="36">
        <f t="shared" si="1048"/>
        <v>23</v>
      </c>
      <c r="F7468" s="5">
        <v>45.472725054562396</v>
      </c>
      <c r="G7468" s="5">
        <v>29.378353989357333</v>
      </c>
      <c r="H7468" s="5">
        <v>5.8845004668534013</v>
      </c>
      <c r="I7468" s="5">
        <v>6.847981425217714E-2</v>
      </c>
      <c r="J7468" s="5">
        <v>3.282615068894752</v>
      </c>
      <c r="K7468" s="5">
        <f t="shared" si="1049"/>
        <v>84.086674393920049</v>
      </c>
      <c r="L7468" s="5">
        <v>711.77621687214241</v>
      </c>
      <c r="M7468" s="5">
        <v>48.362978222631057</v>
      </c>
      <c r="N7468" s="5">
        <f t="shared" si="1050"/>
        <v>760.13919509477341</v>
      </c>
      <c r="O7468" s="5">
        <f t="shared" si="1051"/>
        <v>844.22586948869343</v>
      </c>
      <c r="P7468" s="5"/>
      <c r="Q7468" s="5">
        <v>87.399374284421029</v>
      </c>
      <c r="R7468" s="5">
        <v>182.40139145066502</v>
      </c>
      <c r="S7468" s="5">
        <f t="shared" si="1052"/>
        <v>269.80076573508603</v>
      </c>
      <c r="U7468" s="6">
        <f t="shared" si="1045"/>
        <v>1114.0266352237795</v>
      </c>
      <c r="V7468" s="6"/>
    </row>
    <row r="7469" spans="1:22">
      <c r="A7469" s="35">
        <f t="shared" si="1044"/>
        <v>44507.958333333336</v>
      </c>
      <c r="C7469" s="36">
        <f t="shared" si="1046"/>
        <v>11</v>
      </c>
      <c r="D7469" s="36">
        <f t="shared" si="1047"/>
        <v>7</v>
      </c>
      <c r="E7469" s="36">
        <f t="shared" si="1048"/>
        <v>24</v>
      </c>
      <c r="F7469" s="5">
        <v>46.025334680618762</v>
      </c>
      <c r="G7469" s="5">
        <v>31.369044905402326</v>
      </c>
      <c r="H7469" s="5">
        <v>5.8670141280555868</v>
      </c>
      <c r="I7469" s="5">
        <v>6.847981425217714E-2</v>
      </c>
      <c r="J7469" s="5">
        <v>5.2393297791672744</v>
      </c>
      <c r="K7469" s="5">
        <f t="shared" si="1049"/>
        <v>88.569203307496124</v>
      </c>
      <c r="L7469" s="5">
        <v>610.02817534182657</v>
      </c>
      <c r="M7469" s="5">
        <v>46.565227557285304</v>
      </c>
      <c r="N7469" s="5">
        <f t="shared" si="1050"/>
        <v>656.59340289911188</v>
      </c>
      <c r="O7469" s="5">
        <f t="shared" si="1051"/>
        <v>745.16260620660796</v>
      </c>
      <c r="P7469" s="5"/>
      <c r="Q7469" s="5">
        <v>84.557786830684037</v>
      </c>
      <c r="R7469" s="5">
        <v>166.57998464294857</v>
      </c>
      <c r="S7469" s="5">
        <f t="shared" si="1052"/>
        <v>251.1377714736326</v>
      </c>
      <c r="U7469" s="6">
        <f t="shared" si="1045"/>
        <v>996.30037768024056</v>
      </c>
      <c r="V7469" s="6"/>
    </row>
    <row r="7470" spans="1:22">
      <c r="A7470" s="35">
        <f t="shared" si="1044"/>
        <v>44508</v>
      </c>
      <c r="C7470" s="36">
        <f t="shared" si="1046"/>
        <v>11</v>
      </c>
      <c r="D7470" s="36">
        <f t="shared" si="1047"/>
        <v>8</v>
      </c>
      <c r="E7470" s="36">
        <f t="shared" si="1048"/>
        <v>1</v>
      </c>
      <c r="F7470" s="5">
        <v>46.113978545549308</v>
      </c>
      <c r="G7470" s="5">
        <v>31.32163209482562</v>
      </c>
      <c r="H7470" s="5">
        <v>5.8845004668534013</v>
      </c>
      <c r="I7470" s="5">
        <v>6.9556240516978007E-2</v>
      </c>
      <c r="J7470" s="5">
        <v>0.978409228009256</v>
      </c>
      <c r="K7470" s="5">
        <f t="shared" si="1049"/>
        <v>84.368076575754557</v>
      </c>
      <c r="L7470" s="5">
        <v>585.56263829290845</v>
      </c>
      <c r="M7470" s="5">
        <v>43.353750886243986</v>
      </c>
      <c r="N7470" s="5">
        <f t="shared" si="1050"/>
        <v>628.91638917915247</v>
      </c>
      <c r="O7470" s="5">
        <f t="shared" si="1051"/>
        <v>713.28446575490705</v>
      </c>
      <c r="P7470" s="5"/>
      <c r="Q7470" s="5">
        <v>82.228053358894471</v>
      </c>
      <c r="R7470" s="5">
        <v>160.56309188635785</v>
      </c>
      <c r="S7470" s="5">
        <f t="shared" si="1052"/>
        <v>242.79114524525232</v>
      </c>
      <c r="U7470" s="6">
        <f t="shared" si="1045"/>
        <v>956.07561100015937</v>
      </c>
      <c r="V7470" s="6"/>
    </row>
    <row r="7471" spans="1:22">
      <c r="A7471" s="35">
        <f t="shared" si="1044"/>
        <v>44508.041666666664</v>
      </c>
      <c r="C7471" s="36">
        <f t="shared" si="1046"/>
        <v>11</v>
      </c>
      <c r="D7471" s="36">
        <f t="shared" si="1047"/>
        <v>8</v>
      </c>
      <c r="E7471" s="36">
        <f t="shared" si="1048"/>
        <v>2</v>
      </c>
      <c r="F7471" s="5">
        <v>46.39311241809655</v>
      </c>
      <c r="G7471" s="5">
        <v>31.151432261986169</v>
      </c>
      <c r="H7471" s="5">
        <v>5.874664401279631</v>
      </c>
      <c r="I7471" s="5">
        <v>7.6553011238183644E-2</v>
      </c>
      <c r="J7471" s="5">
        <v>2.2020972960245007</v>
      </c>
      <c r="K7471" s="5">
        <f t="shared" si="1049"/>
        <v>85.697859388625048</v>
      </c>
      <c r="L7471" s="5">
        <v>582.70964646675054</v>
      </c>
      <c r="M7471" s="5">
        <v>43.026919189633595</v>
      </c>
      <c r="N7471" s="5">
        <f t="shared" si="1050"/>
        <v>625.73656565638419</v>
      </c>
      <c r="O7471" s="5">
        <f t="shared" si="1051"/>
        <v>711.43442504500922</v>
      </c>
      <c r="P7471" s="5"/>
      <c r="Q7471" s="5">
        <v>80.078757621748281</v>
      </c>
      <c r="R7471" s="5">
        <v>178.29901110769089</v>
      </c>
      <c r="S7471" s="5">
        <f t="shared" si="1052"/>
        <v>258.37776872943914</v>
      </c>
      <c r="U7471" s="6">
        <f t="shared" si="1045"/>
        <v>969.81219377444836</v>
      </c>
      <c r="V7471" s="6"/>
    </row>
    <row r="7472" spans="1:22">
      <c r="A7472" s="35">
        <f t="shared" si="1044"/>
        <v>44508.083333333336</v>
      </c>
      <c r="C7472" s="36">
        <f t="shared" si="1046"/>
        <v>11</v>
      </c>
      <c r="D7472" s="36">
        <f t="shared" si="1047"/>
        <v>8</v>
      </c>
      <c r="E7472" s="36">
        <f t="shared" si="1048"/>
        <v>3</v>
      </c>
      <c r="F7472" s="5">
        <v>46.600576782827602</v>
      </c>
      <c r="G7472" s="5">
        <v>31.21829648203024</v>
      </c>
      <c r="H7472" s="5">
        <v>5.873571505104767</v>
      </c>
      <c r="I7472" s="5">
        <v>0.10131081532860348</v>
      </c>
      <c r="J7472" s="5">
        <v>3.1164919017119823</v>
      </c>
      <c r="K7472" s="5">
        <f t="shared" si="1049"/>
        <v>86.91024748700319</v>
      </c>
      <c r="L7472" s="5">
        <v>592.09160035661614</v>
      </c>
      <c r="M7472" s="5">
        <v>43.352566713430186</v>
      </c>
      <c r="N7472" s="5">
        <f t="shared" si="1050"/>
        <v>635.44416707004632</v>
      </c>
      <c r="O7472" s="5">
        <f t="shared" si="1051"/>
        <v>722.35441455704949</v>
      </c>
      <c r="P7472" s="5"/>
      <c r="Q7472" s="5">
        <v>79.266174082061923</v>
      </c>
      <c r="R7472" s="5">
        <v>188.088619502879</v>
      </c>
      <c r="S7472" s="5">
        <f t="shared" si="1052"/>
        <v>267.35479358494092</v>
      </c>
      <c r="U7472" s="6">
        <f t="shared" si="1045"/>
        <v>989.70920814199042</v>
      </c>
      <c r="V7472" s="6"/>
    </row>
    <row r="7473" spans="1:22">
      <c r="A7473" s="35">
        <f t="shared" si="1044"/>
        <v>44508.125</v>
      </c>
      <c r="C7473" s="36">
        <f t="shared" si="1046"/>
        <v>11</v>
      </c>
      <c r="D7473" s="36">
        <f t="shared" si="1047"/>
        <v>8</v>
      </c>
      <c r="E7473" s="36">
        <f t="shared" si="1048"/>
        <v>4</v>
      </c>
      <c r="F7473" s="5">
        <v>46.068713593244347</v>
      </c>
      <c r="G7473" s="5">
        <v>29.364981145348519</v>
      </c>
      <c r="H7473" s="5">
        <v>5.8801288821539472</v>
      </c>
      <c r="I7473" s="5">
        <v>9.5390470872198707E-2</v>
      </c>
      <c r="J7473" s="5">
        <v>5.2481248539254093</v>
      </c>
      <c r="K7473" s="5">
        <f t="shared" si="1049"/>
        <v>86.65733894554441</v>
      </c>
      <c r="L7473" s="5">
        <v>601.02940716731803</v>
      </c>
      <c r="M7473" s="5">
        <v>44.793705027831827</v>
      </c>
      <c r="N7473" s="5">
        <f t="shared" si="1050"/>
        <v>645.82311219514986</v>
      </c>
      <c r="O7473" s="5">
        <f t="shared" si="1051"/>
        <v>732.4804511406943</v>
      </c>
      <c r="P7473" s="5"/>
      <c r="Q7473" s="5">
        <v>78.521101259419012</v>
      </c>
      <c r="R7473" s="5">
        <v>198.6450566669435</v>
      </c>
      <c r="S7473" s="5">
        <f t="shared" si="1052"/>
        <v>277.16615792636253</v>
      </c>
      <c r="U7473" s="6">
        <f t="shared" si="1045"/>
        <v>1009.6466090670568</v>
      </c>
      <c r="V7473" s="6"/>
    </row>
    <row r="7474" spans="1:22">
      <c r="A7474" s="35">
        <f t="shared" si="1044"/>
        <v>44508.166666666664</v>
      </c>
      <c r="C7474" s="36">
        <f t="shared" si="1046"/>
        <v>11</v>
      </c>
      <c r="D7474" s="36">
        <f t="shared" si="1047"/>
        <v>8</v>
      </c>
      <c r="E7474" s="36">
        <f t="shared" si="1048"/>
        <v>5</v>
      </c>
      <c r="F7474" s="5">
        <v>46.0649415138856</v>
      </c>
      <c r="G7474" s="5">
        <v>29.323646900230369</v>
      </c>
      <c r="H7474" s="5">
        <v>5.900893909476352</v>
      </c>
      <c r="I7474" s="5">
        <v>9.3775831474997406E-2</v>
      </c>
      <c r="J7474" s="5">
        <v>5.6500597703721986</v>
      </c>
      <c r="K7474" s="5">
        <f t="shared" si="1049"/>
        <v>87.033317925439519</v>
      </c>
      <c r="L7474" s="5">
        <v>621.93392969329352</v>
      </c>
      <c r="M7474" s="5">
        <v>45.71617564978655</v>
      </c>
      <c r="N7474" s="5">
        <f t="shared" si="1050"/>
        <v>667.6501053430801</v>
      </c>
      <c r="O7474" s="5">
        <f t="shared" si="1051"/>
        <v>754.68342326851962</v>
      </c>
      <c r="P7474" s="5"/>
      <c r="Q7474" s="5">
        <v>79.264946614479314</v>
      </c>
      <c r="R7474" s="5">
        <v>202.93786444784956</v>
      </c>
      <c r="S7474" s="5">
        <f t="shared" si="1052"/>
        <v>282.20281106232886</v>
      </c>
      <c r="U7474" s="6">
        <f t="shared" si="1045"/>
        <v>1036.8862343308485</v>
      </c>
      <c r="V7474" s="6"/>
    </row>
    <row r="7475" spans="1:22">
      <c r="A7475" s="35">
        <f t="shared" si="1044"/>
        <v>44508.208333333336</v>
      </c>
      <c r="C7475" s="36">
        <f t="shared" si="1046"/>
        <v>11</v>
      </c>
      <c r="D7475" s="36">
        <f t="shared" si="1047"/>
        <v>8</v>
      </c>
      <c r="E7475" s="36">
        <f t="shared" si="1048"/>
        <v>6</v>
      </c>
      <c r="F7475" s="5">
        <v>46.223368846952951</v>
      </c>
      <c r="G7475" s="5">
        <v>29.310274056221555</v>
      </c>
      <c r="H7475" s="5">
        <v>5.8779430898042211</v>
      </c>
      <c r="I7475" s="5">
        <v>9.1084765812995294E-2</v>
      </c>
      <c r="J7475" s="5">
        <v>4.5304467536615576</v>
      </c>
      <c r="K7475" s="5">
        <f t="shared" si="1049"/>
        <v>86.033117512453288</v>
      </c>
      <c r="L7475" s="5">
        <v>660.94310639326102</v>
      </c>
      <c r="M7475" s="5">
        <v>46.606849939757069</v>
      </c>
      <c r="N7475" s="5">
        <f t="shared" si="1050"/>
        <v>707.54995633301814</v>
      </c>
      <c r="O7475" s="5">
        <f t="shared" si="1051"/>
        <v>793.5830738454714</v>
      </c>
      <c r="P7475" s="5"/>
      <c r="Q7475" s="5">
        <v>80.858199536704205</v>
      </c>
      <c r="R7475" s="5">
        <v>209.19842242071883</v>
      </c>
      <c r="S7475" s="5">
        <f t="shared" si="1052"/>
        <v>290.05662195742303</v>
      </c>
      <c r="U7475" s="6">
        <f t="shared" si="1045"/>
        <v>1083.6396958028945</v>
      </c>
      <c r="V7475" s="6"/>
    </row>
    <row r="7476" spans="1:22">
      <c r="A7476" s="35">
        <f t="shared" si="1044"/>
        <v>44508.25</v>
      </c>
      <c r="C7476" s="36">
        <f t="shared" si="1046"/>
        <v>11</v>
      </c>
      <c r="D7476" s="36">
        <f t="shared" si="1047"/>
        <v>8</v>
      </c>
      <c r="E7476" s="36">
        <f t="shared" si="1048"/>
        <v>7</v>
      </c>
      <c r="F7476" s="5">
        <v>45.550052681416702</v>
      </c>
      <c r="G7476" s="5">
        <v>29.461022479593638</v>
      </c>
      <c r="H7476" s="5">
        <v>5.8834075706785383</v>
      </c>
      <c r="I7476" s="5">
        <v>9.4852257739798274E-2</v>
      </c>
      <c r="J7476" s="5">
        <v>4.2985499492053858</v>
      </c>
      <c r="K7476" s="5">
        <f t="shared" si="1049"/>
        <v>85.287884938634065</v>
      </c>
      <c r="L7476" s="5">
        <v>809.31091545650963</v>
      </c>
      <c r="M7476" s="5">
        <v>54.80961502098981</v>
      </c>
      <c r="N7476" s="5">
        <f t="shared" si="1050"/>
        <v>864.12053047749941</v>
      </c>
      <c r="O7476" s="5">
        <f t="shared" si="1051"/>
        <v>949.40841541613349</v>
      </c>
      <c r="P7476" s="5"/>
      <c r="Q7476" s="5">
        <v>82.452679926511706</v>
      </c>
      <c r="R7476" s="5">
        <v>213.91713242839728</v>
      </c>
      <c r="S7476" s="5">
        <f t="shared" si="1052"/>
        <v>296.36981235490896</v>
      </c>
      <c r="U7476" s="6">
        <f t="shared" si="1045"/>
        <v>1245.7782277710426</v>
      </c>
      <c r="V7476" s="6"/>
    </row>
    <row r="7477" spans="1:22">
      <c r="A7477" s="35">
        <f t="shared" si="1044"/>
        <v>44508.291666666664</v>
      </c>
      <c r="C7477" s="36">
        <f t="shared" si="1046"/>
        <v>11</v>
      </c>
      <c r="D7477" s="36">
        <f t="shared" si="1047"/>
        <v>8</v>
      </c>
      <c r="E7477" s="36">
        <f t="shared" si="1048"/>
        <v>8</v>
      </c>
      <c r="F7477" s="5">
        <v>46.547767671805154</v>
      </c>
      <c r="G7477" s="5">
        <v>29.516945281812315</v>
      </c>
      <c r="H7477" s="5">
        <v>5.8790359859790833</v>
      </c>
      <c r="I7477" s="5">
        <v>9.1084765812995294E-2</v>
      </c>
      <c r="J7477" s="5">
        <v>4.1030061204161745</v>
      </c>
      <c r="K7477" s="5">
        <f t="shared" si="1049"/>
        <v>86.137839825825722</v>
      </c>
      <c r="L7477" s="5">
        <v>820.50686352766695</v>
      </c>
      <c r="M7477" s="5">
        <v>63.813888763180529</v>
      </c>
      <c r="N7477" s="5">
        <f t="shared" si="1050"/>
        <v>884.32075229084751</v>
      </c>
      <c r="O7477" s="5">
        <f t="shared" si="1051"/>
        <v>970.45859211667323</v>
      </c>
      <c r="P7477" s="5"/>
      <c r="Q7477" s="5">
        <v>84.295108768005974</v>
      </c>
      <c r="R7477" s="5">
        <v>213.23323173733002</v>
      </c>
      <c r="S7477" s="5">
        <f t="shared" si="1052"/>
        <v>297.52834050533602</v>
      </c>
      <c r="U7477" s="6">
        <f t="shared" si="1045"/>
        <v>1267.9869326220091</v>
      </c>
      <c r="V7477" s="6"/>
    </row>
    <row r="7478" spans="1:22">
      <c r="A7478" s="35">
        <f t="shared" si="1044"/>
        <v>44508.333333333336</v>
      </c>
      <c r="C7478" s="36">
        <f t="shared" si="1046"/>
        <v>11</v>
      </c>
      <c r="D7478" s="36">
        <f t="shared" si="1047"/>
        <v>8</v>
      </c>
      <c r="E7478" s="36">
        <f t="shared" si="1048"/>
        <v>9</v>
      </c>
      <c r="F7478" s="5">
        <v>47.343676416500671</v>
      </c>
      <c r="G7478" s="5">
        <v>29.50965100326205</v>
      </c>
      <c r="H7478" s="5">
        <v>5.8845004668534013</v>
      </c>
      <c r="I7478" s="5">
        <v>0.45048439181916033</v>
      </c>
      <c r="J7478" s="5">
        <v>3.9627675168572263</v>
      </c>
      <c r="K7478" s="5">
        <f t="shared" si="1049"/>
        <v>87.151079795292503</v>
      </c>
      <c r="L7478" s="5">
        <v>863.79556979714471</v>
      </c>
      <c r="M7478" s="5">
        <v>65.980925012445127</v>
      </c>
      <c r="N7478" s="5">
        <f t="shared" si="1050"/>
        <v>929.77649480958985</v>
      </c>
      <c r="O7478" s="5">
        <f t="shared" si="1051"/>
        <v>1016.9275746048824</v>
      </c>
      <c r="P7478" s="5"/>
      <c r="Q7478" s="5">
        <v>86.108078387517637</v>
      </c>
      <c r="R7478" s="5">
        <v>213.40420691009678</v>
      </c>
      <c r="S7478" s="5">
        <f t="shared" si="1052"/>
        <v>299.51228529761443</v>
      </c>
      <c r="U7478" s="6">
        <f t="shared" si="1045"/>
        <v>1316.4398599024967</v>
      </c>
      <c r="V7478" s="6"/>
    </row>
    <row r="7479" spans="1:22">
      <c r="A7479" s="35">
        <f t="shared" si="1044"/>
        <v>44508.375</v>
      </c>
      <c r="C7479" s="36">
        <f t="shared" si="1046"/>
        <v>11</v>
      </c>
      <c r="D7479" s="36">
        <f t="shared" si="1047"/>
        <v>8</v>
      </c>
      <c r="E7479" s="36">
        <f t="shared" si="1048"/>
        <v>10</v>
      </c>
      <c r="F7479" s="5">
        <v>48.967248195567805</v>
      </c>
      <c r="G7479" s="5">
        <v>29.324862613322075</v>
      </c>
      <c r="H7479" s="5">
        <v>5.8659212318807237</v>
      </c>
      <c r="I7479" s="5">
        <v>0.11638078303581545</v>
      </c>
      <c r="J7479" s="5">
        <v>5.409954229475102</v>
      </c>
      <c r="K7479" s="5">
        <f t="shared" si="1049"/>
        <v>89.68436705328152</v>
      </c>
      <c r="L7479" s="5">
        <v>861.8317430059401</v>
      </c>
      <c r="M7479" s="5">
        <v>65.781983979725766</v>
      </c>
      <c r="N7479" s="5">
        <f t="shared" si="1050"/>
        <v>927.61372698566583</v>
      </c>
      <c r="O7479" s="5">
        <f t="shared" si="1051"/>
        <v>1017.2980940389474</v>
      </c>
      <c r="P7479" s="5"/>
      <c r="Q7479" s="5">
        <v>88.08061879276832</v>
      </c>
      <c r="R7479" s="5">
        <v>213.04735090862556</v>
      </c>
      <c r="S7479" s="5">
        <f t="shared" si="1052"/>
        <v>301.12796970139391</v>
      </c>
      <c r="U7479" s="6">
        <f t="shared" si="1045"/>
        <v>1318.4260637403413</v>
      </c>
      <c r="V7479" s="6"/>
    </row>
    <row r="7480" spans="1:22">
      <c r="A7480" s="35">
        <f t="shared" si="1044"/>
        <v>44508.416666666664</v>
      </c>
      <c r="C7480" s="36">
        <f t="shared" si="1046"/>
        <v>11</v>
      </c>
      <c r="D7480" s="36">
        <f t="shared" si="1047"/>
        <v>8</v>
      </c>
      <c r="E7480" s="36">
        <f t="shared" si="1048"/>
        <v>11</v>
      </c>
      <c r="F7480" s="5">
        <v>48.844655616408545</v>
      </c>
      <c r="G7480" s="5">
        <v>29.503572437803502</v>
      </c>
      <c r="H7480" s="5">
        <v>5.9041725980009421</v>
      </c>
      <c r="I7480" s="5">
        <v>0.44564047362755649</v>
      </c>
      <c r="J7480" s="5">
        <v>3.9917912635590733</v>
      </c>
      <c r="K7480" s="5">
        <f t="shared" si="1049"/>
        <v>88.689832389399626</v>
      </c>
      <c r="L7480" s="5">
        <v>830.00207320916138</v>
      </c>
      <c r="M7480" s="5">
        <v>65.419627098701184</v>
      </c>
      <c r="N7480" s="5">
        <f t="shared" si="1050"/>
        <v>895.42170030786258</v>
      </c>
      <c r="O7480" s="5">
        <f t="shared" si="1051"/>
        <v>984.11153269726219</v>
      </c>
      <c r="P7480" s="5"/>
      <c r="Q7480" s="5">
        <v>88.056069441116165</v>
      </c>
      <c r="R7480" s="5">
        <v>212.61735346813416</v>
      </c>
      <c r="S7480" s="5">
        <f t="shared" si="1052"/>
        <v>300.67342290925035</v>
      </c>
      <c r="U7480" s="6">
        <f t="shared" si="1045"/>
        <v>1284.7849556065125</v>
      </c>
      <c r="V7480" s="6"/>
    </row>
    <row r="7481" spans="1:22">
      <c r="A7481" s="35">
        <f t="shared" si="1044"/>
        <v>44508.458333333336</v>
      </c>
      <c r="C7481" s="36">
        <f t="shared" si="1046"/>
        <v>11</v>
      </c>
      <c r="D7481" s="36">
        <f t="shared" si="1047"/>
        <v>8</v>
      </c>
      <c r="E7481" s="36">
        <f t="shared" si="1048"/>
        <v>12</v>
      </c>
      <c r="F7481" s="5">
        <v>47.78500970147401</v>
      </c>
      <c r="G7481" s="5">
        <v>29.388079694091019</v>
      </c>
      <c r="H7481" s="5">
        <v>5.8560851663069533</v>
      </c>
      <c r="I7481" s="5">
        <v>0.11099865171181122</v>
      </c>
      <c r="J7481" s="5">
        <v>3.937261800058633</v>
      </c>
      <c r="K7481" s="5">
        <f t="shared" si="1049"/>
        <v>87.077435013642429</v>
      </c>
      <c r="L7481" s="5">
        <v>813.62001300102418</v>
      </c>
      <c r="M7481" s="5">
        <v>63.252590849436572</v>
      </c>
      <c r="N7481" s="5">
        <f t="shared" si="1050"/>
        <v>876.87260385046079</v>
      </c>
      <c r="O7481" s="5">
        <f t="shared" si="1051"/>
        <v>963.95003886410325</v>
      </c>
      <c r="P7481" s="5"/>
      <c r="Q7481" s="5">
        <v>86.036885267726404</v>
      </c>
      <c r="R7481" s="5">
        <v>212.93370872792426</v>
      </c>
      <c r="S7481" s="5">
        <f t="shared" si="1052"/>
        <v>298.97059399565069</v>
      </c>
      <c r="U7481" s="6">
        <f t="shared" si="1045"/>
        <v>1262.9206328597538</v>
      </c>
      <c r="V7481" s="6"/>
    </row>
    <row r="7482" spans="1:22">
      <c r="A7482" s="35">
        <f t="shared" si="1044"/>
        <v>44508.5</v>
      </c>
      <c r="C7482" s="36">
        <f t="shared" si="1046"/>
        <v>11</v>
      </c>
      <c r="D7482" s="36">
        <f t="shared" si="1047"/>
        <v>8</v>
      </c>
      <c r="E7482" s="36">
        <f t="shared" si="1048"/>
        <v>13</v>
      </c>
      <c r="F7482" s="5">
        <v>50.172427550687317</v>
      </c>
      <c r="G7482" s="5">
        <v>29.481689602152713</v>
      </c>
      <c r="H7482" s="5">
        <v>5.8604567510064065</v>
      </c>
      <c r="I7482" s="5">
        <v>0.11099865171181122</v>
      </c>
      <c r="J7482" s="5">
        <v>3.6854294928173554</v>
      </c>
      <c r="K7482" s="5">
        <f t="shared" si="1049"/>
        <v>89.311002048375599</v>
      </c>
      <c r="L7482" s="5">
        <v>783.52600031948737</v>
      </c>
      <c r="M7482" s="5">
        <v>57.245458498988334</v>
      </c>
      <c r="N7482" s="5">
        <f t="shared" si="1050"/>
        <v>840.77145881847571</v>
      </c>
      <c r="O7482" s="5">
        <f t="shared" si="1051"/>
        <v>930.08246086685131</v>
      </c>
      <c r="P7482" s="5"/>
      <c r="Q7482" s="5">
        <v>86.36952898261309</v>
      </c>
      <c r="R7482" s="5">
        <v>212.15766572818018</v>
      </c>
      <c r="S7482" s="5">
        <f t="shared" si="1052"/>
        <v>298.52719471079325</v>
      </c>
      <c r="U7482" s="6">
        <f t="shared" si="1045"/>
        <v>1228.6096555776446</v>
      </c>
      <c r="V7482" s="6"/>
    </row>
    <row r="7483" spans="1:22">
      <c r="A7483" s="35">
        <f t="shared" si="1044"/>
        <v>44508.541666666664</v>
      </c>
      <c r="C7483" s="36">
        <f t="shared" si="1046"/>
        <v>11</v>
      </c>
      <c r="D7483" s="36">
        <f t="shared" si="1047"/>
        <v>8</v>
      </c>
      <c r="E7483" s="36">
        <f t="shared" si="1048"/>
        <v>14</v>
      </c>
      <c r="F7483" s="5">
        <v>49.574552972325989</v>
      </c>
      <c r="G7483" s="5">
        <v>29.284744081295639</v>
      </c>
      <c r="H7483" s="5">
        <v>5.8593638548315425</v>
      </c>
      <c r="I7483" s="5">
        <v>5.018056775056251E-2</v>
      </c>
      <c r="J7483" s="5">
        <v>3.6455584872471416</v>
      </c>
      <c r="K7483" s="5">
        <f t="shared" si="1049"/>
        <v>88.414399963450876</v>
      </c>
      <c r="L7483" s="5">
        <v>766.95147637704588</v>
      </c>
      <c r="M7483" s="5">
        <v>55.630246780957222</v>
      </c>
      <c r="N7483" s="5">
        <f t="shared" si="1050"/>
        <v>822.58172315800311</v>
      </c>
      <c r="O7483" s="5">
        <f t="shared" si="1051"/>
        <v>910.99612312145405</v>
      </c>
      <c r="P7483" s="5"/>
      <c r="Q7483" s="5">
        <v>84.829057166440336</v>
      </c>
      <c r="R7483" s="5">
        <v>213.00947018172511</v>
      </c>
      <c r="S7483" s="5">
        <f t="shared" si="1052"/>
        <v>297.83852734816543</v>
      </c>
      <c r="U7483" s="6">
        <f t="shared" si="1045"/>
        <v>1208.8346504696194</v>
      </c>
      <c r="V7483" s="6"/>
    </row>
    <row r="7484" spans="1:22">
      <c r="A7484" s="35">
        <f t="shared" si="1044"/>
        <v>44508.583333333336</v>
      </c>
      <c r="C7484" s="36">
        <f t="shared" si="1046"/>
        <v>11</v>
      </c>
      <c r="D7484" s="36">
        <f t="shared" si="1047"/>
        <v>8</v>
      </c>
      <c r="E7484" s="36">
        <f t="shared" si="1048"/>
        <v>15</v>
      </c>
      <c r="F7484" s="5">
        <v>49.103043052482676</v>
      </c>
      <c r="G7484" s="5">
        <v>29.031875758219879</v>
      </c>
      <c r="H7484" s="5">
        <v>5.8943365324271717</v>
      </c>
      <c r="I7484" s="5">
        <v>4.6951288956159964E-2</v>
      </c>
      <c r="J7484" s="5">
        <v>3.7941952506596301</v>
      </c>
      <c r="K7484" s="5">
        <f t="shared" si="1049"/>
        <v>87.870401882745526</v>
      </c>
      <c r="L7484" s="5">
        <v>757.8281728450462</v>
      </c>
      <c r="M7484" s="5">
        <v>55.238285579587519</v>
      </c>
      <c r="N7484" s="5">
        <f t="shared" si="1050"/>
        <v>813.06645842463377</v>
      </c>
      <c r="O7484" s="5">
        <f t="shared" si="1051"/>
        <v>900.93686030737933</v>
      </c>
      <c r="P7484" s="5"/>
      <c r="Q7484" s="5">
        <v>85.804893894613528</v>
      </c>
      <c r="R7484" s="5">
        <v>213.74615725563046</v>
      </c>
      <c r="S7484" s="5">
        <f t="shared" si="1052"/>
        <v>299.55105115024401</v>
      </c>
      <c r="U7484" s="6">
        <f t="shared" si="1045"/>
        <v>1200.4879114576233</v>
      </c>
      <c r="V7484" s="6"/>
    </row>
    <row r="7485" spans="1:22">
      <c r="A7485" s="35">
        <f t="shared" si="1044"/>
        <v>44508.625</v>
      </c>
      <c r="C7485" s="36">
        <f t="shared" si="1046"/>
        <v>11</v>
      </c>
      <c r="D7485" s="36">
        <f t="shared" si="1047"/>
        <v>8</v>
      </c>
      <c r="E7485" s="36">
        <f t="shared" si="1048"/>
        <v>16</v>
      </c>
      <c r="F7485" s="5">
        <v>50.502484494577629</v>
      </c>
      <c r="G7485" s="5">
        <v>29.204507017242754</v>
      </c>
      <c r="H7485" s="5">
        <v>5.8331343466348216</v>
      </c>
      <c r="I7485" s="5">
        <v>7.1235171585281032E-3</v>
      </c>
      <c r="J7485" s="5">
        <v>5.8291861262795575</v>
      </c>
      <c r="K7485" s="5">
        <f t="shared" si="1049"/>
        <v>91.376435501893283</v>
      </c>
      <c r="L7485" s="5">
        <v>810.44566769994185</v>
      </c>
      <c r="M7485" s="5">
        <v>58.696070195900425</v>
      </c>
      <c r="N7485" s="5">
        <f t="shared" si="1050"/>
        <v>869.14173789584231</v>
      </c>
      <c r="O7485" s="5">
        <f t="shared" si="1051"/>
        <v>960.51817339773561</v>
      </c>
      <c r="P7485" s="5"/>
      <c r="Q7485" s="5">
        <v>87.40796655749925</v>
      </c>
      <c r="R7485" s="5">
        <v>212.67980547734837</v>
      </c>
      <c r="S7485" s="5">
        <f t="shared" si="1052"/>
        <v>300.0877720348476</v>
      </c>
      <c r="U7485" s="6">
        <f t="shared" si="1045"/>
        <v>1260.6059454325832</v>
      </c>
      <c r="V7485" s="6"/>
    </row>
    <row r="7486" spans="1:22">
      <c r="A7486" s="35">
        <f t="shared" si="1044"/>
        <v>44508.666666666664</v>
      </c>
      <c r="C7486" s="36">
        <f t="shared" si="1046"/>
        <v>11</v>
      </c>
      <c r="D7486" s="36">
        <f t="shared" si="1047"/>
        <v>8</v>
      </c>
      <c r="E7486" s="36">
        <f t="shared" si="1048"/>
        <v>17</v>
      </c>
      <c r="F7486" s="5">
        <v>51.164484422037646</v>
      </c>
      <c r="G7486" s="5">
        <v>29.300548351487869</v>
      </c>
      <c r="H7486" s="5">
        <v>5.8670141280555868</v>
      </c>
      <c r="I7486" s="5">
        <v>8.7317273886192259E-2</v>
      </c>
      <c r="J7486" s="5">
        <v>4.0850190559953088</v>
      </c>
      <c r="K7486" s="5">
        <f t="shared" si="1049"/>
        <v>90.504383231462583</v>
      </c>
      <c r="L7486" s="5">
        <v>849.23098727680247</v>
      </c>
      <c r="M7486" s="5">
        <v>63.733365011841727</v>
      </c>
      <c r="N7486" s="5">
        <f t="shared" si="1050"/>
        <v>912.96435228864425</v>
      </c>
      <c r="O7486" s="5">
        <f t="shared" si="1051"/>
        <v>1003.4687355201069</v>
      </c>
      <c r="P7486" s="5"/>
      <c r="Q7486" s="5">
        <v>89.600223660036747</v>
      </c>
      <c r="R7486" s="5">
        <v>212.69516252879447</v>
      </c>
      <c r="S7486" s="5">
        <f t="shared" si="1052"/>
        <v>302.29538618883123</v>
      </c>
      <c r="U7486" s="6">
        <f t="shared" si="1045"/>
        <v>1305.7641217089381</v>
      </c>
      <c r="V7486" s="6"/>
    </row>
    <row r="7487" spans="1:22">
      <c r="A7487" s="35">
        <f t="shared" si="1044"/>
        <v>44508.708333333336</v>
      </c>
      <c r="C7487" s="36">
        <f t="shared" si="1046"/>
        <v>11</v>
      </c>
      <c r="D7487" s="36">
        <f t="shared" si="1047"/>
        <v>8</v>
      </c>
      <c r="E7487" s="36">
        <f t="shared" si="1048"/>
        <v>18</v>
      </c>
      <c r="F7487" s="5">
        <v>51.343658191578101</v>
      </c>
      <c r="G7487" s="5">
        <v>29.395373972641281</v>
      </c>
      <c r="H7487" s="5">
        <v>5.8254840734107782</v>
      </c>
      <c r="I7487" s="5">
        <v>9.1084765812995294E-2</v>
      </c>
      <c r="J7487" s="5">
        <v>4.1888009381413074</v>
      </c>
      <c r="K7487" s="5">
        <f t="shared" si="1049"/>
        <v>90.844401941584465</v>
      </c>
      <c r="L7487" s="5">
        <v>824.94920519593063</v>
      </c>
      <c r="M7487" s="5">
        <v>60.419041639987874</v>
      </c>
      <c r="N7487" s="5">
        <f t="shared" si="1050"/>
        <v>885.36824683591851</v>
      </c>
      <c r="O7487" s="5">
        <f t="shared" si="1051"/>
        <v>976.21264877750298</v>
      </c>
      <c r="P7487" s="5"/>
      <c r="Q7487" s="5">
        <v>91.981510770295827</v>
      </c>
      <c r="R7487" s="5">
        <v>213.43082579927011</v>
      </c>
      <c r="S7487" s="5">
        <f t="shared" si="1052"/>
        <v>305.41233656956592</v>
      </c>
      <c r="U7487" s="6">
        <f t="shared" si="1045"/>
        <v>1281.624985347069</v>
      </c>
      <c r="V7487" s="6"/>
    </row>
    <row r="7488" spans="1:22">
      <c r="A7488" s="35">
        <f t="shared" si="1044"/>
        <v>44508.75</v>
      </c>
      <c r="C7488" s="36">
        <f t="shared" si="1046"/>
        <v>11</v>
      </c>
      <c r="D7488" s="36">
        <f t="shared" si="1047"/>
        <v>8</v>
      </c>
      <c r="E7488" s="36">
        <f t="shared" si="1048"/>
        <v>19</v>
      </c>
      <c r="F7488" s="5">
        <v>46.911773329924195</v>
      </c>
      <c r="G7488" s="5">
        <v>29.492631019978106</v>
      </c>
      <c r="H7488" s="5">
        <v>5.8954294286020357</v>
      </c>
      <c r="I7488" s="5">
        <v>9.7543323401800441E-2</v>
      </c>
      <c r="J7488" s="5">
        <v>4.6394019349164459</v>
      </c>
      <c r="K7488" s="5">
        <f t="shared" si="1049"/>
        <v>87.03677903682258</v>
      </c>
      <c r="L7488" s="5">
        <v>851.79140638696117</v>
      </c>
      <c r="M7488" s="5">
        <v>59.687222841055885</v>
      </c>
      <c r="N7488" s="5">
        <f t="shared" si="1050"/>
        <v>911.4786292280171</v>
      </c>
      <c r="O7488" s="5">
        <f t="shared" si="1051"/>
        <v>998.51540826483972</v>
      </c>
      <c r="P7488" s="5"/>
      <c r="Q7488" s="5">
        <v>90.533099022818647</v>
      </c>
      <c r="R7488" s="5">
        <v>211.70821602252369</v>
      </c>
      <c r="S7488" s="5">
        <f t="shared" si="1052"/>
        <v>302.24131504534233</v>
      </c>
      <c r="U7488" s="6">
        <f t="shared" si="1045"/>
        <v>1300.756723310182</v>
      </c>
      <c r="V7488" s="6"/>
    </row>
    <row r="7489" spans="1:22">
      <c r="A7489" s="35">
        <f t="shared" si="1044"/>
        <v>44508.791666666664</v>
      </c>
      <c r="C7489" s="36">
        <f t="shared" si="1046"/>
        <v>11</v>
      </c>
      <c r="D7489" s="36">
        <f t="shared" si="1047"/>
        <v>8</v>
      </c>
      <c r="E7489" s="36">
        <f t="shared" si="1048"/>
        <v>20</v>
      </c>
      <c r="F7489" s="5">
        <v>47.835932772817088</v>
      </c>
      <c r="G7489" s="5">
        <v>29.560710953113887</v>
      </c>
      <c r="H7489" s="5">
        <v>5.8517135816074992</v>
      </c>
      <c r="I7489" s="5">
        <v>0.10023438906380261</v>
      </c>
      <c r="J7489" s="5">
        <v>4.6209322779243625</v>
      </c>
      <c r="K7489" s="5">
        <f t="shared" si="1049"/>
        <v>87.969523974526638</v>
      </c>
      <c r="L7489" s="5">
        <v>831.66718931771265</v>
      </c>
      <c r="M7489" s="5">
        <v>57.127041217607761</v>
      </c>
      <c r="N7489" s="5">
        <f t="shared" si="1050"/>
        <v>888.79423053532037</v>
      </c>
      <c r="O7489" s="5">
        <f t="shared" si="1051"/>
        <v>976.76375450984699</v>
      </c>
      <c r="P7489" s="5"/>
      <c r="Q7489" s="5">
        <v>89.36086748142823</v>
      </c>
      <c r="R7489" s="5">
        <v>217.19068338878935</v>
      </c>
      <c r="S7489" s="5">
        <f t="shared" si="1052"/>
        <v>306.55155087021757</v>
      </c>
      <c r="U7489" s="6">
        <f t="shared" si="1045"/>
        <v>1283.3153053800645</v>
      </c>
      <c r="V7489" s="6"/>
    </row>
    <row r="7490" spans="1:22">
      <c r="A7490" s="35">
        <f t="shared" si="1044"/>
        <v>44508.833333333336</v>
      </c>
      <c r="C7490" s="36">
        <f t="shared" si="1046"/>
        <v>11</v>
      </c>
      <c r="D7490" s="36">
        <f t="shared" si="1047"/>
        <v>8</v>
      </c>
      <c r="E7490" s="36">
        <f t="shared" si="1048"/>
        <v>21</v>
      </c>
      <c r="F7490" s="5">
        <v>48.863516013202279</v>
      </c>
      <c r="G7490" s="5">
        <v>29.623928033882827</v>
      </c>
      <c r="H7490" s="5">
        <v>5.900893909476352</v>
      </c>
      <c r="I7490" s="5">
        <v>7.8705863767785378E-2</v>
      </c>
      <c r="J7490" s="5">
        <v>3.59220170038112</v>
      </c>
      <c r="K7490" s="5">
        <f t="shared" si="1049"/>
        <v>88.059245520710363</v>
      </c>
      <c r="L7490" s="5">
        <v>813.92481982005802</v>
      </c>
      <c r="M7490" s="5">
        <v>55.343676960016225</v>
      </c>
      <c r="N7490" s="5">
        <f t="shared" si="1050"/>
        <v>869.2684967800742</v>
      </c>
      <c r="O7490" s="5">
        <f t="shared" si="1051"/>
        <v>957.32774230078462</v>
      </c>
      <c r="P7490" s="5"/>
      <c r="Q7490" s="5">
        <v>88.375211012594193</v>
      </c>
      <c r="R7490" s="5">
        <v>211.86997696442285</v>
      </c>
      <c r="S7490" s="5">
        <f t="shared" si="1052"/>
        <v>300.24518797701705</v>
      </c>
      <c r="U7490" s="6">
        <f t="shared" si="1045"/>
        <v>1257.5729302778018</v>
      </c>
      <c r="V7490" s="6"/>
    </row>
    <row r="7491" spans="1:22">
      <c r="A7491" s="35">
        <f t="shared" si="1044"/>
        <v>44508.875</v>
      </c>
      <c r="C7491" s="36">
        <f t="shared" si="1046"/>
        <v>11</v>
      </c>
      <c r="D7491" s="36">
        <f t="shared" si="1047"/>
        <v>8</v>
      </c>
      <c r="E7491" s="36">
        <f t="shared" si="1048"/>
        <v>22</v>
      </c>
      <c r="F7491" s="5">
        <v>49.370860686953684</v>
      </c>
      <c r="G7491" s="5">
        <v>29.670125131367822</v>
      </c>
      <c r="H7491" s="5">
        <v>5.8845004668534013</v>
      </c>
      <c r="I7491" s="5">
        <v>7.6553011238183644E-2</v>
      </c>
      <c r="J7491" s="5">
        <v>3.8698328935795949</v>
      </c>
      <c r="K7491" s="5">
        <f t="shared" si="1049"/>
        <v>88.871872189992686</v>
      </c>
      <c r="L7491" s="5">
        <v>765.67477124360641</v>
      </c>
      <c r="M7491" s="5">
        <v>52.127463597719682</v>
      </c>
      <c r="N7491" s="5">
        <f t="shared" si="1050"/>
        <v>817.80223484132614</v>
      </c>
      <c r="O7491" s="5">
        <f t="shared" si="1051"/>
        <v>906.67410703131884</v>
      </c>
      <c r="P7491" s="5"/>
      <c r="Q7491" s="5">
        <v>86.87156322389967</v>
      </c>
      <c r="R7491" s="5">
        <v>213.23118413047052</v>
      </c>
      <c r="S7491" s="5">
        <f t="shared" si="1052"/>
        <v>300.10274735437019</v>
      </c>
      <c r="U7491" s="6">
        <f t="shared" si="1045"/>
        <v>1206.7768543856891</v>
      </c>
      <c r="V7491" s="6"/>
    </row>
    <row r="7492" spans="1:22">
      <c r="A7492" s="35">
        <f t="shared" si="1044"/>
        <v>44508.916666666664</v>
      </c>
      <c r="C7492" s="36">
        <f t="shared" si="1046"/>
        <v>11</v>
      </c>
      <c r="D7492" s="36">
        <f t="shared" si="1047"/>
        <v>8</v>
      </c>
      <c r="E7492" s="36">
        <f t="shared" si="1048"/>
        <v>23</v>
      </c>
      <c r="F7492" s="5">
        <v>47.577545336742951</v>
      </c>
      <c r="G7492" s="5">
        <v>29.580162362581252</v>
      </c>
      <c r="H7492" s="5">
        <v>5.926030521498209</v>
      </c>
      <c r="I7492" s="5">
        <v>7.601479810578321E-2</v>
      </c>
      <c r="J7492" s="5">
        <v>1.3240556660039788</v>
      </c>
      <c r="K7492" s="5">
        <f t="shared" si="1049"/>
        <v>84.483808684932185</v>
      </c>
      <c r="L7492" s="5">
        <v>647.4410351866818</v>
      </c>
      <c r="M7492" s="5">
        <v>46.721714702696225</v>
      </c>
      <c r="N7492" s="5">
        <f t="shared" si="1050"/>
        <v>694.16274988937801</v>
      </c>
      <c r="O7492" s="5">
        <f t="shared" si="1051"/>
        <v>778.64655857431023</v>
      </c>
      <c r="P7492" s="5"/>
      <c r="Q7492" s="5">
        <v>83.86549511409325</v>
      </c>
      <c r="R7492" s="5">
        <v>214.09732183203181</v>
      </c>
      <c r="S7492" s="5">
        <f t="shared" si="1052"/>
        <v>297.96281694612503</v>
      </c>
      <c r="U7492" s="6">
        <f t="shared" si="1045"/>
        <v>1076.6093755204352</v>
      </c>
      <c r="V7492" s="6"/>
    </row>
    <row r="7493" spans="1:22">
      <c r="A7493" s="35">
        <f t="shared" si="1044"/>
        <v>44508.958333333336</v>
      </c>
      <c r="C7493" s="36">
        <f t="shared" si="1046"/>
        <v>11</v>
      </c>
      <c r="D7493" s="36">
        <f t="shared" si="1047"/>
        <v>8</v>
      </c>
      <c r="E7493" s="36">
        <f t="shared" si="1048"/>
        <v>24</v>
      </c>
      <c r="F7493" s="5">
        <v>49.163396322222624</v>
      </c>
      <c r="G7493" s="5">
        <v>29.600829485140327</v>
      </c>
      <c r="H7493" s="5">
        <v>5.821112488711325</v>
      </c>
      <c r="I7493" s="5">
        <v>8.7317273886192259E-2</v>
      </c>
      <c r="J7493" s="5">
        <v>4.723938398340537</v>
      </c>
      <c r="K7493" s="5">
        <f t="shared" si="1049"/>
        <v>89.396593968300991</v>
      </c>
      <c r="L7493" s="5">
        <v>594.10158360898879</v>
      </c>
      <c r="M7493" s="5">
        <v>43.674661718785352</v>
      </c>
      <c r="N7493" s="5">
        <f t="shared" si="1050"/>
        <v>637.77624532777418</v>
      </c>
      <c r="O7493" s="5">
        <f t="shared" si="1051"/>
        <v>727.17283929607515</v>
      </c>
      <c r="P7493" s="5"/>
      <c r="Q7493" s="5">
        <v>80.731770375695618</v>
      </c>
      <c r="R7493" s="5">
        <v>211.72869209111852</v>
      </c>
      <c r="S7493" s="5">
        <f t="shared" si="1052"/>
        <v>292.46046246681414</v>
      </c>
      <c r="U7493" s="6">
        <f t="shared" si="1045"/>
        <v>1019.6333017628892</v>
      </c>
      <c r="V7493" s="6"/>
    </row>
    <row r="7494" spans="1:22">
      <c r="A7494" s="35">
        <f t="shared" ref="A7494:A7557" si="1053">IFERROR(IF(YEAR(A7493+1/24)=ForecastYear,--TEXT(A7493+1/24,"m/d/yyyy hh:mm"),""),"")</f>
        <v>44509</v>
      </c>
      <c r="C7494" s="36">
        <f t="shared" si="1046"/>
        <v>11</v>
      </c>
      <c r="D7494" s="36">
        <f t="shared" si="1047"/>
        <v>9</v>
      </c>
      <c r="E7494" s="36">
        <f t="shared" si="1048"/>
        <v>1</v>
      </c>
      <c r="F7494" s="5">
        <v>49.02194334626963</v>
      </c>
      <c r="G7494" s="5">
        <v>29.5740837971227</v>
      </c>
      <c r="H7494" s="5">
        <v>5.8845004668534013</v>
      </c>
      <c r="I7494" s="5">
        <v>9.5390470872198707E-2</v>
      </c>
      <c r="J7494" s="5">
        <v>5.1472746633654562</v>
      </c>
      <c r="K7494" s="5">
        <f t="shared" si="1049"/>
        <v>89.723192744483384</v>
      </c>
      <c r="L7494" s="5">
        <v>563.66618729013385</v>
      </c>
      <c r="M7494" s="5">
        <v>41.959979484394559</v>
      </c>
      <c r="N7494" s="5">
        <f t="shared" si="1050"/>
        <v>605.62616677452843</v>
      </c>
      <c r="O7494" s="5">
        <f t="shared" si="1051"/>
        <v>695.34935951901184</v>
      </c>
      <c r="P7494" s="5"/>
      <c r="Q7494" s="5">
        <v>78.402036903906065</v>
      </c>
      <c r="R7494" s="5">
        <v>212.13309444586639</v>
      </c>
      <c r="S7494" s="5">
        <f t="shared" si="1052"/>
        <v>290.53513134977243</v>
      </c>
      <c r="U7494" s="6">
        <f t="shared" ref="U7494:U7557" si="1054">+O7494+S7494</f>
        <v>985.88449086878427</v>
      </c>
      <c r="V7494" s="6"/>
    </row>
    <row r="7495" spans="1:22">
      <c r="A7495" s="35">
        <f t="shared" si="1053"/>
        <v>44509.041666666664</v>
      </c>
      <c r="C7495" s="36">
        <f t="shared" ref="C7495:C7558" si="1055">IFERROR(MONTH($A7495),0)</f>
        <v>11</v>
      </c>
      <c r="D7495" s="36">
        <f t="shared" ref="D7495:D7558" si="1056">IFERROR(DAY($A7495),0)</f>
        <v>9</v>
      </c>
      <c r="E7495" s="36">
        <f t="shared" ref="E7495:E7558" si="1057">IFERROR(HOUR($A7495)+1,0)</f>
        <v>2</v>
      </c>
      <c r="F7495" s="5">
        <v>48.897464727430993</v>
      </c>
      <c r="G7495" s="5">
        <v>29.506003863986919</v>
      </c>
      <c r="H7495" s="5">
        <v>5.8243911772359143</v>
      </c>
      <c r="I7495" s="5">
        <v>7.8705863767785378E-2</v>
      </c>
      <c r="J7495" s="5">
        <v>5.2105992016240315</v>
      </c>
      <c r="K7495" s="5">
        <f t="shared" ref="K7495:K7558" si="1058">SUM(F7495:J7495)</f>
        <v>89.517164834045644</v>
      </c>
      <c r="L7495" s="5">
        <v>553.97333044485367</v>
      </c>
      <c r="M7495" s="5">
        <v>40.613574995097373</v>
      </c>
      <c r="N7495" s="5">
        <f t="shared" ref="N7495:N7558" si="1059">SUM(L7495:M7495)</f>
        <v>594.58690543995101</v>
      </c>
      <c r="O7495" s="5">
        <f t="shared" ref="O7495:O7558" si="1060">SUM(K7495,N7495)</f>
        <v>684.10407027399663</v>
      </c>
      <c r="P7495" s="5"/>
      <c r="Q7495" s="5">
        <v>76.714268977820382</v>
      </c>
      <c r="R7495" s="5">
        <v>211.30381366777581</v>
      </c>
      <c r="S7495" s="5">
        <f t="shared" ref="S7495:S7558" si="1061">SUM(Q7495:R7495)</f>
        <v>288.01808264559622</v>
      </c>
      <c r="U7495" s="6">
        <f t="shared" si="1054"/>
        <v>972.12215291959285</v>
      </c>
      <c r="V7495" s="6"/>
    </row>
    <row r="7496" spans="1:22">
      <c r="A7496" s="35">
        <f t="shared" si="1053"/>
        <v>44509.083333333336</v>
      </c>
      <c r="C7496" s="36">
        <f t="shared" si="1055"/>
        <v>11</v>
      </c>
      <c r="D7496" s="36">
        <f t="shared" si="1056"/>
        <v>9</v>
      </c>
      <c r="E7496" s="36">
        <f t="shared" si="1057"/>
        <v>3</v>
      </c>
      <c r="F7496" s="5">
        <v>48.889920568713499</v>
      </c>
      <c r="G7496" s="5">
        <v>29.615418042240851</v>
      </c>
      <c r="H7496" s="5">
        <v>5.8976152209517618</v>
      </c>
      <c r="I7496" s="5">
        <v>7.0094453649378441E-2</v>
      </c>
      <c r="J7496" s="5">
        <v>5.0127100195659846</v>
      </c>
      <c r="K7496" s="5">
        <f t="shared" si="1058"/>
        <v>89.485758305121479</v>
      </c>
      <c r="L7496" s="5">
        <v>554.38873859536568</v>
      </c>
      <c r="M7496" s="5">
        <v>40.85277790348615</v>
      </c>
      <c r="N7496" s="5">
        <f t="shared" si="1059"/>
        <v>595.24151649885187</v>
      </c>
      <c r="O7496" s="5">
        <f t="shared" si="1060"/>
        <v>684.72727480397339</v>
      </c>
      <c r="P7496" s="5"/>
      <c r="Q7496" s="5">
        <v>77.561221609819754</v>
      </c>
      <c r="R7496" s="5">
        <v>211.9334527770668</v>
      </c>
      <c r="S7496" s="5">
        <f t="shared" si="1061"/>
        <v>289.49467438688657</v>
      </c>
      <c r="U7496" s="6">
        <f t="shared" si="1054"/>
        <v>974.22194919085996</v>
      </c>
      <c r="V7496" s="6"/>
    </row>
    <row r="7497" spans="1:22">
      <c r="A7497" s="35">
        <f t="shared" si="1053"/>
        <v>44509.125</v>
      </c>
      <c r="C7497" s="36">
        <f t="shared" si="1055"/>
        <v>11</v>
      </c>
      <c r="D7497" s="36">
        <f t="shared" si="1056"/>
        <v>9</v>
      </c>
      <c r="E7497" s="36">
        <f t="shared" si="1057"/>
        <v>4</v>
      </c>
      <c r="F7497" s="5">
        <v>48.880490370316636</v>
      </c>
      <c r="G7497" s="5">
        <v>29.622712320791116</v>
      </c>
      <c r="H7497" s="5">
        <v>5.8025332537386474</v>
      </c>
      <c r="I7497" s="5">
        <v>7.7629437502984511E-2</v>
      </c>
      <c r="J7497" s="5">
        <v>2.9376587149632281</v>
      </c>
      <c r="K7497" s="5">
        <f t="shared" si="1058"/>
        <v>87.321024097312616</v>
      </c>
      <c r="L7497" s="5">
        <v>556.50235616620978</v>
      </c>
      <c r="M7497" s="5">
        <v>41.730249958516239</v>
      </c>
      <c r="N7497" s="5">
        <f t="shared" si="1059"/>
        <v>598.23260612472598</v>
      </c>
      <c r="O7497" s="5">
        <f t="shared" si="1060"/>
        <v>685.55363022203858</v>
      </c>
      <c r="P7497" s="5"/>
      <c r="Q7497" s="5">
        <v>79.113968101818571</v>
      </c>
      <c r="R7497" s="5">
        <v>212.04197594061941</v>
      </c>
      <c r="S7497" s="5">
        <f t="shared" si="1061"/>
        <v>291.15594404243797</v>
      </c>
      <c r="U7497" s="6">
        <f t="shared" si="1054"/>
        <v>976.70957426447649</v>
      </c>
      <c r="V7497" s="6"/>
    </row>
    <row r="7498" spans="1:22">
      <c r="A7498" s="35">
        <f t="shared" si="1053"/>
        <v>44509.166666666664</v>
      </c>
      <c r="C7498" s="36">
        <f t="shared" si="1055"/>
        <v>11</v>
      </c>
      <c r="D7498" s="36">
        <f t="shared" si="1056"/>
        <v>9</v>
      </c>
      <c r="E7498" s="36">
        <f t="shared" si="1057"/>
        <v>5</v>
      </c>
      <c r="F7498" s="5">
        <v>49.069094338253961</v>
      </c>
      <c r="G7498" s="5">
        <v>29.614202329149144</v>
      </c>
      <c r="H7498" s="5">
        <v>5.9336807947222541</v>
      </c>
      <c r="I7498" s="5">
        <v>8.9470126415793994E-2</v>
      </c>
      <c r="J7498" s="5">
        <v>4.8957355252827828</v>
      </c>
      <c r="K7498" s="5">
        <f t="shared" si="1058"/>
        <v>89.602183113823941</v>
      </c>
      <c r="L7498" s="5">
        <v>579.28884308056354</v>
      </c>
      <c r="M7498" s="5">
        <v>42.921527809204875</v>
      </c>
      <c r="N7498" s="5">
        <f t="shared" si="1059"/>
        <v>622.21037088976846</v>
      </c>
      <c r="O7498" s="5">
        <f t="shared" si="1060"/>
        <v>711.81255400359237</v>
      </c>
      <c r="P7498" s="5"/>
      <c r="Q7498" s="5">
        <v>80.464182442687118</v>
      </c>
      <c r="R7498" s="5">
        <v>211.45840798566675</v>
      </c>
      <c r="S7498" s="5">
        <f t="shared" si="1061"/>
        <v>291.92259042835389</v>
      </c>
      <c r="U7498" s="6">
        <f t="shared" si="1054"/>
        <v>1003.7351444319463</v>
      </c>
      <c r="V7498" s="6"/>
    </row>
    <row r="7499" spans="1:22">
      <c r="A7499" s="35">
        <f t="shared" si="1053"/>
        <v>44509.208333333336</v>
      </c>
      <c r="C7499" s="36">
        <f t="shared" si="1055"/>
        <v>11</v>
      </c>
      <c r="D7499" s="36">
        <f t="shared" si="1056"/>
        <v>9</v>
      </c>
      <c r="E7499" s="36">
        <f t="shared" si="1057"/>
        <v>6</v>
      </c>
      <c r="F7499" s="5">
        <v>49.508541583547924</v>
      </c>
      <c r="G7499" s="5">
        <v>31.283944988982601</v>
      </c>
      <c r="H7499" s="5">
        <v>5.8101835269626907</v>
      </c>
      <c r="I7499" s="5">
        <v>9.7543323401800441E-2</v>
      </c>
      <c r="J7499" s="5">
        <v>5.381223651931859</v>
      </c>
      <c r="K7499" s="5">
        <f t="shared" si="1058"/>
        <v>92.081437074826866</v>
      </c>
      <c r="L7499" s="5">
        <v>618.01759750701979</v>
      </c>
      <c r="M7499" s="5">
        <v>44.977251813971733</v>
      </c>
      <c r="N7499" s="5">
        <f t="shared" si="1059"/>
        <v>662.99484932099153</v>
      </c>
      <c r="O7499" s="5">
        <f t="shared" si="1060"/>
        <v>755.07628639581844</v>
      </c>
      <c r="P7499" s="5"/>
      <c r="Q7499" s="5">
        <v>82.910525334824413</v>
      </c>
      <c r="R7499" s="5">
        <v>213.22708891675154</v>
      </c>
      <c r="S7499" s="5">
        <f t="shared" si="1061"/>
        <v>296.13761425157594</v>
      </c>
      <c r="U7499" s="6">
        <f t="shared" si="1054"/>
        <v>1051.2139006473944</v>
      </c>
      <c r="V7499" s="6"/>
    </row>
    <row r="7500" spans="1:22">
      <c r="A7500" s="35">
        <f t="shared" si="1053"/>
        <v>44509.25</v>
      </c>
      <c r="C7500" s="36">
        <f t="shared" si="1055"/>
        <v>11</v>
      </c>
      <c r="D7500" s="36">
        <f t="shared" si="1056"/>
        <v>9</v>
      </c>
      <c r="E7500" s="36">
        <f t="shared" si="1057"/>
        <v>7</v>
      </c>
      <c r="F7500" s="5">
        <v>45.482155252959267</v>
      </c>
      <c r="G7500" s="5">
        <v>31.388496314869691</v>
      </c>
      <c r="H7500" s="5">
        <v>5.8670141280555868</v>
      </c>
      <c r="I7500" s="5">
        <v>9.1084765812995294E-2</v>
      </c>
      <c r="J7500" s="5">
        <v>3.6386261731866232</v>
      </c>
      <c r="K7500" s="5">
        <f t="shared" si="1058"/>
        <v>86.467376634884161</v>
      </c>
      <c r="L7500" s="5">
        <v>748.17102194142421</v>
      </c>
      <c r="M7500" s="5">
        <v>48.653100562013485</v>
      </c>
      <c r="N7500" s="5">
        <f t="shared" si="1059"/>
        <v>796.82412250343771</v>
      </c>
      <c r="O7500" s="5">
        <f t="shared" si="1060"/>
        <v>883.29149913832191</v>
      </c>
      <c r="P7500" s="5"/>
      <c r="Q7500" s="5">
        <v>86.718129776073695</v>
      </c>
      <c r="R7500" s="5">
        <v>213.34073109745287</v>
      </c>
      <c r="S7500" s="5">
        <f t="shared" si="1061"/>
        <v>300.05886087352656</v>
      </c>
      <c r="U7500" s="6">
        <f t="shared" si="1054"/>
        <v>1183.3503600118484</v>
      </c>
      <c r="V7500" s="6"/>
    </row>
    <row r="7501" spans="1:22">
      <c r="A7501" s="35">
        <f t="shared" si="1053"/>
        <v>44509.291666666664</v>
      </c>
      <c r="C7501" s="36">
        <f t="shared" si="1055"/>
        <v>11</v>
      </c>
      <c r="D7501" s="36">
        <f t="shared" si="1056"/>
        <v>9</v>
      </c>
      <c r="E7501" s="36">
        <f t="shared" si="1057"/>
        <v>8</v>
      </c>
      <c r="F7501" s="5">
        <v>46.244115283426062</v>
      </c>
      <c r="G7501" s="5">
        <v>29.587456641131514</v>
      </c>
      <c r="H7501" s="5">
        <v>5.7708392646676092</v>
      </c>
      <c r="I7501" s="5">
        <v>0.10938401231460992</v>
      </c>
      <c r="J7501" s="5">
        <v>2.0059671289180803</v>
      </c>
      <c r="K7501" s="5">
        <f t="shared" si="1058"/>
        <v>83.717762330457887</v>
      </c>
      <c r="L7501" s="5">
        <v>807.30789921714359</v>
      </c>
      <c r="M7501" s="5">
        <v>55.946420922243377</v>
      </c>
      <c r="N7501" s="5">
        <f t="shared" si="1059"/>
        <v>863.254320139387</v>
      </c>
      <c r="O7501" s="5">
        <f t="shared" si="1060"/>
        <v>946.97208246984485</v>
      </c>
      <c r="P7501" s="5"/>
      <c r="Q7501" s="5">
        <v>92.886154378677745</v>
      </c>
      <c r="R7501" s="5">
        <v>208.47971241304026</v>
      </c>
      <c r="S7501" s="5">
        <f t="shared" si="1061"/>
        <v>301.36586679171802</v>
      </c>
      <c r="U7501" s="6">
        <f t="shared" si="1054"/>
        <v>1248.3379492615629</v>
      </c>
      <c r="V7501" s="6"/>
    </row>
    <row r="7502" spans="1:22">
      <c r="A7502" s="35">
        <f t="shared" si="1053"/>
        <v>44509.333333333336</v>
      </c>
      <c r="C7502" s="36">
        <f t="shared" si="1055"/>
        <v>11</v>
      </c>
      <c r="D7502" s="36">
        <f t="shared" si="1056"/>
        <v>9</v>
      </c>
      <c r="E7502" s="36">
        <f t="shared" si="1057"/>
        <v>9</v>
      </c>
      <c r="F7502" s="5">
        <v>46.40631469585216</v>
      </c>
      <c r="G7502" s="5">
        <v>29.614202329149144</v>
      </c>
      <c r="H7502" s="5">
        <v>5.8353201389845477</v>
      </c>
      <c r="I7502" s="5">
        <v>8.7317273886192259E-2</v>
      </c>
      <c r="J7502" s="5">
        <v>2.5603500078392178</v>
      </c>
      <c r="K7502" s="5">
        <f t="shared" si="1058"/>
        <v>84.503504445711258</v>
      </c>
      <c r="L7502" s="5">
        <v>806.83936759245705</v>
      </c>
      <c r="M7502" s="5">
        <v>56.808498730693998</v>
      </c>
      <c r="N7502" s="5">
        <f t="shared" si="1059"/>
        <v>863.64786632315099</v>
      </c>
      <c r="O7502" s="5">
        <f t="shared" si="1060"/>
        <v>948.15137076886231</v>
      </c>
      <c r="P7502" s="5"/>
      <c r="Q7502" s="5">
        <v>93.95405117554651</v>
      </c>
      <c r="R7502" s="5">
        <v>208.24321382076994</v>
      </c>
      <c r="S7502" s="5">
        <f t="shared" si="1061"/>
        <v>302.19726499631645</v>
      </c>
      <c r="U7502" s="6">
        <f t="shared" si="1054"/>
        <v>1250.3486357651786</v>
      </c>
      <c r="V7502" s="6"/>
    </row>
    <row r="7503" spans="1:22">
      <c r="A7503" s="35">
        <f t="shared" si="1053"/>
        <v>44509.375</v>
      </c>
      <c r="C7503" s="36">
        <f t="shared" si="1055"/>
        <v>11</v>
      </c>
      <c r="D7503" s="36">
        <f t="shared" si="1056"/>
        <v>9</v>
      </c>
      <c r="E7503" s="36">
        <f t="shared" si="1057"/>
        <v>10</v>
      </c>
      <c r="F7503" s="5">
        <v>46.0649415138856</v>
      </c>
      <c r="G7503" s="5">
        <v>31.175746523820376</v>
      </c>
      <c r="H7503" s="5">
        <v>5.7686534723178813</v>
      </c>
      <c r="I7503" s="5">
        <v>7.6553011238183644E-2</v>
      </c>
      <c r="J7503" s="5">
        <v>2.7608777123247057</v>
      </c>
      <c r="K7503" s="5">
        <f t="shared" si="1058"/>
        <v>85.846772233586748</v>
      </c>
      <c r="L7503" s="5">
        <v>800.02214536560587</v>
      </c>
      <c r="M7503" s="5">
        <v>56.011550427002696</v>
      </c>
      <c r="N7503" s="5">
        <f t="shared" si="1059"/>
        <v>856.03369579260857</v>
      </c>
      <c r="O7503" s="5">
        <f t="shared" si="1060"/>
        <v>941.88046802619533</v>
      </c>
      <c r="P7503" s="5"/>
      <c r="Q7503" s="5">
        <v>93.817802273877049</v>
      </c>
      <c r="R7503" s="5">
        <v>208.35071318089285</v>
      </c>
      <c r="S7503" s="5">
        <f t="shared" si="1061"/>
        <v>302.16851545476993</v>
      </c>
      <c r="U7503" s="6">
        <f t="shared" si="1054"/>
        <v>1244.0489834809653</v>
      </c>
      <c r="V7503" s="6"/>
    </row>
    <row r="7504" spans="1:22">
      <c r="A7504" s="35">
        <f t="shared" si="1053"/>
        <v>44509.416666666664</v>
      </c>
      <c r="C7504" s="36">
        <f t="shared" si="1055"/>
        <v>11</v>
      </c>
      <c r="D7504" s="36">
        <f t="shared" si="1056"/>
        <v>9</v>
      </c>
      <c r="E7504" s="36">
        <f t="shared" si="1057"/>
        <v>11</v>
      </c>
      <c r="F7504" s="5">
        <v>46.019676561580646</v>
      </c>
      <c r="G7504" s="5">
        <v>31.142922270344201</v>
      </c>
      <c r="H7504" s="5">
        <v>5.8385988275091387</v>
      </c>
      <c r="I7504" s="5">
        <v>7.2785519311380609E-2</v>
      </c>
      <c r="J7504" s="5">
        <v>1.8294792954381625</v>
      </c>
      <c r="K7504" s="5">
        <f t="shared" si="1058"/>
        <v>84.903462474183527</v>
      </c>
      <c r="L7504" s="5">
        <v>780.48402826552842</v>
      </c>
      <c r="M7504" s="5">
        <v>54.717249541512956</v>
      </c>
      <c r="N7504" s="5">
        <f t="shared" si="1059"/>
        <v>835.20127780704138</v>
      </c>
      <c r="O7504" s="5">
        <f t="shared" si="1060"/>
        <v>920.10474028122485</v>
      </c>
      <c r="P7504" s="5"/>
      <c r="Q7504" s="5">
        <v>91.723742577948187</v>
      </c>
      <c r="R7504" s="5">
        <v>187.31462410999444</v>
      </c>
      <c r="S7504" s="5">
        <f t="shared" si="1061"/>
        <v>279.03836668794264</v>
      </c>
      <c r="U7504" s="6">
        <f t="shared" si="1054"/>
        <v>1199.1431069691675</v>
      </c>
      <c r="V7504" s="6"/>
    </row>
    <row r="7505" spans="1:22">
      <c r="A7505" s="35">
        <f t="shared" si="1053"/>
        <v>44509.458333333336</v>
      </c>
      <c r="C7505" s="36">
        <f t="shared" si="1055"/>
        <v>11</v>
      </c>
      <c r="D7505" s="36">
        <f t="shared" si="1056"/>
        <v>9</v>
      </c>
      <c r="E7505" s="36">
        <f t="shared" si="1057"/>
        <v>12</v>
      </c>
      <c r="F7505" s="5">
        <v>45.776377442941502</v>
      </c>
      <c r="G7505" s="5">
        <v>31.149000835802752</v>
      </c>
      <c r="H7505" s="5">
        <v>5.7271234176730736</v>
      </c>
      <c r="I7505" s="5">
        <v>0.44671689989235736</v>
      </c>
      <c r="J7505" s="5">
        <v>1.8743341767046533</v>
      </c>
      <c r="K7505" s="5">
        <f t="shared" si="1058"/>
        <v>84.973552773014333</v>
      </c>
      <c r="L7505" s="5">
        <v>781.66754960000594</v>
      </c>
      <c r="M7505" s="5">
        <v>55.233548888332287</v>
      </c>
      <c r="N7505" s="5">
        <f t="shared" si="1059"/>
        <v>836.90109848833822</v>
      </c>
      <c r="O7505" s="5">
        <f t="shared" si="1060"/>
        <v>921.8746512613526</v>
      </c>
      <c r="P7505" s="5"/>
      <c r="Q7505" s="5">
        <v>90.736858641531541</v>
      </c>
      <c r="R7505" s="5">
        <v>179.96166787759108</v>
      </c>
      <c r="S7505" s="5">
        <f t="shared" si="1061"/>
        <v>270.69852651912265</v>
      </c>
      <c r="U7505" s="6">
        <f t="shared" si="1054"/>
        <v>1192.5731777804754</v>
      </c>
      <c r="V7505" s="6"/>
    </row>
    <row r="7506" spans="1:22">
      <c r="A7506" s="35">
        <f t="shared" si="1053"/>
        <v>44509.5</v>
      </c>
      <c r="C7506" s="36">
        <f t="shared" si="1055"/>
        <v>11</v>
      </c>
      <c r="D7506" s="36">
        <f t="shared" si="1056"/>
        <v>9</v>
      </c>
      <c r="E7506" s="36">
        <f t="shared" si="1057"/>
        <v>13</v>
      </c>
      <c r="F7506" s="5">
        <v>45.782035561979619</v>
      </c>
      <c r="G7506" s="5">
        <v>29.665262279000977</v>
      </c>
      <c r="H7506" s="5">
        <v>5.7937900843397401</v>
      </c>
      <c r="I7506" s="5">
        <v>0.11476614363861426</v>
      </c>
      <c r="J7506" s="5">
        <v>1.7004848656521758</v>
      </c>
      <c r="K7506" s="5">
        <f t="shared" si="1058"/>
        <v>83.056338934611119</v>
      </c>
      <c r="L7506" s="5">
        <v>750.3299250968106</v>
      </c>
      <c r="M7506" s="5">
        <v>51.380250552208231</v>
      </c>
      <c r="N7506" s="5">
        <f t="shared" si="1059"/>
        <v>801.71017564901888</v>
      </c>
      <c r="O7506" s="5">
        <f t="shared" si="1060"/>
        <v>884.76651458362994</v>
      </c>
      <c r="P7506" s="5"/>
      <c r="Q7506" s="5">
        <v>88.263511462576872</v>
      </c>
      <c r="R7506" s="5">
        <v>166.83184028666497</v>
      </c>
      <c r="S7506" s="5">
        <f t="shared" si="1061"/>
        <v>255.09535174924184</v>
      </c>
      <c r="U7506" s="6">
        <f t="shared" si="1054"/>
        <v>1139.8618663328718</v>
      </c>
      <c r="V7506" s="6"/>
    </row>
    <row r="7507" spans="1:22">
      <c r="A7507" s="35">
        <f t="shared" si="1053"/>
        <v>44509.541666666664</v>
      </c>
      <c r="C7507" s="36">
        <f t="shared" si="1055"/>
        <v>11</v>
      </c>
      <c r="D7507" s="36">
        <f t="shared" si="1056"/>
        <v>9</v>
      </c>
      <c r="E7507" s="36">
        <f t="shared" si="1057"/>
        <v>14</v>
      </c>
      <c r="F7507" s="5">
        <v>45.138896031313337</v>
      </c>
      <c r="G7507" s="5">
        <v>31.11617658232657</v>
      </c>
      <c r="H7507" s="5">
        <v>5.7249376253233466</v>
      </c>
      <c r="I7507" s="5">
        <v>8.7381565557294039E-3</v>
      </c>
      <c r="J7507" s="5">
        <v>-2.5379654060392847</v>
      </c>
      <c r="K7507" s="5">
        <f t="shared" si="1058"/>
        <v>79.450782989479706</v>
      </c>
      <c r="L7507" s="5">
        <v>717.96292442190622</v>
      </c>
      <c r="M7507" s="5">
        <v>48.68152070954482</v>
      </c>
      <c r="N7507" s="5">
        <f t="shared" si="1059"/>
        <v>766.64444513145099</v>
      </c>
      <c r="O7507" s="5">
        <f t="shared" si="1060"/>
        <v>846.09522812093064</v>
      </c>
      <c r="P7507" s="5"/>
      <c r="Q7507" s="5">
        <v>87.270490188247194</v>
      </c>
      <c r="R7507" s="5">
        <v>166.18991553621706</v>
      </c>
      <c r="S7507" s="5">
        <f t="shared" si="1061"/>
        <v>253.46040572446424</v>
      </c>
      <c r="U7507" s="6">
        <f t="shared" si="1054"/>
        <v>1099.5556338453948</v>
      </c>
      <c r="V7507" s="6"/>
    </row>
    <row r="7508" spans="1:22">
      <c r="A7508" s="35">
        <f t="shared" si="1053"/>
        <v>44509.583333333336</v>
      </c>
      <c r="C7508" s="36">
        <f t="shared" si="1055"/>
        <v>11</v>
      </c>
      <c r="D7508" s="36">
        <f t="shared" si="1056"/>
        <v>9</v>
      </c>
      <c r="E7508" s="36">
        <f t="shared" si="1057"/>
        <v>15</v>
      </c>
      <c r="F7508" s="5">
        <v>46.553425790843278</v>
      </c>
      <c r="G7508" s="5">
        <v>29.39172683336615</v>
      </c>
      <c r="H7508" s="5">
        <v>5.8276698657605053</v>
      </c>
      <c r="I7508" s="5">
        <v>1.358207474733325E-2</v>
      </c>
      <c r="J7508" s="5">
        <v>-2.9355027851070066</v>
      </c>
      <c r="K7508" s="5">
        <f t="shared" si="1058"/>
        <v>78.850901779610268</v>
      </c>
      <c r="L7508" s="5">
        <v>713.24277311000867</v>
      </c>
      <c r="M7508" s="5">
        <v>48.577313501929915</v>
      </c>
      <c r="N7508" s="5">
        <f t="shared" si="1059"/>
        <v>761.82008661193856</v>
      </c>
      <c r="O7508" s="5">
        <f t="shared" si="1060"/>
        <v>840.6709883915488</v>
      </c>
      <c r="P7508" s="5"/>
      <c r="Q7508" s="5">
        <v>86.646936656282463</v>
      </c>
      <c r="R7508" s="5">
        <v>168.07371384694142</v>
      </c>
      <c r="S7508" s="5">
        <f t="shared" si="1061"/>
        <v>254.72065050322388</v>
      </c>
      <c r="U7508" s="6">
        <f t="shared" si="1054"/>
        <v>1095.3916388947728</v>
      </c>
      <c r="V7508" s="6"/>
    </row>
    <row r="7509" spans="1:22">
      <c r="A7509" s="35">
        <f t="shared" si="1053"/>
        <v>44509.625</v>
      </c>
      <c r="C7509" s="36">
        <f t="shared" si="1055"/>
        <v>11</v>
      </c>
      <c r="D7509" s="36">
        <f t="shared" si="1056"/>
        <v>9</v>
      </c>
      <c r="E7509" s="36">
        <f t="shared" si="1057"/>
        <v>16</v>
      </c>
      <c r="F7509" s="5">
        <v>45.780149522300242</v>
      </c>
      <c r="G7509" s="5">
        <v>29.402668251191539</v>
      </c>
      <c r="H7509" s="5">
        <v>5.7052654941758059</v>
      </c>
      <c r="I7509" s="5">
        <v>1.2505648482532383E-2</v>
      </c>
      <c r="J7509" s="5">
        <v>-4.4714160070360602</v>
      </c>
      <c r="K7509" s="5">
        <f t="shared" si="1058"/>
        <v>76.429172909114058</v>
      </c>
      <c r="L7509" s="5">
        <v>736.85659281888331</v>
      </c>
      <c r="M7509" s="5">
        <v>53.068880984695298</v>
      </c>
      <c r="N7509" s="5">
        <f t="shared" si="1059"/>
        <v>789.9254738035786</v>
      </c>
      <c r="O7509" s="5">
        <f t="shared" si="1060"/>
        <v>866.35464671269267</v>
      </c>
      <c r="P7509" s="5"/>
      <c r="Q7509" s="5">
        <v>86.876473094230107</v>
      </c>
      <c r="R7509" s="5">
        <v>200.8534006648959</v>
      </c>
      <c r="S7509" s="5">
        <f t="shared" si="1061"/>
        <v>287.72987375912601</v>
      </c>
      <c r="U7509" s="6">
        <f t="shared" si="1054"/>
        <v>1154.0845204718187</v>
      </c>
      <c r="V7509" s="6"/>
    </row>
    <row r="7510" spans="1:22">
      <c r="A7510" s="35">
        <f t="shared" si="1053"/>
        <v>44509.666666666664</v>
      </c>
      <c r="C7510" s="36">
        <f t="shared" si="1055"/>
        <v>11</v>
      </c>
      <c r="D7510" s="36">
        <f t="shared" si="1056"/>
        <v>9</v>
      </c>
      <c r="E7510" s="36">
        <f t="shared" si="1057"/>
        <v>17</v>
      </c>
      <c r="F7510" s="5">
        <v>45.553824760775449</v>
      </c>
      <c r="G7510" s="5">
        <v>29.510866716353764</v>
      </c>
      <c r="H7510" s="5">
        <v>5.8058119422632375</v>
      </c>
      <c r="I7510" s="5">
        <v>0.44779332615715817</v>
      </c>
      <c r="J7510" s="5">
        <v>-1.9396071533274699</v>
      </c>
      <c r="K7510" s="5">
        <f t="shared" si="1058"/>
        <v>79.37868959222213</v>
      </c>
      <c r="L7510" s="5">
        <v>807.43940158764099</v>
      </c>
      <c r="M7510" s="5">
        <v>56.93520522177122</v>
      </c>
      <c r="N7510" s="5">
        <f t="shared" si="1059"/>
        <v>864.37460680941217</v>
      </c>
      <c r="O7510" s="5">
        <f t="shared" si="1060"/>
        <v>943.75329640163432</v>
      </c>
      <c r="P7510" s="5"/>
      <c r="Q7510" s="5">
        <v>91.300266261948508</v>
      </c>
      <c r="R7510" s="5">
        <v>208.2206901453157</v>
      </c>
      <c r="S7510" s="5">
        <f t="shared" si="1061"/>
        <v>299.52095640726418</v>
      </c>
      <c r="U7510" s="6">
        <f t="shared" si="1054"/>
        <v>1243.2742528088984</v>
      </c>
      <c r="V7510" s="6"/>
    </row>
    <row r="7511" spans="1:22">
      <c r="A7511" s="35">
        <f t="shared" si="1053"/>
        <v>44509.708333333336</v>
      </c>
      <c r="C7511" s="36">
        <f t="shared" si="1055"/>
        <v>11</v>
      </c>
      <c r="D7511" s="36">
        <f t="shared" si="1056"/>
        <v>9</v>
      </c>
      <c r="E7511" s="36">
        <f t="shared" si="1057"/>
        <v>18</v>
      </c>
      <c r="F7511" s="5">
        <v>45.636810506667871</v>
      </c>
      <c r="G7511" s="5">
        <v>29.479258175969296</v>
      </c>
      <c r="H7511" s="5">
        <v>5.7828611225911066</v>
      </c>
      <c r="I7511" s="5">
        <v>0.44671689989235736</v>
      </c>
      <c r="J7511" s="5">
        <v>1.2932729043505049</v>
      </c>
      <c r="K7511" s="5">
        <f t="shared" si="1058"/>
        <v>82.638919609471117</v>
      </c>
      <c r="L7511" s="5">
        <v>809.12890224171508</v>
      </c>
      <c r="M7511" s="5">
        <v>55.555643893687467</v>
      </c>
      <c r="N7511" s="5">
        <f t="shared" si="1059"/>
        <v>864.68454613540257</v>
      </c>
      <c r="O7511" s="5">
        <f t="shared" si="1060"/>
        <v>947.32346574487372</v>
      </c>
      <c r="P7511" s="5"/>
      <c r="Q7511" s="5">
        <v>121.4395777544224</v>
      </c>
      <c r="R7511" s="5">
        <v>212.6015450211795</v>
      </c>
      <c r="S7511" s="5">
        <f t="shared" si="1061"/>
        <v>334.04112277560193</v>
      </c>
      <c r="U7511" s="6">
        <f t="shared" si="1054"/>
        <v>1281.3645885204755</v>
      </c>
      <c r="V7511" s="6"/>
    </row>
    <row r="7512" spans="1:22">
      <c r="A7512" s="35">
        <f t="shared" si="1053"/>
        <v>44509.75</v>
      </c>
      <c r="C7512" s="36">
        <f t="shared" si="1055"/>
        <v>11</v>
      </c>
      <c r="D7512" s="36">
        <f t="shared" si="1056"/>
        <v>9</v>
      </c>
      <c r="E7512" s="36">
        <f t="shared" si="1057"/>
        <v>19</v>
      </c>
      <c r="F7512" s="5">
        <v>44.884280674597939</v>
      </c>
      <c r="G7512" s="5">
        <v>29.437923930851138</v>
      </c>
      <c r="H7512" s="5">
        <v>5.8845004668534013</v>
      </c>
      <c r="I7512" s="5">
        <v>0.10292545472580478</v>
      </c>
      <c r="J7512" s="5">
        <v>1.002449099014826</v>
      </c>
      <c r="K7512" s="5">
        <f t="shared" si="1058"/>
        <v>81.312079626043101</v>
      </c>
      <c r="L7512" s="5">
        <v>794.36144729783223</v>
      </c>
      <c r="M7512" s="5">
        <v>54.393970363343982</v>
      </c>
      <c r="N7512" s="5">
        <f t="shared" si="1059"/>
        <v>848.75541766117624</v>
      </c>
      <c r="O7512" s="5">
        <f t="shared" si="1060"/>
        <v>930.06749728721934</v>
      </c>
      <c r="P7512" s="5"/>
      <c r="Q7512" s="5">
        <v>123.04756028763856</v>
      </c>
      <c r="R7512" s="5">
        <v>212.18428461735351</v>
      </c>
      <c r="S7512" s="5">
        <f t="shared" si="1061"/>
        <v>335.23184490499204</v>
      </c>
      <c r="U7512" s="6">
        <f t="shared" si="1054"/>
        <v>1265.2993421922115</v>
      </c>
      <c r="V7512" s="6"/>
    </row>
    <row r="7513" spans="1:22">
      <c r="A7513" s="35">
        <f t="shared" si="1053"/>
        <v>44509.791666666664</v>
      </c>
      <c r="C7513" s="36">
        <f t="shared" si="1055"/>
        <v>11</v>
      </c>
      <c r="D7513" s="36">
        <f t="shared" si="1056"/>
        <v>9</v>
      </c>
      <c r="E7513" s="36">
        <f t="shared" si="1057"/>
        <v>20</v>
      </c>
      <c r="F7513" s="5">
        <v>46.170559735930503</v>
      </c>
      <c r="G7513" s="5">
        <v>29.43184536539259</v>
      </c>
      <c r="H7513" s="5">
        <v>5.8342272428096855</v>
      </c>
      <c r="I7513" s="5">
        <v>9.3775831474997406E-2</v>
      </c>
      <c r="J7513" s="5">
        <v>-4.3770155379654057</v>
      </c>
      <c r="K7513" s="5">
        <f t="shared" si="1058"/>
        <v>77.153392637642369</v>
      </c>
      <c r="L7513" s="5">
        <v>780.2767596285853</v>
      </c>
      <c r="M7513" s="5">
        <v>53.774647981723547</v>
      </c>
      <c r="N7513" s="5">
        <f t="shared" si="1059"/>
        <v>834.05140761030884</v>
      </c>
      <c r="O7513" s="5">
        <f t="shared" si="1060"/>
        <v>911.2048002479512</v>
      </c>
      <c r="P7513" s="5"/>
      <c r="Q7513" s="5">
        <v>123.49067608495997</v>
      </c>
      <c r="R7513" s="5">
        <v>217.55003839262861</v>
      </c>
      <c r="S7513" s="5">
        <f t="shared" si="1061"/>
        <v>341.04071447758861</v>
      </c>
      <c r="U7513" s="6">
        <f t="shared" si="1054"/>
        <v>1252.2455147255398</v>
      </c>
      <c r="V7513" s="6"/>
    </row>
    <row r="7514" spans="1:22">
      <c r="A7514" s="35">
        <f t="shared" si="1053"/>
        <v>44509.833333333336</v>
      </c>
      <c r="C7514" s="36">
        <f t="shared" si="1055"/>
        <v>11</v>
      </c>
      <c r="D7514" s="36">
        <f t="shared" si="1056"/>
        <v>9</v>
      </c>
      <c r="E7514" s="36">
        <f t="shared" si="1057"/>
        <v>21</v>
      </c>
      <c r="F7514" s="5">
        <v>46.391226378417173</v>
      </c>
      <c r="G7514" s="5">
        <v>29.43184536539259</v>
      </c>
      <c r="H7514" s="5">
        <v>5.9074512865255322</v>
      </c>
      <c r="I7514" s="5">
        <v>9.0008339548194427E-2</v>
      </c>
      <c r="J7514" s="5">
        <v>1.833290494500021</v>
      </c>
      <c r="K7514" s="5">
        <f t="shared" si="1058"/>
        <v>83.653821864383502</v>
      </c>
      <c r="L7514" s="5">
        <v>764.28398127218577</v>
      </c>
      <c r="M7514" s="5">
        <v>52.084833376422672</v>
      </c>
      <c r="N7514" s="5">
        <f t="shared" si="1059"/>
        <v>816.36881464860846</v>
      </c>
      <c r="O7514" s="5">
        <f t="shared" si="1060"/>
        <v>900.02263651299199</v>
      </c>
      <c r="P7514" s="5"/>
      <c r="Q7514" s="5">
        <v>123.59255589431642</v>
      </c>
      <c r="R7514" s="5">
        <v>218.15101100588689</v>
      </c>
      <c r="S7514" s="5">
        <f t="shared" si="1061"/>
        <v>341.74356690020329</v>
      </c>
      <c r="U7514" s="6">
        <f t="shared" si="1054"/>
        <v>1241.7662034131954</v>
      </c>
      <c r="V7514" s="6"/>
    </row>
    <row r="7515" spans="1:22">
      <c r="A7515" s="35">
        <f t="shared" si="1053"/>
        <v>44509.875</v>
      </c>
      <c r="C7515" s="36">
        <f t="shared" si="1055"/>
        <v>11</v>
      </c>
      <c r="D7515" s="36">
        <f t="shared" si="1056"/>
        <v>9</v>
      </c>
      <c r="E7515" s="36">
        <f t="shared" si="1057"/>
        <v>22</v>
      </c>
      <c r="F7515" s="5">
        <v>46.066827553564977</v>
      </c>
      <c r="G7515" s="5">
        <v>29.492631019978106</v>
      </c>
      <c r="H7515" s="5">
        <v>5.8309485542850954</v>
      </c>
      <c r="I7515" s="5">
        <v>8.7317273886192259E-2</v>
      </c>
      <c r="J7515" s="5">
        <v>3.1024197820989654</v>
      </c>
      <c r="K7515" s="5">
        <f t="shared" si="1058"/>
        <v>84.580144183813331</v>
      </c>
      <c r="L7515" s="5">
        <v>729.18416974548541</v>
      </c>
      <c r="M7515" s="5">
        <v>50.112001468622218</v>
      </c>
      <c r="N7515" s="5">
        <f t="shared" si="1059"/>
        <v>779.29617121410763</v>
      </c>
      <c r="O7515" s="5">
        <f t="shared" si="1060"/>
        <v>863.87631539792096</v>
      </c>
      <c r="P7515" s="5"/>
      <c r="Q7515" s="5">
        <v>122.94813541344733</v>
      </c>
      <c r="R7515" s="5">
        <v>217.78960839518811</v>
      </c>
      <c r="S7515" s="5">
        <f t="shared" si="1061"/>
        <v>340.73774380863546</v>
      </c>
      <c r="U7515" s="6">
        <f t="shared" si="1054"/>
        <v>1204.6140592065565</v>
      </c>
      <c r="V7515" s="6"/>
    </row>
    <row r="7516" spans="1:22">
      <c r="A7516" s="35">
        <f t="shared" si="1053"/>
        <v>44509.916666666664</v>
      </c>
      <c r="C7516" s="36">
        <f t="shared" si="1055"/>
        <v>11</v>
      </c>
      <c r="D7516" s="36">
        <f t="shared" si="1056"/>
        <v>9</v>
      </c>
      <c r="E7516" s="36">
        <f t="shared" si="1057"/>
        <v>23</v>
      </c>
      <c r="F7516" s="5">
        <v>46.783522631726811</v>
      </c>
      <c r="G7516" s="5">
        <v>29.609339476782303</v>
      </c>
      <c r="H7516" s="5">
        <v>5.9511671335200678</v>
      </c>
      <c r="I7516" s="5">
        <v>9.6466897136999574E-2</v>
      </c>
      <c r="J7516" s="5">
        <v>2.5105112508764504</v>
      </c>
      <c r="K7516" s="5">
        <f t="shared" si="1058"/>
        <v>84.951007390042648</v>
      </c>
      <c r="L7516" s="5">
        <v>640.46705516718464</v>
      </c>
      <c r="M7516" s="5">
        <v>47.501908253005681</v>
      </c>
      <c r="N7516" s="5">
        <f t="shared" si="1059"/>
        <v>687.96896342019033</v>
      </c>
      <c r="O7516" s="5">
        <f t="shared" si="1060"/>
        <v>772.91997081023294</v>
      </c>
      <c r="P7516" s="5"/>
      <c r="Q7516" s="5">
        <v>96.372162313283823</v>
      </c>
      <c r="R7516" s="5">
        <v>223.89454824673666</v>
      </c>
      <c r="S7516" s="5">
        <f t="shared" si="1061"/>
        <v>320.2667105600205</v>
      </c>
      <c r="U7516" s="6">
        <f t="shared" si="1054"/>
        <v>1093.1866813702534</v>
      </c>
      <c r="V7516" s="6"/>
    </row>
    <row r="7517" spans="1:22">
      <c r="A7517" s="35">
        <f t="shared" si="1053"/>
        <v>44509.958333333336</v>
      </c>
      <c r="C7517" s="36">
        <f t="shared" si="1055"/>
        <v>11</v>
      </c>
      <c r="D7517" s="36">
        <f t="shared" si="1056"/>
        <v>9</v>
      </c>
      <c r="E7517" s="36">
        <f t="shared" si="1057"/>
        <v>24</v>
      </c>
      <c r="F7517" s="5">
        <v>46.926861647359182</v>
      </c>
      <c r="G7517" s="5">
        <v>31.236532178405895</v>
      </c>
      <c r="H7517" s="5">
        <v>5.8364130351594126</v>
      </c>
      <c r="I7517" s="5">
        <v>9.2699405210196539E-2</v>
      </c>
      <c r="J7517" s="5">
        <v>1.7365446721605313</v>
      </c>
      <c r="K7517" s="5">
        <f t="shared" si="1058"/>
        <v>85.829050938295211</v>
      </c>
      <c r="L7517" s="5">
        <v>589.28389411500029</v>
      </c>
      <c r="M7517" s="5">
        <v>44.038202772623741</v>
      </c>
      <c r="N7517" s="5">
        <f t="shared" si="1059"/>
        <v>633.32209688762407</v>
      </c>
      <c r="O7517" s="5">
        <f t="shared" si="1060"/>
        <v>719.15114782591922</v>
      </c>
      <c r="P7517" s="5"/>
      <c r="Q7517" s="5">
        <v>93.628772266155451</v>
      </c>
      <c r="R7517" s="5">
        <v>223.29255183004864</v>
      </c>
      <c r="S7517" s="5">
        <f t="shared" si="1061"/>
        <v>316.9213240962041</v>
      </c>
      <c r="U7517" s="6">
        <f t="shared" si="1054"/>
        <v>1036.0724719221234</v>
      </c>
      <c r="V7517" s="6"/>
    </row>
    <row r="7518" spans="1:22">
      <c r="A7518" s="35">
        <f t="shared" si="1053"/>
        <v>44510</v>
      </c>
      <c r="C7518" s="36">
        <f t="shared" si="1055"/>
        <v>11</v>
      </c>
      <c r="D7518" s="36">
        <f t="shared" si="1056"/>
        <v>10</v>
      </c>
      <c r="E7518" s="36">
        <f t="shared" si="1057"/>
        <v>1</v>
      </c>
      <c r="F7518" s="5">
        <v>47.415345924316853</v>
      </c>
      <c r="G7518" s="5">
        <v>31.471164805105996</v>
      </c>
      <c r="H7518" s="5">
        <v>5.9511671335200678</v>
      </c>
      <c r="I7518" s="5">
        <v>9.3775831474997406E-2</v>
      </c>
      <c r="J7518" s="5">
        <v>2.5028888527527329</v>
      </c>
      <c r="K7518" s="5">
        <f t="shared" si="1058"/>
        <v>87.434342547170658</v>
      </c>
      <c r="L7518" s="5">
        <v>562.46002316338524</v>
      </c>
      <c r="M7518" s="5">
        <v>42.3554932042057</v>
      </c>
      <c r="N7518" s="5">
        <f t="shared" si="1059"/>
        <v>604.81551636759093</v>
      </c>
      <c r="O7518" s="5">
        <f t="shared" si="1060"/>
        <v>692.2498589147616</v>
      </c>
      <c r="P7518" s="5"/>
      <c r="Q7518" s="5">
        <v>91.204523790505107</v>
      </c>
      <c r="R7518" s="5">
        <v>224.02047606859486</v>
      </c>
      <c r="S7518" s="5">
        <f t="shared" si="1061"/>
        <v>315.22499985909997</v>
      </c>
      <c r="U7518" s="6">
        <f t="shared" si="1054"/>
        <v>1007.4748587738616</v>
      </c>
      <c r="V7518" s="6"/>
    </row>
    <row r="7519" spans="1:22">
      <c r="A7519" s="35">
        <f t="shared" si="1053"/>
        <v>44510.041666666664</v>
      </c>
      <c r="C7519" s="36">
        <f t="shared" si="1055"/>
        <v>11</v>
      </c>
      <c r="D7519" s="36">
        <f t="shared" si="1056"/>
        <v>10</v>
      </c>
      <c r="E7519" s="36">
        <f t="shared" si="1057"/>
        <v>2</v>
      </c>
      <c r="F7519" s="5">
        <v>47.109807496258384</v>
      </c>
      <c r="G7519" s="5">
        <v>31.456576248005472</v>
      </c>
      <c r="H7519" s="5">
        <v>5.844063308383455</v>
      </c>
      <c r="I7519" s="5">
        <v>0.10723115978500819</v>
      </c>
      <c r="J7519" s="5">
        <v>3.484126026602044</v>
      </c>
      <c r="K7519" s="5">
        <f t="shared" si="1058"/>
        <v>88.001804239034357</v>
      </c>
      <c r="L7519" s="5">
        <v>558.73180032828679</v>
      </c>
      <c r="M7519" s="5">
        <v>42.039319062919546</v>
      </c>
      <c r="N7519" s="5">
        <f t="shared" si="1059"/>
        <v>600.7711193912063</v>
      </c>
      <c r="O7519" s="5">
        <f t="shared" si="1060"/>
        <v>688.77292363024071</v>
      </c>
      <c r="P7519" s="5"/>
      <c r="Q7519" s="5">
        <v>90.458223500279573</v>
      </c>
      <c r="R7519" s="5">
        <v>223.92423854619915</v>
      </c>
      <c r="S7519" s="5">
        <f t="shared" si="1061"/>
        <v>314.38246204647874</v>
      </c>
      <c r="U7519" s="6">
        <f t="shared" si="1054"/>
        <v>1003.1553856767194</v>
      </c>
      <c r="V7519" s="6"/>
    </row>
    <row r="7520" spans="1:22">
      <c r="A7520" s="35">
        <f t="shared" si="1053"/>
        <v>44510.083333333336</v>
      </c>
      <c r="C7520" s="36">
        <f t="shared" si="1055"/>
        <v>11</v>
      </c>
      <c r="D7520" s="36">
        <f t="shared" si="1056"/>
        <v>10</v>
      </c>
      <c r="E7520" s="36">
        <f t="shared" si="1057"/>
        <v>3</v>
      </c>
      <c r="F7520" s="5">
        <v>47.530394344758626</v>
      </c>
      <c r="G7520" s="5">
        <v>31.409163437428766</v>
      </c>
      <c r="H7520" s="5">
        <v>5.9467955488206137</v>
      </c>
      <c r="I7520" s="5">
        <v>9.5390470872198707E-2</v>
      </c>
      <c r="J7520" s="5">
        <v>2.6556299843856852</v>
      </c>
      <c r="K7520" s="5">
        <f t="shared" si="1058"/>
        <v>87.637373786265897</v>
      </c>
      <c r="L7520" s="5">
        <v>566.76824983127392</v>
      </c>
      <c r="M7520" s="5">
        <v>42.362598241088541</v>
      </c>
      <c r="N7520" s="5">
        <f t="shared" si="1059"/>
        <v>609.13084807236248</v>
      </c>
      <c r="O7520" s="5">
        <f t="shared" si="1060"/>
        <v>696.76822185862841</v>
      </c>
      <c r="P7520" s="5"/>
      <c r="Q7520" s="5">
        <v>91.409510876800596</v>
      </c>
      <c r="R7520" s="5">
        <v>224.19554645508063</v>
      </c>
      <c r="S7520" s="5">
        <f t="shared" si="1061"/>
        <v>315.6050573318812</v>
      </c>
      <c r="U7520" s="6">
        <f t="shared" si="1054"/>
        <v>1012.3732791905096</v>
      </c>
      <c r="V7520" s="6"/>
    </row>
    <row r="7521" spans="1:22">
      <c r="A7521" s="35">
        <f t="shared" si="1053"/>
        <v>44510.125</v>
      </c>
      <c r="C7521" s="36">
        <f t="shared" si="1055"/>
        <v>11</v>
      </c>
      <c r="D7521" s="36">
        <f t="shared" si="1056"/>
        <v>10</v>
      </c>
      <c r="E7521" s="36">
        <f t="shared" si="1057"/>
        <v>4</v>
      </c>
      <c r="F7521" s="5">
        <v>47.394599487843742</v>
      </c>
      <c r="G7521" s="5">
        <v>31.243826456956157</v>
      </c>
      <c r="H7521" s="5">
        <v>5.8626425433561336</v>
      </c>
      <c r="I7521" s="5">
        <v>0.10669294665260776</v>
      </c>
      <c r="J7521" s="5">
        <v>4.9379518841218326</v>
      </c>
      <c r="K7521" s="5">
        <f t="shared" si="1058"/>
        <v>89.545713318930481</v>
      </c>
      <c r="L7521" s="5">
        <v>584.18665322412653</v>
      </c>
      <c r="M7521" s="5">
        <v>43.031655880888806</v>
      </c>
      <c r="N7521" s="5">
        <f t="shared" si="1059"/>
        <v>627.21830910501535</v>
      </c>
      <c r="O7521" s="5">
        <f t="shared" si="1060"/>
        <v>716.76402242394579</v>
      </c>
      <c r="P7521" s="5"/>
      <c r="Q7521" s="5">
        <v>91.431605293287546</v>
      </c>
      <c r="R7521" s="5">
        <v>224.03276170975175</v>
      </c>
      <c r="S7521" s="5">
        <f t="shared" si="1061"/>
        <v>315.46436700303929</v>
      </c>
      <c r="U7521" s="6">
        <f t="shared" si="1054"/>
        <v>1032.2283894269851</v>
      </c>
      <c r="V7521" s="6"/>
    </row>
    <row r="7522" spans="1:22">
      <c r="A7522" s="35">
        <f t="shared" si="1053"/>
        <v>44510.166666666664</v>
      </c>
      <c r="C7522" s="36">
        <f t="shared" si="1055"/>
        <v>11</v>
      </c>
      <c r="D7522" s="36">
        <f t="shared" si="1056"/>
        <v>10</v>
      </c>
      <c r="E7522" s="36">
        <f t="shared" si="1057"/>
        <v>5</v>
      </c>
      <c r="F7522" s="5">
        <v>47.645442765200393</v>
      </c>
      <c r="G7522" s="5">
        <v>31.313122103183652</v>
      </c>
      <c r="H7522" s="5">
        <v>5.9620960952687021</v>
      </c>
      <c r="I7522" s="5">
        <v>0.10723115978500819</v>
      </c>
      <c r="J7522" s="5">
        <v>4.9452811130869456</v>
      </c>
      <c r="K7522" s="5">
        <f t="shared" si="1058"/>
        <v>89.973173236524701</v>
      </c>
      <c r="L7522" s="5">
        <v>607.78305540048495</v>
      </c>
      <c r="M7522" s="5">
        <v>44.608974068878133</v>
      </c>
      <c r="N7522" s="5">
        <f t="shared" si="1059"/>
        <v>652.39202946936314</v>
      </c>
      <c r="O7522" s="5">
        <f t="shared" si="1060"/>
        <v>742.3652027058879</v>
      </c>
      <c r="P7522" s="5"/>
      <c r="Q7522" s="5">
        <v>92.967167239129864</v>
      </c>
      <c r="R7522" s="5">
        <v>224.30202201177374</v>
      </c>
      <c r="S7522" s="5">
        <f t="shared" si="1061"/>
        <v>317.26918925090359</v>
      </c>
      <c r="U7522" s="6">
        <f t="shared" si="1054"/>
        <v>1059.6343919567914</v>
      </c>
      <c r="V7522" s="6"/>
    </row>
    <row r="7523" spans="1:22">
      <c r="A7523" s="35">
        <f t="shared" si="1053"/>
        <v>44510.208333333336</v>
      </c>
      <c r="C7523" s="36">
        <f t="shared" si="1055"/>
        <v>11</v>
      </c>
      <c r="D7523" s="36">
        <f t="shared" si="1056"/>
        <v>10</v>
      </c>
      <c r="E7523" s="36">
        <f t="shared" si="1057"/>
        <v>6</v>
      </c>
      <c r="F7523" s="5">
        <v>47.419118003675599</v>
      </c>
      <c r="G7523" s="5">
        <v>31.544107590608615</v>
      </c>
      <c r="H7523" s="5">
        <v>5.8659212318807237</v>
      </c>
      <c r="I7523" s="5">
        <v>0.11261329110901253</v>
      </c>
      <c r="J7523" s="5">
        <v>5.0355772139371364</v>
      </c>
      <c r="K7523" s="5">
        <f t="shared" si="1058"/>
        <v>89.977337331211075</v>
      </c>
      <c r="L7523" s="5">
        <v>631.69906929851595</v>
      </c>
      <c r="M7523" s="5">
        <v>47.587168695599708</v>
      </c>
      <c r="N7523" s="5">
        <f t="shared" si="1059"/>
        <v>679.28623799411571</v>
      </c>
      <c r="O7523" s="5">
        <f t="shared" si="1060"/>
        <v>769.26357532532677</v>
      </c>
      <c r="P7523" s="5"/>
      <c r="Q7523" s="5">
        <v>121.52427301762233</v>
      </c>
      <c r="R7523" s="5">
        <v>219.06936268236501</v>
      </c>
      <c r="S7523" s="5">
        <f t="shared" si="1061"/>
        <v>340.59363569998732</v>
      </c>
      <c r="U7523" s="6">
        <f t="shared" si="1054"/>
        <v>1109.857211025314</v>
      </c>
      <c r="V7523" s="6"/>
    </row>
    <row r="7524" spans="1:22">
      <c r="A7524" s="35">
        <f t="shared" si="1053"/>
        <v>44510.25</v>
      </c>
      <c r="C7524" s="36">
        <f t="shared" si="1055"/>
        <v>11</v>
      </c>
      <c r="D7524" s="36">
        <f t="shared" si="1056"/>
        <v>10</v>
      </c>
      <c r="E7524" s="36">
        <f t="shared" si="1057"/>
        <v>7</v>
      </c>
      <c r="F7524" s="5">
        <v>46.332759148356608</v>
      </c>
      <c r="G7524" s="5">
        <v>31.40794772433706</v>
      </c>
      <c r="H7524" s="5">
        <v>5.9599103029189759</v>
      </c>
      <c r="I7524" s="5">
        <v>0.10023438906380261</v>
      </c>
      <c r="J7524" s="5">
        <v>4.9599395710171716</v>
      </c>
      <c r="K7524" s="5">
        <f t="shared" si="1058"/>
        <v>88.760791135693609</v>
      </c>
      <c r="L7524" s="5">
        <v>724.82456135667383</v>
      </c>
      <c r="M7524" s="5">
        <v>50.473174176832984</v>
      </c>
      <c r="N7524" s="5">
        <f t="shared" si="1059"/>
        <v>775.29773553350685</v>
      </c>
      <c r="O7524" s="5">
        <f t="shared" si="1060"/>
        <v>864.05852666920043</v>
      </c>
      <c r="P7524" s="5"/>
      <c r="Q7524" s="5">
        <v>126.11131937382756</v>
      </c>
      <c r="R7524" s="5">
        <v>218.74481699513692</v>
      </c>
      <c r="S7524" s="5">
        <f t="shared" si="1061"/>
        <v>344.85613636896448</v>
      </c>
      <c r="U7524" s="6">
        <f t="shared" si="1054"/>
        <v>1208.9146630381649</v>
      </c>
      <c r="V7524" s="6"/>
    </row>
    <row r="7525" spans="1:22">
      <c r="A7525" s="35">
        <f t="shared" si="1053"/>
        <v>44510.291666666664</v>
      </c>
      <c r="C7525" s="36">
        <f t="shared" si="1055"/>
        <v>11</v>
      </c>
      <c r="D7525" s="36">
        <f t="shared" si="1056"/>
        <v>10</v>
      </c>
      <c r="E7525" s="36">
        <f t="shared" si="1057"/>
        <v>8</v>
      </c>
      <c r="F7525" s="5">
        <v>45.855591109475171</v>
      </c>
      <c r="G7525" s="5">
        <v>31.230453612947347</v>
      </c>
      <c r="H7525" s="5">
        <v>5.8648283357058597</v>
      </c>
      <c r="I7525" s="5">
        <v>-6.3318111514826803E-3</v>
      </c>
      <c r="J7525" s="5">
        <v>3.8889926346348789</v>
      </c>
      <c r="K7525" s="5">
        <f t="shared" si="1058"/>
        <v>86.833533881611771</v>
      </c>
      <c r="L7525" s="5">
        <v>760.37113259241539</v>
      </c>
      <c r="M7525" s="5">
        <v>55.724980606061692</v>
      </c>
      <c r="N7525" s="5">
        <f t="shared" si="1059"/>
        <v>816.09611319847704</v>
      </c>
      <c r="O7525" s="5">
        <f t="shared" si="1060"/>
        <v>902.92964708008878</v>
      </c>
      <c r="P7525" s="5"/>
      <c r="Q7525" s="5">
        <v>128.92222013799937</v>
      </c>
      <c r="R7525" s="5">
        <v>217.23368313283851</v>
      </c>
      <c r="S7525" s="5">
        <f t="shared" si="1061"/>
        <v>346.15590327083788</v>
      </c>
      <c r="U7525" s="6">
        <f t="shared" si="1054"/>
        <v>1249.0855503509267</v>
      </c>
      <c r="V7525" s="6"/>
    </row>
    <row r="7526" spans="1:22">
      <c r="A7526" s="35">
        <f t="shared" si="1053"/>
        <v>44510.333333333336</v>
      </c>
      <c r="C7526" s="36">
        <f t="shared" si="1055"/>
        <v>11</v>
      </c>
      <c r="D7526" s="36">
        <f t="shared" si="1056"/>
        <v>10</v>
      </c>
      <c r="E7526" s="36">
        <f t="shared" si="1057"/>
        <v>9</v>
      </c>
      <c r="F7526" s="5">
        <v>48.929527401980337</v>
      </c>
      <c r="G7526" s="5">
        <v>29.445218209401403</v>
      </c>
      <c r="H7526" s="5">
        <v>5.932587898547391</v>
      </c>
      <c r="I7526" s="5">
        <v>0.47631862217438103</v>
      </c>
      <c r="J7526" s="5">
        <v>1.6216223619875614</v>
      </c>
      <c r="K7526" s="5">
        <f t="shared" si="1058"/>
        <v>86.405274494091074</v>
      </c>
      <c r="L7526" s="5">
        <v>772.73235541918166</v>
      </c>
      <c r="M7526" s="5">
        <v>56.68889727649961</v>
      </c>
      <c r="N7526" s="5">
        <f t="shared" si="1059"/>
        <v>829.42125269568123</v>
      </c>
      <c r="O7526" s="5">
        <f t="shared" si="1060"/>
        <v>915.82652718977226</v>
      </c>
      <c r="P7526" s="5"/>
      <c r="Q7526" s="5">
        <v>130.10304395246806</v>
      </c>
      <c r="R7526" s="5">
        <v>213.30125415920145</v>
      </c>
      <c r="S7526" s="5">
        <f t="shared" si="1061"/>
        <v>343.4042981116695</v>
      </c>
      <c r="U7526" s="6">
        <f t="shared" si="1054"/>
        <v>1259.2308253014417</v>
      </c>
      <c r="V7526" s="6"/>
    </row>
    <row r="7527" spans="1:22">
      <c r="A7527" s="35">
        <f t="shared" si="1053"/>
        <v>44510.375</v>
      </c>
      <c r="C7527" s="36">
        <f t="shared" si="1055"/>
        <v>11</v>
      </c>
      <c r="D7527" s="36">
        <f t="shared" si="1056"/>
        <v>10</v>
      </c>
      <c r="E7527" s="36">
        <f t="shared" si="1057"/>
        <v>10</v>
      </c>
      <c r="F7527" s="5">
        <v>47.65110088423851</v>
      </c>
      <c r="G7527" s="5">
        <v>29.668909418276108</v>
      </c>
      <c r="H7527" s="5">
        <v>5.8200195925364611</v>
      </c>
      <c r="I7527" s="5">
        <v>0.10131081532860348</v>
      </c>
      <c r="J7527" s="5">
        <v>1.7714318020344686</v>
      </c>
      <c r="K7527" s="5">
        <f t="shared" si="1058"/>
        <v>85.012772512414145</v>
      </c>
      <c r="L7527" s="5">
        <v>771.71430064360823</v>
      </c>
      <c r="M7527" s="5">
        <v>56.769421027838412</v>
      </c>
      <c r="N7527" s="5">
        <f t="shared" si="1059"/>
        <v>828.48372167144669</v>
      </c>
      <c r="O7527" s="5">
        <f t="shared" si="1060"/>
        <v>913.49649418386082</v>
      </c>
      <c r="P7527" s="5"/>
      <c r="Q7527" s="5">
        <v>125.86705332488862</v>
      </c>
      <c r="R7527" s="5">
        <v>223.20655234195036</v>
      </c>
      <c r="S7527" s="5">
        <f t="shared" si="1061"/>
        <v>349.07360566683894</v>
      </c>
      <c r="U7527" s="6">
        <f t="shared" si="1054"/>
        <v>1262.5700998506998</v>
      </c>
      <c r="V7527" s="6"/>
    </row>
    <row r="7528" spans="1:22">
      <c r="A7528" s="35">
        <f t="shared" si="1053"/>
        <v>44510.416666666664</v>
      </c>
      <c r="C7528" s="36">
        <f t="shared" si="1055"/>
        <v>11</v>
      </c>
      <c r="D7528" s="36">
        <f t="shared" si="1056"/>
        <v>10</v>
      </c>
      <c r="E7528" s="36">
        <f t="shared" si="1057"/>
        <v>11</v>
      </c>
      <c r="F7528" s="5">
        <v>47.43420632111058</v>
      </c>
      <c r="G7528" s="5">
        <v>29.662830852817557</v>
      </c>
      <c r="H7528" s="5">
        <v>5.9194731444490305</v>
      </c>
      <c r="I7528" s="5">
        <v>6.4174109192973727E-2</v>
      </c>
      <c r="J7528" s="5">
        <v>4.6955009899558995</v>
      </c>
      <c r="K7528" s="5">
        <f t="shared" si="1058"/>
        <v>87.776185417526037</v>
      </c>
      <c r="L7528" s="5">
        <v>739.1739955201673</v>
      </c>
      <c r="M7528" s="5">
        <v>54.378576116764506</v>
      </c>
      <c r="N7528" s="5">
        <f t="shared" si="1059"/>
        <v>793.55257163693182</v>
      </c>
      <c r="O7528" s="5">
        <f t="shared" si="1060"/>
        <v>881.32875705445781</v>
      </c>
      <c r="P7528" s="5"/>
      <c r="Q7528" s="5">
        <v>125.9762979397407</v>
      </c>
      <c r="R7528" s="5">
        <v>218.5564371640645</v>
      </c>
      <c r="S7528" s="5">
        <f t="shared" si="1061"/>
        <v>344.53273510380518</v>
      </c>
      <c r="U7528" s="6">
        <f t="shared" si="1054"/>
        <v>1225.861492158263</v>
      </c>
      <c r="V7528" s="6"/>
    </row>
    <row r="7529" spans="1:22">
      <c r="A7529" s="35">
        <f t="shared" si="1053"/>
        <v>44510.458333333336</v>
      </c>
      <c r="C7529" s="36">
        <f t="shared" si="1055"/>
        <v>11</v>
      </c>
      <c r="D7529" s="36">
        <f t="shared" si="1056"/>
        <v>10</v>
      </c>
      <c r="E7529" s="36">
        <f t="shared" si="1057"/>
        <v>12</v>
      </c>
      <c r="F7529" s="5">
        <v>45.608519911477273</v>
      </c>
      <c r="G7529" s="5">
        <v>31.156295114353014</v>
      </c>
      <c r="H7529" s="5">
        <v>5.8309485542850954</v>
      </c>
      <c r="I7529" s="5">
        <v>3.8878091970153517E-2</v>
      </c>
      <c r="J7529" s="5">
        <v>2.5480369031778283</v>
      </c>
      <c r="K7529" s="5">
        <f t="shared" si="1058"/>
        <v>85.182678575263367</v>
      </c>
      <c r="L7529" s="5">
        <v>729.55342143482937</v>
      </c>
      <c r="M7529" s="5">
        <v>53.857540078689951</v>
      </c>
      <c r="N7529" s="5">
        <f t="shared" si="1059"/>
        <v>783.41096151351928</v>
      </c>
      <c r="O7529" s="5">
        <f t="shared" si="1060"/>
        <v>868.59364008878265</v>
      </c>
      <c r="P7529" s="5"/>
      <c r="Q7529" s="5">
        <v>124.13386909824645</v>
      </c>
      <c r="R7529" s="5">
        <v>218.51343742001538</v>
      </c>
      <c r="S7529" s="5">
        <f t="shared" si="1061"/>
        <v>342.64730651826181</v>
      </c>
      <c r="U7529" s="6">
        <f t="shared" si="1054"/>
        <v>1211.2409466070444</v>
      </c>
      <c r="V7529" s="6"/>
    </row>
    <row r="7530" spans="1:22">
      <c r="A7530" s="35">
        <f t="shared" si="1053"/>
        <v>44510.5</v>
      </c>
      <c r="C7530" s="36">
        <f t="shared" si="1055"/>
        <v>11</v>
      </c>
      <c r="D7530" s="36">
        <f t="shared" si="1056"/>
        <v>10</v>
      </c>
      <c r="E7530" s="36">
        <f t="shared" si="1057"/>
        <v>13</v>
      </c>
      <c r="F7530" s="5">
        <v>44.797522849346777</v>
      </c>
      <c r="G7530" s="5">
        <v>29.501141011620081</v>
      </c>
      <c r="H7530" s="5">
        <v>5.9107299750501232</v>
      </c>
      <c r="I7530" s="5">
        <v>4.5874862691359097E-2</v>
      </c>
      <c r="J7530" s="5">
        <v>2.7503236226149435</v>
      </c>
      <c r="K7530" s="5">
        <f t="shared" si="1058"/>
        <v>83.005592321323277</v>
      </c>
      <c r="L7530" s="5">
        <v>712.02964197025358</v>
      </c>
      <c r="M7530" s="5">
        <v>50.852109477250842</v>
      </c>
      <c r="N7530" s="5">
        <f t="shared" si="1059"/>
        <v>762.88175144750437</v>
      </c>
      <c r="O7530" s="5">
        <f t="shared" si="1060"/>
        <v>845.88734376882769</v>
      </c>
      <c r="P7530" s="5"/>
      <c r="Q7530" s="5">
        <v>123.14698516182979</v>
      </c>
      <c r="R7530" s="5">
        <v>214.65222329095172</v>
      </c>
      <c r="S7530" s="5">
        <f t="shared" si="1061"/>
        <v>337.7992084527815</v>
      </c>
      <c r="U7530" s="6">
        <f t="shared" si="1054"/>
        <v>1183.6865522216092</v>
      </c>
      <c r="V7530" s="6"/>
    </row>
    <row r="7531" spans="1:22">
      <c r="A7531" s="35">
        <f t="shared" si="1053"/>
        <v>44510.541666666664</v>
      </c>
      <c r="C7531" s="36">
        <f t="shared" si="1055"/>
        <v>11</v>
      </c>
      <c r="D7531" s="36">
        <f t="shared" si="1056"/>
        <v>10</v>
      </c>
      <c r="E7531" s="36">
        <f t="shared" si="1057"/>
        <v>14</v>
      </c>
      <c r="F7531" s="5">
        <v>44.644753635317542</v>
      </c>
      <c r="G7531" s="5">
        <v>29.610555189874013</v>
      </c>
      <c r="H7531" s="5">
        <v>5.7839540187659697</v>
      </c>
      <c r="I7531" s="5">
        <v>4.8565928353361265E-2</v>
      </c>
      <c r="J7531" s="5">
        <v>1.7174886768512378</v>
      </c>
      <c r="K7531" s="5">
        <f t="shared" si="1058"/>
        <v>81.805317449162104</v>
      </c>
      <c r="L7531" s="5">
        <v>650.22000249964583</v>
      </c>
      <c r="M7531" s="5">
        <v>49.143348106929075</v>
      </c>
      <c r="N7531" s="5">
        <f t="shared" si="1059"/>
        <v>699.36335060657495</v>
      </c>
      <c r="O7531" s="5">
        <f t="shared" si="1060"/>
        <v>781.16866805573704</v>
      </c>
      <c r="P7531" s="5"/>
      <c r="Q7531" s="5">
        <v>122.78733716012572</v>
      </c>
      <c r="R7531" s="5">
        <v>214.52117645194477</v>
      </c>
      <c r="S7531" s="5">
        <f t="shared" si="1061"/>
        <v>337.3085136120705</v>
      </c>
      <c r="U7531" s="6">
        <f t="shared" si="1054"/>
        <v>1118.4771816678076</v>
      </c>
      <c r="V7531" s="6"/>
    </row>
    <row r="7532" spans="1:22">
      <c r="A7532" s="35">
        <f t="shared" si="1053"/>
        <v>44510.583333333336</v>
      </c>
      <c r="C7532" s="36">
        <f t="shared" si="1055"/>
        <v>11</v>
      </c>
      <c r="D7532" s="36">
        <f t="shared" si="1056"/>
        <v>10</v>
      </c>
      <c r="E7532" s="36">
        <f t="shared" si="1057"/>
        <v>15</v>
      </c>
      <c r="F7532" s="5">
        <v>44.456149667380217</v>
      </c>
      <c r="G7532" s="5">
        <v>31.398222019603377</v>
      </c>
      <c r="H7532" s="5">
        <v>5.899801013301488</v>
      </c>
      <c r="I7532" s="5">
        <v>5.6639125339367657E-2</v>
      </c>
      <c r="J7532" s="5">
        <v>2.7913673048195755</v>
      </c>
      <c r="K7532" s="5">
        <f t="shared" si="1058"/>
        <v>84.602179130444028</v>
      </c>
      <c r="L7532" s="5">
        <v>657.68167342959748</v>
      </c>
      <c r="M7532" s="5">
        <v>49.763854661363311</v>
      </c>
      <c r="N7532" s="5">
        <f t="shared" si="1059"/>
        <v>707.44552809096081</v>
      </c>
      <c r="O7532" s="5">
        <f t="shared" si="1060"/>
        <v>792.04770722140483</v>
      </c>
      <c r="P7532" s="5"/>
      <c r="Q7532" s="5">
        <v>122.56639299525634</v>
      </c>
      <c r="R7532" s="5">
        <v>214.35941551004566</v>
      </c>
      <c r="S7532" s="5">
        <f t="shared" si="1061"/>
        <v>336.92580850530203</v>
      </c>
      <c r="U7532" s="6">
        <f t="shared" si="1054"/>
        <v>1128.9735157267069</v>
      </c>
      <c r="V7532" s="6"/>
    </row>
    <row r="7533" spans="1:22">
      <c r="A7533" s="35">
        <f t="shared" si="1053"/>
        <v>44510.625</v>
      </c>
      <c r="C7533" s="36">
        <f t="shared" si="1055"/>
        <v>11</v>
      </c>
      <c r="D7533" s="36">
        <f t="shared" si="1056"/>
        <v>10</v>
      </c>
      <c r="E7533" s="36">
        <f t="shared" si="1057"/>
        <v>16</v>
      </c>
      <c r="F7533" s="5">
        <v>46.157357458174893</v>
      </c>
      <c r="G7533" s="5">
        <v>29.630006599341378</v>
      </c>
      <c r="H7533" s="5">
        <v>5.8342272428096855</v>
      </c>
      <c r="I7533" s="5">
        <v>6.9556240516978007E-2</v>
      </c>
      <c r="J7533" s="5">
        <v>-3.3497508062151855</v>
      </c>
      <c r="K7533" s="5">
        <f t="shared" si="1058"/>
        <v>78.34139673462775</v>
      </c>
      <c r="L7533" s="5">
        <v>733.252905341276</v>
      </c>
      <c r="M7533" s="5">
        <v>53.311636411525477</v>
      </c>
      <c r="N7533" s="5">
        <f t="shared" si="1059"/>
        <v>786.56454175280146</v>
      </c>
      <c r="O7533" s="5">
        <f t="shared" si="1060"/>
        <v>864.90593848742924</v>
      </c>
      <c r="P7533" s="5"/>
      <c r="Q7533" s="5">
        <v>125.55773149407146</v>
      </c>
      <c r="R7533" s="5">
        <v>214.08401238744517</v>
      </c>
      <c r="S7533" s="5">
        <f t="shared" si="1061"/>
        <v>339.64174388151662</v>
      </c>
      <c r="U7533" s="6">
        <f t="shared" si="1054"/>
        <v>1204.547682368946</v>
      </c>
      <c r="V7533" s="6"/>
    </row>
    <row r="7534" spans="1:22">
      <c r="A7534" s="35">
        <f t="shared" si="1053"/>
        <v>44510.666666666664</v>
      </c>
      <c r="C7534" s="36">
        <f t="shared" si="1055"/>
        <v>11</v>
      </c>
      <c r="D7534" s="36">
        <f t="shared" si="1056"/>
        <v>10</v>
      </c>
      <c r="E7534" s="36">
        <f t="shared" si="1057"/>
        <v>17</v>
      </c>
      <c r="F7534" s="5">
        <v>45.58777347500417</v>
      </c>
      <c r="G7534" s="5">
        <v>31.386064888686271</v>
      </c>
      <c r="H7534" s="5">
        <v>5.9500742373452047</v>
      </c>
      <c r="I7534" s="5">
        <v>8.9470126415793994E-2</v>
      </c>
      <c r="J7534" s="5">
        <v>2.652111954482431</v>
      </c>
      <c r="K7534" s="5">
        <f t="shared" si="1058"/>
        <v>85.665494681933879</v>
      </c>
      <c r="L7534" s="5">
        <v>835.94232267382051</v>
      </c>
      <c r="M7534" s="5">
        <v>59.273946529037659</v>
      </c>
      <c r="N7534" s="5">
        <f t="shared" si="1059"/>
        <v>895.21626920285814</v>
      </c>
      <c r="O7534" s="5">
        <f t="shared" si="1060"/>
        <v>980.88176388479201</v>
      </c>
      <c r="P7534" s="5"/>
      <c r="Q7534" s="5">
        <v>130.62349020749372</v>
      </c>
      <c r="R7534" s="5">
        <v>213.67449101554854</v>
      </c>
      <c r="S7534" s="5">
        <f t="shared" si="1061"/>
        <v>344.29798122304226</v>
      </c>
      <c r="U7534" s="6">
        <f t="shared" si="1054"/>
        <v>1325.1797451078342</v>
      </c>
      <c r="V7534" s="6"/>
    </row>
    <row r="7535" spans="1:22">
      <c r="A7535" s="35">
        <f t="shared" si="1053"/>
        <v>44510.708333333336</v>
      </c>
      <c r="C7535" s="36">
        <f t="shared" si="1055"/>
        <v>11</v>
      </c>
      <c r="D7535" s="36">
        <f t="shared" si="1056"/>
        <v>10</v>
      </c>
      <c r="E7535" s="36">
        <f t="shared" si="1057"/>
        <v>18</v>
      </c>
      <c r="F7535" s="5">
        <v>45.972525569596314</v>
      </c>
      <c r="G7535" s="5">
        <v>29.568005231664152</v>
      </c>
      <c r="H7535" s="5">
        <v>5.847341996908046</v>
      </c>
      <c r="I7535" s="5">
        <v>0.10830758604980906</v>
      </c>
      <c r="J7535" s="5">
        <v>0.98222042707111479</v>
      </c>
      <c r="K7535" s="5">
        <f t="shared" si="1058"/>
        <v>82.478400811289433</v>
      </c>
      <c r="L7535" s="5">
        <v>840.52748810871719</v>
      </c>
      <c r="M7535" s="5">
        <v>57.745179426414374</v>
      </c>
      <c r="N7535" s="5">
        <f t="shared" si="1059"/>
        <v>898.27266753513152</v>
      </c>
      <c r="O7535" s="5">
        <f t="shared" si="1060"/>
        <v>980.75106834642099</v>
      </c>
      <c r="P7535" s="5"/>
      <c r="Q7535" s="5">
        <v>133.86768702832606</v>
      </c>
      <c r="R7535" s="5">
        <v>208.67013985097213</v>
      </c>
      <c r="S7535" s="5">
        <f t="shared" si="1061"/>
        <v>342.53782687929822</v>
      </c>
      <c r="U7535" s="6">
        <f t="shared" si="1054"/>
        <v>1323.2888952257192</v>
      </c>
      <c r="V7535" s="6"/>
    </row>
    <row r="7536" spans="1:22">
      <c r="A7536" s="35">
        <f t="shared" si="1053"/>
        <v>44510.75</v>
      </c>
      <c r="C7536" s="36">
        <f t="shared" si="1055"/>
        <v>11</v>
      </c>
      <c r="D7536" s="36">
        <f t="shared" si="1056"/>
        <v>10</v>
      </c>
      <c r="E7536" s="36">
        <f t="shared" si="1057"/>
        <v>19</v>
      </c>
      <c r="F7536" s="5">
        <v>45.116263555160856</v>
      </c>
      <c r="G7536" s="5">
        <v>29.655536574267295</v>
      </c>
      <c r="H7536" s="5">
        <v>5.9391452755965712</v>
      </c>
      <c r="I7536" s="5">
        <v>0.44294940796555432</v>
      </c>
      <c r="J7536" s="5">
        <v>3.4524637574727564</v>
      </c>
      <c r="K7536" s="5">
        <f t="shared" si="1058"/>
        <v>84.606358570463044</v>
      </c>
      <c r="L7536" s="5">
        <v>829.50828616232627</v>
      </c>
      <c r="M7536" s="5">
        <v>57.550975084950224</v>
      </c>
      <c r="N7536" s="5">
        <f t="shared" si="1059"/>
        <v>887.05926124727648</v>
      </c>
      <c r="O7536" s="5">
        <f t="shared" si="1060"/>
        <v>971.66561981773953</v>
      </c>
      <c r="P7536" s="5"/>
      <c r="Q7536" s="5">
        <v>131.89514662307539</v>
      </c>
      <c r="R7536" s="5">
        <v>209.61920563034255</v>
      </c>
      <c r="S7536" s="5">
        <f t="shared" si="1061"/>
        <v>341.51435225341794</v>
      </c>
      <c r="U7536" s="6">
        <f t="shared" si="1054"/>
        <v>1313.1799720711574</v>
      </c>
      <c r="V7536" s="6"/>
    </row>
    <row r="7537" spans="1:22">
      <c r="A7537" s="35">
        <f t="shared" si="1053"/>
        <v>44510.791666666664</v>
      </c>
      <c r="C7537" s="36">
        <f t="shared" si="1055"/>
        <v>11</v>
      </c>
      <c r="D7537" s="36">
        <f t="shared" si="1056"/>
        <v>10</v>
      </c>
      <c r="E7537" s="36">
        <f t="shared" si="1057"/>
        <v>20</v>
      </c>
      <c r="F7537" s="5">
        <v>45.69716377640782</v>
      </c>
      <c r="G7537" s="5">
        <v>31.162373679811566</v>
      </c>
      <c r="H7537" s="5">
        <v>5.84843489308291</v>
      </c>
      <c r="I7537" s="5">
        <v>0.44402583423035519</v>
      </c>
      <c r="J7537" s="5">
        <v>4.8022145636879419</v>
      </c>
      <c r="K7537" s="5">
        <f t="shared" si="1058"/>
        <v>87.954212747220595</v>
      </c>
      <c r="L7537" s="5">
        <v>825.30978994928978</v>
      </c>
      <c r="M7537" s="5">
        <v>57.253747708684976</v>
      </c>
      <c r="N7537" s="5">
        <f t="shared" si="1059"/>
        <v>882.56353765797473</v>
      </c>
      <c r="O7537" s="5">
        <f t="shared" si="1060"/>
        <v>970.51775040519533</v>
      </c>
      <c r="P7537" s="5"/>
      <c r="Q7537" s="5">
        <v>132.19219377806647</v>
      </c>
      <c r="R7537" s="5">
        <v>197.9683225998844</v>
      </c>
      <c r="S7537" s="5">
        <f t="shared" si="1061"/>
        <v>330.1605163779509</v>
      </c>
      <c r="U7537" s="6">
        <f t="shared" si="1054"/>
        <v>1300.6782667831462</v>
      </c>
      <c r="V7537" s="6"/>
    </row>
    <row r="7538" spans="1:22">
      <c r="A7538" s="35">
        <f t="shared" si="1053"/>
        <v>44510.833333333336</v>
      </c>
      <c r="C7538" s="36">
        <f t="shared" si="1055"/>
        <v>11</v>
      </c>
      <c r="D7538" s="36">
        <f t="shared" si="1056"/>
        <v>10</v>
      </c>
      <c r="E7538" s="36">
        <f t="shared" si="1057"/>
        <v>21</v>
      </c>
      <c r="F7538" s="5">
        <v>46.072485672603101</v>
      </c>
      <c r="G7538" s="5">
        <v>29.655536574267295</v>
      </c>
      <c r="H7538" s="5">
        <v>5.9413310679462974</v>
      </c>
      <c r="I7538" s="5">
        <v>0.11638078303581545</v>
      </c>
      <c r="J7538" s="5">
        <v>5.0939178764994342</v>
      </c>
      <c r="K7538" s="5">
        <f t="shared" si="1058"/>
        <v>86.879651974351944</v>
      </c>
      <c r="L7538" s="5">
        <v>812.69427114778671</v>
      </c>
      <c r="M7538" s="5">
        <v>56.176150448121696</v>
      </c>
      <c r="N7538" s="5">
        <f t="shared" si="1059"/>
        <v>868.8704215959084</v>
      </c>
      <c r="O7538" s="5">
        <f t="shared" si="1060"/>
        <v>955.75007357026038</v>
      </c>
      <c r="P7538" s="5"/>
      <c r="Q7538" s="5">
        <v>131.40784199278011</v>
      </c>
      <c r="R7538" s="5">
        <v>203.35148103346518</v>
      </c>
      <c r="S7538" s="5">
        <f t="shared" si="1061"/>
        <v>334.75932302624528</v>
      </c>
      <c r="U7538" s="6">
        <f t="shared" si="1054"/>
        <v>1290.5093965965057</v>
      </c>
      <c r="V7538" s="6"/>
    </row>
    <row r="7539" spans="1:22">
      <c r="A7539" s="35">
        <f t="shared" si="1053"/>
        <v>44510.875</v>
      </c>
      <c r="C7539" s="36">
        <f t="shared" si="1055"/>
        <v>11</v>
      </c>
      <c r="D7539" s="36">
        <f t="shared" si="1056"/>
        <v>10</v>
      </c>
      <c r="E7539" s="36">
        <f t="shared" si="1057"/>
        <v>22</v>
      </c>
      <c r="F7539" s="5">
        <v>45.972525569596314</v>
      </c>
      <c r="G7539" s="5">
        <v>31.184256515462351</v>
      </c>
      <c r="H7539" s="5">
        <v>5.8779430898042211</v>
      </c>
      <c r="I7539" s="5">
        <v>0.11530435677101464</v>
      </c>
      <c r="J7539" s="5">
        <v>4.9464537897213638</v>
      </c>
      <c r="K7539" s="5">
        <f t="shared" si="1058"/>
        <v>88.096483321355265</v>
      </c>
      <c r="L7539" s="5">
        <v>770.57606489367276</v>
      </c>
      <c r="M7539" s="5">
        <v>52.740865115271085</v>
      </c>
      <c r="N7539" s="5">
        <f t="shared" si="1059"/>
        <v>823.31693000894381</v>
      </c>
      <c r="O7539" s="5">
        <f t="shared" si="1060"/>
        <v>911.41341333029914</v>
      </c>
      <c r="P7539" s="5"/>
      <c r="Q7539" s="5">
        <v>128.96518150339062</v>
      </c>
      <c r="R7539" s="5">
        <v>208.03947693825143</v>
      </c>
      <c r="S7539" s="5">
        <f t="shared" si="1061"/>
        <v>337.00465844164205</v>
      </c>
      <c r="U7539" s="6">
        <f t="shared" si="1054"/>
        <v>1248.4180717719412</v>
      </c>
      <c r="V7539" s="6"/>
    </row>
    <row r="7540" spans="1:22">
      <c r="A7540" s="35">
        <f t="shared" si="1053"/>
        <v>44510.916666666664</v>
      </c>
      <c r="C7540" s="36">
        <f t="shared" si="1055"/>
        <v>11</v>
      </c>
      <c r="D7540" s="36">
        <f t="shared" si="1056"/>
        <v>10</v>
      </c>
      <c r="E7540" s="36">
        <f t="shared" si="1057"/>
        <v>23</v>
      </c>
      <c r="F7540" s="5">
        <v>45.61229199083602</v>
      </c>
      <c r="G7540" s="5">
        <v>29.554632387655335</v>
      </c>
      <c r="H7540" s="5">
        <v>5.9478884449954776</v>
      </c>
      <c r="I7540" s="5">
        <v>8.7317273886192259E-2</v>
      </c>
      <c r="J7540" s="5">
        <v>4.6436100488829002</v>
      </c>
      <c r="K7540" s="5">
        <f t="shared" si="1058"/>
        <v>85.84574014625592</v>
      </c>
      <c r="L7540" s="5">
        <v>712.99631502490411</v>
      </c>
      <c r="M7540" s="5">
        <v>47.416824144400231</v>
      </c>
      <c r="N7540" s="5">
        <f t="shared" si="1059"/>
        <v>760.41313916930437</v>
      </c>
      <c r="O7540" s="5">
        <f t="shared" si="1060"/>
        <v>846.25887931556031</v>
      </c>
      <c r="P7540" s="5"/>
      <c r="Q7540" s="5">
        <v>125.85109624631473</v>
      </c>
      <c r="R7540" s="5">
        <v>208.20533309386957</v>
      </c>
      <c r="S7540" s="5">
        <f t="shared" si="1061"/>
        <v>334.05642934018431</v>
      </c>
      <c r="U7540" s="6">
        <f t="shared" si="1054"/>
        <v>1180.3153086557445</v>
      </c>
      <c r="V7540" s="6"/>
    </row>
    <row r="7541" spans="1:22">
      <c r="A7541" s="35">
        <f t="shared" si="1053"/>
        <v>44510.958333333336</v>
      </c>
      <c r="C7541" s="36">
        <f t="shared" si="1055"/>
        <v>11</v>
      </c>
      <c r="D7541" s="36">
        <f t="shared" si="1056"/>
        <v>10</v>
      </c>
      <c r="E7541" s="36">
        <f t="shared" si="1057"/>
        <v>24</v>
      </c>
      <c r="F7541" s="5">
        <v>45.736770609674657</v>
      </c>
      <c r="G7541" s="5">
        <v>29.588672354223228</v>
      </c>
      <c r="H7541" s="5">
        <v>5.8954294286020357</v>
      </c>
      <c r="I7541" s="5">
        <v>9.1084765812995294E-2</v>
      </c>
      <c r="J7541" s="5">
        <v>4.4718129219406535</v>
      </c>
      <c r="K7541" s="5">
        <f t="shared" si="1058"/>
        <v>85.783770080253575</v>
      </c>
      <c r="L7541" s="5">
        <v>625.00464067590428</v>
      </c>
      <c r="M7541" s="5">
        <v>44.462136639966204</v>
      </c>
      <c r="N7541" s="5">
        <f t="shared" si="1059"/>
        <v>669.46677731587044</v>
      </c>
      <c r="O7541" s="5">
        <f t="shared" si="1060"/>
        <v>755.25054739612403</v>
      </c>
      <c r="P7541" s="5"/>
      <c r="Q7541" s="5">
        <v>96.207681657214366</v>
      </c>
      <c r="R7541" s="5">
        <v>204.00262001478075</v>
      </c>
      <c r="S7541" s="5">
        <f t="shared" si="1061"/>
        <v>300.21030167199513</v>
      </c>
      <c r="U7541" s="6">
        <f t="shared" si="1054"/>
        <v>1055.4608490681192</v>
      </c>
      <c r="V7541" s="6"/>
    </row>
    <row r="7542" spans="1:22">
      <c r="A7542" s="35">
        <f t="shared" si="1053"/>
        <v>44511</v>
      </c>
      <c r="C7542" s="36">
        <f t="shared" si="1055"/>
        <v>11</v>
      </c>
      <c r="D7542" s="36">
        <f t="shared" si="1056"/>
        <v>11</v>
      </c>
      <c r="E7542" s="36">
        <f t="shared" si="1057"/>
        <v>1</v>
      </c>
      <c r="F7542" s="5">
        <v>45.83295863332269</v>
      </c>
      <c r="G7542" s="5">
        <v>29.403883964283249</v>
      </c>
      <c r="H7542" s="5">
        <v>5.9664676799681544</v>
      </c>
      <c r="I7542" s="5">
        <v>9.2699405210196539E-2</v>
      </c>
      <c r="J7542" s="5">
        <v>4.3480955370095487</v>
      </c>
      <c r="K7542" s="5">
        <f t="shared" si="1058"/>
        <v>85.644105219793857</v>
      </c>
      <c r="L7542" s="5">
        <v>607.42686686052809</v>
      </c>
      <c r="M7542" s="5">
        <v>43.22941274079438</v>
      </c>
      <c r="N7542" s="5">
        <f t="shared" si="1059"/>
        <v>650.65627960132247</v>
      </c>
      <c r="O7542" s="5">
        <f t="shared" si="1060"/>
        <v>736.30038482111627</v>
      </c>
      <c r="P7542" s="5"/>
      <c r="Q7542" s="5">
        <v>93.391871022712138</v>
      </c>
      <c r="R7542" s="5">
        <v>198.24577332934433</v>
      </c>
      <c r="S7542" s="5">
        <f t="shared" si="1061"/>
        <v>291.63764435205644</v>
      </c>
      <c r="U7542" s="6">
        <f t="shared" si="1054"/>
        <v>1027.9380291731727</v>
      </c>
      <c r="V7542" s="6"/>
    </row>
    <row r="7543" spans="1:22">
      <c r="A7543" s="35">
        <f t="shared" si="1053"/>
        <v>44511.041666666664</v>
      </c>
      <c r="C7543" s="36">
        <f t="shared" si="1055"/>
        <v>11</v>
      </c>
      <c r="D7543" s="36">
        <f t="shared" si="1056"/>
        <v>11</v>
      </c>
      <c r="E7543" s="36">
        <f t="shared" si="1057"/>
        <v>2</v>
      </c>
      <c r="F7543" s="5">
        <v>46.613779060583219</v>
      </c>
      <c r="G7543" s="5">
        <v>29.499925298528371</v>
      </c>
      <c r="H7543" s="5">
        <v>5.847341996908046</v>
      </c>
      <c r="I7543" s="5">
        <v>8.8393700150993126E-2</v>
      </c>
      <c r="J7543" s="5">
        <v>4.9007194009790593</v>
      </c>
      <c r="K7543" s="5">
        <f t="shared" si="1058"/>
        <v>86.950159457149681</v>
      </c>
      <c r="L7543" s="5">
        <v>604.80988259996502</v>
      </c>
      <c r="M7543" s="5">
        <v>43.12046884192425</v>
      </c>
      <c r="N7543" s="5">
        <f t="shared" si="1059"/>
        <v>647.93035144188923</v>
      </c>
      <c r="O7543" s="5">
        <f t="shared" si="1060"/>
        <v>734.88051089903888</v>
      </c>
      <c r="P7543" s="5"/>
      <c r="Q7543" s="5">
        <v>92.347296109912932</v>
      </c>
      <c r="R7543" s="5">
        <v>207.91047770610402</v>
      </c>
      <c r="S7543" s="5">
        <f t="shared" si="1061"/>
        <v>300.25777381601694</v>
      </c>
      <c r="U7543" s="6">
        <f t="shared" si="1054"/>
        <v>1035.1382847150558</v>
      </c>
      <c r="V7543" s="6"/>
    </row>
    <row r="7544" spans="1:22">
      <c r="A7544" s="35">
        <f t="shared" si="1053"/>
        <v>44511.083333333336</v>
      </c>
      <c r="C7544" s="36">
        <f t="shared" si="1055"/>
        <v>11</v>
      </c>
      <c r="D7544" s="36">
        <f t="shared" si="1056"/>
        <v>11</v>
      </c>
      <c r="E7544" s="36">
        <f t="shared" si="1057"/>
        <v>3</v>
      </c>
      <c r="F7544" s="5">
        <v>46.127180823304919</v>
      </c>
      <c r="G7544" s="5">
        <v>29.411178242833515</v>
      </c>
      <c r="H7544" s="5">
        <v>5.9391452755965712</v>
      </c>
      <c r="I7544" s="5">
        <v>8.139692942978749E-2</v>
      </c>
      <c r="J7544" s="5">
        <v>4.1455156484138289</v>
      </c>
      <c r="K7544" s="5">
        <f t="shared" si="1058"/>
        <v>85.704416919578634</v>
      </c>
      <c r="L7544" s="5">
        <v>608.03560962197025</v>
      </c>
      <c r="M7544" s="5">
        <v>43.193887556380204</v>
      </c>
      <c r="N7544" s="5">
        <f t="shared" si="1059"/>
        <v>651.22949717835047</v>
      </c>
      <c r="O7544" s="5">
        <f t="shared" si="1060"/>
        <v>736.93391409792912</v>
      </c>
      <c r="P7544" s="5"/>
      <c r="Q7544" s="5">
        <v>91.46597438560056</v>
      </c>
      <c r="R7544" s="5">
        <v>207.71902646474234</v>
      </c>
      <c r="S7544" s="5">
        <f t="shared" si="1061"/>
        <v>299.18500085034293</v>
      </c>
      <c r="U7544" s="6">
        <f t="shared" si="1054"/>
        <v>1036.118914948272</v>
      </c>
      <c r="V7544" s="6"/>
    </row>
    <row r="7545" spans="1:22">
      <c r="A7545" s="35">
        <f t="shared" si="1053"/>
        <v>44511.125</v>
      </c>
      <c r="C7545" s="36">
        <f t="shared" si="1055"/>
        <v>11</v>
      </c>
      <c r="D7545" s="36">
        <f t="shared" si="1056"/>
        <v>11</v>
      </c>
      <c r="E7545" s="36">
        <f t="shared" si="1057"/>
        <v>4</v>
      </c>
      <c r="F7545" s="5">
        <v>45.870679426910151</v>
      </c>
      <c r="G7545" s="5">
        <v>29.375922563173912</v>
      </c>
      <c r="H7545" s="5">
        <v>5.8375059313342756</v>
      </c>
      <c r="I7545" s="5">
        <v>6.9556240516978007E-2</v>
      </c>
      <c r="J7545" s="5">
        <v>4.3187786211490975</v>
      </c>
      <c r="K7545" s="5">
        <f t="shared" si="1058"/>
        <v>85.472442783084404</v>
      </c>
      <c r="L7545" s="5">
        <v>622.94588833248611</v>
      </c>
      <c r="M7545" s="5">
        <v>43.660451645019684</v>
      </c>
      <c r="N7545" s="5">
        <f t="shared" si="1059"/>
        <v>666.60633997750574</v>
      </c>
      <c r="O7545" s="5">
        <f t="shared" si="1060"/>
        <v>752.07878276059012</v>
      </c>
      <c r="P7545" s="5"/>
      <c r="Q7545" s="5">
        <v>91.983965705461031</v>
      </c>
      <c r="R7545" s="5">
        <v>208.35583219804158</v>
      </c>
      <c r="S7545" s="5">
        <f t="shared" si="1061"/>
        <v>300.33979790350259</v>
      </c>
      <c r="U7545" s="6">
        <f t="shared" si="1054"/>
        <v>1052.4185806640926</v>
      </c>
      <c r="V7545" s="6"/>
    </row>
    <row r="7546" spans="1:22">
      <c r="A7546" s="35">
        <f t="shared" si="1053"/>
        <v>44511.166666666664</v>
      </c>
      <c r="C7546" s="36">
        <f t="shared" si="1055"/>
        <v>11</v>
      </c>
      <c r="D7546" s="36">
        <f t="shared" si="1056"/>
        <v>11</v>
      </c>
      <c r="E7546" s="36">
        <f t="shared" si="1057"/>
        <v>5</v>
      </c>
      <c r="F7546" s="5">
        <v>45.734884569995288</v>
      </c>
      <c r="G7546" s="5">
        <v>29.389295407182725</v>
      </c>
      <c r="H7546" s="5">
        <v>5.9522600296949317</v>
      </c>
      <c r="I7546" s="5">
        <v>9.2161192077796106E-2</v>
      </c>
      <c r="J7546" s="5">
        <v>4.0857091400585084</v>
      </c>
      <c r="K7546" s="5">
        <f t="shared" si="1058"/>
        <v>85.254310339009251</v>
      </c>
      <c r="L7546" s="5">
        <v>637.42159960672245</v>
      </c>
      <c r="M7546" s="5">
        <v>45.241322351450428</v>
      </c>
      <c r="N7546" s="5">
        <f t="shared" si="1059"/>
        <v>682.66292195817289</v>
      </c>
      <c r="O7546" s="5">
        <f t="shared" si="1060"/>
        <v>767.91723229718218</v>
      </c>
      <c r="P7546" s="5"/>
      <c r="Q7546" s="5">
        <v>92.023244668104482</v>
      </c>
      <c r="R7546" s="5">
        <v>203.72619308875051</v>
      </c>
      <c r="S7546" s="5">
        <f t="shared" si="1061"/>
        <v>295.749437756855</v>
      </c>
      <c r="U7546" s="6">
        <f t="shared" si="1054"/>
        <v>1063.6666700540372</v>
      </c>
      <c r="V7546" s="6"/>
    </row>
    <row r="7547" spans="1:22">
      <c r="A7547" s="35">
        <f t="shared" si="1053"/>
        <v>44511.208333333336</v>
      </c>
      <c r="C7547" s="36">
        <f t="shared" si="1055"/>
        <v>11</v>
      </c>
      <c r="D7547" s="36">
        <f t="shared" si="1056"/>
        <v>11</v>
      </c>
      <c r="E7547" s="36">
        <f t="shared" si="1057"/>
        <v>6</v>
      </c>
      <c r="F7547" s="5">
        <v>45.544394562378585</v>
      </c>
      <c r="G7547" s="5">
        <v>29.482905315244427</v>
      </c>
      <c r="H7547" s="5">
        <v>5.84843489308291</v>
      </c>
      <c r="I7547" s="5">
        <v>0.10131081532860348</v>
      </c>
      <c r="J7547" s="5">
        <v>5.1109216876984966</v>
      </c>
      <c r="K7547" s="5">
        <f t="shared" si="1058"/>
        <v>86.087967273733014</v>
      </c>
      <c r="L7547" s="5">
        <v>729.84864861097947</v>
      </c>
      <c r="M7547" s="5">
        <v>47.381122625997499</v>
      </c>
      <c r="N7547" s="5">
        <f t="shared" si="1059"/>
        <v>777.22977123697694</v>
      </c>
      <c r="O7547" s="5">
        <f t="shared" si="1060"/>
        <v>863.31773851071</v>
      </c>
      <c r="P7547" s="5"/>
      <c r="Q7547" s="5">
        <v>94.42539872726789</v>
      </c>
      <c r="R7547" s="5">
        <v>192.87080532320152</v>
      </c>
      <c r="S7547" s="5">
        <f t="shared" si="1061"/>
        <v>287.29620405046944</v>
      </c>
      <c r="U7547" s="6">
        <f t="shared" si="1054"/>
        <v>1150.6139425611796</v>
      </c>
      <c r="V7547" s="6"/>
    </row>
    <row r="7548" spans="1:22">
      <c r="A7548" s="35">
        <f t="shared" si="1053"/>
        <v>44511.25</v>
      </c>
      <c r="C7548" s="36">
        <f t="shared" si="1055"/>
        <v>11</v>
      </c>
      <c r="D7548" s="36">
        <f t="shared" si="1056"/>
        <v>11</v>
      </c>
      <c r="E7548" s="36">
        <f t="shared" si="1057"/>
        <v>7</v>
      </c>
      <c r="F7548" s="5">
        <v>45.229425935923246</v>
      </c>
      <c r="G7548" s="5">
        <v>29.439139643942852</v>
      </c>
      <c r="H7548" s="5">
        <v>5.9435168602960236</v>
      </c>
      <c r="I7548" s="5">
        <v>8.8393700150993126E-2</v>
      </c>
      <c r="J7548" s="5">
        <v>4.8165798524595633</v>
      </c>
      <c r="K7548" s="5">
        <f t="shared" si="1058"/>
        <v>85.517055992772683</v>
      </c>
      <c r="L7548" s="5">
        <v>825.1530321566438</v>
      </c>
      <c r="M7548" s="5">
        <v>52.255354261610705</v>
      </c>
      <c r="N7548" s="5">
        <f t="shared" si="1059"/>
        <v>877.40838641825451</v>
      </c>
      <c r="O7548" s="5">
        <f t="shared" si="1060"/>
        <v>962.92544241102723</v>
      </c>
      <c r="P7548" s="5"/>
      <c r="Q7548" s="5">
        <v>124.37568021202019</v>
      </c>
      <c r="R7548" s="5">
        <v>187.45693278672854</v>
      </c>
      <c r="S7548" s="5">
        <f t="shared" si="1061"/>
        <v>311.83261299874874</v>
      </c>
      <c r="U7548" s="6">
        <f t="shared" si="1054"/>
        <v>1274.758055409776</v>
      </c>
      <c r="V7548" s="6"/>
    </row>
    <row r="7549" spans="1:22">
      <c r="A7549" s="35">
        <f t="shared" si="1053"/>
        <v>44511.291666666664</v>
      </c>
      <c r="C7549" s="36">
        <f t="shared" si="1055"/>
        <v>11</v>
      </c>
      <c r="D7549" s="36">
        <f t="shared" si="1056"/>
        <v>11</v>
      </c>
      <c r="E7549" s="36">
        <f t="shared" si="1057"/>
        <v>8</v>
      </c>
      <c r="F7549" s="5">
        <v>44.508958778402672</v>
      </c>
      <c r="G7549" s="5">
        <v>29.198428451784199</v>
      </c>
      <c r="H7549" s="5">
        <v>5.8626425433561336</v>
      </c>
      <c r="I7549" s="5">
        <v>8.9470126415793994E-2</v>
      </c>
      <c r="J7549" s="5">
        <v>1.4899894097741342</v>
      </c>
      <c r="K7549" s="5">
        <f t="shared" si="1058"/>
        <v>81.149489309732928</v>
      </c>
      <c r="L7549" s="5">
        <v>846.75073064649177</v>
      </c>
      <c r="M7549" s="5">
        <v>59.617356645041347</v>
      </c>
      <c r="N7549" s="5">
        <f t="shared" si="1059"/>
        <v>906.36808729153313</v>
      </c>
      <c r="O7549" s="5">
        <f t="shared" si="1060"/>
        <v>987.517576601266</v>
      </c>
      <c r="P7549" s="5"/>
      <c r="Q7549" s="5">
        <v>133.29323219966565</v>
      </c>
      <c r="R7549" s="5">
        <v>185.21480327559465</v>
      </c>
      <c r="S7549" s="5">
        <f t="shared" si="1061"/>
        <v>318.50803547526027</v>
      </c>
      <c r="U7549" s="6">
        <f t="shared" si="1054"/>
        <v>1306.0256120765262</v>
      </c>
      <c r="V7549" s="6"/>
    </row>
    <row r="7550" spans="1:22">
      <c r="A7550" s="35">
        <f t="shared" si="1053"/>
        <v>44511.333333333336</v>
      </c>
      <c r="C7550" s="36">
        <f t="shared" si="1055"/>
        <v>11</v>
      </c>
      <c r="D7550" s="36">
        <f t="shared" si="1056"/>
        <v>11</v>
      </c>
      <c r="E7550" s="36">
        <f t="shared" si="1057"/>
        <v>9</v>
      </c>
      <c r="F7550" s="5">
        <v>43.87713548581263</v>
      </c>
      <c r="G7550" s="5">
        <v>29.279881228928794</v>
      </c>
      <c r="H7550" s="5">
        <v>5.9511671335200678</v>
      </c>
      <c r="I7550" s="5">
        <v>7.6553011238183644E-2</v>
      </c>
      <c r="J7550" s="5">
        <v>-4.273233655819408</v>
      </c>
      <c r="K7550" s="5">
        <f t="shared" si="1058"/>
        <v>74.911503203680269</v>
      </c>
      <c r="L7550" s="5">
        <v>828.78367497937791</v>
      </c>
      <c r="M7550" s="5">
        <v>62.666425306602711</v>
      </c>
      <c r="N7550" s="5">
        <f t="shared" si="1059"/>
        <v>891.45010028598062</v>
      </c>
      <c r="O7550" s="5">
        <f t="shared" si="1060"/>
        <v>966.36160348966087</v>
      </c>
      <c r="P7550" s="5"/>
      <c r="Q7550" s="5">
        <v>133.35460557879603</v>
      </c>
      <c r="R7550" s="5">
        <v>191.35250483689487</v>
      </c>
      <c r="S7550" s="5">
        <f t="shared" si="1061"/>
        <v>324.70711041569086</v>
      </c>
      <c r="U7550" s="6">
        <f t="shared" si="1054"/>
        <v>1291.0687139053516</v>
      </c>
      <c r="V7550" s="6"/>
    </row>
    <row r="7551" spans="1:22">
      <c r="A7551" s="35">
        <f t="shared" si="1053"/>
        <v>44511.375</v>
      </c>
      <c r="C7551" s="36">
        <f t="shared" si="1055"/>
        <v>11</v>
      </c>
      <c r="D7551" s="36">
        <f t="shared" si="1056"/>
        <v>11</v>
      </c>
      <c r="E7551" s="36">
        <f t="shared" si="1057"/>
        <v>10</v>
      </c>
      <c r="F7551" s="5">
        <v>43.965779350743169</v>
      </c>
      <c r="G7551" s="5">
        <v>29.295685499121031</v>
      </c>
      <c r="H7551" s="5">
        <v>5.8626425433561336</v>
      </c>
      <c r="I7551" s="5">
        <v>8.7317273886192259E-2</v>
      </c>
      <c r="J7551" s="5">
        <v>2.3091040389151485</v>
      </c>
      <c r="K7551" s="5">
        <f t="shared" si="1058"/>
        <v>81.520528706021665</v>
      </c>
      <c r="L7551" s="5">
        <v>849.92598865447326</v>
      </c>
      <c r="M7551" s="5">
        <v>59.056058731297391</v>
      </c>
      <c r="N7551" s="5">
        <f t="shared" si="1059"/>
        <v>908.98204738577067</v>
      </c>
      <c r="O7551" s="5">
        <f t="shared" si="1060"/>
        <v>990.50257609179232</v>
      </c>
      <c r="P7551" s="5"/>
      <c r="Q7551" s="5">
        <v>129.65501828481621</v>
      </c>
      <c r="R7551" s="5">
        <v>196.53192638795707</v>
      </c>
      <c r="S7551" s="5">
        <f t="shared" si="1061"/>
        <v>326.18694467277328</v>
      </c>
      <c r="U7551" s="6">
        <f t="shared" si="1054"/>
        <v>1316.6895207645657</v>
      </c>
      <c r="V7551" s="6"/>
    </row>
    <row r="7552" spans="1:22">
      <c r="A7552" s="35">
        <f t="shared" si="1053"/>
        <v>44511.416666666664</v>
      </c>
      <c r="C7552" s="36">
        <f t="shared" si="1055"/>
        <v>11</v>
      </c>
      <c r="D7552" s="36">
        <f t="shared" si="1056"/>
        <v>11</v>
      </c>
      <c r="E7552" s="36">
        <f t="shared" si="1057"/>
        <v>11</v>
      </c>
      <c r="F7552" s="5">
        <v>43.09820109823147</v>
      </c>
      <c r="G7552" s="5">
        <v>29.316352621680107</v>
      </c>
      <c r="H7552" s="5">
        <v>5.9369594832468433</v>
      </c>
      <c r="I7552" s="5">
        <v>7.9244076900185811E-2</v>
      </c>
      <c r="J7552" s="5">
        <v>2.7558938366284291</v>
      </c>
      <c r="K7552" s="5">
        <f t="shared" si="1058"/>
        <v>81.186651116687031</v>
      </c>
      <c r="L7552" s="5">
        <v>811.64573569030983</v>
      </c>
      <c r="M7552" s="5">
        <v>56.923363493633154</v>
      </c>
      <c r="N7552" s="5">
        <f t="shared" si="1059"/>
        <v>868.56909918394297</v>
      </c>
      <c r="O7552" s="5">
        <f t="shared" si="1060"/>
        <v>949.75575030062998</v>
      </c>
      <c r="P7552" s="5"/>
      <c r="Q7552" s="5">
        <v>125.9898000831494</v>
      </c>
      <c r="R7552" s="5">
        <v>205.71749075959769</v>
      </c>
      <c r="S7552" s="5">
        <f t="shared" si="1061"/>
        <v>331.70729084274711</v>
      </c>
      <c r="U7552" s="6">
        <f t="shared" si="1054"/>
        <v>1281.463041143377</v>
      </c>
      <c r="V7552" s="6"/>
    </row>
    <row r="7553" spans="1:22">
      <c r="A7553" s="35">
        <f t="shared" si="1053"/>
        <v>44511.458333333336</v>
      </c>
      <c r="C7553" s="36">
        <f t="shared" si="1055"/>
        <v>11</v>
      </c>
      <c r="D7553" s="36">
        <f t="shared" si="1056"/>
        <v>11</v>
      </c>
      <c r="E7553" s="36">
        <f t="shared" si="1057"/>
        <v>12</v>
      </c>
      <c r="F7553" s="5">
        <v>43.926172517476331</v>
      </c>
      <c r="G7553" s="5">
        <v>31.348377782843251</v>
      </c>
      <c r="H7553" s="5">
        <v>5.8353201389845477</v>
      </c>
      <c r="I7553" s="5">
        <v>4.5874862691359097E-2</v>
      </c>
      <c r="J7553" s="5">
        <v>3.654457307751267</v>
      </c>
      <c r="K7553" s="5">
        <f t="shared" si="1058"/>
        <v>84.810202609746767</v>
      </c>
      <c r="L7553" s="5">
        <v>795.88635226962776</v>
      </c>
      <c r="M7553" s="5">
        <v>55.556828066501268</v>
      </c>
      <c r="N7553" s="5">
        <f t="shared" si="1059"/>
        <v>851.44318033612899</v>
      </c>
      <c r="O7553" s="5">
        <f t="shared" si="1060"/>
        <v>936.25338294587573</v>
      </c>
      <c r="P7553" s="5"/>
      <c r="Q7553" s="5">
        <v>123.57659881574251</v>
      </c>
      <c r="R7553" s="5">
        <v>207.18357727098754</v>
      </c>
      <c r="S7553" s="5">
        <f t="shared" si="1061"/>
        <v>330.76017608673004</v>
      </c>
      <c r="U7553" s="6">
        <f t="shared" si="1054"/>
        <v>1267.0135590326058</v>
      </c>
      <c r="V7553" s="6"/>
    </row>
    <row r="7554" spans="1:22">
      <c r="A7554" s="35">
        <f t="shared" si="1053"/>
        <v>44511.5</v>
      </c>
      <c r="C7554" s="36">
        <f t="shared" si="1055"/>
        <v>11</v>
      </c>
      <c r="D7554" s="36">
        <f t="shared" si="1056"/>
        <v>11</v>
      </c>
      <c r="E7554" s="36">
        <f t="shared" si="1057"/>
        <v>13</v>
      </c>
      <c r="F7554" s="5">
        <v>43.011443272980301</v>
      </c>
      <c r="G7554" s="5">
        <v>31.265709292606946</v>
      </c>
      <c r="H7554" s="5">
        <v>5.9293092100228</v>
      </c>
      <c r="I7554" s="5">
        <v>4.0492731367354817E-2</v>
      </c>
      <c r="J7554" s="5">
        <v>5.4521705883141518</v>
      </c>
      <c r="K7554" s="5">
        <f t="shared" si="1058"/>
        <v>85.699125095291535</v>
      </c>
      <c r="L7554" s="5">
        <v>778.36431455830359</v>
      </c>
      <c r="M7554" s="5">
        <v>52.344167222646142</v>
      </c>
      <c r="N7554" s="5">
        <f t="shared" si="1059"/>
        <v>830.70848178094968</v>
      </c>
      <c r="O7554" s="5">
        <f t="shared" si="1060"/>
        <v>916.40760687624118</v>
      </c>
      <c r="P7554" s="5"/>
      <c r="Q7554" s="5">
        <v>123.23781776294278</v>
      </c>
      <c r="R7554" s="5">
        <v>197.57620588629339</v>
      </c>
      <c r="S7554" s="5">
        <f t="shared" si="1061"/>
        <v>320.81402364923616</v>
      </c>
      <c r="U7554" s="6">
        <f t="shared" si="1054"/>
        <v>1237.2216305254774</v>
      </c>
      <c r="V7554" s="6"/>
    </row>
    <row r="7555" spans="1:22">
      <c r="A7555" s="35">
        <f t="shared" si="1053"/>
        <v>44511.541666666664</v>
      </c>
      <c r="C7555" s="36">
        <f t="shared" si="1055"/>
        <v>11</v>
      </c>
      <c r="D7555" s="36">
        <f t="shared" si="1056"/>
        <v>11</v>
      </c>
      <c r="E7555" s="36">
        <f t="shared" si="1057"/>
        <v>14</v>
      </c>
      <c r="F7555" s="5">
        <v>42.958634161957846</v>
      </c>
      <c r="G7555" s="5">
        <v>31.367829192310616</v>
      </c>
      <c r="H7555" s="5">
        <v>5.8364130351594126</v>
      </c>
      <c r="I7555" s="5">
        <v>4.2107370764556118E-2</v>
      </c>
      <c r="J7555" s="5">
        <v>2.182161793239394</v>
      </c>
      <c r="K7555" s="5">
        <f t="shared" si="1058"/>
        <v>82.387145553431822</v>
      </c>
      <c r="L7555" s="5">
        <v>749.57922944536119</v>
      </c>
      <c r="M7555" s="5">
        <v>49.56846614708536</v>
      </c>
      <c r="N7555" s="5">
        <f t="shared" si="1059"/>
        <v>799.14769559244655</v>
      </c>
      <c r="O7555" s="5">
        <f t="shared" si="1060"/>
        <v>881.53484114587832</v>
      </c>
      <c r="P7555" s="5"/>
      <c r="Q7555" s="5">
        <v>94.938480176797924</v>
      </c>
      <c r="R7555" s="5">
        <v>198.31436815913702</v>
      </c>
      <c r="S7555" s="5">
        <f t="shared" si="1061"/>
        <v>293.25284833593491</v>
      </c>
      <c r="U7555" s="6">
        <f t="shared" si="1054"/>
        <v>1174.7876894818132</v>
      </c>
      <c r="V7555" s="6"/>
    </row>
    <row r="7556" spans="1:22">
      <c r="A7556" s="35">
        <f t="shared" si="1053"/>
        <v>44511.583333333336</v>
      </c>
      <c r="C7556" s="36">
        <f t="shared" si="1055"/>
        <v>11</v>
      </c>
      <c r="D7556" s="36">
        <f t="shared" si="1056"/>
        <v>11</v>
      </c>
      <c r="E7556" s="36">
        <f t="shared" si="1057"/>
        <v>15</v>
      </c>
      <c r="F7556" s="5">
        <v>42.71910712267745</v>
      </c>
      <c r="G7556" s="5">
        <v>31.30582782463339</v>
      </c>
      <c r="H7556" s="5">
        <v>5.903079701826079</v>
      </c>
      <c r="I7556" s="5">
        <v>3.6725239440551782E-2</v>
      </c>
      <c r="J7556" s="5">
        <v>5.7796405384753946</v>
      </c>
      <c r="K7556" s="5">
        <f t="shared" si="1058"/>
        <v>85.74438042705286</v>
      </c>
      <c r="L7556" s="5">
        <v>750.95521451414311</v>
      </c>
      <c r="M7556" s="5">
        <v>49.092428675935423</v>
      </c>
      <c r="N7556" s="5">
        <f t="shared" si="1059"/>
        <v>800.04764319007859</v>
      </c>
      <c r="O7556" s="5">
        <f t="shared" si="1060"/>
        <v>885.79202361713146</v>
      </c>
      <c r="P7556" s="5"/>
      <c r="Q7556" s="5">
        <v>93.616497590329374</v>
      </c>
      <c r="R7556" s="5">
        <v>187.95450125358286</v>
      </c>
      <c r="S7556" s="5">
        <f t="shared" si="1061"/>
        <v>281.57099884391221</v>
      </c>
      <c r="U7556" s="6">
        <f t="shared" si="1054"/>
        <v>1167.3630224610438</v>
      </c>
      <c r="V7556" s="6"/>
    </row>
    <row r="7557" spans="1:22">
      <c r="A7557" s="35">
        <f t="shared" si="1053"/>
        <v>44511.625</v>
      </c>
      <c r="C7557" s="36">
        <f t="shared" si="1055"/>
        <v>11</v>
      </c>
      <c r="D7557" s="36">
        <f t="shared" si="1056"/>
        <v>11</v>
      </c>
      <c r="E7557" s="36">
        <f t="shared" si="1057"/>
        <v>16</v>
      </c>
      <c r="F7557" s="5">
        <v>44.092144009261176</v>
      </c>
      <c r="G7557" s="5">
        <v>31.147785122711038</v>
      </c>
      <c r="H7557" s="5">
        <v>5.7948829805146023</v>
      </c>
      <c r="I7557" s="5">
        <v>4.6951288956159964E-2</v>
      </c>
      <c r="J7557" s="5">
        <v>4.4231468416123043</v>
      </c>
      <c r="K7557" s="5">
        <f t="shared" si="1058"/>
        <v>85.504910243055292</v>
      </c>
      <c r="L7557" s="5">
        <v>799.32108968182763</v>
      </c>
      <c r="M7557" s="5">
        <v>53.722544377916094</v>
      </c>
      <c r="N7557" s="5">
        <f t="shared" si="1059"/>
        <v>853.04363405974368</v>
      </c>
      <c r="O7557" s="5">
        <f t="shared" si="1060"/>
        <v>938.54854430279897</v>
      </c>
      <c r="P7557" s="5"/>
      <c r="Q7557" s="5">
        <v>95.952368400031958</v>
      </c>
      <c r="R7557" s="5">
        <v>177.72772879389515</v>
      </c>
      <c r="S7557" s="5">
        <f t="shared" si="1061"/>
        <v>273.68009719392711</v>
      </c>
      <c r="U7557" s="6">
        <f t="shared" si="1054"/>
        <v>1212.2286414967261</v>
      </c>
      <c r="V7557" s="6"/>
    </row>
    <row r="7558" spans="1:22">
      <c r="A7558" s="35">
        <f t="shared" ref="A7558:A7621" si="1062">IFERROR(IF(YEAR(A7557+1/24)=ForecastYear,--TEXT(A7557+1/24,"m/d/yyyy hh:mm"),""),"")</f>
        <v>44511.666666666664</v>
      </c>
      <c r="C7558" s="36">
        <f t="shared" si="1055"/>
        <v>11</v>
      </c>
      <c r="D7558" s="36">
        <f t="shared" si="1056"/>
        <v>11</v>
      </c>
      <c r="E7558" s="36">
        <f t="shared" si="1057"/>
        <v>17</v>
      </c>
      <c r="F7558" s="5">
        <v>44.224166786817307</v>
      </c>
      <c r="G7558" s="5">
        <v>31.270572144973787</v>
      </c>
      <c r="H7558" s="5">
        <v>5.9457026526457497</v>
      </c>
      <c r="I7558" s="5">
        <v>6.5788748590175028E-2</v>
      </c>
      <c r="J7558" s="5">
        <v>2.4081952145234746</v>
      </c>
      <c r="K7558" s="5">
        <f t="shared" si="1058"/>
        <v>83.914425547550493</v>
      </c>
      <c r="L7558" s="5">
        <v>830.59074397793643</v>
      </c>
      <c r="M7558" s="5">
        <v>57.907411101905772</v>
      </c>
      <c r="N7558" s="5">
        <f t="shared" si="1059"/>
        <v>888.49815507984215</v>
      </c>
      <c r="O7558" s="5">
        <f t="shared" si="1060"/>
        <v>972.41258062739269</v>
      </c>
      <c r="P7558" s="5"/>
      <c r="Q7558" s="5">
        <v>125.23122511709779</v>
      </c>
      <c r="R7558" s="5">
        <v>187.44055193185267</v>
      </c>
      <c r="S7558" s="5">
        <f t="shared" si="1061"/>
        <v>312.67177704895045</v>
      </c>
      <c r="U7558" s="6">
        <f t="shared" ref="U7558:U7621" si="1063">+O7558+S7558</f>
        <v>1285.0843576763432</v>
      </c>
      <c r="V7558" s="6"/>
    </row>
    <row r="7559" spans="1:22">
      <c r="A7559" s="35">
        <f t="shared" si="1062"/>
        <v>44511.708333333336</v>
      </c>
      <c r="C7559" s="36">
        <f t="shared" ref="C7559:C7622" si="1064">IFERROR(MONTH($A7559),0)</f>
        <v>11</v>
      </c>
      <c r="D7559" s="36">
        <f t="shared" ref="D7559:D7622" si="1065">IFERROR(DAY($A7559),0)</f>
        <v>11</v>
      </c>
      <c r="E7559" s="36">
        <f t="shared" ref="E7559:E7622" si="1066">IFERROR(HOUR($A7559)+1,0)</f>
        <v>18</v>
      </c>
      <c r="F7559" s="5">
        <v>44.625893238523808</v>
      </c>
      <c r="G7559" s="5">
        <v>31.552617582250591</v>
      </c>
      <c r="H7559" s="5">
        <v>5.8320414504599585</v>
      </c>
      <c r="I7559" s="5">
        <v>6.0406617266170692E-2</v>
      </c>
      <c r="J7559" s="5">
        <v>3.0587375774668928</v>
      </c>
      <c r="K7559" s="5">
        <f t="shared" ref="K7559:K7622" si="1067">SUM(F7559:J7559)</f>
        <v>85.129696465967413</v>
      </c>
      <c r="L7559" s="5">
        <v>828.59904913470587</v>
      </c>
      <c r="M7559" s="5">
        <v>56.251937508205266</v>
      </c>
      <c r="N7559" s="5">
        <f t="shared" ref="N7559:N7622" si="1068">SUM(L7559:M7559)</f>
        <v>884.85098664291115</v>
      </c>
      <c r="O7559" s="5">
        <f t="shared" ref="O7559:O7622" si="1069">SUM(K7559,N7559)</f>
        <v>969.98068310887857</v>
      </c>
      <c r="P7559" s="5"/>
      <c r="Q7559" s="5">
        <v>128.88662357810375</v>
      </c>
      <c r="R7559" s="5">
        <v>188.03538172453244</v>
      </c>
      <c r="S7559" s="5">
        <f t="shared" ref="S7559:S7622" si="1070">SUM(Q7559:R7559)</f>
        <v>316.92200530263619</v>
      </c>
      <c r="U7559" s="6">
        <f t="shared" si="1063"/>
        <v>1286.9026884115146</v>
      </c>
      <c r="V7559" s="6"/>
    </row>
    <row r="7560" spans="1:22">
      <c r="A7560" s="35">
        <f t="shared" si="1062"/>
        <v>44511.75</v>
      </c>
      <c r="C7560" s="36">
        <f t="shared" si="1064"/>
        <v>11</v>
      </c>
      <c r="D7560" s="36">
        <f t="shared" si="1065"/>
        <v>11</v>
      </c>
      <c r="E7560" s="36">
        <f t="shared" si="1066"/>
        <v>19</v>
      </c>
      <c r="F7560" s="5">
        <v>44.424086992830873</v>
      </c>
      <c r="G7560" s="5">
        <v>29.515729568720602</v>
      </c>
      <c r="H7560" s="5">
        <v>5.9369594832468433</v>
      </c>
      <c r="I7560" s="5">
        <v>5.9330191001369825E-2</v>
      </c>
      <c r="J7560" s="5">
        <v>3.2806666305305106</v>
      </c>
      <c r="K7560" s="5">
        <f t="shared" si="1067"/>
        <v>83.216772866330189</v>
      </c>
      <c r="L7560" s="5">
        <v>861.29615388106618</v>
      </c>
      <c r="M7560" s="5">
        <v>56.456799404993674</v>
      </c>
      <c r="N7560" s="5">
        <f t="shared" si="1068"/>
        <v>917.75295328605989</v>
      </c>
      <c r="O7560" s="5">
        <f t="shared" si="1069"/>
        <v>1000.9697261523901</v>
      </c>
      <c r="P7560" s="5"/>
      <c r="Q7560" s="5">
        <v>128.77615149566904</v>
      </c>
      <c r="R7560" s="5">
        <v>187.06993509028626</v>
      </c>
      <c r="S7560" s="5">
        <f t="shared" si="1070"/>
        <v>315.84608658595528</v>
      </c>
      <c r="U7560" s="6">
        <f t="shared" si="1063"/>
        <v>1316.8158127383454</v>
      </c>
      <c r="V7560" s="6"/>
    </row>
    <row r="7561" spans="1:22">
      <c r="A7561" s="35">
        <f t="shared" si="1062"/>
        <v>44511.791666666664</v>
      </c>
      <c r="C7561" s="36">
        <f t="shared" si="1064"/>
        <v>11</v>
      </c>
      <c r="D7561" s="36">
        <f t="shared" si="1065"/>
        <v>11</v>
      </c>
      <c r="E7561" s="36">
        <f t="shared" si="1066"/>
        <v>20</v>
      </c>
      <c r="F7561" s="5">
        <v>44.386366199243405</v>
      </c>
      <c r="G7561" s="5">
        <v>29.53396526509626</v>
      </c>
      <c r="H7561" s="5">
        <v>5.8637354395309975</v>
      </c>
      <c r="I7561" s="5">
        <v>6.4174109192973727E-2</v>
      </c>
      <c r="J7561" s="5">
        <v>4.2979636108881767</v>
      </c>
      <c r="K7561" s="5">
        <f t="shared" si="1067"/>
        <v>84.146204623951817</v>
      </c>
      <c r="L7561" s="5">
        <v>844.26790321657688</v>
      </c>
      <c r="M7561" s="5">
        <v>56.392854073048156</v>
      </c>
      <c r="N7561" s="5">
        <f t="shared" si="1068"/>
        <v>900.66075728962505</v>
      </c>
      <c r="O7561" s="5">
        <f t="shared" si="1069"/>
        <v>984.80696191357686</v>
      </c>
      <c r="P7561" s="5"/>
      <c r="Q7561" s="5">
        <v>128.56993694179093</v>
      </c>
      <c r="R7561" s="5">
        <v>198.92557880669267</v>
      </c>
      <c r="S7561" s="5">
        <f t="shared" si="1070"/>
        <v>327.49551574848363</v>
      </c>
      <c r="U7561" s="6">
        <f t="shared" si="1063"/>
        <v>1312.3024776620605</v>
      </c>
      <c r="V7561" s="6"/>
    </row>
    <row r="7562" spans="1:22">
      <c r="A7562" s="35">
        <f t="shared" si="1062"/>
        <v>44511.833333333336</v>
      </c>
      <c r="C7562" s="36">
        <f t="shared" si="1064"/>
        <v>11</v>
      </c>
      <c r="D7562" s="36">
        <f t="shared" si="1065"/>
        <v>11</v>
      </c>
      <c r="E7562" s="36">
        <f t="shared" si="1066"/>
        <v>21</v>
      </c>
      <c r="F7562" s="5">
        <v>44.931431666582277</v>
      </c>
      <c r="G7562" s="5">
        <v>29.272586950378532</v>
      </c>
      <c r="H7562" s="5">
        <v>5.9205660406238927</v>
      </c>
      <c r="I7562" s="5">
        <v>7.2247306178980175E-2</v>
      </c>
      <c r="J7562" s="5">
        <v>3.9203617346055619</v>
      </c>
      <c r="K7562" s="5">
        <f t="shared" si="1067"/>
        <v>84.117193698369249</v>
      </c>
      <c r="L7562" s="5">
        <v>825.63985219047231</v>
      </c>
      <c r="M7562" s="5">
        <v>54.61541067952566</v>
      </c>
      <c r="N7562" s="5">
        <f t="shared" si="1068"/>
        <v>880.25526286999798</v>
      </c>
      <c r="O7562" s="5">
        <f t="shared" si="1069"/>
        <v>964.37245656836717</v>
      </c>
      <c r="P7562" s="5"/>
      <c r="Q7562" s="5">
        <v>127.48853800151348</v>
      </c>
      <c r="R7562" s="5">
        <v>203.36479047805176</v>
      </c>
      <c r="S7562" s="5">
        <f t="shared" si="1070"/>
        <v>330.85332847956522</v>
      </c>
      <c r="U7562" s="6">
        <f t="shared" si="1063"/>
        <v>1295.2257850479323</v>
      </c>
      <c r="V7562" s="6"/>
    </row>
    <row r="7563" spans="1:22">
      <c r="A7563" s="35">
        <f t="shared" si="1062"/>
        <v>44511.875</v>
      </c>
      <c r="C7563" s="36">
        <f t="shared" si="1064"/>
        <v>11</v>
      </c>
      <c r="D7563" s="36">
        <f t="shared" si="1065"/>
        <v>11</v>
      </c>
      <c r="E7563" s="36">
        <f t="shared" si="1066"/>
        <v>22</v>
      </c>
      <c r="F7563" s="5">
        <v>45.295437324701311</v>
      </c>
      <c r="G7563" s="5">
        <v>29.185055607775386</v>
      </c>
      <c r="H7563" s="5">
        <v>5.7926971881648761</v>
      </c>
      <c r="I7563" s="5">
        <v>0.10723115978500819</v>
      </c>
      <c r="J7563" s="5">
        <v>2.0886408316445535</v>
      </c>
      <c r="K7563" s="5">
        <f t="shared" si="1067"/>
        <v>82.469062112071128</v>
      </c>
      <c r="L7563" s="5">
        <v>790.54004066377195</v>
      </c>
      <c r="M7563" s="5">
        <v>52.320483766370025</v>
      </c>
      <c r="N7563" s="5">
        <f t="shared" si="1068"/>
        <v>842.86052443014194</v>
      </c>
      <c r="O7563" s="5">
        <f t="shared" si="1069"/>
        <v>925.32958654221306</v>
      </c>
      <c r="P7563" s="5"/>
      <c r="Q7563" s="5">
        <v>124.78197198186335</v>
      </c>
      <c r="R7563" s="5">
        <v>202.84981735289182</v>
      </c>
      <c r="S7563" s="5">
        <f t="shared" si="1070"/>
        <v>327.63178933475518</v>
      </c>
      <c r="U7563" s="6">
        <f t="shared" si="1063"/>
        <v>1252.9613758769683</v>
      </c>
      <c r="V7563" s="6"/>
    </row>
    <row r="7564" spans="1:22">
      <c r="A7564" s="35">
        <f t="shared" si="1062"/>
        <v>44511.916666666664</v>
      </c>
      <c r="C7564" s="36">
        <f t="shared" si="1064"/>
        <v>11</v>
      </c>
      <c r="D7564" s="36">
        <f t="shared" si="1065"/>
        <v>11</v>
      </c>
      <c r="E7564" s="36">
        <f t="shared" si="1066"/>
        <v>23</v>
      </c>
      <c r="F7564" s="5">
        <v>45.26148861047259</v>
      </c>
      <c r="G7564" s="5">
        <v>29.362549719165099</v>
      </c>
      <c r="H7564" s="5">
        <v>5.9063583903506682</v>
      </c>
      <c r="I7564" s="5">
        <v>6.4712322325374161E-2</v>
      </c>
      <c r="J7564" s="5">
        <v>4.6295379292698833</v>
      </c>
      <c r="K7564" s="5">
        <f t="shared" si="1067"/>
        <v>85.22464697158361</v>
      </c>
      <c r="L7564" s="5">
        <v>727.81515168970998</v>
      </c>
      <c r="M7564" s="5">
        <v>46.739477294903324</v>
      </c>
      <c r="N7564" s="5">
        <f t="shared" si="1068"/>
        <v>774.55462898461326</v>
      </c>
      <c r="O7564" s="5">
        <f t="shared" si="1069"/>
        <v>859.7792759561969</v>
      </c>
      <c r="P7564" s="5"/>
      <c r="Q7564" s="5">
        <v>121.66911419237003</v>
      </c>
      <c r="R7564" s="5">
        <v>208.35583219804158</v>
      </c>
      <c r="S7564" s="5">
        <f t="shared" si="1070"/>
        <v>330.02494639041163</v>
      </c>
      <c r="U7564" s="6">
        <f t="shared" si="1063"/>
        <v>1189.8042223466086</v>
      </c>
      <c r="V7564" s="6"/>
    </row>
    <row r="7565" spans="1:22">
      <c r="A7565" s="35">
        <f t="shared" si="1062"/>
        <v>44511.958333333336</v>
      </c>
      <c r="C7565" s="36">
        <f t="shared" si="1064"/>
        <v>11</v>
      </c>
      <c r="D7565" s="36">
        <f t="shared" si="1065"/>
        <v>11</v>
      </c>
      <c r="E7565" s="36">
        <f t="shared" si="1066"/>
        <v>24</v>
      </c>
      <c r="F7565" s="5">
        <v>45.881995664986391</v>
      </c>
      <c r="G7565" s="5">
        <v>29.22760556598525</v>
      </c>
      <c r="H7565" s="5">
        <v>5.7992545652140572</v>
      </c>
      <c r="I7565" s="5">
        <v>6.9556240516978007E-2</v>
      </c>
      <c r="J7565" s="5">
        <v>4.0030354373320352</v>
      </c>
      <c r="K7565" s="5">
        <f t="shared" si="1067"/>
        <v>84.981447474034695</v>
      </c>
      <c r="L7565" s="5">
        <v>617.6309282851596</v>
      </c>
      <c r="M7565" s="5">
        <v>44.508319379704638</v>
      </c>
      <c r="N7565" s="5">
        <f t="shared" si="1068"/>
        <v>662.13924766486423</v>
      </c>
      <c r="O7565" s="5">
        <f t="shared" si="1069"/>
        <v>747.1206951388989</v>
      </c>
      <c r="P7565" s="5"/>
      <c r="Q7565" s="5">
        <v>92.339931304417277</v>
      </c>
      <c r="R7565" s="5">
        <v>208.41316519010707</v>
      </c>
      <c r="S7565" s="5">
        <f t="shared" si="1070"/>
        <v>300.75309649452436</v>
      </c>
      <c r="U7565" s="6">
        <f t="shared" si="1063"/>
        <v>1047.8737916334233</v>
      </c>
      <c r="V7565" s="6"/>
    </row>
    <row r="7566" spans="1:22">
      <c r="A7566" s="35">
        <f t="shared" si="1062"/>
        <v>44512</v>
      </c>
      <c r="C7566" s="36">
        <f t="shared" si="1064"/>
        <v>11</v>
      </c>
      <c r="D7566" s="36">
        <f t="shared" si="1065"/>
        <v>12</v>
      </c>
      <c r="E7566" s="36">
        <f t="shared" si="1066"/>
        <v>1</v>
      </c>
      <c r="F7566" s="5">
        <v>45.39351138802872</v>
      </c>
      <c r="G7566" s="5">
        <v>29.155878493574338</v>
      </c>
      <c r="H7566" s="5">
        <v>5.8855933630282644</v>
      </c>
      <c r="I7566" s="5">
        <v>8.9470126415793994E-2</v>
      </c>
      <c r="J7566" s="5">
        <v>4.1059378120022192</v>
      </c>
      <c r="K7566" s="5">
        <f t="shared" si="1067"/>
        <v>84.63039118304934</v>
      </c>
      <c r="L7566" s="5">
        <v>589.0383069065216</v>
      </c>
      <c r="M7566" s="5">
        <v>42.395755079875094</v>
      </c>
      <c r="N7566" s="5">
        <f t="shared" si="1068"/>
        <v>631.43406198639673</v>
      </c>
      <c r="O7566" s="5">
        <f t="shared" si="1069"/>
        <v>716.0644531694461</v>
      </c>
      <c r="P7566" s="5"/>
      <c r="Q7566" s="5">
        <v>88.323657374124664</v>
      </c>
      <c r="R7566" s="5">
        <v>208.45309352386698</v>
      </c>
      <c r="S7566" s="5">
        <f t="shared" si="1070"/>
        <v>296.77675089799163</v>
      </c>
      <c r="U7566" s="6">
        <f t="shared" si="1063"/>
        <v>1012.8412040674377</v>
      </c>
      <c r="V7566" s="6"/>
    </row>
    <row r="7567" spans="1:22">
      <c r="A7567" s="35">
        <f t="shared" si="1062"/>
        <v>44512.041666666664</v>
      </c>
      <c r="C7567" s="36">
        <f t="shared" si="1064"/>
        <v>11</v>
      </c>
      <c r="D7567" s="36">
        <f t="shared" si="1065"/>
        <v>12</v>
      </c>
      <c r="E7567" s="36">
        <f t="shared" si="1066"/>
        <v>2</v>
      </c>
      <c r="F7567" s="5">
        <v>45.355790594441252</v>
      </c>
      <c r="G7567" s="5">
        <v>29.204507017242754</v>
      </c>
      <c r="H7567" s="5">
        <v>5.7817682264162436</v>
      </c>
      <c r="I7567" s="5">
        <v>9.7543323401800441E-2</v>
      </c>
      <c r="J7567" s="5">
        <v>4.107403657795242</v>
      </c>
      <c r="K7567" s="5">
        <f t="shared" si="1067"/>
        <v>84.547012819297294</v>
      </c>
      <c r="L7567" s="5">
        <v>579.9559345759352</v>
      </c>
      <c r="M7567" s="5">
        <v>42.046424099802387</v>
      </c>
      <c r="N7567" s="5">
        <f t="shared" si="1068"/>
        <v>622.00235867573758</v>
      </c>
      <c r="O7567" s="5">
        <f t="shared" si="1069"/>
        <v>706.54937149503485</v>
      </c>
      <c r="P7567" s="5"/>
      <c r="Q7567" s="5">
        <v>87.182112522299448</v>
      </c>
      <c r="R7567" s="5">
        <v>212.23240337855134</v>
      </c>
      <c r="S7567" s="5">
        <f t="shared" si="1070"/>
        <v>299.4145159008508</v>
      </c>
      <c r="U7567" s="6">
        <f t="shared" si="1063"/>
        <v>1005.9638873958856</v>
      </c>
      <c r="V7567" s="6"/>
    </row>
    <row r="7568" spans="1:22">
      <c r="A7568" s="35">
        <f t="shared" si="1062"/>
        <v>44512.083333333336</v>
      </c>
      <c r="C7568" s="36">
        <f t="shared" si="1064"/>
        <v>11</v>
      </c>
      <c r="D7568" s="36">
        <f t="shared" si="1065"/>
        <v>12</v>
      </c>
      <c r="E7568" s="36">
        <f t="shared" si="1066"/>
        <v>3</v>
      </c>
      <c r="F7568" s="5">
        <v>45.278462967586954</v>
      </c>
      <c r="G7568" s="5">
        <v>29.109681396089343</v>
      </c>
      <c r="H7568" s="5">
        <v>5.8954294286020357</v>
      </c>
      <c r="I7568" s="5">
        <v>6.309768292817286E-2</v>
      </c>
      <c r="J7568" s="5">
        <v>4.1402386035589478</v>
      </c>
      <c r="K7568" s="5">
        <f t="shared" si="1067"/>
        <v>84.486910078765447</v>
      </c>
      <c r="L7568" s="5">
        <v>580.34782905755026</v>
      </c>
      <c r="M7568" s="5">
        <v>41.718408230378181</v>
      </c>
      <c r="N7568" s="5">
        <f t="shared" si="1068"/>
        <v>622.0662372879284</v>
      </c>
      <c r="O7568" s="5">
        <f t="shared" si="1069"/>
        <v>706.55314736669379</v>
      </c>
      <c r="P7568" s="5"/>
      <c r="Q7568" s="5">
        <v>85.349503421466039</v>
      </c>
      <c r="R7568" s="5">
        <v>212.77706680317382</v>
      </c>
      <c r="S7568" s="5">
        <f t="shared" si="1070"/>
        <v>298.12657022463986</v>
      </c>
      <c r="U7568" s="6">
        <f t="shared" si="1063"/>
        <v>1004.6797175913337</v>
      </c>
      <c r="V7568" s="6"/>
    </row>
    <row r="7569" spans="1:22">
      <c r="A7569" s="35">
        <f t="shared" si="1062"/>
        <v>44512.125</v>
      </c>
      <c r="C7569" s="36">
        <f t="shared" si="1064"/>
        <v>11</v>
      </c>
      <c r="D7569" s="36">
        <f t="shared" si="1065"/>
        <v>12</v>
      </c>
      <c r="E7569" s="36">
        <f t="shared" si="1066"/>
        <v>4</v>
      </c>
      <c r="F7569" s="5">
        <v>45.104947317084616</v>
      </c>
      <c r="G7569" s="5">
        <v>29.054974306962379</v>
      </c>
      <c r="H7569" s="5">
        <v>5.789418499640286</v>
      </c>
      <c r="I7569" s="5">
        <v>8.4087995091789658E-2</v>
      </c>
      <c r="J7569" s="5">
        <v>3.8019213945293377</v>
      </c>
      <c r="K7569" s="5">
        <f t="shared" si="1067"/>
        <v>83.835349513308429</v>
      </c>
      <c r="L7569" s="5">
        <v>582.31862286176124</v>
      </c>
      <c r="M7569" s="5">
        <v>41.630779442156552</v>
      </c>
      <c r="N7569" s="5">
        <f t="shared" si="1068"/>
        <v>623.94940230391785</v>
      </c>
      <c r="O7569" s="5">
        <f t="shared" si="1069"/>
        <v>707.78475181722627</v>
      </c>
      <c r="P7569" s="5"/>
      <c r="Q7569" s="5">
        <v>85.127331789014036</v>
      </c>
      <c r="R7569" s="5">
        <v>209.43492101298909</v>
      </c>
      <c r="S7569" s="5">
        <f t="shared" si="1070"/>
        <v>294.56225280200312</v>
      </c>
      <c r="U7569" s="6">
        <f t="shared" si="1063"/>
        <v>1002.3470046192294</v>
      </c>
      <c r="V7569" s="6"/>
    </row>
    <row r="7570" spans="1:22">
      <c r="A7570" s="35">
        <f t="shared" si="1062"/>
        <v>44512.166666666664</v>
      </c>
      <c r="C7570" s="36">
        <f t="shared" si="1064"/>
        <v>11</v>
      </c>
      <c r="D7570" s="36">
        <f t="shared" si="1065"/>
        <v>12</v>
      </c>
      <c r="E7570" s="36">
        <f t="shared" si="1066"/>
        <v>5</v>
      </c>
      <c r="F7570" s="5">
        <v>45.023847610871563</v>
      </c>
      <c r="G7570" s="5">
        <v>29.05983715932922</v>
      </c>
      <c r="H7570" s="5">
        <v>5.8855933630282644</v>
      </c>
      <c r="I7570" s="5">
        <v>8.8393700150993126E-2</v>
      </c>
      <c r="J7570" s="5">
        <v>2.9546625261622901</v>
      </c>
      <c r="K7570" s="5">
        <f t="shared" si="1067"/>
        <v>83.012334359542336</v>
      </c>
      <c r="L7570" s="5">
        <v>600.45637034753406</v>
      </c>
      <c r="M7570" s="5">
        <v>43.160730717593637</v>
      </c>
      <c r="N7570" s="5">
        <f t="shared" si="1068"/>
        <v>643.61710106512771</v>
      </c>
      <c r="O7570" s="5">
        <f t="shared" si="1069"/>
        <v>726.62943542467008</v>
      </c>
      <c r="P7570" s="5"/>
      <c r="Q7570" s="5">
        <v>84.902705221396801</v>
      </c>
      <c r="R7570" s="5">
        <v>198.38398679235945</v>
      </c>
      <c r="S7570" s="5">
        <f t="shared" si="1070"/>
        <v>283.28669201375624</v>
      </c>
      <c r="U7570" s="6">
        <f t="shared" si="1063"/>
        <v>1009.9161274384263</v>
      </c>
      <c r="V7570" s="6"/>
    </row>
    <row r="7571" spans="1:22">
      <c r="A7571" s="35">
        <f t="shared" si="1062"/>
        <v>44512.208333333336</v>
      </c>
      <c r="C7571" s="36">
        <f t="shared" si="1064"/>
        <v>11</v>
      </c>
      <c r="D7571" s="36">
        <f t="shared" si="1065"/>
        <v>12</v>
      </c>
      <c r="E7571" s="36">
        <f t="shared" si="1066"/>
        <v>6</v>
      </c>
      <c r="F7571" s="5">
        <v>44.708878984416231</v>
      </c>
      <c r="G7571" s="5">
        <v>29.155878493574338</v>
      </c>
      <c r="H7571" s="5">
        <v>5.8090906307878267</v>
      </c>
      <c r="I7571" s="5">
        <v>9.5390470872198707E-2</v>
      </c>
      <c r="J7571" s="5">
        <v>4.2211532913337937</v>
      </c>
      <c r="K7571" s="5">
        <f t="shared" si="1067"/>
        <v>83.990391870984382</v>
      </c>
      <c r="L7571" s="5">
        <v>646.36463167717909</v>
      </c>
      <c r="M7571" s="5">
        <v>46.15668793652231</v>
      </c>
      <c r="N7571" s="5">
        <f t="shared" si="1068"/>
        <v>692.52131961370139</v>
      </c>
      <c r="O7571" s="5">
        <f t="shared" si="1069"/>
        <v>776.51171148468575</v>
      </c>
      <c r="P7571" s="5"/>
      <c r="Q7571" s="5">
        <v>86.065117022126373</v>
      </c>
      <c r="R7571" s="5">
        <v>198.33996324488055</v>
      </c>
      <c r="S7571" s="5">
        <f t="shared" si="1070"/>
        <v>284.40508026700695</v>
      </c>
      <c r="U7571" s="6">
        <f t="shared" si="1063"/>
        <v>1060.9167917516927</v>
      </c>
      <c r="V7571" s="6"/>
    </row>
    <row r="7572" spans="1:22">
      <c r="A7572" s="35">
        <f t="shared" si="1062"/>
        <v>44512.25</v>
      </c>
      <c r="C7572" s="36">
        <f t="shared" si="1064"/>
        <v>11</v>
      </c>
      <c r="D7572" s="36">
        <f t="shared" si="1065"/>
        <v>12</v>
      </c>
      <c r="E7572" s="36">
        <f t="shared" si="1066"/>
        <v>7</v>
      </c>
      <c r="F7572" s="5">
        <v>44.127978763169267</v>
      </c>
      <c r="G7572" s="5">
        <v>29.211801295793013</v>
      </c>
      <c r="H7572" s="5">
        <v>5.8877791553779915</v>
      </c>
      <c r="I7572" s="5">
        <v>9.0008339548194427E-2</v>
      </c>
      <c r="J7572" s="5">
        <v>4.0918656923892032</v>
      </c>
      <c r="K7572" s="5">
        <f t="shared" si="1067"/>
        <v>83.409433246277658</v>
      </c>
      <c r="L7572" s="5">
        <v>786.30845113895464</v>
      </c>
      <c r="M7572" s="5">
        <v>50.528830299081861</v>
      </c>
      <c r="N7572" s="5">
        <f t="shared" si="1068"/>
        <v>836.83728143803648</v>
      </c>
      <c r="O7572" s="5">
        <f t="shared" si="1069"/>
        <v>920.24671468431416</v>
      </c>
      <c r="P7572" s="5"/>
      <c r="Q7572" s="5">
        <v>91.624317703756958</v>
      </c>
      <c r="R7572" s="5">
        <v>203.53167043709965</v>
      </c>
      <c r="S7572" s="5">
        <f t="shared" si="1070"/>
        <v>295.15598814085661</v>
      </c>
      <c r="U7572" s="6">
        <f t="shared" si="1063"/>
        <v>1215.4027028251708</v>
      </c>
      <c r="V7572" s="6"/>
    </row>
    <row r="7573" spans="1:22">
      <c r="A7573" s="35">
        <f t="shared" si="1062"/>
        <v>44512.291666666664</v>
      </c>
      <c r="C7573" s="36">
        <f t="shared" si="1064"/>
        <v>11</v>
      </c>
      <c r="D7573" s="36">
        <f t="shared" si="1065"/>
        <v>12</v>
      </c>
      <c r="E7573" s="36">
        <f t="shared" si="1066"/>
        <v>8</v>
      </c>
      <c r="F7573" s="5">
        <v>43.943146874590688</v>
      </c>
      <c r="G7573" s="5">
        <v>29.1631727721246</v>
      </c>
      <c r="H7573" s="5">
        <v>5.818926696361598</v>
      </c>
      <c r="I7573" s="5">
        <v>6.5788748590175028E-2</v>
      </c>
      <c r="J7573" s="5">
        <v>4.1739530567984673</v>
      </c>
      <c r="K7573" s="5">
        <f t="shared" si="1067"/>
        <v>83.16498814846554</v>
      </c>
      <c r="L7573" s="5">
        <v>844.8574866922512</v>
      </c>
      <c r="M7573" s="5">
        <v>58.409500374959428</v>
      </c>
      <c r="N7573" s="5">
        <f t="shared" si="1068"/>
        <v>903.26698706721061</v>
      </c>
      <c r="O7573" s="5">
        <f t="shared" si="1069"/>
        <v>986.43197521567618</v>
      </c>
      <c r="P7573" s="5"/>
      <c r="Q7573" s="5">
        <v>123.60360310255989</v>
      </c>
      <c r="R7573" s="5">
        <v>192.72337762931875</v>
      </c>
      <c r="S7573" s="5">
        <f t="shared" si="1070"/>
        <v>316.32698073187862</v>
      </c>
      <c r="U7573" s="6">
        <f t="shared" si="1063"/>
        <v>1302.7589559475548</v>
      </c>
      <c r="V7573" s="6"/>
    </row>
    <row r="7574" spans="1:22">
      <c r="A7574" s="35">
        <f t="shared" si="1062"/>
        <v>44512.333333333336</v>
      </c>
      <c r="C7574" s="36">
        <f t="shared" si="1064"/>
        <v>11</v>
      </c>
      <c r="D7574" s="36">
        <f t="shared" si="1065"/>
        <v>12</v>
      </c>
      <c r="E7574" s="36">
        <f t="shared" si="1066"/>
        <v>9</v>
      </c>
      <c r="F7574" s="5">
        <v>45.657556943140975</v>
      </c>
      <c r="G7574" s="5">
        <v>29.161957059032893</v>
      </c>
      <c r="H7574" s="5">
        <v>5.87138571275504</v>
      </c>
      <c r="I7574" s="5">
        <v>0.10938401231460992</v>
      </c>
      <c r="J7574" s="5">
        <v>3.8793180524009299</v>
      </c>
      <c r="K7574" s="5">
        <f t="shared" si="1067"/>
        <v>84.679601779644443</v>
      </c>
      <c r="L7574" s="5">
        <v>841.11271720126251</v>
      </c>
      <c r="M7574" s="5">
        <v>60.226021471337518</v>
      </c>
      <c r="N7574" s="5">
        <f t="shared" si="1068"/>
        <v>901.33873867260002</v>
      </c>
      <c r="O7574" s="5">
        <f t="shared" si="1069"/>
        <v>986.0183404522445</v>
      </c>
      <c r="P7574" s="5"/>
      <c r="Q7574" s="5">
        <v>122.98373197334297</v>
      </c>
      <c r="R7574" s="5">
        <v>197.9908462753387</v>
      </c>
      <c r="S7574" s="5">
        <f t="shared" si="1070"/>
        <v>320.97457824868167</v>
      </c>
      <c r="U7574" s="6">
        <f t="shared" si="1063"/>
        <v>1306.9929187009261</v>
      </c>
      <c r="V7574" s="6"/>
    </row>
    <row r="7575" spans="1:22">
      <c r="A7575" s="35">
        <f t="shared" si="1062"/>
        <v>44512.375</v>
      </c>
      <c r="C7575" s="36">
        <f t="shared" si="1064"/>
        <v>11</v>
      </c>
      <c r="D7575" s="36">
        <f t="shared" si="1065"/>
        <v>12</v>
      </c>
      <c r="E7575" s="36">
        <f t="shared" si="1066"/>
        <v>10</v>
      </c>
      <c r="F7575" s="5">
        <v>45.980069728313801</v>
      </c>
      <c r="G7575" s="5">
        <v>29.033091471311593</v>
      </c>
      <c r="H7575" s="5">
        <v>5.8298556581102314</v>
      </c>
      <c r="I7575" s="5">
        <v>6.4174109192973727E-2</v>
      </c>
      <c r="J7575" s="5">
        <v>2.9191890579711437</v>
      </c>
      <c r="K7575" s="5">
        <f t="shared" si="1067"/>
        <v>83.826380024899734</v>
      </c>
      <c r="L7575" s="5">
        <v>829.17212778476312</v>
      </c>
      <c r="M7575" s="5">
        <v>59.99510777264539</v>
      </c>
      <c r="N7575" s="5">
        <f t="shared" si="1068"/>
        <v>889.1672355574085</v>
      </c>
      <c r="O7575" s="5">
        <f t="shared" si="1069"/>
        <v>972.99361558230828</v>
      </c>
      <c r="P7575" s="5"/>
      <c r="Q7575" s="5">
        <v>94.95320978778922</v>
      </c>
      <c r="R7575" s="5">
        <v>198.56519999942367</v>
      </c>
      <c r="S7575" s="5">
        <f t="shared" si="1070"/>
        <v>293.51840978721287</v>
      </c>
      <c r="U7575" s="6">
        <f t="shared" si="1063"/>
        <v>1266.5120253695211</v>
      </c>
      <c r="V7575" s="6"/>
    </row>
    <row r="7576" spans="1:22">
      <c r="A7576" s="35">
        <f t="shared" si="1062"/>
        <v>44512.416666666664</v>
      </c>
      <c r="C7576" s="36">
        <f t="shared" si="1064"/>
        <v>11</v>
      </c>
      <c r="D7576" s="36">
        <f t="shared" si="1065"/>
        <v>12</v>
      </c>
      <c r="E7576" s="36">
        <f t="shared" si="1066"/>
        <v>11</v>
      </c>
      <c r="F7576" s="5">
        <v>46.259203600861042</v>
      </c>
      <c r="G7576" s="5">
        <v>29.1631727721246</v>
      </c>
      <c r="H7576" s="5">
        <v>5.874664401279631</v>
      </c>
      <c r="I7576" s="5">
        <v>7.4938371840982343E-2</v>
      </c>
      <c r="J7576" s="5">
        <v>3.9672687999822842</v>
      </c>
      <c r="K7576" s="5">
        <f t="shared" si="1067"/>
        <v>85.339247946088534</v>
      </c>
      <c r="L7576" s="5">
        <v>816.91105576996529</v>
      </c>
      <c r="M7576" s="5">
        <v>59.444467414225699</v>
      </c>
      <c r="N7576" s="5">
        <f t="shared" si="1068"/>
        <v>876.35552318419104</v>
      </c>
      <c r="O7576" s="5">
        <f t="shared" si="1069"/>
        <v>961.69477113027961</v>
      </c>
      <c r="P7576" s="5"/>
      <c r="Q7576" s="5">
        <v>92.77199989349522</v>
      </c>
      <c r="R7576" s="5">
        <v>202.78019871966939</v>
      </c>
      <c r="S7576" s="5">
        <f t="shared" si="1070"/>
        <v>295.55219861316459</v>
      </c>
      <c r="U7576" s="6">
        <f t="shared" si="1063"/>
        <v>1257.2469697434442</v>
      </c>
      <c r="V7576" s="6"/>
    </row>
    <row r="7577" spans="1:22">
      <c r="A7577" s="35">
        <f t="shared" si="1062"/>
        <v>44512.458333333336</v>
      </c>
      <c r="C7577" s="36">
        <f t="shared" si="1064"/>
        <v>11</v>
      </c>
      <c r="D7577" s="36">
        <f t="shared" si="1065"/>
        <v>12</v>
      </c>
      <c r="E7577" s="36">
        <f t="shared" si="1066"/>
        <v>12</v>
      </c>
      <c r="F7577" s="5">
        <v>45.998930125107535</v>
      </c>
      <c r="G7577" s="5">
        <v>29.143721362657235</v>
      </c>
      <c r="H7577" s="5">
        <v>5.8123693193124168</v>
      </c>
      <c r="I7577" s="5">
        <v>7.2785519311380609E-2</v>
      </c>
      <c r="J7577" s="5">
        <v>4.5791128339899068</v>
      </c>
      <c r="K7577" s="5">
        <f t="shared" si="1067"/>
        <v>85.606919160378467</v>
      </c>
      <c r="L7577" s="5">
        <v>811.59696659926442</v>
      </c>
      <c r="M7577" s="5">
        <v>58.788435675377286</v>
      </c>
      <c r="N7577" s="5">
        <f t="shared" si="1068"/>
        <v>870.38540227464171</v>
      </c>
      <c r="O7577" s="5">
        <f t="shared" si="1069"/>
        <v>955.99232143502013</v>
      </c>
      <c r="P7577" s="5"/>
      <c r="Q7577" s="5">
        <v>88.834283888489495</v>
      </c>
      <c r="R7577" s="5">
        <v>198.07070294285853</v>
      </c>
      <c r="S7577" s="5">
        <f t="shared" si="1070"/>
        <v>286.90498683134803</v>
      </c>
      <c r="U7577" s="6">
        <f t="shared" si="1063"/>
        <v>1242.8973082663681</v>
      </c>
      <c r="V7577" s="6"/>
    </row>
    <row r="7578" spans="1:22">
      <c r="A7578" s="35">
        <f t="shared" si="1062"/>
        <v>44512.5</v>
      </c>
      <c r="C7578" s="36">
        <f t="shared" si="1064"/>
        <v>11</v>
      </c>
      <c r="D7578" s="36">
        <f t="shared" si="1065"/>
        <v>12</v>
      </c>
      <c r="E7578" s="36">
        <f t="shared" si="1066"/>
        <v>13</v>
      </c>
      <c r="F7578" s="5">
        <v>45.921602498253236</v>
      </c>
      <c r="G7578" s="5">
        <v>29.300548351487869</v>
      </c>
      <c r="H7578" s="5">
        <v>5.8134622154872808</v>
      </c>
      <c r="I7578" s="5">
        <v>4.7489502088560398E-2</v>
      </c>
      <c r="J7578" s="5">
        <v>4.5688519134387491</v>
      </c>
      <c r="K7578" s="5">
        <f t="shared" si="1067"/>
        <v>85.651954480755691</v>
      </c>
      <c r="L7578" s="5">
        <v>783.91789480110242</v>
      </c>
      <c r="M7578" s="5">
        <v>56.880733272336151</v>
      </c>
      <c r="N7578" s="5">
        <f t="shared" si="1068"/>
        <v>840.79862807343852</v>
      </c>
      <c r="O7578" s="5">
        <f t="shared" si="1069"/>
        <v>926.45058255419417</v>
      </c>
      <c r="P7578" s="5"/>
      <c r="Q7578" s="5">
        <v>87.352730516281923</v>
      </c>
      <c r="R7578" s="5">
        <v>192.74794891163253</v>
      </c>
      <c r="S7578" s="5">
        <f t="shared" si="1070"/>
        <v>280.10067942791443</v>
      </c>
      <c r="U7578" s="6">
        <f t="shared" si="1063"/>
        <v>1206.5512619821086</v>
      </c>
      <c r="V7578" s="6"/>
    </row>
    <row r="7579" spans="1:22">
      <c r="A7579" s="35">
        <f t="shared" si="1062"/>
        <v>44512.541666666664</v>
      </c>
      <c r="C7579" s="36">
        <f t="shared" si="1064"/>
        <v>11</v>
      </c>
      <c r="D7579" s="36">
        <f t="shared" si="1065"/>
        <v>12</v>
      </c>
      <c r="E7579" s="36">
        <f t="shared" si="1066"/>
        <v>14</v>
      </c>
      <c r="F7579" s="5">
        <v>45.706593974804683</v>
      </c>
      <c r="G7579" s="5">
        <v>29.205722730334461</v>
      </c>
      <c r="H7579" s="5">
        <v>5.7872327072905598</v>
      </c>
      <c r="I7579" s="5">
        <v>8.8393700150993126E-2</v>
      </c>
      <c r="J7579" s="5">
        <v>4.5791128339899068</v>
      </c>
      <c r="K7579" s="5">
        <f t="shared" si="1067"/>
        <v>85.367055946570602</v>
      </c>
      <c r="L7579" s="5">
        <v>770.68840797840244</v>
      </c>
      <c r="M7579" s="5">
        <v>54.872376180121513</v>
      </c>
      <c r="N7579" s="5">
        <f t="shared" si="1068"/>
        <v>825.56078415852392</v>
      </c>
      <c r="O7579" s="5">
        <f t="shared" si="1069"/>
        <v>910.92784010509456</v>
      </c>
      <c r="P7579" s="5"/>
      <c r="Q7579" s="5">
        <v>86.885065367308371</v>
      </c>
      <c r="R7579" s="5">
        <v>193.43696861984853</v>
      </c>
      <c r="S7579" s="5">
        <f t="shared" si="1070"/>
        <v>280.32203398715689</v>
      </c>
      <c r="U7579" s="6">
        <f t="shared" si="1063"/>
        <v>1191.2498740922515</v>
      </c>
      <c r="V7579" s="6"/>
    </row>
    <row r="7580" spans="1:22">
      <c r="A7580" s="35">
        <f t="shared" si="1062"/>
        <v>44512.583333333336</v>
      </c>
      <c r="C7580" s="36">
        <f t="shared" si="1064"/>
        <v>11</v>
      </c>
      <c r="D7580" s="36">
        <f t="shared" si="1065"/>
        <v>12</v>
      </c>
      <c r="E7580" s="36">
        <f t="shared" si="1066"/>
        <v>15</v>
      </c>
      <c r="F7580" s="5">
        <v>45.936690815688223</v>
      </c>
      <c r="G7580" s="5">
        <v>29.614202329149144</v>
      </c>
      <c r="H7580" s="5">
        <v>5.8167409040118709</v>
      </c>
      <c r="I7580" s="5">
        <v>6.4712322325374161E-2</v>
      </c>
      <c r="J7580" s="5">
        <v>3.5597636695220087</v>
      </c>
      <c r="K7580" s="5">
        <f t="shared" si="1067"/>
        <v>84.99211004069663</v>
      </c>
      <c r="L7580" s="5">
        <v>779.3518886519737</v>
      </c>
      <c r="M7580" s="5">
        <v>55.188550321407668</v>
      </c>
      <c r="N7580" s="5">
        <f t="shared" si="1068"/>
        <v>834.54043897338136</v>
      </c>
      <c r="O7580" s="5">
        <f t="shared" si="1069"/>
        <v>919.53254901407797</v>
      </c>
      <c r="P7580" s="5"/>
      <c r="Q7580" s="5">
        <v>87.759022286125088</v>
      </c>
      <c r="R7580" s="5">
        <v>192.58925938002261</v>
      </c>
      <c r="S7580" s="5">
        <f t="shared" si="1070"/>
        <v>280.34828166614773</v>
      </c>
      <c r="U7580" s="6">
        <f t="shared" si="1063"/>
        <v>1199.8808306802257</v>
      </c>
      <c r="V7580" s="6"/>
    </row>
    <row r="7581" spans="1:22">
      <c r="A7581" s="35">
        <f t="shared" si="1062"/>
        <v>44512.625</v>
      </c>
      <c r="C7581" s="36">
        <f t="shared" si="1064"/>
        <v>11</v>
      </c>
      <c r="D7581" s="36">
        <f t="shared" si="1065"/>
        <v>12</v>
      </c>
      <c r="E7581" s="36">
        <f t="shared" si="1066"/>
        <v>16</v>
      </c>
      <c r="F7581" s="5">
        <v>46.085687950358711</v>
      </c>
      <c r="G7581" s="5">
        <v>31.161157966719855</v>
      </c>
      <c r="H7581" s="5">
        <v>5.8069048384381006</v>
      </c>
      <c r="I7581" s="5">
        <v>7.7629437502984511E-2</v>
      </c>
      <c r="J7581" s="5">
        <v>5.270405709979352</v>
      </c>
      <c r="K7581" s="5">
        <f t="shared" si="1067"/>
        <v>88.401785902998995</v>
      </c>
      <c r="L7581" s="5">
        <v>808.89289467612014</v>
      </c>
      <c r="M7581" s="5">
        <v>57.773599573945717</v>
      </c>
      <c r="N7581" s="5">
        <f t="shared" si="1068"/>
        <v>866.66649425006585</v>
      </c>
      <c r="O7581" s="5">
        <f t="shared" si="1069"/>
        <v>955.06828015306485</v>
      </c>
      <c r="P7581" s="5"/>
      <c r="Q7581" s="5">
        <v>88.08061879276832</v>
      </c>
      <c r="R7581" s="5">
        <v>182.24782093620382</v>
      </c>
      <c r="S7581" s="5">
        <f t="shared" si="1070"/>
        <v>270.32843972897217</v>
      </c>
      <c r="U7581" s="6">
        <f t="shared" si="1063"/>
        <v>1225.3967198820369</v>
      </c>
      <c r="V7581" s="6"/>
    </row>
    <row r="7582" spans="1:22">
      <c r="A7582" s="35">
        <f t="shared" si="1062"/>
        <v>44512.666666666664</v>
      </c>
      <c r="C7582" s="36">
        <f t="shared" si="1064"/>
        <v>11</v>
      </c>
      <c r="D7582" s="36">
        <f t="shared" si="1065"/>
        <v>12</v>
      </c>
      <c r="E7582" s="36">
        <f t="shared" si="1066"/>
        <v>17</v>
      </c>
      <c r="F7582" s="5">
        <v>46.775978473009317</v>
      </c>
      <c r="G7582" s="5">
        <v>29.639732304075057</v>
      </c>
      <c r="H7582" s="5">
        <v>5.8222053848861881</v>
      </c>
      <c r="I7582" s="5">
        <v>9.1084765812995294E-2</v>
      </c>
      <c r="J7582" s="5">
        <v>4.7060550796656617</v>
      </c>
      <c r="K7582" s="5">
        <f t="shared" si="1067"/>
        <v>87.035056007449214</v>
      </c>
      <c r="L7582" s="5">
        <v>855.67029087832486</v>
      </c>
      <c r="M7582" s="5">
        <v>63.785468615649187</v>
      </c>
      <c r="N7582" s="5">
        <f t="shared" si="1068"/>
        <v>919.45575949397403</v>
      </c>
      <c r="O7582" s="5">
        <f t="shared" si="1069"/>
        <v>1006.4908155014232</v>
      </c>
      <c r="P7582" s="5"/>
      <c r="Q7582" s="5">
        <v>93.514617780972927</v>
      </c>
      <c r="R7582" s="5">
        <v>182.83548410487543</v>
      </c>
      <c r="S7582" s="5">
        <f t="shared" si="1070"/>
        <v>276.35010188584835</v>
      </c>
      <c r="U7582" s="6">
        <f t="shared" si="1063"/>
        <v>1282.8409173872715</v>
      </c>
      <c r="V7582" s="6"/>
    </row>
    <row r="7583" spans="1:22">
      <c r="A7583" s="35">
        <f t="shared" si="1062"/>
        <v>44512.708333333336</v>
      </c>
      <c r="C7583" s="36">
        <f t="shared" si="1064"/>
        <v>11</v>
      </c>
      <c r="D7583" s="36">
        <f t="shared" si="1065"/>
        <v>12</v>
      </c>
      <c r="E7583" s="36">
        <f t="shared" si="1066"/>
        <v>18</v>
      </c>
      <c r="F7583" s="5">
        <v>45.787693681017728</v>
      </c>
      <c r="G7583" s="5">
        <v>31.24139503077274</v>
      </c>
      <c r="H7583" s="5">
        <v>5.821112488711325</v>
      </c>
      <c r="I7583" s="5">
        <v>0.10131081532860348</v>
      </c>
      <c r="J7583" s="5">
        <v>5.0367498905715546</v>
      </c>
      <c r="K7583" s="5">
        <f t="shared" si="1067"/>
        <v>87.988261906401945</v>
      </c>
      <c r="L7583" s="5">
        <v>828.3413114837391</v>
      </c>
      <c r="M7583" s="5">
        <v>58.923431376151143</v>
      </c>
      <c r="N7583" s="5">
        <f t="shared" si="1068"/>
        <v>887.26474285989025</v>
      </c>
      <c r="O7583" s="5">
        <f t="shared" si="1069"/>
        <v>975.25300476629218</v>
      </c>
      <c r="P7583" s="5"/>
      <c r="Q7583" s="5">
        <v>122.27548317817828</v>
      </c>
      <c r="R7583" s="5">
        <v>177.43901622670802</v>
      </c>
      <c r="S7583" s="5">
        <f t="shared" si="1070"/>
        <v>299.71449940488628</v>
      </c>
      <c r="U7583" s="6">
        <f t="shared" si="1063"/>
        <v>1274.9675041711785</v>
      </c>
      <c r="V7583" s="6"/>
    </row>
    <row r="7584" spans="1:22">
      <c r="A7584" s="35">
        <f t="shared" si="1062"/>
        <v>44512.75</v>
      </c>
      <c r="C7584" s="36">
        <f t="shared" si="1064"/>
        <v>11</v>
      </c>
      <c r="D7584" s="36">
        <f t="shared" si="1065"/>
        <v>12</v>
      </c>
      <c r="E7584" s="36">
        <f t="shared" si="1066"/>
        <v>19</v>
      </c>
      <c r="F7584" s="5">
        <v>44.624007198844431</v>
      </c>
      <c r="G7584" s="5">
        <v>31.180609376187221</v>
      </c>
      <c r="H7584" s="5">
        <v>5.8222053848861881</v>
      </c>
      <c r="I7584" s="5">
        <v>7.0094453649378441E-2</v>
      </c>
      <c r="J7584" s="5">
        <v>5.1091626727468693</v>
      </c>
      <c r="K7584" s="5">
        <f t="shared" si="1067"/>
        <v>86.806079086314071</v>
      </c>
      <c r="L7584" s="5">
        <v>817.60079005760781</v>
      </c>
      <c r="M7584" s="5">
        <v>57.219406697084601</v>
      </c>
      <c r="N7584" s="5">
        <f t="shared" si="1068"/>
        <v>874.82019675469246</v>
      </c>
      <c r="O7584" s="5">
        <f t="shared" si="1069"/>
        <v>961.62627584100653</v>
      </c>
      <c r="P7584" s="5"/>
      <c r="Q7584" s="5">
        <v>121.71084809017871</v>
      </c>
      <c r="R7584" s="5">
        <v>165.76401330944461</v>
      </c>
      <c r="S7584" s="5">
        <f t="shared" si="1070"/>
        <v>287.47486139962331</v>
      </c>
      <c r="U7584" s="6">
        <f t="shared" si="1063"/>
        <v>1249.1011372406299</v>
      </c>
      <c r="V7584" s="6"/>
    </row>
    <row r="7585" spans="1:22">
      <c r="A7585" s="35">
        <f t="shared" si="1062"/>
        <v>44512.791666666664</v>
      </c>
      <c r="C7585" s="36">
        <f t="shared" si="1064"/>
        <v>11</v>
      </c>
      <c r="D7585" s="36">
        <f t="shared" si="1065"/>
        <v>12</v>
      </c>
      <c r="E7585" s="36">
        <f t="shared" si="1066"/>
        <v>20</v>
      </c>
      <c r="F7585" s="5">
        <v>44.365619762770301</v>
      </c>
      <c r="G7585" s="5">
        <v>31.173315097636959</v>
      </c>
      <c r="H7585" s="5">
        <v>5.8320414504599585</v>
      </c>
      <c r="I7585" s="5">
        <v>9.2161192077796106E-2</v>
      </c>
      <c r="J7585" s="5">
        <v>4.4809011658573947</v>
      </c>
      <c r="K7585" s="5">
        <f t="shared" si="1067"/>
        <v>85.944038668802406</v>
      </c>
      <c r="L7585" s="5">
        <v>797.55843539118553</v>
      </c>
      <c r="M7585" s="5">
        <v>54.879481217004354</v>
      </c>
      <c r="N7585" s="5">
        <f t="shared" si="1068"/>
        <v>852.43791660818988</v>
      </c>
      <c r="O7585" s="5">
        <f t="shared" si="1069"/>
        <v>938.38195527699224</v>
      </c>
      <c r="P7585" s="5"/>
      <c r="Q7585" s="5">
        <v>122.74069339198662</v>
      </c>
      <c r="R7585" s="5">
        <v>160.6071154338367</v>
      </c>
      <c r="S7585" s="5">
        <f t="shared" si="1070"/>
        <v>283.34780882582334</v>
      </c>
      <c r="U7585" s="6">
        <f t="shared" si="1063"/>
        <v>1221.7297641028156</v>
      </c>
      <c r="V7585" s="6"/>
    </row>
    <row r="7586" spans="1:22">
      <c r="A7586" s="35">
        <f t="shared" si="1062"/>
        <v>44512.833333333336</v>
      </c>
      <c r="C7586" s="36">
        <f t="shared" si="1064"/>
        <v>11</v>
      </c>
      <c r="D7586" s="36">
        <f t="shared" si="1065"/>
        <v>12</v>
      </c>
      <c r="E7586" s="36">
        <f t="shared" si="1066"/>
        <v>21</v>
      </c>
      <c r="F7586" s="5">
        <v>44.869192357162959</v>
      </c>
      <c r="G7586" s="5">
        <v>31.536813312058353</v>
      </c>
      <c r="H7586" s="5">
        <v>5.8058119422632375</v>
      </c>
      <c r="I7586" s="5">
        <v>9.3775831474997406E-2</v>
      </c>
      <c r="J7586" s="5">
        <v>4.4020386621927798</v>
      </c>
      <c r="K7586" s="5">
        <f t="shared" si="1067"/>
        <v>86.707632105152328</v>
      </c>
      <c r="L7586" s="5">
        <v>762.30970396147154</v>
      </c>
      <c r="M7586" s="5">
        <v>52.733760078388258</v>
      </c>
      <c r="N7586" s="5">
        <f t="shared" si="1068"/>
        <v>815.04346403985983</v>
      </c>
      <c r="O7586" s="5">
        <f t="shared" si="1069"/>
        <v>901.75109614501218</v>
      </c>
      <c r="P7586" s="5"/>
      <c r="Q7586" s="5">
        <v>121.9158351764742</v>
      </c>
      <c r="R7586" s="5">
        <v>165.96263117481445</v>
      </c>
      <c r="S7586" s="5">
        <f t="shared" si="1070"/>
        <v>287.87846635128864</v>
      </c>
      <c r="U7586" s="6">
        <f t="shared" si="1063"/>
        <v>1189.6295624963009</v>
      </c>
      <c r="V7586" s="6"/>
    </row>
    <row r="7587" spans="1:22">
      <c r="A7587" s="35">
        <f t="shared" si="1062"/>
        <v>44512.875</v>
      </c>
      <c r="C7587" s="36">
        <f t="shared" si="1064"/>
        <v>11</v>
      </c>
      <c r="D7587" s="36">
        <f t="shared" si="1065"/>
        <v>12</v>
      </c>
      <c r="E7587" s="36">
        <f t="shared" si="1066"/>
        <v>22</v>
      </c>
      <c r="F7587" s="5">
        <v>45.540622483019838</v>
      </c>
      <c r="G7587" s="5">
        <v>31.659600334321102</v>
      </c>
      <c r="H7587" s="5">
        <v>5.845156204558319</v>
      </c>
      <c r="I7587" s="5">
        <v>4.7489502088560398E-2</v>
      </c>
      <c r="J7587" s="5">
        <v>4.3908982341658085</v>
      </c>
      <c r="K7587" s="5">
        <f t="shared" si="1067"/>
        <v>87.483766758153635</v>
      </c>
      <c r="L7587" s="5">
        <v>723.40677420985287</v>
      </c>
      <c r="M7587" s="5">
        <v>49.458338075401421</v>
      </c>
      <c r="N7587" s="5">
        <f t="shared" si="1068"/>
        <v>772.86511228525433</v>
      </c>
      <c r="O7587" s="5">
        <f t="shared" si="1069"/>
        <v>860.34887904340792</v>
      </c>
      <c r="P7587" s="5"/>
      <c r="Q7587" s="5">
        <v>95.762110924727764</v>
      </c>
      <c r="R7587" s="5">
        <v>182.40343905752451</v>
      </c>
      <c r="S7587" s="5">
        <f t="shared" si="1070"/>
        <v>278.16554998225229</v>
      </c>
      <c r="U7587" s="6">
        <f t="shared" si="1063"/>
        <v>1138.5144290256603</v>
      </c>
      <c r="V7587" s="6"/>
    </row>
    <row r="7588" spans="1:22">
      <c r="A7588" s="35">
        <f t="shared" si="1062"/>
        <v>44512.916666666664</v>
      </c>
      <c r="C7588" s="36">
        <f t="shared" si="1064"/>
        <v>11</v>
      </c>
      <c r="D7588" s="36">
        <f t="shared" si="1065"/>
        <v>12</v>
      </c>
      <c r="E7588" s="36">
        <f t="shared" si="1066"/>
        <v>23</v>
      </c>
      <c r="F7588" s="5">
        <v>45.172844745542051</v>
      </c>
      <c r="G7588" s="5">
        <v>31.646227490312285</v>
      </c>
      <c r="H7588" s="5">
        <v>5.818926696361598</v>
      </c>
      <c r="I7588" s="5">
        <v>7.3861945576181476E-2</v>
      </c>
      <c r="J7588" s="5">
        <v>4.539534997578297</v>
      </c>
      <c r="K7588" s="5">
        <f t="shared" si="1067"/>
        <v>87.25139587537042</v>
      </c>
      <c r="L7588" s="5">
        <v>632.55339926843703</v>
      </c>
      <c r="M7588" s="5">
        <v>47.216522604878485</v>
      </c>
      <c r="N7588" s="5">
        <f t="shared" si="1068"/>
        <v>679.76992187331552</v>
      </c>
      <c r="O7588" s="5">
        <f t="shared" si="1069"/>
        <v>767.02131774868599</v>
      </c>
      <c r="P7588" s="5"/>
      <c r="Q7588" s="5">
        <v>93.611587719998937</v>
      </c>
      <c r="R7588" s="5">
        <v>203.47433744503411</v>
      </c>
      <c r="S7588" s="5">
        <f t="shared" si="1070"/>
        <v>297.08592516503302</v>
      </c>
      <c r="U7588" s="6">
        <f t="shared" si="1063"/>
        <v>1064.1072429137189</v>
      </c>
      <c r="V7588" s="6"/>
    </row>
    <row r="7589" spans="1:22">
      <c r="A7589" s="35">
        <f t="shared" si="1062"/>
        <v>44512.958333333336</v>
      </c>
      <c r="C7589" s="36">
        <f t="shared" si="1064"/>
        <v>11</v>
      </c>
      <c r="D7589" s="36">
        <f t="shared" si="1065"/>
        <v>12</v>
      </c>
      <c r="E7589" s="36">
        <f t="shared" si="1066"/>
        <v>24</v>
      </c>
      <c r="F7589" s="5">
        <v>45.402941586425591</v>
      </c>
      <c r="G7589" s="5">
        <v>31.131980852518808</v>
      </c>
      <c r="H7589" s="5">
        <v>5.8047190460883735</v>
      </c>
      <c r="I7589" s="5">
        <v>0.10131081532860348</v>
      </c>
      <c r="J7589" s="5">
        <v>4.4589134789620557</v>
      </c>
      <c r="K7589" s="5">
        <f t="shared" si="1067"/>
        <v>86.899865779323434</v>
      </c>
      <c r="L7589" s="5">
        <v>579.16953298282749</v>
      </c>
      <c r="M7589" s="5">
        <v>42.857582477259356</v>
      </c>
      <c r="N7589" s="5">
        <f t="shared" si="1068"/>
        <v>622.02711546008686</v>
      </c>
      <c r="O7589" s="5">
        <f t="shared" si="1069"/>
        <v>708.92698123941034</v>
      </c>
      <c r="P7589" s="5"/>
      <c r="Q7589" s="5">
        <v>89.378052027584744</v>
      </c>
      <c r="R7589" s="5">
        <v>198.06046490856113</v>
      </c>
      <c r="S7589" s="5">
        <f t="shared" si="1070"/>
        <v>287.4385169361459</v>
      </c>
      <c r="U7589" s="6">
        <f t="shared" si="1063"/>
        <v>996.36549817555624</v>
      </c>
      <c r="V7589" s="6"/>
    </row>
    <row r="7590" spans="1:22">
      <c r="A7590" s="35">
        <f t="shared" si="1062"/>
        <v>44513</v>
      </c>
      <c r="C7590" s="36">
        <f t="shared" si="1064"/>
        <v>11</v>
      </c>
      <c r="D7590" s="36">
        <f t="shared" si="1065"/>
        <v>13</v>
      </c>
      <c r="E7590" s="36">
        <f t="shared" si="1066"/>
        <v>1</v>
      </c>
      <c r="F7590" s="5">
        <v>45.089858999649628</v>
      </c>
      <c r="G7590" s="5">
        <v>31.140490844160777</v>
      </c>
      <c r="H7590" s="5">
        <v>5.7981616690391933</v>
      </c>
      <c r="I7590" s="5">
        <v>7.601479810578321E-2</v>
      </c>
      <c r="J7590" s="5">
        <v>4.6606138600819618</v>
      </c>
      <c r="K7590" s="5">
        <f t="shared" si="1067"/>
        <v>86.765140171037345</v>
      </c>
      <c r="L7590" s="5">
        <v>545.51015139521905</v>
      </c>
      <c r="M7590" s="5">
        <v>40.697651264877592</v>
      </c>
      <c r="N7590" s="5">
        <f t="shared" si="1068"/>
        <v>586.2078026600966</v>
      </c>
      <c r="O7590" s="5">
        <f t="shared" si="1069"/>
        <v>672.97294283113399</v>
      </c>
      <c r="P7590" s="5"/>
      <c r="Q7590" s="5">
        <v>86.818782117847547</v>
      </c>
      <c r="R7590" s="5">
        <v>208.63840194465024</v>
      </c>
      <c r="S7590" s="5">
        <f t="shared" si="1070"/>
        <v>295.45718406249779</v>
      </c>
      <c r="U7590" s="6">
        <f t="shared" si="1063"/>
        <v>968.43012689363172</v>
      </c>
      <c r="V7590" s="6"/>
    </row>
    <row r="7591" spans="1:22">
      <c r="A7591" s="35">
        <f t="shared" si="1062"/>
        <v>44513.041666666664</v>
      </c>
      <c r="C7591" s="36">
        <f t="shared" si="1064"/>
        <v>11</v>
      </c>
      <c r="D7591" s="36">
        <f t="shared" si="1065"/>
        <v>13</v>
      </c>
      <c r="E7591" s="36">
        <f t="shared" si="1066"/>
        <v>2</v>
      </c>
      <c r="F7591" s="5">
        <v>45.229425935923246</v>
      </c>
      <c r="G7591" s="5">
        <v>31.127118000151963</v>
      </c>
      <c r="H7591" s="5">
        <v>5.7861398111156959</v>
      </c>
      <c r="I7591" s="5">
        <v>8.1935142562187924E-2</v>
      </c>
      <c r="J7591" s="5">
        <v>4.4832465191262303</v>
      </c>
      <c r="K7591" s="5">
        <f t="shared" si="1067"/>
        <v>86.707865408879329</v>
      </c>
      <c r="L7591" s="5">
        <v>531.83303398685177</v>
      </c>
      <c r="M7591" s="5">
        <v>39.801232444826596</v>
      </c>
      <c r="N7591" s="5">
        <f t="shared" si="1068"/>
        <v>571.63426643167838</v>
      </c>
      <c r="O7591" s="5">
        <f t="shared" si="1069"/>
        <v>658.34213184055773</v>
      </c>
      <c r="P7591" s="5"/>
      <c r="Q7591" s="5">
        <v>85.170293154405314</v>
      </c>
      <c r="R7591" s="5">
        <v>203.47024223131518</v>
      </c>
      <c r="S7591" s="5">
        <f t="shared" si="1070"/>
        <v>288.64053538572051</v>
      </c>
      <c r="U7591" s="6">
        <f t="shared" si="1063"/>
        <v>946.98266722627818</v>
      </c>
      <c r="V7591" s="6"/>
    </row>
    <row r="7592" spans="1:22">
      <c r="A7592" s="35">
        <f t="shared" si="1062"/>
        <v>44513.083333333336</v>
      </c>
      <c r="C7592" s="36">
        <f t="shared" si="1064"/>
        <v>11</v>
      </c>
      <c r="D7592" s="36">
        <f t="shared" si="1065"/>
        <v>13</v>
      </c>
      <c r="E7592" s="36">
        <f t="shared" si="1066"/>
        <v>3</v>
      </c>
      <c r="F7592" s="5">
        <v>44.544793532310756</v>
      </c>
      <c r="G7592" s="5">
        <v>31.147785122711038</v>
      </c>
      <c r="H7592" s="5">
        <v>5.8047190460883735</v>
      </c>
      <c r="I7592" s="5">
        <v>9.6466897136999574E-2</v>
      </c>
      <c r="J7592" s="5">
        <v>5.2507633763528503</v>
      </c>
      <c r="K7592" s="5">
        <f t="shared" si="1067"/>
        <v>86.844527974600027</v>
      </c>
      <c r="L7592" s="5">
        <v>527.50477715656939</v>
      </c>
      <c r="M7592" s="5">
        <v>39.270723024241605</v>
      </c>
      <c r="N7592" s="5">
        <f t="shared" si="1068"/>
        <v>566.77550018081104</v>
      </c>
      <c r="O7592" s="5">
        <f t="shared" si="1069"/>
        <v>653.62002815541109</v>
      </c>
      <c r="P7592" s="5"/>
      <c r="Q7592" s="5">
        <v>85.528713688526778</v>
      </c>
      <c r="R7592" s="5">
        <v>203.52143240280219</v>
      </c>
      <c r="S7592" s="5">
        <f t="shared" si="1070"/>
        <v>289.050146091329</v>
      </c>
      <c r="U7592" s="6">
        <f t="shared" si="1063"/>
        <v>942.67017424674009</v>
      </c>
      <c r="V7592" s="6"/>
    </row>
    <row r="7593" spans="1:22">
      <c r="A7593" s="35">
        <f t="shared" si="1062"/>
        <v>44513.125</v>
      </c>
      <c r="C7593" s="36">
        <f t="shared" si="1064"/>
        <v>11</v>
      </c>
      <c r="D7593" s="36">
        <f t="shared" si="1065"/>
        <v>13</v>
      </c>
      <c r="E7593" s="36">
        <f t="shared" si="1066"/>
        <v>4</v>
      </c>
      <c r="F7593" s="5">
        <v>44.712651063774985</v>
      </c>
      <c r="G7593" s="5">
        <v>31.127118000151963</v>
      </c>
      <c r="H7593" s="5">
        <v>5.7883256034654238</v>
      </c>
      <c r="I7593" s="5">
        <v>8.3011568826988791E-2</v>
      </c>
      <c r="J7593" s="5">
        <v>4.3548384276574534</v>
      </c>
      <c r="K7593" s="5">
        <f t="shared" si="1067"/>
        <v>86.06594466387682</v>
      </c>
      <c r="L7593" s="5">
        <v>522.60348350650327</v>
      </c>
      <c r="M7593" s="5">
        <v>39.155858261302441</v>
      </c>
      <c r="N7593" s="5">
        <f t="shared" si="1068"/>
        <v>561.75934176780572</v>
      </c>
      <c r="O7593" s="5">
        <f t="shared" si="1069"/>
        <v>647.82528643168257</v>
      </c>
      <c r="P7593" s="5"/>
      <c r="Q7593" s="5">
        <v>85.725108501744003</v>
      </c>
      <c r="R7593" s="5">
        <v>203.23067222875568</v>
      </c>
      <c r="S7593" s="5">
        <f t="shared" si="1070"/>
        <v>288.95578073049967</v>
      </c>
      <c r="U7593" s="6">
        <f t="shared" si="1063"/>
        <v>936.78106716218224</v>
      </c>
      <c r="V7593" s="6"/>
    </row>
    <row r="7594" spans="1:22">
      <c r="A7594" s="35">
        <f t="shared" si="1062"/>
        <v>44513.166666666664</v>
      </c>
      <c r="C7594" s="36">
        <f t="shared" si="1064"/>
        <v>11</v>
      </c>
      <c r="D7594" s="36">
        <f t="shared" si="1065"/>
        <v>13</v>
      </c>
      <c r="E7594" s="36">
        <f t="shared" si="1066"/>
        <v>5</v>
      </c>
      <c r="F7594" s="5">
        <v>44.810725127102387</v>
      </c>
      <c r="G7594" s="5">
        <v>29.643379443350192</v>
      </c>
      <c r="H7594" s="5">
        <v>5.7752108493670615</v>
      </c>
      <c r="I7594" s="5">
        <v>6.7403387987376329E-2</v>
      </c>
      <c r="J7594" s="5">
        <v>4.4527569266313609</v>
      </c>
      <c r="K7594" s="5">
        <f t="shared" si="1067"/>
        <v>84.749475734438391</v>
      </c>
      <c r="L7594" s="5">
        <v>528.12309956089553</v>
      </c>
      <c r="M7594" s="5">
        <v>39.316905763980031</v>
      </c>
      <c r="N7594" s="5">
        <f t="shared" si="1068"/>
        <v>567.44000532487553</v>
      </c>
      <c r="O7594" s="5">
        <f t="shared" si="1069"/>
        <v>652.18948105931395</v>
      </c>
      <c r="P7594" s="5"/>
      <c r="Q7594" s="5">
        <v>86.168224299065429</v>
      </c>
      <c r="R7594" s="5">
        <v>208.48687903704848</v>
      </c>
      <c r="S7594" s="5">
        <f t="shared" si="1070"/>
        <v>294.65510333611394</v>
      </c>
      <c r="U7594" s="6">
        <f t="shared" si="1063"/>
        <v>946.84458439542789</v>
      </c>
      <c r="V7594" s="6"/>
    </row>
    <row r="7595" spans="1:22">
      <c r="A7595" s="35">
        <f t="shared" si="1062"/>
        <v>44513.208333333336</v>
      </c>
      <c r="C7595" s="36">
        <f t="shared" si="1064"/>
        <v>11</v>
      </c>
      <c r="D7595" s="36">
        <f t="shared" si="1065"/>
        <v>13</v>
      </c>
      <c r="E7595" s="36">
        <f t="shared" si="1066"/>
        <v>6</v>
      </c>
      <c r="F7595" s="5">
        <v>44.348645405655944</v>
      </c>
      <c r="G7595" s="5">
        <v>31.24139503077274</v>
      </c>
      <c r="H7595" s="5">
        <v>5.8232982810610521</v>
      </c>
      <c r="I7595" s="5">
        <v>9.5390470872198707E-2</v>
      </c>
      <c r="J7595" s="5">
        <v>4.4832465191262303</v>
      </c>
      <c r="K7595" s="5">
        <f t="shared" si="1067"/>
        <v>85.991975707488166</v>
      </c>
      <c r="L7595" s="5">
        <v>546.32006665722361</v>
      </c>
      <c r="M7595" s="5">
        <v>40.596996575704097</v>
      </c>
      <c r="N7595" s="5">
        <f t="shared" si="1068"/>
        <v>586.91706323292772</v>
      </c>
      <c r="O7595" s="5">
        <f t="shared" si="1069"/>
        <v>672.90903894041594</v>
      </c>
      <c r="P7595" s="5"/>
      <c r="Q7595" s="5">
        <v>90.207820113427587</v>
      </c>
      <c r="R7595" s="5">
        <v>203.32588594772159</v>
      </c>
      <c r="S7595" s="5">
        <f t="shared" si="1070"/>
        <v>293.53370606114919</v>
      </c>
      <c r="U7595" s="6">
        <f t="shared" si="1063"/>
        <v>966.44274500156507</v>
      </c>
      <c r="V7595" s="6"/>
    </row>
    <row r="7596" spans="1:22">
      <c r="A7596" s="35">
        <f t="shared" si="1062"/>
        <v>44513.25</v>
      </c>
      <c r="C7596" s="36">
        <f t="shared" si="1064"/>
        <v>11</v>
      </c>
      <c r="D7596" s="36">
        <f t="shared" si="1065"/>
        <v>13</v>
      </c>
      <c r="E7596" s="36">
        <f t="shared" si="1066"/>
        <v>7</v>
      </c>
      <c r="F7596" s="5">
        <v>44.557995810066373</v>
      </c>
      <c r="G7596" s="5">
        <v>31.166020819086697</v>
      </c>
      <c r="H7596" s="5">
        <v>5.7708392646676092</v>
      </c>
      <c r="I7596" s="5">
        <v>0.10992222544701036</v>
      </c>
      <c r="J7596" s="5">
        <v>-1.8968044561712105</v>
      </c>
      <c r="K7596" s="5">
        <f t="shared" si="1067"/>
        <v>79.707973663096482</v>
      </c>
      <c r="L7596" s="5">
        <v>577.21267320462925</v>
      </c>
      <c r="M7596" s="5">
        <v>42.902581044183968</v>
      </c>
      <c r="N7596" s="5">
        <f t="shared" si="1068"/>
        <v>620.11525424881324</v>
      </c>
      <c r="O7596" s="5">
        <f t="shared" si="1069"/>
        <v>699.82322791190973</v>
      </c>
      <c r="P7596" s="5"/>
      <c r="Q7596" s="5">
        <v>95.942548659371084</v>
      </c>
      <c r="R7596" s="5">
        <v>192.37323685634715</v>
      </c>
      <c r="S7596" s="5">
        <f t="shared" si="1070"/>
        <v>288.31578551571823</v>
      </c>
      <c r="U7596" s="6">
        <f t="shared" si="1063"/>
        <v>988.13901342762802</v>
      </c>
      <c r="V7596" s="6"/>
    </row>
    <row r="7597" spans="1:22">
      <c r="A7597" s="35">
        <f t="shared" si="1062"/>
        <v>44513.291666666664</v>
      </c>
      <c r="C7597" s="36">
        <f t="shared" si="1064"/>
        <v>11</v>
      </c>
      <c r="D7597" s="36">
        <f t="shared" si="1065"/>
        <v>13</v>
      </c>
      <c r="E7597" s="36">
        <f t="shared" si="1066"/>
        <v>8</v>
      </c>
      <c r="F7597" s="5">
        <v>44.703220865378114</v>
      </c>
      <c r="G7597" s="5">
        <v>31.186687941645772</v>
      </c>
      <c r="H7597" s="5">
        <v>5.7883256034654238</v>
      </c>
      <c r="I7597" s="5">
        <v>6.847981425217714E-2</v>
      </c>
      <c r="J7597" s="5">
        <v>2.6612001983991709</v>
      </c>
      <c r="K7597" s="5">
        <f t="shared" si="1067"/>
        <v>84.407914423140653</v>
      </c>
      <c r="L7597" s="5">
        <v>629.29893331777998</v>
      </c>
      <c r="M7597" s="5">
        <v>47.647561509103809</v>
      </c>
      <c r="N7597" s="5">
        <f t="shared" si="1068"/>
        <v>676.94649482688374</v>
      </c>
      <c r="O7597" s="5">
        <f t="shared" si="1069"/>
        <v>761.35440925002445</v>
      </c>
      <c r="P7597" s="5"/>
      <c r="Q7597" s="5">
        <v>129.11370508088618</v>
      </c>
      <c r="R7597" s="5">
        <v>187.54907509540527</v>
      </c>
      <c r="S7597" s="5">
        <f t="shared" si="1070"/>
        <v>316.66278017629145</v>
      </c>
      <c r="U7597" s="6">
        <f t="shared" si="1063"/>
        <v>1078.0171894263158</v>
      </c>
      <c r="V7597" s="6"/>
    </row>
    <row r="7598" spans="1:22">
      <c r="A7598" s="35">
        <f t="shared" si="1062"/>
        <v>44513.333333333336</v>
      </c>
      <c r="C7598" s="36">
        <f t="shared" si="1064"/>
        <v>11</v>
      </c>
      <c r="D7598" s="36">
        <f t="shared" si="1065"/>
        <v>13</v>
      </c>
      <c r="E7598" s="36">
        <f t="shared" si="1066"/>
        <v>9</v>
      </c>
      <c r="F7598" s="5">
        <v>44.861648198445465</v>
      </c>
      <c r="G7598" s="5">
        <v>31.181825089278931</v>
      </c>
      <c r="H7598" s="5">
        <v>5.7664676799681551</v>
      </c>
      <c r="I7598" s="5">
        <v>6.9556240516978007E-2</v>
      </c>
      <c r="J7598" s="5">
        <v>1.3073450239635216</v>
      </c>
      <c r="K7598" s="5">
        <f t="shared" si="1067"/>
        <v>83.186842232173049</v>
      </c>
      <c r="L7598" s="5">
        <v>730.59498987929976</v>
      </c>
      <c r="M7598" s="5">
        <v>51.443011711339928</v>
      </c>
      <c r="N7598" s="5">
        <f t="shared" si="1068"/>
        <v>782.03800159063974</v>
      </c>
      <c r="O7598" s="5">
        <f t="shared" si="1069"/>
        <v>865.22484382281277</v>
      </c>
      <c r="P7598" s="5"/>
      <c r="Q7598" s="5">
        <v>128.59203135827786</v>
      </c>
      <c r="R7598" s="5">
        <v>182.92557880669267</v>
      </c>
      <c r="S7598" s="5">
        <f t="shared" si="1070"/>
        <v>311.51761016497051</v>
      </c>
      <c r="U7598" s="6">
        <f t="shared" si="1063"/>
        <v>1176.7424539877834</v>
      </c>
      <c r="V7598" s="6"/>
    </row>
    <row r="7599" spans="1:22">
      <c r="A7599" s="35">
        <f t="shared" si="1062"/>
        <v>44513.375</v>
      </c>
      <c r="C7599" s="36">
        <f t="shared" si="1064"/>
        <v>11</v>
      </c>
      <c r="D7599" s="36">
        <f t="shared" si="1065"/>
        <v>13</v>
      </c>
      <c r="E7599" s="36">
        <f t="shared" si="1066"/>
        <v>10</v>
      </c>
      <c r="F7599" s="5">
        <v>46.940063925114792</v>
      </c>
      <c r="G7599" s="5">
        <v>31.11374515614315</v>
      </c>
      <c r="H7599" s="5">
        <v>5.7839540187659697</v>
      </c>
      <c r="I7599" s="5">
        <v>5.1256994015363377E-2</v>
      </c>
      <c r="J7599" s="5">
        <v>1.772311309510282</v>
      </c>
      <c r="K7599" s="5">
        <f t="shared" si="1067"/>
        <v>85.661331403549553</v>
      </c>
      <c r="L7599" s="5">
        <v>754.55019322549231</v>
      </c>
      <c r="M7599" s="5">
        <v>55.498803598624782</v>
      </c>
      <c r="N7599" s="5">
        <f t="shared" si="1068"/>
        <v>810.04899682411713</v>
      </c>
      <c r="O7599" s="5">
        <f t="shared" si="1069"/>
        <v>895.71032822766665</v>
      </c>
      <c r="P7599" s="5"/>
      <c r="Q7599" s="5">
        <v>125.50617785560193</v>
      </c>
      <c r="R7599" s="5">
        <v>160.71973381110826</v>
      </c>
      <c r="S7599" s="5">
        <f t="shared" si="1070"/>
        <v>286.2259116667102</v>
      </c>
      <c r="U7599" s="6">
        <f t="shared" si="1063"/>
        <v>1181.9362398943767</v>
      </c>
      <c r="V7599" s="6"/>
    </row>
    <row r="7600" spans="1:22">
      <c r="A7600" s="35">
        <f t="shared" si="1062"/>
        <v>44513.416666666664</v>
      </c>
      <c r="C7600" s="36">
        <f t="shared" si="1064"/>
        <v>11</v>
      </c>
      <c r="D7600" s="36">
        <f t="shared" si="1065"/>
        <v>13</v>
      </c>
      <c r="E7600" s="36">
        <f t="shared" si="1066"/>
        <v>11</v>
      </c>
      <c r="F7600" s="5">
        <v>46.347847465791588</v>
      </c>
      <c r="G7600" s="5">
        <v>29.504788150895212</v>
      </c>
      <c r="H7600" s="5">
        <v>5.7555387182195208</v>
      </c>
      <c r="I7600" s="5">
        <v>8.0320503164986623E-2</v>
      </c>
      <c r="J7600" s="5">
        <v>2.1639853054059137</v>
      </c>
      <c r="K7600" s="5">
        <f t="shared" si="1067"/>
        <v>83.852480143477223</v>
      </c>
      <c r="L7600" s="5">
        <v>760.56620895659705</v>
      </c>
      <c r="M7600" s="5">
        <v>56.857049816060034</v>
      </c>
      <c r="N7600" s="5">
        <f t="shared" si="1068"/>
        <v>817.42325877265705</v>
      </c>
      <c r="O7600" s="5">
        <f t="shared" si="1069"/>
        <v>901.27573891613429</v>
      </c>
      <c r="P7600" s="5"/>
      <c r="Q7600" s="5">
        <v>122.1367793413436</v>
      </c>
      <c r="R7600" s="5">
        <v>165.52239570002561</v>
      </c>
      <c r="S7600" s="5">
        <f t="shared" si="1070"/>
        <v>287.65917504136922</v>
      </c>
      <c r="U7600" s="6">
        <f t="shared" si="1063"/>
        <v>1188.9349139575036</v>
      </c>
      <c r="V7600" s="6"/>
    </row>
    <row r="7601" spans="1:22">
      <c r="A7601" s="35">
        <f t="shared" si="1062"/>
        <v>44513.458333333336</v>
      </c>
      <c r="C7601" s="36">
        <f t="shared" si="1064"/>
        <v>11</v>
      </c>
      <c r="D7601" s="36">
        <f t="shared" si="1065"/>
        <v>13</v>
      </c>
      <c r="E7601" s="36">
        <f t="shared" si="1066"/>
        <v>12</v>
      </c>
      <c r="F7601" s="5">
        <v>46.229026965991075</v>
      </c>
      <c r="G7601" s="5">
        <v>29.628790886249664</v>
      </c>
      <c r="H7601" s="5">
        <v>5.7675605761430191</v>
      </c>
      <c r="I7601" s="5">
        <v>5.6639125339367657E-2</v>
      </c>
      <c r="J7601" s="5">
        <v>1.8863541122074383</v>
      </c>
      <c r="K7601" s="5">
        <f t="shared" si="1067"/>
        <v>83.56837166593057</v>
      </c>
      <c r="L7601" s="5">
        <v>758.3263142750103</v>
      </c>
      <c r="M7601" s="5">
        <v>57.768862882690492</v>
      </c>
      <c r="N7601" s="5">
        <f t="shared" si="1068"/>
        <v>816.09517715770085</v>
      </c>
      <c r="O7601" s="5">
        <f t="shared" si="1069"/>
        <v>899.66354882363146</v>
      </c>
      <c r="P7601" s="5"/>
      <c r="Q7601" s="5">
        <v>94.780136858641526</v>
      </c>
      <c r="R7601" s="5">
        <v>187.76714522594017</v>
      </c>
      <c r="S7601" s="5">
        <f t="shared" si="1070"/>
        <v>282.5472820845817</v>
      </c>
      <c r="U7601" s="6">
        <f t="shared" si="1063"/>
        <v>1182.2108309082132</v>
      </c>
      <c r="V7601" s="6"/>
    </row>
    <row r="7602" spans="1:22">
      <c r="A7602" s="35">
        <f t="shared" si="1062"/>
        <v>44513.5</v>
      </c>
      <c r="C7602" s="36">
        <f t="shared" si="1064"/>
        <v>11</v>
      </c>
      <c r="D7602" s="36">
        <f t="shared" si="1065"/>
        <v>13</v>
      </c>
      <c r="E7602" s="36">
        <f t="shared" si="1066"/>
        <v>13</v>
      </c>
      <c r="F7602" s="5">
        <v>46.864622337939863</v>
      </c>
      <c r="G7602" s="5">
        <v>29.606908050598882</v>
      </c>
      <c r="H7602" s="5">
        <v>5.7205660406238925</v>
      </c>
      <c r="I7602" s="5">
        <v>4.3183797029356985E-2</v>
      </c>
      <c r="J7602" s="5">
        <v>2.1147328867603554</v>
      </c>
      <c r="K7602" s="5">
        <f t="shared" si="1067"/>
        <v>84.350013112952354</v>
      </c>
      <c r="L7602" s="5">
        <v>745.40598865447328</v>
      </c>
      <c r="M7602" s="5">
        <v>56.126415189941859</v>
      </c>
      <c r="N7602" s="5">
        <f t="shared" si="1068"/>
        <v>801.53240384441517</v>
      </c>
      <c r="O7602" s="5">
        <f t="shared" si="1069"/>
        <v>885.88241695736747</v>
      </c>
      <c r="P7602" s="5"/>
      <c r="Q7602" s="5">
        <v>92.924205873738572</v>
      </c>
      <c r="R7602" s="5">
        <v>182.61229495719181</v>
      </c>
      <c r="S7602" s="5">
        <f t="shared" si="1070"/>
        <v>275.53650083093038</v>
      </c>
      <c r="U7602" s="6">
        <f t="shared" si="1063"/>
        <v>1161.4189177882979</v>
      </c>
      <c r="V7602" s="6"/>
    </row>
    <row r="7603" spans="1:22">
      <c r="A7603" s="35">
        <f t="shared" si="1062"/>
        <v>44513.541666666664</v>
      </c>
      <c r="C7603" s="36">
        <f t="shared" si="1064"/>
        <v>11</v>
      </c>
      <c r="D7603" s="36">
        <f t="shared" si="1065"/>
        <v>13</v>
      </c>
      <c r="E7603" s="36">
        <f t="shared" si="1066"/>
        <v>14</v>
      </c>
      <c r="F7603" s="5">
        <v>46.519477076614557</v>
      </c>
      <c r="G7603" s="5">
        <v>29.581378075672966</v>
      </c>
      <c r="H7603" s="5">
        <v>5.7304021061976638</v>
      </c>
      <c r="I7603" s="5">
        <v>5.6100912206967224E-2</v>
      </c>
      <c r="J7603" s="5">
        <v>1.5316194302959754</v>
      </c>
      <c r="K7603" s="5">
        <f t="shared" si="1067"/>
        <v>83.418977600988129</v>
      </c>
      <c r="L7603" s="5">
        <v>727.4145484418367</v>
      </c>
      <c r="M7603" s="5">
        <v>54.075427876430219</v>
      </c>
      <c r="N7603" s="5">
        <f t="shared" si="1068"/>
        <v>781.48997631826694</v>
      </c>
      <c r="O7603" s="5">
        <f t="shared" si="1069"/>
        <v>864.90895391925505</v>
      </c>
      <c r="P7603" s="5"/>
      <c r="Q7603" s="5">
        <v>89.716833080384475</v>
      </c>
      <c r="R7603" s="5">
        <v>187.91559672325269</v>
      </c>
      <c r="S7603" s="5">
        <f t="shared" si="1070"/>
        <v>277.63242980363714</v>
      </c>
      <c r="U7603" s="6">
        <f t="shared" si="1063"/>
        <v>1142.5413837228921</v>
      </c>
      <c r="V7603" s="6"/>
    </row>
    <row r="7604" spans="1:22">
      <c r="A7604" s="35">
        <f t="shared" si="1062"/>
        <v>44513.583333333336</v>
      </c>
      <c r="C7604" s="36">
        <f t="shared" si="1064"/>
        <v>11</v>
      </c>
      <c r="D7604" s="36">
        <f t="shared" si="1065"/>
        <v>13</v>
      </c>
      <c r="E7604" s="36">
        <f t="shared" si="1066"/>
        <v>15</v>
      </c>
      <c r="F7604" s="5">
        <v>47.028707790045338</v>
      </c>
      <c r="G7604" s="5">
        <v>29.395373972641281</v>
      </c>
      <c r="H7604" s="5">
        <v>5.6943365324271715</v>
      </c>
      <c r="I7604" s="5">
        <v>5.5024485942166412E-2</v>
      </c>
      <c r="J7604" s="5">
        <v>4.3460433528993176</v>
      </c>
      <c r="K7604" s="5">
        <f t="shared" si="1067"/>
        <v>86.519486133955283</v>
      </c>
      <c r="L7604" s="5">
        <v>734.27966888310755</v>
      </c>
      <c r="M7604" s="5">
        <v>53.523603345196719</v>
      </c>
      <c r="N7604" s="5">
        <f t="shared" si="1068"/>
        <v>787.80327222830431</v>
      </c>
      <c r="O7604" s="5">
        <f t="shared" si="1069"/>
        <v>874.32275836225961</v>
      </c>
      <c r="P7604" s="5"/>
      <c r="Q7604" s="5">
        <v>89.571991905636764</v>
      </c>
      <c r="R7604" s="5">
        <v>192.79094865568169</v>
      </c>
      <c r="S7604" s="5">
        <f t="shared" si="1070"/>
        <v>282.36294056131845</v>
      </c>
      <c r="U7604" s="6">
        <f t="shared" si="1063"/>
        <v>1156.685698923578</v>
      </c>
      <c r="V7604" s="6"/>
    </row>
    <row r="7605" spans="1:22">
      <c r="A7605" s="35">
        <f t="shared" si="1062"/>
        <v>44513.625</v>
      </c>
      <c r="C7605" s="36">
        <f t="shared" si="1064"/>
        <v>11</v>
      </c>
      <c r="D7605" s="36">
        <f t="shared" si="1065"/>
        <v>13</v>
      </c>
      <c r="E7605" s="36">
        <f t="shared" si="1066"/>
        <v>16</v>
      </c>
      <c r="F7605" s="5">
        <v>46.764662234933077</v>
      </c>
      <c r="G7605" s="5">
        <v>29.53639669127968</v>
      </c>
      <c r="H7605" s="5">
        <v>5.734773690897117</v>
      </c>
      <c r="I7605" s="5">
        <v>0.10131081532860348</v>
      </c>
      <c r="J7605" s="5">
        <v>4.2891685361300418</v>
      </c>
      <c r="K7605" s="5">
        <f t="shared" si="1067"/>
        <v>86.426311968568513</v>
      </c>
      <c r="L7605" s="5">
        <v>756.71257988738193</v>
      </c>
      <c r="M7605" s="5">
        <v>55.9298425028501</v>
      </c>
      <c r="N7605" s="5">
        <f t="shared" si="1068"/>
        <v>812.64242239023201</v>
      </c>
      <c r="O7605" s="5">
        <f t="shared" si="1069"/>
        <v>899.0687343588005</v>
      </c>
      <c r="P7605" s="5"/>
      <c r="Q7605" s="5">
        <v>91.404601006470159</v>
      </c>
      <c r="R7605" s="5">
        <v>198.30617773169905</v>
      </c>
      <c r="S7605" s="5">
        <f t="shared" si="1070"/>
        <v>289.71077873816921</v>
      </c>
      <c r="U7605" s="6">
        <f t="shared" si="1063"/>
        <v>1188.7795130969698</v>
      </c>
      <c r="V7605" s="6"/>
    </row>
    <row r="7606" spans="1:22">
      <c r="A7606" s="35">
        <f t="shared" si="1062"/>
        <v>44513.666666666664</v>
      </c>
      <c r="C7606" s="36">
        <f t="shared" si="1064"/>
        <v>11</v>
      </c>
      <c r="D7606" s="36">
        <f t="shared" si="1065"/>
        <v>13</v>
      </c>
      <c r="E7606" s="36">
        <f t="shared" si="1066"/>
        <v>17</v>
      </c>
      <c r="F7606" s="5">
        <v>46.64961381449131</v>
      </c>
      <c r="G7606" s="5">
        <v>31.130765139427094</v>
      </c>
      <c r="H7606" s="5">
        <v>5.7129157673998501</v>
      </c>
      <c r="I7606" s="5">
        <v>5.7715551604168525E-2</v>
      </c>
      <c r="J7606" s="5">
        <v>4.884888266414416</v>
      </c>
      <c r="K7606" s="5">
        <f t="shared" si="1067"/>
        <v>88.435898539336833</v>
      </c>
      <c r="L7606" s="5">
        <v>812.58454069293452</v>
      </c>
      <c r="M7606" s="5">
        <v>58.756463009404527</v>
      </c>
      <c r="N7606" s="5">
        <f t="shared" si="1068"/>
        <v>871.34100370233909</v>
      </c>
      <c r="O7606" s="5">
        <f t="shared" si="1069"/>
        <v>959.77690224167588</v>
      </c>
      <c r="P7606" s="5"/>
      <c r="Q7606" s="5">
        <v>94.997398620763107</v>
      </c>
      <c r="R7606" s="5">
        <v>193.40625451695632</v>
      </c>
      <c r="S7606" s="5">
        <f t="shared" si="1070"/>
        <v>288.4036531377194</v>
      </c>
      <c r="U7606" s="6">
        <f t="shared" si="1063"/>
        <v>1248.1805553793952</v>
      </c>
      <c r="V7606" s="6"/>
    </row>
    <row r="7607" spans="1:22">
      <c r="A7607" s="35">
        <f t="shared" si="1062"/>
        <v>44513.708333333336</v>
      </c>
      <c r="C7607" s="36">
        <f t="shared" si="1064"/>
        <v>11</v>
      </c>
      <c r="D7607" s="36">
        <f t="shared" si="1065"/>
        <v>13</v>
      </c>
      <c r="E7607" s="36">
        <f t="shared" si="1066"/>
        <v>18</v>
      </c>
      <c r="F7607" s="5">
        <v>45.650012784423488</v>
      </c>
      <c r="G7607" s="5">
        <v>31.153863688169594</v>
      </c>
      <c r="H7607" s="5">
        <v>5.7566316143943848</v>
      </c>
      <c r="I7607" s="5">
        <v>4.8565928353361265E-2</v>
      </c>
      <c r="J7607" s="5">
        <v>4.1572424147580103</v>
      </c>
      <c r="K7607" s="5">
        <f t="shared" si="1067"/>
        <v>86.76631643009884</v>
      </c>
      <c r="L7607" s="5">
        <v>777.17818059394858</v>
      </c>
      <c r="M7607" s="5">
        <v>55.836292850559431</v>
      </c>
      <c r="N7607" s="5">
        <f t="shared" si="1068"/>
        <v>833.01447344450798</v>
      </c>
      <c r="O7607" s="5">
        <f t="shared" si="1069"/>
        <v>919.78078987460685</v>
      </c>
      <c r="P7607" s="5"/>
      <c r="Q7607" s="5">
        <v>124.05162877021172</v>
      </c>
      <c r="R7607" s="5">
        <v>198.30515392826931</v>
      </c>
      <c r="S7607" s="5">
        <f t="shared" si="1070"/>
        <v>322.35678269848103</v>
      </c>
      <c r="U7607" s="6">
        <f t="shared" si="1063"/>
        <v>1242.1375725730879</v>
      </c>
      <c r="V7607" s="6"/>
    </row>
    <row r="7608" spans="1:22">
      <c r="A7608" s="35">
        <f t="shared" si="1062"/>
        <v>44513.75</v>
      </c>
      <c r="C7608" s="36">
        <f t="shared" si="1064"/>
        <v>11</v>
      </c>
      <c r="D7608" s="36">
        <f t="shared" si="1065"/>
        <v>13</v>
      </c>
      <c r="E7608" s="36">
        <f t="shared" si="1066"/>
        <v>19</v>
      </c>
      <c r="F7608" s="5">
        <v>43.926172517476331</v>
      </c>
      <c r="G7608" s="5">
        <v>31.258415014056684</v>
      </c>
      <c r="H7608" s="5">
        <v>5.6571780624818171</v>
      </c>
      <c r="I7608" s="5">
        <v>4.4260223294157852E-2</v>
      </c>
      <c r="J7608" s="5">
        <v>4.1296845138491856</v>
      </c>
      <c r="K7608" s="5">
        <f t="shared" si="1067"/>
        <v>85.015710331158175</v>
      </c>
      <c r="L7608" s="5">
        <v>756.83537349162134</v>
      </c>
      <c r="M7608" s="5">
        <v>53.824383239903391</v>
      </c>
      <c r="N7608" s="5">
        <f t="shared" si="1068"/>
        <v>810.65975673152468</v>
      </c>
      <c r="O7608" s="5">
        <f t="shared" si="1069"/>
        <v>895.67546706268286</v>
      </c>
      <c r="P7608" s="5"/>
      <c r="Q7608" s="5">
        <v>124.11422961692472</v>
      </c>
      <c r="R7608" s="5">
        <v>197.94477512100036</v>
      </c>
      <c r="S7608" s="5">
        <f t="shared" si="1070"/>
        <v>322.05900473792508</v>
      </c>
      <c r="U7608" s="6">
        <f t="shared" si="1063"/>
        <v>1217.7344718006079</v>
      </c>
      <c r="V7608" s="6"/>
    </row>
    <row r="7609" spans="1:22">
      <c r="A7609" s="35">
        <f t="shared" si="1062"/>
        <v>44513.791666666664</v>
      </c>
      <c r="C7609" s="36">
        <f t="shared" si="1064"/>
        <v>11</v>
      </c>
      <c r="D7609" s="36">
        <f t="shared" si="1065"/>
        <v>13</v>
      </c>
      <c r="E7609" s="36">
        <f t="shared" si="1066"/>
        <v>20</v>
      </c>
      <c r="F7609" s="5">
        <v>44.546679571990133</v>
      </c>
      <c r="G7609" s="5">
        <v>31.237747891497609</v>
      </c>
      <c r="H7609" s="5">
        <v>5.7402381717714333</v>
      </c>
      <c r="I7609" s="5">
        <v>5.7715551604168525E-2</v>
      </c>
      <c r="J7609" s="5">
        <v>4.2387434408500653</v>
      </c>
      <c r="K7609" s="5">
        <f t="shared" si="1067"/>
        <v>85.821124627713431</v>
      </c>
      <c r="L7609" s="5">
        <v>724.53978470003347</v>
      </c>
      <c r="M7609" s="5">
        <v>52.527714008786049</v>
      </c>
      <c r="N7609" s="5">
        <f t="shared" si="1068"/>
        <v>777.06749870881947</v>
      </c>
      <c r="O7609" s="5">
        <f t="shared" si="1069"/>
        <v>862.88862333653287</v>
      </c>
      <c r="P7609" s="5"/>
      <c r="Q7609" s="5">
        <v>125.30487317205426</v>
      </c>
      <c r="R7609" s="5">
        <v>193.27520767794942</v>
      </c>
      <c r="S7609" s="5">
        <f t="shared" si="1070"/>
        <v>318.5800808500037</v>
      </c>
      <c r="U7609" s="6">
        <f t="shared" si="1063"/>
        <v>1181.4687041865366</v>
      </c>
      <c r="V7609" s="6"/>
    </row>
    <row r="7610" spans="1:22">
      <c r="A7610" s="35">
        <f t="shared" si="1062"/>
        <v>44513.833333333336</v>
      </c>
      <c r="C7610" s="36">
        <f t="shared" si="1064"/>
        <v>11</v>
      </c>
      <c r="D7610" s="36">
        <f t="shared" si="1065"/>
        <v>13</v>
      </c>
      <c r="E7610" s="36">
        <f t="shared" si="1066"/>
        <v>21</v>
      </c>
      <c r="F7610" s="5">
        <v>45.163414547145187</v>
      </c>
      <c r="G7610" s="5">
        <v>31.25719930096497</v>
      </c>
      <c r="H7610" s="5">
        <v>5.6724786089299037</v>
      </c>
      <c r="I7610" s="5">
        <v>8.4626208224190091E-2</v>
      </c>
      <c r="J7610" s="5">
        <v>4.3504408902783851</v>
      </c>
      <c r="K7610" s="5">
        <f t="shared" si="1067"/>
        <v>86.528159555542629</v>
      </c>
      <c r="L7610" s="5">
        <v>651.83373688727431</v>
      </c>
      <c r="M7610" s="5">
        <v>50.784611626863914</v>
      </c>
      <c r="N7610" s="5">
        <f t="shared" si="1068"/>
        <v>702.61834851413823</v>
      </c>
      <c r="O7610" s="5">
        <f t="shared" si="1069"/>
        <v>789.14650806968086</v>
      </c>
      <c r="P7610" s="5"/>
      <c r="Q7610" s="5">
        <v>124.16701072297687</v>
      </c>
      <c r="R7610" s="5">
        <v>192.41111758324757</v>
      </c>
      <c r="S7610" s="5">
        <f t="shared" si="1070"/>
        <v>316.57812830622447</v>
      </c>
      <c r="U7610" s="6">
        <f t="shared" si="1063"/>
        <v>1105.7246363759054</v>
      </c>
      <c r="V7610" s="6"/>
    </row>
    <row r="7611" spans="1:22">
      <c r="A7611" s="35">
        <f t="shared" si="1062"/>
        <v>44513.875</v>
      </c>
      <c r="C7611" s="36">
        <f t="shared" si="1064"/>
        <v>11</v>
      </c>
      <c r="D7611" s="36">
        <f t="shared" si="1065"/>
        <v>13</v>
      </c>
      <c r="E7611" s="36">
        <f t="shared" si="1066"/>
        <v>22</v>
      </c>
      <c r="F7611" s="5">
        <v>45.682075458972832</v>
      </c>
      <c r="G7611" s="5">
        <v>31.366613479218902</v>
      </c>
      <c r="H7611" s="5">
        <v>5.7500742373452045</v>
      </c>
      <c r="I7611" s="5">
        <v>4.0492731367354817E-2</v>
      </c>
      <c r="J7611" s="5">
        <v>4.2868231828612053</v>
      </c>
      <c r="K7611" s="5">
        <f t="shared" si="1067"/>
        <v>87.126079089765483</v>
      </c>
      <c r="L7611" s="5">
        <v>625.04644275394321</v>
      </c>
      <c r="M7611" s="5">
        <v>47.309064418343894</v>
      </c>
      <c r="N7611" s="5">
        <f t="shared" si="1068"/>
        <v>672.35550717228716</v>
      </c>
      <c r="O7611" s="5">
        <f t="shared" si="1069"/>
        <v>759.48158626205259</v>
      </c>
      <c r="P7611" s="5"/>
      <c r="Q7611" s="5">
        <v>121.54391249894407</v>
      </c>
      <c r="R7611" s="5">
        <v>197.26701725051146</v>
      </c>
      <c r="S7611" s="5">
        <f t="shared" si="1070"/>
        <v>318.81092974945551</v>
      </c>
      <c r="U7611" s="6">
        <f t="shared" si="1063"/>
        <v>1078.292516011508</v>
      </c>
      <c r="V7611" s="6"/>
    </row>
    <row r="7612" spans="1:22">
      <c r="A7612" s="35">
        <f t="shared" si="1062"/>
        <v>44513.916666666664</v>
      </c>
      <c r="C7612" s="36">
        <f t="shared" si="1064"/>
        <v>11</v>
      </c>
      <c r="D7612" s="36">
        <f t="shared" si="1065"/>
        <v>13</v>
      </c>
      <c r="E7612" s="36">
        <f t="shared" si="1066"/>
        <v>23</v>
      </c>
      <c r="F7612" s="5">
        <v>46.008360323504405</v>
      </c>
      <c r="G7612" s="5">
        <v>31.61340323683611</v>
      </c>
      <c r="H7612" s="5">
        <v>5.6626425433561334</v>
      </c>
      <c r="I7612" s="5">
        <v>4.8565928353361265E-2</v>
      </c>
      <c r="J7612" s="5">
        <v>3.6078434115331492</v>
      </c>
      <c r="K7612" s="5">
        <f t="shared" si="1067"/>
        <v>86.940815443583148</v>
      </c>
      <c r="L7612" s="5">
        <v>579.02670921619449</v>
      </c>
      <c r="M7612" s="5">
        <v>45.701965576020882</v>
      </c>
      <c r="N7612" s="5">
        <f t="shared" si="1068"/>
        <v>624.72867479221532</v>
      </c>
      <c r="O7612" s="5">
        <f t="shared" si="1069"/>
        <v>711.66949023579843</v>
      </c>
      <c r="P7612" s="5"/>
      <c r="Q7612" s="5">
        <v>95.296900710919402</v>
      </c>
      <c r="R7612" s="5">
        <v>203.19995812586342</v>
      </c>
      <c r="S7612" s="5">
        <f t="shared" si="1070"/>
        <v>298.49685883678285</v>
      </c>
      <c r="U7612" s="6">
        <f t="shared" si="1063"/>
        <v>1010.1663490725813</v>
      </c>
      <c r="V7612" s="6"/>
    </row>
    <row r="7613" spans="1:22">
      <c r="A7613" s="35">
        <f t="shared" si="1062"/>
        <v>44513.958333333336</v>
      </c>
      <c r="C7613" s="36">
        <f t="shared" si="1064"/>
        <v>11</v>
      </c>
      <c r="D7613" s="36">
        <f t="shared" si="1065"/>
        <v>13</v>
      </c>
      <c r="E7613" s="36">
        <f t="shared" si="1066"/>
        <v>24</v>
      </c>
      <c r="F7613" s="5">
        <v>45.010645333115953</v>
      </c>
      <c r="G7613" s="5">
        <v>31.662031760504522</v>
      </c>
      <c r="H7613" s="5">
        <v>5.7620960952687028</v>
      </c>
      <c r="I7613" s="5">
        <v>6.2021256663371993E-2</v>
      </c>
      <c r="J7613" s="5">
        <v>-2.1712107886250362</v>
      </c>
      <c r="K7613" s="5">
        <f t="shared" si="1067"/>
        <v>80.32558365692752</v>
      </c>
      <c r="L7613" s="5">
        <v>533.02787671746501</v>
      </c>
      <c r="M7613" s="5">
        <v>42.105632740492688</v>
      </c>
      <c r="N7613" s="5">
        <f t="shared" si="1068"/>
        <v>575.13350945795764</v>
      </c>
      <c r="O7613" s="5">
        <f t="shared" si="1069"/>
        <v>655.45909311488515</v>
      </c>
      <c r="P7613" s="5"/>
      <c r="Q7613" s="5">
        <v>93.41273797161648</v>
      </c>
      <c r="R7613" s="5">
        <v>192.95066199072136</v>
      </c>
      <c r="S7613" s="5">
        <f t="shared" si="1070"/>
        <v>286.36339996233784</v>
      </c>
      <c r="U7613" s="6">
        <f t="shared" si="1063"/>
        <v>941.82249307722304</v>
      </c>
      <c r="V7613" s="6"/>
    </row>
    <row r="7614" spans="1:22">
      <c r="A7614" s="35">
        <f t="shared" si="1062"/>
        <v>44514</v>
      </c>
      <c r="C7614" s="36">
        <f t="shared" si="1064"/>
        <v>11</v>
      </c>
      <c r="D7614" s="36">
        <f t="shared" si="1065"/>
        <v>14</v>
      </c>
      <c r="E7614" s="36">
        <f t="shared" si="1066"/>
        <v>1</v>
      </c>
      <c r="F7614" s="5">
        <v>45.26148861047259</v>
      </c>
      <c r="G7614" s="5">
        <v>31.462654813464024</v>
      </c>
      <c r="H7614" s="5">
        <v>5.6342272428096853</v>
      </c>
      <c r="I7614" s="5">
        <v>2.1655271733339754E-2</v>
      </c>
      <c r="J7614" s="5">
        <v>2.206201664244964</v>
      </c>
      <c r="K7614" s="5">
        <f t="shared" si="1067"/>
        <v>84.586227602724591</v>
      </c>
      <c r="L7614" s="5">
        <v>500.48844247065</v>
      </c>
      <c r="M7614" s="5">
        <v>39.759786396343401</v>
      </c>
      <c r="N7614" s="5">
        <f t="shared" si="1068"/>
        <v>540.24822886699337</v>
      </c>
      <c r="O7614" s="5">
        <f t="shared" si="1069"/>
        <v>624.83445646971791</v>
      </c>
      <c r="P7614" s="5"/>
      <c r="Q7614" s="5">
        <v>90.416489602470918</v>
      </c>
      <c r="R7614" s="5">
        <v>197.95194174500853</v>
      </c>
      <c r="S7614" s="5">
        <f t="shared" si="1070"/>
        <v>288.36843134747943</v>
      </c>
      <c r="U7614" s="6">
        <f t="shared" si="1063"/>
        <v>913.20288781719728</v>
      </c>
      <c r="V7614" s="6"/>
    </row>
    <row r="7615" spans="1:22">
      <c r="A7615" s="35">
        <f t="shared" si="1062"/>
        <v>44514.041666666664</v>
      </c>
      <c r="C7615" s="36">
        <f t="shared" si="1064"/>
        <v>11</v>
      </c>
      <c r="D7615" s="36">
        <f t="shared" si="1065"/>
        <v>14</v>
      </c>
      <c r="E7615" s="36">
        <f t="shared" si="1066"/>
        <v>2</v>
      </c>
      <c r="F7615" s="5">
        <v>45.876337545948275</v>
      </c>
      <c r="G7615" s="5">
        <v>31.523440468049539</v>
      </c>
      <c r="H7615" s="5">
        <v>5.7773966417167886</v>
      </c>
      <c r="I7615" s="5">
        <v>3.5110600043350482E-2</v>
      </c>
      <c r="J7615" s="5">
        <v>2.3867938659453451</v>
      </c>
      <c r="K7615" s="5">
        <f t="shared" si="1067"/>
        <v>85.599079121703312</v>
      </c>
      <c r="L7615" s="5">
        <v>486.72859178283073</v>
      </c>
      <c r="M7615" s="5">
        <v>37.868662412695542</v>
      </c>
      <c r="N7615" s="5">
        <f t="shared" si="1068"/>
        <v>524.59725419552626</v>
      </c>
      <c r="O7615" s="5">
        <f t="shared" si="1069"/>
        <v>610.19633331722957</v>
      </c>
      <c r="P7615" s="5"/>
      <c r="Q7615" s="5">
        <v>90.307244987618816</v>
      </c>
      <c r="R7615" s="5">
        <v>198.36351072376465</v>
      </c>
      <c r="S7615" s="5">
        <f t="shared" si="1070"/>
        <v>288.67075571138344</v>
      </c>
      <c r="U7615" s="6">
        <f t="shared" si="1063"/>
        <v>898.86708902861301</v>
      </c>
      <c r="V7615" s="6"/>
    </row>
    <row r="7616" spans="1:22">
      <c r="A7616" s="35">
        <f t="shared" si="1062"/>
        <v>44514.083333333336</v>
      </c>
      <c r="C7616" s="36">
        <f t="shared" si="1064"/>
        <v>11</v>
      </c>
      <c r="D7616" s="36">
        <f t="shared" si="1065"/>
        <v>14</v>
      </c>
      <c r="E7616" s="36">
        <f t="shared" si="1066"/>
        <v>3</v>
      </c>
      <c r="F7616" s="5">
        <v>44.723967301851218</v>
      </c>
      <c r="G7616" s="5">
        <v>31.62799179393663</v>
      </c>
      <c r="H7616" s="5">
        <v>5.6375059313342764</v>
      </c>
      <c r="I7616" s="5">
        <v>6.9556240516978007E-2</v>
      </c>
      <c r="J7616" s="5">
        <v>2.3278668650658374</v>
      </c>
      <c r="K7616" s="5">
        <f t="shared" si="1067"/>
        <v>84.386888132704939</v>
      </c>
      <c r="L7616" s="5">
        <v>481.64789754784744</v>
      </c>
      <c r="M7616" s="5">
        <v>37.197236427267654</v>
      </c>
      <c r="N7616" s="5">
        <f t="shared" si="1068"/>
        <v>518.84513397511512</v>
      </c>
      <c r="O7616" s="5">
        <f t="shared" si="1069"/>
        <v>603.23202210782006</v>
      </c>
      <c r="P7616" s="5"/>
      <c r="Q7616" s="5">
        <v>89.344910402854325</v>
      </c>
      <c r="R7616" s="5">
        <v>198.21608302988182</v>
      </c>
      <c r="S7616" s="5">
        <f t="shared" si="1070"/>
        <v>287.56099343273615</v>
      </c>
      <c r="U7616" s="6">
        <f t="shared" si="1063"/>
        <v>890.79301554055621</v>
      </c>
      <c r="V7616" s="6"/>
    </row>
    <row r="7617" spans="1:22">
      <c r="A7617" s="35">
        <f t="shared" si="1062"/>
        <v>44514.125</v>
      </c>
      <c r="C7617" s="36">
        <f t="shared" si="1064"/>
        <v>11</v>
      </c>
      <c r="D7617" s="36">
        <f t="shared" si="1065"/>
        <v>14</v>
      </c>
      <c r="E7617" s="36">
        <f t="shared" si="1066"/>
        <v>4</v>
      </c>
      <c r="F7617" s="5">
        <v>44.901255031712303</v>
      </c>
      <c r="G7617" s="5">
        <v>31.523440468049539</v>
      </c>
      <c r="H7617" s="5">
        <v>5.7795824340665165</v>
      </c>
      <c r="I7617" s="5">
        <v>3.7801665705352649E-2</v>
      </c>
      <c r="J7617" s="5">
        <v>2.5574183162531727</v>
      </c>
      <c r="K7617" s="5">
        <f t="shared" si="1067"/>
        <v>84.799497915786887</v>
      </c>
      <c r="L7617" s="5">
        <v>480.78834231817154</v>
      </c>
      <c r="M7617" s="5">
        <v>37.548935752967978</v>
      </c>
      <c r="N7617" s="5">
        <f t="shared" si="1068"/>
        <v>518.33727807113951</v>
      </c>
      <c r="O7617" s="5">
        <f t="shared" si="1069"/>
        <v>603.13677598692641</v>
      </c>
      <c r="P7617" s="5"/>
      <c r="Q7617" s="5">
        <v>89.282309556141328</v>
      </c>
      <c r="R7617" s="5">
        <v>192.07633386172211</v>
      </c>
      <c r="S7617" s="5">
        <f t="shared" si="1070"/>
        <v>281.35864341786345</v>
      </c>
      <c r="U7617" s="6">
        <f t="shared" si="1063"/>
        <v>884.4954194047898</v>
      </c>
      <c r="V7617" s="6"/>
    </row>
    <row r="7618" spans="1:22">
      <c r="A7618" s="35">
        <f t="shared" si="1062"/>
        <v>44514.166666666664</v>
      </c>
      <c r="C7618" s="36">
        <f t="shared" si="1064"/>
        <v>11</v>
      </c>
      <c r="D7618" s="36">
        <f t="shared" si="1065"/>
        <v>14</v>
      </c>
      <c r="E7618" s="36">
        <f t="shared" si="1066"/>
        <v>5</v>
      </c>
      <c r="F7618" s="5">
        <v>45.189819102656415</v>
      </c>
      <c r="G7618" s="5">
        <v>29.616633755332565</v>
      </c>
      <c r="H7618" s="5">
        <v>5.6812217783288101</v>
      </c>
      <c r="I7618" s="5">
        <v>4.1569157632155684E-2</v>
      </c>
      <c r="J7618" s="5">
        <v>3.6960873282731082</v>
      </c>
      <c r="K7618" s="5">
        <f t="shared" si="1067"/>
        <v>84.225331122223039</v>
      </c>
      <c r="L7618" s="5">
        <v>487.78235250006247</v>
      </c>
      <c r="M7618" s="5">
        <v>38.71416180175288</v>
      </c>
      <c r="N7618" s="5">
        <f t="shared" si="1068"/>
        <v>526.4965143018153</v>
      </c>
      <c r="O7618" s="5">
        <f t="shared" si="1069"/>
        <v>610.72184542403829</v>
      </c>
      <c r="P7618" s="5"/>
      <c r="Q7618" s="5">
        <v>90.361253561253562</v>
      </c>
      <c r="R7618" s="5">
        <v>197.64787212637526</v>
      </c>
      <c r="S7618" s="5">
        <f t="shared" si="1070"/>
        <v>288.00912568762885</v>
      </c>
      <c r="U7618" s="6">
        <f t="shared" si="1063"/>
        <v>898.73097111166715</v>
      </c>
      <c r="V7618" s="6"/>
    </row>
    <row r="7619" spans="1:22">
      <c r="A7619" s="35">
        <f t="shared" si="1062"/>
        <v>44514.208333333336</v>
      </c>
      <c r="C7619" s="36">
        <f t="shared" si="1064"/>
        <v>11</v>
      </c>
      <c r="D7619" s="36">
        <f t="shared" si="1065"/>
        <v>14</v>
      </c>
      <c r="E7619" s="36">
        <f t="shared" si="1066"/>
        <v>6</v>
      </c>
      <c r="F7619" s="5">
        <v>44.842787801651738</v>
      </c>
      <c r="G7619" s="5">
        <v>29.662830852817557</v>
      </c>
      <c r="H7619" s="5">
        <v>5.7959758766894662</v>
      </c>
      <c r="I7619" s="5">
        <v>8.0320503164986623E-2</v>
      </c>
      <c r="J7619" s="5">
        <v>-2.0615655233069479</v>
      </c>
      <c r="K7619" s="5">
        <f t="shared" si="1067"/>
        <v>78.320349511016786</v>
      </c>
      <c r="L7619" s="5">
        <v>510.81703925277247</v>
      </c>
      <c r="M7619" s="5">
        <v>39.633079905266172</v>
      </c>
      <c r="N7619" s="5">
        <f t="shared" si="1068"/>
        <v>550.45011915803866</v>
      </c>
      <c r="O7619" s="5">
        <f t="shared" si="1069"/>
        <v>628.77046866905539</v>
      </c>
      <c r="P7619" s="5"/>
      <c r="Q7619" s="5">
        <v>92.218412013739126</v>
      </c>
      <c r="R7619" s="5">
        <v>193.20968425844598</v>
      </c>
      <c r="S7619" s="5">
        <f t="shared" si="1070"/>
        <v>285.42809627218509</v>
      </c>
      <c r="U7619" s="6">
        <f t="shared" si="1063"/>
        <v>914.19856494124042</v>
      </c>
      <c r="V7619" s="6"/>
    </row>
    <row r="7620" spans="1:22">
      <c r="A7620" s="35">
        <f t="shared" si="1062"/>
        <v>44514.25</v>
      </c>
      <c r="C7620" s="36">
        <f t="shared" si="1064"/>
        <v>11</v>
      </c>
      <c r="D7620" s="36">
        <f t="shared" si="1065"/>
        <v>14</v>
      </c>
      <c r="E7620" s="36">
        <f t="shared" si="1066"/>
        <v>7</v>
      </c>
      <c r="F7620" s="5">
        <v>44.075169652146819</v>
      </c>
      <c r="G7620" s="5">
        <v>29.656752287359009</v>
      </c>
      <c r="H7620" s="5">
        <v>5.6659212318807244</v>
      </c>
      <c r="I7620" s="5">
        <v>4.5874862691359097E-2</v>
      </c>
      <c r="J7620" s="5">
        <v>4.884888266414416</v>
      </c>
      <c r="K7620" s="5">
        <f t="shared" si="1067"/>
        <v>84.328606300492339</v>
      </c>
      <c r="L7620" s="5">
        <v>528.66391394552431</v>
      </c>
      <c r="M7620" s="5">
        <v>42.099711876423648</v>
      </c>
      <c r="N7620" s="5">
        <f t="shared" si="1068"/>
        <v>570.76362582194793</v>
      </c>
      <c r="O7620" s="5">
        <f t="shared" si="1069"/>
        <v>655.09223212244024</v>
      </c>
      <c r="P7620" s="5"/>
      <c r="Q7620" s="5">
        <v>94.63775061905902</v>
      </c>
      <c r="R7620" s="5">
        <v>193.02028062394373</v>
      </c>
      <c r="S7620" s="5">
        <f t="shared" si="1070"/>
        <v>287.65803124300277</v>
      </c>
      <c r="U7620" s="6">
        <f t="shared" si="1063"/>
        <v>942.75026336544306</v>
      </c>
      <c r="V7620" s="6"/>
    </row>
    <row r="7621" spans="1:22">
      <c r="A7621" s="35">
        <f t="shared" si="1062"/>
        <v>44514.291666666664</v>
      </c>
      <c r="C7621" s="36">
        <f t="shared" si="1064"/>
        <v>11</v>
      </c>
      <c r="D7621" s="36">
        <f t="shared" si="1065"/>
        <v>14</v>
      </c>
      <c r="E7621" s="36">
        <f t="shared" si="1066"/>
        <v>8</v>
      </c>
      <c r="F7621" s="5">
        <v>43.856389049339526</v>
      </c>
      <c r="G7621" s="5">
        <v>29.408746816650094</v>
      </c>
      <c r="H7621" s="5">
        <v>5.7806753302413796</v>
      </c>
      <c r="I7621" s="5">
        <v>6.6865174854975895E-2</v>
      </c>
      <c r="J7621" s="5">
        <v>4.0241436167515605</v>
      </c>
      <c r="K7621" s="5">
        <f t="shared" si="1067"/>
        <v>83.136819987837541</v>
      </c>
      <c r="L7621" s="5">
        <v>582.53285851171074</v>
      </c>
      <c r="M7621" s="5">
        <v>47.578879485903066</v>
      </c>
      <c r="N7621" s="5">
        <f t="shared" si="1068"/>
        <v>630.11173799761377</v>
      </c>
      <c r="O7621" s="5">
        <f t="shared" si="1069"/>
        <v>713.24855798545127</v>
      </c>
      <c r="P7621" s="5"/>
      <c r="Q7621" s="5">
        <v>122.85730281233437</v>
      </c>
      <c r="R7621" s="5">
        <v>198.41162948496248</v>
      </c>
      <c r="S7621" s="5">
        <f t="shared" si="1070"/>
        <v>321.26893229729683</v>
      </c>
      <c r="U7621" s="6">
        <f t="shared" si="1063"/>
        <v>1034.517490282748</v>
      </c>
      <c r="V7621" s="6"/>
    </row>
    <row r="7622" spans="1:22">
      <c r="A7622" s="35">
        <f t="shared" ref="A7622:A7685" si="1071">IFERROR(IF(YEAR(A7621+1/24)=ForecastYear,--TEXT(A7621+1/24,"m/d/yyyy hh:mm"),""),"")</f>
        <v>44514.333333333336</v>
      </c>
      <c r="C7622" s="36">
        <f t="shared" si="1064"/>
        <v>11</v>
      </c>
      <c r="D7622" s="36">
        <f t="shared" si="1065"/>
        <v>14</v>
      </c>
      <c r="E7622" s="36">
        <f t="shared" si="1066"/>
        <v>9</v>
      </c>
      <c r="F7622" s="5">
        <v>46.296924394448517</v>
      </c>
      <c r="G7622" s="5">
        <v>29.245841262360905</v>
      </c>
      <c r="H7622" s="5">
        <v>5.7161944559244393</v>
      </c>
      <c r="I7622" s="5">
        <v>5.5024485942166412E-2</v>
      </c>
      <c r="J7622" s="5">
        <v>3.9933608550980861</v>
      </c>
      <c r="K7622" s="5">
        <f t="shared" si="1067"/>
        <v>85.307345453774118</v>
      </c>
      <c r="L7622" s="5">
        <v>649.94741811576694</v>
      </c>
      <c r="M7622" s="5">
        <v>53.003751479935971</v>
      </c>
      <c r="N7622" s="5">
        <f t="shared" si="1068"/>
        <v>702.95116959570294</v>
      </c>
      <c r="O7622" s="5">
        <f t="shared" si="1069"/>
        <v>788.25851504947707</v>
      </c>
      <c r="P7622" s="5"/>
      <c r="Q7622" s="5">
        <v>127.78558515650457</v>
      </c>
      <c r="R7622" s="5">
        <v>198.82524607057803</v>
      </c>
      <c r="S7622" s="5">
        <f t="shared" si="1070"/>
        <v>326.6108312270826</v>
      </c>
      <c r="U7622" s="6">
        <f t="shared" ref="U7622:U7685" si="1072">+O7622+S7622</f>
        <v>1114.8693462765596</v>
      </c>
      <c r="V7622" s="6"/>
    </row>
    <row r="7623" spans="1:22">
      <c r="A7623" s="35">
        <f t="shared" si="1071"/>
        <v>44514.375</v>
      </c>
      <c r="C7623" s="36">
        <f t="shared" ref="C7623:C7686" si="1073">IFERROR(MONTH($A7623),0)</f>
        <v>11</v>
      </c>
      <c r="D7623" s="36">
        <f t="shared" ref="D7623:D7686" si="1074">IFERROR(DAY($A7623),0)</f>
        <v>14</v>
      </c>
      <c r="E7623" s="36">
        <f t="shared" ref="E7623:E7686" si="1075">IFERROR(HOUR($A7623)+1,0)</f>
        <v>10</v>
      </c>
      <c r="F7623" s="5">
        <v>46.229026965991075</v>
      </c>
      <c r="G7623" s="5">
        <v>29.354039727523126</v>
      </c>
      <c r="H7623" s="5">
        <v>5.7981616690391933</v>
      </c>
      <c r="I7623" s="5">
        <v>4.2107370764556118E-2</v>
      </c>
      <c r="J7623" s="5">
        <v>4.9663892925064701</v>
      </c>
      <c r="K7623" s="5">
        <f t="shared" ref="K7623:K7686" si="1076">SUM(F7623:J7623)</f>
        <v>86.389725025824418</v>
      </c>
      <c r="L7623" s="5">
        <v>741.81100994312408</v>
      </c>
      <c r="M7623" s="5">
        <v>57.639788045985668</v>
      </c>
      <c r="N7623" s="5">
        <f t="shared" ref="N7623:N7686" si="1077">SUM(L7623:M7623)</f>
        <v>799.45079798910979</v>
      </c>
      <c r="O7623" s="5">
        <f t="shared" ref="O7623:O7686" si="1078">SUM(K7623,N7623)</f>
        <v>885.84052301493421</v>
      </c>
      <c r="P7623" s="5"/>
      <c r="Q7623" s="5">
        <v>130.49215117615469</v>
      </c>
      <c r="R7623" s="5">
        <v>198.13725016579178</v>
      </c>
      <c r="S7623" s="5">
        <f t="shared" ref="S7623:S7686" si="1079">SUM(Q7623:R7623)</f>
        <v>328.6294013419465</v>
      </c>
      <c r="U7623" s="6">
        <f t="shared" si="1072"/>
        <v>1214.4699243568807</v>
      </c>
      <c r="V7623" s="6"/>
    </row>
    <row r="7624" spans="1:22">
      <c r="A7624" s="35">
        <f t="shared" si="1071"/>
        <v>44514.416666666664</v>
      </c>
      <c r="C7624" s="36">
        <f t="shared" si="1073"/>
        <v>11</v>
      </c>
      <c r="D7624" s="36">
        <f t="shared" si="1074"/>
        <v>14</v>
      </c>
      <c r="E7624" s="36">
        <f t="shared" si="1075"/>
        <v>11</v>
      </c>
      <c r="F7624" s="5">
        <v>45.991385966390041</v>
      </c>
      <c r="G7624" s="5">
        <v>29.53274955200455</v>
      </c>
      <c r="H7624" s="5">
        <v>5.6713857127550407</v>
      </c>
      <c r="I7624" s="5">
        <v>7.0094453649378441E-2</v>
      </c>
      <c r="J7624" s="5">
        <v>3.8778522066079075</v>
      </c>
      <c r="K7624" s="5">
        <f t="shared" si="1076"/>
        <v>85.143467891406914</v>
      </c>
      <c r="L7624" s="5">
        <v>752.09867552383344</v>
      </c>
      <c r="M7624" s="5">
        <v>58.157271565618792</v>
      </c>
      <c r="N7624" s="5">
        <f t="shared" si="1077"/>
        <v>810.25594708945221</v>
      </c>
      <c r="O7624" s="5">
        <f t="shared" si="1078"/>
        <v>895.39941498085909</v>
      </c>
      <c r="P7624" s="5"/>
      <c r="Q7624" s="5">
        <v>130.25279499754618</v>
      </c>
      <c r="R7624" s="5">
        <v>198.3952486300866</v>
      </c>
      <c r="S7624" s="5">
        <f t="shared" si="1079"/>
        <v>328.64804362763277</v>
      </c>
      <c r="U7624" s="6">
        <f t="shared" si="1072"/>
        <v>1224.047458608492</v>
      </c>
      <c r="V7624" s="6"/>
    </row>
    <row r="7625" spans="1:22">
      <c r="A7625" s="35">
        <f t="shared" si="1071"/>
        <v>44514.458333333336</v>
      </c>
      <c r="C7625" s="36">
        <f t="shared" si="1073"/>
        <v>11</v>
      </c>
      <c r="D7625" s="36">
        <f t="shared" si="1074"/>
        <v>14</v>
      </c>
      <c r="E7625" s="36">
        <f t="shared" si="1075"/>
        <v>12</v>
      </c>
      <c r="F7625" s="5">
        <v>45.921602498253236</v>
      </c>
      <c r="G7625" s="5">
        <v>29.401452538099832</v>
      </c>
      <c r="H7625" s="5">
        <v>5.7817682264162436</v>
      </c>
      <c r="I7625" s="5">
        <v>7.1170879914179308E-2</v>
      </c>
      <c r="J7625" s="5">
        <v>4.3923640799588313</v>
      </c>
      <c r="K7625" s="5">
        <f t="shared" si="1076"/>
        <v>85.568358222642331</v>
      </c>
      <c r="L7625" s="5">
        <v>755.31743553283206</v>
      </c>
      <c r="M7625" s="5">
        <v>57.863596707794962</v>
      </c>
      <c r="N7625" s="5">
        <f t="shared" si="1077"/>
        <v>813.18103224062702</v>
      </c>
      <c r="O7625" s="5">
        <f t="shared" si="1078"/>
        <v>898.74939046326938</v>
      </c>
      <c r="P7625" s="5"/>
      <c r="Q7625" s="5">
        <v>129.66115562272924</v>
      </c>
      <c r="R7625" s="5">
        <v>198.28263025281507</v>
      </c>
      <c r="S7625" s="5">
        <f t="shared" si="1079"/>
        <v>327.94378587554434</v>
      </c>
      <c r="U7625" s="6">
        <f t="shared" si="1072"/>
        <v>1226.6931763388138</v>
      </c>
      <c r="V7625" s="6"/>
    </row>
    <row r="7626" spans="1:22">
      <c r="A7626" s="35">
        <f t="shared" si="1071"/>
        <v>44514.5</v>
      </c>
      <c r="C7626" s="36">
        <f t="shared" si="1073"/>
        <v>11</v>
      </c>
      <c r="D7626" s="36">
        <f t="shared" si="1074"/>
        <v>14</v>
      </c>
      <c r="E7626" s="36">
        <f t="shared" si="1075"/>
        <v>13</v>
      </c>
      <c r="F7626" s="5">
        <v>46.255431521502302</v>
      </c>
      <c r="G7626" s="5">
        <v>29.360118292981682</v>
      </c>
      <c r="H7626" s="5">
        <v>5.6768501936293578</v>
      </c>
      <c r="I7626" s="5">
        <v>3.5110600043350482E-2</v>
      </c>
      <c r="J7626" s="5">
        <v>5.2399161174844835</v>
      </c>
      <c r="K7626" s="5">
        <f t="shared" si="1076"/>
        <v>86.567426725641184</v>
      </c>
      <c r="L7626" s="5">
        <v>746.79677862589392</v>
      </c>
      <c r="M7626" s="5">
        <v>56.208123114094455</v>
      </c>
      <c r="N7626" s="5">
        <f t="shared" si="1077"/>
        <v>803.00490173998833</v>
      </c>
      <c r="O7626" s="5">
        <f t="shared" si="1078"/>
        <v>889.57232846562954</v>
      </c>
      <c r="P7626" s="5"/>
      <c r="Q7626" s="5">
        <v>129.17262352485136</v>
      </c>
      <c r="R7626" s="5">
        <v>193.00492357249766</v>
      </c>
      <c r="S7626" s="5">
        <f t="shared" si="1079"/>
        <v>322.17754709734902</v>
      </c>
      <c r="U7626" s="6">
        <f t="shared" si="1072"/>
        <v>1211.7498755629786</v>
      </c>
      <c r="V7626" s="6"/>
    </row>
    <row r="7627" spans="1:22">
      <c r="A7627" s="35">
        <f t="shared" si="1071"/>
        <v>44514.541666666664</v>
      </c>
      <c r="C7627" s="36">
        <f t="shared" si="1073"/>
        <v>11</v>
      </c>
      <c r="D7627" s="36">
        <f t="shared" si="1074"/>
        <v>14</v>
      </c>
      <c r="E7627" s="36">
        <f t="shared" si="1075"/>
        <v>14</v>
      </c>
      <c r="F7627" s="5">
        <v>45.829186553963943</v>
      </c>
      <c r="G7627" s="5">
        <v>29.436708217759431</v>
      </c>
      <c r="H7627" s="5">
        <v>5.7467955488206144</v>
      </c>
      <c r="I7627" s="5">
        <v>7.6553011238183644E-2</v>
      </c>
      <c r="J7627" s="5">
        <v>4.941763083183691</v>
      </c>
      <c r="K7627" s="5">
        <f t="shared" si="1076"/>
        <v>86.031006414965859</v>
      </c>
      <c r="L7627" s="5">
        <v>737.98263629605742</v>
      </c>
      <c r="M7627" s="5">
        <v>53.454921321995982</v>
      </c>
      <c r="N7627" s="5">
        <f t="shared" si="1077"/>
        <v>791.43755761805346</v>
      </c>
      <c r="O7627" s="5">
        <f t="shared" si="1078"/>
        <v>877.46856403301933</v>
      </c>
      <c r="P7627" s="5"/>
      <c r="Q7627" s="5">
        <v>128.92222013799937</v>
      </c>
      <c r="R7627" s="5">
        <v>208.88001955406918</v>
      </c>
      <c r="S7627" s="5">
        <f t="shared" si="1079"/>
        <v>337.80223969206855</v>
      </c>
      <c r="U7627" s="6">
        <f t="shared" si="1072"/>
        <v>1215.2708037250879</v>
      </c>
      <c r="V7627" s="6"/>
    </row>
    <row r="7628" spans="1:22">
      <c r="A7628" s="35">
        <f t="shared" si="1071"/>
        <v>44514.583333333336</v>
      </c>
      <c r="C7628" s="36">
        <f t="shared" si="1073"/>
        <v>11</v>
      </c>
      <c r="D7628" s="36">
        <f t="shared" si="1074"/>
        <v>14</v>
      </c>
      <c r="E7628" s="36">
        <f t="shared" si="1075"/>
        <v>15</v>
      </c>
      <c r="F7628" s="5">
        <v>45.889539823703892</v>
      </c>
      <c r="G7628" s="5">
        <v>29.278665515837087</v>
      </c>
      <c r="H7628" s="5">
        <v>5.6877791553779913</v>
      </c>
      <c r="I7628" s="5">
        <v>6.7403387987376329E-2</v>
      </c>
      <c r="J7628" s="5">
        <v>4.6749791488535823</v>
      </c>
      <c r="K7628" s="5">
        <f t="shared" si="1076"/>
        <v>85.598367031759935</v>
      </c>
      <c r="L7628" s="5">
        <v>737.65779931462987</v>
      </c>
      <c r="M7628" s="5">
        <v>53.67280911973625</v>
      </c>
      <c r="N7628" s="5">
        <f t="shared" si="1077"/>
        <v>791.33060843436613</v>
      </c>
      <c r="O7628" s="5">
        <f t="shared" si="1078"/>
        <v>876.92897546612608</v>
      </c>
      <c r="P7628" s="5"/>
      <c r="Q7628" s="5">
        <v>129.68693244196402</v>
      </c>
      <c r="R7628" s="5">
        <v>208.41214138667738</v>
      </c>
      <c r="S7628" s="5">
        <f t="shared" si="1079"/>
        <v>338.09907382864139</v>
      </c>
      <c r="U7628" s="6">
        <f t="shared" si="1072"/>
        <v>1215.0280492947675</v>
      </c>
      <c r="V7628" s="6"/>
    </row>
    <row r="7629" spans="1:22">
      <c r="A7629" s="35">
        <f t="shared" si="1071"/>
        <v>44514.625</v>
      </c>
      <c r="C7629" s="36">
        <f t="shared" si="1073"/>
        <v>11</v>
      </c>
      <c r="D7629" s="36">
        <f t="shared" si="1074"/>
        <v>14</v>
      </c>
      <c r="E7629" s="36">
        <f t="shared" si="1075"/>
        <v>16</v>
      </c>
      <c r="F7629" s="5">
        <v>47.383283249767508</v>
      </c>
      <c r="G7629" s="5">
        <v>29.1631727721246</v>
      </c>
      <c r="H7629" s="5">
        <v>5.7741179531921993</v>
      </c>
      <c r="I7629" s="5">
        <v>3.6725239440551782E-2</v>
      </c>
      <c r="J7629" s="5">
        <v>-2.9586631486367634</v>
      </c>
      <c r="K7629" s="5">
        <f t="shared" si="1076"/>
        <v>79.398636065888113</v>
      </c>
      <c r="L7629" s="5">
        <v>765.34557987904986</v>
      </c>
      <c r="M7629" s="5">
        <v>55.171971902014384</v>
      </c>
      <c r="N7629" s="5">
        <f t="shared" si="1077"/>
        <v>820.5175517810643</v>
      </c>
      <c r="O7629" s="5">
        <f t="shared" si="1078"/>
        <v>899.91618784695243</v>
      </c>
      <c r="P7629" s="5"/>
      <c r="Q7629" s="5">
        <v>130.74746443333711</v>
      </c>
      <c r="R7629" s="5">
        <v>214.12598832806458</v>
      </c>
      <c r="S7629" s="5">
        <f t="shared" si="1079"/>
        <v>344.87345276140172</v>
      </c>
      <c r="U7629" s="6">
        <f t="shared" si="1072"/>
        <v>1244.7896406083541</v>
      </c>
      <c r="V7629" s="6"/>
    </row>
    <row r="7630" spans="1:22">
      <c r="A7630" s="35">
        <f t="shared" si="1071"/>
        <v>44514.666666666664</v>
      </c>
      <c r="C7630" s="36">
        <f t="shared" si="1073"/>
        <v>11</v>
      </c>
      <c r="D7630" s="36">
        <f t="shared" si="1074"/>
        <v>14</v>
      </c>
      <c r="E7630" s="36">
        <f t="shared" si="1075"/>
        <v>17</v>
      </c>
      <c r="F7630" s="5">
        <v>49.097384933444559</v>
      </c>
      <c r="G7630" s="5">
        <v>29.457375340318507</v>
      </c>
      <c r="H7630" s="5">
        <v>5.7151015597495762</v>
      </c>
      <c r="I7630" s="5">
        <v>8.0320503164986623E-2</v>
      </c>
      <c r="J7630" s="5">
        <v>3.5474505648606192</v>
      </c>
      <c r="K7630" s="5">
        <f t="shared" si="1076"/>
        <v>87.897632901538245</v>
      </c>
      <c r="L7630" s="5">
        <v>827.37986368884344</v>
      </c>
      <c r="M7630" s="5">
        <v>57.169671438904764</v>
      </c>
      <c r="N7630" s="5">
        <f t="shared" si="1077"/>
        <v>884.54953512774819</v>
      </c>
      <c r="O7630" s="5">
        <f t="shared" si="1078"/>
        <v>972.44716802928644</v>
      </c>
      <c r="P7630" s="5"/>
      <c r="Q7630" s="5">
        <v>135.06815032411649</v>
      </c>
      <c r="R7630" s="5">
        <v>209.08478024001749</v>
      </c>
      <c r="S7630" s="5">
        <f t="shared" si="1079"/>
        <v>344.15293056413395</v>
      </c>
      <c r="U7630" s="6">
        <f t="shared" si="1072"/>
        <v>1316.6000985934204</v>
      </c>
      <c r="V7630" s="6"/>
    </row>
    <row r="7631" spans="1:22">
      <c r="A7631" s="35">
        <f t="shared" si="1071"/>
        <v>44514.708333333336</v>
      </c>
      <c r="C7631" s="36">
        <f t="shared" si="1073"/>
        <v>11</v>
      </c>
      <c r="D7631" s="36">
        <f t="shared" si="1074"/>
        <v>14</v>
      </c>
      <c r="E7631" s="36">
        <f t="shared" si="1075"/>
        <v>18</v>
      </c>
      <c r="F7631" s="5">
        <v>47.390827408485002</v>
      </c>
      <c r="G7631" s="5">
        <v>29.355255440614837</v>
      </c>
      <c r="H7631" s="5">
        <v>5.8265769695856413</v>
      </c>
      <c r="I7631" s="5">
        <v>7.8705863767785378E-2</v>
      </c>
      <c r="J7631" s="5">
        <v>1.7717249711930729</v>
      </c>
      <c r="K7631" s="5">
        <f t="shared" si="1076"/>
        <v>84.423090653646327</v>
      </c>
      <c r="L7631" s="5">
        <v>806.80453252742461</v>
      </c>
      <c r="M7631" s="5">
        <v>55.893133145622116</v>
      </c>
      <c r="N7631" s="5">
        <f t="shared" si="1077"/>
        <v>862.69766567304669</v>
      </c>
      <c r="O7631" s="5">
        <f t="shared" si="1078"/>
        <v>947.12075632669303</v>
      </c>
      <c r="P7631" s="5"/>
      <c r="Q7631" s="5">
        <v>113.17864845434939</v>
      </c>
      <c r="R7631" s="5">
        <v>209.81270447856366</v>
      </c>
      <c r="S7631" s="5">
        <f t="shared" si="1079"/>
        <v>322.99135293291306</v>
      </c>
      <c r="U7631" s="6">
        <f t="shared" si="1072"/>
        <v>1270.1121092596061</v>
      </c>
      <c r="V7631" s="6"/>
    </row>
    <row r="7632" spans="1:22">
      <c r="A7632" s="35">
        <f t="shared" si="1071"/>
        <v>44514.75</v>
      </c>
      <c r="C7632" s="36">
        <f t="shared" si="1073"/>
        <v>11</v>
      </c>
      <c r="D7632" s="36">
        <f t="shared" si="1074"/>
        <v>14</v>
      </c>
      <c r="E7632" s="36">
        <f t="shared" si="1075"/>
        <v>19</v>
      </c>
      <c r="F7632" s="5">
        <v>45.595317633721663</v>
      </c>
      <c r="G7632" s="5">
        <v>29.347961162064575</v>
      </c>
      <c r="H7632" s="5">
        <v>5.6998010133014887</v>
      </c>
      <c r="I7632" s="5">
        <v>5.3948059677365545E-2</v>
      </c>
      <c r="J7632" s="5">
        <v>0.9259319486190476</v>
      </c>
      <c r="K7632" s="5">
        <f t="shared" si="1076"/>
        <v>81.622959817384157</v>
      </c>
      <c r="L7632" s="5">
        <v>792.47512852632462</v>
      </c>
      <c r="M7632" s="5">
        <v>55.214602123311394</v>
      </c>
      <c r="N7632" s="5">
        <f t="shared" si="1077"/>
        <v>847.68973064963598</v>
      </c>
      <c r="O7632" s="5">
        <f t="shared" si="1078"/>
        <v>929.31269046702016</v>
      </c>
      <c r="P7632" s="5"/>
      <c r="Q7632" s="5">
        <v>136.54111142324578</v>
      </c>
      <c r="R7632" s="5">
        <v>214.51810504165559</v>
      </c>
      <c r="S7632" s="5">
        <f t="shared" si="1079"/>
        <v>351.0592164649014</v>
      </c>
      <c r="U7632" s="6">
        <f t="shared" si="1072"/>
        <v>1280.3719069319216</v>
      </c>
      <c r="V7632" s="6"/>
    </row>
    <row r="7633" spans="1:22">
      <c r="A7633" s="35">
        <f t="shared" si="1071"/>
        <v>44514.791666666664</v>
      </c>
      <c r="C7633" s="36">
        <f t="shared" si="1073"/>
        <v>11</v>
      </c>
      <c r="D7633" s="36">
        <f t="shared" si="1074"/>
        <v>14</v>
      </c>
      <c r="E7633" s="36">
        <f t="shared" si="1075"/>
        <v>20</v>
      </c>
      <c r="F7633" s="5">
        <v>45.408599705463708</v>
      </c>
      <c r="G7633" s="5">
        <v>29.566789518572438</v>
      </c>
      <c r="H7633" s="5">
        <v>5.8276698657605053</v>
      </c>
      <c r="I7633" s="5">
        <v>6.5788748590175028E-2</v>
      </c>
      <c r="J7633" s="5">
        <v>2.764982080545169</v>
      </c>
      <c r="K7633" s="5">
        <f t="shared" si="1076"/>
        <v>83.633829918931994</v>
      </c>
      <c r="L7633" s="5">
        <v>783.29260538376991</v>
      </c>
      <c r="M7633" s="5">
        <v>53.499919888920601</v>
      </c>
      <c r="N7633" s="5">
        <f t="shared" si="1077"/>
        <v>836.79252527269045</v>
      </c>
      <c r="O7633" s="5">
        <f t="shared" si="1078"/>
        <v>920.42635519162241</v>
      </c>
      <c r="P7633" s="5"/>
      <c r="Q7633" s="5">
        <v>137.64337731242759</v>
      </c>
      <c r="R7633" s="5">
        <v>214.20482119215467</v>
      </c>
      <c r="S7633" s="5">
        <f t="shared" si="1079"/>
        <v>351.84819850458223</v>
      </c>
      <c r="U7633" s="6">
        <f t="shared" si="1072"/>
        <v>1272.2745536962047</v>
      </c>
      <c r="V7633" s="6"/>
    </row>
    <row r="7634" spans="1:22">
      <c r="A7634" s="35">
        <f t="shared" si="1071"/>
        <v>44514.833333333336</v>
      </c>
      <c r="C7634" s="36">
        <f t="shared" si="1073"/>
        <v>11</v>
      </c>
      <c r="D7634" s="36">
        <f t="shared" si="1074"/>
        <v>14</v>
      </c>
      <c r="E7634" s="36">
        <f t="shared" si="1075"/>
        <v>21</v>
      </c>
      <c r="F7634" s="5">
        <v>46.474212124309595</v>
      </c>
      <c r="G7634" s="5">
        <v>29.53396526509626</v>
      </c>
      <c r="H7634" s="5">
        <v>5.7140086635747123</v>
      </c>
      <c r="I7634" s="5">
        <v>8.8393700150993126E-2</v>
      </c>
      <c r="J7634" s="5">
        <v>4.1921295446319471</v>
      </c>
      <c r="K7634" s="5">
        <f t="shared" si="1076"/>
        <v>86.002709297763516</v>
      </c>
      <c r="L7634" s="5">
        <v>762.01099327881809</v>
      </c>
      <c r="M7634" s="5">
        <v>52.07180747547082</v>
      </c>
      <c r="N7634" s="5">
        <f t="shared" si="1077"/>
        <v>814.08280075428888</v>
      </c>
      <c r="O7634" s="5">
        <f t="shared" si="1078"/>
        <v>900.08551005205243</v>
      </c>
      <c r="P7634" s="5"/>
      <c r="Q7634" s="5">
        <v>136.23792693034167</v>
      </c>
      <c r="R7634" s="5">
        <v>209.97241781360339</v>
      </c>
      <c r="S7634" s="5">
        <f t="shared" si="1079"/>
        <v>346.21034474394503</v>
      </c>
      <c r="U7634" s="6">
        <f t="shared" si="1072"/>
        <v>1246.2958547959975</v>
      </c>
      <c r="V7634" s="6"/>
    </row>
    <row r="7635" spans="1:22">
      <c r="A7635" s="35">
        <f t="shared" si="1071"/>
        <v>44514.875</v>
      </c>
      <c r="C7635" s="36">
        <f t="shared" si="1073"/>
        <v>11</v>
      </c>
      <c r="D7635" s="36">
        <f t="shared" si="1074"/>
        <v>14</v>
      </c>
      <c r="E7635" s="36">
        <f t="shared" si="1075"/>
        <v>22</v>
      </c>
      <c r="F7635" s="5">
        <v>37.43442394107359</v>
      </c>
      <c r="G7635" s="5">
        <v>29.621496607699406</v>
      </c>
      <c r="H7635" s="5">
        <v>5.844063308383455</v>
      </c>
      <c r="I7635" s="5">
        <v>4.2107370764556118E-2</v>
      </c>
      <c r="J7635" s="5">
        <v>4.5908396003340872</v>
      </c>
      <c r="K7635" s="5">
        <f t="shared" si="1076"/>
        <v>77.532930828255104</v>
      </c>
      <c r="L7635" s="5">
        <v>726.18487064619103</v>
      </c>
      <c r="M7635" s="5">
        <v>49.184794155412284</v>
      </c>
      <c r="N7635" s="5">
        <f t="shared" si="1077"/>
        <v>775.36966480160334</v>
      </c>
      <c r="O7635" s="5">
        <f t="shared" si="1078"/>
        <v>852.90259562985841</v>
      </c>
      <c r="P7635" s="5"/>
      <c r="Q7635" s="5">
        <v>135.06201298620343</v>
      </c>
      <c r="R7635" s="5">
        <v>214.85288876318106</v>
      </c>
      <c r="S7635" s="5">
        <f t="shared" si="1079"/>
        <v>349.91490174938451</v>
      </c>
      <c r="U7635" s="6">
        <f t="shared" si="1072"/>
        <v>1202.8174973792429</v>
      </c>
      <c r="V7635" s="6"/>
    </row>
    <row r="7636" spans="1:22">
      <c r="A7636" s="35">
        <f t="shared" si="1071"/>
        <v>44514.916666666664</v>
      </c>
      <c r="C7636" s="36">
        <f t="shared" si="1073"/>
        <v>11</v>
      </c>
      <c r="D7636" s="36">
        <f t="shared" si="1074"/>
        <v>14</v>
      </c>
      <c r="E7636" s="36">
        <f t="shared" si="1075"/>
        <v>23</v>
      </c>
      <c r="F7636" s="5">
        <v>36.20095399076348</v>
      </c>
      <c r="G7636" s="5">
        <v>29.484121028336133</v>
      </c>
      <c r="H7636" s="5">
        <v>5.733680794722253</v>
      </c>
      <c r="I7636" s="5">
        <v>7.601479810578321E-2</v>
      </c>
      <c r="J7636" s="5">
        <v>4.4993708228494782</v>
      </c>
      <c r="K7636" s="5">
        <f t="shared" si="1076"/>
        <v>75.994141434777134</v>
      </c>
      <c r="L7636" s="5">
        <v>616.987350458685</v>
      </c>
      <c r="M7636" s="5">
        <v>47.151393100119172</v>
      </c>
      <c r="N7636" s="5">
        <f t="shared" si="1077"/>
        <v>664.13874355880421</v>
      </c>
      <c r="O7636" s="5">
        <f t="shared" si="1078"/>
        <v>740.13288499358134</v>
      </c>
      <c r="P7636" s="5"/>
      <c r="Q7636" s="5">
        <v>131.90619383131886</v>
      </c>
      <c r="R7636" s="5">
        <v>209.6509435366645</v>
      </c>
      <c r="S7636" s="5">
        <f t="shared" si="1079"/>
        <v>341.55713736798339</v>
      </c>
      <c r="U7636" s="6">
        <f t="shared" si="1072"/>
        <v>1081.6900223615648</v>
      </c>
      <c r="V7636" s="6"/>
    </row>
    <row r="7637" spans="1:22">
      <c r="A7637" s="35">
        <f t="shared" si="1071"/>
        <v>44514.958333333336</v>
      </c>
      <c r="C7637" s="36">
        <f t="shared" si="1073"/>
        <v>11</v>
      </c>
      <c r="D7637" s="36">
        <f t="shared" si="1074"/>
        <v>14</v>
      </c>
      <c r="E7637" s="36">
        <f t="shared" si="1075"/>
        <v>24</v>
      </c>
      <c r="F7637" s="5">
        <v>36.444253109402638</v>
      </c>
      <c r="G7637" s="5">
        <v>29.395373972641281</v>
      </c>
      <c r="H7637" s="5">
        <v>5.8265769695856413</v>
      </c>
      <c r="I7637" s="5">
        <v>7.6553011238183644E-2</v>
      </c>
      <c r="J7637" s="5">
        <v>4.3941230949104577</v>
      </c>
      <c r="K7637" s="5">
        <f t="shared" si="1076"/>
        <v>76.136880157778208</v>
      </c>
      <c r="L7637" s="5">
        <v>579.8549128873409</v>
      </c>
      <c r="M7637" s="5">
        <v>42.319968019791524</v>
      </c>
      <c r="N7637" s="5">
        <f t="shared" si="1077"/>
        <v>622.17488090713243</v>
      </c>
      <c r="O7637" s="5">
        <f t="shared" si="1078"/>
        <v>698.31176106491068</v>
      </c>
      <c r="P7637" s="5"/>
      <c r="Q7637" s="5">
        <v>129.34446898641644</v>
      </c>
      <c r="R7637" s="5">
        <v>209.82908533343954</v>
      </c>
      <c r="S7637" s="5">
        <f t="shared" si="1079"/>
        <v>339.17355431985595</v>
      </c>
      <c r="U7637" s="6">
        <f t="shared" si="1072"/>
        <v>1037.4853153847666</v>
      </c>
      <c r="V7637" s="6"/>
    </row>
    <row r="7638" spans="1:22">
      <c r="A7638" s="35">
        <f t="shared" si="1071"/>
        <v>44515</v>
      </c>
      <c r="C7638" s="36">
        <f t="shared" si="1073"/>
        <v>11</v>
      </c>
      <c r="D7638" s="36">
        <f t="shared" si="1074"/>
        <v>15</v>
      </c>
      <c r="E7638" s="36">
        <f t="shared" si="1075"/>
        <v>1</v>
      </c>
      <c r="F7638" s="5">
        <v>36.979888378344633</v>
      </c>
      <c r="G7638" s="5">
        <v>29.538828117463101</v>
      </c>
      <c r="H7638" s="5">
        <v>5.7435168602960243</v>
      </c>
      <c r="I7638" s="5">
        <v>3.4034173778549615E-2</v>
      </c>
      <c r="J7638" s="5">
        <v>4.2536950679388958</v>
      </c>
      <c r="K7638" s="5">
        <f t="shared" si="1076"/>
        <v>76.549962597821207</v>
      </c>
      <c r="L7638" s="5">
        <v>549.72606514077165</v>
      </c>
      <c r="M7638" s="5">
        <v>40.040435353215379</v>
      </c>
      <c r="N7638" s="5">
        <f t="shared" si="1077"/>
        <v>589.766500493987</v>
      </c>
      <c r="O7638" s="5">
        <f t="shared" si="1078"/>
        <v>666.31646309180815</v>
      </c>
      <c r="P7638" s="5"/>
      <c r="Q7638" s="5">
        <v>125.89283014412337</v>
      </c>
      <c r="R7638" s="5">
        <v>212.47459339589159</v>
      </c>
      <c r="S7638" s="5">
        <f t="shared" si="1079"/>
        <v>338.36742354001495</v>
      </c>
      <c r="U7638" s="6">
        <f t="shared" si="1072"/>
        <v>1004.683886631823</v>
      </c>
      <c r="V7638" s="6"/>
    </row>
    <row r="7639" spans="1:22">
      <c r="A7639" s="35">
        <f t="shared" si="1071"/>
        <v>44515.041666666664</v>
      </c>
      <c r="C7639" s="36">
        <f t="shared" si="1073"/>
        <v>11</v>
      </c>
      <c r="D7639" s="36">
        <f t="shared" si="1074"/>
        <v>15</v>
      </c>
      <c r="E7639" s="36">
        <f t="shared" si="1075"/>
        <v>2</v>
      </c>
      <c r="F7639" s="5">
        <v>37.23827581441877</v>
      </c>
      <c r="G7639" s="5">
        <v>29.451296774859955</v>
      </c>
      <c r="H7639" s="5">
        <v>5.845156204558319</v>
      </c>
      <c r="I7639" s="5">
        <v>4.7489502088560398E-2</v>
      </c>
      <c r="J7639" s="5">
        <v>4.4422028369215987</v>
      </c>
      <c r="K7639" s="5">
        <f t="shared" si="1076"/>
        <v>77.024421132847209</v>
      </c>
      <c r="L7639" s="5">
        <v>545.21231158919147</v>
      </c>
      <c r="M7639" s="5">
        <v>39.654395015914687</v>
      </c>
      <c r="N7639" s="5">
        <f t="shared" si="1077"/>
        <v>584.86670660510617</v>
      </c>
      <c r="O7639" s="5">
        <f t="shared" si="1078"/>
        <v>661.89112773795341</v>
      </c>
      <c r="P7639" s="5"/>
      <c r="Q7639" s="5">
        <v>125.02255562805449</v>
      </c>
      <c r="R7639" s="5">
        <v>209.79120460653911</v>
      </c>
      <c r="S7639" s="5">
        <f t="shared" si="1079"/>
        <v>334.81376023459359</v>
      </c>
      <c r="U7639" s="6">
        <f t="shared" si="1072"/>
        <v>996.704887972547</v>
      </c>
      <c r="V7639" s="6"/>
    </row>
    <row r="7640" spans="1:22">
      <c r="A7640" s="35">
        <f t="shared" si="1071"/>
        <v>44515.083333333336</v>
      </c>
      <c r="C7640" s="36">
        <f t="shared" si="1073"/>
        <v>11</v>
      </c>
      <c r="D7640" s="36">
        <f t="shared" si="1074"/>
        <v>15</v>
      </c>
      <c r="E7640" s="36">
        <f t="shared" si="1075"/>
        <v>3</v>
      </c>
      <c r="F7640" s="5">
        <v>37.019495211611478</v>
      </c>
      <c r="G7640" s="5">
        <v>29.469532471235613</v>
      </c>
      <c r="H7640" s="5">
        <v>5.763188991443565</v>
      </c>
      <c r="I7640" s="5">
        <v>7.2785519311380609E-2</v>
      </c>
      <c r="J7640" s="5">
        <v>4.3457501837407122</v>
      </c>
      <c r="K7640" s="5">
        <f t="shared" si="1076"/>
        <v>76.670752377342751</v>
      </c>
      <c r="L7640" s="5">
        <v>546.00916370180892</v>
      </c>
      <c r="M7640" s="5">
        <v>39.807153308895629</v>
      </c>
      <c r="N7640" s="5">
        <f t="shared" si="1077"/>
        <v>585.81631701070455</v>
      </c>
      <c r="O7640" s="5">
        <f t="shared" si="1078"/>
        <v>662.4870693880473</v>
      </c>
      <c r="P7640" s="5"/>
      <c r="Q7640" s="5">
        <v>124.63835827469825</v>
      </c>
      <c r="R7640" s="5">
        <v>209.76663332422532</v>
      </c>
      <c r="S7640" s="5">
        <f t="shared" si="1079"/>
        <v>334.40499159892357</v>
      </c>
      <c r="U7640" s="6">
        <f t="shared" si="1072"/>
        <v>996.89206098697082</v>
      </c>
      <c r="V7640" s="6"/>
    </row>
    <row r="7641" spans="1:22">
      <c r="A7641" s="35">
        <f t="shared" si="1071"/>
        <v>44515.125</v>
      </c>
      <c r="C7641" s="36">
        <f t="shared" si="1073"/>
        <v>11</v>
      </c>
      <c r="D7641" s="36">
        <f t="shared" si="1074"/>
        <v>15</v>
      </c>
      <c r="E7641" s="36">
        <f t="shared" si="1075"/>
        <v>4</v>
      </c>
      <c r="F7641" s="5">
        <v>36.587592125035002</v>
      </c>
      <c r="G7641" s="5">
        <v>29.510866716353764</v>
      </c>
      <c r="H7641" s="5">
        <v>5.8823146745036743</v>
      </c>
      <c r="I7641" s="5">
        <v>0.10023438906380261</v>
      </c>
      <c r="J7641" s="5">
        <v>4.4307692397360219</v>
      </c>
      <c r="K7641" s="5">
        <f t="shared" si="1076"/>
        <v>76.51177714469226</v>
      </c>
      <c r="L7641" s="5">
        <v>560.90463750968604</v>
      </c>
      <c r="M7641" s="5">
        <v>40.511736133110077</v>
      </c>
      <c r="N7641" s="5">
        <f t="shared" si="1077"/>
        <v>601.41637364279609</v>
      </c>
      <c r="O7641" s="5">
        <f t="shared" si="1078"/>
        <v>677.92815078748833</v>
      </c>
      <c r="P7641" s="5"/>
      <c r="Q7641" s="5">
        <v>124.09459013560301</v>
      </c>
      <c r="R7641" s="5">
        <v>209.68575285327574</v>
      </c>
      <c r="S7641" s="5">
        <f t="shared" si="1079"/>
        <v>333.78034298887877</v>
      </c>
      <c r="U7641" s="6">
        <f t="shared" si="1072"/>
        <v>1011.708493776367</v>
      </c>
      <c r="V7641" s="6"/>
    </row>
    <row r="7642" spans="1:22">
      <c r="A7642" s="35">
        <f t="shared" si="1071"/>
        <v>44515.166666666664</v>
      </c>
      <c r="C7642" s="36">
        <f t="shared" si="1073"/>
        <v>11</v>
      </c>
      <c r="D7642" s="36">
        <f t="shared" si="1074"/>
        <v>15</v>
      </c>
      <c r="E7642" s="36">
        <f t="shared" si="1075"/>
        <v>5</v>
      </c>
      <c r="F7642" s="5">
        <v>36.327318649281487</v>
      </c>
      <c r="G7642" s="5">
        <v>29.661615139725846</v>
      </c>
      <c r="H7642" s="5">
        <v>5.7981616690391933</v>
      </c>
      <c r="I7642" s="5">
        <v>8.7317273886192259E-2</v>
      </c>
      <c r="J7642" s="5">
        <v>4.6213291928289566</v>
      </c>
      <c r="K7642" s="5">
        <f t="shared" si="1076"/>
        <v>76.49574192476166</v>
      </c>
      <c r="L7642" s="5">
        <v>580.65002324670672</v>
      </c>
      <c r="M7642" s="5">
        <v>41.961163657208374</v>
      </c>
      <c r="N7642" s="5">
        <f t="shared" si="1077"/>
        <v>622.61118690391504</v>
      </c>
      <c r="O7642" s="5">
        <f t="shared" si="1078"/>
        <v>699.1069288286767</v>
      </c>
      <c r="P7642" s="5"/>
      <c r="Q7642" s="5">
        <v>125.59823792429752</v>
      </c>
      <c r="R7642" s="5">
        <v>209.34277870431231</v>
      </c>
      <c r="S7642" s="5">
        <f t="shared" si="1079"/>
        <v>334.94101662860982</v>
      </c>
      <c r="U7642" s="6">
        <f t="shared" si="1072"/>
        <v>1034.0479454572865</v>
      </c>
      <c r="V7642" s="6"/>
    </row>
    <row r="7643" spans="1:22">
      <c r="A7643" s="35">
        <f t="shared" si="1071"/>
        <v>44515.208333333336</v>
      </c>
      <c r="C7643" s="36">
        <f t="shared" si="1073"/>
        <v>11</v>
      </c>
      <c r="D7643" s="36">
        <f t="shared" si="1074"/>
        <v>15</v>
      </c>
      <c r="E7643" s="36">
        <f t="shared" si="1075"/>
        <v>6</v>
      </c>
      <c r="F7643" s="5">
        <v>36.114196165512311</v>
      </c>
      <c r="G7643" s="5">
        <v>31.214649342755109</v>
      </c>
      <c r="H7643" s="5">
        <v>5.8845004668534013</v>
      </c>
      <c r="I7643" s="5">
        <v>8.3011568826988791E-2</v>
      </c>
      <c r="J7643" s="5">
        <v>4.3797578061388363</v>
      </c>
      <c r="K7643" s="5">
        <f t="shared" si="1076"/>
        <v>77.676115350086647</v>
      </c>
      <c r="L7643" s="5">
        <v>625.51932876175874</v>
      </c>
      <c r="M7643" s="5">
        <v>43.60716386839843</v>
      </c>
      <c r="N7643" s="5">
        <f t="shared" si="1077"/>
        <v>669.12649263015714</v>
      </c>
      <c r="O7643" s="5">
        <f t="shared" si="1078"/>
        <v>746.80260798024381</v>
      </c>
      <c r="P7643" s="5"/>
      <c r="Q7643" s="5">
        <v>127.63828904659164</v>
      </c>
      <c r="R7643" s="5">
        <v>204.69675874014547</v>
      </c>
      <c r="S7643" s="5">
        <f t="shared" si="1079"/>
        <v>332.33504778673711</v>
      </c>
      <c r="U7643" s="6">
        <f t="shared" si="1072"/>
        <v>1079.137655766981</v>
      </c>
      <c r="V7643" s="6"/>
    </row>
    <row r="7644" spans="1:22">
      <c r="A7644" s="35">
        <f t="shared" si="1071"/>
        <v>44515.25</v>
      </c>
      <c r="C7644" s="36">
        <f t="shared" si="1073"/>
        <v>11</v>
      </c>
      <c r="D7644" s="36">
        <f t="shared" si="1074"/>
        <v>15</v>
      </c>
      <c r="E7644" s="36">
        <f t="shared" si="1075"/>
        <v>7</v>
      </c>
      <c r="F7644" s="5">
        <v>35.980287348276811</v>
      </c>
      <c r="G7644" s="5">
        <v>31.131980852518808</v>
      </c>
      <c r="H7644" s="5">
        <v>5.73586658707198</v>
      </c>
      <c r="I7644" s="5">
        <v>0.11638078303581545</v>
      </c>
      <c r="J7644" s="5">
        <v>4.1188372549808179</v>
      </c>
      <c r="K7644" s="5">
        <f t="shared" si="1076"/>
        <v>77.083352825884248</v>
      </c>
      <c r="L7644" s="5">
        <v>766.0910502707444</v>
      </c>
      <c r="M7644" s="5">
        <v>49.663199972189823</v>
      </c>
      <c r="N7644" s="5">
        <f t="shared" si="1077"/>
        <v>815.75425024293418</v>
      </c>
      <c r="O7644" s="5">
        <f t="shared" si="1078"/>
        <v>892.83760306881845</v>
      </c>
      <c r="P7644" s="5"/>
      <c r="Q7644" s="5">
        <v>129.06706131274706</v>
      </c>
      <c r="R7644" s="5">
        <v>209.11139912919077</v>
      </c>
      <c r="S7644" s="5">
        <f t="shared" si="1079"/>
        <v>338.17846044193783</v>
      </c>
      <c r="U7644" s="6">
        <f t="shared" si="1072"/>
        <v>1231.0160635107563</v>
      </c>
      <c r="V7644" s="6"/>
    </row>
    <row r="7645" spans="1:22">
      <c r="A7645" s="35">
        <f t="shared" si="1071"/>
        <v>44515.291666666664</v>
      </c>
      <c r="C7645" s="36">
        <f t="shared" si="1073"/>
        <v>11</v>
      </c>
      <c r="D7645" s="36">
        <f t="shared" si="1074"/>
        <v>15</v>
      </c>
      <c r="E7645" s="36">
        <f t="shared" si="1075"/>
        <v>8</v>
      </c>
      <c r="F7645" s="5">
        <v>36.817688965918542</v>
      </c>
      <c r="G7645" s="5">
        <v>29.428198226117459</v>
      </c>
      <c r="H7645" s="5">
        <v>5.8681070242304507</v>
      </c>
      <c r="I7645" s="5">
        <v>8.6779060753791826E-2</v>
      </c>
      <c r="J7645" s="5">
        <v>4.6620797058749845</v>
      </c>
      <c r="K7645" s="5">
        <f t="shared" si="1076"/>
        <v>76.862852982895248</v>
      </c>
      <c r="L7645" s="5">
        <v>831.79520818170693</v>
      </c>
      <c r="M7645" s="5">
        <v>55.99615618042322</v>
      </c>
      <c r="N7645" s="5">
        <f t="shared" si="1077"/>
        <v>887.79136436213014</v>
      </c>
      <c r="O7645" s="5">
        <f t="shared" si="1078"/>
        <v>964.65421734502536</v>
      </c>
      <c r="P7645" s="5"/>
      <c r="Q7645" s="5">
        <v>131.07888068064122</v>
      </c>
      <c r="R7645" s="5">
        <v>214.43620076727626</v>
      </c>
      <c r="S7645" s="5">
        <f t="shared" si="1079"/>
        <v>345.51508144791751</v>
      </c>
      <c r="U7645" s="6">
        <f t="shared" si="1072"/>
        <v>1310.1692987929428</v>
      </c>
      <c r="V7645" s="6"/>
    </row>
    <row r="7646" spans="1:22">
      <c r="A7646" s="35">
        <f t="shared" si="1071"/>
        <v>44515.333333333336</v>
      </c>
      <c r="C7646" s="36">
        <f t="shared" si="1073"/>
        <v>11</v>
      </c>
      <c r="D7646" s="36">
        <f t="shared" si="1074"/>
        <v>15</v>
      </c>
      <c r="E7646" s="36">
        <f t="shared" si="1075"/>
        <v>9</v>
      </c>
      <c r="F7646" s="5">
        <v>36.851637680147249</v>
      </c>
      <c r="G7646" s="5">
        <v>29.620280894607696</v>
      </c>
      <c r="H7646" s="5">
        <v>5.7926971881648761</v>
      </c>
      <c r="I7646" s="5">
        <v>8.3011568826988791E-2</v>
      </c>
      <c r="J7646" s="5">
        <v>4.3563042734504753</v>
      </c>
      <c r="K7646" s="5">
        <f t="shared" si="1076"/>
        <v>76.703931605197283</v>
      </c>
      <c r="L7646" s="5">
        <v>845.41658948602208</v>
      </c>
      <c r="M7646" s="5">
        <v>59.657618520710734</v>
      </c>
      <c r="N7646" s="5">
        <f t="shared" si="1077"/>
        <v>905.07420800673276</v>
      </c>
      <c r="O7646" s="5">
        <f t="shared" si="1078"/>
        <v>981.7781396119301</v>
      </c>
      <c r="P7646" s="5"/>
      <c r="Q7646" s="5">
        <v>132.77524087980515</v>
      </c>
      <c r="R7646" s="5">
        <v>204.3957605318015</v>
      </c>
      <c r="S7646" s="5">
        <f t="shared" si="1079"/>
        <v>337.17100141160665</v>
      </c>
      <c r="U7646" s="6">
        <f t="shared" si="1072"/>
        <v>1318.9491410235369</v>
      </c>
      <c r="V7646" s="6"/>
    </row>
    <row r="7647" spans="1:22">
      <c r="A7647" s="35">
        <f t="shared" si="1071"/>
        <v>44515.375</v>
      </c>
      <c r="C7647" s="36">
        <f t="shared" si="1073"/>
        <v>11</v>
      </c>
      <c r="D7647" s="36">
        <f t="shared" si="1074"/>
        <v>15</v>
      </c>
      <c r="E7647" s="36">
        <f t="shared" si="1075"/>
        <v>10</v>
      </c>
      <c r="F7647" s="5">
        <v>37.09116471942766</v>
      </c>
      <c r="G7647" s="5">
        <v>31.395790593419953</v>
      </c>
      <c r="H7647" s="5">
        <v>5.8932436362523086</v>
      </c>
      <c r="I7647" s="5">
        <v>0.10184902846100391</v>
      </c>
      <c r="J7647" s="5">
        <v>4.1405317727175524</v>
      </c>
      <c r="K7647" s="5">
        <f t="shared" si="1076"/>
        <v>78.622579750278476</v>
      </c>
      <c r="L7647" s="5">
        <v>849.25628452922444</v>
      </c>
      <c r="M7647" s="5">
        <v>60.606140944569177</v>
      </c>
      <c r="N7647" s="5">
        <f t="shared" si="1077"/>
        <v>909.86242547379356</v>
      </c>
      <c r="O7647" s="5">
        <f t="shared" si="1078"/>
        <v>988.48500522407198</v>
      </c>
      <c r="P7647" s="5"/>
      <c r="Q7647" s="5">
        <v>134.30957535806485</v>
      </c>
      <c r="R7647" s="5">
        <v>209.443111440427</v>
      </c>
      <c r="S7647" s="5">
        <f t="shared" si="1079"/>
        <v>343.75268679849182</v>
      </c>
      <c r="U7647" s="6">
        <f t="shared" si="1072"/>
        <v>1332.2376920225638</v>
      </c>
      <c r="V7647" s="6"/>
    </row>
    <row r="7648" spans="1:22">
      <c r="A7648" s="35">
        <f t="shared" si="1071"/>
        <v>44515.416666666664</v>
      </c>
      <c r="C7648" s="36">
        <f t="shared" si="1073"/>
        <v>11</v>
      </c>
      <c r="D7648" s="36">
        <f t="shared" si="1074"/>
        <v>15</v>
      </c>
      <c r="E7648" s="36">
        <f t="shared" si="1075"/>
        <v>11</v>
      </c>
      <c r="F7648" s="5">
        <v>46.276177957975406</v>
      </c>
      <c r="G7648" s="5">
        <v>31.367829192310616</v>
      </c>
      <c r="H7648" s="5">
        <v>5.7784895378916525</v>
      </c>
      <c r="I7648" s="5">
        <v>7.8705863767785378E-2</v>
      </c>
      <c r="J7648" s="5">
        <v>1.2642491576486579</v>
      </c>
      <c r="K7648" s="5">
        <f t="shared" si="1076"/>
        <v>84.765451709594132</v>
      </c>
      <c r="L7648" s="5">
        <v>851.71564012051556</v>
      </c>
      <c r="M7648" s="5">
        <v>62.86536633932208</v>
      </c>
      <c r="N7648" s="5">
        <f t="shared" si="1077"/>
        <v>914.58100645983768</v>
      </c>
      <c r="O7648" s="5">
        <f t="shared" si="1078"/>
        <v>999.3464581694318</v>
      </c>
      <c r="P7648" s="5"/>
      <c r="Q7648" s="5">
        <v>131.57109518126694</v>
      </c>
      <c r="R7648" s="5">
        <v>209.58234870687187</v>
      </c>
      <c r="S7648" s="5">
        <f t="shared" si="1079"/>
        <v>341.15344388813878</v>
      </c>
      <c r="U7648" s="6">
        <f t="shared" si="1072"/>
        <v>1340.4999020575706</v>
      </c>
      <c r="V7648" s="6"/>
    </row>
    <row r="7649" spans="1:22">
      <c r="A7649" s="35">
        <f t="shared" si="1071"/>
        <v>44515.458333333336</v>
      </c>
      <c r="C7649" s="36">
        <f t="shared" si="1073"/>
        <v>11</v>
      </c>
      <c r="D7649" s="36">
        <f t="shared" si="1074"/>
        <v>15</v>
      </c>
      <c r="E7649" s="36">
        <f t="shared" si="1075"/>
        <v>12</v>
      </c>
      <c r="F7649" s="5">
        <v>46.287494196051647</v>
      </c>
      <c r="G7649" s="5">
        <v>31.409163437428766</v>
      </c>
      <c r="H7649" s="5">
        <v>5.8659212318807237</v>
      </c>
      <c r="I7649" s="5">
        <v>8.139692942978749E-2</v>
      </c>
      <c r="J7649" s="5">
        <v>1.9754775364232109</v>
      </c>
      <c r="K7649" s="5">
        <f t="shared" si="1076"/>
        <v>85.619453331214132</v>
      </c>
      <c r="L7649" s="5">
        <v>852.86519726658651</v>
      </c>
      <c r="M7649" s="5">
        <v>63.958357846464843</v>
      </c>
      <c r="N7649" s="5">
        <f t="shared" si="1077"/>
        <v>916.82355511305138</v>
      </c>
      <c r="O7649" s="5">
        <f t="shared" si="1078"/>
        <v>1002.4430084442655</v>
      </c>
      <c r="P7649" s="5"/>
      <c r="Q7649" s="5">
        <v>130.61858033716331</v>
      </c>
      <c r="R7649" s="5">
        <v>204.48790284047817</v>
      </c>
      <c r="S7649" s="5">
        <f t="shared" si="1079"/>
        <v>335.10648317764151</v>
      </c>
      <c r="U7649" s="6">
        <f t="shared" si="1072"/>
        <v>1337.549491621907</v>
      </c>
      <c r="V7649" s="6"/>
    </row>
    <row r="7650" spans="1:22">
      <c r="A7650" s="35">
        <f t="shared" si="1071"/>
        <v>44515.5</v>
      </c>
      <c r="C7650" s="36">
        <f t="shared" si="1073"/>
        <v>11</v>
      </c>
      <c r="D7650" s="36">
        <f t="shared" si="1074"/>
        <v>15</v>
      </c>
      <c r="E7650" s="36">
        <f t="shared" si="1075"/>
        <v>13</v>
      </c>
      <c r="F7650" s="5">
        <v>46.300696473807257</v>
      </c>
      <c r="G7650" s="5">
        <v>31.441987690904948</v>
      </c>
      <c r="H7650" s="5">
        <v>5.8014403575637843</v>
      </c>
      <c r="I7650" s="5">
        <v>0.4531754574811625</v>
      </c>
      <c r="J7650" s="5">
        <v>2.1713145343710267</v>
      </c>
      <c r="K7650" s="5">
        <f t="shared" si="1076"/>
        <v>86.168614514128166</v>
      </c>
      <c r="L7650" s="5">
        <v>841.54902639079398</v>
      </c>
      <c r="M7650" s="5">
        <v>59.697880396380135</v>
      </c>
      <c r="N7650" s="5">
        <f t="shared" si="1077"/>
        <v>901.24690678717411</v>
      </c>
      <c r="O7650" s="5">
        <f t="shared" si="1078"/>
        <v>987.41552130130231</v>
      </c>
      <c r="P7650" s="5"/>
      <c r="Q7650" s="5">
        <v>132.16641695883169</v>
      </c>
      <c r="R7650" s="5">
        <v>193.56801545885548</v>
      </c>
      <c r="S7650" s="5">
        <f t="shared" si="1079"/>
        <v>325.73443241768717</v>
      </c>
      <c r="U7650" s="6">
        <f t="shared" si="1072"/>
        <v>1313.1499537189895</v>
      </c>
      <c r="V7650" s="6"/>
    </row>
    <row r="7651" spans="1:22">
      <c r="A7651" s="35">
        <f t="shared" si="1071"/>
        <v>44515.541666666664</v>
      </c>
      <c r="C7651" s="36">
        <f t="shared" si="1073"/>
        <v>11</v>
      </c>
      <c r="D7651" s="36">
        <f t="shared" si="1074"/>
        <v>15</v>
      </c>
      <c r="E7651" s="36">
        <f t="shared" si="1075"/>
        <v>14</v>
      </c>
      <c r="F7651" s="5">
        <v>46.632639457376946</v>
      </c>
      <c r="G7651" s="5">
        <v>31.415242002887322</v>
      </c>
      <c r="H7651" s="5">
        <v>5.8855933630282644</v>
      </c>
      <c r="I7651" s="5">
        <v>0.11745720930061632</v>
      </c>
      <c r="J7651" s="5">
        <v>2.5574183162531727</v>
      </c>
      <c r="K7651" s="5">
        <f t="shared" si="1076"/>
        <v>86.608350348846315</v>
      </c>
      <c r="L7651" s="5">
        <v>836.0633745248083</v>
      </c>
      <c r="M7651" s="5">
        <v>58.109904653066565</v>
      </c>
      <c r="N7651" s="5">
        <f t="shared" si="1077"/>
        <v>894.17327917787486</v>
      </c>
      <c r="O7651" s="5">
        <f t="shared" si="1078"/>
        <v>980.78162952672119</v>
      </c>
      <c r="P7651" s="5"/>
      <c r="Q7651" s="5">
        <v>131.37224543288448</v>
      </c>
      <c r="R7651" s="5">
        <v>198.46793867359821</v>
      </c>
      <c r="S7651" s="5">
        <f t="shared" si="1079"/>
        <v>329.8401841064827</v>
      </c>
      <c r="U7651" s="6">
        <f t="shared" si="1072"/>
        <v>1310.6218136332038</v>
      </c>
      <c r="V7651" s="6"/>
    </row>
    <row r="7652" spans="1:22">
      <c r="A7652" s="35">
        <f t="shared" si="1071"/>
        <v>44515.583333333336</v>
      </c>
      <c r="C7652" s="36">
        <f t="shared" si="1073"/>
        <v>11</v>
      </c>
      <c r="D7652" s="36">
        <f t="shared" si="1074"/>
        <v>15</v>
      </c>
      <c r="E7652" s="36">
        <f t="shared" si="1075"/>
        <v>15</v>
      </c>
      <c r="F7652" s="5">
        <v>46.485528362385836</v>
      </c>
      <c r="G7652" s="5">
        <v>31.245042170047871</v>
      </c>
      <c r="H7652" s="5">
        <v>5.7380523794217071</v>
      </c>
      <c r="I7652" s="5">
        <v>0.10723115978500819</v>
      </c>
      <c r="J7652" s="5">
        <v>3.5890805853824603</v>
      </c>
      <c r="K7652" s="5">
        <f t="shared" si="1076"/>
        <v>87.164934657022869</v>
      </c>
      <c r="L7652" s="5">
        <v>838.66294125285515</v>
      </c>
      <c r="M7652" s="5">
        <v>58.102799616183724</v>
      </c>
      <c r="N7652" s="5">
        <f t="shared" si="1077"/>
        <v>896.76574086903884</v>
      </c>
      <c r="O7652" s="5">
        <f t="shared" si="1078"/>
        <v>983.93067552606169</v>
      </c>
      <c r="P7652" s="5"/>
      <c r="Q7652" s="5">
        <v>129.24749904739042</v>
      </c>
      <c r="R7652" s="5">
        <v>198.65427089781122</v>
      </c>
      <c r="S7652" s="5">
        <f t="shared" si="1079"/>
        <v>327.90176994520164</v>
      </c>
      <c r="U7652" s="6">
        <f t="shared" si="1072"/>
        <v>1311.8324454712633</v>
      </c>
      <c r="V7652" s="6"/>
    </row>
    <row r="7653" spans="1:22">
      <c r="A7653" s="35">
        <f t="shared" si="1071"/>
        <v>44515.625</v>
      </c>
      <c r="C7653" s="36">
        <f t="shared" si="1073"/>
        <v>11</v>
      </c>
      <c r="D7653" s="36">
        <f t="shared" si="1074"/>
        <v>15</v>
      </c>
      <c r="E7653" s="36">
        <f t="shared" si="1075"/>
        <v>16</v>
      </c>
      <c r="F7653" s="5">
        <v>45.8461609110783</v>
      </c>
      <c r="G7653" s="5">
        <v>31.872350125370414</v>
      </c>
      <c r="H7653" s="5">
        <v>5.8637354395309975</v>
      </c>
      <c r="I7653" s="5">
        <v>0.44510226049515605</v>
      </c>
      <c r="J7653" s="5">
        <v>4.5515549330810821</v>
      </c>
      <c r="K7653" s="5">
        <f t="shared" si="1076"/>
        <v>88.578903669555956</v>
      </c>
      <c r="L7653" s="5">
        <v>860.25371455996992</v>
      </c>
      <c r="M7653" s="5">
        <v>64.552812598995331</v>
      </c>
      <c r="N7653" s="5">
        <f t="shared" si="1077"/>
        <v>924.80652715896531</v>
      </c>
      <c r="O7653" s="5">
        <f t="shared" si="1078"/>
        <v>1013.3854308285213</v>
      </c>
      <c r="P7653" s="5"/>
      <c r="Q7653" s="5">
        <v>130.06131005465937</v>
      </c>
      <c r="R7653" s="5">
        <v>197.55880122798777</v>
      </c>
      <c r="S7653" s="5">
        <f t="shared" si="1079"/>
        <v>327.62011128264714</v>
      </c>
      <c r="U7653" s="6">
        <f t="shared" si="1072"/>
        <v>1341.0055421111683</v>
      </c>
      <c r="V7653" s="6"/>
    </row>
    <row r="7654" spans="1:22">
      <c r="A7654" s="35">
        <f t="shared" si="1071"/>
        <v>44515.666666666664</v>
      </c>
      <c r="C7654" s="36">
        <f t="shared" si="1073"/>
        <v>11</v>
      </c>
      <c r="D7654" s="36">
        <f t="shared" si="1074"/>
        <v>15</v>
      </c>
      <c r="E7654" s="36">
        <f t="shared" si="1075"/>
        <v>17</v>
      </c>
      <c r="F7654" s="5">
        <v>45.880109625307021</v>
      </c>
      <c r="G7654" s="5">
        <v>32</v>
      </c>
      <c r="H7654" s="5">
        <v>5.7533529258697946</v>
      </c>
      <c r="I7654" s="5">
        <v>0.4564047362755651</v>
      </c>
      <c r="J7654" s="5">
        <v>4.2882890286542281</v>
      </c>
      <c r="K7654" s="5">
        <f t="shared" si="1076"/>
        <v>88.378156316106612</v>
      </c>
      <c r="L7654" s="5">
        <v>874.43938208753764</v>
      </c>
      <c r="M7654" s="5">
        <v>67.251542441658756</v>
      </c>
      <c r="N7654" s="5">
        <f t="shared" si="1077"/>
        <v>941.69092452919642</v>
      </c>
      <c r="O7654" s="5">
        <f t="shared" si="1078"/>
        <v>1030.069080845303</v>
      </c>
      <c r="P7654" s="5"/>
      <c r="Q7654" s="5">
        <v>135.91755789128104</v>
      </c>
      <c r="R7654" s="5">
        <v>192.56161668741959</v>
      </c>
      <c r="S7654" s="5">
        <f t="shared" si="1079"/>
        <v>328.47917457870062</v>
      </c>
      <c r="U7654" s="6">
        <f t="shared" si="1072"/>
        <v>1358.5482554240036</v>
      </c>
      <c r="V7654" s="6"/>
    </row>
    <row r="7655" spans="1:22">
      <c r="A7655" s="35">
        <f t="shared" si="1071"/>
        <v>44515.708333333336</v>
      </c>
      <c r="C7655" s="36">
        <f t="shared" si="1073"/>
        <v>11</v>
      </c>
      <c r="D7655" s="36">
        <f t="shared" si="1074"/>
        <v>15</v>
      </c>
      <c r="E7655" s="36">
        <f t="shared" si="1075"/>
        <v>18</v>
      </c>
      <c r="F7655" s="5">
        <v>45.676417339934716</v>
      </c>
      <c r="G7655" s="5">
        <v>31.989058582174607</v>
      </c>
      <c r="H7655" s="5">
        <v>5.8790359859790833</v>
      </c>
      <c r="I7655" s="5">
        <v>0.10669294665260776</v>
      </c>
      <c r="J7655" s="5">
        <v>4.186852499777066</v>
      </c>
      <c r="K7655" s="5">
        <f t="shared" si="1076"/>
        <v>87.838057354518085</v>
      </c>
      <c r="L7655" s="5">
        <v>855.89319346425918</v>
      </c>
      <c r="M7655" s="5">
        <v>63.747575085607401</v>
      </c>
      <c r="N7655" s="5">
        <f t="shared" si="1077"/>
        <v>919.64076854986661</v>
      </c>
      <c r="O7655" s="5">
        <f t="shared" si="1078"/>
        <v>1007.4788259043847</v>
      </c>
      <c r="P7655" s="5"/>
      <c r="Q7655" s="5">
        <v>113.9850946561227</v>
      </c>
      <c r="R7655" s="5">
        <v>198.00620332678483</v>
      </c>
      <c r="S7655" s="5">
        <f t="shared" si="1079"/>
        <v>311.99129798290755</v>
      </c>
      <c r="U7655" s="6">
        <f t="shared" si="1072"/>
        <v>1319.4701238872922</v>
      </c>
      <c r="V7655" s="6"/>
    </row>
    <row r="7656" spans="1:22">
      <c r="A7656" s="35">
        <f t="shared" si="1071"/>
        <v>44515.75</v>
      </c>
      <c r="C7656" s="36">
        <f t="shared" si="1073"/>
        <v>11</v>
      </c>
      <c r="D7656" s="36">
        <f t="shared" si="1074"/>
        <v>15</v>
      </c>
      <c r="E7656" s="36">
        <f t="shared" si="1075"/>
        <v>19</v>
      </c>
      <c r="F7656" s="5">
        <v>45.342588316685649</v>
      </c>
      <c r="G7656" s="5">
        <v>31.941645771597905</v>
      </c>
      <c r="H7656" s="5">
        <v>5.7883256034654238</v>
      </c>
      <c r="I7656" s="5">
        <v>0.11745720930061632</v>
      </c>
      <c r="J7656" s="5">
        <v>4.2569199286835451</v>
      </c>
      <c r="K7656" s="5">
        <f t="shared" si="1076"/>
        <v>87.446936829733133</v>
      </c>
      <c r="L7656" s="5">
        <v>835.2185823674979</v>
      </c>
      <c r="M7656" s="5">
        <v>62.69129293569263</v>
      </c>
      <c r="N7656" s="5">
        <f t="shared" si="1077"/>
        <v>897.90987530319057</v>
      </c>
      <c r="O7656" s="5">
        <f t="shared" si="1078"/>
        <v>985.35681213292366</v>
      </c>
      <c r="P7656" s="5"/>
      <c r="Q7656" s="5">
        <v>137.14379800630621</v>
      </c>
      <c r="R7656" s="5">
        <v>203.83983526945184</v>
      </c>
      <c r="S7656" s="5">
        <f t="shared" si="1079"/>
        <v>340.98363327575805</v>
      </c>
      <c r="U7656" s="6">
        <f t="shared" si="1072"/>
        <v>1326.3404454086817</v>
      </c>
      <c r="V7656" s="6"/>
    </row>
    <row r="7657" spans="1:22">
      <c r="A7657" s="35">
        <f t="shared" si="1071"/>
        <v>44515.791666666664</v>
      </c>
      <c r="C7657" s="36">
        <f t="shared" si="1073"/>
        <v>11</v>
      </c>
      <c r="D7657" s="36">
        <f t="shared" si="1074"/>
        <v>15</v>
      </c>
      <c r="E7657" s="36">
        <f t="shared" si="1075"/>
        <v>20</v>
      </c>
      <c r="F7657" s="5">
        <v>45.26903276919009</v>
      </c>
      <c r="G7657" s="5">
        <v>31.933135779955929</v>
      </c>
      <c r="H7657" s="5">
        <v>5.8757572974544949</v>
      </c>
      <c r="I7657" s="5">
        <v>0.46124865446716895</v>
      </c>
      <c r="J7657" s="5">
        <v>4.1244074689943044</v>
      </c>
      <c r="K7657" s="5">
        <f t="shared" si="1076"/>
        <v>87.663581970061998</v>
      </c>
      <c r="L7657" s="5">
        <v>854.94223801914654</v>
      </c>
      <c r="M7657" s="5">
        <v>59.098688952594401</v>
      </c>
      <c r="N7657" s="5">
        <f t="shared" si="1077"/>
        <v>914.04092697174099</v>
      </c>
      <c r="O7657" s="5">
        <f t="shared" si="1078"/>
        <v>1001.7045089418029</v>
      </c>
      <c r="P7657" s="5"/>
      <c r="Q7657" s="5">
        <v>137.60900822011456</v>
      </c>
      <c r="R7657" s="5">
        <v>207.72926449903974</v>
      </c>
      <c r="S7657" s="5">
        <f t="shared" si="1079"/>
        <v>345.3382727191543</v>
      </c>
      <c r="U7657" s="6">
        <f t="shared" si="1072"/>
        <v>1347.0427816609572</v>
      </c>
      <c r="V7657" s="6"/>
    </row>
    <row r="7658" spans="1:22">
      <c r="A7658" s="35">
        <f t="shared" si="1071"/>
        <v>44515.833333333336</v>
      </c>
      <c r="C7658" s="36">
        <f t="shared" si="1073"/>
        <v>11</v>
      </c>
      <c r="D7658" s="36">
        <f t="shared" si="1074"/>
        <v>15</v>
      </c>
      <c r="E7658" s="36">
        <f t="shared" si="1075"/>
        <v>21</v>
      </c>
      <c r="F7658" s="5">
        <v>45.567027038531066</v>
      </c>
      <c r="G7658" s="5">
        <v>31.891801534837779</v>
      </c>
      <c r="H7658" s="5">
        <v>5.8101835269626907</v>
      </c>
      <c r="I7658" s="5">
        <v>0.44402583423035519</v>
      </c>
      <c r="J7658" s="5">
        <v>4.6529914619582442</v>
      </c>
      <c r="K7658" s="5">
        <f t="shared" si="1076"/>
        <v>88.366029396520133</v>
      </c>
      <c r="L7658" s="5">
        <v>836.84977611791601</v>
      </c>
      <c r="M7658" s="5">
        <v>57.328350595954745</v>
      </c>
      <c r="N7658" s="5">
        <f t="shared" si="1077"/>
        <v>894.17812671387071</v>
      </c>
      <c r="O7658" s="5">
        <f t="shared" si="1078"/>
        <v>982.54415611039087</v>
      </c>
      <c r="P7658" s="5"/>
      <c r="Q7658" s="5">
        <v>137.1916692420279</v>
      </c>
      <c r="R7658" s="5">
        <v>208.30157061626522</v>
      </c>
      <c r="S7658" s="5">
        <f t="shared" si="1079"/>
        <v>345.49323985829312</v>
      </c>
      <c r="U7658" s="6">
        <f t="shared" si="1072"/>
        <v>1328.037395968684</v>
      </c>
      <c r="V7658" s="6"/>
    </row>
    <row r="7659" spans="1:22">
      <c r="A7659" s="35">
        <f t="shared" si="1071"/>
        <v>44515.875</v>
      </c>
      <c r="C7659" s="36">
        <f t="shared" si="1073"/>
        <v>11</v>
      </c>
      <c r="D7659" s="36">
        <f t="shared" si="1074"/>
        <v>15</v>
      </c>
      <c r="E7659" s="36">
        <f t="shared" si="1075"/>
        <v>22</v>
      </c>
      <c r="F7659" s="5">
        <v>46.232799045349822</v>
      </c>
      <c r="G7659" s="5">
        <v>31.360534913760354</v>
      </c>
      <c r="H7659" s="5">
        <v>5.8845004668534013</v>
      </c>
      <c r="I7659" s="5">
        <v>9.7543323401800441E-2</v>
      </c>
      <c r="J7659" s="5">
        <v>4.6178111629257028</v>
      </c>
      <c r="K7659" s="5">
        <f t="shared" si="1076"/>
        <v>88.193188912291063</v>
      </c>
      <c r="L7659" s="5">
        <v>781.33226209906866</v>
      </c>
      <c r="M7659" s="5">
        <v>53.360187496891513</v>
      </c>
      <c r="N7659" s="5">
        <f t="shared" si="1077"/>
        <v>834.69244959596017</v>
      </c>
      <c r="O7659" s="5">
        <f t="shared" si="1078"/>
        <v>922.88563850825119</v>
      </c>
      <c r="P7659" s="5"/>
      <c r="Q7659" s="5">
        <v>136.13727458856783</v>
      </c>
      <c r="R7659" s="5">
        <v>214.20482119215467</v>
      </c>
      <c r="S7659" s="5">
        <f t="shared" si="1079"/>
        <v>350.3420957807225</v>
      </c>
      <c r="U7659" s="6">
        <f t="shared" si="1072"/>
        <v>1273.2277342889738</v>
      </c>
      <c r="V7659" s="6"/>
    </row>
    <row r="7660" spans="1:22">
      <c r="A7660" s="35">
        <f t="shared" si="1071"/>
        <v>44515.916666666664</v>
      </c>
      <c r="C7660" s="36">
        <f t="shared" si="1073"/>
        <v>11</v>
      </c>
      <c r="D7660" s="36">
        <f t="shared" si="1074"/>
        <v>15</v>
      </c>
      <c r="E7660" s="36">
        <f t="shared" si="1075"/>
        <v>23</v>
      </c>
      <c r="F7660" s="5">
        <v>45.561368919492942</v>
      </c>
      <c r="G7660" s="5">
        <v>31.366613479218902</v>
      </c>
      <c r="H7660" s="5">
        <v>5.7752108493670615</v>
      </c>
      <c r="I7660" s="5">
        <v>0.46124865446716895</v>
      </c>
      <c r="J7660" s="5">
        <v>4.2560404212077314</v>
      </c>
      <c r="K7660" s="5">
        <f t="shared" si="1076"/>
        <v>87.420482323753802</v>
      </c>
      <c r="L7660" s="5">
        <v>711.46531391672784</v>
      </c>
      <c r="M7660" s="5">
        <v>48.193641510256832</v>
      </c>
      <c r="N7660" s="5">
        <f t="shared" si="1077"/>
        <v>759.65895542698468</v>
      </c>
      <c r="O7660" s="5">
        <f t="shared" si="1078"/>
        <v>847.07943775073852</v>
      </c>
      <c r="P7660" s="5"/>
      <c r="Q7660" s="5">
        <v>133.28341245900478</v>
      </c>
      <c r="R7660" s="5">
        <v>208.3855224975041</v>
      </c>
      <c r="S7660" s="5">
        <f t="shared" si="1079"/>
        <v>341.66893495650891</v>
      </c>
      <c r="U7660" s="6">
        <f t="shared" si="1072"/>
        <v>1188.7483727072474</v>
      </c>
      <c r="V7660" s="6"/>
    </row>
    <row r="7661" spans="1:22">
      <c r="A7661" s="35">
        <f t="shared" si="1071"/>
        <v>44515.958333333336</v>
      </c>
      <c r="C7661" s="36">
        <f t="shared" si="1073"/>
        <v>11</v>
      </c>
      <c r="D7661" s="36">
        <f t="shared" si="1074"/>
        <v>15</v>
      </c>
      <c r="E7661" s="36">
        <f t="shared" si="1075"/>
        <v>24</v>
      </c>
      <c r="F7661" s="5">
        <v>45.359562673800006</v>
      </c>
      <c r="G7661" s="5">
        <v>31.353240635210092</v>
      </c>
      <c r="H7661" s="5">
        <v>5.8790359859790833</v>
      </c>
      <c r="I7661" s="5">
        <v>0.44940796555435947</v>
      </c>
      <c r="J7661" s="5">
        <v>4.9646302775548445</v>
      </c>
      <c r="K7661" s="5">
        <f t="shared" si="1076"/>
        <v>88.005877538098389</v>
      </c>
      <c r="L7661" s="5">
        <v>605.14865360740566</v>
      </c>
      <c r="M7661" s="5">
        <v>44.38871792551025</v>
      </c>
      <c r="N7661" s="5">
        <f t="shared" si="1077"/>
        <v>649.53737153291593</v>
      </c>
      <c r="O7661" s="5">
        <f t="shared" si="1078"/>
        <v>737.54324907101432</v>
      </c>
      <c r="P7661" s="5"/>
      <c r="Q7661" s="5">
        <v>128.69636610279954</v>
      </c>
      <c r="R7661" s="5">
        <v>213.78096657224171</v>
      </c>
      <c r="S7661" s="5">
        <f t="shared" si="1079"/>
        <v>342.47733267504123</v>
      </c>
      <c r="U7661" s="6">
        <f t="shared" si="1072"/>
        <v>1080.0205817460555</v>
      </c>
      <c r="V7661" s="6"/>
    </row>
    <row r="7662" spans="1:22">
      <c r="A7662" s="35">
        <f t="shared" si="1071"/>
        <v>44516</v>
      </c>
      <c r="C7662" s="36">
        <f t="shared" si="1073"/>
        <v>11</v>
      </c>
      <c r="D7662" s="36">
        <f t="shared" si="1074"/>
        <v>16</v>
      </c>
      <c r="E7662" s="36">
        <f t="shared" si="1075"/>
        <v>1</v>
      </c>
      <c r="F7662" s="5">
        <v>45.84427487139893</v>
      </c>
      <c r="G7662" s="5">
        <v>31.415242002887322</v>
      </c>
      <c r="H7662" s="5">
        <v>5.7883256034654238</v>
      </c>
      <c r="I7662" s="5">
        <v>0.11099865171181122</v>
      </c>
      <c r="J7662" s="5">
        <v>5.1850934848254386</v>
      </c>
      <c r="K7662" s="5">
        <f t="shared" si="1076"/>
        <v>88.343934614288926</v>
      </c>
      <c r="L7662" s="5">
        <v>572.61618637359709</v>
      </c>
      <c r="M7662" s="5">
        <v>43.286253035857058</v>
      </c>
      <c r="N7662" s="5">
        <f t="shared" si="1077"/>
        <v>615.90243940945413</v>
      </c>
      <c r="O7662" s="5">
        <f t="shared" si="1078"/>
        <v>704.2463740237431</v>
      </c>
      <c r="P7662" s="5"/>
      <c r="Q7662" s="5">
        <v>126.34576568210564</v>
      </c>
      <c r="R7662" s="5">
        <v>209.31513601170928</v>
      </c>
      <c r="S7662" s="5">
        <f t="shared" si="1079"/>
        <v>335.66090169381494</v>
      </c>
      <c r="U7662" s="6">
        <f t="shared" si="1072"/>
        <v>1039.9072757175582</v>
      </c>
      <c r="V7662" s="6"/>
    </row>
    <row r="7663" spans="1:22">
      <c r="A7663" s="35">
        <f t="shared" si="1071"/>
        <v>44516.041666666664</v>
      </c>
      <c r="C7663" s="36">
        <f t="shared" si="1073"/>
        <v>11</v>
      </c>
      <c r="D7663" s="36">
        <f t="shared" si="1074"/>
        <v>16</v>
      </c>
      <c r="E7663" s="36">
        <f t="shared" si="1075"/>
        <v>2</v>
      </c>
      <c r="F7663" s="5">
        <v>45.676417339934716</v>
      </c>
      <c r="G7663" s="5">
        <v>31.387280601777984</v>
      </c>
      <c r="H7663" s="5">
        <v>5.8987081171266258</v>
      </c>
      <c r="I7663" s="5">
        <v>0.10938401231460992</v>
      </c>
      <c r="J7663" s="5">
        <v>4.4269580406741635</v>
      </c>
      <c r="K7663" s="5">
        <f t="shared" si="1076"/>
        <v>87.498748111828107</v>
      </c>
      <c r="L7663" s="5">
        <v>567.87513402268007</v>
      </c>
      <c r="M7663" s="5">
        <v>42.045239926988586</v>
      </c>
      <c r="N7663" s="5">
        <f t="shared" si="1077"/>
        <v>609.9203739496686</v>
      </c>
      <c r="O7663" s="5">
        <f t="shared" si="1078"/>
        <v>697.41912206149675</v>
      </c>
      <c r="P7663" s="5"/>
      <c r="Q7663" s="5">
        <v>125.46567142537589</v>
      </c>
      <c r="R7663" s="5">
        <v>208.49814087477563</v>
      </c>
      <c r="S7663" s="5">
        <f t="shared" si="1079"/>
        <v>333.96381230015152</v>
      </c>
      <c r="U7663" s="6">
        <f t="shared" si="1072"/>
        <v>1031.3829343616483</v>
      </c>
      <c r="V7663" s="6"/>
    </row>
    <row r="7664" spans="1:22">
      <c r="A7664" s="35">
        <f t="shared" si="1071"/>
        <v>44516.083333333336</v>
      </c>
      <c r="C7664" s="36">
        <f t="shared" si="1073"/>
        <v>11</v>
      </c>
      <c r="D7664" s="36">
        <f t="shared" si="1074"/>
        <v>16</v>
      </c>
      <c r="E7664" s="36">
        <f t="shared" si="1075"/>
        <v>3</v>
      </c>
      <c r="F7664" s="5">
        <v>45.770719323903378</v>
      </c>
      <c r="G7664" s="5">
        <v>31.406732011245346</v>
      </c>
      <c r="H7664" s="5">
        <v>5.8047190460883735</v>
      </c>
      <c r="I7664" s="5">
        <v>0.10023438906380261</v>
      </c>
      <c r="J7664" s="5">
        <v>4.9332611775841606</v>
      </c>
      <c r="K7664" s="5">
        <f t="shared" si="1076"/>
        <v>88.015665947885068</v>
      </c>
      <c r="L7664" s="5">
        <v>577.17957989284844</v>
      </c>
      <c r="M7664" s="5">
        <v>42.329441402301974</v>
      </c>
      <c r="N7664" s="5">
        <f t="shared" si="1077"/>
        <v>619.50902129515043</v>
      </c>
      <c r="O7664" s="5">
        <f t="shared" si="1078"/>
        <v>707.52468724303549</v>
      </c>
      <c r="P7664" s="5"/>
      <c r="Q7664" s="5">
        <v>124.8052938659329</v>
      </c>
      <c r="R7664" s="5">
        <v>214.49046234905256</v>
      </c>
      <c r="S7664" s="5">
        <f t="shared" si="1079"/>
        <v>339.29575621498543</v>
      </c>
      <c r="U7664" s="6">
        <f t="shared" si="1072"/>
        <v>1046.8204434580209</v>
      </c>
      <c r="V7664" s="6"/>
    </row>
    <row r="7665" spans="1:22">
      <c r="A7665" s="35">
        <f t="shared" si="1071"/>
        <v>44516.125</v>
      </c>
      <c r="C7665" s="36">
        <f t="shared" si="1073"/>
        <v>11</v>
      </c>
      <c r="D7665" s="36">
        <f t="shared" si="1074"/>
        <v>16</v>
      </c>
      <c r="E7665" s="36">
        <f t="shared" si="1075"/>
        <v>4</v>
      </c>
      <c r="F7665" s="5">
        <v>45.740542689033397</v>
      </c>
      <c r="G7665" s="5">
        <v>31.345946356659827</v>
      </c>
      <c r="H7665" s="5">
        <v>5.8987081171266258</v>
      </c>
      <c r="I7665" s="5">
        <v>5.3409846544965112E-2</v>
      </c>
      <c r="J7665" s="5">
        <v>5.0821911101552537</v>
      </c>
      <c r="K7665" s="5">
        <f t="shared" si="1076"/>
        <v>88.120798119520074</v>
      </c>
      <c r="L7665" s="5">
        <v>582.44054558937489</v>
      </c>
      <c r="M7665" s="5">
        <v>42.381545006109427</v>
      </c>
      <c r="N7665" s="5">
        <f t="shared" si="1077"/>
        <v>624.82209059548427</v>
      </c>
      <c r="O7665" s="5">
        <f t="shared" si="1078"/>
        <v>712.9428887150043</v>
      </c>
      <c r="P7665" s="5"/>
      <c r="Q7665" s="5">
        <v>124.94031530001976</v>
      </c>
      <c r="R7665" s="5">
        <v>208.77252019394638</v>
      </c>
      <c r="S7665" s="5">
        <f t="shared" si="1079"/>
        <v>333.71283549396617</v>
      </c>
      <c r="U7665" s="6">
        <f t="shared" si="1072"/>
        <v>1046.6557242089705</v>
      </c>
      <c r="V7665" s="6"/>
    </row>
    <row r="7666" spans="1:22">
      <c r="A7666" s="35">
        <f t="shared" si="1071"/>
        <v>44516.166666666664</v>
      </c>
      <c r="C7666" s="36">
        <f t="shared" si="1073"/>
        <v>11</v>
      </c>
      <c r="D7666" s="36">
        <f t="shared" si="1074"/>
        <v>16</v>
      </c>
      <c r="E7666" s="36">
        <f t="shared" si="1075"/>
        <v>5</v>
      </c>
      <c r="F7666" s="5">
        <v>45.533078324302345</v>
      </c>
      <c r="G7666" s="5">
        <v>31.310690677000228</v>
      </c>
      <c r="H7666" s="5">
        <v>5.79051139581515</v>
      </c>
      <c r="I7666" s="5">
        <v>9.9157962799001742E-2</v>
      </c>
      <c r="J7666" s="5">
        <v>4.465363200451355</v>
      </c>
      <c r="K7666" s="5">
        <f t="shared" si="1076"/>
        <v>87.198801560368068</v>
      </c>
      <c r="L7666" s="5">
        <v>597.51803261204668</v>
      </c>
      <c r="M7666" s="5">
        <v>43.592953794632756</v>
      </c>
      <c r="N7666" s="5">
        <f t="shared" si="1077"/>
        <v>641.11098640667944</v>
      </c>
      <c r="O7666" s="5">
        <f t="shared" si="1078"/>
        <v>728.30978796704755</v>
      </c>
      <c r="P7666" s="5"/>
      <c r="Q7666" s="5">
        <v>125.75780871003653</v>
      </c>
      <c r="R7666" s="5">
        <v>208.66092562010454</v>
      </c>
      <c r="S7666" s="5">
        <f t="shared" si="1079"/>
        <v>334.41873433014109</v>
      </c>
      <c r="U7666" s="6">
        <f t="shared" si="1072"/>
        <v>1062.7285222971886</v>
      </c>
      <c r="V7666" s="6"/>
    </row>
    <row r="7667" spans="1:22">
      <c r="A7667" s="35">
        <f t="shared" si="1071"/>
        <v>44516.208333333336</v>
      </c>
      <c r="C7667" s="36">
        <f t="shared" si="1073"/>
        <v>11</v>
      </c>
      <c r="D7667" s="36">
        <f t="shared" si="1074"/>
        <v>16</v>
      </c>
      <c r="E7667" s="36">
        <f t="shared" si="1075"/>
        <v>6</v>
      </c>
      <c r="F7667" s="5">
        <v>45.634924466988501</v>
      </c>
      <c r="G7667" s="5">
        <v>31.467517665830865</v>
      </c>
      <c r="H7667" s="5">
        <v>5.9096370788752592</v>
      </c>
      <c r="I7667" s="5">
        <v>9.1084765812995294E-2</v>
      </c>
      <c r="J7667" s="5">
        <v>4.7435807319670396</v>
      </c>
      <c r="K7667" s="5">
        <f t="shared" si="1076"/>
        <v>87.846744709474663</v>
      </c>
      <c r="L7667" s="5">
        <v>642.89331744669516</v>
      </c>
      <c r="M7667" s="5">
        <v>45.714991476972735</v>
      </c>
      <c r="N7667" s="5">
        <f t="shared" si="1077"/>
        <v>688.60830892366789</v>
      </c>
      <c r="O7667" s="5">
        <f t="shared" si="1078"/>
        <v>776.4550536331426</v>
      </c>
      <c r="P7667" s="5"/>
      <c r="Q7667" s="5">
        <v>129.48440029083372</v>
      </c>
      <c r="R7667" s="5">
        <v>209.47075413303003</v>
      </c>
      <c r="S7667" s="5">
        <f t="shared" si="1079"/>
        <v>338.95515442386375</v>
      </c>
      <c r="U7667" s="6">
        <f t="shared" si="1072"/>
        <v>1115.4102080570065</v>
      </c>
      <c r="V7667" s="6"/>
    </row>
    <row r="7668" spans="1:22">
      <c r="A7668" s="35">
        <f t="shared" si="1071"/>
        <v>44516.25</v>
      </c>
      <c r="C7668" s="36">
        <f t="shared" si="1073"/>
        <v>11</v>
      </c>
      <c r="D7668" s="36">
        <f t="shared" si="1074"/>
        <v>16</v>
      </c>
      <c r="E7668" s="36">
        <f t="shared" si="1075"/>
        <v>7</v>
      </c>
      <c r="F7668" s="5">
        <v>45.406713665784338</v>
      </c>
      <c r="G7668" s="5">
        <v>31.269356431882077</v>
      </c>
      <c r="H7668" s="5">
        <v>5.7948829805146023</v>
      </c>
      <c r="I7668" s="5">
        <v>7.2785519311380609E-2</v>
      </c>
      <c r="J7668" s="5">
        <v>4.7308707124010549</v>
      </c>
      <c r="K7668" s="5">
        <f t="shared" si="1076"/>
        <v>87.274609309893449</v>
      </c>
      <c r="L7668" s="5">
        <v>786.42514860681331</v>
      </c>
      <c r="M7668" s="5">
        <v>50.248181342209882</v>
      </c>
      <c r="N7668" s="5">
        <f t="shared" si="1077"/>
        <v>836.67332994902324</v>
      </c>
      <c r="O7668" s="5">
        <f t="shared" si="1078"/>
        <v>923.94793925891668</v>
      </c>
      <c r="P7668" s="5"/>
      <c r="Q7668" s="5">
        <v>135.84636477148982</v>
      </c>
      <c r="R7668" s="5">
        <v>213.40011169637785</v>
      </c>
      <c r="S7668" s="5">
        <f t="shared" si="1079"/>
        <v>349.24647646786764</v>
      </c>
      <c r="U7668" s="6">
        <f t="shared" si="1072"/>
        <v>1273.1944157267844</v>
      </c>
      <c r="V7668" s="6"/>
    </row>
    <row r="7669" spans="1:22">
      <c r="A7669" s="35">
        <f t="shared" si="1071"/>
        <v>44516.291666666664</v>
      </c>
      <c r="C7669" s="36">
        <f t="shared" si="1073"/>
        <v>11</v>
      </c>
      <c r="D7669" s="36">
        <f t="shared" si="1074"/>
        <v>16</v>
      </c>
      <c r="E7669" s="36">
        <f t="shared" si="1075"/>
        <v>8</v>
      </c>
      <c r="F7669" s="5">
        <v>45.323727919891915</v>
      </c>
      <c r="G7669" s="5">
        <v>31.200060785654589</v>
      </c>
      <c r="H7669" s="5">
        <v>5.9183802482741665</v>
      </c>
      <c r="I7669" s="5">
        <v>8.9470126415793994E-2</v>
      </c>
      <c r="J7669" s="5">
        <v>3.3387141239342046</v>
      </c>
      <c r="K7669" s="5">
        <f t="shared" si="1076"/>
        <v>85.870353204170669</v>
      </c>
      <c r="L7669" s="5">
        <v>835.35796445790106</v>
      </c>
      <c r="M7669" s="5">
        <v>57.786625474897576</v>
      </c>
      <c r="N7669" s="5">
        <f t="shared" si="1077"/>
        <v>893.14458993279868</v>
      </c>
      <c r="O7669" s="5">
        <f t="shared" si="1078"/>
        <v>979.01494313696935</v>
      </c>
      <c r="P7669" s="5"/>
      <c r="Q7669" s="5">
        <v>119.39331682509253</v>
      </c>
      <c r="R7669" s="5">
        <v>198.43824837413575</v>
      </c>
      <c r="S7669" s="5">
        <f t="shared" si="1079"/>
        <v>317.83156519922829</v>
      </c>
      <c r="U7669" s="6">
        <f t="shared" si="1072"/>
        <v>1296.8465083361975</v>
      </c>
      <c r="V7669" s="6"/>
    </row>
    <row r="7670" spans="1:22">
      <c r="A7670" s="35">
        <f t="shared" si="1071"/>
        <v>44516.333333333336</v>
      </c>
      <c r="C7670" s="36">
        <f t="shared" si="1073"/>
        <v>11</v>
      </c>
      <c r="D7670" s="36">
        <f t="shared" si="1074"/>
        <v>16</v>
      </c>
      <c r="E7670" s="36">
        <f t="shared" si="1075"/>
        <v>9</v>
      </c>
      <c r="F7670" s="5">
        <v>45.815984276208326</v>
      </c>
      <c r="G7670" s="5">
        <v>29.622712320791116</v>
      </c>
      <c r="H7670" s="5">
        <v>5.7926971881648761</v>
      </c>
      <c r="I7670" s="5">
        <v>9.4852257739798274E-2</v>
      </c>
      <c r="J7670" s="5">
        <v>3.2440204857049464</v>
      </c>
      <c r="K7670" s="5">
        <f t="shared" si="1076"/>
        <v>84.570266528609082</v>
      </c>
      <c r="L7670" s="5">
        <v>823.62638543159642</v>
      </c>
      <c r="M7670" s="5">
        <v>57.897937719395323</v>
      </c>
      <c r="N7670" s="5">
        <f t="shared" si="1077"/>
        <v>881.52432315099179</v>
      </c>
      <c r="O7670" s="5">
        <f t="shared" si="1078"/>
        <v>966.09458967960086</v>
      </c>
      <c r="P7670" s="5"/>
      <c r="Q7670" s="5">
        <v>121.44809755837792</v>
      </c>
      <c r="R7670" s="5">
        <v>192.14492869151479</v>
      </c>
      <c r="S7670" s="5">
        <f t="shared" si="1079"/>
        <v>313.59302624989272</v>
      </c>
      <c r="U7670" s="6">
        <f t="shared" si="1072"/>
        <v>1279.6876159294936</v>
      </c>
      <c r="V7670" s="6"/>
    </row>
    <row r="7671" spans="1:22">
      <c r="A7671" s="35">
        <f t="shared" si="1071"/>
        <v>44516.375</v>
      </c>
      <c r="C7671" s="36">
        <f t="shared" si="1073"/>
        <v>11</v>
      </c>
      <c r="D7671" s="36">
        <f t="shared" si="1074"/>
        <v>16</v>
      </c>
      <c r="E7671" s="36">
        <f t="shared" si="1075"/>
        <v>10</v>
      </c>
      <c r="F7671" s="5">
        <v>45.782035561979619</v>
      </c>
      <c r="G7671" s="5">
        <v>29.467101045052189</v>
      </c>
      <c r="H7671" s="5">
        <v>5.900893909476352</v>
      </c>
      <c r="I7671" s="5">
        <v>6.9556240516978007E-2</v>
      </c>
      <c r="J7671" s="5">
        <v>4.0012764223804078</v>
      </c>
      <c r="K7671" s="5">
        <f t="shared" si="1076"/>
        <v>85.220863179405541</v>
      </c>
      <c r="L7671" s="5">
        <v>822.92184624131517</v>
      </c>
      <c r="M7671" s="5">
        <v>54.536071101000672</v>
      </c>
      <c r="N7671" s="5">
        <f t="shared" si="1077"/>
        <v>877.4579173423158</v>
      </c>
      <c r="O7671" s="5">
        <f t="shared" si="1078"/>
        <v>962.67878052172136</v>
      </c>
      <c r="P7671" s="5"/>
      <c r="Q7671" s="5">
        <v>114.8357296908699</v>
      </c>
      <c r="R7671" s="5">
        <v>191.8807874066415</v>
      </c>
      <c r="S7671" s="5">
        <f t="shared" si="1079"/>
        <v>306.71651709751143</v>
      </c>
      <c r="U7671" s="6">
        <f t="shared" si="1072"/>
        <v>1269.3952976192327</v>
      </c>
      <c r="V7671" s="6"/>
    </row>
    <row r="7672" spans="1:22">
      <c r="A7672" s="35">
        <f t="shared" si="1071"/>
        <v>44516.416666666664</v>
      </c>
      <c r="C7672" s="36">
        <f t="shared" si="1073"/>
        <v>11</v>
      </c>
      <c r="D7672" s="36">
        <f t="shared" si="1074"/>
        <v>16</v>
      </c>
      <c r="E7672" s="36">
        <f t="shared" si="1075"/>
        <v>11</v>
      </c>
      <c r="F7672" s="5">
        <v>45.401055546746214</v>
      </c>
      <c r="G7672" s="5">
        <v>29.233684131443802</v>
      </c>
      <c r="H7672" s="5">
        <v>5.7795824340665165</v>
      </c>
      <c r="I7672" s="5">
        <v>0.10400188099060559</v>
      </c>
      <c r="J7672" s="5">
        <v>3.1824549623979981</v>
      </c>
      <c r="K7672" s="5">
        <f t="shared" si="1076"/>
        <v>83.700778955645134</v>
      </c>
      <c r="L7672" s="5">
        <v>811.31654432575306</v>
      </c>
      <c r="M7672" s="5">
        <v>53.756885389516462</v>
      </c>
      <c r="N7672" s="5">
        <f t="shared" si="1077"/>
        <v>865.07342971526953</v>
      </c>
      <c r="O7672" s="5">
        <f t="shared" si="1078"/>
        <v>948.77420867091462</v>
      </c>
      <c r="P7672" s="5"/>
      <c r="Q7672" s="5">
        <v>133.94133508328252</v>
      </c>
      <c r="R7672" s="5">
        <v>192.79197245911143</v>
      </c>
      <c r="S7672" s="5">
        <f t="shared" si="1079"/>
        <v>326.73330754239396</v>
      </c>
      <c r="U7672" s="6">
        <f t="shared" si="1072"/>
        <v>1275.5075162133085</v>
      </c>
      <c r="V7672" s="6"/>
    </row>
    <row r="7673" spans="1:22">
      <c r="A7673" s="35">
        <f t="shared" si="1071"/>
        <v>44516.458333333336</v>
      </c>
      <c r="C7673" s="36">
        <f t="shared" si="1073"/>
        <v>11</v>
      </c>
      <c r="D7673" s="36">
        <f t="shared" si="1074"/>
        <v>16</v>
      </c>
      <c r="E7673" s="36">
        <f t="shared" si="1075"/>
        <v>12</v>
      </c>
      <c r="F7673" s="5">
        <v>45.12380771387835</v>
      </c>
      <c r="G7673" s="5">
        <v>29.390511120274439</v>
      </c>
      <c r="H7673" s="5">
        <v>5.8976152209517618</v>
      </c>
      <c r="I7673" s="5">
        <v>8.1935142562187924E-2</v>
      </c>
      <c r="J7673" s="5">
        <v>2.4618451705481008</v>
      </c>
      <c r="K7673" s="5">
        <f t="shared" si="1076"/>
        <v>82.955714368214842</v>
      </c>
      <c r="L7673" s="5">
        <v>808.53148087640841</v>
      </c>
      <c r="M7673" s="5">
        <v>54.600016432946191</v>
      </c>
      <c r="N7673" s="5">
        <f t="shared" si="1077"/>
        <v>863.13149730935459</v>
      </c>
      <c r="O7673" s="5">
        <f t="shared" si="1078"/>
        <v>946.08721167756948</v>
      </c>
      <c r="P7673" s="5"/>
      <c r="Q7673" s="5">
        <v>129.41566210620769</v>
      </c>
      <c r="R7673" s="5">
        <v>192.28314215452991</v>
      </c>
      <c r="S7673" s="5">
        <f t="shared" si="1079"/>
        <v>321.69880426073757</v>
      </c>
      <c r="U7673" s="6">
        <f t="shared" si="1072"/>
        <v>1267.7860159383072</v>
      </c>
      <c r="V7673" s="6"/>
    </row>
    <row r="7674" spans="1:22">
      <c r="A7674" s="35">
        <f t="shared" si="1071"/>
        <v>44516.5</v>
      </c>
      <c r="C7674" s="36">
        <f t="shared" si="1073"/>
        <v>11</v>
      </c>
      <c r="D7674" s="36">
        <f t="shared" si="1074"/>
        <v>16</v>
      </c>
      <c r="E7674" s="36">
        <f t="shared" si="1075"/>
        <v>13</v>
      </c>
      <c r="F7674" s="5">
        <v>45.163414547145187</v>
      </c>
      <c r="G7674" s="5">
        <v>29.53396526509626</v>
      </c>
      <c r="H7674" s="5">
        <v>5.7795824340665165</v>
      </c>
      <c r="I7674" s="5">
        <v>7.2785519311380609E-2</v>
      </c>
      <c r="J7674" s="5">
        <v>4.3565974426090799</v>
      </c>
      <c r="K7674" s="5">
        <f t="shared" si="1076"/>
        <v>84.90634520822843</v>
      </c>
      <c r="L7674" s="5">
        <v>786.51746152914927</v>
      </c>
      <c r="M7674" s="5">
        <v>51.572086548044766</v>
      </c>
      <c r="N7674" s="5">
        <f t="shared" si="1077"/>
        <v>838.08954807719408</v>
      </c>
      <c r="O7674" s="5">
        <f t="shared" si="1078"/>
        <v>922.99589328542254</v>
      </c>
      <c r="P7674" s="5"/>
      <c r="Q7674" s="5">
        <v>126.98650376022691</v>
      </c>
      <c r="R7674" s="5">
        <v>180.29645159911655</v>
      </c>
      <c r="S7674" s="5">
        <f t="shared" si="1079"/>
        <v>307.28295535934348</v>
      </c>
      <c r="U7674" s="6">
        <f t="shared" si="1072"/>
        <v>1230.278848644766</v>
      </c>
      <c r="V7674" s="6"/>
    </row>
    <row r="7675" spans="1:22">
      <c r="A7675" s="35">
        <f t="shared" si="1071"/>
        <v>44516.541666666664</v>
      </c>
      <c r="C7675" s="36">
        <f t="shared" si="1073"/>
        <v>11</v>
      </c>
      <c r="D7675" s="36">
        <f t="shared" si="1074"/>
        <v>16</v>
      </c>
      <c r="E7675" s="36">
        <f t="shared" si="1075"/>
        <v>14</v>
      </c>
      <c r="F7675" s="5">
        <v>33.994287565896776</v>
      </c>
      <c r="G7675" s="5">
        <v>31.455360534913758</v>
      </c>
      <c r="H7675" s="5">
        <v>5.8757572974544949</v>
      </c>
      <c r="I7675" s="5">
        <v>9.5390470872198707E-2</v>
      </c>
      <c r="J7675" s="5">
        <v>4.0631351148459611</v>
      </c>
      <c r="K7675" s="5">
        <f t="shared" si="1076"/>
        <v>75.4839309839832</v>
      </c>
      <c r="L7675" s="5">
        <v>788.61104893759978</v>
      </c>
      <c r="M7675" s="5">
        <v>53.688203366315719</v>
      </c>
      <c r="N7675" s="5">
        <f t="shared" si="1077"/>
        <v>842.29925230391552</v>
      </c>
      <c r="O7675" s="5">
        <f t="shared" si="1078"/>
        <v>917.78318328789874</v>
      </c>
      <c r="P7675" s="5"/>
      <c r="Q7675" s="5">
        <v>122.4375088990825</v>
      </c>
      <c r="R7675" s="5">
        <v>201.15030365952094</v>
      </c>
      <c r="S7675" s="5">
        <f t="shared" si="1079"/>
        <v>323.58781255860345</v>
      </c>
      <c r="U7675" s="6">
        <f t="shared" si="1072"/>
        <v>1241.3709958465022</v>
      </c>
      <c r="V7675" s="6"/>
    </row>
    <row r="7676" spans="1:22">
      <c r="A7676" s="35">
        <f t="shared" si="1071"/>
        <v>44516.583333333336</v>
      </c>
      <c r="C7676" s="36">
        <f t="shared" si="1073"/>
        <v>11</v>
      </c>
      <c r="D7676" s="36">
        <f t="shared" si="1074"/>
        <v>16</v>
      </c>
      <c r="E7676" s="36">
        <f t="shared" si="1075"/>
        <v>15</v>
      </c>
      <c r="F7676" s="5">
        <v>32.860777718593447</v>
      </c>
      <c r="G7676" s="5">
        <v>31.429830559987845</v>
      </c>
      <c r="H7676" s="5">
        <v>5.7828611225911066</v>
      </c>
      <c r="I7676" s="5">
        <v>8.8393700150993126E-2</v>
      </c>
      <c r="J7676" s="5">
        <v>3.0247299550687692</v>
      </c>
      <c r="K7676" s="5">
        <f t="shared" si="1076"/>
        <v>73.186593056392141</v>
      </c>
      <c r="L7676" s="5">
        <v>785.30433038939418</v>
      </c>
      <c r="M7676" s="5">
        <v>55.142367581669234</v>
      </c>
      <c r="N7676" s="5">
        <f t="shared" si="1077"/>
        <v>840.44669797106337</v>
      </c>
      <c r="O7676" s="5">
        <f t="shared" si="1078"/>
        <v>913.63329102745547</v>
      </c>
      <c r="P7676" s="5"/>
      <c r="Q7676" s="5">
        <v>95.986737492344972</v>
      </c>
      <c r="R7676" s="5">
        <v>201.76560952079558</v>
      </c>
      <c r="S7676" s="5">
        <f t="shared" si="1079"/>
        <v>297.75234701314054</v>
      </c>
      <c r="U7676" s="6">
        <f t="shared" si="1072"/>
        <v>1211.3856380405959</v>
      </c>
      <c r="V7676" s="6"/>
    </row>
    <row r="7677" spans="1:22">
      <c r="A7677" s="35">
        <f t="shared" si="1071"/>
        <v>44516.625</v>
      </c>
      <c r="C7677" s="36">
        <f t="shared" si="1073"/>
        <v>11</v>
      </c>
      <c r="D7677" s="36">
        <f t="shared" si="1074"/>
        <v>16</v>
      </c>
      <c r="E7677" s="36">
        <f t="shared" si="1075"/>
        <v>16</v>
      </c>
      <c r="F7677" s="5">
        <v>32.751387417189797</v>
      </c>
      <c r="G7677" s="5">
        <v>31.279082136615759</v>
      </c>
      <c r="H7677" s="5">
        <v>5.8834075706785383</v>
      </c>
      <c r="I7677" s="5">
        <v>7.2785519311380609E-2</v>
      </c>
      <c r="J7677" s="5">
        <v>4.1663306586747497</v>
      </c>
      <c r="K7677" s="5">
        <f t="shared" si="1076"/>
        <v>74.152993302470236</v>
      </c>
      <c r="L7677" s="5">
        <v>829.36894590219651</v>
      </c>
      <c r="M7677" s="5">
        <v>58.098062924928513</v>
      </c>
      <c r="N7677" s="5">
        <f t="shared" si="1077"/>
        <v>887.46700882712503</v>
      </c>
      <c r="O7677" s="5">
        <f t="shared" si="1078"/>
        <v>961.62000212959526</v>
      </c>
      <c r="P7677" s="5"/>
      <c r="Q7677" s="5">
        <v>121.71207555776132</v>
      </c>
      <c r="R7677" s="5">
        <v>208.11728599891177</v>
      </c>
      <c r="S7677" s="5">
        <f t="shared" si="1079"/>
        <v>329.82936155667312</v>
      </c>
      <c r="U7677" s="6">
        <f t="shared" si="1072"/>
        <v>1291.4493636862685</v>
      </c>
      <c r="V7677" s="6"/>
    </row>
    <row r="7678" spans="1:22">
      <c r="A7678" s="35">
        <f t="shared" si="1071"/>
        <v>44516.666666666664</v>
      </c>
      <c r="C7678" s="36">
        <f t="shared" si="1073"/>
        <v>11</v>
      </c>
      <c r="D7678" s="36">
        <f t="shared" si="1074"/>
        <v>16</v>
      </c>
      <c r="E7678" s="36">
        <f t="shared" si="1075"/>
        <v>17</v>
      </c>
      <c r="F7678" s="5">
        <v>34.067843113392328</v>
      </c>
      <c r="G7678" s="5">
        <v>31.217080768938533</v>
      </c>
      <c r="H7678" s="5">
        <v>5.8265769695856413</v>
      </c>
      <c r="I7678" s="5">
        <v>9.8619749666601308E-2</v>
      </c>
      <c r="J7678" s="5">
        <v>3.7591186973730788</v>
      </c>
      <c r="K7678" s="5">
        <f t="shared" si="1076"/>
        <v>74.969239298956182</v>
      </c>
      <c r="L7678" s="5">
        <v>856.89818509044551</v>
      </c>
      <c r="M7678" s="5">
        <v>64.411896034152448</v>
      </c>
      <c r="N7678" s="5">
        <f t="shared" si="1077"/>
        <v>921.3100811245979</v>
      </c>
      <c r="O7678" s="5">
        <f t="shared" si="1078"/>
        <v>996.27932042355405</v>
      </c>
      <c r="P7678" s="5"/>
      <c r="Q7678" s="5">
        <v>128.0102117241218</v>
      </c>
      <c r="R7678" s="5">
        <v>213.56494404856625</v>
      </c>
      <c r="S7678" s="5">
        <f t="shared" si="1079"/>
        <v>341.57515577268805</v>
      </c>
      <c r="U7678" s="6">
        <f t="shared" si="1072"/>
        <v>1337.8544761962421</v>
      </c>
      <c r="V7678" s="6"/>
    </row>
    <row r="7679" spans="1:22">
      <c r="A7679" s="35">
        <f t="shared" si="1071"/>
        <v>44516.708333333336</v>
      </c>
      <c r="C7679" s="36">
        <f t="shared" si="1073"/>
        <v>11</v>
      </c>
      <c r="D7679" s="36">
        <f t="shared" si="1074"/>
        <v>16</v>
      </c>
      <c r="E7679" s="36">
        <f t="shared" si="1075"/>
        <v>18</v>
      </c>
      <c r="F7679" s="5">
        <v>45.189819102656415</v>
      </c>
      <c r="G7679" s="5">
        <v>31.293670693716283</v>
      </c>
      <c r="H7679" s="5">
        <v>5.928216313847936</v>
      </c>
      <c r="I7679" s="5">
        <v>0.10830758604980906</v>
      </c>
      <c r="J7679" s="5">
        <v>3.9872043027673914</v>
      </c>
      <c r="K7679" s="5">
        <f t="shared" si="1076"/>
        <v>86.507217999037834</v>
      </c>
      <c r="L7679" s="5">
        <v>832.36733229459151</v>
      </c>
      <c r="M7679" s="5">
        <v>59.988002735762556</v>
      </c>
      <c r="N7679" s="5">
        <f t="shared" si="1077"/>
        <v>892.35533503035401</v>
      </c>
      <c r="O7679" s="5">
        <f t="shared" si="1078"/>
        <v>978.86255302939185</v>
      </c>
      <c r="P7679" s="5"/>
      <c r="Q7679" s="5">
        <v>133.73880293215225</v>
      </c>
      <c r="R7679" s="5">
        <v>197.31820742199852</v>
      </c>
      <c r="S7679" s="5">
        <f t="shared" si="1079"/>
        <v>331.05701035415075</v>
      </c>
      <c r="U7679" s="6">
        <f t="shared" si="1072"/>
        <v>1309.9195633835425</v>
      </c>
      <c r="V7679" s="6"/>
    </row>
    <row r="7680" spans="1:22">
      <c r="A7680" s="35">
        <f t="shared" si="1071"/>
        <v>44516.75</v>
      </c>
      <c r="C7680" s="36">
        <f t="shared" si="1073"/>
        <v>11</v>
      </c>
      <c r="D7680" s="36">
        <f t="shared" si="1074"/>
        <v>16</v>
      </c>
      <c r="E7680" s="36">
        <f t="shared" si="1075"/>
        <v>19</v>
      </c>
      <c r="F7680" s="5">
        <v>44.20719242970295</v>
      </c>
      <c r="G7680" s="5">
        <v>29.657968000450715</v>
      </c>
      <c r="H7680" s="5">
        <v>5.8036261499135104</v>
      </c>
      <c r="I7680" s="5">
        <v>9.6466897136999574E-2</v>
      </c>
      <c r="J7680" s="5">
        <v>3.9051169383581272</v>
      </c>
      <c r="K7680" s="5">
        <f t="shared" si="1076"/>
        <v>83.670370415562317</v>
      </c>
      <c r="L7680" s="5">
        <v>852.94357616290961</v>
      </c>
      <c r="M7680" s="5">
        <v>58.095694579300897</v>
      </c>
      <c r="N7680" s="5">
        <f t="shared" si="1077"/>
        <v>911.03927074221053</v>
      </c>
      <c r="O7680" s="5">
        <f t="shared" si="1078"/>
        <v>994.70964115777281</v>
      </c>
      <c r="P7680" s="5"/>
      <c r="Q7680" s="5">
        <v>133.30673434307434</v>
      </c>
      <c r="R7680" s="5">
        <v>208.50633130221354</v>
      </c>
      <c r="S7680" s="5">
        <f t="shared" si="1079"/>
        <v>341.81306564528791</v>
      </c>
      <c r="U7680" s="6">
        <f t="shared" si="1072"/>
        <v>1336.5227068030608</v>
      </c>
      <c r="V7680" s="6"/>
    </row>
    <row r="7681" spans="1:22">
      <c r="A7681" s="35">
        <f t="shared" si="1071"/>
        <v>44516.791666666664</v>
      </c>
      <c r="C7681" s="36">
        <f t="shared" si="1073"/>
        <v>11</v>
      </c>
      <c r="D7681" s="36">
        <f t="shared" si="1074"/>
        <v>16</v>
      </c>
      <c r="E7681" s="36">
        <f t="shared" si="1075"/>
        <v>20</v>
      </c>
      <c r="F7681" s="5">
        <v>45.040821967985927</v>
      </c>
      <c r="G7681" s="5">
        <v>31.121039434693415</v>
      </c>
      <c r="H7681" s="5">
        <v>5.900893909476352</v>
      </c>
      <c r="I7681" s="5">
        <v>0.10131081532860348</v>
      </c>
      <c r="J7681" s="5">
        <v>4.0581512391496837</v>
      </c>
      <c r="K7681" s="5">
        <f t="shared" si="1076"/>
        <v>86.22221736663397</v>
      </c>
      <c r="L7681" s="5">
        <v>839.1314728775418</v>
      </c>
      <c r="M7681" s="5">
        <v>56.629688635809316</v>
      </c>
      <c r="N7681" s="5">
        <f t="shared" si="1077"/>
        <v>895.76116151335111</v>
      </c>
      <c r="O7681" s="5">
        <f t="shared" si="1078"/>
        <v>981.98337887998514</v>
      </c>
      <c r="P7681" s="5"/>
      <c r="Q7681" s="5">
        <v>134.40777276467347</v>
      </c>
      <c r="R7681" s="5">
        <v>208.66502083382346</v>
      </c>
      <c r="S7681" s="5">
        <f t="shared" si="1079"/>
        <v>343.0727935984969</v>
      </c>
      <c r="U7681" s="6">
        <f t="shared" si="1072"/>
        <v>1325.056172478482</v>
      </c>
      <c r="V7681" s="6"/>
    </row>
    <row r="7682" spans="1:22">
      <c r="A7682" s="35">
        <f t="shared" si="1071"/>
        <v>44516.833333333336</v>
      </c>
      <c r="C7682" s="36">
        <f t="shared" si="1073"/>
        <v>11</v>
      </c>
      <c r="D7682" s="36">
        <f t="shared" si="1074"/>
        <v>16</v>
      </c>
      <c r="E7682" s="36">
        <f t="shared" si="1075"/>
        <v>21</v>
      </c>
      <c r="F7682" s="5">
        <v>45.868793387230781</v>
      </c>
      <c r="G7682" s="5">
        <v>31.373907757769167</v>
      </c>
      <c r="H7682" s="5">
        <v>5.8058119422632375</v>
      </c>
      <c r="I7682" s="5">
        <v>0.10992222544701036</v>
      </c>
      <c r="J7682" s="5">
        <v>4.3105698847081708</v>
      </c>
      <c r="K7682" s="5">
        <f t="shared" si="1076"/>
        <v>87.469005197418369</v>
      </c>
      <c r="L7682" s="5">
        <v>812.18567919831287</v>
      </c>
      <c r="M7682" s="5">
        <v>55.798399320517653</v>
      </c>
      <c r="N7682" s="5">
        <f t="shared" si="1077"/>
        <v>867.98407851883053</v>
      </c>
      <c r="O7682" s="5">
        <f t="shared" si="1078"/>
        <v>955.4530837162489</v>
      </c>
      <c r="P7682" s="5"/>
      <c r="Q7682" s="5">
        <v>134.15123203990848</v>
      </c>
      <c r="R7682" s="5">
        <v>213.76356191393609</v>
      </c>
      <c r="S7682" s="5">
        <f t="shared" si="1079"/>
        <v>347.91479395384454</v>
      </c>
      <c r="U7682" s="6">
        <f t="shared" si="1072"/>
        <v>1303.3678776700935</v>
      </c>
      <c r="V7682" s="6"/>
    </row>
    <row r="7683" spans="1:22">
      <c r="A7683" s="35">
        <f t="shared" si="1071"/>
        <v>44516.875</v>
      </c>
      <c r="C7683" s="36">
        <f t="shared" si="1073"/>
        <v>11</v>
      </c>
      <c r="D7683" s="36">
        <f t="shared" si="1074"/>
        <v>16</v>
      </c>
      <c r="E7683" s="36">
        <f t="shared" si="1075"/>
        <v>22</v>
      </c>
      <c r="F7683" s="5">
        <v>45.661329022499729</v>
      </c>
      <c r="G7683" s="5">
        <v>29.568005231664152</v>
      </c>
      <c r="H7683" s="5">
        <v>5.9074512865255322</v>
      </c>
      <c r="I7683" s="5">
        <v>5.8791977868969392E-2</v>
      </c>
      <c r="J7683" s="5">
        <v>3.951730834576245</v>
      </c>
      <c r="K7683" s="5">
        <f t="shared" si="1076"/>
        <v>85.147308353134619</v>
      </c>
      <c r="L7683" s="5">
        <v>770.39927693863297</v>
      </c>
      <c r="M7683" s="5">
        <v>51.952206021276417</v>
      </c>
      <c r="N7683" s="5">
        <f t="shared" si="1077"/>
        <v>822.35148295990939</v>
      </c>
      <c r="O7683" s="5">
        <f t="shared" si="1078"/>
        <v>907.49879131304397</v>
      </c>
      <c r="P7683" s="5"/>
      <c r="Q7683" s="5">
        <v>133.35828798154384</v>
      </c>
      <c r="R7683" s="5">
        <v>207.65350304523889</v>
      </c>
      <c r="S7683" s="5">
        <f t="shared" si="1079"/>
        <v>341.0117910267827</v>
      </c>
      <c r="U7683" s="6">
        <f t="shared" si="1072"/>
        <v>1248.5105823398267</v>
      </c>
      <c r="V7683" s="6"/>
    </row>
    <row r="7684" spans="1:22">
      <c r="A7684" s="35">
        <f t="shared" si="1071"/>
        <v>44516.916666666664</v>
      </c>
      <c r="C7684" s="36">
        <f t="shared" si="1073"/>
        <v>11</v>
      </c>
      <c r="D7684" s="36">
        <f t="shared" si="1074"/>
        <v>16</v>
      </c>
      <c r="E7684" s="36">
        <f t="shared" si="1075"/>
        <v>23</v>
      </c>
      <c r="F7684" s="5">
        <v>45.640582586026618</v>
      </c>
      <c r="G7684" s="5">
        <v>31.11374515614315</v>
      </c>
      <c r="H7684" s="5">
        <v>5.818926696361598</v>
      </c>
      <c r="I7684" s="5">
        <v>0.11368971737381339</v>
      </c>
      <c r="J7684" s="5">
        <v>5.3726180005863382</v>
      </c>
      <c r="K7684" s="5">
        <f t="shared" si="1076"/>
        <v>88.059562156491523</v>
      </c>
      <c r="L7684" s="5">
        <v>711.60987943661246</v>
      </c>
      <c r="M7684" s="5">
        <v>46.533431225301115</v>
      </c>
      <c r="N7684" s="5">
        <f t="shared" si="1077"/>
        <v>758.14331066191357</v>
      </c>
      <c r="O7684" s="5">
        <f t="shared" si="1078"/>
        <v>846.20287281840513</v>
      </c>
      <c r="P7684" s="5"/>
      <c r="Q7684" s="5">
        <v>130.48724130582428</v>
      </c>
      <c r="R7684" s="5">
        <v>208.13366685378759</v>
      </c>
      <c r="S7684" s="5">
        <f t="shared" si="1079"/>
        <v>338.62090815961187</v>
      </c>
      <c r="U7684" s="6">
        <f t="shared" si="1072"/>
        <v>1184.8237809780171</v>
      </c>
      <c r="V7684" s="6"/>
    </row>
    <row r="7685" spans="1:22">
      <c r="A7685" s="35">
        <f t="shared" si="1071"/>
        <v>44516.958333333336</v>
      </c>
      <c r="C7685" s="36">
        <f t="shared" si="1073"/>
        <v>11</v>
      </c>
      <c r="D7685" s="36">
        <f t="shared" si="1074"/>
        <v>16</v>
      </c>
      <c r="E7685" s="36">
        <f t="shared" si="1075"/>
        <v>24</v>
      </c>
      <c r="F7685" s="5">
        <v>46.008360323504405</v>
      </c>
      <c r="G7685" s="5">
        <v>29.650673721900453</v>
      </c>
      <c r="H7685" s="5">
        <v>5.9457026526457497</v>
      </c>
      <c r="I7685" s="5">
        <v>0.10561652038780689</v>
      </c>
      <c r="J7685" s="5">
        <v>3.8365153552446705</v>
      </c>
      <c r="K7685" s="5">
        <f t="shared" si="1076"/>
        <v>85.546868573683099</v>
      </c>
      <c r="L7685" s="5">
        <v>603.21617837473025</v>
      </c>
      <c r="M7685" s="5">
        <v>44.524897799097921</v>
      </c>
      <c r="N7685" s="5">
        <f t="shared" si="1077"/>
        <v>647.74107617382822</v>
      </c>
      <c r="O7685" s="5">
        <f t="shared" si="1078"/>
        <v>733.28794474751135</v>
      </c>
      <c r="P7685" s="5"/>
      <c r="Q7685" s="5">
        <v>126.26720775681875</v>
      </c>
      <c r="R7685" s="5">
        <v>203.81116877341907</v>
      </c>
      <c r="S7685" s="5">
        <f t="shared" si="1079"/>
        <v>330.07837653023785</v>
      </c>
      <c r="U7685" s="6">
        <f t="shared" si="1072"/>
        <v>1063.3663212777492</v>
      </c>
      <c r="V7685" s="6"/>
    </row>
    <row r="7686" spans="1:22">
      <c r="A7686" s="35">
        <f t="shared" ref="A7686:A7749" si="1080">IFERROR(IF(YEAR(A7685+1/24)=ForecastYear,--TEXT(A7685+1/24,"m/d/yyyy hh:mm"),""),"")</f>
        <v>44517</v>
      </c>
      <c r="C7686" s="36">
        <f t="shared" si="1073"/>
        <v>11</v>
      </c>
      <c r="D7686" s="36">
        <f t="shared" si="1074"/>
        <v>17</v>
      </c>
      <c r="E7686" s="36">
        <f t="shared" si="1075"/>
        <v>1</v>
      </c>
      <c r="F7686" s="5">
        <v>46.345961426112218</v>
      </c>
      <c r="G7686" s="5">
        <v>29.374706850082202</v>
      </c>
      <c r="H7686" s="5">
        <v>5.8506206854326361</v>
      </c>
      <c r="I7686" s="5">
        <v>8.8393700150993126E-2</v>
      </c>
      <c r="J7686" s="5">
        <v>3.3894323883727857</v>
      </c>
      <c r="K7686" s="5">
        <f t="shared" si="1076"/>
        <v>85.049115050150817</v>
      </c>
      <c r="L7686" s="5">
        <v>573.44090653824048</v>
      </c>
      <c r="M7686" s="5">
        <v>41.912612571842331</v>
      </c>
      <c r="N7686" s="5">
        <f t="shared" si="1077"/>
        <v>615.35351911008286</v>
      </c>
      <c r="O7686" s="5">
        <f t="shared" si="1078"/>
        <v>700.40263416023367</v>
      </c>
      <c r="P7686" s="5"/>
      <c r="Q7686" s="5">
        <v>122.70141442934319</v>
      </c>
      <c r="R7686" s="5">
        <v>202.27239221851761</v>
      </c>
      <c r="S7686" s="5">
        <f t="shared" si="1079"/>
        <v>324.97380664786078</v>
      </c>
      <c r="U7686" s="6">
        <f t="shared" ref="U7686:U7749" si="1081">+O7686+S7686</f>
        <v>1025.3764408080945</v>
      </c>
      <c r="V7686" s="6"/>
    </row>
    <row r="7687" spans="1:22">
      <c r="A7687" s="35">
        <f t="shared" si="1080"/>
        <v>44517.041666666664</v>
      </c>
      <c r="C7687" s="36">
        <f t="shared" ref="C7687:C7750" si="1082">IFERROR(MONTH($A7687),0)</f>
        <v>11</v>
      </c>
      <c r="D7687" s="36">
        <f t="shared" ref="D7687:D7750" si="1083">IFERROR(DAY($A7687),0)</f>
        <v>17</v>
      </c>
      <c r="E7687" s="36">
        <f t="shared" ref="E7687:E7750" si="1084">IFERROR(HOUR($A7687)+1,0)</f>
        <v>2</v>
      </c>
      <c r="F7687" s="5">
        <v>46.427061132325271</v>
      </c>
      <c r="G7687" s="5">
        <v>29.361334006073388</v>
      </c>
      <c r="H7687" s="5">
        <v>5.9358665870719802</v>
      </c>
      <c r="I7687" s="5">
        <v>8.6779060753791826E-2</v>
      </c>
      <c r="J7687" s="5">
        <v>3.8482421215888514</v>
      </c>
      <c r="K7687" s="5">
        <f t="shared" ref="K7687:K7750" si="1085">SUM(F7687:J7687)</f>
        <v>85.659282907813292</v>
      </c>
      <c r="L7687" s="5">
        <v>564.24880375280168</v>
      </c>
      <c r="M7687" s="5">
        <v>41.582228356790516</v>
      </c>
      <c r="N7687" s="5">
        <f t="shared" ref="N7687:N7750" si="1086">SUM(L7687:M7687)</f>
        <v>605.83103210959223</v>
      </c>
      <c r="O7687" s="5">
        <f t="shared" ref="O7687:O7750" si="1087">SUM(K7687,N7687)</f>
        <v>691.49031501740546</v>
      </c>
      <c r="P7687" s="5"/>
      <c r="Q7687" s="5">
        <v>122.03735446715238</v>
      </c>
      <c r="R7687" s="5">
        <v>192.47766480618077</v>
      </c>
      <c r="S7687" s="5">
        <f t="shared" ref="S7687:S7750" si="1088">SUM(Q7687:R7687)</f>
        <v>314.51501927333317</v>
      </c>
      <c r="U7687" s="6">
        <f t="shared" si="1081"/>
        <v>1006.0053342907386</v>
      </c>
      <c r="V7687" s="6"/>
    </row>
    <row r="7688" spans="1:22">
      <c r="A7688" s="35">
        <f t="shared" si="1080"/>
        <v>44517.083333333336</v>
      </c>
      <c r="C7688" s="36">
        <f t="shared" si="1082"/>
        <v>11</v>
      </c>
      <c r="D7688" s="36">
        <f t="shared" si="1083"/>
        <v>17</v>
      </c>
      <c r="E7688" s="36">
        <f t="shared" si="1084"/>
        <v>3</v>
      </c>
      <c r="F7688" s="5">
        <v>46.666588171605667</v>
      </c>
      <c r="G7688" s="5">
        <v>29.341882596606023</v>
      </c>
      <c r="H7688" s="5">
        <v>5.8724786089299039</v>
      </c>
      <c r="I7688" s="5">
        <v>7.4938371840982343E-2</v>
      </c>
      <c r="J7688" s="5">
        <v>3.9177232121781214</v>
      </c>
      <c r="K7688" s="5">
        <f t="shared" si="1085"/>
        <v>85.873610961160708</v>
      </c>
      <c r="L7688" s="5">
        <v>559.6052895839756</v>
      </c>
      <c r="M7688" s="5">
        <v>41.024482961487983</v>
      </c>
      <c r="N7688" s="5">
        <f t="shared" si="1086"/>
        <v>600.62977254546354</v>
      </c>
      <c r="O7688" s="5">
        <f t="shared" si="1087"/>
        <v>686.50338350662423</v>
      </c>
      <c r="P7688" s="5"/>
      <c r="Q7688" s="5">
        <v>96.628703038048826</v>
      </c>
      <c r="R7688" s="5">
        <v>192.61690207262563</v>
      </c>
      <c r="S7688" s="5">
        <f t="shared" si="1088"/>
        <v>289.24560511067443</v>
      </c>
      <c r="U7688" s="6">
        <f t="shared" si="1081"/>
        <v>975.74898861729866</v>
      </c>
      <c r="V7688" s="6"/>
    </row>
    <row r="7689" spans="1:22">
      <c r="A7689" s="35">
        <f t="shared" si="1080"/>
        <v>44517.125</v>
      </c>
      <c r="C7689" s="36">
        <f t="shared" si="1082"/>
        <v>11</v>
      </c>
      <c r="D7689" s="36">
        <f t="shared" si="1083"/>
        <v>17</v>
      </c>
      <c r="E7689" s="36">
        <f t="shared" si="1084"/>
        <v>4</v>
      </c>
      <c r="F7689" s="5">
        <v>46.315784791242244</v>
      </c>
      <c r="G7689" s="5">
        <v>31.325279234100751</v>
      </c>
      <c r="H7689" s="5">
        <v>5.9249376253233468</v>
      </c>
      <c r="I7689" s="5">
        <v>9.8619749666601308E-2</v>
      </c>
      <c r="J7689" s="5">
        <v>3.7139706469479834</v>
      </c>
      <c r="K7689" s="5">
        <f t="shared" si="1085"/>
        <v>87.378592047280932</v>
      </c>
      <c r="L7689" s="5">
        <v>564.46129764949967</v>
      </c>
      <c r="M7689" s="5">
        <v>41.795379463275566</v>
      </c>
      <c r="N7689" s="5">
        <f t="shared" si="1086"/>
        <v>606.25667711277526</v>
      </c>
      <c r="O7689" s="5">
        <f t="shared" si="1087"/>
        <v>693.63526916005617</v>
      </c>
      <c r="P7689" s="5"/>
      <c r="Q7689" s="5">
        <v>121.45553483299629</v>
      </c>
      <c r="R7689" s="5">
        <v>186.99622124334485</v>
      </c>
      <c r="S7689" s="5">
        <f t="shared" si="1088"/>
        <v>308.45175607634116</v>
      </c>
      <c r="U7689" s="6">
        <f t="shared" si="1081"/>
        <v>1002.0870252363973</v>
      </c>
      <c r="V7689" s="6"/>
    </row>
    <row r="7690" spans="1:22">
      <c r="A7690" s="35">
        <f t="shared" si="1080"/>
        <v>44517.166666666664</v>
      </c>
      <c r="C7690" s="36">
        <f t="shared" si="1082"/>
        <v>11</v>
      </c>
      <c r="D7690" s="36">
        <f t="shared" si="1083"/>
        <v>17</v>
      </c>
      <c r="E7690" s="36">
        <f t="shared" si="1084"/>
        <v>5</v>
      </c>
      <c r="F7690" s="5">
        <v>47.147528289845852</v>
      </c>
      <c r="G7690" s="5">
        <v>31.119823721601701</v>
      </c>
      <c r="H7690" s="5">
        <v>5.9161944559244395</v>
      </c>
      <c r="I7690" s="5">
        <v>0.10723115978500819</v>
      </c>
      <c r="J7690" s="5">
        <v>4.0713438512868869</v>
      </c>
      <c r="K7690" s="5">
        <f t="shared" si="1085"/>
        <v>88.362121478443882</v>
      </c>
      <c r="L7690" s="5">
        <v>586.68084388045031</v>
      </c>
      <c r="M7690" s="5">
        <v>43.574007029611863</v>
      </c>
      <c r="N7690" s="5">
        <f t="shared" si="1086"/>
        <v>630.25485091006215</v>
      </c>
      <c r="O7690" s="5">
        <f t="shared" si="1087"/>
        <v>718.61697238850604</v>
      </c>
      <c r="P7690" s="5"/>
      <c r="Q7690" s="5">
        <v>121.37452197254417</v>
      </c>
      <c r="R7690" s="5">
        <v>181.54753939026062</v>
      </c>
      <c r="S7690" s="5">
        <f t="shared" si="1088"/>
        <v>302.92206136280481</v>
      </c>
      <c r="U7690" s="6">
        <f t="shared" si="1081"/>
        <v>1021.5390337513109</v>
      </c>
      <c r="V7690" s="6"/>
    </row>
    <row r="7691" spans="1:22">
      <c r="A7691" s="35">
        <f t="shared" si="1080"/>
        <v>44517.208333333336</v>
      </c>
      <c r="C7691" s="36">
        <f t="shared" si="1082"/>
        <v>11</v>
      </c>
      <c r="D7691" s="36">
        <f t="shared" si="1083"/>
        <v>17</v>
      </c>
      <c r="E7691" s="36">
        <f t="shared" si="1084"/>
        <v>6</v>
      </c>
      <c r="F7691" s="5">
        <v>44.486326302250191</v>
      </c>
      <c r="G7691" s="5">
        <v>29.649458008808747</v>
      </c>
      <c r="H7691" s="5">
        <v>5.9642818876184283</v>
      </c>
      <c r="I7691" s="5">
        <v>0.10723115978500819</v>
      </c>
      <c r="J7691" s="5">
        <v>4.4515842499969427</v>
      </c>
      <c r="K7691" s="5">
        <f t="shared" si="1085"/>
        <v>84.658881608459311</v>
      </c>
      <c r="L7691" s="5">
        <v>634.57905830007417</v>
      </c>
      <c r="M7691" s="5">
        <v>46.225369959723039</v>
      </c>
      <c r="N7691" s="5">
        <f t="shared" si="1086"/>
        <v>680.80442825979719</v>
      </c>
      <c r="O7691" s="5">
        <f t="shared" si="1087"/>
        <v>765.46330986825649</v>
      </c>
      <c r="P7691" s="5"/>
      <c r="Q7691" s="5">
        <v>122.75665047056053</v>
      </c>
      <c r="R7691" s="5">
        <v>182.12189311434565</v>
      </c>
      <c r="S7691" s="5">
        <f t="shared" si="1088"/>
        <v>304.8785435849062</v>
      </c>
      <c r="U7691" s="6">
        <f t="shared" si="1081"/>
        <v>1070.3418534531627</v>
      </c>
      <c r="V7691" s="6"/>
    </row>
    <row r="7692" spans="1:22">
      <c r="A7692" s="35">
        <f t="shared" si="1080"/>
        <v>44517.25</v>
      </c>
      <c r="C7692" s="36">
        <f t="shared" si="1082"/>
        <v>11</v>
      </c>
      <c r="D7692" s="36">
        <f t="shared" si="1083"/>
        <v>17</v>
      </c>
      <c r="E7692" s="36">
        <f t="shared" si="1084"/>
        <v>7</v>
      </c>
      <c r="F7692" s="5">
        <v>43.922400438117592</v>
      </c>
      <c r="G7692" s="5">
        <v>31.223159334397081</v>
      </c>
      <c r="H7692" s="5">
        <v>5.9052654941758052</v>
      </c>
      <c r="I7692" s="5">
        <v>7.3861945576181476E-2</v>
      </c>
      <c r="J7692" s="5">
        <v>3.9918950093050638</v>
      </c>
      <c r="K7692" s="5">
        <f t="shared" si="1085"/>
        <v>85.116582221571733</v>
      </c>
      <c r="L7692" s="5">
        <v>785.86604581304255</v>
      </c>
      <c r="M7692" s="5">
        <v>50.823689329719507</v>
      </c>
      <c r="N7692" s="5">
        <f t="shared" si="1086"/>
        <v>836.68973514276206</v>
      </c>
      <c r="O7692" s="5">
        <f t="shared" si="1087"/>
        <v>921.80631736433384</v>
      </c>
      <c r="P7692" s="5"/>
      <c r="Q7692" s="5">
        <v>128.22870095382598</v>
      </c>
      <c r="R7692" s="5">
        <v>181.70008610129213</v>
      </c>
      <c r="S7692" s="5">
        <f t="shared" si="1088"/>
        <v>309.92878705511811</v>
      </c>
      <c r="U7692" s="6">
        <f t="shared" si="1081"/>
        <v>1231.735104419452</v>
      </c>
      <c r="V7692" s="6"/>
    </row>
    <row r="7693" spans="1:22">
      <c r="A7693" s="35">
        <f t="shared" si="1080"/>
        <v>44517.291666666664</v>
      </c>
      <c r="C7693" s="36">
        <f t="shared" si="1082"/>
        <v>11</v>
      </c>
      <c r="D7693" s="36">
        <f t="shared" si="1083"/>
        <v>17</v>
      </c>
      <c r="E7693" s="36">
        <f t="shared" si="1084"/>
        <v>8</v>
      </c>
      <c r="F7693" s="5">
        <v>43.780947462164598</v>
      </c>
      <c r="G7693" s="5">
        <v>29.547338109105077</v>
      </c>
      <c r="H7693" s="5">
        <v>5.9489813411703407</v>
      </c>
      <c r="I7693" s="5">
        <v>7.8705863767785378E-2</v>
      </c>
      <c r="J7693" s="5">
        <v>2.1425839568277842</v>
      </c>
      <c r="K7693" s="5">
        <f t="shared" si="1085"/>
        <v>81.498556733035571</v>
      </c>
      <c r="L7693" s="5">
        <v>847.71396202491235</v>
      </c>
      <c r="M7693" s="5">
        <v>58.948299005241061</v>
      </c>
      <c r="N7693" s="5">
        <f t="shared" si="1086"/>
        <v>906.66226103015345</v>
      </c>
      <c r="O7693" s="5">
        <f t="shared" si="1087"/>
        <v>988.16081776318902</v>
      </c>
      <c r="P7693" s="5"/>
      <c r="Q7693" s="5">
        <v>134.2494294465171</v>
      </c>
      <c r="R7693" s="5">
        <v>177.7389906316223</v>
      </c>
      <c r="S7693" s="5">
        <f t="shared" si="1088"/>
        <v>311.98842007813937</v>
      </c>
      <c r="U7693" s="6">
        <f t="shared" si="1081"/>
        <v>1300.1492378413284</v>
      </c>
      <c r="V7693" s="6"/>
    </row>
    <row r="7694" spans="1:22">
      <c r="A7694" s="35">
        <f t="shared" si="1080"/>
        <v>44517.333333333336</v>
      </c>
      <c r="C7694" s="36">
        <f t="shared" si="1082"/>
        <v>11</v>
      </c>
      <c r="D7694" s="36">
        <f t="shared" si="1083"/>
        <v>17</v>
      </c>
      <c r="E7694" s="36">
        <f t="shared" si="1084"/>
        <v>9</v>
      </c>
      <c r="F7694" s="5">
        <v>43.969551430101916</v>
      </c>
      <c r="G7694" s="5">
        <v>29.526670986545994</v>
      </c>
      <c r="H7694" s="5">
        <v>5.9533529258697948</v>
      </c>
      <c r="I7694" s="5">
        <v>8.4087995091789658E-2</v>
      </c>
      <c r="J7694" s="5">
        <v>2.3091040389151485</v>
      </c>
      <c r="K7694" s="5">
        <f t="shared" si="1085"/>
        <v>81.842767376524648</v>
      </c>
      <c r="L7694" s="5">
        <v>830.359132625744</v>
      </c>
      <c r="M7694" s="5">
        <v>60.104051671515521</v>
      </c>
      <c r="N7694" s="5">
        <f t="shared" si="1086"/>
        <v>890.46318429725955</v>
      </c>
      <c r="O7694" s="5">
        <f t="shared" si="1087"/>
        <v>972.30595167378419</v>
      </c>
      <c r="P7694" s="5"/>
      <c r="Q7694" s="5">
        <v>134.49001309270821</v>
      </c>
      <c r="R7694" s="5">
        <v>181.17589874526448</v>
      </c>
      <c r="S7694" s="5">
        <f t="shared" si="1088"/>
        <v>315.66591183797266</v>
      </c>
      <c r="U7694" s="6">
        <f t="shared" si="1081"/>
        <v>1287.971863511757</v>
      </c>
      <c r="V7694" s="6"/>
    </row>
    <row r="7695" spans="1:22">
      <c r="A7695" s="35">
        <f t="shared" si="1080"/>
        <v>44517.375</v>
      </c>
      <c r="C7695" s="36">
        <f t="shared" si="1082"/>
        <v>11</v>
      </c>
      <c r="D7695" s="36">
        <f t="shared" si="1083"/>
        <v>17</v>
      </c>
      <c r="E7695" s="36">
        <f t="shared" si="1084"/>
        <v>10</v>
      </c>
      <c r="F7695" s="5">
        <v>43.833756573187046</v>
      </c>
      <c r="G7695" s="5">
        <v>29.610555189874013</v>
      </c>
      <c r="H7695" s="5">
        <v>5.9500742373452047</v>
      </c>
      <c r="I7695" s="5">
        <v>9.4852257739798274E-2</v>
      </c>
      <c r="J7695" s="5">
        <v>2.2859436753853921</v>
      </c>
      <c r="K7695" s="5">
        <f t="shared" si="1085"/>
        <v>81.775181933531456</v>
      </c>
      <c r="L7695" s="5">
        <v>806.6190358061267</v>
      </c>
      <c r="M7695" s="5">
        <v>58.866591081088465</v>
      </c>
      <c r="N7695" s="5">
        <f t="shared" si="1086"/>
        <v>865.48562688721518</v>
      </c>
      <c r="O7695" s="5">
        <f t="shared" si="1087"/>
        <v>947.26080882074666</v>
      </c>
      <c r="P7695" s="5"/>
      <c r="Q7695" s="5">
        <v>133.67620208543926</v>
      </c>
      <c r="R7695" s="5">
        <v>165.40261069874583</v>
      </c>
      <c r="S7695" s="5">
        <f t="shared" si="1088"/>
        <v>299.07881278418506</v>
      </c>
      <c r="U7695" s="6">
        <f t="shared" si="1081"/>
        <v>1246.3396216049318</v>
      </c>
      <c r="V7695" s="6"/>
    </row>
    <row r="7696" spans="1:22">
      <c r="A7696" s="35">
        <f t="shared" si="1080"/>
        <v>44517.416666666664</v>
      </c>
      <c r="C7696" s="36">
        <f t="shared" si="1082"/>
        <v>11</v>
      </c>
      <c r="D7696" s="36">
        <f t="shared" si="1083"/>
        <v>17</v>
      </c>
      <c r="E7696" s="36">
        <f t="shared" si="1084"/>
        <v>11</v>
      </c>
      <c r="F7696" s="5">
        <v>43.152896248933295</v>
      </c>
      <c r="G7696" s="5">
        <v>29.49384673306982</v>
      </c>
      <c r="H7696" s="5">
        <v>5.9293092100228</v>
      </c>
      <c r="I7696" s="5">
        <v>0.11261329110901253</v>
      </c>
      <c r="J7696" s="5">
        <v>1.0517015176603848</v>
      </c>
      <c r="K7696" s="5">
        <f t="shared" si="1085"/>
        <v>79.740367000795317</v>
      </c>
      <c r="L7696" s="5">
        <v>802.16363098847603</v>
      </c>
      <c r="M7696" s="5">
        <v>57.688339131351704</v>
      </c>
      <c r="N7696" s="5">
        <f t="shared" si="1086"/>
        <v>859.85197011982768</v>
      </c>
      <c r="O7696" s="5">
        <f t="shared" si="1087"/>
        <v>939.59233712062303</v>
      </c>
      <c r="P7696" s="5"/>
      <c r="Q7696" s="5">
        <v>132.56779885834442</v>
      </c>
      <c r="R7696" s="5">
        <v>183.17333923669014</v>
      </c>
      <c r="S7696" s="5">
        <f t="shared" si="1088"/>
        <v>315.74113809503456</v>
      </c>
      <c r="U7696" s="6">
        <f t="shared" si="1081"/>
        <v>1255.3334752156575</v>
      </c>
      <c r="V7696" s="6"/>
    </row>
    <row r="7697" spans="1:22">
      <c r="A7697" s="35">
        <f t="shared" si="1080"/>
        <v>44517.458333333336</v>
      </c>
      <c r="C7697" s="36">
        <f t="shared" si="1082"/>
        <v>11</v>
      </c>
      <c r="D7697" s="36">
        <f t="shared" si="1083"/>
        <v>17</v>
      </c>
      <c r="E7697" s="36">
        <f t="shared" si="1084"/>
        <v>12</v>
      </c>
      <c r="F7697" s="5">
        <v>44.737169579606835</v>
      </c>
      <c r="G7697" s="5">
        <v>29.527886699637708</v>
      </c>
      <c r="H7697" s="5">
        <v>5.9380523794217073</v>
      </c>
      <c r="I7697" s="5">
        <v>9.7543323401800441E-2</v>
      </c>
      <c r="J7697" s="5">
        <v>2.0009832532218037</v>
      </c>
      <c r="K7697" s="5">
        <f t="shared" si="1085"/>
        <v>82.301635235289851</v>
      </c>
      <c r="L7697" s="5">
        <v>794.66625411686607</v>
      </c>
      <c r="M7697" s="5">
        <v>56.932836876143604</v>
      </c>
      <c r="N7697" s="5">
        <f t="shared" si="1086"/>
        <v>851.59909099300967</v>
      </c>
      <c r="O7697" s="5">
        <f t="shared" si="1087"/>
        <v>933.9007262282995</v>
      </c>
      <c r="P7697" s="5"/>
      <c r="Q7697" s="5">
        <v>130.74746443333711</v>
      </c>
      <c r="R7697" s="5">
        <v>181.70008610129213</v>
      </c>
      <c r="S7697" s="5">
        <f t="shared" si="1088"/>
        <v>312.44755053462927</v>
      </c>
      <c r="U7697" s="6">
        <f t="shared" si="1081"/>
        <v>1246.3482767629289</v>
      </c>
      <c r="V7697" s="6"/>
    </row>
    <row r="7698" spans="1:22">
      <c r="A7698" s="35">
        <f t="shared" si="1080"/>
        <v>44517.5</v>
      </c>
      <c r="C7698" s="36">
        <f t="shared" si="1082"/>
        <v>11</v>
      </c>
      <c r="D7698" s="36">
        <f t="shared" si="1083"/>
        <v>17</v>
      </c>
      <c r="E7698" s="36">
        <f t="shared" si="1084"/>
        <v>13</v>
      </c>
      <c r="F7698" s="5">
        <v>44.497642540326432</v>
      </c>
      <c r="G7698" s="5">
        <v>29.603260911323751</v>
      </c>
      <c r="H7698" s="5">
        <v>5.9391452755965712</v>
      </c>
      <c r="I7698" s="5">
        <v>0.44510226049515605</v>
      </c>
      <c r="J7698" s="5">
        <v>2.1622262904542868</v>
      </c>
      <c r="K7698" s="5">
        <f t="shared" si="1085"/>
        <v>82.647377278196203</v>
      </c>
      <c r="L7698" s="5">
        <v>779.55219027591022</v>
      </c>
      <c r="M7698" s="5">
        <v>55.226443851449446</v>
      </c>
      <c r="N7698" s="5">
        <f t="shared" si="1086"/>
        <v>834.77863412735962</v>
      </c>
      <c r="O7698" s="5">
        <f t="shared" si="1087"/>
        <v>917.42601140555587</v>
      </c>
      <c r="P7698" s="5"/>
      <c r="Q7698" s="5">
        <v>129.47212561500766</v>
      </c>
      <c r="R7698" s="5">
        <v>177.6744910155486</v>
      </c>
      <c r="S7698" s="5">
        <f t="shared" si="1088"/>
        <v>307.14661663055625</v>
      </c>
      <c r="U7698" s="6">
        <f t="shared" si="1081"/>
        <v>1224.5726280361121</v>
      </c>
      <c r="V7698" s="6"/>
    </row>
    <row r="7699" spans="1:22">
      <c r="A7699" s="35">
        <f t="shared" si="1080"/>
        <v>44517.541666666664</v>
      </c>
      <c r="C7699" s="36">
        <f t="shared" si="1082"/>
        <v>11</v>
      </c>
      <c r="D7699" s="36">
        <f t="shared" si="1083"/>
        <v>17</v>
      </c>
      <c r="E7699" s="36">
        <f t="shared" si="1084"/>
        <v>14</v>
      </c>
      <c r="F7699" s="5">
        <v>44.874850476201082</v>
      </c>
      <c r="G7699" s="5">
        <v>31.206139351113141</v>
      </c>
      <c r="H7699" s="5">
        <v>5.9402381717714334</v>
      </c>
      <c r="I7699" s="5">
        <v>0.11907184869781762</v>
      </c>
      <c r="J7699" s="5">
        <v>-2.6904133685136324</v>
      </c>
      <c r="K7699" s="5">
        <f t="shared" si="1085"/>
        <v>79.449886479269836</v>
      </c>
      <c r="L7699" s="5">
        <v>776.15054617549106</v>
      </c>
      <c r="M7699" s="5">
        <v>53.985430742580981</v>
      </c>
      <c r="N7699" s="5">
        <f t="shared" si="1086"/>
        <v>830.13597691807206</v>
      </c>
      <c r="O7699" s="5">
        <f t="shared" si="1087"/>
        <v>909.58586339734188</v>
      </c>
      <c r="P7699" s="5"/>
      <c r="Q7699" s="5">
        <v>126.83920765031398</v>
      </c>
      <c r="R7699" s="5">
        <v>182.60205692289441</v>
      </c>
      <c r="S7699" s="5">
        <f t="shared" si="1088"/>
        <v>309.4412645732084</v>
      </c>
      <c r="U7699" s="6">
        <f t="shared" si="1081"/>
        <v>1219.0271279705503</v>
      </c>
      <c r="V7699" s="6"/>
    </row>
    <row r="7700" spans="1:22">
      <c r="A7700" s="35">
        <f t="shared" si="1080"/>
        <v>44517.583333333336</v>
      </c>
      <c r="C7700" s="36">
        <f t="shared" si="1082"/>
        <v>11</v>
      </c>
      <c r="D7700" s="36">
        <f t="shared" si="1083"/>
        <v>17</v>
      </c>
      <c r="E7700" s="36">
        <f t="shared" si="1084"/>
        <v>15</v>
      </c>
      <c r="F7700" s="5">
        <v>47.002303234534111</v>
      </c>
      <c r="G7700" s="5">
        <v>29.527886699637708</v>
      </c>
      <c r="H7700" s="5">
        <v>5.931495002372527</v>
      </c>
      <c r="I7700" s="5">
        <v>0.46124865446716895</v>
      </c>
      <c r="J7700" s="5">
        <v>1.1496200166342927</v>
      </c>
      <c r="K7700" s="5">
        <f t="shared" si="1085"/>
        <v>84.072553607645801</v>
      </c>
      <c r="L7700" s="5">
        <v>794.5495566490074</v>
      </c>
      <c r="M7700" s="5">
        <v>54.193845157810799</v>
      </c>
      <c r="N7700" s="5">
        <f t="shared" si="1086"/>
        <v>848.74340180681816</v>
      </c>
      <c r="O7700" s="5">
        <f t="shared" si="1087"/>
        <v>932.81595541446393</v>
      </c>
      <c r="P7700" s="5"/>
      <c r="Q7700" s="5">
        <v>125.00291614673276</v>
      </c>
      <c r="R7700" s="5">
        <v>177.17385113840498</v>
      </c>
      <c r="S7700" s="5">
        <f t="shared" si="1088"/>
        <v>302.17676728513777</v>
      </c>
      <c r="U7700" s="6">
        <f t="shared" si="1081"/>
        <v>1234.9927226996017</v>
      </c>
      <c r="V7700" s="6"/>
    </row>
    <row r="7701" spans="1:22">
      <c r="A7701" s="35">
        <f t="shared" si="1080"/>
        <v>44517.625</v>
      </c>
      <c r="C7701" s="36">
        <f t="shared" si="1082"/>
        <v>11</v>
      </c>
      <c r="D7701" s="36">
        <f t="shared" si="1083"/>
        <v>17</v>
      </c>
      <c r="E7701" s="36">
        <f t="shared" si="1084"/>
        <v>16</v>
      </c>
      <c r="F7701" s="5">
        <v>46.321442910280368</v>
      </c>
      <c r="G7701" s="5">
        <v>29.234899844535512</v>
      </c>
      <c r="H7701" s="5">
        <v>5.9467955488206137</v>
      </c>
      <c r="I7701" s="5">
        <v>0.44510226049515605</v>
      </c>
      <c r="J7701" s="5">
        <v>1.0616692690529383</v>
      </c>
      <c r="K7701" s="5">
        <f t="shared" si="1085"/>
        <v>83.009909833184608</v>
      </c>
      <c r="L7701" s="5">
        <v>859.84440254583865</v>
      </c>
      <c r="M7701" s="5">
        <v>58.625019827072087</v>
      </c>
      <c r="N7701" s="5">
        <f t="shared" si="1086"/>
        <v>918.46942237291069</v>
      </c>
      <c r="O7701" s="5">
        <f t="shared" si="1087"/>
        <v>1001.4793322060953</v>
      </c>
      <c r="P7701" s="5"/>
      <c r="Q7701" s="5">
        <v>125.07901913685443</v>
      </c>
      <c r="R7701" s="5">
        <v>163.14000511901719</v>
      </c>
      <c r="S7701" s="5">
        <f t="shared" si="1088"/>
        <v>288.2190242558716</v>
      </c>
      <c r="U7701" s="6">
        <f t="shared" si="1081"/>
        <v>1289.6983564619668</v>
      </c>
      <c r="V7701" s="6"/>
    </row>
    <row r="7702" spans="1:22">
      <c r="A7702" s="35">
        <f t="shared" si="1080"/>
        <v>44517.666666666664</v>
      </c>
      <c r="C7702" s="36">
        <f t="shared" si="1082"/>
        <v>11</v>
      </c>
      <c r="D7702" s="36">
        <f t="shared" si="1083"/>
        <v>17</v>
      </c>
      <c r="E7702" s="36">
        <f t="shared" si="1084"/>
        <v>17</v>
      </c>
      <c r="F7702" s="5">
        <v>45.442548419692422</v>
      </c>
      <c r="G7702" s="5">
        <v>29.540043830554811</v>
      </c>
      <c r="H7702" s="5">
        <v>5.9708392646676085</v>
      </c>
      <c r="I7702" s="5">
        <v>0.46286329386437025</v>
      </c>
      <c r="J7702" s="5">
        <v>-2.196423336265025</v>
      </c>
      <c r="K7702" s="5">
        <f t="shared" si="1085"/>
        <v>79.219871472514185</v>
      </c>
      <c r="L7702" s="5">
        <v>890.75438479548734</v>
      </c>
      <c r="M7702" s="5">
        <v>64.154930533556595</v>
      </c>
      <c r="N7702" s="5">
        <f t="shared" si="1086"/>
        <v>954.90931532904392</v>
      </c>
      <c r="O7702" s="5">
        <f t="shared" si="1087"/>
        <v>1034.129186801558</v>
      </c>
      <c r="P7702" s="5"/>
      <c r="Q7702" s="5">
        <v>125.45953408746284</v>
      </c>
      <c r="R7702" s="5">
        <v>169.51522907601742</v>
      </c>
      <c r="S7702" s="5">
        <f t="shared" si="1088"/>
        <v>294.97476316348025</v>
      </c>
      <c r="U7702" s="6">
        <f t="shared" si="1081"/>
        <v>1329.1039499650383</v>
      </c>
      <c r="V7702" s="6"/>
    </row>
    <row r="7703" spans="1:22">
      <c r="A7703" s="35">
        <f t="shared" si="1080"/>
        <v>44517.708333333336</v>
      </c>
      <c r="C7703" s="36">
        <f t="shared" si="1082"/>
        <v>11</v>
      </c>
      <c r="D7703" s="36">
        <f t="shared" si="1083"/>
        <v>17</v>
      </c>
      <c r="E7703" s="36">
        <f t="shared" si="1084"/>
        <v>18</v>
      </c>
      <c r="F7703" s="5">
        <v>46.083801910679334</v>
      </c>
      <c r="G7703" s="5">
        <v>29.465885331960482</v>
      </c>
      <c r="H7703" s="5">
        <v>5.9642818876184283</v>
      </c>
      <c r="I7703" s="5">
        <v>0.12014827496261848</v>
      </c>
      <c r="J7703" s="5">
        <v>4.4275443789913727</v>
      </c>
      <c r="K7703" s="5">
        <f t="shared" si="1085"/>
        <v>86.061661784212234</v>
      </c>
      <c r="L7703" s="5">
        <v>880.02692651874315</v>
      </c>
      <c r="M7703" s="5">
        <v>59.381706255093981</v>
      </c>
      <c r="N7703" s="5">
        <f t="shared" si="1086"/>
        <v>939.4086327738371</v>
      </c>
      <c r="O7703" s="5">
        <f t="shared" si="1087"/>
        <v>1025.4702945580493</v>
      </c>
      <c r="P7703" s="5"/>
      <c r="Q7703" s="5">
        <v>127.67756800923509</v>
      </c>
      <c r="R7703" s="5">
        <v>158.38853340158687</v>
      </c>
      <c r="S7703" s="5">
        <f t="shared" si="1088"/>
        <v>286.06610141082194</v>
      </c>
      <c r="U7703" s="6">
        <f t="shared" si="1081"/>
        <v>1311.5363959688711</v>
      </c>
      <c r="V7703" s="6"/>
    </row>
    <row r="7704" spans="1:22">
      <c r="A7704" s="35">
        <f t="shared" si="1080"/>
        <v>44517.75</v>
      </c>
      <c r="C7704" s="36">
        <f t="shared" si="1082"/>
        <v>11</v>
      </c>
      <c r="D7704" s="36">
        <f t="shared" si="1083"/>
        <v>17</v>
      </c>
      <c r="E7704" s="36">
        <f t="shared" si="1084"/>
        <v>19</v>
      </c>
      <c r="F7704" s="5">
        <v>45.998930125107535</v>
      </c>
      <c r="G7704" s="5">
        <v>29.506003863986919</v>
      </c>
      <c r="H7704" s="5">
        <v>5.957724510569248</v>
      </c>
      <c r="I7704" s="5">
        <v>0.4531754574811625</v>
      </c>
      <c r="J7704" s="5">
        <v>1.423146841612305</v>
      </c>
      <c r="K7704" s="5">
        <f t="shared" si="1085"/>
        <v>83.338980798757177</v>
      </c>
      <c r="L7704" s="5">
        <v>856.43226609563635</v>
      </c>
      <c r="M7704" s="5">
        <v>58.659360838672455</v>
      </c>
      <c r="N7704" s="5">
        <f t="shared" si="1086"/>
        <v>915.09162693430881</v>
      </c>
      <c r="O7704" s="5">
        <f t="shared" si="1087"/>
        <v>998.43060773306593</v>
      </c>
      <c r="P7704" s="5"/>
      <c r="Q7704" s="5">
        <v>124.86175737473286</v>
      </c>
      <c r="R7704" s="5">
        <v>169.1323265932941</v>
      </c>
      <c r="S7704" s="5">
        <f t="shared" si="1088"/>
        <v>293.99408396802698</v>
      </c>
      <c r="U7704" s="6">
        <f t="shared" si="1081"/>
        <v>1292.4246917010928</v>
      </c>
      <c r="V7704" s="6"/>
    </row>
    <row r="7705" spans="1:22">
      <c r="A7705" s="35">
        <f t="shared" si="1080"/>
        <v>44517.791666666664</v>
      </c>
      <c r="C7705" s="36">
        <f t="shared" si="1082"/>
        <v>11</v>
      </c>
      <c r="D7705" s="36">
        <f t="shared" si="1083"/>
        <v>17</v>
      </c>
      <c r="E7705" s="36">
        <f t="shared" si="1084"/>
        <v>20</v>
      </c>
      <c r="F7705" s="5">
        <v>45.316183761174422</v>
      </c>
      <c r="G7705" s="5">
        <v>29.486552454519558</v>
      </c>
      <c r="H7705" s="5">
        <v>5.9752108493670617</v>
      </c>
      <c r="I7705" s="5">
        <v>0.45048439181916033</v>
      </c>
      <c r="J7705" s="5">
        <v>1.6084297498503581</v>
      </c>
      <c r="K7705" s="5">
        <f t="shared" si="1085"/>
        <v>82.836861206730561</v>
      </c>
      <c r="L7705" s="5">
        <v>844.12416674304473</v>
      </c>
      <c r="M7705" s="5">
        <v>58.093326233673281</v>
      </c>
      <c r="N7705" s="5">
        <f t="shared" si="1086"/>
        <v>902.21749297671795</v>
      </c>
      <c r="O7705" s="5">
        <f t="shared" si="1087"/>
        <v>985.05435418344848</v>
      </c>
      <c r="P7705" s="5"/>
      <c r="Q7705" s="5">
        <v>125.55527655890626</v>
      </c>
      <c r="R7705" s="5">
        <v>176.86056728890406</v>
      </c>
      <c r="S7705" s="5">
        <f t="shared" si="1088"/>
        <v>302.41584384781032</v>
      </c>
      <c r="U7705" s="6">
        <f t="shared" si="1081"/>
        <v>1287.4701980312589</v>
      </c>
      <c r="V7705" s="6"/>
    </row>
    <row r="7706" spans="1:22">
      <c r="A7706" s="35">
        <f t="shared" si="1080"/>
        <v>44517.833333333336</v>
      </c>
      <c r="C7706" s="36">
        <f t="shared" si="1082"/>
        <v>11</v>
      </c>
      <c r="D7706" s="36">
        <f t="shared" si="1083"/>
        <v>17</v>
      </c>
      <c r="E7706" s="36">
        <f t="shared" si="1084"/>
        <v>21</v>
      </c>
      <c r="F7706" s="5">
        <v>46.289380235731016</v>
      </c>
      <c r="G7706" s="5">
        <v>29.557063813838756</v>
      </c>
      <c r="H7706" s="5">
        <v>6.0036261499135106</v>
      </c>
      <c r="I7706" s="5">
        <v>0.45748116254036597</v>
      </c>
      <c r="J7706" s="5">
        <v>-1.7639988273233653</v>
      </c>
      <c r="K7706" s="5">
        <f t="shared" si="1085"/>
        <v>80.543552534700282</v>
      </c>
      <c r="L7706" s="5">
        <v>859.07541848524716</v>
      </c>
      <c r="M7706" s="5">
        <v>56.443773504041808</v>
      </c>
      <c r="N7706" s="5">
        <f t="shared" si="1086"/>
        <v>915.51919198928897</v>
      </c>
      <c r="O7706" s="5">
        <f t="shared" si="1087"/>
        <v>996.06274452398929</v>
      </c>
      <c r="P7706" s="5"/>
      <c r="Q7706" s="5">
        <v>124.34499352245498</v>
      </c>
      <c r="R7706" s="5">
        <v>169.14563603788073</v>
      </c>
      <c r="S7706" s="5">
        <f t="shared" si="1088"/>
        <v>293.49062956033572</v>
      </c>
      <c r="U7706" s="6">
        <f t="shared" si="1081"/>
        <v>1289.553374084325</v>
      </c>
      <c r="V7706" s="6"/>
    </row>
    <row r="7707" spans="1:22">
      <c r="A7707" s="35">
        <f t="shared" si="1080"/>
        <v>44517.875</v>
      </c>
      <c r="C7707" s="36">
        <f t="shared" si="1082"/>
        <v>11</v>
      </c>
      <c r="D7707" s="36">
        <f t="shared" si="1083"/>
        <v>17</v>
      </c>
      <c r="E7707" s="36">
        <f t="shared" si="1084"/>
        <v>22</v>
      </c>
      <c r="F7707" s="5">
        <v>46.100776267793691</v>
      </c>
      <c r="G7707" s="5">
        <v>29.412393955925225</v>
      </c>
      <c r="H7707" s="5">
        <v>5.9795824340665167</v>
      </c>
      <c r="I7707" s="5">
        <v>0.4547900968783638</v>
      </c>
      <c r="J7707" s="5">
        <v>5.3011884716328268</v>
      </c>
      <c r="K7707" s="5">
        <f t="shared" si="1085"/>
        <v>87.248731226296627</v>
      </c>
      <c r="L7707" s="5">
        <v>817.83505586995102</v>
      </c>
      <c r="M7707" s="5">
        <v>53.047565874046782</v>
      </c>
      <c r="N7707" s="5">
        <f t="shared" si="1086"/>
        <v>870.88262174399779</v>
      </c>
      <c r="O7707" s="5">
        <f t="shared" si="1087"/>
        <v>958.13135297029442</v>
      </c>
      <c r="P7707" s="5"/>
      <c r="Q7707" s="5">
        <v>122.83275346068221</v>
      </c>
      <c r="R7707" s="5">
        <v>181.8802755049266</v>
      </c>
      <c r="S7707" s="5">
        <f t="shared" si="1088"/>
        <v>304.71302896560883</v>
      </c>
      <c r="U7707" s="6">
        <f t="shared" si="1081"/>
        <v>1262.8443819359031</v>
      </c>
      <c r="V7707" s="6"/>
    </row>
    <row r="7708" spans="1:22">
      <c r="A7708" s="35">
        <f t="shared" si="1080"/>
        <v>44517.916666666664</v>
      </c>
      <c r="C7708" s="36">
        <f t="shared" si="1082"/>
        <v>11</v>
      </c>
      <c r="D7708" s="36">
        <f t="shared" si="1083"/>
        <v>17</v>
      </c>
      <c r="E7708" s="36">
        <f t="shared" si="1084"/>
        <v>23</v>
      </c>
      <c r="F7708" s="5">
        <v>45.761289125506508</v>
      </c>
      <c r="G7708" s="5">
        <v>29.467101045052189</v>
      </c>
      <c r="H7708" s="5">
        <v>5.9566316143943849</v>
      </c>
      <c r="I7708" s="5">
        <v>0.46286329386437025</v>
      </c>
      <c r="J7708" s="5">
        <v>1.3504408902783853</v>
      </c>
      <c r="K7708" s="5">
        <f t="shared" si="1085"/>
        <v>82.998325969095845</v>
      </c>
      <c r="L7708" s="5">
        <v>747.5727296994919</v>
      </c>
      <c r="M7708" s="5">
        <v>48.456527874921711</v>
      </c>
      <c r="N7708" s="5">
        <f t="shared" si="1086"/>
        <v>796.02925757441358</v>
      </c>
      <c r="O7708" s="5">
        <f t="shared" si="1087"/>
        <v>879.02758354350942</v>
      </c>
      <c r="P7708" s="5"/>
      <c r="Q7708" s="5">
        <v>96.027243922571031</v>
      </c>
      <c r="R7708" s="5">
        <v>193.77994276881196</v>
      </c>
      <c r="S7708" s="5">
        <f t="shared" si="1088"/>
        <v>289.80718669138298</v>
      </c>
      <c r="U7708" s="6">
        <f t="shared" si="1081"/>
        <v>1168.8347702348924</v>
      </c>
      <c r="V7708" s="6"/>
    </row>
    <row r="7709" spans="1:22">
      <c r="A7709" s="35">
        <f t="shared" si="1080"/>
        <v>44517.958333333336</v>
      </c>
      <c r="C7709" s="36">
        <f t="shared" si="1082"/>
        <v>11</v>
      </c>
      <c r="D7709" s="36">
        <f t="shared" si="1083"/>
        <v>17</v>
      </c>
      <c r="E7709" s="36">
        <f t="shared" si="1084"/>
        <v>24</v>
      </c>
      <c r="F7709" s="5">
        <v>46.127180823304919</v>
      </c>
      <c r="G7709" s="5">
        <v>29.671340844459529</v>
      </c>
      <c r="H7709" s="5">
        <v>5.9894184996402862</v>
      </c>
      <c r="I7709" s="5">
        <v>0.45209903121636164</v>
      </c>
      <c r="J7709" s="5">
        <v>5.0924520307064123</v>
      </c>
      <c r="K7709" s="5">
        <f t="shared" si="1085"/>
        <v>87.332491229327502</v>
      </c>
      <c r="L7709" s="5">
        <v>641.72634276810788</v>
      </c>
      <c r="M7709" s="5">
        <v>45.967220286313371</v>
      </c>
      <c r="N7709" s="5">
        <f t="shared" si="1086"/>
        <v>687.69356305442125</v>
      </c>
      <c r="O7709" s="5">
        <f t="shared" si="1087"/>
        <v>775.02605428374875</v>
      </c>
      <c r="P7709" s="5"/>
      <c r="Q7709" s="5">
        <v>92.670120084138773</v>
      </c>
      <c r="R7709" s="5">
        <v>193.12880378749639</v>
      </c>
      <c r="S7709" s="5">
        <f t="shared" si="1088"/>
        <v>285.79892387163517</v>
      </c>
      <c r="U7709" s="6">
        <f t="shared" si="1081"/>
        <v>1060.8249781553839</v>
      </c>
      <c r="V7709" s="6"/>
    </row>
    <row r="7710" spans="1:22">
      <c r="A7710" s="35">
        <f t="shared" si="1080"/>
        <v>44518</v>
      </c>
      <c r="C7710" s="36">
        <f t="shared" si="1082"/>
        <v>11</v>
      </c>
      <c r="D7710" s="36">
        <f t="shared" si="1083"/>
        <v>18</v>
      </c>
      <c r="E7710" s="36">
        <f t="shared" si="1084"/>
        <v>1</v>
      </c>
      <c r="F7710" s="5">
        <v>46.253545481822925</v>
      </c>
      <c r="G7710" s="5">
        <v>29.63730087789164</v>
      </c>
      <c r="H7710" s="5">
        <v>5.985046914940833</v>
      </c>
      <c r="I7710" s="5">
        <v>0.45102260495156077</v>
      </c>
      <c r="J7710" s="5">
        <v>4.0144690345176111</v>
      </c>
      <c r="K7710" s="5">
        <f t="shared" si="1085"/>
        <v>86.341384914124589</v>
      </c>
      <c r="L7710" s="5">
        <v>614.24931434713415</v>
      </c>
      <c r="M7710" s="5">
        <v>42.944027092667184</v>
      </c>
      <c r="N7710" s="5">
        <f t="shared" si="1086"/>
        <v>657.19334143980132</v>
      </c>
      <c r="O7710" s="5">
        <f t="shared" si="1087"/>
        <v>743.53472635392586</v>
      </c>
      <c r="P7710" s="5"/>
      <c r="Q7710" s="5">
        <v>90.498729930505618</v>
      </c>
      <c r="R7710" s="5">
        <v>187.87362078263328</v>
      </c>
      <c r="S7710" s="5">
        <f t="shared" si="1088"/>
        <v>278.37235071313887</v>
      </c>
      <c r="U7710" s="6">
        <f t="shared" si="1081"/>
        <v>1021.9070770670647</v>
      </c>
      <c r="V7710" s="6"/>
    </row>
    <row r="7711" spans="1:22">
      <c r="A7711" s="35">
        <f t="shared" si="1080"/>
        <v>44518.041666666664</v>
      </c>
      <c r="C7711" s="36">
        <f t="shared" si="1082"/>
        <v>11</v>
      </c>
      <c r="D7711" s="36">
        <f t="shared" si="1083"/>
        <v>18</v>
      </c>
      <c r="E7711" s="36">
        <f t="shared" si="1084"/>
        <v>2</v>
      </c>
      <c r="F7711" s="5">
        <v>46.298810434127887</v>
      </c>
      <c r="G7711" s="5">
        <v>29.561926666205597</v>
      </c>
      <c r="H7711" s="5">
        <v>5.9664676799681544</v>
      </c>
      <c r="I7711" s="5">
        <v>0.45855758880516684</v>
      </c>
      <c r="J7711" s="5">
        <v>3.2428478090705282</v>
      </c>
      <c r="K7711" s="5">
        <f t="shared" si="1085"/>
        <v>85.528610178177317</v>
      </c>
      <c r="L7711" s="5">
        <v>610.27289167367951</v>
      </c>
      <c r="M7711" s="5">
        <v>42.222865849059453</v>
      </c>
      <c r="N7711" s="5">
        <f t="shared" si="1086"/>
        <v>652.49575752273893</v>
      </c>
      <c r="O7711" s="5">
        <f t="shared" si="1087"/>
        <v>738.02436770091629</v>
      </c>
      <c r="P7711" s="5"/>
      <c r="Q7711" s="5">
        <v>89.333863194610856</v>
      </c>
      <c r="R7711" s="5">
        <v>198.18536892698961</v>
      </c>
      <c r="S7711" s="5">
        <f t="shared" si="1088"/>
        <v>287.51923212160045</v>
      </c>
      <c r="U7711" s="6">
        <f t="shared" si="1081"/>
        <v>1025.5435998225166</v>
      </c>
      <c r="V7711" s="6"/>
    </row>
    <row r="7712" spans="1:22">
      <c r="A7712" s="35">
        <f t="shared" si="1080"/>
        <v>44518.083333333336</v>
      </c>
      <c r="C7712" s="36">
        <f t="shared" si="1082"/>
        <v>11</v>
      </c>
      <c r="D7712" s="36">
        <f t="shared" si="1083"/>
        <v>18</v>
      </c>
      <c r="E7712" s="36">
        <f t="shared" si="1084"/>
        <v>3</v>
      </c>
      <c r="F7712" s="5">
        <v>46.225254886632335</v>
      </c>
      <c r="G7712" s="5">
        <v>29.569220944755859</v>
      </c>
      <c r="H7712" s="5">
        <v>5.9894184996402862</v>
      </c>
      <c r="I7712" s="5">
        <v>0.4547900968783638</v>
      </c>
      <c r="J7712" s="5">
        <v>4.3650993482086111</v>
      </c>
      <c r="K7712" s="5">
        <f t="shared" si="1085"/>
        <v>86.603783776115463</v>
      </c>
      <c r="L7712" s="5">
        <v>611.70722547639082</v>
      </c>
      <c r="M7712" s="5">
        <v>41.864061486476295</v>
      </c>
      <c r="N7712" s="5">
        <f t="shared" si="1086"/>
        <v>653.57128696286713</v>
      </c>
      <c r="O7712" s="5">
        <f t="shared" si="1087"/>
        <v>740.17507073898264</v>
      </c>
      <c r="P7712" s="5"/>
      <c r="Q7712" s="5">
        <v>89.175519876454473</v>
      </c>
      <c r="R7712" s="5">
        <v>187.97292971531823</v>
      </c>
      <c r="S7712" s="5">
        <f t="shared" si="1088"/>
        <v>277.1484495917727</v>
      </c>
      <c r="U7712" s="6">
        <f t="shared" si="1081"/>
        <v>1017.3235203307554</v>
      </c>
      <c r="V7712" s="6"/>
    </row>
    <row r="7713" spans="1:22">
      <c r="A7713" s="35">
        <f t="shared" si="1080"/>
        <v>44518.125</v>
      </c>
      <c r="C7713" s="36">
        <f t="shared" si="1082"/>
        <v>11</v>
      </c>
      <c r="D7713" s="36">
        <f t="shared" si="1083"/>
        <v>18</v>
      </c>
      <c r="E7713" s="36">
        <f t="shared" si="1084"/>
        <v>4</v>
      </c>
      <c r="F7713" s="5">
        <v>45.895197942742008</v>
      </c>
      <c r="G7713" s="5">
        <v>31.450497682546921</v>
      </c>
      <c r="H7713" s="5">
        <v>5.9478884449954776</v>
      </c>
      <c r="I7713" s="5">
        <v>0.44940796555435947</v>
      </c>
      <c r="J7713" s="5">
        <v>4.458033971486242</v>
      </c>
      <c r="K7713" s="5">
        <f t="shared" si="1085"/>
        <v>88.201026007324998</v>
      </c>
      <c r="L7713" s="5">
        <v>616.98386695218176</v>
      </c>
      <c r="M7713" s="5">
        <v>42.424175227406437</v>
      </c>
      <c r="N7713" s="5">
        <f t="shared" si="1086"/>
        <v>659.40804217958816</v>
      </c>
      <c r="O7713" s="5">
        <f t="shared" si="1087"/>
        <v>747.60906818691319</v>
      </c>
      <c r="P7713" s="5"/>
      <c r="Q7713" s="5">
        <v>89.810120616662672</v>
      </c>
      <c r="R7713" s="5">
        <v>198.46691487016852</v>
      </c>
      <c r="S7713" s="5">
        <f t="shared" si="1088"/>
        <v>288.27703548683121</v>
      </c>
      <c r="U7713" s="6">
        <f t="shared" si="1081"/>
        <v>1035.8861036737444</v>
      </c>
      <c r="V7713" s="6"/>
    </row>
    <row r="7714" spans="1:22">
      <c r="A7714" s="35">
        <f t="shared" si="1080"/>
        <v>44518.166666666664</v>
      </c>
      <c r="C7714" s="36">
        <f t="shared" si="1082"/>
        <v>11</v>
      </c>
      <c r="D7714" s="36">
        <f t="shared" si="1083"/>
        <v>18</v>
      </c>
      <c r="E7714" s="36">
        <f t="shared" si="1084"/>
        <v>5</v>
      </c>
      <c r="F7714" s="5">
        <v>45.699049816087197</v>
      </c>
      <c r="G7714" s="5">
        <v>31.401869158878505</v>
      </c>
      <c r="H7714" s="5">
        <v>5.9544458220446579</v>
      </c>
      <c r="I7714" s="5">
        <v>0.46770721205597415</v>
      </c>
      <c r="J7714" s="5">
        <v>4.028541154130628</v>
      </c>
      <c r="K7714" s="5">
        <f t="shared" si="1085"/>
        <v>87.551613163196961</v>
      </c>
      <c r="L7714" s="5">
        <v>632.61000624911469</v>
      </c>
      <c r="M7714" s="5">
        <v>43.688871792551026</v>
      </c>
      <c r="N7714" s="5">
        <f t="shared" si="1086"/>
        <v>676.29887804166572</v>
      </c>
      <c r="O7714" s="5">
        <f t="shared" si="1087"/>
        <v>763.85049120486269</v>
      </c>
      <c r="P7714" s="5"/>
      <c r="Q7714" s="5">
        <v>92.282240328034717</v>
      </c>
      <c r="R7714" s="5">
        <v>198.48636713533358</v>
      </c>
      <c r="S7714" s="5">
        <f t="shared" si="1088"/>
        <v>290.76860746336831</v>
      </c>
      <c r="U7714" s="6">
        <f t="shared" si="1081"/>
        <v>1054.6190986682309</v>
      </c>
      <c r="V7714" s="6"/>
    </row>
    <row r="7715" spans="1:22">
      <c r="A7715" s="35">
        <f t="shared" si="1080"/>
        <v>44518.208333333336</v>
      </c>
      <c r="C7715" s="36">
        <f t="shared" si="1082"/>
        <v>11</v>
      </c>
      <c r="D7715" s="36">
        <f t="shared" si="1083"/>
        <v>18</v>
      </c>
      <c r="E7715" s="36">
        <f t="shared" si="1084"/>
        <v>6</v>
      </c>
      <c r="F7715" s="5">
        <v>46.464781925912732</v>
      </c>
      <c r="G7715" s="5">
        <v>31.360534913760354</v>
      </c>
      <c r="H7715" s="5">
        <v>5.9763037455419257</v>
      </c>
      <c r="I7715" s="5">
        <v>0.47308934337997843</v>
      </c>
      <c r="J7715" s="5">
        <v>4.0783799110933954</v>
      </c>
      <c r="K7715" s="5">
        <f t="shared" si="1085"/>
        <v>88.353089839688394</v>
      </c>
      <c r="L7715" s="5">
        <v>721.45688144466124</v>
      </c>
      <c r="M7715" s="5">
        <v>47.42612119292211</v>
      </c>
      <c r="N7715" s="5">
        <f t="shared" si="1086"/>
        <v>768.88300263758333</v>
      </c>
      <c r="O7715" s="5">
        <f t="shared" si="1087"/>
        <v>857.23609247727177</v>
      </c>
      <c r="P7715" s="5"/>
      <c r="Q7715" s="5">
        <v>95.987964959927595</v>
      </c>
      <c r="R7715" s="5">
        <v>193.61511041662357</v>
      </c>
      <c r="S7715" s="5">
        <f t="shared" si="1088"/>
        <v>289.60307537655115</v>
      </c>
      <c r="U7715" s="6">
        <f t="shared" si="1081"/>
        <v>1146.8391678538228</v>
      </c>
      <c r="V7715" s="6"/>
    </row>
    <row r="7716" spans="1:22">
      <c r="A7716" s="35">
        <f t="shared" si="1080"/>
        <v>44518.25</v>
      </c>
      <c r="C7716" s="36">
        <f t="shared" si="1082"/>
        <v>11</v>
      </c>
      <c r="D7716" s="36">
        <f t="shared" si="1083"/>
        <v>18</v>
      </c>
      <c r="E7716" s="36">
        <f t="shared" si="1084"/>
        <v>7</v>
      </c>
      <c r="F7716" s="5">
        <v>45.778263482620865</v>
      </c>
      <c r="G7716" s="5">
        <v>31.298533546083128</v>
      </c>
      <c r="H7716" s="5">
        <v>5.9533529258697948</v>
      </c>
      <c r="I7716" s="5">
        <v>0.4564047362755651</v>
      </c>
      <c r="J7716" s="5">
        <v>3.8646595944707043</v>
      </c>
      <c r="K7716" s="5">
        <f t="shared" si="1085"/>
        <v>87.351214285320054</v>
      </c>
      <c r="L7716" s="5">
        <v>829.6598186952175</v>
      </c>
      <c r="M7716" s="5">
        <v>53.255980289276607</v>
      </c>
      <c r="N7716" s="5">
        <f t="shared" si="1086"/>
        <v>882.91579898449413</v>
      </c>
      <c r="O7716" s="5">
        <f t="shared" si="1087"/>
        <v>970.26701326981424</v>
      </c>
      <c r="P7716" s="5"/>
      <c r="Q7716" s="5">
        <v>127.5548212509743</v>
      </c>
      <c r="R7716" s="5">
        <v>187.94426321928546</v>
      </c>
      <c r="S7716" s="5">
        <f t="shared" si="1088"/>
        <v>315.49908447025973</v>
      </c>
      <c r="U7716" s="6">
        <f t="shared" si="1081"/>
        <v>1285.766097740074</v>
      </c>
      <c r="V7716" s="6"/>
    </row>
    <row r="7717" spans="1:22">
      <c r="A7717" s="35">
        <f t="shared" si="1080"/>
        <v>44518.291666666664</v>
      </c>
      <c r="C7717" s="36">
        <f t="shared" si="1082"/>
        <v>11</v>
      </c>
      <c r="D7717" s="36">
        <f t="shared" si="1083"/>
        <v>18</v>
      </c>
      <c r="E7717" s="36">
        <f t="shared" si="1084"/>
        <v>8</v>
      </c>
      <c r="F7717" s="5">
        <v>46.036650918695003</v>
      </c>
      <c r="G7717" s="5">
        <v>29.538828117463101</v>
      </c>
      <c r="H7717" s="5">
        <v>5.928216313847936</v>
      </c>
      <c r="I7717" s="5">
        <v>0.4483315392895586</v>
      </c>
      <c r="J7717" s="5">
        <v>3.6443858106127234</v>
      </c>
      <c r="K7717" s="5">
        <f t="shared" si="1085"/>
        <v>85.596412699908313</v>
      </c>
      <c r="L7717" s="5">
        <v>845.55153353274943</v>
      </c>
      <c r="M7717" s="5">
        <v>60.500749564140456</v>
      </c>
      <c r="N7717" s="5">
        <f t="shared" si="1086"/>
        <v>906.05228309688994</v>
      </c>
      <c r="O7717" s="5">
        <f t="shared" si="1087"/>
        <v>991.64869579679828</v>
      </c>
      <c r="P7717" s="5"/>
      <c r="Q7717" s="5">
        <v>137.35246749534952</v>
      </c>
      <c r="R7717" s="5">
        <v>188.2411662139105</v>
      </c>
      <c r="S7717" s="5">
        <f t="shared" si="1088"/>
        <v>325.59363370926002</v>
      </c>
      <c r="U7717" s="6">
        <f t="shared" si="1081"/>
        <v>1317.2423295060582</v>
      </c>
      <c r="V7717" s="6"/>
    </row>
    <row r="7718" spans="1:22">
      <c r="A7718" s="35">
        <f t="shared" si="1080"/>
        <v>44518.333333333336</v>
      </c>
      <c r="C7718" s="36">
        <f t="shared" si="1082"/>
        <v>11</v>
      </c>
      <c r="D7718" s="36">
        <f t="shared" si="1083"/>
        <v>18</v>
      </c>
      <c r="E7718" s="36">
        <f t="shared" si="1084"/>
        <v>9</v>
      </c>
      <c r="F7718" s="5">
        <v>47.364422852973775</v>
      </c>
      <c r="G7718" s="5">
        <v>31.441987690904948</v>
      </c>
      <c r="H7718" s="5">
        <v>5.9533529258697948</v>
      </c>
      <c r="I7718" s="5">
        <v>0.44402583423035519</v>
      </c>
      <c r="J7718" s="5">
        <v>5.1735561418938723</v>
      </c>
      <c r="K7718" s="5">
        <f t="shared" si="1085"/>
        <v>90.377345445872749</v>
      </c>
      <c r="L7718" s="5">
        <v>831.03489105710014</v>
      </c>
      <c r="M7718" s="5">
        <v>63.03588722451012</v>
      </c>
      <c r="N7718" s="5">
        <f t="shared" si="1086"/>
        <v>894.07077828161027</v>
      </c>
      <c r="O7718" s="5">
        <f t="shared" si="1087"/>
        <v>984.44812372748299</v>
      </c>
      <c r="P7718" s="5"/>
      <c r="Q7718" s="5">
        <v>115.4101845195303</v>
      </c>
      <c r="R7718" s="5">
        <v>196.83804361344977</v>
      </c>
      <c r="S7718" s="5">
        <f t="shared" si="1088"/>
        <v>312.2482281329801</v>
      </c>
      <c r="U7718" s="6">
        <f t="shared" si="1081"/>
        <v>1296.696351860463</v>
      </c>
      <c r="V7718" s="6"/>
    </row>
    <row r="7719" spans="1:22">
      <c r="A7719" s="35">
        <f t="shared" si="1080"/>
        <v>44518.375</v>
      </c>
      <c r="C7719" s="36">
        <f t="shared" si="1082"/>
        <v>11</v>
      </c>
      <c r="D7719" s="36">
        <f t="shared" si="1083"/>
        <v>18</v>
      </c>
      <c r="E7719" s="36">
        <f t="shared" si="1084"/>
        <v>10</v>
      </c>
      <c r="F7719" s="5">
        <v>47.060770464594675</v>
      </c>
      <c r="G7719" s="5">
        <v>29.439139643942852</v>
      </c>
      <c r="H7719" s="5">
        <v>5.8965223247768979</v>
      </c>
      <c r="I7719" s="5">
        <v>0.4547900968783638</v>
      </c>
      <c r="J7719" s="5">
        <v>4.9071691224683587</v>
      </c>
      <c r="K7719" s="5">
        <f t="shared" si="1085"/>
        <v>87.75839165266116</v>
      </c>
      <c r="L7719" s="5">
        <v>854.51725022575056</v>
      </c>
      <c r="M7719" s="5">
        <v>60.459303515657261</v>
      </c>
      <c r="N7719" s="5">
        <f t="shared" si="1086"/>
        <v>914.97655374140777</v>
      </c>
      <c r="O7719" s="5">
        <f t="shared" si="1087"/>
        <v>1002.734945394069</v>
      </c>
      <c r="P7719" s="5"/>
      <c r="Q7719" s="5">
        <v>114.22813323747903</v>
      </c>
      <c r="R7719" s="5">
        <v>197.530134731955</v>
      </c>
      <c r="S7719" s="5">
        <f t="shared" si="1088"/>
        <v>311.75826796943403</v>
      </c>
      <c r="U7719" s="6">
        <f t="shared" si="1081"/>
        <v>1314.4932133635029</v>
      </c>
      <c r="V7719" s="6"/>
    </row>
    <row r="7720" spans="1:22">
      <c r="A7720" s="35">
        <f t="shared" si="1080"/>
        <v>44518.416666666664</v>
      </c>
      <c r="C7720" s="36">
        <f t="shared" si="1082"/>
        <v>11</v>
      </c>
      <c r="D7720" s="36">
        <f t="shared" si="1083"/>
        <v>18</v>
      </c>
      <c r="E7720" s="36">
        <f t="shared" si="1084"/>
        <v>11</v>
      </c>
      <c r="F7720" s="5">
        <v>47.336132257783177</v>
      </c>
      <c r="G7720" s="5">
        <v>29.362549719165099</v>
      </c>
      <c r="H7720" s="5">
        <v>5.9763037455419257</v>
      </c>
      <c r="I7720" s="5">
        <v>0.45748116254036597</v>
      </c>
      <c r="J7720" s="5">
        <v>3.6101887648019853</v>
      </c>
      <c r="K7720" s="5">
        <f t="shared" si="1085"/>
        <v>86.742655649832557</v>
      </c>
      <c r="L7720" s="5">
        <v>837.56041144457799</v>
      </c>
      <c r="M7720" s="5">
        <v>58.71975365217655</v>
      </c>
      <c r="N7720" s="5">
        <f t="shared" si="1086"/>
        <v>896.28016509675456</v>
      </c>
      <c r="O7720" s="5">
        <f t="shared" si="1087"/>
        <v>983.02282074658706</v>
      </c>
      <c r="P7720" s="5"/>
      <c r="Q7720" s="5">
        <v>137.55990951681025</v>
      </c>
      <c r="R7720" s="5">
        <v>196.99673314505969</v>
      </c>
      <c r="S7720" s="5">
        <f t="shared" si="1088"/>
        <v>334.55664266186994</v>
      </c>
      <c r="U7720" s="6">
        <f t="shared" si="1081"/>
        <v>1317.5794634084571</v>
      </c>
      <c r="V7720" s="6"/>
    </row>
    <row r="7721" spans="1:22">
      <c r="A7721" s="35">
        <f t="shared" si="1080"/>
        <v>44518.458333333336</v>
      </c>
      <c r="C7721" s="36">
        <f t="shared" si="1082"/>
        <v>11</v>
      </c>
      <c r="D7721" s="36">
        <f t="shared" si="1083"/>
        <v>18</v>
      </c>
      <c r="E7721" s="36">
        <f t="shared" si="1084"/>
        <v>12</v>
      </c>
      <c r="F7721" s="5">
        <v>48.88614848935476</v>
      </c>
      <c r="G7721" s="5">
        <v>29.589888067314934</v>
      </c>
      <c r="H7721" s="5">
        <v>5.8943365324271717</v>
      </c>
      <c r="I7721" s="5">
        <v>0.4547900968783638</v>
      </c>
      <c r="J7721" s="5">
        <v>-1.784227499267077</v>
      </c>
      <c r="K7721" s="5">
        <f t="shared" si="1085"/>
        <v>83.040935686708167</v>
      </c>
      <c r="L7721" s="5">
        <v>824.63660231753772</v>
      </c>
      <c r="M7721" s="5">
        <v>58.787251502563485</v>
      </c>
      <c r="N7721" s="5">
        <f t="shared" si="1086"/>
        <v>883.42385382010116</v>
      </c>
      <c r="O7721" s="5">
        <f t="shared" si="1087"/>
        <v>966.46478950680932</v>
      </c>
      <c r="P7721" s="5"/>
      <c r="Q7721" s="5">
        <v>113.94949809622707</v>
      </c>
      <c r="R7721" s="5">
        <v>197.04178049596834</v>
      </c>
      <c r="S7721" s="5">
        <f t="shared" si="1088"/>
        <v>310.99127859219539</v>
      </c>
      <c r="U7721" s="6">
        <f t="shared" si="1081"/>
        <v>1277.4560680990048</v>
      </c>
      <c r="V7721" s="6"/>
    </row>
    <row r="7722" spans="1:22">
      <c r="A7722" s="35">
        <f t="shared" si="1080"/>
        <v>44518.5</v>
      </c>
      <c r="C7722" s="36">
        <f t="shared" si="1082"/>
        <v>11</v>
      </c>
      <c r="D7722" s="36">
        <f t="shared" si="1083"/>
        <v>18</v>
      </c>
      <c r="E7722" s="36">
        <f t="shared" si="1084"/>
        <v>13</v>
      </c>
      <c r="F7722" s="5">
        <v>47.669961281032236</v>
      </c>
      <c r="G7722" s="5">
        <v>31.484537649114809</v>
      </c>
      <c r="H7722" s="5">
        <v>6.0232982810610514</v>
      </c>
      <c r="I7722" s="5">
        <v>0.11368971737381339</v>
      </c>
      <c r="J7722" s="5">
        <v>2.4908689172499479</v>
      </c>
      <c r="K7722" s="5">
        <f t="shared" si="1085"/>
        <v>87.782355845831859</v>
      </c>
      <c r="L7722" s="5">
        <v>791.61121891351991</v>
      </c>
      <c r="M7722" s="5">
        <v>54.969478350853592</v>
      </c>
      <c r="N7722" s="5">
        <f t="shared" si="1086"/>
        <v>846.5806972643735</v>
      </c>
      <c r="O7722" s="5">
        <f t="shared" si="1087"/>
        <v>934.36305311020533</v>
      </c>
      <c r="P7722" s="5"/>
      <c r="Q7722" s="5">
        <v>113.3566312538275</v>
      </c>
      <c r="R7722" s="5">
        <v>198.22222585046029</v>
      </c>
      <c r="S7722" s="5">
        <f t="shared" si="1088"/>
        <v>311.57885710428781</v>
      </c>
      <c r="U7722" s="6">
        <f t="shared" si="1081"/>
        <v>1245.9419102144932</v>
      </c>
      <c r="V7722" s="6"/>
    </row>
    <row r="7723" spans="1:22">
      <c r="A7723" s="35">
        <f t="shared" si="1080"/>
        <v>44518.541666666664</v>
      </c>
      <c r="C7723" s="36">
        <f t="shared" si="1082"/>
        <v>11</v>
      </c>
      <c r="D7723" s="36">
        <f t="shared" si="1083"/>
        <v>18</v>
      </c>
      <c r="E7723" s="36">
        <f t="shared" si="1084"/>
        <v>14</v>
      </c>
      <c r="F7723" s="5">
        <v>47.717112273016575</v>
      </c>
      <c r="G7723" s="5">
        <v>31.422536281437583</v>
      </c>
      <c r="H7723" s="5">
        <v>5.9533529258697948</v>
      </c>
      <c r="I7723" s="5">
        <v>0.10292545472580478</v>
      </c>
      <c r="J7723" s="5">
        <v>1.9816340887539057</v>
      </c>
      <c r="K7723" s="5">
        <f t="shared" si="1085"/>
        <v>87.177561023803662</v>
      </c>
      <c r="L7723" s="5">
        <v>772.67226493200064</v>
      </c>
      <c r="M7723" s="5">
        <v>53.977141532884332</v>
      </c>
      <c r="N7723" s="5">
        <f t="shared" si="1086"/>
        <v>826.64940646488503</v>
      </c>
      <c r="O7723" s="5">
        <f t="shared" si="1087"/>
        <v>913.82696748868875</v>
      </c>
      <c r="P7723" s="5"/>
      <c r="Q7723" s="5">
        <v>137.07260488651497</v>
      </c>
      <c r="R7723" s="5">
        <v>202.89384090037072</v>
      </c>
      <c r="S7723" s="5">
        <f t="shared" si="1088"/>
        <v>339.96644578688569</v>
      </c>
      <c r="U7723" s="6">
        <f t="shared" si="1081"/>
        <v>1253.7934132755745</v>
      </c>
      <c r="V7723" s="6"/>
    </row>
    <row r="7724" spans="1:22">
      <c r="A7724" s="35">
        <f t="shared" si="1080"/>
        <v>44518.583333333336</v>
      </c>
      <c r="C7724" s="36">
        <f t="shared" si="1082"/>
        <v>11</v>
      </c>
      <c r="D7724" s="36">
        <f t="shared" si="1083"/>
        <v>18</v>
      </c>
      <c r="E7724" s="36">
        <f t="shared" si="1084"/>
        <v>15</v>
      </c>
      <c r="F7724" s="5">
        <v>47.290867305478216</v>
      </c>
      <c r="G7724" s="5">
        <v>29.335804031147468</v>
      </c>
      <c r="H7724" s="5">
        <v>6.0801288821539474</v>
      </c>
      <c r="I7724" s="5">
        <v>0.44241119483315389</v>
      </c>
      <c r="J7724" s="5">
        <v>2.621329192828957</v>
      </c>
      <c r="K7724" s="5">
        <f t="shared" si="1085"/>
        <v>85.770540606441742</v>
      </c>
      <c r="L7724" s="5">
        <v>588.2963200213303</v>
      </c>
      <c r="M7724" s="5">
        <v>54.155951627769014</v>
      </c>
      <c r="N7724" s="5">
        <f t="shared" si="1086"/>
        <v>642.45227164909932</v>
      </c>
      <c r="O7724" s="5">
        <f t="shared" si="1087"/>
        <v>728.22281225554104</v>
      </c>
      <c r="P7724" s="5"/>
      <c r="Q7724" s="5">
        <v>136.80256201834123</v>
      </c>
      <c r="R7724" s="5">
        <v>208.19304745271262</v>
      </c>
      <c r="S7724" s="5">
        <f t="shared" si="1088"/>
        <v>344.99560947105385</v>
      </c>
      <c r="U7724" s="6">
        <f t="shared" si="1081"/>
        <v>1073.2184217265949</v>
      </c>
      <c r="V7724" s="6"/>
    </row>
    <row r="7725" spans="1:22">
      <c r="A7725" s="35">
        <f t="shared" si="1080"/>
        <v>44518.625</v>
      </c>
      <c r="C7725" s="36">
        <f t="shared" si="1082"/>
        <v>11</v>
      </c>
      <c r="D7725" s="36">
        <f t="shared" si="1083"/>
        <v>18</v>
      </c>
      <c r="E7725" s="36">
        <f t="shared" si="1084"/>
        <v>16</v>
      </c>
      <c r="F7725" s="5">
        <v>48.874832251278519</v>
      </c>
      <c r="G7725" s="5">
        <v>29.671340844459529</v>
      </c>
      <c r="H7725" s="5">
        <v>5.9336807947222541</v>
      </c>
      <c r="I7725" s="5">
        <v>0.11799542243301675</v>
      </c>
      <c r="J7725" s="5">
        <v>2.4732787677336767</v>
      </c>
      <c r="K7725" s="5">
        <f t="shared" si="1085"/>
        <v>87.071128080626991</v>
      </c>
      <c r="L7725" s="5">
        <v>852.66402476602411</v>
      </c>
      <c r="M7725" s="5">
        <v>57.832808214636003</v>
      </c>
      <c r="N7725" s="5">
        <f t="shared" si="1086"/>
        <v>910.49683298066009</v>
      </c>
      <c r="O7725" s="5">
        <f t="shared" si="1087"/>
        <v>997.56796106128706</v>
      </c>
      <c r="P7725" s="5"/>
      <c r="Q7725" s="5">
        <v>136.44168654905457</v>
      </c>
      <c r="R7725" s="5">
        <v>203.01976872222889</v>
      </c>
      <c r="S7725" s="5">
        <f t="shared" si="1088"/>
        <v>339.46145527128346</v>
      </c>
      <c r="U7725" s="6">
        <f t="shared" si="1081"/>
        <v>1337.0294163325705</v>
      </c>
      <c r="V7725" s="6"/>
    </row>
    <row r="7726" spans="1:22">
      <c r="A7726" s="35">
        <f t="shared" si="1080"/>
        <v>44518.666666666664</v>
      </c>
      <c r="C7726" s="36">
        <f t="shared" si="1082"/>
        <v>11</v>
      </c>
      <c r="D7726" s="36">
        <f t="shared" si="1083"/>
        <v>18</v>
      </c>
      <c r="E7726" s="36">
        <f t="shared" si="1084"/>
        <v>17</v>
      </c>
      <c r="F7726" s="5">
        <v>49.231293750680059</v>
      </c>
      <c r="G7726" s="5">
        <v>31.469949092014286</v>
      </c>
      <c r="H7726" s="5">
        <v>6.0090906307878278</v>
      </c>
      <c r="I7726" s="5">
        <v>0.46124865446716895</v>
      </c>
      <c r="J7726" s="5">
        <v>1.2604379585867993</v>
      </c>
      <c r="K7726" s="5">
        <f t="shared" si="1085"/>
        <v>88.432020086536141</v>
      </c>
      <c r="L7726" s="5">
        <v>832.75138888657443</v>
      </c>
      <c r="M7726" s="5">
        <v>64.472288847656543</v>
      </c>
      <c r="N7726" s="5">
        <f t="shared" si="1086"/>
        <v>897.22367773423093</v>
      </c>
      <c r="O7726" s="5">
        <f t="shared" si="1087"/>
        <v>985.65569782076705</v>
      </c>
      <c r="P7726" s="5"/>
      <c r="Q7726" s="5">
        <v>116.92733445163353</v>
      </c>
      <c r="R7726" s="5">
        <v>202.83036508772676</v>
      </c>
      <c r="S7726" s="5">
        <f t="shared" si="1088"/>
        <v>319.75769953936026</v>
      </c>
      <c r="U7726" s="6">
        <f t="shared" si="1081"/>
        <v>1305.4133973601274</v>
      </c>
      <c r="V7726" s="6"/>
    </row>
    <row r="7727" spans="1:22">
      <c r="A7727" s="35">
        <f t="shared" si="1080"/>
        <v>44518.708333333336</v>
      </c>
      <c r="C7727" s="36">
        <f t="shared" si="1082"/>
        <v>11</v>
      </c>
      <c r="D7727" s="36">
        <f t="shared" si="1083"/>
        <v>18</v>
      </c>
      <c r="E7727" s="36">
        <f t="shared" si="1084"/>
        <v>18</v>
      </c>
      <c r="F7727" s="5">
        <v>46.751459957177467</v>
      </c>
      <c r="G7727" s="5">
        <v>31.518577615682698</v>
      </c>
      <c r="H7727" s="5">
        <v>5.9686534723178823</v>
      </c>
      <c r="I7727" s="5">
        <v>0.47201291711517757</v>
      </c>
      <c r="J7727" s="5">
        <v>2.2847709987509739</v>
      </c>
      <c r="K7727" s="5">
        <f t="shared" si="1085"/>
        <v>86.995474961044195</v>
      </c>
      <c r="L7727" s="5">
        <v>862.63116591816163</v>
      </c>
      <c r="M7727" s="5">
        <v>62.877208067460138</v>
      </c>
      <c r="N7727" s="5">
        <f t="shared" si="1086"/>
        <v>925.5083739856218</v>
      </c>
      <c r="O7727" s="5">
        <f t="shared" si="1087"/>
        <v>1012.503848946666</v>
      </c>
      <c r="P7727" s="5"/>
      <c r="Q7727" s="5">
        <v>120.05983172244855</v>
      </c>
      <c r="R7727" s="5">
        <v>198.51810504165559</v>
      </c>
      <c r="S7727" s="5">
        <f t="shared" si="1088"/>
        <v>318.57793676410415</v>
      </c>
      <c r="U7727" s="6">
        <f t="shared" si="1081"/>
        <v>1331.0817857107702</v>
      </c>
      <c r="V7727" s="6"/>
    </row>
    <row r="7728" spans="1:22">
      <c r="A7728" s="35">
        <f t="shared" si="1080"/>
        <v>44518.75</v>
      </c>
      <c r="C7728" s="36">
        <f t="shared" si="1082"/>
        <v>11</v>
      </c>
      <c r="D7728" s="36">
        <f t="shared" si="1083"/>
        <v>18</v>
      </c>
      <c r="E7728" s="36">
        <f t="shared" si="1084"/>
        <v>19</v>
      </c>
      <c r="F7728" s="5">
        <v>46.594918663789485</v>
      </c>
      <c r="G7728" s="5">
        <v>31.355672061393513</v>
      </c>
      <c r="H7728" s="5">
        <v>6.0276698657605046</v>
      </c>
      <c r="I7728" s="5">
        <v>0.48008611410118407</v>
      </c>
      <c r="J7728" s="5">
        <v>0.91068715237161335</v>
      </c>
      <c r="K7728" s="5">
        <f t="shared" si="1085"/>
        <v>85.369033857416284</v>
      </c>
      <c r="L7728" s="5">
        <v>841.83898647691581</v>
      </c>
      <c r="M7728" s="5">
        <v>60.430883368125926</v>
      </c>
      <c r="N7728" s="5">
        <f t="shared" si="1086"/>
        <v>902.26986984504174</v>
      </c>
      <c r="O7728" s="5">
        <f t="shared" si="1087"/>
        <v>987.63890370245804</v>
      </c>
      <c r="P7728" s="5"/>
      <c r="Q7728" s="5">
        <v>118.5034028277019</v>
      </c>
      <c r="R7728" s="5">
        <v>202.0553458914124</v>
      </c>
      <c r="S7728" s="5">
        <f t="shared" si="1088"/>
        <v>320.55874871911431</v>
      </c>
      <c r="U7728" s="6">
        <f t="shared" si="1081"/>
        <v>1308.1976524215725</v>
      </c>
      <c r="V7728" s="6"/>
    </row>
    <row r="7729" spans="1:22">
      <c r="A7729" s="35">
        <f t="shared" si="1080"/>
        <v>44518.791666666664</v>
      </c>
      <c r="C7729" s="36">
        <f t="shared" si="1082"/>
        <v>11</v>
      </c>
      <c r="D7729" s="36">
        <f t="shared" si="1083"/>
        <v>18</v>
      </c>
      <c r="E7729" s="36">
        <f t="shared" si="1084"/>
        <v>20</v>
      </c>
      <c r="F7729" s="5">
        <v>47.302183543554456</v>
      </c>
      <c r="G7729" s="5">
        <v>31.395790593419953</v>
      </c>
      <c r="H7729" s="5">
        <v>5.983954018765969</v>
      </c>
      <c r="I7729" s="5">
        <v>0.44940796555435947</v>
      </c>
      <c r="J7729" s="5">
        <v>3.3128114922310168</v>
      </c>
      <c r="K7729" s="5">
        <f t="shared" si="1085"/>
        <v>88.444147613525757</v>
      </c>
      <c r="L7729" s="5">
        <v>859.26875309617731</v>
      </c>
      <c r="M7729" s="5">
        <v>59.548674621840611</v>
      </c>
      <c r="N7729" s="5">
        <f t="shared" si="1086"/>
        <v>918.81742771801794</v>
      </c>
      <c r="O7729" s="5">
        <f t="shared" si="1087"/>
        <v>1007.2615753315437</v>
      </c>
      <c r="P7729" s="5"/>
      <c r="Q7729" s="5">
        <v>116.94820140053785</v>
      </c>
      <c r="R7729" s="5">
        <v>214.50991461421762</v>
      </c>
      <c r="S7729" s="5">
        <f t="shared" si="1088"/>
        <v>331.45811601475549</v>
      </c>
      <c r="U7729" s="6">
        <f t="shared" si="1081"/>
        <v>1338.7196913462992</v>
      </c>
      <c r="V7729" s="6"/>
    </row>
    <row r="7730" spans="1:22">
      <c r="A7730" s="35">
        <f t="shared" si="1080"/>
        <v>44518.833333333336</v>
      </c>
      <c r="C7730" s="36">
        <f t="shared" si="1082"/>
        <v>11</v>
      </c>
      <c r="D7730" s="36">
        <f t="shared" si="1083"/>
        <v>18</v>
      </c>
      <c r="E7730" s="36">
        <f t="shared" si="1084"/>
        <v>21</v>
      </c>
      <c r="F7730" s="5">
        <v>47.130553932731495</v>
      </c>
      <c r="G7730" s="5">
        <v>31.271787858065498</v>
      </c>
      <c r="H7730" s="5">
        <v>6.0265769695856424</v>
      </c>
      <c r="I7730" s="5">
        <v>0.46017222820236808</v>
      </c>
      <c r="J7730" s="5">
        <v>5.5625916153620638</v>
      </c>
      <c r="K7730" s="5">
        <f t="shared" si="1085"/>
        <v>90.451682603947077</v>
      </c>
      <c r="L7730" s="5">
        <v>843.80808035814869</v>
      </c>
      <c r="M7730" s="5">
        <v>58.362133462407201</v>
      </c>
      <c r="N7730" s="5">
        <f t="shared" si="1086"/>
        <v>902.17021382055589</v>
      </c>
      <c r="O7730" s="5">
        <f t="shared" si="1087"/>
        <v>992.62189642450301</v>
      </c>
      <c r="P7730" s="5"/>
      <c r="Q7730" s="5">
        <v>117.21947173629417</v>
      </c>
      <c r="R7730" s="5">
        <v>207.9913581770536</v>
      </c>
      <c r="S7730" s="5">
        <f t="shared" si="1088"/>
        <v>325.21082991334777</v>
      </c>
      <c r="U7730" s="6">
        <f t="shared" si="1081"/>
        <v>1317.8327263378508</v>
      </c>
      <c r="V7730" s="6"/>
    </row>
    <row r="7731" spans="1:22">
      <c r="A7731" s="35">
        <f t="shared" si="1080"/>
        <v>44518.875</v>
      </c>
      <c r="C7731" s="36">
        <f t="shared" si="1082"/>
        <v>11</v>
      </c>
      <c r="D7731" s="36">
        <f t="shared" si="1083"/>
        <v>18</v>
      </c>
      <c r="E7731" s="36">
        <f t="shared" si="1084"/>
        <v>22</v>
      </c>
      <c r="F7731" s="5">
        <v>48.931413441659707</v>
      </c>
      <c r="G7731" s="5">
        <v>31.135627991793939</v>
      </c>
      <c r="H7731" s="5">
        <v>5.9183802482741665</v>
      </c>
      <c r="I7731" s="5">
        <v>0.48008611410118407</v>
      </c>
      <c r="J7731" s="5">
        <v>2.1924227137905516</v>
      </c>
      <c r="K7731" s="5">
        <f t="shared" si="1085"/>
        <v>88.657930509619547</v>
      </c>
      <c r="L7731" s="5">
        <v>798.2542658152089</v>
      </c>
      <c r="M7731" s="5">
        <v>54.418837992433907</v>
      </c>
      <c r="N7731" s="5">
        <f t="shared" si="1086"/>
        <v>852.67310380764275</v>
      </c>
      <c r="O7731" s="5">
        <f t="shared" si="1087"/>
        <v>941.33103431726227</v>
      </c>
      <c r="P7731" s="5"/>
      <c r="Q7731" s="5">
        <v>114.82959235295685</v>
      </c>
      <c r="R7731" s="5">
        <v>207.97702492903716</v>
      </c>
      <c r="S7731" s="5">
        <f t="shared" si="1088"/>
        <v>322.80661728199402</v>
      </c>
      <c r="U7731" s="6">
        <f t="shared" si="1081"/>
        <v>1264.1376515992563</v>
      </c>
      <c r="V7731" s="6"/>
    </row>
    <row r="7732" spans="1:22">
      <c r="A7732" s="35">
        <f t="shared" si="1080"/>
        <v>44518.916666666664</v>
      </c>
      <c r="C7732" s="36">
        <f t="shared" si="1082"/>
        <v>11</v>
      </c>
      <c r="D7732" s="36">
        <f t="shared" si="1083"/>
        <v>18</v>
      </c>
      <c r="E7732" s="36">
        <f t="shared" si="1084"/>
        <v>23</v>
      </c>
      <c r="F7732" s="5">
        <v>47.432320281431217</v>
      </c>
      <c r="G7732" s="5">
        <v>31.264493579515232</v>
      </c>
      <c r="H7732" s="5">
        <v>6.0232982810610514</v>
      </c>
      <c r="I7732" s="5">
        <v>0.46124865446716895</v>
      </c>
      <c r="J7732" s="5">
        <v>4.1369099970683081</v>
      </c>
      <c r="K7732" s="5">
        <f t="shared" si="1085"/>
        <v>89.318270793542979</v>
      </c>
      <c r="L7732" s="5">
        <v>737.0177049946584</v>
      </c>
      <c r="M7732" s="5">
        <v>48.767965324952634</v>
      </c>
      <c r="N7732" s="5">
        <f t="shared" si="1086"/>
        <v>785.78567031961109</v>
      </c>
      <c r="O7732" s="5">
        <f t="shared" si="1087"/>
        <v>875.10394111315406</v>
      </c>
      <c r="P7732" s="5"/>
      <c r="Q7732" s="5">
        <v>137.00386670188894</v>
      </c>
      <c r="R7732" s="5">
        <v>190.83855551516467</v>
      </c>
      <c r="S7732" s="5">
        <f t="shared" si="1088"/>
        <v>327.84242221705358</v>
      </c>
      <c r="U7732" s="6">
        <f t="shared" si="1081"/>
        <v>1202.9463633302075</v>
      </c>
      <c r="V7732" s="6"/>
    </row>
    <row r="7733" spans="1:22">
      <c r="A7733" s="35">
        <f t="shared" si="1080"/>
        <v>44518.958333333336</v>
      </c>
      <c r="C7733" s="36">
        <f t="shared" si="1082"/>
        <v>11</v>
      </c>
      <c r="D7733" s="36">
        <f t="shared" si="1083"/>
        <v>18</v>
      </c>
      <c r="E7733" s="36">
        <f t="shared" si="1084"/>
        <v>24</v>
      </c>
      <c r="F7733" s="5">
        <v>49.191686917413222</v>
      </c>
      <c r="G7733" s="5">
        <v>31.327710660284172</v>
      </c>
      <c r="H7733" s="5">
        <v>5.9249376253233468</v>
      </c>
      <c r="I7733" s="5">
        <v>0.46178686759956938</v>
      </c>
      <c r="J7733" s="5">
        <v>-2.1462914101436525</v>
      </c>
      <c r="K7733" s="5">
        <f t="shared" si="1085"/>
        <v>84.759830660476666</v>
      </c>
      <c r="L7733" s="5">
        <v>636.61778048109852</v>
      </c>
      <c r="M7733" s="5">
        <v>45.559864838364177</v>
      </c>
      <c r="N7733" s="5">
        <f t="shared" si="1086"/>
        <v>682.17764531946273</v>
      </c>
      <c r="O7733" s="5">
        <f t="shared" si="1087"/>
        <v>766.93747597993934</v>
      </c>
      <c r="P7733" s="5"/>
      <c r="Q7733" s="5">
        <v>132.4352323594228</v>
      </c>
      <c r="R7733" s="5">
        <v>197.07556600914984</v>
      </c>
      <c r="S7733" s="5">
        <f t="shared" si="1088"/>
        <v>329.51079836857264</v>
      </c>
      <c r="U7733" s="6">
        <f t="shared" si="1081"/>
        <v>1096.4482743485119</v>
      </c>
      <c r="V7733" s="6"/>
    </row>
    <row r="7734" spans="1:22">
      <c r="A7734" s="35">
        <f t="shared" si="1080"/>
        <v>44519</v>
      </c>
      <c r="C7734" s="36">
        <f t="shared" si="1082"/>
        <v>11</v>
      </c>
      <c r="D7734" s="36">
        <f t="shared" si="1083"/>
        <v>19</v>
      </c>
      <c r="E7734" s="36">
        <f t="shared" si="1084"/>
        <v>1</v>
      </c>
      <c r="F7734" s="5">
        <v>49.095498893765182</v>
      </c>
      <c r="G7734" s="5">
        <v>31.206139351113141</v>
      </c>
      <c r="H7734" s="5">
        <v>6.0189266963615982</v>
      </c>
      <c r="I7734" s="5">
        <v>0.45048439181916033</v>
      </c>
      <c r="J7734" s="5">
        <v>-1.9182058047493404</v>
      </c>
      <c r="K7734" s="5">
        <f t="shared" si="1085"/>
        <v>84.852843528309748</v>
      </c>
      <c r="L7734" s="5">
        <v>603.78311905813337</v>
      </c>
      <c r="M7734" s="5">
        <v>43.600058831515597</v>
      </c>
      <c r="N7734" s="5">
        <f t="shared" si="1086"/>
        <v>647.38317788964901</v>
      </c>
      <c r="O7734" s="5">
        <f t="shared" si="1087"/>
        <v>732.2360214179588</v>
      </c>
      <c r="P7734" s="5"/>
      <c r="Q7734" s="5">
        <v>129.49053762874675</v>
      </c>
      <c r="R7734" s="5">
        <v>197.28544571224683</v>
      </c>
      <c r="S7734" s="5">
        <f t="shared" si="1088"/>
        <v>326.77598334099355</v>
      </c>
      <c r="U7734" s="6">
        <f t="shared" si="1081"/>
        <v>1059.0120047589523</v>
      </c>
      <c r="V7734" s="6"/>
    </row>
    <row r="7735" spans="1:22">
      <c r="A7735" s="35">
        <f t="shared" si="1080"/>
        <v>44519.041666666664</v>
      </c>
      <c r="C7735" s="36">
        <f t="shared" si="1082"/>
        <v>11</v>
      </c>
      <c r="D7735" s="36">
        <f t="shared" si="1083"/>
        <v>19</v>
      </c>
      <c r="E7735" s="36">
        <f t="shared" si="1084"/>
        <v>2</v>
      </c>
      <c r="F7735" s="5">
        <v>47.809528217305868</v>
      </c>
      <c r="G7735" s="5">
        <v>29.63851659098335</v>
      </c>
      <c r="H7735" s="5">
        <v>5.8976152209517618</v>
      </c>
      <c r="I7735" s="5">
        <v>0.45102260495156077</v>
      </c>
      <c r="J7735" s="5">
        <v>4.0464244728055032</v>
      </c>
      <c r="K7735" s="5">
        <f t="shared" si="1085"/>
        <v>87.843107106998033</v>
      </c>
      <c r="L7735" s="5">
        <v>592.11075964238398</v>
      </c>
      <c r="M7735" s="5">
        <v>42.542592508787024</v>
      </c>
      <c r="N7735" s="5">
        <f t="shared" si="1086"/>
        <v>634.65335215117102</v>
      </c>
      <c r="O7735" s="5">
        <f t="shared" si="1087"/>
        <v>722.49645925816901</v>
      </c>
      <c r="P7735" s="5"/>
      <c r="Q7735" s="5">
        <v>129.22049476057305</v>
      </c>
      <c r="R7735" s="5">
        <v>196.33228471915749</v>
      </c>
      <c r="S7735" s="5">
        <f t="shared" si="1088"/>
        <v>325.55277947973053</v>
      </c>
      <c r="U7735" s="6">
        <f t="shared" si="1081"/>
        <v>1048.0492387378995</v>
      </c>
      <c r="V7735" s="6"/>
    </row>
    <row r="7736" spans="1:22">
      <c r="A7736" s="35">
        <f t="shared" si="1080"/>
        <v>44519.083333333336</v>
      </c>
      <c r="C7736" s="36">
        <f t="shared" si="1082"/>
        <v>11</v>
      </c>
      <c r="D7736" s="36">
        <f t="shared" si="1083"/>
        <v>19</v>
      </c>
      <c r="E7736" s="36">
        <f t="shared" si="1084"/>
        <v>3</v>
      </c>
      <c r="F7736" s="5">
        <v>49.336911972724963</v>
      </c>
      <c r="G7736" s="5">
        <v>29.657968000450715</v>
      </c>
      <c r="H7736" s="5">
        <v>5.9926971881648763</v>
      </c>
      <c r="I7736" s="5">
        <v>0.47039827771797632</v>
      </c>
      <c r="J7736" s="5">
        <v>3.6717542881089331</v>
      </c>
      <c r="K7736" s="5">
        <f t="shared" si="1085"/>
        <v>89.129729727167458</v>
      </c>
      <c r="L7736" s="5">
        <v>592.73169467658749</v>
      </c>
      <c r="M7736" s="5">
        <v>42.959421339246653</v>
      </c>
      <c r="N7736" s="5">
        <f t="shared" si="1086"/>
        <v>635.69111601583415</v>
      </c>
      <c r="O7736" s="5">
        <f t="shared" si="1087"/>
        <v>724.82084574300166</v>
      </c>
      <c r="P7736" s="5"/>
      <c r="Q7736" s="5">
        <v>128.88539611052113</v>
      </c>
      <c r="R7736" s="5">
        <v>201.44208763699726</v>
      </c>
      <c r="S7736" s="5">
        <f t="shared" si="1088"/>
        <v>330.32748374751839</v>
      </c>
      <c r="U7736" s="6">
        <f t="shared" si="1081"/>
        <v>1055.1483294905202</v>
      </c>
      <c r="V7736" s="6"/>
    </row>
    <row r="7737" spans="1:22">
      <c r="A7737" s="35">
        <f t="shared" si="1080"/>
        <v>44519.125</v>
      </c>
      <c r="C7737" s="36">
        <f t="shared" si="1082"/>
        <v>11</v>
      </c>
      <c r="D7737" s="36">
        <f t="shared" si="1083"/>
        <v>19</v>
      </c>
      <c r="E7737" s="36">
        <f t="shared" si="1084"/>
        <v>4</v>
      </c>
      <c r="F7737" s="5">
        <v>49.863117043270094</v>
      </c>
      <c r="G7737" s="5">
        <v>29.630006599341378</v>
      </c>
      <c r="H7737" s="5">
        <v>5.9194731444490305</v>
      </c>
      <c r="I7737" s="5">
        <v>0.48385360602798705</v>
      </c>
      <c r="J7737" s="5">
        <v>3.6371603273936004</v>
      </c>
      <c r="K7737" s="5">
        <f t="shared" si="1085"/>
        <v>89.533610720482088</v>
      </c>
      <c r="L7737" s="5">
        <v>608.29687260971366</v>
      </c>
      <c r="M7737" s="5">
        <v>43.305199800877951</v>
      </c>
      <c r="N7737" s="5">
        <f t="shared" si="1086"/>
        <v>651.60207241059163</v>
      </c>
      <c r="O7737" s="5">
        <f t="shared" si="1087"/>
        <v>741.13568313107373</v>
      </c>
      <c r="P7737" s="5"/>
      <c r="Q7737" s="5">
        <v>128.89767078634722</v>
      </c>
      <c r="R7737" s="5">
        <v>201.87720409463736</v>
      </c>
      <c r="S7737" s="5">
        <f t="shared" si="1088"/>
        <v>330.77487488098461</v>
      </c>
      <c r="U7737" s="6">
        <f t="shared" si="1081"/>
        <v>1071.9105580120583</v>
      </c>
      <c r="V7737" s="6"/>
    </row>
    <row r="7738" spans="1:22">
      <c r="A7738" s="35">
        <f t="shared" si="1080"/>
        <v>44519.166666666664</v>
      </c>
      <c r="C7738" s="36">
        <f t="shared" si="1082"/>
        <v>11</v>
      </c>
      <c r="D7738" s="36">
        <f t="shared" si="1083"/>
        <v>19</v>
      </c>
      <c r="E7738" s="36">
        <f t="shared" si="1084"/>
        <v>5</v>
      </c>
      <c r="F7738" s="5">
        <v>49.427441877334878</v>
      </c>
      <c r="G7738" s="5">
        <v>31.313122103183652</v>
      </c>
      <c r="H7738" s="5">
        <v>6.0156480078370071</v>
      </c>
      <c r="I7738" s="5">
        <v>0.49730893433799783</v>
      </c>
      <c r="J7738" s="5">
        <v>5.2931691586045142</v>
      </c>
      <c r="K7738" s="5">
        <f t="shared" si="1085"/>
        <v>92.546690081298038</v>
      </c>
      <c r="L7738" s="5">
        <v>626.70285009623638</v>
      </c>
      <c r="M7738" s="5">
        <v>45.416579927893686</v>
      </c>
      <c r="N7738" s="5">
        <f t="shared" si="1086"/>
        <v>672.11943002413011</v>
      </c>
      <c r="O7738" s="5">
        <f t="shared" si="1087"/>
        <v>764.66612010542815</v>
      </c>
      <c r="P7738" s="5"/>
      <c r="Q7738" s="5">
        <v>129.05233170175578</v>
      </c>
      <c r="R7738" s="5">
        <v>196.36607023233893</v>
      </c>
      <c r="S7738" s="5">
        <f t="shared" si="1088"/>
        <v>325.41840193409473</v>
      </c>
      <c r="U7738" s="6">
        <f t="shared" si="1081"/>
        <v>1090.0845220395229</v>
      </c>
      <c r="V7738" s="6"/>
    </row>
    <row r="7739" spans="1:22">
      <c r="A7739" s="35">
        <f t="shared" si="1080"/>
        <v>44519.208333333336</v>
      </c>
      <c r="C7739" s="36">
        <f t="shared" si="1082"/>
        <v>11</v>
      </c>
      <c r="D7739" s="36">
        <f t="shared" si="1083"/>
        <v>19</v>
      </c>
      <c r="E7739" s="36">
        <f t="shared" si="1084"/>
        <v>6</v>
      </c>
      <c r="F7739" s="5">
        <v>47.517192067003009</v>
      </c>
      <c r="G7739" s="5">
        <v>31.62799179393663</v>
      </c>
      <c r="H7739" s="5">
        <v>5.9216589367987567</v>
      </c>
      <c r="I7739" s="5">
        <v>0.46501614639397199</v>
      </c>
      <c r="J7739" s="5">
        <v>4.9082380533567864</v>
      </c>
      <c r="K7739" s="5">
        <f t="shared" si="1085"/>
        <v>90.44009699748915</v>
      </c>
      <c r="L7739" s="5">
        <v>720.95264387831651</v>
      </c>
      <c r="M7739" s="5">
        <v>47.329019022190046</v>
      </c>
      <c r="N7739" s="5">
        <f t="shared" si="1086"/>
        <v>768.2816629005066</v>
      </c>
      <c r="O7739" s="5">
        <f t="shared" si="1087"/>
        <v>858.72175989799575</v>
      </c>
      <c r="P7739" s="5"/>
      <c r="Q7739" s="5">
        <v>131.67911232853641</v>
      </c>
      <c r="R7739" s="5">
        <v>191.92992997126908</v>
      </c>
      <c r="S7739" s="5">
        <f t="shared" si="1088"/>
        <v>323.60904229980548</v>
      </c>
      <c r="U7739" s="6">
        <f t="shared" si="1081"/>
        <v>1182.3308021978012</v>
      </c>
      <c r="V7739" s="6"/>
    </row>
    <row r="7740" spans="1:22">
      <c r="A7740" s="35">
        <f t="shared" si="1080"/>
        <v>44519.25</v>
      </c>
      <c r="C7740" s="36">
        <f t="shared" si="1082"/>
        <v>11</v>
      </c>
      <c r="D7740" s="36">
        <f t="shared" si="1083"/>
        <v>19</v>
      </c>
      <c r="E7740" s="36">
        <f t="shared" si="1084"/>
        <v>7</v>
      </c>
      <c r="F7740" s="5">
        <v>46.602462822506979</v>
      </c>
      <c r="G7740" s="5">
        <v>31.381202036319429</v>
      </c>
      <c r="H7740" s="5">
        <v>6.0112764231375539</v>
      </c>
      <c r="I7740" s="5">
        <v>0.48008611410118407</v>
      </c>
      <c r="J7740" s="5">
        <v>4.6229844620345935</v>
      </c>
      <c r="K7740" s="5">
        <f t="shared" si="1085"/>
        <v>89.098011858099753</v>
      </c>
      <c r="L7740" s="5">
        <v>830.78063691263674</v>
      </c>
      <c r="M7740" s="5">
        <v>53.552023492728061</v>
      </c>
      <c r="N7740" s="5">
        <f t="shared" si="1086"/>
        <v>884.33266040536478</v>
      </c>
      <c r="O7740" s="5">
        <f t="shared" si="1087"/>
        <v>973.43067226346454</v>
      </c>
      <c r="P7740" s="5"/>
      <c r="Q7740" s="5">
        <v>136.50428739576756</v>
      </c>
      <c r="R7740" s="5">
        <v>196.53295019138682</v>
      </c>
      <c r="S7740" s="5">
        <f t="shared" si="1088"/>
        <v>333.03723758715438</v>
      </c>
      <c r="U7740" s="6">
        <f t="shared" si="1081"/>
        <v>1306.467909850619</v>
      </c>
      <c r="V7740" s="6"/>
    </row>
    <row r="7741" spans="1:22">
      <c r="A7741" s="35">
        <f t="shared" si="1080"/>
        <v>44519.291666666664</v>
      </c>
      <c r="C7741" s="36">
        <f t="shared" si="1082"/>
        <v>11</v>
      </c>
      <c r="D7741" s="36">
        <f t="shared" si="1083"/>
        <v>19</v>
      </c>
      <c r="E7741" s="36">
        <f t="shared" si="1084"/>
        <v>8</v>
      </c>
      <c r="F7741" s="5">
        <v>45.795237839735229</v>
      </c>
      <c r="G7741" s="5">
        <v>29.53396526509626</v>
      </c>
      <c r="H7741" s="5">
        <v>5.9041725980009421</v>
      </c>
      <c r="I7741" s="5">
        <v>0.46393972012917112</v>
      </c>
      <c r="J7741" s="5">
        <v>4.7845206684256816</v>
      </c>
      <c r="K7741" s="5">
        <f t="shared" si="1085"/>
        <v>86.481836091387294</v>
      </c>
      <c r="L7741" s="5">
        <v>843.4344324554022</v>
      </c>
      <c r="M7741" s="5">
        <v>60.25444161886886</v>
      </c>
      <c r="N7741" s="5">
        <f t="shared" si="1086"/>
        <v>903.6888740742711</v>
      </c>
      <c r="O7741" s="5">
        <f t="shared" si="1087"/>
        <v>990.17071016565842</v>
      </c>
      <c r="P7741" s="5"/>
      <c r="Q7741" s="5">
        <v>120.27586601698751</v>
      </c>
      <c r="R7741" s="5">
        <v>196.06302441713547</v>
      </c>
      <c r="S7741" s="5">
        <f t="shared" si="1088"/>
        <v>316.33889043412296</v>
      </c>
      <c r="U7741" s="6">
        <f t="shared" si="1081"/>
        <v>1306.5096005997814</v>
      </c>
      <c r="V7741" s="6"/>
    </row>
    <row r="7742" spans="1:22">
      <c r="A7742" s="35">
        <f t="shared" si="1080"/>
        <v>44519.333333333336</v>
      </c>
      <c r="C7742" s="36">
        <f t="shared" si="1082"/>
        <v>11</v>
      </c>
      <c r="D7742" s="36">
        <f t="shared" si="1083"/>
        <v>19</v>
      </c>
      <c r="E7742" s="36">
        <f t="shared" si="1084"/>
        <v>9</v>
      </c>
      <c r="F7742" s="5">
        <v>46.210166569197341</v>
      </c>
      <c r="G7742" s="5">
        <v>29.5740837971227</v>
      </c>
      <c r="H7742" s="5">
        <v>5.9916042919900132</v>
      </c>
      <c r="I7742" s="5">
        <v>0.10669294665260776</v>
      </c>
      <c r="J7742" s="5">
        <v>5.3299190491760688</v>
      </c>
      <c r="K7742" s="5">
        <f t="shared" si="1085"/>
        <v>87.212466654138737</v>
      </c>
      <c r="L7742" s="5">
        <v>824.92743328028541</v>
      </c>
      <c r="M7742" s="5">
        <v>63.211144800953377</v>
      </c>
      <c r="N7742" s="5">
        <f t="shared" si="1086"/>
        <v>888.13857808123885</v>
      </c>
      <c r="O7742" s="5">
        <f t="shared" si="1087"/>
        <v>975.35104473537763</v>
      </c>
      <c r="P7742" s="5"/>
      <c r="Q7742" s="5">
        <v>120.43420933514392</v>
      </c>
      <c r="R7742" s="5">
        <v>190.79862718140475</v>
      </c>
      <c r="S7742" s="5">
        <f t="shared" si="1088"/>
        <v>311.23283651654867</v>
      </c>
      <c r="U7742" s="6">
        <f t="shared" si="1081"/>
        <v>1286.5838812519264</v>
      </c>
      <c r="V7742" s="6"/>
    </row>
    <row r="7743" spans="1:22">
      <c r="A7743" s="35">
        <f t="shared" si="1080"/>
        <v>44519.375</v>
      </c>
      <c r="C7743" s="36">
        <f t="shared" si="1082"/>
        <v>11</v>
      </c>
      <c r="D7743" s="36">
        <f t="shared" si="1083"/>
        <v>19</v>
      </c>
      <c r="E7743" s="36">
        <f t="shared" si="1084"/>
        <v>10</v>
      </c>
      <c r="F7743" s="5">
        <v>45.753744966789021</v>
      </c>
      <c r="G7743" s="5">
        <v>29.32972546568892</v>
      </c>
      <c r="H7743" s="5">
        <v>5.8965223247768979</v>
      </c>
      <c r="I7743" s="5">
        <v>0.45909580193756722</v>
      </c>
      <c r="J7743" s="5">
        <v>2.2539882370975</v>
      </c>
      <c r="K7743" s="5">
        <f t="shared" si="1085"/>
        <v>83.693076796289901</v>
      </c>
      <c r="L7743" s="5">
        <v>850.89527433900128</v>
      </c>
      <c r="M7743" s="5">
        <v>60.574168278596431</v>
      </c>
      <c r="N7743" s="5">
        <f t="shared" si="1086"/>
        <v>911.46944261759768</v>
      </c>
      <c r="O7743" s="5">
        <f t="shared" si="1087"/>
        <v>995.16251941388759</v>
      </c>
      <c r="P7743" s="5"/>
      <c r="Q7743" s="5">
        <v>115.11681976728707</v>
      </c>
      <c r="R7743" s="5">
        <v>191.39550458094402</v>
      </c>
      <c r="S7743" s="5">
        <f t="shared" si="1088"/>
        <v>306.51232434823112</v>
      </c>
      <c r="U7743" s="6">
        <f t="shared" si="1081"/>
        <v>1301.6748437621186</v>
      </c>
      <c r="V7743" s="6"/>
    </row>
    <row r="7744" spans="1:22">
      <c r="A7744" s="35">
        <f t="shared" si="1080"/>
        <v>44519.416666666664</v>
      </c>
      <c r="C7744" s="36">
        <f t="shared" si="1082"/>
        <v>11</v>
      </c>
      <c r="D7744" s="36">
        <f t="shared" si="1083"/>
        <v>19</v>
      </c>
      <c r="E7744" s="36">
        <f t="shared" si="1084"/>
        <v>11</v>
      </c>
      <c r="F7744" s="5">
        <v>45.297323364380688</v>
      </c>
      <c r="G7744" s="5">
        <v>29.240978409994064</v>
      </c>
      <c r="H7744" s="5">
        <v>5.9795824340665167</v>
      </c>
      <c r="I7744" s="5">
        <v>0.46501614639397199</v>
      </c>
      <c r="J7744" s="5">
        <v>0.9262251177776526</v>
      </c>
      <c r="K7744" s="5">
        <f t="shared" si="1085"/>
        <v>81.909125472612899</v>
      </c>
      <c r="L7744" s="5">
        <v>830.06129281971653</v>
      </c>
      <c r="M7744" s="5">
        <v>59.17329183986417</v>
      </c>
      <c r="N7744" s="5">
        <f t="shared" si="1086"/>
        <v>889.23458465958072</v>
      </c>
      <c r="O7744" s="5">
        <f t="shared" si="1087"/>
        <v>971.14371013219363</v>
      </c>
      <c r="P7744" s="5"/>
      <c r="Q7744" s="5">
        <v>135.17248506863814</v>
      </c>
      <c r="R7744" s="5">
        <v>191.69343137899881</v>
      </c>
      <c r="S7744" s="5">
        <f t="shared" si="1088"/>
        <v>326.86591644763695</v>
      </c>
      <c r="U7744" s="6">
        <f t="shared" si="1081"/>
        <v>1298.0096265798306</v>
      </c>
      <c r="V7744" s="6"/>
    </row>
    <row r="7745" spans="1:22">
      <c r="A7745" s="35">
        <f t="shared" si="1080"/>
        <v>44519.458333333336</v>
      </c>
      <c r="C7745" s="36">
        <f t="shared" si="1082"/>
        <v>11</v>
      </c>
      <c r="D7745" s="36">
        <f t="shared" si="1083"/>
        <v>19</v>
      </c>
      <c r="E7745" s="36">
        <f t="shared" si="1084"/>
        <v>12</v>
      </c>
      <c r="F7745" s="5">
        <v>44.925773547544161</v>
      </c>
      <c r="G7745" s="5">
        <v>29.328509752597206</v>
      </c>
      <c r="H7745" s="5">
        <v>5.955538718219521</v>
      </c>
      <c r="I7745" s="5">
        <v>0.46555435952637242</v>
      </c>
      <c r="J7745" s="5">
        <v>2.8001623795777109</v>
      </c>
      <c r="K7745" s="5">
        <f t="shared" si="1085"/>
        <v>83.475538757464975</v>
      </c>
      <c r="L7745" s="5">
        <v>817.77235275289263</v>
      </c>
      <c r="M7745" s="5">
        <v>58.909221302385475</v>
      </c>
      <c r="N7745" s="5">
        <f t="shared" si="1086"/>
        <v>876.68157405527813</v>
      </c>
      <c r="O7745" s="5">
        <f t="shared" si="1087"/>
        <v>960.15711281274309</v>
      </c>
      <c r="P7745" s="5"/>
      <c r="Q7745" s="5">
        <v>132.73841685232691</v>
      </c>
      <c r="R7745" s="5">
        <v>176.72849664646742</v>
      </c>
      <c r="S7745" s="5">
        <f t="shared" si="1088"/>
        <v>309.46691349879433</v>
      </c>
      <c r="U7745" s="6">
        <f t="shared" si="1081"/>
        <v>1269.6240263115374</v>
      </c>
      <c r="V7745" s="6"/>
    </row>
    <row r="7746" spans="1:22">
      <c r="A7746" s="35">
        <f t="shared" si="1080"/>
        <v>44519.5</v>
      </c>
      <c r="C7746" s="36">
        <f t="shared" si="1082"/>
        <v>11</v>
      </c>
      <c r="D7746" s="36">
        <f t="shared" si="1083"/>
        <v>19</v>
      </c>
      <c r="E7746" s="36">
        <f t="shared" si="1084"/>
        <v>13</v>
      </c>
      <c r="F7746" s="5">
        <v>33.639712106174599</v>
      </c>
      <c r="G7746" s="5">
        <v>28.967442964359236</v>
      </c>
      <c r="H7746" s="5">
        <v>5.9763037455419257</v>
      </c>
      <c r="I7746" s="5">
        <v>0.45048439181916033</v>
      </c>
      <c r="J7746" s="5">
        <v>2.9584737252241489</v>
      </c>
      <c r="K7746" s="5">
        <f t="shared" si="1085"/>
        <v>71.992416933119074</v>
      </c>
      <c r="L7746" s="5">
        <v>779.61053900983961</v>
      </c>
      <c r="M7746" s="5">
        <v>55.258416517422205</v>
      </c>
      <c r="N7746" s="5">
        <f t="shared" si="1086"/>
        <v>834.86895552726185</v>
      </c>
      <c r="O7746" s="5">
        <f t="shared" si="1087"/>
        <v>906.86137246038095</v>
      </c>
      <c r="P7746" s="5"/>
      <c r="Q7746" s="5">
        <v>131.35137848398014</v>
      </c>
      <c r="R7746" s="5">
        <v>186.1433929863702</v>
      </c>
      <c r="S7746" s="5">
        <f t="shared" si="1088"/>
        <v>317.49477147035032</v>
      </c>
      <c r="U7746" s="6">
        <f t="shared" si="1081"/>
        <v>1224.3561439307314</v>
      </c>
      <c r="V7746" s="6"/>
    </row>
    <row r="7747" spans="1:22">
      <c r="A7747" s="35">
        <f t="shared" si="1080"/>
        <v>44519.541666666664</v>
      </c>
      <c r="C7747" s="36">
        <f t="shared" si="1082"/>
        <v>11</v>
      </c>
      <c r="D7747" s="36">
        <f t="shared" si="1083"/>
        <v>19</v>
      </c>
      <c r="E7747" s="36">
        <f t="shared" si="1084"/>
        <v>14</v>
      </c>
      <c r="F7747" s="5">
        <v>45.014417412474707</v>
      </c>
      <c r="G7747" s="5">
        <v>29.399021111916412</v>
      </c>
      <c r="H7747" s="5">
        <v>5.8659212318807237</v>
      </c>
      <c r="I7747" s="5">
        <v>0.11261329110901253</v>
      </c>
      <c r="J7747" s="5">
        <v>2.3480955370095491</v>
      </c>
      <c r="K7747" s="5">
        <f t="shared" si="1085"/>
        <v>82.740068584390414</v>
      </c>
      <c r="L7747" s="5">
        <v>768.22295625073048</v>
      </c>
      <c r="M7747" s="5">
        <v>53.335319867801601</v>
      </c>
      <c r="N7747" s="5">
        <f t="shared" si="1086"/>
        <v>821.55827611853204</v>
      </c>
      <c r="O7747" s="5">
        <f t="shared" si="1087"/>
        <v>904.29834470292246</v>
      </c>
      <c r="P7747" s="5"/>
      <c r="Q7747" s="5">
        <v>127.86291561420886</v>
      </c>
      <c r="R7747" s="5">
        <v>186.31436815913702</v>
      </c>
      <c r="S7747" s="5">
        <f t="shared" si="1088"/>
        <v>314.17728377334589</v>
      </c>
      <c r="U7747" s="6">
        <f t="shared" si="1081"/>
        <v>1218.4756284762684</v>
      </c>
      <c r="V7747" s="6"/>
    </row>
    <row r="7748" spans="1:22">
      <c r="A7748" s="35">
        <f t="shared" si="1080"/>
        <v>44519.583333333336</v>
      </c>
      <c r="C7748" s="36">
        <f t="shared" si="1082"/>
        <v>11</v>
      </c>
      <c r="D7748" s="36">
        <f t="shared" si="1083"/>
        <v>19</v>
      </c>
      <c r="E7748" s="36">
        <f t="shared" si="1084"/>
        <v>15</v>
      </c>
      <c r="F7748" s="5">
        <v>45.016303452154069</v>
      </c>
      <c r="G7748" s="5">
        <v>29.521808134179157</v>
      </c>
      <c r="H7748" s="5">
        <v>5.9773966417167896</v>
      </c>
      <c r="I7748" s="5">
        <v>9.1084765812995294E-2</v>
      </c>
      <c r="J7748" s="5">
        <v>2.5301535845029526</v>
      </c>
      <c r="K7748" s="5">
        <f t="shared" si="1085"/>
        <v>83.136746578365972</v>
      </c>
      <c r="L7748" s="5">
        <v>778.58638809788533</v>
      </c>
      <c r="M7748" s="5">
        <v>53.007303998377395</v>
      </c>
      <c r="N7748" s="5">
        <f t="shared" si="1086"/>
        <v>831.59369209626277</v>
      </c>
      <c r="O7748" s="5">
        <f t="shared" si="1087"/>
        <v>914.73043867462877</v>
      </c>
      <c r="P7748" s="5"/>
      <c r="Q7748" s="5">
        <v>125.86582585730602</v>
      </c>
      <c r="R7748" s="5">
        <v>192.22376155560488</v>
      </c>
      <c r="S7748" s="5">
        <f t="shared" si="1088"/>
        <v>318.08958741291087</v>
      </c>
      <c r="U7748" s="6">
        <f t="shared" si="1081"/>
        <v>1232.8200260875396</v>
      </c>
      <c r="V7748" s="6"/>
    </row>
    <row r="7749" spans="1:22">
      <c r="A7749" s="35">
        <f t="shared" si="1080"/>
        <v>44519.625</v>
      </c>
      <c r="C7749" s="36">
        <f t="shared" si="1082"/>
        <v>11</v>
      </c>
      <c r="D7749" s="36">
        <f t="shared" si="1083"/>
        <v>19</v>
      </c>
      <c r="E7749" s="36">
        <f t="shared" si="1084"/>
        <v>16</v>
      </c>
      <c r="F7749" s="5">
        <v>45.840502792040184</v>
      </c>
      <c r="G7749" s="5">
        <v>31.14170655725249</v>
      </c>
      <c r="H7749" s="5">
        <v>5.8593638548315425</v>
      </c>
      <c r="I7749" s="5">
        <v>0.11099865171181122</v>
      </c>
      <c r="J7749" s="5">
        <v>2.2387434408500653</v>
      </c>
      <c r="K7749" s="5">
        <f t="shared" si="1085"/>
        <v>85.191315296686099</v>
      </c>
      <c r="L7749" s="5">
        <v>812.8797678690845</v>
      </c>
      <c r="M7749" s="5">
        <v>57.874254263119212</v>
      </c>
      <c r="N7749" s="5">
        <f t="shared" si="1086"/>
        <v>870.75402213220377</v>
      </c>
      <c r="O7749" s="5">
        <f t="shared" si="1087"/>
        <v>955.94533742888984</v>
      </c>
      <c r="P7749" s="5"/>
      <c r="Q7749" s="5">
        <v>128.9750012440515</v>
      </c>
      <c r="R7749" s="5">
        <v>192.77763921109505</v>
      </c>
      <c r="S7749" s="5">
        <f t="shared" si="1088"/>
        <v>321.75264045514655</v>
      </c>
      <c r="U7749" s="6">
        <f t="shared" si="1081"/>
        <v>1277.6979778840364</v>
      </c>
      <c r="V7749" s="6"/>
    </row>
    <row r="7750" spans="1:22">
      <c r="A7750" s="35">
        <f t="shared" ref="A7750:A7813" si="1089">IFERROR(IF(YEAR(A7749+1/24)=ForecastYear,--TEXT(A7749+1/24,"m/d/yyyy hh:mm"),""),"")</f>
        <v>44519.666666666664</v>
      </c>
      <c r="C7750" s="36">
        <f t="shared" si="1082"/>
        <v>11</v>
      </c>
      <c r="D7750" s="36">
        <f t="shared" si="1083"/>
        <v>19</v>
      </c>
      <c r="E7750" s="36">
        <f t="shared" si="1084"/>
        <v>17</v>
      </c>
      <c r="F7750" s="5">
        <v>46.444035489439628</v>
      </c>
      <c r="G7750" s="5">
        <v>31.162373679811566</v>
      </c>
      <c r="H7750" s="5">
        <v>5.9763037455419257</v>
      </c>
      <c r="I7750" s="5">
        <v>0.44671689989235736</v>
      </c>
      <c r="J7750" s="5">
        <v>2.0786730802519999</v>
      </c>
      <c r="K7750" s="5">
        <f t="shared" si="1085"/>
        <v>86.108102894937474</v>
      </c>
      <c r="L7750" s="5">
        <v>823.63243973770375</v>
      </c>
      <c r="M7750" s="5">
        <v>63.8908599960779</v>
      </c>
      <c r="N7750" s="5">
        <f t="shared" si="1086"/>
        <v>887.52329973378164</v>
      </c>
      <c r="O7750" s="5">
        <f t="shared" si="1087"/>
        <v>973.63140262871912</v>
      </c>
      <c r="P7750" s="5"/>
      <c r="Q7750" s="5">
        <v>135.31609877580325</v>
      </c>
      <c r="R7750" s="5">
        <v>187.45078996615007</v>
      </c>
      <c r="S7750" s="5">
        <f t="shared" si="1088"/>
        <v>322.76688874195332</v>
      </c>
      <c r="U7750" s="6">
        <f t="shared" ref="U7750:U7813" si="1090">+O7750+S7750</f>
        <v>1296.3982913706725</v>
      </c>
      <c r="V7750" s="6"/>
    </row>
    <row r="7751" spans="1:22">
      <c r="A7751" s="35">
        <f t="shared" si="1089"/>
        <v>44519.708333333336</v>
      </c>
      <c r="C7751" s="36">
        <f t="shared" ref="C7751:C7814" si="1091">IFERROR(MONTH($A7751),0)</f>
        <v>11</v>
      </c>
      <c r="D7751" s="36">
        <f t="shared" ref="D7751:D7814" si="1092">IFERROR(DAY($A7751),0)</f>
        <v>19</v>
      </c>
      <c r="E7751" s="36">
        <f t="shared" ref="E7751:E7814" si="1093">IFERROR(HOUR($A7751)+1,0)</f>
        <v>18</v>
      </c>
      <c r="F7751" s="5">
        <v>46.102662307473068</v>
      </c>
      <c r="G7751" s="5">
        <v>29.609339476782303</v>
      </c>
      <c r="H7751" s="5">
        <v>5.8724786089299039</v>
      </c>
      <c r="I7751" s="5">
        <v>0.11799542243301675</v>
      </c>
      <c r="J7751" s="5">
        <v>2.0983154138785025</v>
      </c>
      <c r="K7751" s="5">
        <f t="shared" ref="K7751:K7814" si="1094">SUM(F7751:J7751)</f>
        <v>83.800791229496781</v>
      </c>
      <c r="L7751" s="5">
        <v>849.05075764553283</v>
      </c>
      <c r="M7751" s="5">
        <v>60.306545222676313</v>
      </c>
      <c r="N7751" s="5">
        <f t="shared" ref="N7751:N7814" si="1095">SUM(L7751:M7751)</f>
        <v>909.3573028682091</v>
      </c>
      <c r="O7751" s="5">
        <f t="shared" ref="O7751:O7814" si="1096">SUM(K7751,N7751)</f>
        <v>993.15809409770588</v>
      </c>
      <c r="P7751" s="5"/>
      <c r="Q7751" s="5">
        <v>116.02023590808636</v>
      </c>
      <c r="R7751" s="5">
        <v>182.07070294285853</v>
      </c>
      <c r="S7751" s="5">
        <f t="shared" ref="S7751:S7814" si="1097">SUM(Q7751:R7751)</f>
        <v>298.09093885094489</v>
      </c>
      <c r="U7751" s="6">
        <f t="shared" si="1090"/>
        <v>1291.2490329486509</v>
      </c>
      <c r="V7751" s="6"/>
    </row>
    <row r="7752" spans="1:22">
      <c r="A7752" s="35">
        <f t="shared" si="1089"/>
        <v>44519.75</v>
      </c>
      <c r="C7752" s="36">
        <f t="shared" si="1091"/>
        <v>11</v>
      </c>
      <c r="D7752" s="36">
        <f t="shared" si="1092"/>
        <v>19</v>
      </c>
      <c r="E7752" s="36">
        <f t="shared" si="1093"/>
        <v>19</v>
      </c>
      <c r="F7752" s="5">
        <v>45.003101174398466</v>
      </c>
      <c r="G7752" s="5">
        <v>29.412393955925225</v>
      </c>
      <c r="H7752" s="5">
        <v>5.985046914940833</v>
      </c>
      <c r="I7752" s="5">
        <v>0.10723115978500819</v>
      </c>
      <c r="J7752" s="5">
        <v>1.1132670409673329</v>
      </c>
      <c r="K7752" s="5">
        <f t="shared" si="1094"/>
        <v>81.621040246016861</v>
      </c>
      <c r="L7752" s="5">
        <v>824.27083413469688</v>
      </c>
      <c r="M7752" s="5">
        <v>58.709096096852299</v>
      </c>
      <c r="N7752" s="5">
        <f t="shared" si="1095"/>
        <v>882.97993023154913</v>
      </c>
      <c r="O7752" s="5">
        <f t="shared" si="1096"/>
        <v>964.60097047756597</v>
      </c>
      <c r="P7752" s="5"/>
      <c r="Q7752" s="5">
        <v>115.40404718161727</v>
      </c>
      <c r="R7752" s="5">
        <v>197.9027991803809</v>
      </c>
      <c r="S7752" s="5">
        <f t="shared" si="1097"/>
        <v>313.30684636199817</v>
      </c>
      <c r="U7752" s="6">
        <f t="shared" si="1090"/>
        <v>1277.907816839564</v>
      </c>
      <c r="V7752" s="6"/>
    </row>
    <row r="7753" spans="1:22">
      <c r="A7753" s="35">
        <f t="shared" si="1089"/>
        <v>44519.791666666664</v>
      </c>
      <c r="C7753" s="36">
        <f t="shared" si="1091"/>
        <v>11</v>
      </c>
      <c r="D7753" s="36">
        <f t="shared" si="1092"/>
        <v>19</v>
      </c>
      <c r="E7753" s="36">
        <f t="shared" si="1093"/>
        <v>20</v>
      </c>
      <c r="F7753" s="5">
        <v>45.676417339934716</v>
      </c>
      <c r="G7753" s="5">
        <v>29.508435290170343</v>
      </c>
      <c r="H7753" s="5">
        <v>5.8604567510064065</v>
      </c>
      <c r="I7753" s="5">
        <v>0.44671689989235736</v>
      </c>
      <c r="J7753" s="5">
        <v>3.6661840740954474</v>
      </c>
      <c r="K7753" s="5">
        <f t="shared" si="1094"/>
        <v>85.158210355099271</v>
      </c>
      <c r="L7753" s="5">
        <v>802.75060183427274</v>
      </c>
      <c r="M7753" s="5">
        <v>57.375717508506973</v>
      </c>
      <c r="N7753" s="5">
        <f t="shared" si="1095"/>
        <v>860.12631934277977</v>
      </c>
      <c r="O7753" s="5">
        <f t="shared" si="1096"/>
        <v>945.28452969787907</v>
      </c>
      <c r="P7753" s="5"/>
      <c r="Q7753" s="5">
        <v>115.77228745639961</v>
      </c>
      <c r="R7753" s="5">
        <v>203.3238383408621</v>
      </c>
      <c r="S7753" s="5">
        <f t="shared" si="1097"/>
        <v>319.09612579726172</v>
      </c>
      <c r="U7753" s="6">
        <f t="shared" si="1090"/>
        <v>1264.3806554951407</v>
      </c>
      <c r="V7753" s="6"/>
    </row>
    <row r="7754" spans="1:22">
      <c r="A7754" s="35">
        <f t="shared" si="1089"/>
        <v>44519.833333333336</v>
      </c>
      <c r="C7754" s="36">
        <f t="shared" si="1091"/>
        <v>11</v>
      </c>
      <c r="D7754" s="36">
        <f t="shared" si="1092"/>
        <v>19</v>
      </c>
      <c r="E7754" s="36">
        <f t="shared" si="1093"/>
        <v>21</v>
      </c>
      <c r="F7754" s="5">
        <v>45.482155252959267</v>
      </c>
      <c r="G7754" s="5">
        <v>29.32972546568892</v>
      </c>
      <c r="H7754" s="5">
        <v>5.985046914940833</v>
      </c>
      <c r="I7754" s="5">
        <v>0.4531754574811625</v>
      </c>
      <c r="J7754" s="5">
        <v>3.4240263490881184</v>
      </c>
      <c r="K7754" s="5">
        <f t="shared" si="1094"/>
        <v>84.67412944015831</v>
      </c>
      <c r="L7754" s="5">
        <v>779.9257963483833</v>
      </c>
      <c r="M7754" s="5">
        <v>55.758137444848252</v>
      </c>
      <c r="N7754" s="5">
        <f t="shared" si="1095"/>
        <v>835.68393379323152</v>
      </c>
      <c r="O7754" s="5">
        <f t="shared" si="1096"/>
        <v>920.35806323338988</v>
      </c>
      <c r="P7754" s="5"/>
      <c r="Q7754" s="5">
        <v>114.74366962217429</v>
      </c>
      <c r="R7754" s="5">
        <v>203.28493381053192</v>
      </c>
      <c r="S7754" s="5">
        <f t="shared" si="1097"/>
        <v>318.02860343270623</v>
      </c>
      <c r="U7754" s="6">
        <f t="shared" si="1090"/>
        <v>1238.3866666660961</v>
      </c>
      <c r="V7754" s="6"/>
    </row>
    <row r="7755" spans="1:22">
      <c r="A7755" s="35">
        <f t="shared" si="1089"/>
        <v>44519.875</v>
      </c>
      <c r="C7755" s="36">
        <f t="shared" si="1091"/>
        <v>11</v>
      </c>
      <c r="D7755" s="36">
        <f t="shared" si="1092"/>
        <v>19</v>
      </c>
      <c r="E7755" s="36">
        <f t="shared" si="1093"/>
        <v>22</v>
      </c>
      <c r="F7755" s="5">
        <v>45.700935855766566</v>
      </c>
      <c r="G7755" s="5">
        <v>28.475079162216538</v>
      </c>
      <c r="H7755" s="5">
        <v>5.8593638548315425</v>
      </c>
      <c r="I7755" s="5">
        <v>0.11261329110901253</v>
      </c>
      <c r="J7755" s="5">
        <v>5.1946643213133976</v>
      </c>
      <c r="K7755" s="5">
        <f t="shared" si="1094"/>
        <v>85.342656485237057</v>
      </c>
      <c r="L7755" s="5">
        <v>741.8240730925113</v>
      </c>
      <c r="M7755" s="5">
        <v>52.9066493092039</v>
      </c>
      <c r="N7755" s="5">
        <f t="shared" si="1095"/>
        <v>794.73072240171518</v>
      </c>
      <c r="O7755" s="5">
        <f t="shared" si="1096"/>
        <v>880.07337888695224</v>
      </c>
      <c r="P7755" s="5"/>
      <c r="Q7755" s="5">
        <v>136.95354053100201</v>
      </c>
      <c r="R7755" s="5">
        <v>198.40343905752451</v>
      </c>
      <c r="S7755" s="5">
        <f t="shared" si="1097"/>
        <v>335.35697958852654</v>
      </c>
      <c r="U7755" s="6">
        <f t="shared" si="1090"/>
        <v>1215.4303584754789</v>
      </c>
      <c r="V7755" s="6"/>
    </row>
    <row r="7756" spans="1:22">
      <c r="A7756" s="35">
        <f t="shared" si="1089"/>
        <v>44519.916666666664</v>
      </c>
      <c r="C7756" s="36">
        <f t="shared" si="1091"/>
        <v>11</v>
      </c>
      <c r="D7756" s="36">
        <f t="shared" si="1092"/>
        <v>19</v>
      </c>
      <c r="E7756" s="36">
        <f t="shared" si="1093"/>
        <v>23</v>
      </c>
      <c r="F7756" s="5">
        <v>45.927260617291353</v>
      </c>
      <c r="G7756" s="5">
        <v>28.337703582853269</v>
      </c>
      <c r="H7756" s="5">
        <v>5.9610031990938381</v>
      </c>
      <c r="I7756" s="5">
        <v>0.44564047362755649</v>
      </c>
      <c r="J7756" s="5">
        <v>5.3368513632365877</v>
      </c>
      <c r="K7756" s="5">
        <f t="shared" si="1094"/>
        <v>86.00845923610261</v>
      </c>
      <c r="L7756" s="5">
        <v>641.99892715198678</v>
      </c>
      <c r="M7756" s="5">
        <v>48.528762416563865</v>
      </c>
      <c r="N7756" s="5">
        <f t="shared" si="1095"/>
        <v>690.52768956855061</v>
      </c>
      <c r="O7756" s="5">
        <f t="shared" si="1096"/>
        <v>776.53614880465318</v>
      </c>
      <c r="P7756" s="5"/>
      <c r="Q7756" s="5">
        <v>135.66469956926383</v>
      </c>
      <c r="R7756" s="5">
        <v>203.73540731961822</v>
      </c>
      <c r="S7756" s="5">
        <f t="shared" si="1097"/>
        <v>339.40010688888208</v>
      </c>
      <c r="U7756" s="6">
        <f t="shared" si="1090"/>
        <v>1115.9362556935353</v>
      </c>
      <c r="V7756" s="6"/>
    </row>
    <row r="7757" spans="1:22">
      <c r="A7757" s="35">
        <f t="shared" si="1089"/>
        <v>44519.958333333336</v>
      </c>
      <c r="C7757" s="36">
        <f t="shared" si="1091"/>
        <v>11</v>
      </c>
      <c r="D7757" s="36">
        <f t="shared" si="1092"/>
        <v>19</v>
      </c>
      <c r="E7757" s="36">
        <f t="shared" si="1093"/>
        <v>24</v>
      </c>
      <c r="F7757" s="5">
        <v>44.818269285819873</v>
      </c>
      <c r="G7757" s="5">
        <v>28.106718095428299</v>
      </c>
      <c r="H7757" s="5">
        <v>5.8342272428096855</v>
      </c>
      <c r="I7757" s="5">
        <v>0.10992222544701036</v>
      </c>
      <c r="J7757" s="5">
        <v>3.4451345285076433</v>
      </c>
      <c r="K7757" s="5">
        <f t="shared" si="1094"/>
        <v>82.314271378012506</v>
      </c>
      <c r="L7757" s="5">
        <v>605.99427481106841</v>
      </c>
      <c r="M7757" s="5">
        <v>46.912190191730403</v>
      </c>
      <c r="N7757" s="5">
        <f t="shared" si="1095"/>
        <v>652.90646500279877</v>
      </c>
      <c r="O7757" s="5">
        <f t="shared" si="1096"/>
        <v>735.22073638081133</v>
      </c>
      <c r="P7757" s="5"/>
      <c r="Q7757" s="5">
        <v>131.35383341914536</v>
      </c>
      <c r="R7757" s="5">
        <v>203.37809992263846</v>
      </c>
      <c r="S7757" s="5">
        <f t="shared" si="1097"/>
        <v>334.73193334178382</v>
      </c>
      <c r="U7757" s="6">
        <f t="shared" si="1090"/>
        <v>1069.9526697225951</v>
      </c>
      <c r="V7757" s="6"/>
    </row>
    <row r="7758" spans="1:22">
      <c r="A7758" s="35">
        <f t="shared" si="1089"/>
        <v>44520</v>
      </c>
      <c r="C7758" s="36">
        <f t="shared" si="1091"/>
        <v>11</v>
      </c>
      <c r="D7758" s="36">
        <f t="shared" si="1092"/>
        <v>20</v>
      </c>
      <c r="E7758" s="36">
        <f t="shared" si="1093"/>
        <v>1</v>
      </c>
      <c r="F7758" s="5">
        <v>45.344474356365012</v>
      </c>
      <c r="G7758" s="5">
        <v>28.556531939361133</v>
      </c>
      <c r="H7758" s="5">
        <v>5.9402381717714334</v>
      </c>
      <c r="I7758" s="5">
        <v>0.11476614363861426</v>
      </c>
      <c r="J7758" s="5">
        <v>4.9656992084432714</v>
      </c>
      <c r="K7758" s="5">
        <f t="shared" si="1094"/>
        <v>84.921709819579462</v>
      </c>
      <c r="L7758" s="5">
        <v>577.42081271819825</v>
      </c>
      <c r="M7758" s="5">
        <v>44.900280581074355</v>
      </c>
      <c r="N7758" s="5">
        <f t="shared" si="1095"/>
        <v>622.32109329927266</v>
      </c>
      <c r="O7758" s="5">
        <f t="shared" si="1096"/>
        <v>707.24280311885218</v>
      </c>
      <c r="P7758" s="5"/>
      <c r="Q7758" s="5">
        <v>130.00361907827681</v>
      </c>
      <c r="R7758" s="5">
        <v>203.58593201887595</v>
      </c>
      <c r="S7758" s="5">
        <f t="shared" si="1097"/>
        <v>333.58955109715276</v>
      </c>
      <c r="U7758" s="6">
        <f t="shared" si="1090"/>
        <v>1040.8323542160049</v>
      </c>
      <c r="V7758" s="6"/>
    </row>
    <row r="7759" spans="1:22">
      <c r="A7759" s="35">
        <f t="shared" si="1089"/>
        <v>44520.041666666664</v>
      </c>
      <c r="C7759" s="36">
        <f t="shared" si="1091"/>
        <v>11</v>
      </c>
      <c r="D7759" s="36">
        <f t="shared" si="1092"/>
        <v>20</v>
      </c>
      <c r="E7759" s="36">
        <f t="shared" si="1093"/>
        <v>2</v>
      </c>
      <c r="F7759" s="5">
        <v>46.615665100262589</v>
      </c>
      <c r="G7759" s="5">
        <v>28.126169504895667</v>
      </c>
      <c r="H7759" s="5">
        <v>5.8134622154872808</v>
      </c>
      <c r="I7759" s="5">
        <v>0.46932185145317545</v>
      </c>
      <c r="J7759" s="5">
        <v>5.690706537672237</v>
      </c>
      <c r="K7759" s="5">
        <f t="shared" si="1094"/>
        <v>86.715325209770953</v>
      </c>
      <c r="L7759" s="5">
        <v>575.14956647808231</v>
      </c>
      <c r="M7759" s="5">
        <v>44.643315080478501</v>
      </c>
      <c r="N7759" s="5">
        <f t="shared" si="1095"/>
        <v>619.79288155856079</v>
      </c>
      <c r="O7759" s="5">
        <f t="shared" si="1096"/>
        <v>706.50820676833177</v>
      </c>
      <c r="P7759" s="5"/>
      <c r="Q7759" s="5">
        <v>129.34937885674688</v>
      </c>
      <c r="R7759" s="5">
        <v>206.02872700223912</v>
      </c>
      <c r="S7759" s="5">
        <f t="shared" si="1097"/>
        <v>335.37810585898603</v>
      </c>
      <c r="U7759" s="6">
        <f t="shared" si="1090"/>
        <v>1041.8863126273177</v>
      </c>
      <c r="V7759" s="6"/>
    </row>
    <row r="7760" spans="1:22">
      <c r="A7760" s="35">
        <f t="shared" si="1089"/>
        <v>44520.083333333336</v>
      </c>
      <c r="C7760" s="36">
        <f t="shared" si="1091"/>
        <v>11</v>
      </c>
      <c r="D7760" s="36">
        <f t="shared" si="1092"/>
        <v>20</v>
      </c>
      <c r="E7760" s="36">
        <f t="shared" si="1093"/>
        <v>3</v>
      </c>
      <c r="F7760" s="5">
        <v>46.289380235731016</v>
      </c>
      <c r="G7760" s="5">
        <v>28.065383850310148</v>
      </c>
      <c r="H7760" s="5">
        <v>5.9205660406238927</v>
      </c>
      <c r="I7760" s="5">
        <v>0.46393972012917112</v>
      </c>
      <c r="J7760" s="5">
        <v>5.7663441805922018</v>
      </c>
      <c r="K7760" s="5">
        <f t="shared" si="1094"/>
        <v>86.505614027386443</v>
      </c>
      <c r="L7760" s="5">
        <v>572.87832023796625</v>
      </c>
      <c r="M7760" s="5">
        <v>44.385165407068833</v>
      </c>
      <c r="N7760" s="5">
        <f t="shared" si="1095"/>
        <v>617.26348564503508</v>
      </c>
      <c r="O7760" s="5">
        <f t="shared" si="1096"/>
        <v>703.76909967242148</v>
      </c>
      <c r="P7760" s="5"/>
      <c r="Q7760" s="5">
        <v>130.10181648488543</v>
      </c>
      <c r="R7760" s="5">
        <v>213.88846593236457</v>
      </c>
      <c r="S7760" s="5">
        <f t="shared" si="1097"/>
        <v>343.99028241725</v>
      </c>
      <c r="U7760" s="6">
        <f t="shared" si="1090"/>
        <v>1047.7593820896714</v>
      </c>
      <c r="V7760" s="6"/>
    </row>
    <row r="7761" spans="1:22">
      <c r="A7761" s="35">
        <f t="shared" si="1089"/>
        <v>44520.125</v>
      </c>
      <c r="C7761" s="36">
        <f t="shared" si="1091"/>
        <v>11</v>
      </c>
      <c r="D7761" s="36">
        <f t="shared" si="1092"/>
        <v>20</v>
      </c>
      <c r="E7761" s="36">
        <f t="shared" si="1093"/>
        <v>4</v>
      </c>
      <c r="F7761" s="5">
        <v>46.634525497056323</v>
      </c>
      <c r="G7761" s="5">
        <v>28.323115025752745</v>
      </c>
      <c r="H7761" s="5">
        <v>5.789418499640286</v>
      </c>
      <c r="I7761" s="5">
        <v>0.45209903121636164</v>
      </c>
      <c r="J7761" s="5">
        <v>5.3377308707124005</v>
      </c>
      <c r="K7761" s="5">
        <f t="shared" si="1094"/>
        <v>86.536888924378133</v>
      </c>
      <c r="L7761" s="5">
        <v>570.60707399785031</v>
      </c>
      <c r="M7761" s="5">
        <v>44.128199906472972</v>
      </c>
      <c r="N7761" s="5">
        <f t="shared" si="1095"/>
        <v>614.73527390432332</v>
      </c>
      <c r="O7761" s="5">
        <f t="shared" si="1096"/>
        <v>701.27216282870143</v>
      </c>
      <c r="P7761" s="5"/>
      <c r="Q7761" s="5">
        <v>130.78919833114577</v>
      </c>
      <c r="R7761" s="5">
        <v>214.36658213405383</v>
      </c>
      <c r="S7761" s="5">
        <f t="shared" si="1097"/>
        <v>345.1557804651996</v>
      </c>
      <c r="U7761" s="6">
        <f t="shared" si="1090"/>
        <v>1046.4279432939011</v>
      </c>
      <c r="V7761" s="6"/>
    </row>
    <row r="7762" spans="1:22">
      <c r="A7762" s="35">
        <f t="shared" si="1089"/>
        <v>44520.166666666664</v>
      </c>
      <c r="C7762" s="36">
        <f t="shared" si="1091"/>
        <v>11</v>
      </c>
      <c r="D7762" s="36">
        <f t="shared" si="1092"/>
        <v>20</v>
      </c>
      <c r="E7762" s="36">
        <f t="shared" si="1093"/>
        <v>5</v>
      </c>
      <c r="F7762" s="5">
        <v>46.432719251363388</v>
      </c>
      <c r="G7762" s="5">
        <v>28.154130906005005</v>
      </c>
      <c r="H7762" s="5">
        <v>5.9140086635747124</v>
      </c>
      <c r="I7762" s="5">
        <v>0.45586652314316467</v>
      </c>
      <c r="J7762" s="5">
        <v>-3.1234242157725003</v>
      </c>
      <c r="K7762" s="5">
        <f t="shared" si="1094"/>
        <v>77.833301128313764</v>
      </c>
      <c r="L7762" s="5">
        <v>568.33582775773425</v>
      </c>
      <c r="M7762" s="5">
        <v>43.871234405877118</v>
      </c>
      <c r="N7762" s="5">
        <f t="shared" si="1095"/>
        <v>612.20706216361134</v>
      </c>
      <c r="O7762" s="5">
        <f t="shared" si="1096"/>
        <v>690.04036329192513</v>
      </c>
      <c r="P7762" s="5"/>
      <c r="Q7762" s="5">
        <v>131.77730973514505</v>
      </c>
      <c r="R7762" s="5">
        <v>214.31232055227753</v>
      </c>
      <c r="S7762" s="5">
        <f t="shared" si="1097"/>
        <v>346.08963028742255</v>
      </c>
      <c r="U7762" s="6">
        <f t="shared" si="1090"/>
        <v>1036.1299935793477</v>
      </c>
      <c r="V7762" s="6"/>
    </row>
    <row r="7763" spans="1:22">
      <c r="A7763" s="35">
        <f t="shared" si="1089"/>
        <v>44520.208333333336</v>
      </c>
      <c r="C7763" s="36">
        <f t="shared" si="1091"/>
        <v>11</v>
      </c>
      <c r="D7763" s="36">
        <f t="shared" si="1092"/>
        <v>20</v>
      </c>
      <c r="E7763" s="36">
        <f t="shared" si="1093"/>
        <v>6</v>
      </c>
      <c r="F7763" s="5">
        <v>46.425175092645887</v>
      </c>
      <c r="G7763" s="5">
        <v>28.118875226345406</v>
      </c>
      <c r="H7763" s="5">
        <v>5.8167409040118709</v>
      </c>
      <c r="I7763" s="5">
        <v>0.10992222544701036</v>
      </c>
      <c r="J7763" s="5">
        <v>2.6157589788154709</v>
      </c>
      <c r="K7763" s="5">
        <f t="shared" si="1094"/>
        <v>83.086472427265647</v>
      </c>
      <c r="L7763" s="5">
        <v>584.36605380904371</v>
      </c>
      <c r="M7763" s="5">
        <v>43.905575417477486</v>
      </c>
      <c r="N7763" s="5">
        <f t="shared" si="1095"/>
        <v>628.27162922652121</v>
      </c>
      <c r="O7763" s="5">
        <f t="shared" si="1096"/>
        <v>711.35810165378689</v>
      </c>
      <c r="P7763" s="5"/>
      <c r="Q7763" s="5">
        <v>135.17984987413377</v>
      </c>
      <c r="R7763" s="5">
        <v>209.05713754741447</v>
      </c>
      <c r="S7763" s="5">
        <f t="shared" si="1097"/>
        <v>344.23698742154824</v>
      </c>
      <c r="U7763" s="6">
        <f t="shared" si="1090"/>
        <v>1055.5950890753352</v>
      </c>
      <c r="V7763" s="6"/>
    </row>
    <row r="7764" spans="1:22">
      <c r="A7764" s="35">
        <f t="shared" si="1089"/>
        <v>44520.25</v>
      </c>
      <c r="C7764" s="36">
        <f t="shared" si="1091"/>
        <v>11</v>
      </c>
      <c r="D7764" s="36">
        <f t="shared" si="1092"/>
        <v>20</v>
      </c>
      <c r="E7764" s="36">
        <f t="shared" si="1093"/>
        <v>7</v>
      </c>
      <c r="F7764" s="5">
        <v>45.83295863332269</v>
      </c>
      <c r="G7764" s="5">
        <v>28.158993758371846</v>
      </c>
      <c r="H7764" s="5">
        <v>5.9019868056512159</v>
      </c>
      <c r="I7764" s="5">
        <v>0.45102260495156077</v>
      </c>
      <c r="J7764" s="5">
        <v>1.3809304827732547</v>
      </c>
      <c r="K7764" s="5">
        <f t="shared" si="1094"/>
        <v>81.725892285070572</v>
      </c>
      <c r="L7764" s="5">
        <v>628.58394360798889</v>
      </c>
      <c r="M7764" s="5">
        <v>47.400069391018384</v>
      </c>
      <c r="N7764" s="5">
        <f t="shared" si="1095"/>
        <v>675.98401299900729</v>
      </c>
      <c r="O7764" s="5">
        <f t="shared" si="1096"/>
        <v>757.70990528407788</v>
      </c>
      <c r="P7764" s="5"/>
      <c r="Q7764" s="5">
        <v>116.77635593897276</v>
      </c>
      <c r="R7764" s="5">
        <v>202.99929265363409</v>
      </c>
      <c r="S7764" s="5">
        <f t="shared" si="1097"/>
        <v>319.77564859260684</v>
      </c>
      <c r="U7764" s="6">
        <f t="shared" si="1090"/>
        <v>1077.4855538766847</v>
      </c>
      <c r="V7764" s="6"/>
    </row>
    <row r="7765" spans="1:22">
      <c r="A7765" s="35">
        <f t="shared" si="1089"/>
        <v>44520.291666666664</v>
      </c>
      <c r="C7765" s="36">
        <f t="shared" si="1091"/>
        <v>11</v>
      </c>
      <c r="D7765" s="36">
        <f t="shared" si="1092"/>
        <v>20</v>
      </c>
      <c r="E7765" s="36">
        <f t="shared" si="1093"/>
        <v>8</v>
      </c>
      <c r="F7765" s="5">
        <v>46.672246290643791</v>
      </c>
      <c r="G7765" s="5">
        <v>27.915851140029773</v>
      </c>
      <c r="H7765" s="5">
        <v>5.7992545652140572</v>
      </c>
      <c r="I7765" s="5">
        <v>0.11638078303581545</v>
      </c>
      <c r="J7765" s="5">
        <v>2.1030061204161745</v>
      </c>
      <c r="K7765" s="5">
        <f t="shared" si="1094"/>
        <v>82.606738899339618</v>
      </c>
      <c r="L7765" s="5">
        <v>727.86566253400701</v>
      </c>
      <c r="M7765" s="5">
        <v>49.645437379982738</v>
      </c>
      <c r="N7765" s="5">
        <f t="shared" si="1095"/>
        <v>777.51109991398971</v>
      </c>
      <c r="O7765" s="5">
        <f t="shared" si="1096"/>
        <v>860.11783881332929</v>
      </c>
      <c r="P7765" s="5"/>
      <c r="Q7765" s="5">
        <v>125.05562478366217</v>
      </c>
      <c r="R7765" s="5">
        <v>208.33126091572774</v>
      </c>
      <c r="S7765" s="5">
        <f t="shared" si="1097"/>
        <v>333.38688569938989</v>
      </c>
      <c r="U7765" s="6">
        <f t="shared" si="1090"/>
        <v>1193.5047245127191</v>
      </c>
      <c r="V7765" s="6"/>
    </row>
    <row r="7766" spans="1:22">
      <c r="A7766" s="35">
        <f t="shared" si="1089"/>
        <v>44520.333333333336</v>
      </c>
      <c r="C7766" s="36">
        <f t="shared" si="1091"/>
        <v>11</v>
      </c>
      <c r="D7766" s="36">
        <f t="shared" si="1092"/>
        <v>20</v>
      </c>
      <c r="E7766" s="36">
        <f t="shared" si="1093"/>
        <v>9</v>
      </c>
      <c r="F7766" s="5">
        <v>47.324816019706937</v>
      </c>
      <c r="G7766" s="5">
        <v>27.628942850386128</v>
      </c>
      <c r="H7766" s="5">
        <v>5.903079701826079</v>
      </c>
      <c r="I7766" s="5">
        <v>0.10669294665260776</v>
      </c>
      <c r="J7766" s="5">
        <v>4.5989445910290234</v>
      </c>
      <c r="K7766" s="5">
        <f t="shared" si="1094"/>
        <v>85.56247610960078</v>
      </c>
      <c r="L7766" s="5">
        <v>765.8315290362525</v>
      </c>
      <c r="M7766" s="5">
        <v>53.145852217592669</v>
      </c>
      <c r="N7766" s="5">
        <f t="shared" si="1095"/>
        <v>818.97738125384512</v>
      </c>
      <c r="O7766" s="5">
        <f t="shared" si="1096"/>
        <v>904.53985736344589</v>
      </c>
      <c r="P7766" s="5"/>
      <c r="Q7766" s="5">
        <v>126.50894640146976</v>
      </c>
      <c r="R7766" s="5">
        <v>167.17993345277711</v>
      </c>
      <c r="S7766" s="5">
        <f t="shared" si="1097"/>
        <v>293.68887985424686</v>
      </c>
      <c r="U7766" s="6">
        <f t="shared" si="1090"/>
        <v>1198.2287372176927</v>
      </c>
      <c r="V7766" s="6"/>
    </row>
    <row r="7767" spans="1:22">
      <c r="A7767" s="35">
        <f t="shared" si="1089"/>
        <v>44520.375</v>
      </c>
      <c r="C7767" s="36">
        <f t="shared" si="1091"/>
        <v>11</v>
      </c>
      <c r="D7767" s="36">
        <f t="shared" si="1092"/>
        <v>20</v>
      </c>
      <c r="E7767" s="36">
        <f t="shared" si="1093"/>
        <v>10</v>
      </c>
      <c r="F7767" s="5">
        <v>49.187914838054475</v>
      </c>
      <c r="G7767" s="5">
        <v>27.710395627530723</v>
      </c>
      <c r="H7767" s="5">
        <v>5.818926696361598</v>
      </c>
      <c r="I7767" s="5">
        <v>0.10723115978500819</v>
      </c>
      <c r="J7767" s="5">
        <v>4.6335385517443566</v>
      </c>
      <c r="K7767" s="5">
        <f t="shared" si="1094"/>
        <v>87.458006873476151</v>
      </c>
      <c r="L7767" s="5">
        <v>768.6671033298943</v>
      </c>
      <c r="M7767" s="5">
        <v>53.59702205965268</v>
      </c>
      <c r="N7767" s="5">
        <f t="shared" si="1095"/>
        <v>822.26412538954696</v>
      </c>
      <c r="O7767" s="5">
        <f t="shared" si="1096"/>
        <v>909.72213226302313</v>
      </c>
      <c r="P7767" s="5"/>
      <c r="Q7767" s="5">
        <v>126.14070612668745</v>
      </c>
      <c r="R7767" s="5">
        <v>163.71231123624264</v>
      </c>
      <c r="S7767" s="5">
        <f t="shared" si="1097"/>
        <v>289.85301736293007</v>
      </c>
      <c r="U7767" s="6">
        <f t="shared" si="1090"/>
        <v>1199.5751496259531</v>
      </c>
      <c r="V7767" s="6"/>
    </row>
    <row r="7768" spans="1:22">
      <c r="A7768" s="35">
        <f t="shared" si="1089"/>
        <v>44520.416666666664</v>
      </c>
      <c r="C7768" s="36">
        <f t="shared" si="1091"/>
        <v>11</v>
      </c>
      <c r="D7768" s="36">
        <f t="shared" si="1092"/>
        <v>20</v>
      </c>
      <c r="E7768" s="36">
        <f t="shared" si="1093"/>
        <v>11</v>
      </c>
      <c r="F7768" s="5">
        <v>47.619038209689158</v>
      </c>
      <c r="G7768" s="5">
        <v>27.225326103938293</v>
      </c>
      <c r="H7768" s="5">
        <v>5.900893909476352</v>
      </c>
      <c r="I7768" s="5">
        <v>9.7543323401800441E-2</v>
      </c>
      <c r="J7768" s="5">
        <v>4.2169451773673412</v>
      </c>
      <c r="K7768" s="5">
        <f t="shared" si="1094"/>
        <v>85.059746723872934</v>
      </c>
      <c r="L7768" s="5">
        <v>762.19126474036102</v>
      </c>
      <c r="M7768" s="5">
        <v>53.549655147100445</v>
      </c>
      <c r="N7768" s="5">
        <f t="shared" si="1095"/>
        <v>815.74091988746147</v>
      </c>
      <c r="O7768" s="5">
        <f t="shared" si="1096"/>
        <v>900.80066661133446</v>
      </c>
      <c r="P7768" s="5"/>
      <c r="Q7768" s="5">
        <v>122.88423463002901</v>
      </c>
      <c r="R7768" s="5">
        <v>182.42801033983829</v>
      </c>
      <c r="S7768" s="5">
        <f t="shared" si="1097"/>
        <v>305.31224496986732</v>
      </c>
      <c r="U7768" s="6">
        <f t="shared" si="1090"/>
        <v>1206.1129115812018</v>
      </c>
      <c r="V7768" s="6"/>
    </row>
    <row r="7769" spans="1:22">
      <c r="A7769" s="35">
        <f t="shared" si="1089"/>
        <v>44520.458333333336</v>
      </c>
      <c r="C7769" s="36">
        <f t="shared" si="1091"/>
        <v>11</v>
      </c>
      <c r="D7769" s="36">
        <f t="shared" si="1092"/>
        <v>20</v>
      </c>
      <c r="E7769" s="36">
        <f t="shared" si="1093"/>
        <v>12</v>
      </c>
      <c r="F7769" s="5">
        <v>47.707682074619704</v>
      </c>
      <c r="G7769" s="5">
        <v>27.744435594098615</v>
      </c>
      <c r="H7769" s="5">
        <v>5.7861398111156959</v>
      </c>
      <c r="I7769" s="5">
        <v>9.6466897136999574E-2</v>
      </c>
      <c r="J7769" s="5">
        <v>4.4142480211081789</v>
      </c>
      <c r="K7769" s="5">
        <f t="shared" si="1094"/>
        <v>85.748972398079189</v>
      </c>
      <c r="L7769" s="5">
        <v>760.48783006027406</v>
      </c>
      <c r="M7769" s="5">
        <v>52.931516938293825</v>
      </c>
      <c r="N7769" s="5">
        <f t="shared" si="1095"/>
        <v>813.4193469985679</v>
      </c>
      <c r="O7769" s="5">
        <f t="shared" si="1096"/>
        <v>899.16831939664712</v>
      </c>
      <c r="P7769" s="5"/>
      <c r="Q7769" s="5">
        <v>120.03405490321379</v>
      </c>
      <c r="R7769" s="5">
        <v>193.26599344708177</v>
      </c>
      <c r="S7769" s="5">
        <f t="shared" si="1097"/>
        <v>313.30004835029558</v>
      </c>
      <c r="U7769" s="6">
        <f t="shared" si="1090"/>
        <v>1212.4683677469427</v>
      </c>
      <c r="V7769" s="6"/>
    </row>
    <row r="7770" spans="1:22">
      <c r="A7770" s="35">
        <f t="shared" si="1089"/>
        <v>44520.5</v>
      </c>
      <c r="C7770" s="36">
        <f t="shared" si="1091"/>
        <v>11</v>
      </c>
      <c r="D7770" s="36">
        <f t="shared" si="1092"/>
        <v>20</v>
      </c>
      <c r="E7770" s="36">
        <f t="shared" si="1093"/>
        <v>13</v>
      </c>
      <c r="F7770" s="5">
        <v>47.326702059386314</v>
      </c>
      <c r="G7770" s="5">
        <v>27.013792025980688</v>
      </c>
      <c r="H7770" s="5">
        <v>5.8877791553779915</v>
      </c>
      <c r="I7770" s="5">
        <v>0.10292545472580478</v>
      </c>
      <c r="J7770" s="5">
        <v>4.4904720023453528</v>
      </c>
      <c r="K7770" s="5">
        <f t="shared" si="1094"/>
        <v>84.821670697816145</v>
      </c>
      <c r="L7770" s="5">
        <v>738.61576360302217</v>
      </c>
      <c r="M7770" s="5">
        <v>50.826057675347116</v>
      </c>
      <c r="N7770" s="5">
        <f t="shared" si="1095"/>
        <v>789.44182127836928</v>
      </c>
      <c r="O7770" s="5">
        <f t="shared" si="1096"/>
        <v>874.26349197618538</v>
      </c>
      <c r="P7770" s="5"/>
      <c r="Q7770" s="5">
        <v>118.10079346060655</v>
      </c>
      <c r="R7770" s="5">
        <v>203.78045467052681</v>
      </c>
      <c r="S7770" s="5">
        <f t="shared" si="1097"/>
        <v>321.88124813113336</v>
      </c>
      <c r="U7770" s="6">
        <f t="shared" si="1090"/>
        <v>1196.1447401073187</v>
      </c>
      <c r="V7770" s="6"/>
    </row>
    <row r="7771" spans="1:22">
      <c r="A7771" s="35">
        <f t="shared" si="1089"/>
        <v>44520.541666666664</v>
      </c>
      <c r="C7771" s="36">
        <f t="shared" si="1091"/>
        <v>11</v>
      </c>
      <c r="D7771" s="36">
        <f t="shared" si="1092"/>
        <v>20</v>
      </c>
      <c r="E7771" s="36">
        <f t="shared" si="1093"/>
        <v>14</v>
      </c>
      <c r="F7771" s="5">
        <v>47.349334535538794</v>
      </c>
      <c r="G7771" s="5">
        <v>27.512234393581934</v>
      </c>
      <c r="H7771" s="5">
        <v>5.7861398111156959</v>
      </c>
      <c r="I7771" s="5">
        <v>9.0008339548194427E-2</v>
      </c>
      <c r="J7771" s="5">
        <v>3.920844327176781</v>
      </c>
      <c r="K7771" s="5">
        <f t="shared" si="1094"/>
        <v>84.658561406961397</v>
      </c>
      <c r="L7771" s="5">
        <v>723.30226901475555</v>
      </c>
      <c r="M7771" s="5">
        <v>49.274791289261522</v>
      </c>
      <c r="N7771" s="5">
        <f t="shared" si="1095"/>
        <v>772.5770603040171</v>
      </c>
      <c r="O7771" s="5">
        <f t="shared" si="1096"/>
        <v>857.23562171097853</v>
      </c>
      <c r="P7771" s="5"/>
      <c r="Q7771" s="5">
        <v>115.62130894373884</v>
      </c>
      <c r="R7771" s="5">
        <v>196.76125835621917</v>
      </c>
      <c r="S7771" s="5">
        <f t="shared" si="1097"/>
        <v>312.382567299958</v>
      </c>
      <c r="U7771" s="6">
        <f t="shared" si="1090"/>
        <v>1169.6181890109365</v>
      </c>
      <c r="V7771" s="6"/>
    </row>
    <row r="7772" spans="1:22">
      <c r="A7772" s="35">
        <f t="shared" si="1089"/>
        <v>44520.583333333336</v>
      </c>
      <c r="C7772" s="36">
        <f t="shared" si="1091"/>
        <v>11</v>
      </c>
      <c r="D7772" s="36">
        <f t="shared" si="1092"/>
        <v>20</v>
      </c>
      <c r="E7772" s="36">
        <f t="shared" si="1093"/>
        <v>15</v>
      </c>
      <c r="F7772" s="5">
        <v>47.622810289047912</v>
      </c>
      <c r="G7772" s="5">
        <v>27.689728504971647</v>
      </c>
      <c r="H7772" s="5">
        <v>5.8790359859790833</v>
      </c>
      <c r="I7772" s="5">
        <v>8.5702634488990959E-2</v>
      </c>
      <c r="J7772" s="5">
        <v>4.3576663734975076</v>
      </c>
      <c r="K7772" s="5">
        <f t="shared" si="1094"/>
        <v>85.634943787985151</v>
      </c>
      <c r="L7772" s="5">
        <v>722.6064385907323</v>
      </c>
      <c r="M7772" s="5">
        <v>50.533566990337079</v>
      </c>
      <c r="N7772" s="5">
        <f t="shared" si="1095"/>
        <v>773.14000558106932</v>
      </c>
      <c r="O7772" s="5">
        <f t="shared" si="1096"/>
        <v>858.77494936905441</v>
      </c>
      <c r="P7772" s="5"/>
      <c r="Q7772" s="5">
        <v>137.42488808272338</v>
      </c>
      <c r="R7772" s="5">
        <v>193.55265840740935</v>
      </c>
      <c r="S7772" s="5">
        <f t="shared" si="1097"/>
        <v>330.97754649013274</v>
      </c>
      <c r="U7772" s="6">
        <f t="shared" si="1090"/>
        <v>1189.7524958591871</v>
      </c>
      <c r="V7772" s="6"/>
    </row>
    <row r="7773" spans="1:22">
      <c r="A7773" s="35">
        <f t="shared" si="1089"/>
        <v>44520.625</v>
      </c>
      <c r="C7773" s="36">
        <f t="shared" si="1091"/>
        <v>11</v>
      </c>
      <c r="D7773" s="36">
        <f t="shared" si="1092"/>
        <v>20</v>
      </c>
      <c r="E7773" s="36">
        <f t="shared" si="1093"/>
        <v>16</v>
      </c>
      <c r="F7773" s="5">
        <v>47.453066717904314</v>
      </c>
      <c r="G7773" s="5">
        <v>27.86722261636136</v>
      </c>
      <c r="H7773" s="5">
        <v>5.7883256034654238</v>
      </c>
      <c r="I7773" s="5">
        <v>8.4087995091789658E-2</v>
      </c>
      <c r="J7773" s="5">
        <v>4.1213720316622684</v>
      </c>
      <c r="K7773" s="5">
        <f t="shared" si="1094"/>
        <v>85.314074964485172</v>
      </c>
      <c r="L7773" s="5">
        <v>751.3488507490099</v>
      </c>
      <c r="M7773" s="5">
        <v>53.415843619140389</v>
      </c>
      <c r="N7773" s="5">
        <f t="shared" si="1095"/>
        <v>804.76469436815023</v>
      </c>
      <c r="O7773" s="5">
        <f t="shared" si="1096"/>
        <v>890.07876933263537</v>
      </c>
      <c r="P7773" s="5"/>
      <c r="Q7773" s="5">
        <v>137.38560912007992</v>
      </c>
      <c r="R7773" s="5">
        <v>203.2142913738798</v>
      </c>
      <c r="S7773" s="5">
        <f t="shared" si="1097"/>
        <v>340.59990049395969</v>
      </c>
      <c r="U7773" s="6">
        <f t="shared" si="1090"/>
        <v>1230.6786698265951</v>
      </c>
      <c r="V7773" s="6"/>
    </row>
    <row r="7774" spans="1:22">
      <c r="A7774" s="35">
        <f t="shared" si="1089"/>
        <v>44520.666666666664</v>
      </c>
      <c r="C7774" s="36">
        <f t="shared" si="1091"/>
        <v>11</v>
      </c>
      <c r="D7774" s="36">
        <f t="shared" si="1092"/>
        <v>20</v>
      </c>
      <c r="E7774" s="36">
        <f t="shared" si="1093"/>
        <v>17</v>
      </c>
      <c r="F7774" s="5">
        <v>49.350114250480573</v>
      </c>
      <c r="G7774" s="5">
        <v>27.954753958964506</v>
      </c>
      <c r="H7774" s="5">
        <v>5.9085441827003953</v>
      </c>
      <c r="I7774" s="5">
        <v>0.45102260495156077</v>
      </c>
      <c r="J7774" s="5">
        <v>4.7587217824684842</v>
      </c>
      <c r="K7774" s="5">
        <f t="shared" si="1094"/>
        <v>88.423156779565517</v>
      </c>
      <c r="L7774" s="5">
        <v>832.06430905908258</v>
      </c>
      <c r="M7774" s="5">
        <v>57.749916117669599</v>
      </c>
      <c r="N7774" s="5">
        <f t="shared" si="1095"/>
        <v>889.81422517675219</v>
      </c>
      <c r="O7774" s="5">
        <f t="shared" si="1096"/>
        <v>978.23738195631768</v>
      </c>
      <c r="P7774" s="5"/>
      <c r="Q7774" s="5">
        <v>117.76446734297203</v>
      </c>
      <c r="R7774" s="5">
        <v>209.13494660807481</v>
      </c>
      <c r="S7774" s="5">
        <f t="shared" si="1097"/>
        <v>326.89941395104682</v>
      </c>
      <c r="U7774" s="6">
        <f t="shared" si="1090"/>
        <v>1305.1367959073646</v>
      </c>
      <c r="V7774" s="6"/>
    </row>
    <row r="7775" spans="1:22">
      <c r="A7775" s="35">
        <f t="shared" si="1089"/>
        <v>44520.708333333336</v>
      </c>
      <c r="C7775" s="36">
        <f t="shared" si="1091"/>
        <v>11</v>
      </c>
      <c r="D7775" s="36">
        <f t="shared" si="1092"/>
        <v>20</v>
      </c>
      <c r="E7775" s="36">
        <f t="shared" si="1093"/>
        <v>18</v>
      </c>
      <c r="F7775" s="5">
        <v>47.345562456180041</v>
      </c>
      <c r="G7775" s="5">
        <v>27.729847036998091</v>
      </c>
      <c r="H7775" s="5">
        <v>5.8265769695856413</v>
      </c>
      <c r="I7775" s="5">
        <v>0.10669294665260776</v>
      </c>
      <c r="J7775" s="5">
        <v>4.5669891527411313</v>
      </c>
      <c r="K7775" s="5">
        <f t="shared" si="1094"/>
        <v>85.575668562157517</v>
      </c>
      <c r="L7775" s="5">
        <v>814.65722706236545</v>
      </c>
      <c r="M7775" s="5">
        <v>56.427195084648531</v>
      </c>
      <c r="N7775" s="5">
        <f t="shared" si="1095"/>
        <v>871.08442214701404</v>
      </c>
      <c r="O7775" s="5">
        <f t="shared" si="1096"/>
        <v>956.66009070917153</v>
      </c>
      <c r="P7775" s="5"/>
      <c r="Q7775" s="5">
        <v>121.87034640679501</v>
      </c>
      <c r="R7775" s="5">
        <v>215.26343393850738</v>
      </c>
      <c r="S7775" s="5">
        <f t="shared" si="1097"/>
        <v>337.1337803453024</v>
      </c>
      <c r="U7775" s="6">
        <f t="shared" si="1090"/>
        <v>1293.793871054474</v>
      </c>
      <c r="V7775" s="6"/>
    </row>
    <row r="7776" spans="1:22">
      <c r="A7776" s="35">
        <f t="shared" si="1089"/>
        <v>44520.75</v>
      </c>
      <c r="C7776" s="36">
        <f t="shared" si="1091"/>
        <v>11</v>
      </c>
      <c r="D7776" s="36">
        <f t="shared" si="1092"/>
        <v>20</v>
      </c>
      <c r="E7776" s="36">
        <f t="shared" si="1093"/>
        <v>19</v>
      </c>
      <c r="F7776" s="5">
        <v>46.349733505470965</v>
      </c>
      <c r="G7776" s="5">
        <v>27.716474192989278</v>
      </c>
      <c r="H7776" s="5">
        <v>5.9052654941758052</v>
      </c>
      <c r="I7776" s="5">
        <v>0.10723115978500819</v>
      </c>
      <c r="J7776" s="5">
        <v>4.2060979184989735</v>
      </c>
      <c r="K7776" s="5">
        <f t="shared" si="1094"/>
        <v>84.284802270920025</v>
      </c>
      <c r="L7776" s="5">
        <v>797.9459754896717</v>
      </c>
      <c r="M7776" s="5">
        <v>55.263153208677437</v>
      </c>
      <c r="N7776" s="5">
        <f t="shared" si="1095"/>
        <v>853.2091286983491</v>
      </c>
      <c r="O7776" s="5">
        <f t="shared" si="1096"/>
        <v>937.49393096926917</v>
      </c>
      <c r="P7776" s="5"/>
      <c r="Q7776" s="5">
        <v>121.43950528529967</v>
      </c>
      <c r="R7776" s="5">
        <v>213.67391860762734</v>
      </c>
      <c r="S7776" s="5">
        <f t="shared" si="1097"/>
        <v>335.11342389292702</v>
      </c>
      <c r="U7776" s="6">
        <f t="shared" si="1090"/>
        <v>1272.6073548621962</v>
      </c>
      <c r="V7776" s="6"/>
    </row>
    <row r="7777" spans="1:22">
      <c r="A7777" s="35">
        <f t="shared" si="1089"/>
        <v>44520.791666666664</v>
      </c>
      <c r="C7777" s="36">
        <f t="shared" si="1091"/>
        <v>11</v>
      </c>
      <c r="D7777" s="36">
        <f t="shared" si="1092"/>
        <v>20</v>
      </c>
      <c r="E7777" s="36">
        <f t="shared" si="1093"/>
        <v>20</v>
      </c>
      <c r="F7777" s="5">
        <v>46.947608083832286</v>
      </c>
      <c r="G7777" s="5">
        <v>27.750514159557166</v>
      </c>
      <c r="H7777" s="5">
        <v>5.8112764231375547</v>
      </c>
      <c r="I7777" s="5">
        <v>0.12014827496261848</v>
      </c>
      <c r="J7777" s="5">
        <v>4.4330108472588687</v>
      </c>
      <c r="K7777" s="5">
        <f t="shared" si="1094"/>
        <v>85.062557788748492</v>
      </c>
      <c r="L7777" s="5">
        <v>790.71247423568252</v>
      </c>
      <c r="M7777" s="5">
        <v>54.068322839547385</v>
      </c>
      <c r="N7777" s="5">
        <f t="shared" si="1095"/>
        <v>844.78079707522988</v>
      </c>
      <c r="O7777" s="5">
        <f t="shared" si="1096"/>
        <v>929.84335486397833</v>
      </c>
      <c r="P7777" s="5"/>
      <c r="Q7777" s="5">
        <v>121.57575418696915</v>
      </c>
      <c r="R7777" s="5">
        <v>208.40906997638808</v>
      </c>
      <c r="S7777" s="5">
        <f t="shared" si="1097"/>
        <v>329.98482416335725</v>
      </c>
      <c r="U7777" s="6">
        <f t="shared" si="1090"/>
        <v>1259.8281790273356</v>
      </c>
      <c r="V7777" s="6"/>
    </row>
    <row r="7778" spans="1:22">
      <c r="A7778" s="35">
        <f t="shared" si="1089"/>
        <v>44520.833333333336</v>
      </c>
      <c r="C7778" s="36">
        <f t="shared" si="1091"/>
        <v>11</v>
      </c>
      <c r="D7778" s="36">
        <f t="shared" si="1092"/>
        <v>20</v>
      </c>
      <c r="E7778" s="36">
        <f t="shared" si="1093"/>
        <v>21</v>
      </c>
      <c r="F7778" s="5">
        <v>47.33236017842443</v>
      </c>
      <c r="G7778" s="5">
        <v>27.769965569024532</v>
      </c>
      <c r="H7778" s="5">
        <v>5.9085441827003953</v>
      </c>
      <c r="I7778" s="5">
        <v>9.7543323401800441E-2</v>
      </c>
      <c r="J7778" s="5">
        <v>5.0882439167399589</v>
      </c>
      <c r="K7778" s="5">
        <f t="shared" si="1094"/>
        <v>86.196657170291104</v>
      </c>
      <c r="L7778" s="5">
        <v>778.96347767686177</v>
      </c>
      <c r="M7778" s="5">
        <v>52.134568634602516</v>
      </c>
      <c r="N7778" s="5">
        <f t="shared" si="1095"/>
        <v>831.09804631146426</v>
      </c>
      <c r="O7778" s="5">
        <f t="shared" si="1096"/>
        <v>917.29470348175539</v>
      </c>
      <c r="P7778" s="5"/>
      <c r="Q7778" s="5">
        <v>120.98165987698697</v>
      </c>
      <c r="R7778" s="5">
        <v>213.34073109745287</v>
      </c>
      <c r="S7778" s="5">
        <f t="shared" si="1097"/>
        <v>334.32239097443983</v>
      </c>
      <c r="U7778" s="6">
        <f t="shared" si="1090"/>
        <v>1251.6170944561952</v>
      </c>
      <c r="V7778" s="6"/>
    </row>
    <row r="7779" spans="1:22">
      <c r="A7779" s="35">
        <f t="shared" si="1089"/>
        <v>44520.875</v>
      </c>
      <c r="C7779" s="36">
        <f t="shared" si="1091"/>
        <v>11</v>
      </c>
      <c r="D7779" s="36">
        <f t="shared" si="1092"/>
        <v>20</v>
      </c>
      <c r="E7779" s="36">
        <f t="shared" si="1093"/>
        <v>22</v>
      </c>
      <c r="F7779" s="5">
        <v>47.620924249368535</v>
      </c>
      <c r="G7779" s="5">
        <v>27.839261215252023</v>
      </c>
      <c r="H7779" s="5">
        <v>5.8320414504599585</v>
      </c>
      <c r="I7779" s="5">
        <v>8.9470126415793994E-2</v>
      </c>
      <c r="J7779" s="5">
        <v>5.1175608326004101</v>
      </c>
      <c r="K7779" s="5">
        <f t="shared" si="1094"/>
        <v>86.499257874096713</v>
      </c>
      <c r="L7779" s="5">
        <v>747.48477116028494</v>
      </c>
      <c r="M7779" s="5">
        <v>49.126769687535798</v>
      </c>
      <c r="N7779" s="5">
        <f t="shared" si="1095"/>
        <v>796.61154084782072</v>
      </c>
      <c r="O7779" s="5">
        <f t="shared" si="1096"/>
        <v>883.11079872191749</v>
      </c>
      <c r="P7779" s="5"/>
      <c r="Q7779" s="5">
        <v>118.60282770189312</v>
      </c>
      <c r="R7779" s="5">
        <v>193.12266096691792</v>
      </c>
      <c r="S7779" s="5">
        <f t="shared" si="1097"/>
        <v>311.72548866881107</v>
      </c>
      <c r="U7779" s="6">
        <f t="shared" si="1090"/>
        <v>1194.8362873907286</v>
      </c>
      <c r="V7779" s="6"/>
    </row>
    <row r="7780" spans="1:22">
      <c r="A7780" s="35">
        <f t="shared" si="1089"/>
        <v>44520.916666666664</v>
      </c>
      <c r="C7780" s="36">
        <f t="shared" si="1091"/>
        <v>11</v>
      </c>
      <c r="D7780" s="36">
        <f t="shared" si="1092"/>
        <v>20</v>
      </c>
      <c r="E7780" s="36">
        <f t="shared" si="1093"/>
        <v>23</v>
      </c>
      <c r="F7780" s="5">
        <v>46.872166496657357</v>
      </c>
      <c r="G7780" s="5">
        <v>27.731062750089798</v>
      </c>
      <c r="H7780" s="5">
        <v>5.9741179531921995</v>
      </c>
      <c r="I7780" s="5">
        <v>0.10561652038780689</v>
      </c>
      <c r="J7780" s="5">
        <v>4.7836411609498679</v>
      </c>
      <c r="K7780" s="5">
        <f t="shared" si="1094"/>
        <v>85.46660488127705</v>
      </c>
      <c r="L7780" s="5">
        <v>658.85909862769449</v>
      </c>
      <c r="M7780" s="5">
        <v>46.573516766981946</v>
      </c>
      <c r="N7780" s="5">
        <f t="shared" si="1095"/>
        <v>705.43261539467642</v>
      </c>
      <c r="O7780" s="5">
        <f t="shared" si="1096"/>
        <v>790.89922027595344</v>
      </c>
      <c r="P7780" s="5"/>
      <c r="Q7780" s="5">
        <v>115.99814149159944</v>
      </c>
      <c r="R7780" s="5">
        <v>199.3555762471841</v>
      </c>
      <c r="S7780" s="5">
        <f t="shared" si="1097"/>
        <v>315.35371773878353</v>
      </c>
      <c r="U7780" s="6">
        <f t="shared" si="1090"/>
        <v>1106.2529380147371</v>
      </c>
      <c r="V7780" s="6"/>
    </row>
    <row r="7781" spans="1:22">
      <c r="A7781" s="35">
        <f t="shared" si="1089"/>
        <v>44520.958333333336</v>
      </c>
      <c r="C7781" s="36">
        <f t="shared" si="1091"/>
        <v>11</v>
      </c>
      <c r="D7781" s="36">
        <f t="shared" si="1092"/>
        <v>20</v>
      </c>
      <c r="E7781" s="36">
        <f t="shared" si="1093"/>
        <v>24</v>
      </c>
      <c r="F7781" s="5">
        <v>46.18564805336549</v>
      </c>
      <c r="G7781" s="5">
        <v>27.759024151199142</v>
      </c>
      <c r="H7781" s="5">
        <v>5.84843489308291</v>
      </c>
      <c r="I7781" s="5">
        <v>9.8619749666601308E-2</v>
      </c>
      <c r="J7781" s="5">
        <v>4.5420697742597476</v>
      </c>
      <c r="K7781" s="5">
        <f t="shared" si="1094"/>
        <v>84.433796621573876</v>
      </c>
      <c r="L7781" s="5">
        <v>620.30016514327133</v>
      </c>
      <c r="M7781" s="5">
        <v>43.04468178184068</v>
      </c>
      <c r="N7781" s="5">
        <f t="shared" si="1095"/>
        <v>663.34484692511205</v>
      </c>
      <c r="O7781" s="5">
        <f t="shared" si="1096"/>
        <v>747.77864354668588</v>
      </c>
      <c r="P7781" s="5"/>
      <c r="Q7781" s="5">
        <v>113.27070852304497</v>
      </c>
      <c r="R7781" s="5">
        <v>193.49123020162489</v>
      </c>
      <c r="S7781" s="5">
        <f t="shared" si="1097"/>
        <v>306.76193872466985</v>
      </c>
      <c r="U7781" s="6">
        <f t="shared" si="1090"/>
        <v>1054.5405822713558</v>
      </c>
      <c r="V7781" s="6"/>
    </row>
    <row r="7782" spans="1:22">
      <c r="A7782" s="35">
        <f t="shared" si="1089"/>
        <v>44521</v>
      </c>
      <c r="C7782" s="36">
        <f t="shared" si="1091"/>
        <v>11</v>
      </c>
      <c r="D7782" s="36">
        <f t="shared" si="1092"/>
        <v>21</v>
      </c>
      <c r="E7782" s="36">
        <f t="shared" si="1093"/>
        <v>1</v>
      </c>
      <c r="F7782" s="5">
        <v>46.255431521502302</v>
      </c>
      <c r="G7782" s="5">
        <v>27.731062750089798</v>
      </c>
      <c r="H7782" s="5">
        <v>5.9664676799681544</v>
      </c>
      <c r="I7782" s="5">
        <v>0.10023438906380261</v>
      </c>
      <c r="J7782" s="5">
        <v>5.1973028437408386</v>
      </c>
      <c r="K7782" s="5">
        <f t="shared" si="1094"/>
        <v>85.250499184364912</v>
      </c>
      <c r="L7782" s="5">
        <v>593.72710665988996</v>
      </c>
      <c r="M7782" s="5">
        <v>40.92856496356972</v>
      </c>
      <c r="N7782" s="5">
        <f t="shared" si="1095"/>
        <v>634.65567162345963</v>
      </c>
      <c r="O7782" s="5">
        <f t="shared" si="1096"/>
        <v>719.90617080782454</v>
      </c>
      <c r="P7782" s="5"/>
      <c r="Q7782" s="5">
        <v>134.80547226143841</v>
      </c>
      <c r="R7782" s="5">
        <v>198.67167555611678</v>
      </c>
      <c r="S7782" s="5">
        <f t="shared" si="1097"/>
        <v>333.47714781755519</v>
      </c>
      <c r="U7782" s="6">
        <f t="shared" si="1090"/>
        <v>1053.3833186253796</v>
      </c>
      <c r="V7782" s="6"/>
    </row>
    <row r="7783" spans="1:22">
      <c r="A7783" s="35">
        <f t="shared" si="1089"/>
        <v>44521.041666666664</v>
      </c>
      <c r="C7783" s="36">
        <f t="shared" si="1091"/>
        <v>11</v>
      </c>
      <c r="D7783" s="36">
        <f t="shared" si="1092"/>
        <v>21</v>
      </c>
      <c r="E7783" s="36">
        <f t="shared" si="1093"/>
        <v>2</v>
      </c>
      <c r="F7783" s="5">
        <v>46.723169361986869</v>
      </c>
      <c r="G7783" s="5">
        <v>27.500077262664835</v>
      </c>
      <c r="H7783" s="5">
        <v>5.87138571275504</v>
      </c>
      <c r="I7783" s="5">
        <v>0.44671689989235736</v>
      </c>
      <c r="J7783" s="5">
        <v>5.1119906185869244</v>
      </c>
      <c r="K7783" s="5">
        <f t="shared" si="1094"/>
        <v>85.653339855886031</v>
      </c>
      <c r="L7783" s="5">
        <v>585.7629399168452</v>
      </c>
      <c r="M7783" s="5">
        <v>39.714787829418768</v>
      </c>
      <c r="N7783" s="5">
        <f t="shared" si="1095"/>
        <v>625.47772774626401</v>
      </c>
      <c r="O7783" s="5">
        <f t="shared" si="1096"/>
        <v>711.1310676021501</v>
      </c>
      <c r="P7783" s="5"/>
      <c r="Q7783" s="5">
        <v>134.1254552206737</v>
      </c>
      <c r="R7783" s="5">
        <v>198.83548410487543</v>
      </c>
      <c r="S7783" s="5">
        <f t="shared" si="1097"/>
        <v>332.96093932554913</v>
      </c>
      <c r="U7783" s="6">
        <f t="shared" si="1090"/>
        <v>1044.0920069276992</v>
      </c>
      <c r="V7783" s="6"/>
    </row>
    <row r="7784" spans="1:22">
      <c r="A7784" s="35">
        <f t="shared" si="1089"/>
        <v>44521.083333333336</v>
      </c>
      <c r="C7784" s="36">
        <f t="shared" si="1091"/>
        <v>11</v>
      </c>
      <c r="D7784" s="36">
        <f t="shared" si="1092"/>
        <v>21</v>
      </c>
      <c r="E7784" s="36">
        <f t="shared" si="1093"/>
        <v>3</v>
      </c>
      <c r="F7784" s="5">
        <v>46.726941441345609</v>
      </c>
      <c r="G7784" s="5">
        <v>27.183991858820139</v>
      </c>
      <c r="H7784" s="5">
        <v>5.9522600296949317</v>
      </c>
      <c r="I7784" s="5">
        <v>0.45371367061356294</v>
      </c>
      <c r="J7784" s="5">
        <v>5.3649956024626206</v>
      </c>
      <c r="K7784" s="5">
        <f t="shared" si="1094"/>
        <v>85.681902602936873</v>
      </c>
      <c r="L7784" s="5">
        <v>586.67648949732131</v>
      </c>
      <c r="M7784" s="5">
        <v>38.97349564797635</v>
      </c>
      <c r="N7784" s="5">
        <f t="shared" si="1095"/>
        <v>625.64998514529771</v>
      </c>
      <c r="O7784" s="5">
        <f t="shared" si="1096"/>
        <v>711.33188774823452</v>
      </c>
      <c r="P7784" s="5"/>
      <c r="Q7784" s="5">
        <v>134.61398731855158</v>
      </c>
      <c r="R7784" s="5">
        <v>198.62150918805946</v>
      </c>
      <c r="S7784" s="5">
        <f t="shared" si="1097"/>
        <v>333.23549650661107</v>
      </c>
      <c r="U7784" s="6">
        <f t="shared" si="1090"/>
        <v>1044.5673842548456</v>
      </c>
      <c r="V7784" s="6"/>
    </row>
    <row r="7785" spans="1:22">
      <c r="A7785" s="35">
        <f t="shared" si="1089"/>
        <v>44521.125</v>
      </c>
      <c r="C7785" s="36">
        <f t="shared" si="1091"/>
        <v>11</v>
      </c>
      <c r="D7785" s="36">
        <f t="shared" si="1092"/>
        <v>21</v>
      </c>
      <c r="E7785" s="36">
        <f t="shared" si="1093"/>
        <v>4</v>
      </c>
      <c r="F7785" s="5">
        <v>46.110206466190562</v>
      </c>
      <c r="G7785" s="5">
        <v>27.349328839292745</v>
      </c>
      <c r="H7785" s="5">
        <v>5.8538993739572263</v>
      </c>
      <c r="I7785" s="5">
        <v>0.10992222544701036</v>
      </c>
      <c r="J7785" s="5">
        <v>5.124303723248314</v>
      </c>
      <c r="K7785" s="5">
        <f t="shared" si="1094"/>
        <v>84.547660628135873</v>
      </c>
      <c r="L7785" s="5">
        <v>587.0945102777107</v>
      </c>
      <c r="M7785" s="5">
        <v>39.215066901992735</v>
      </c>
      <c r="N7785" s="5">
        <f t="shared" si="1095"/>
        <v>626.30957717970341</v>
      </c>
      <c r="O7785" s="5">
        <f t="shared" si="1096"/>
        <v>710.85723780783928</v>
      </c>
      <c r="P7785" s="5"/>
      <c r="Q7785" s="5">
        <v>135.45725754780312</v>
      </c>
      <c r="R7785" s="5">
        <v>198.87029342148668</v>
      </c>
      <c r="S7785" s="5">
        <f t="shared" si="1097"/>
        <v>334.3275509692898</v>
      </c>
      <c r="U7785" s="6">
        <f t="shared" si="1090"/>
        <v>1045.1847887771291</v>
      </c>
      <c r="V7785" s="6"/>
    </row>
    <row r="7786" spans="1:22">
      <c r="A7786" s="35">
        <f t="shared" si="1089"/>
        <v>44521.166666666664</v>
      </c>
      <c r="C7786" s="36">
        <f t="shared" si="1091"/>
        <v>11</v>
      </c>
      <c r="D7786" s="36">
        <f t="shared" si="1092"/>
        <v>21</v>
      </c>
      <c r="E7786" s="36">
        <f t="shared" si="1093"/>
        <v>5</v>
      </c>
      <c r="F7786" s="5">
        <v>45.859363188833917</v>
      </c>
      <c r="G7786" s="5">
        <v>27.362701683301566</v>
      </c>
      <c r="H7786" s="5">
        <v>5.9500742373452047</v>
      </c>
      <c r="I7786" s="5">
        <v>0.44241119483315389</v>
      </c>
      <c r="J7786" s="5">
        <v>5.0738786279683374</v>
      </c>
      <c r="K7786" s="5">
        <f t="shared" si="1094"/>
        <v>84.688428932282193</v>
      </c>
      <c r="L7786" s="5">
        <v>596.73685627869384</v>
      </c>
      <c r="M7786" s="5">
        <v>40.036882834773962</v>
      </c>
      <c r="N7786" s="5">
        <f t="shared" si="1095"/>
        <v>636.77373911346785</v>
      </c>
      <c r="O7786" s="5">
        <f t="shared" si="1096"/>
        <v>721.4621680457501</v>
      </c>
      <c r="P7786" s="5"/>
      <c r="Q7786" s="5">
        <v>136.10781536658524</v>
      </c>
      <c r="R7786" s="5">
        <v>199.12419667206257</v>
      </c>
      <c r="S7786" s="5">
        <f t="shared" si="1097"/>
        <v>335.23201203864778</v>
      </c>
      <c r="U7786" s="6">
        <f t="shared" si="1090"/>
        <v>1056.6941800843979</v>
      </c>
      <c r="V7786" s="6"/>
    </row>
    <row r="7787" spans="1:22">
      <c r="A7787" s="35">
        <f t="shared" si="1089"/>
        <v>44521.208333333336</v>
      </c>
      <c r="C7787" s="36">
        <f t="shared" si="1091"/>
        <v>11</v>
      </c>
      <c r="D7787" s="36">
        <f t="shared" si="1092"/>
        <v>21</v>
      </c>
      <c r="E7787" s="36">
        <f t="shared" si="1093"/>
        <v>6</v>
      </c>
      <c r="F7787" s="5">
        <v>45.94046289504697</v>
      </c>
      <c r="G7787" s="5">
        <v>27.566941482708902</v>
      </c>
      <c r="H7787" s="5">
        <v>5.845156204558319</v>
      </c>
      <c r="I7787" s="5">
        <v>0.10669294665260776</v>
      </c>
      <c r="J7787" s="5">
        <v>4.779536792729405</v>
      </c>
      <c r="K7787" s="5">
        <f t="shared" si="1094"/>
        <v>84.238790321696214</v>
      </c>
      <c r="L7787" s="5">
        <v>613.42023979936175</v>
      </c>
      <c r="M7787" s="5">
        <v>41.054087281833127</v>
      </c>
      <c r="N7787" s="5">
        <f t="shared" si="1095"/>
        <v>654.47432708119493</v>
      </c>
      <c r="O7787" s="5">
        <f t="shared" si="1096"/>
        <v>738.71311740289116</v>
      </c>
      <c r="P7787" s="5"/>
      <c r="Q7787" s="5">
        <v>136.83570364307167</v>
      </c>
      <c r="R7787" s="5">
        <v>197.67551481897834</v>
      </c>
      <c r="S7787" s="5">
        <f t="shared" si="1097"/>
        <v>334.51121846205001</v>
      </c>
      <c r="U7787" s="6">
        <f t="shared" si="1090"/>
        <v>1073.2243358649412</v>
      </c>
      <c r="V7787" s="6"/>
    </row>
    <row r="7788" spans="1:22">
      <c r="A7788" s="35">
        <f t="shared" si="1089"/>
        <v>44521.25</v>
      </c>
      <c r="C7788" s="36">
        <f t="shared" si="1091"/>
        <v>11</v>
      </c>
      <c r="D7788" s="36">
        <f t="shared" si="1092"/>
        <v>21</v>
      </c>
      <c r="E7788" s="36">
        <f t="shared" si="1093"/>
        <v>7</v>
      </c>
      <c r="F7788" s="5">
        <v>45.740542689033397</v>
      </c>
      <c r="G7788" s="5">
        <v>27.519528672132196</v>
      </c>
      <c r="H7788" s="5">
        <v>5.9795824340665167</v>
      </c>
      <c r="I7788" s="5">
        <v>0.11907184869781762</v>
      </c>
      <c r="J7788" s="5">
        <v>5.0175901495162698</v>
      </c>
      <c r="K7788" s="5">
        <f t="shared" si="1094"/>
        <v>84.376315793446182</v>
      </c>
      <c r="L7788" s="5">
        <v>640.11435013373114</v>
      </c>
      <c r="M7788" s="5">
        <v>42.886002624790699</v>
      </c>
      <c r="N7788" s="5">
        <f t="shared" si="1095"/>
        <v>683.00035275852179</v>
      </c>
      <c r="O7788" s="5">
        <f t="shared" si="1096"/>
        <v>767.37666855196801</v>
      </c>
      <c r="P7788" s="5"/>
      <c r="Q7788" s="5">
        <v>115.11927470245227</v>
      </c>
      <c r="R7788" s="5">
        <v>197.82294251286112</v>
      </c>
      <c r="S7788" s="5">
        <f t="shared" si="1097"/>
        <v>312.94221721531341</v>
      </c>
      <c r="U7788" s="6">
        <f t="shared" si="1090"/>
        <v>1080.3188857672815</v>
      </c>
      <c r="V7788" s="6"/>
    </row>
    <row r="7789" spans="1:22">
      <c r="A7789" s="35">
        <f t="shared" si="1089"/>
        <v>44521.291666666664</v>
      </c>
      <c r="C7789" s="36">
        <f t="shared" si="1091"/>
        <v>11</v>
      </c>
      <c r="D7789" s="36">
        <f t="shared" si="1092"/>
        <v>21</v>
      </c>
      <c r="E7789" s="36">
        <f t="shared" si="1093"/>
        <v>8</v>
      </c>
      <c r="F7789" s="5">
        <v>45.61417803051539</v>
      </c>
      <c r="G7789" s="5">
        <v>27.423487337887082</v>
      </c>
      <c r="H7789" s="5">
        <v>5.9151015597495764</v>
      </c>
      <c r="I7789" s="5">
        <v>0.11261329110901253</v>
      </c>
      <c r="J7789" s="5">
        <v>5.2307241278217527</v>
      </c>
      <c r="K7789" s="5">
        <f t="shared" si="1094"/>
        <v>84.296104347082817</v>
      </c>
      <c r="L7789" s="5">
        <v>731.25772699154209</v>
      </c>
      <c r="M7789" s="5">
        <v>47.781373037063858</v>
      </c>
      <c r="N7789" s="5">
        <f t="shared" si="1095"/>
        <v>779.03910002860596</v>
      </c>
      <c r="O7789" s="5">
        <f t="shared" si="1096"/>
        <v>863.33520437568882</v>
      </c>
      <c r="P7789" s="5"/>
      <c r="Q7789" s="5">
        <v>119.27179753441436</v>
      </c>
      <c r="R7789" s="5">
        <v>203.3013146654078</v>
      </c>
      <c r="S7789" s="5">
        <f t="shared" si="1097"/>
        <v>322.57311219982216</v>
      </c>
      <c r="U7789" s="6">
        <f t="shared" si="1090"/>
        <v>1185.908316575511</v>
      </c>
      <c r="V7789" s="6"/>
    </row>
    <row r="7790" spans="1:22">
      <c r="A7790" s="35">
        <f t="shared" si="1089"/>
        <v>44521.333333333336</v>
      </c>
      <c r="C7790" s="36">
        <f t="shared" si="1091"/>
        <v>11</v>
      </c>
      <c r="D7790" s="36">
        <f t="shared" si="1092"/>
        <v>21</v>
      </c>
      <c r="E7790" s="36">
        <f t="shared" si="1093"/>
        <v>9</v>
      </c>
      <c r="F7790" s="5">
        <v>47.66241712231475</v>
      </c>
      <c r="G7790" s="5">
        <v>27.197364702828953</v>
      </c>
      <c r="H7790" s="5">
        <v>5.9446097564708875</v>
      </c>
      <c r="I7790" s="5">
        <v>9.7543323401800441E-2</v>
      </c>
      <c r="J7790" s="5">
        <v>5.0993843447669303</v>
      </c>
      <c r="K7790" s="5">
        <f t="shared" si="1094"/>
        <v>86.001319249783307</v>
      </c>
      <c r="L7790" s="5">
        <v>763.03862769727561</v>
      </c>
      <c r="M7790" s="5">
        <v>52.948095357687095</v>
      </c>
      <c r="N7790" s="5">
        <f t="shared" si="1095"/>
        <v>815.98672305496268</v>
      </c>
      <c r="O7790" s="5">
        <f t="shared" si="1096"/>
        <v>901.98804230474593</v>
      </c>
      <c r="P7790" s="5"/>
      <c r="Q7790" s="5">
        <v>121.75864685677769</v>
      </c>
      <c r="R7790" s="5">
        <v>204.1224050160605</v>
      </c>
      <c r="S7790" s="5">
        <f t="shared" si="1097"/>
        <v>325.88105187283816</v>
      </c>
      <c r="U7790" s="6">
        <f t="shared" si="1090"/>
        <v>1227.869094177584</v>
      </c>
      <c r="V7790" s="6"/>
    </row>
    <row r="7791" spans="1:22">
      <c r="A7791" s="35">
        <f t="shared" si="1089"/>
        <v>44521.375</v>
      </c>
      <c r="C7791" s="36">
        <f t="shared" si="1091"/>
        <v>11</v>
      </c>
      <c r="D7791" s="36">
        <f t="shared" si="1092"/>
        <v>21</v>
      </c>
      <c r="E7791" s="36">
        <f t="shared" si="1093"/>
        <v>10</v>
      </c>
      <c r="F7791" s="5">
        <v>47.751060987245289</v>
      </c>
      <c r="G7791" s="5">
        <v>27.272738914514996</v>
      </c>
      <c r="H7791" s="5">
        <v>5.8615496471812696</v>
      </c>
      <c r="I7791" s="5">
        <v>0.10131081532860348</v>
      </c>
      <c r="J7791" s="5">
        <v>3.7242315674991415</v>
      </c>
      <c r="K7791" s="5">
        <f t="shared" si="1094"/>
        <v>84.710891931769297</v>
      </c>
      <c r="L7791" s="5">
        <v>776.53547364409974</v>
      </c>
      <c r="M7791" s="5">
        <v>56.466272787504124</v>
      </c>
      <c r="N7791" s="5">
        <f t="shared" si="1095"/>
        <v>833.00174643160381</v>
      </c>
      <c r="O7791" s="5">
        <f t="shared" si="1096"/>
        <v>917.71263836337312</v>
      </c>
      <c r="P7791" s="5"/>
      <c r="Q7791" s="5">
        <v>123.60107569827197</v>
      </c>
      <c r="R7791" s="5">
        <v>188.38961771122302</v>
      </c>
      <c r="S7791" s="5">
        <f t="shared" si="1097"/>
        <v>311.99069340949501</v>
      </c>
      <c r="U7791" s="6">
        <f t="shared" si="1090"/>
        <v>1229.7033317728681</v>
      </c>
      <c r="V7791" s="6"/>
    </row>
    <row r="7792" spans="1:22">
      <c r="A7792" s="35">
        <f t="shared" si="1089"/>
        <v>44521.416666666664</v>
      </c>
      <c r="C7792" s="36">
        <f t="shared" si="1091"/>
        <v>11</v>
      </c>
      <c r="D7792" s="36">
        <f t="shared" si="1092"/>
        <v>21</v>
      </c>
      <c r="E7792" s="36">
        <f t="shared" si="1093"/>
        <v>11</v>
      </c>
      <c r="F7792" s="5">
        <v>47.247488392852631</v>
      </c>
      <c r="G7792" s="5">
        <v>26.980967772504513</v>
      </c>
      <c r="H7792" s="5">
        <v>5.9457026526457497</v>
      </c>
      <c r="I7792" s="5">
        <v>0.44402583423035519</v>
      </c>
      <c r="J7792" s="5">
        <v>5.16300205218411</v>
      </c>
      <c r="K7792" s="5">
        <f t="shared" si="1094"/>
        <v>85.781186704417365</v>
      </c>
      <c r="L7792" s="5">
        <v>772.17760700853978</v>
      </c>
      <c r="M7792" s="5">
        <v>57.465714642356211</v>
      </c>
      <c r="N7792" s="5">
        <f t="shared" si="1095"/>
        <v>829.64332165089604</v>
      </c>
      <c r="O7792" s="5">
        <f t="shared" si="1096"/>
        <v>915.42450835531338</v>
      </c>
      <c r="P7792" s="5"/>
      <c r="Q7792" s="5">
        <v>123.34944484383736</v>
      </c>
      <c r="R7792" s="5">
        <v>198.73105615504181</v>
      </c>
      <c r="S7792" s="5">
        <f t="shared" si="1097"/>
        <v>322.08050099887919</v>
      </c>
      <c r="U7792" s="6">
        <f t="shared" si="1090"/>
        <v>1237.5050093541927</v>
      </c>
      <c r="V7792" s="6"/>
    </row>
    <row r="7793" spans="1:22">
      <c r="A7793" s="35">
        <f t="shared" si="1089"/>
        <v>44521.458333333336</v>
      </c>
      <c r="C7793" s="36">
        <f t="shared" si="1091"/>
        <v>11</v>
      </c>
      <c r="D7793" s="36">
        <f t="shared" si="1092"/>
        <v>21</v>
      </c>
      <c r="E7793" s="36">
        <f t="shared" si="1093"/>
        <v>12</v>
      </c>
      <c r="F7793" s="5">
        <v>46.840103822108013</v>
      </c>
      <c r="G7793" s="5">
        <v>26.923829257194125</v>
      </c>
      <c r="H7793" s="5">
        <v>5.815648007837007</v>
      </c>
      <c r="I7793" s="5">
        <v>9.5390470872198707E-2</v>
      </c>
      <c r="J7793" s="5">
        <v>4.6748754031075928</v>
      </c>
      <c r="K7793" s="5">
        <f t="shared" si="1094"/>
        <v>84.349846961118942</v>
      </c>
      <c r="L7793" s="5">
        <v>763.16229217814077</v>
      </c>
      <c r="M7793" s="5">
        <v>55.92036912033965</v>
      </c>
      <c r="N7793" s="5">
        <f t="shared" si="1095"/>
        <v>819.08266129848039</v>
      </c>
      <c r="O7793" s="5">
        <f t="shared" si="1096"/>
        <v>903.43250825959933</v>
      </c>
      <c r="P7793" s="5"/>
      <c r="Q7793" s="5">
        <v>119.96899912133557</v>
      </c>
      <c r="R7793" s="5">
        <v>193.23630314761925</v>
      </c>
      <c r="S7793" s="5">
        <f t="shared" si="1097"/>
        <v>313.20530226895482</v>
      </c>
      <c r="U7793" s="6">
        <f t="shared" si="1090"/>
        <v>1216.6378105285542</v>
      </c>
      <c r="V7793" s="6"/>
    </row>
    <row r="7794" spans="1:22">
      <c r="A7794" s="35">
        <f t="shared" si="1089"/>
        <v>44521.5</v>
      </c>
      <c r="C7794" s="36">
        <f t="shared" si="1091"/>
        <v>11</v>
      </c>
      <c r="D7794" s="36">
        <f t="shared" si="1092"/>
        <v>21</v>
      </c>
      <c r="E7794" s="36">
        <f t="shared" si="1093"/>
        <v>13</v>
      </c>
      <c r="F7794" s="5">
        <v>46.915545409282942</v>
      </c>
      <c r="G7794" s="5">
        <v>27.080656246024763</v>
      </c>
      <c r="H7794" s="5">
        <v>5.9118228712249854</v>
      </c>
      <c r="I7794" s="5">
        <v>8.3011568826988791E-2</v>
      </c>
      <c r="J7794" s="5">
        <v>5.201114042802697</v>
      </c>
      <c r="K7794" s="5">
        <f t="shared" si="1094"/>
        <v>85.192150138162376</v>
      </c>
      <c r="L7794" s="5">
        <v>722.14226134917487</v>
      </c>
      <c r="M7794" s="5">
        <v>53.855171733062349</v>
      </c>
      <c r="N7794" s="5">
        <f t="shared" si="1095"/>
        <v>775.99743308223719</v>
      </c>
      <c r="O7794" s="5">
        <f t="shared" si="1096"/>
        <v>861.18958322039953</v>
      </c>
      <c r="P7794" s="5"/>
      <c r="Q7794" s="5">
        <v>117.21210693079853</v>
      </c>
      <c r="R7794" s="5">
        <v>203.84188287631133</v>
      </c>
      <c r="S7794" s="5">
        <f t="shared" si="1097"/>
        <v>321.05398980710987</v>
      </c>
      <c r="U7794" s="6">
        <f t="shared" si="1090"/>
        <v>1182.2435730275095</v>
      </c>
      <c r="V7794" s="6"/>
    </row>
    <row r="7795" spans="1:22">
      <c r="A7795" s="35">
        <f t="shared" si="1089"/>
        <v>44521.541666666664</v>
      </c>
      <c r="C7795" s="36">
        <f t="shared" si="1091"/>
        <v>11</v>
      </c>
      <c r="D7795" s="36">
        <f t="shared" si="1092"/>
        <v>21</v>
      </c>
      <c r="E7795" s="36">
        <f t="shared" si="1093"/>
        <v>14</v>
      </c>
      <c r="F7795" s="5">
        <v>47.32292998002756</v>
      </c>
      <c r="G7795" s="5">
        <v>27.18520757191185</v>
      </c>
      <c r="H7795" s="5">
        <v>5.8331343466348216</v>
      </c>
      <c r="I7795" s="5">
        <v>9.3775831474997406E-2</v>
      </c>
      <c r="J7795" s="5">
        <v>4.8522427440633242</v>
      </c>
      <c r="K7795" s="5">
        <f t="shared" si="1094"/>
        <v>85.287290474112552</v>
      </c>
      <c r="L7795" s="5">
        <v>651.17970854128998</v>
      </c>
      <c r="M7795" s="5">
        <v>52.867571606348299</v>
      </c>
      <c r="N7795" s="5">
        <f t="shared" si="1095"/>
        <v>704.04728014763828</v>
      </c>
      <c r="O7795" s="5">
        <f t="shared" si="1096"/>
        <v>789.3345706217508</v>
      </c>
      <c r="P7795" s="5"/>
      <c r="Q7795" s="5">
        <v>115.76492265090397</v>
      </c>
      <c r="R7795" s="5">
        <v>204.03742933139199</v>
      </c>
      <c r="S7795" s="5">
        <f t="shared" si="1097"/>
        <v>319.80235198229593</v>
      </c>
      <c r="U7795" s="6">
        <f t="shared" si="1090"/>
        <v>1109.1369226040467</v>
      </c>
      <c r="V7795" s="6"/>
    </row>
    <row r="7796" spans="1:22">
      <c r="A7796" s="35">
        <f t="shared" si="1089"/>
        <v>44521.583333333336</v>
      </c>
      <c r="C7796" s="36">
        <f t="shared" si="1091"/>
        <v>11</v>
      </c>
      <c r="D7796" s="36">
        <f t="shared" si="1092"/>
        <v>21</v>
      </c>
      <c r="E7796" s="36">
        <f t="shared" si="1093"/>
        <v>15</v>
      </c>
      <c r="F7796" s="5">
        <v>47.290867305478216</v>
      </c>
      <c r="G7796" s="5">
        <v>27.247208939589079</v>
      </c>
      <c r="H7796" s="5">
        <v>5.9019868056512159</v>
      </c>
      <c r="I7796" s="5">
        <v>9.2161192077796106E-2</v>
      </c>
      <c r="J7796" s="5">
        <v>5.1726766344180586</v>
      </c>
      <c r="K7796" s="5">
        <f t="shared" si="1094"/>
        <v>85.704900877214357</v>
      </c>
      <c r="L7796" s="5">
        <v>644.07509702792106</v>
      </c>
      <c r="M7796" s="5">
        <v>52.464952849654331</v>
      </c>
      <c r="N7796" s="5">
        <f t="shared" si="1095"/>
        <v>696.54004987757537</v>
      </c>
      <c r="O7796" s="5">
        <f t="shared" si="1096"/>
        <v>782.24495075478967</v>
      </c>
      <c r="P7796" s="5"/>
      <c r="Q7796" s="5">
        <v>114.30791863034855</v>
      </c>
      <c r="R7796" s="5">
        <v>198.80169859169393</v>
      </c>
      <c r="S7796" s="5">
        <f t="shared" si="1097"/>
        <v>313.10961722204252</v>
      </c>
      <c r="U7796" s="6">
        <f t="shared" si="1090"/>
        <v>1095.3545679768322</v>
      </c>
      <c r="V7796" s="6"/>
    </row>
    <row r="7797" spans="1:22">
      <c r="A7797" s="35">
        <f t="shared" si="1089"/>
        <v>44521.625</v>
      </c>
      <c r="C7797" s="36">
        <f t="shared" si="1091"/>
        <v>11</v>
      </c>
      <c r="D7797" s="36">
        <f t="shared" si="1092"/>
        <v>21</v>
      </c>
      <c r="E7797" s="36">
        <f t="shared" si="1093"/>
        <v>16</v>
      </c>
      <c r="F7797" s="5">
        <v>47.545482662193606</v>
      </c>
      <c r="G7797" s="5">
        <v>27.162109023169354</v>
      </c>
      <c r="H7797" s="5">
        <v>5.8364130351594126</v>
      </c>
      <c r="I7797" s="5">
        <v>0.12014827496261848</v>
      </c>
      <c r="J7797" s="5">
        <v>3.2466590081323869</v>
      </c>
      <c r="K7797" s="5">
        <f t="shared" si="1094"/>
        <v>83.910812003617366</v>
      </c>
      <c r="L7797" s="5">
        <v>729.56822633746822</v>
      </c>
      <c r="M7797" s="5">
        <v>55.553275548059851</v>
      </c>
      <c r="N7797" s="5">
        <f t="shared" si="1095"/>
        <v>785.12150188552812</v>
      </c>
      <c r="O7797" s="5">
        <f t="shared" si="1096"/>
        <v>869.03231388914548</v>
      </c>
      <c r="P7797" s="5"/>
      <c r="Q7797" s="5">
        <v>116.63765210213808</v>
      </c>
      <c r="R7797" s="5">
        <v>208.78685344196271</v>
      </c>
      <c r="S7797" s="5">
        <f t="shared" si="1097"/>
        <v>325.42450554410078</v>
      </c>
      <c r="U7797" s="6">
        <f t="shared" si="1090"/>
        <v>1194.4568194332462</v>
      </c>
      <c r="V7797" s="6"/>
    </row>
    <row r="7798" spans="1:22">
      <c r="A7798" s="35">
        <f t="shared" si="1089"/>
        <v>44521.666666666664</v>
      </c>
      <c r="C7798" s="36">
        <f t="shared" si="1091"/>
        <v>11</v>
      </c>
      <c r="D7798" s="36">
        <f t="shared" si="1092"/>
        <v>21</v>
      </c>
      <c r="E7798" s="36">
        <f t="shared" si="1093"/>
        <v>17</v>
      </c>
      <c r="F7798" s="5">
        <v>47.390827408485002</v>
      </c>
      <c r="G7798" s="5">
        <v>27.485488705564308</v>
      </c>
      <c r="H7798" s="5">
        <v>5.9380523794217073</v>
      </c>
      <c r="I7798" s="5">
        <v>0.10938401231460992</v>
      </c>
      <c r="J7798" s="5">
        <v>3.3381277856169955</v>
      </c>
      <c r="K7798" s="5">
        <f t="shared" si="1094"/>
        <v>84.261880291402605</v>
      </c>
      <c r="L7798" s="5">
        <v>816.27531583312305</v>
      </c>
      <c r="M7798" s="5">
        <v>56.6273202901817</v>
      </c>
      <c r="N7798" s="5">
        <f t="shared" si="1095"/>
        <v>872.90263612330477</v>
      </c>
      <c r="O7798" s="5">
        <f t="shared" si="1096"/>
        <v>957.16451641470735</v>
      </c>
      <c r="P7798" s="5"/>
      <c r="Q7798" s="5">
        <v>121.75373698644727</v>
      </c>
      <c r="R7798" s="5">
        <v>208.84521023745799</v>
      </c>
      <c r="S7798" s="5">
        <f t="shared" si="1097"/>
        <v>330.59894722390527</v>
      </c>
      <c r="U7798" s="6">
        <f t="shared" si="1090"/>
        <v>1287.7634636386126</v>
      </c>
      <c r="V7798" s="6"/>
    </row>
    <row r="7799" spans="1:22">
      <c r="A7799" s="35">
        <f t="shared" si="1089"/>
        <v>44521.708333333336</v>
      </c>
      <c r="C7799" s="36">
        <f t="shared" si="1091"/>
        <v>11</v>
      </c>
      <c r="D7799" s="36">
        <f t="shared" si="1092"/>
        <v>21</v>
      </c>
      <c r="E7799" s="36">
        <f t="shared" si="1093"/>
        <v>18</v>
      </c>
      <c r="F7799" s="5">
        <v>46.862736298260486</v>
      </c>
      <c r="G7799" s="5">
        <v>27.490351557931152</v>
      </c>
      <c r="H7799" s="5">
        <v>5.8462491007331829</v>
      </c>
      <c r="I7799" s="5">
        <v>0.11261329110901253</v>
      </c>
      <c r="J7799" s="5">
        <v>2.6614933675577754</v>
      </c>
      <c r="K7799" s="5">
        <f t="shared" si="1094"/>
        <v>82.97344361559162</v>
      </c>
      <c r="L7799" s="5">
        <v>805.00791404837582</v>
      </c>
      <c r="M7799" s="5">
        <v>55.143551754483042</v>
      </c>
      <c r="N7799" s="5">
        <f t="shared" si="1095"/>
        <v>860.15146580285887</v>
      </c>
      <c r="O7799" s="5">
        <f t="shared" si="1096"/>
        <v>943.12490941845044</v>
      </c>
      <c r="P7799" s="5"/>
      <c r="Q7799" s="5">
        <v>123.40590835263734</v>
      </c>
      <c r="R7799" s="5">
        <v>203.9473346295747</v>
      </c>
      <c r="S7799" s="5">
        <f t="shared" si="1097"/>
        <v>327.35324298221201</v>
      </c>
      <c r="U7799" s="6">
        <f t="shared" si="1090"/>
        <v>1270.4781524006626</v>
      </c>
      <c r="V7799" s="6"/>
    </row>
    <row r="7800" spans="1:22">
      <c r="A7800" s="35">
        <f t="shared" si="1089"/>
        <v>44521.75</v>
      </c>
      <c r="C7800" s="36">
        <f t="shared" si="1091"/>
        <v>11</v>
      </c>
      <c r="D7800" s="36">
        <f t="shared" si="1092"/>
        <v>21</v>
      </c>
      <c r="E7800" s="36">
        <f t="shared" si="1093"/>
        <v>19</v>
      </c>
      <c r="F7800" s="5">
        <v>45.453864657768669</v>
      </c>
      <c r="G7800" s="5">
        <v>27.525607237590751</v>
      </c>
      <c r="H7800" s="5">
        <v>5.9446097564708875</v>
      </c>
      <c r="I7800" s="5">
        <v>0.10023438906380261</v>
      </c>
      <c r="J7800" s="5">
        <v>2.5902532620168781</v>
      </c>
      <c r="K7800" s="5">
        <f t="shared" si="1094"/>
        <v>81.614569302910979</v>
      </c>
      <c r="L7800" s="5">
        <v>789.14663806247381</v>
      </c>
      <c r="M7800" s="5">
        <v>54.54080779225589</v>
      </c>
      <c r="N7800" s="5">
        <f t="shared" si="1095"/>
        <v>843.68744585472973</v>
      </c>
      <c r="O7800" s="5">
        <f t="shared" si="1096"/>
        <v>925.30201515764065</v>
      </c>
      <c r="P7800" s="5"/>
      <c r="Q7800" s="5">
        <v>122.50617461458583</v>
      </c>
      <c r="R7800" s="5">
        <v>203.80195454255136</v>
      </c>
      <c r="S7800" s="5">
        <f t="shared" si="1097"/>
        <v>326.30812915713716</v>
      </c>
      <c r="U7800" s="6">
        <f t="shared" si="1090"/>
        <v>1251.6101443147777</v>
      </c>
      <c r="V7800" s="6"/>
    </row>
    <row r="7801" spans="1:22">
      <c r="A7801" s="35">
        <f t="shared" si="1089"/>
        <v>44521.791666666664</v>
      </c>
      <c r="C7801" s="36">
        <f t="shared" si="1091"/>
        <v>11</v>
      </c>
      <c r="D7801" s="36">
        <f t="shared" si="1092"/>
        <v>21</v>
      </c>
      <c r="E7801" s="36">
        <f t="shared" si="1093"/>
        <v>20</v>
      </c>
      <c r="F7801" s="5">
        <v>45.944234974405717</v>
      </c>
      <c r="G7801" s="5">
        <v>27.368780248760114</v>
      </c>
      <c r="H7801" s="5">
        <v>5.926030521498209</v>
      </c>
      <c r="I7801" s="5">
        <v>9.9157962799001742E-2</v>
      </c>
      <c r="J7801" s="5">
        <v>3.0250231242273737</v>
      </c>
      <c r="K7801" s="5">
        <f t="shared" si="1094"/>
        <v>82.363226831690412</v>
      </c>
      <c r="L7801" s="5">
        <v>778.66041261107944</v>
      </c>
      <c r="M7801" s="5">
        <v>52.21390821312751</v>
      </c>
      <c r="N7801" s="5">
        <f t="shared" si="1095"/>
        <v>830.87432082420696</v>
      </c>
      <c r="O7801" s="5">
        <f t="shared" si="1096"/>
        <v>913.2375476558974</v>
      </c>
      <c r="P7801" s="5"/>
      <c r="Q7801" s="5">
        <v>120.11261282850069</v>
      </c>
      <c r="R7801" s="5">
        <v>203.45488517986905</v>
      </c>
      <c r="S7801" s="5">
        <f t="shared" si="1097"/>
        <v>323.56749800836974</v>
      </c>
      <c r="U7801" s="6">
        <f t="shared" si="1090"/>
        <v>1236.8050456642673</v>
      </c>
      <c r="V7801" s="6"/>
    </row>
    <row r="7802" spans="1:22">
      <c r="A7802" s="35">
        <f t="shared" si="1089"/>
        <v>44521.833333333336</v>
      </c>
      <c r="C7802" s="36">
        <f t="shared" si="1091"/>
        <v>11</v>
      </c>
      <c r="D7802" s="36">
        <f t="shared" si="1092"/>
        <v>21</v>
      </c>
      <c r="E7802" s="36">
        <f t="shared" si="1093"/>
        <v>21</v>
      </c>
      <c r="F7802" s="5">
        <v>46.140383101060529</v>
      </c>
      <c r="G7802" s="5">
        <v>27.389447371319189</v>
      </c>
      <c r="H7802" s="5">
        <v>5.926030521498209</v>
      </c>
      <c r="I7802" s="5">
        <v>0.10292545472580478</v>
      </c>
      <c r="J7802" s="5">
        <v>2.8854746047316246</v>
      </c>
      <c r="K7802" s="5">
        <f t="shared" si="1094"/>
        <v>82.444261053335353</v>
      </c>
      <c r="L7802" s="5">
        <v>759.32433888819025</v>
      </c>
      <c r="M7802" s="5">
        <v>50.048056136676706</v>
      </c>
      <c r="N7802" s="5">
        <f t="shared" si="1095"/>
        <v>809.37239502486693</v>
      </c>
      <c r="O7802" s="5">
        <f t="shared" si="1096"/>
        <v>891.8166560782023</v>
      </c>
      <c r="P7802" s="5"/>
      <c r="Q7802" s="5">
        <v>117.65276779295471</v>
      </c>
      <c r="R7802" s="5">
        <v>198.21915444017105</v>
      </c>
      <c r="S7802" s="5">
        <f t="shared" si="1097"/>
        <v>315.87192223312576</v>
      </c>
      <c r="U7802" s="6">
        <f t="shared" si="1090"/>
        <v>1207.688578311328</v>
      </c>
      <c r="V7802" s="6"/>
    </row>
    <row r="7803" spans="1:22">
      <c r="A7803" s="35">
        <f t="shared" si="1089"/>
        <v>44521.875</v>
      </c>
      <c r="C7803" s="36">
        <f t="shared" si="1091"/>
        <v>11</v>
      </c>
      <c r="D7803" s="36">
        <f t="shared" si="1092"/>
        <v>21</v>
      </c>
      <c r="E7803" s="36">
        <f t="shared" si="1093"/>
        <v>22</v>
      </c>
      <c r="F7803" s="5">
        <v>46.653385893850057</v>
      </c>
      <c r="G7803" s="5">
        <v>27.534117229232724</v>
      </c>
      <c r="H7803" s="5">
        <v>5.8801288821539472</v>
      </c>
      <c r="I7803" s="5">
        <v>9.9157962799001742E-2</v>
      </c>
      <c r="J7803" s="5">
        <v>1.8711093159600034</v>
      </c>
      <c r="K7803" s="5">
        <f t="shared" si="1094"/>
        <v>82.037899283995728</v>
      </c>
      <c r="L7803" s="5">
        <v>717.5031015634778</v>
      </c>
      <c r="M7803" s="5">
        <v>46.535799570928717</v>
      </c>
      <c r="N7803" s="5">
        <f t="shared" si="1095"/>
        <v>764.0389011344065</v>
      </c>
      <c r="O7803" s="5">
        <f t="shared" si="1096"/>
        <v>846.07680041840217</v>
      </c>
      <c r="P7803" s="5"/>
      <c r="Q7803" s="5">
        <v>115.27148068269562</v>
      </c>
      <c r="R7803" s="5">
        <v>202.40241525409476</v>
      </c>
      <c r="S7803" s="5">
        <f t="shared" si="1097"/>
        <v>317.67389593679036</v>
      </c>
      <c r="U7803" s="6">
        <f t="shared" si="1090"/>
        <v>1163.7506963551925</v>
      </c>
      <c r="V7803" s="6"/>
    </row>
    <row r="7804" spans="1:22">
      <c r="A7804" s="35">
        <f t="shared" si="1089"/>
        <v>44521.916666666664</v>
      </c>
      <c r="C7804" s="36">
        <f t="shared" si="1091"/>
        <v>11</v>
      </c>
      <c r="D7804" s="36">
        <f t="shared" si="1092"/>
        <v>21</v>
      </c>
      <c r="E7804" s="36">
        <f t="shared" si="1093"/>
        <v>23</v>
      </c>
      <c r="F7804" s="5">
        <v>46.536451433728914</v>
      </c>
      <c r="G7804" s="5">
        <v>27.362701683301566</v>
      </c>
      <c r="H7804" s="5">
        <v>5.9347736908971171</v>
      </c>
      <c r="I7804" s="5">
        <v>9.2699405210196539E-2</v>
      </c>
      <c r="J7804" s="5">
        <v>2.6928624675284585</v>
      </c>
      <c r="K7804" s="5">
        <f t="shared" si="1094"/>
        <v>82.619488680666251</v>
      </c>
      <c r="L7804" s="5">
        <v>605.34808435471643</v>
      </c>
      <c r="M7804" s="5">
        <v>43.433090464768974</v>
      </c>
      <c r="N7804" s="5">
        <f t="shared" si="1095"/>
        <v>648.78117481948539</v>
      </c>
      <c r="O7804" s="5">
        <f t="shared" si="1096"/>
        <v>731.40066350015161</v>
      </c>
      <c r="P7804" s="5"/>
      <c r="Q7804" s="5">
        <v>137.14625294147143</v>
      </c>
      <c r="R7804" s="5">
        <v>202.99212602962592</v>
      </c>
      <c r="S7804" s="5">
        <f t="shared" si="1097"/>
        <v>340.13837897109738</v>
      </c>
      <c r="U7804" s="6">
        <f t="shared" si="1090"/>
        <v>1071.5390424712491</v>
      </c>
      <c r="V7804" s="6"/>
    </row>
    <row r="7805" spans="1:22">
      <c r="A7805" s="35">
        <f t="shared" si="1089"/>
        <v>44521.958333333336</v>
      </c>
      <c r="C7805" s="36">
        <f t="shared" si="1091"/>
        <v>11</v>
      </c>
      <c r="D7805" s="36">
        <f t="shared" si="1092"/>
        <v>21</v>
      </c>
      <c r="E7805" s="36">
        <f t="shared" si="1093"/>
        <v>24</v>
      </c>
      <c r="F7805" s="5">
        <v>46.210166569197341</v>
      </c>
      <c r="G7805" s="5">
        <v>27.176697580269877</v>
      </c>
      <c r="H7805" s="5">
        <v>5.9347736908971171</v>
      </c>
      <c r="I7805" s="5">
        <v>8.6779060753791826E-2</v>
      </c>
      <c r="J7805" s="5">
        <v>4.8534154206977425</v>
      </c>
      <c r="K7805" s="5">
        <f t="shared" si="1094"/>
        <v>84.261832321815874</v>
      </c>
      <c r="L7805" s="5">
        <v>547.91899614221313</v>
      </c>
      <c r="M7805" s="5">
        <v>39.892413751489649</v>
      </c>
      <c r="N7805" s="5">
        <f t="shared" si="1095"/>
        <v>587.81140989370283</v>
      </c>
      <c r="O7805" s="5">
        <f t="shared" si="1096"/>
        <v>672.07324221551869</v>
      </c>
      <c r="P7805" s="5"/>
      <c r="Q7805" s="5">
        <v>132.04367020057092</v>
      </c>
      <c r="R7805" s="5">
        <v>207.6842171481311</v>
      </c>
      <c r="S7805" s="5">
        <f t="shared" si="1097"/>
        <v>339.72788734870198</v>
      </c>
      <c r="U7805" s="6">
        <f t="shared" si="1090"/>
        <v>1011.8011295642207</v>
      </c>
      <c r="V7805" s="6"/>
    </row>
    <row r="7806" spans="1:22">
      <c r="A7806" s="35">
        <f t="shared" si="1089"/>
        <v>44522</v>
      </c>
      <c r="C7806" s="36">
        <f t="shared" si="1091"/>
        <v>11</v>
      </c>
      <c r="D7806" s="36">
        <f t="shared" si="1092"/>
        <v>22</v>
      </c>
      <c r="E7806" s="36">
        <f t="shared" si="1093"/>
        <v>1</v>
      </c>
      <c r="F7806" s="5">
        <v>46.560969949560764</v>
      </c>
      <c r="G7806" s="5">
        <v>27.232620382488555</v>
      </c>
      <c r="H7806" s="5">
        <v>5.9336807947222541</v>
      </c>
      <c r="I7806" s="5">
        <v>9.4852257739798274E-2</v>
      </c>
      <c r="J7806" s="5">
        <v>5.1181471709176183</v>
      </c>
      <c r="K7806" s="5">
        <f t="shared" si="1094"/>
        <v>84.940270555428995</v>
      </c>
      <c r="L7806" s="5">
        <v>519.95688944066251</v>
      </c>
      <c r="M7806" s="5">
        <v>36.904745742257624</v>
      </c>
      <c r="N7806" s="5">
        <f t="shared" si="1095"/>
        <v>556.86163518292017</v>
      </c>
      <c r="O7806" s="5">
        <f t="shared" si="1096"/>
        <v>641.80190573834921</v>
      </c>
      <c r="P7806" s="5"/>
      <c r="Q7806" s="5">
        <v>130.08585940631153</v>
      </c>
      <c r="R7806" s="5">
        <v>208.69368732985623</v>
      </c>
      <c r="S7806" s="5">
        <f t="shared" si="1097"/>
        <v>338.77954673616773</v>
      </c>
      <c r="U7806" s="6">
        <f t="shared" si="1090"/>
        <v>980.58145247451694</v>
      </c>
      <c r="V7806" s="6"/>
    </row>
    <row r="7807" spans="1:22">
      <c r="A7807" s="35">
        <f t="shared" si="1089"/>
        <v>44522.041666666664</v>
      </c>
      <c r="C7807" s="36">
        <f t="shared" si="1091"/>
        <v>11</v>
      </c>
      <c r="D7807" s="36">
        <f t="shared" si="1092"/>
        <v>22</v>
      </c>
      <c r="E7807" s="36">
        <f t="shared" si="1093"/>
        <v>2</v>
      </c>
      <c r="F7807" s="5">
        <v>46.179989934327374</v>
      </c>
      <c r="G7807" s="5">
        <v>27.497645836481414</v>
      </c>
      <c r="H7807" s="5">
        <v>5.9019868056512159</v>
      </c>
      <c r="I7807" s="5">
        <v>9.3775831474997406E-2</v>
      </c>
      <c r="J7807" s="5">
        <v>5.1465845793022575</v>
      </c>
      <c r="K7807" s="5">
        <f t="shared" si="1094"/>
        <v>84.819982987237267</v>
      </c>
      <c r="L7807" s="5">
        <v>512.73993484256403</v>
      </c>
      <c r="M7807" s="5">
        <v>35.747808903169357</v>
      </c>
      <c r="N7807" s="5">
        <f t="shared" si="1095"/>
        <v>548.48774374573338</v>
      </c>
      <c r="O7807" s="5">
        <f t="shared" si="1096"/>
        <v>633.30772673297065</v>
      </c>
      <c r="P7807" s="5"/>
      <c r="Q7807" s="5">
        <v>127.91201431751318</v>
      </c>
      <c r="R7807" s="5">
        <v>193.16668451439676</v>
      </c>
      <c r="S7807" s="5">
        <f t="shared" si="1097"/>
        <v>321.07869883190995</v>
      </c>
      <c r="U7807" s="6">
        <f t="shared" si="1090"/>
        <v>954.3864255648806</v>
      </c>
      <c r="V7807" s="6"/>
    </row>
    <row r="7808" spans="1:22">
      <c r="A7808" s="35">
        <f t="shared" si="1089"/>
        <v>44522.083333333336</v>
      </c>
      <c r="C7808" s="36">
        <f t="shared" si="1091"/>
        <v>11</v>
      </c>
      <c r="D7808" s="36">
        <f t="shared" si="1092"/>
        <v>22</v>
      </c>
      <c r="E7808" s="36">
        <f t="shared" si="1093"/>
        <v>3</v>
      </c>
      <c r="F7808" s="5">
        <v>46.330873108677224</v>
      </c>
      <c r="G7808" s="5">
        <v>27.573020048167454</v>
      </c>
      <c r="H7808" s="5">
        <v>5.9413310679462974</v>
      </c>
      <c r="I7808" s="5">
        <v>9.7543323401800441E-2</v>
      </c>
      <c r="J7808" s="5">
        <v>2.4946801163118066</v>
      </c>
      <c r="K7808" s="5">
        <f t="shared" si="1094"/>
        <v>82.437447664504575</v>
      </c>
      <c r="L7808" s="5">
        <v>502.4766538073772</v>
      </c>
      <c r="M7808" s="5">
        <v>35.590313918933191</v>
      </c>
      <c r="N7808" s="5">
        <f t="shared" si="1095"/>
        <v>538.06696772631039</v>
      </c>
      <c r="O7808" s="5">
        <f t="shared" si="1096"/>
        <v>620.50441539081498</v>
      </c>
      <c r="P7808" s="5"/>
      <c r="Q7808" s="5">
        <v>127.65670106033075</v>
      </c>
      <c r="R7808" s="5">
        <v>193.81475208542315</v>
      </c>
      <c r="S7808" s="5">
        <f t="shared" si="1097"/>
        <v>321.47145314575391</v>
      </c>
      <c r="U7808" s="6">
        <f t="shared" si="1090"/>
        <v>941.9758685365689</v>
      </c>
      <c r="V7808" s="6"/>
    </row>
    <row r="7809" spans="1:22">
      <c r="A7809" s="35">
        <f t="shared" si="1089"/>
        <v>44522.125</v>
      </c>
      <c r="C7809" s="36">
        <f t="shared" si="1091"/>
        <v>11</v>
      </c>
      <c r="D7809" s="36">
        <f t="shared" si="1092"/>
        <v>22</v>
      </c>
      <c r="E7809" s="36">
        <f t="shared" si="1093"/>
        <v>4</v>
      </c>
      <c r="F7809" s="5">
        <v>46.576058266995759</v>
      </c>
      <c r="G7809" s="5">
        <v>27.675139947871124</v>
      </c>
      <c r="H7809" s="5">
        <v>5.9380523794217073</v>
      </c>
      <c r="I7809" s="5">
        <v>8.7317273886192259E-2</v>
      </c>
      <c r="J7809" s="5">
        <v>2.6060843965815219</v>
      </c>
      <c r="K7809" s="5">
        <f t="shared" si="1094"/>
        <v>82.882652264756302</v>
      </c>
      <c r="L7809" s="5">
        <v>515.08346384262222</v>
      </c>
      <c r="M7809" s="5">
        <v>35.519263550104846</v>
      </c>
      <c r="N7809" s="5">
        <f t="shared" si="1095"/>
        <v>550.60272739272705</v>
      </c>
      <c r="O7809" s="5">
        <f t="shared" si="1096"/>
        <v>633.48537965748335</v>
      </c>
      <c r="P7809" s="5"/>
      <c r="Q7809" s="5">
        <v>128.13050354721736</v>
      </c>
      <c r="R7809" s="5">
        <v>198.22222585046029</v>
      </c>
      <c r="S7809" s="5">
        <f t="shared" si="1097"/>
        <v>326.35272939767765</v>
      </c>
      <c r="U7809" s="6">
        <f t="shared" si="1090"/>
        <v>959.838109055161</v>
      </c>
      <c r="V7809" s="6"/>
    </row>
    <row r="7810" spans="1:22">
      <c r="A7810" s="35">
        <f t="shared" si="1089"/>
        <v>44522.166666666664</v>
      </c>
      <c r="C7810" s="36">
        <f t="shared" si="1091"/>
        <v>11</v>
      </c>
      <c r="D7810" s="36">
        <f t="shared" si="1092"/>
        <v>22</v>
      </c>
      <c r="E7810" s="36">
        <f t="shared" si="1093"/>
        <v>5</v>
      </c>
      <c r="F7810" s="5">
        <v>46.542109552767037</v>
      </c>
      <c r="G7810" s="5">
        <v>27.853849772352547</v>
      </c>
      <c r="H7810" s="5">
        <v>5.9129157673998503</v>
      </c>
      <c r="I7810" s="5">
        <v>0.10400188099060559</v>
      </c>
      <c r="J7810" s="5">
        <v>2.4852987032364622</v>
      </c>
      <c r="K7810" s="5">
        <f t="shared" si="1094"/>
        <v>82.898175676746504</v>
      </c>
      <c r="L7810" s="5">
        <v>533.89962421990208</v>
      </c>
      <c r="M7810" s="5">
        <v>36.010695267834251</v>
      </c>
      <c r="N7810" s="5">
        <f t="shared" si="1095"/>
        <v>569.91031948773639</v>
      </c>
      <c r="O7810" s="5">
        <f t="shared" si="1096"/>
        <v>652.80849516448291</v>
      </c>
      <c r="P7810" s="5"/>
      <c r="Q7810" s="5">
        <v>129.21558489024261</v>
      </c>
      <c r="R7810" s="5">
        <v>203.83983526945184</v>
      </c>
      <c r="S7810" s="5">
        <f t="shared" si="1097"/>
        <v>333.05542015969445</v>
      </c>
      <c r="U7810" s="6">
        <f t="shared" si="1090"/>
        <v>985.86391532417736</v>
      </c>
      <c r="V7810" s="6"/>
    </row>
    <row r="7811" spans="1:22">
      <c r="A7811" s="35">
        <f t="shared" si="1089"/>
        <v>44522.208333333336</v>
      </c>
      <c r="C7811" s="36">
        <f t="shared" si="1091"/>
        <v>11</v>
      </c>
      <c r="D7811" s="36">
        <f t="shared" si="1092"/>
        <v>22</v>
      </c>
      <c r="E7811" s="36">
        <f t="shared" si="1093"/>
        <v>6</v>
      </c>
      <c r="F7811" s="5">
        <v>44.386366199243405</v>
      </c>
      <c r="G7811" s="5">
        <v>27.929223984038586</v>
      </c>
      <c r="H7811" s="5">
        <v>5.8954294286020357</v>
      </c>
      <c r="I7811" s="5">
        <v>9.5390470872198707E-2</v>
      </c>
      <c r="J7811" s="5">
        <v>4.5292740770271394</v>
      </c>
      <c r="K7811" s="5">
        <f t="shared" si="1094"/>
        <v>82.835684159783355</v>
      </c>
      <c r="L7811" s="5">
        <v>564.53009690293868</v>
      </c>
      <c r="M7811" s="5">
        <v>37.365388966828078</v>
      </c>
      <c r="N7811" s="5">
        <f t="shared" si="1095"/>
        <v>601.89548586976673</v>
      </c>
      <c r="O7811" s="5">
        <f t="shared" si="1096"/>
        <v>684.73117002955007</v>
      </c>
      <c r="P7811" s="5"/>
      <c r="Q7811" s="5">
        <v>130.48724130582428</v>
      </c>
      <c r="R7811" s="5">
        <v>197.48815879133565</v>
      </c>
      <c r="S7811" s="5">
        <f t="shared" si="1097"/>
        <v>327.97540009715993</v>
      </c>
      <c r="U7811" s="6">
        <f t="shared" si="1090"/>
        <v>1012.7065701267099</v>
      </c>
      <c r="V7811" s="6"/>
    </row>
    <row r="7812" spans="1:22">
      <c r="A7812" s="35">
        <f t="shared" si="1089"/>
        <v>44522.25</v>
      </c>
      <c r="C7812" s="36">
        <f t="shared" si="1091"/>
        <v>11</v>
      </c>
      <c r="D7812" s="36">
        <f t="shared" si="1092"/>
        <v>22</v>
      </c>
      <c r="E7812" s="36">
        <f t="shared" si="1093"/>
        <v>7</v>
      </c>
      <c r="F7812" s="5">
        <v>44.129864802848644</v>
      </c>
      <c r="G7812" s="5">
        <v>27.868438329453074</v>
      </c>
      <c r="H7812" s="5">
        <v>5.9041725980009421</v>
      </c>
      <c r="I7812" s="5">
        <v>0.10023438906380261</v>
      </c>
      <c r="J7812" s="5">
        <v>5.0571679859278795</v>
      </c>
      <c r="K7812" s="5">
        <f t="shared" si="1094"/>
        <v>83.059878105294331</v>
      </c>
      <c r="L7812" s="5">
        <v>660.70100269128545</v>
      </c>
      <c r="M7812" s="5">
        <v>43.444932192907032</v>
      </c>
      <c r="N7812" s="5">
        <f t="shared" si="1095"/>
        <v>704.14593488419246</v>
      </c>
      <c r="O7812" s="5">
        <f t="shared" si="1096"/>
        <v>787.20581298948673</v>
      </c>
      <c r="P7812" s="5"/>
      <c r="Q7812" s="5">
        <v>132.20201351872731</v>
      </c>
      <c r="R7812" s="5">
        <v>208.6138306623364</v>
      </c>
      <c r="S7812" s="5">
        <f t="shared" si="1097"/>
        <v>340.81584418106371</v>
      </c>
      <c r="U7812" s="6">
        <f t="shared" si="1090"/>
        <v>1128.0216571705505</v>
      </c>
      <c r="V7812" s="6"/>
    </row>
    <row r="7813" spans="1:22">
      <c r="A7813" s="35">
        <f t="shared" si="1089"/>
        <v>44522.291666666664</v>
      </c>
      <c r="C7813" s="36">
        <f t="shared" si="1091"/>
        <v>11</v>
      </c>
      <c r="D7813" s="36">
        <f t="shared" si="1092"/>
        <v>22</v>
      </c>
      <c r="E7813" s="36">
        <f t="shared" si="1093"/>
        <v>8</v>
      </c>
      <c r="F7813" s="5">
        <v>44.723967301851218</v>
      </c>
      <c r="G7813" s="5">
        <v>27.552352925608378</v>
      </c>
      <c r="H7813" s="5">
        <v>5.9019868056512159</v>
      </c>
      <c r="I7813" s="5">
        <v>9.2699405210196539E-2</v>
      </c>
      <c r="J7813" s="5">
        <v>5.4168865435356199</v>
      </c>
      <c r="K7813" s="5">
        <f t="shared" si="1094"/>
        <v>83.687892981856635</v>
      </c>
      <c r="L7813" s="5">
        <v>760.14035028657531</v>
      </c>
      <c r="M7813" s="5">
        <v>48.116670277359461</v>
      </c>
      <c r="N7813" s="5">
        <f t="shared" si="1095"/>
        <v>808.25702056393482</v>
      </c>
      <c r="O7813" s="5">
        <f t="shared" si="1096"/>
        <v>891.94491354579145</v>
      </c>
      <c r="P7813" s="5"/>
      <c r="Q7813" s="5">
        <v>134.52683712018646</v>
      </c>
      <c r="R7813" s="5">
        <v>203.49378971019922</v>
      </c>
      <c r="S7813" s="5">
        <f t="shared" si="1097"/>
        <v>338.02062683038571</v>
      </c>
      <c r="U7813" s="6">
        <f t="shared" si="1090"/>
        <v>1229.9655403761772</v>
      </c>
      <c r="V7813" s="6"/>
    </row>
    <row r="7814" spans="1:22">
      <c r="A7814" s="35">
        <f t="shared" ref="A7814:A7877" si="1098">IFERROR(IF(YEAR(A7813+1/24)=ForecastYear,--TEXT(A7813+1/24,"m/d/yyyy hh:mm"),""),"")</f>
        <v>44522.333333333336</v>
      </c>
      <c r="C7814" s="36">
        <f t="shared" si="1091"/>
        <v>11</v>
      </c>
      <c r="D7814" s="36">
        <f t="shared" si="1092"/>
        <v>22</v>
      </c>
      <c r="E7814" s="36">
        <f t="shared" si="1093"/>
        <v>9</v>
      </c>
      <c r="F7814" s="5">
        <v>44.77866245255305</v>
      </c>
      <c r="G7814" s="5">
        <v>27.688512791879941</v>
      </c>
      <c r="H7814" s="5">
        <v>5.8943365324271717</v>
      </c>
      <c r="I7814" s="5">
        <v>7.3861945576181476E-2</v>
      </c>
      <c r="J7814" s="5">
        <v>5.3394898856640278</v>
      </c>
      <c r="K7814" s="5">
        <f t="shared" si="1094"/>
        <v>83.774863608100375</v>
      </c>
      <c r="L7814" s="5">
        <v>724.08867060786326</v>
      </c>
      <c r="M7814" s="5">
        <v>49.907139571833817</v>
      </c>
      <c r="N7814" s="5">
        <f t="shared" si="1095"/>
        <v>773.99581017969706</v>
      </c>
      <c r="O7814" s="5">
        <f t="shared" si="1096"/>
        <v>857.77067378779748</v>
      </c>
      <c r="P7814" s="5"/>
      <c r="Q7814" s="5">
        <v>137.52431295691463</v>
      </c>
      <c r="R7814" s="5">
        <v>203.51426577879403</v>
      </c>
      <c r="S7814" s="5">
        <f t="shared" si="1097"/>
        <v>341.03857873570865</v>
      </c>
      <c r="U7814" s="6">
        <f t="shared" ref="U7814:U7877" si="1099">+O7814+S7814</f>
        <v>1198.8092525235061</v>
      </c>
      <c r="V7814" s="6"/>
    </row>
    <row r="7815" spans="1:22">
      <c r="A7815" s="35">
        <f t="shared" si="1098"/>
        <v>44522.375</v>
      </c>
      <c r="C7815" s="36">
        <f t="shared" ref="C7815:C7878" si="1100">IFERROR(MONTH($A7815),0)</f>
        <v>11</v>
      </c>
      <c r="D7815" s="36">
        <f t="shared" ref="D7815:D7878" si="1101">IFERROR(DAY($A7815),0)</f>
        <v>22</v>
      </c>
      <c r="E7815" s="36">
        <f t="shared" ref="E7815:E7878" si="1102">IFERROR(HOUR($A7815)+1,0)</f>
        <v>10</v>
      </c>
      <c r="F7815" s="5">
        <v>44.424086992830873</v>
      </c>
      <c r="G7815" s="5">
        <v>27.698238496613623</v>
      </c>
      <c r="H7815" s="5">
        <v>5.8801288821539472</v>
      </c>
      <c r="I7815" s="5">
        <v>8.3011568826988791E-2</v>
      </c>
      <c r="J7815" s="5">
        <v>2.3067586856463125</v>
      </c>
      <c r="K7815" s="5">
        <f t="shared" ref="K7815:K7878" si="1103">SUM(F7815:J7815)</f>
        <v>80.392224626071751</v>
      </c>
      <c r="L7815" s="5">
        <v>657.88023330028238</v>
      </c>
      <c r="M7815" s="5">
        <v>50.602249013537822</v>
      </c>
      <c r="N7815" s="5">
        <f t="shared" ref="N7815:N7878" si="1104">SUM(L7815:M7815)</f>
        <v>708.48248231382024</v>
      </c>
      <c r="O7815" s="5">
        <f t="shared" ref="O7815:O7878" si="1105">SUM(K7815,N7815)</f>
        <v>788.87470693989201</v>
      </c>
      <c r="P7815" s="5"/>
      <c r="Q7815" s="5">
        <v>115.35003860798254</v>
      </c>
      <c r="R7815" s="5">
        <v>203.2142913738798</v>
      </c>
      <c r="S7815" s="5">
        <f t="shared" ref="S7815:S7878" si="1106">SUM(Q7815:R7815)</f>
        <v>318.56432998186233</v>
      </c>
      <c r="U7815" s="6">
        <f t="shared" si="1099"/>
        <v>1107.4390369217545</v>
      </c>
      <c r="V7815" s="6"/>
    </row>
    <row r="7816" spans="1:22">
      <c r="A7816" s="35">
        <f t="shared" si="1098"/>
        <v>44522.416666666664</v>
      </c>
      <c r="C7816" s="36">
        <f t="shared" si="1100"/>
        <v>11</v>
      </c>
      <c r="D7816" s="36">
        <f t="shared" si="1101"/>
        <v>22</v>
      </c>
      <c r="E7816" s="36">
        <f t="shared" si="1102"/>
        <v>11</v>
      </c>
      <c r="F7816" s="5">
        <v>44.610804921088821</v>
      </c>
      <c r="G7816" s="5">
        <v>27.55964720415864</v>
      </c>
      <c r="H7816" s="5">
        <v>5.8615496471812696</v>
      </c>
      <c r="I7816" s="5">
        <v>9.4852257739798274E-2</v>
      </c>
      <c r="J7816" s="5">
        <v>4.9369686309000294</v>
      </c>
      <c r="K7816" s="5">
        <f t="shared" si="1103"/>
        <v>83.063822661068556</v>
      </c>
      <c r="L7816" s="5">
        <v>641.67583192381085</v>
      </c>
      <c r="M7816" s="5">
        <v>50.837899403485174</v>
      </c>
      <c r="N7816" s="5">
        <f t="shared" si="1104"/>
        <v>692.513731327296</v>
      </c>
      <c r="O7816" s="5">
        <f t="shared" si="1105"/>
        <v>775.57755398836457</v>
      </c>
      <c r="P7816" s="5"/>
      <c r="Q7816" s="5">
        <v>136.83693111065426</v>
      </c>
      <c r="R7816" s="5">
        <v>208.31692766771135</v>
      </c>
      <c r="S7816" s="5">
        <f t="shared" si="1106"/>
        <v>345.15385877836559</v>
      </c>
      <c r="U7816" s="6">
        <f t="shared" si="1099"/>
        <v>1120.73141276673</v>
      </c>
      <c r="V7816" s="6"/>
    </row>
    <row r="7817" spans="1:22">
      <c r="A7817" s="35">
        <f t="shared" si="1098"/>
        <v>44522.458333333336</v>
      </c>
      <c r="C7817" s="36">
        <f t="shared" si="1100"/>
        <v>11</v>
      </c>
      <c r="D7817" s="36">
        <f t="shared" si="1101"/>
        <v>22</v>
      </c>
      <c r="E7817" s="36">
        <f t="shared" si="1102"/>
        <v>12</v>
      </c>
      <c r="F7817" s="5">
        <v>44.303380453350982</v>
      </c>
      <c r="G7817" s="5">
        <v>27.773612708299662</v>
      </c>
      <c r="H7817" s="5">
        <v>5.8309485542850954</v>
      </c>
      <c r="I7817" s="5">
        <v>8.4087995091789658E-2</v>
      </c>
      <c r="J7817" s="5">
        <v>3.7182644385810613</v>
      </c>
      <c r="K7817" s="5">
        <f t="shared" si="1103"/>
        <v>81.7102941496086</v>
      </c>
      <c r="L7817" s="5">
        <v>624.88358882491639</v>
      </c>
      <c r="M7817" s="5">
        <v>51.073549793432527</v>
      </c>
      <c r="N7817" s="5">
        <f t="shared" si="1104"/>
        <v>675.95713861834895</v>
      </c>
      <c r="O7817" s="5">
        <f t="shared" si="1105"/>
        <v>757.66743276795751</v>
      </c>
      <c r="P7817" s="5"/>
      <c r="Q7817" s="5">
        <v>135.35046786811625</v>
      </c>
      <c r="R7817" s="5">
        <v>203.53576565081863</v>
      </c>
      <c r="S7817" s="5">
        <f t="shared" si="1106"/>
        <v>338.88623351893489</v>
      </c>
      <c r="U7817" s="6">
        <f t="shared" si="1099"/>
        <v>1096.5536662868924</v>
      </c>
      <c r="V7817" s="6"/>
    </row>
    <row r="7818" spans="1:22">
      <c r="A7818" s="35">
        <f t="shared" si="1098"/>
        <v>44522.5</v>
      </c>
      <c r="C7818" s="36">
        <f t="shared" si="1100"/>
        <v>11</v>
      </c>
      <c r="D7818" s="36">
        <f t="shared" si="1101"/>
        <v>22</v>
      </c>
      <c r="E7818" s="36">
        <f t="shared" si="1102"/>
        <v>13</v>
      </c>
      <c r="F7818" s="5">
        <v>44.341101246938443</v>
      </c>
      <c r="G7818" s="5">
        <v>27.75172987264888</v>
      </c>
      <c r="H7818" s="5">
        <v>5.8396917236840018</v>
      </c>
      <c r="I7818" s="5">
        <v>6.6865174854975895E-2</v>
      </c>
      <c r="J7818" s="5">
        <v>3.9792887354850692</v>
      </c>
      <c r="K7818" s="5">
        <f t="shared" si="1103"/>
        <v>81.978676753611367</v>
      </c>
      <c r="L7818" s="5">
        <v>606.64743228042698</v>
      </c>
      <c r="M7818" s="5">
        <v>48.10956524047662</v>
      </c>
      <c r="N7818" s="5">
        <f t="shared" si="1104"/>
        <v>654.75699752090361</v>
      </c>
      <c r="O7818" s="5">
        <f t="shared" si="1105"/>
        <v>736.73567427451496</v>
      </c>
      <c r="P7818" s="5"/>
      <c r="Q7818" s="5">
        <v>132.49783320613579</v>
      </c>
      <c r="R7818" s="5">
        <v>203.49686112048846</v>
      </c>
      <c r="S7818" s="5">
        <f t="shared" si="1106"/>
        <v>335.99469432662426</v>
      </c>
      <c r="U7818" s="6">
        <f t="shared" si="1099"/>
        <v>1072.7303686011392</v>
      </c>
      <c r="V7818" s="6"/>
    </row>
    <row r="7819" spans="1:22">
      <c r="A7819" s="35">
        <f t="shared" si="1098"/>
        <v>44522.541666666664</v>
      </c>
      <c r="C7819" s="36">
        <f t="shared" si="1100"/>
        <v>11</v>
      </c>
      <c r="D7819" s="36">
        <f t="shared" si="1101"/>
        <v>22</v>
      </c>
      <c r="E7819" s="36">
        <f t="shared" si="1102"/>
        <v>14</v>
      </c>
      <c r="F7819" s="5">
        <v>44.937089785620401</v>
      </c>
      <c r="G7819" s="5">
        <v>27.690944218063361</v>
      </c>
      <c r="H7819" s="5">
        <v>5.8724786089299039</v>
      </c>
      <c r="I7819" s="5">
        <v>8.1935142562187924E-2</v>
      </c>
      <c r="J7819" s="5">
        <v>3.6998985273349669</v>
      </c>
      <c r="K7819" s="5">
        <f t="shared" si="1103"/>
        <v>82.282346282510829</v>
      </c>
      <c r="L7819" s="5">
        <v>582.90994809068707</v>
      </c>
      <c r="M7819" s="5">
        <v>46.653032679495496</v>
      </c>
      <c r="N7819" s="5">
        <f t="shared" si="1104"/>
        <v>629.56298077018255</v>
      </c>
      <c r="O7819" s="5">
        <f t="shared" si="1105"/>
        <v>711.84532705269339</v>
      </c>
      <c r="P7819" s="5"/>
      <c r="Q7819" s="5">
        <v>132.15782468575344</v>
      </c>
      <c r="R7819" s="5">
        <v>207.55726552284318</v>
      </c>
      <c r="S7819" s="5">
        <f t="shared" si="1106"/>
        <v>339.71509020859662</v>
      </c>
      <c r="U7819" s="6">
        <f t="shared" si="1099"/>
        <v>1051.56041726129</v>
      </c>
      <c r="V7819" s="6"/>
    </row>
    <row r="7820" spans="1:22">
      <c r="A7820" s="35">
        <f t="shared" si="1098"/>
        <v>44522.583333333336</v>
      </c>
      <c r="C7820" s="36">
        <f t="shared" si="1100"/>
        <v>11</v>
      </c>
      <c r="D7820" s="36">
        <f t="shared" si="1101"/>
        <v>22</v>
      </c>
      <c r="E7820" s="36">
        <f t="shared" si="1102"/>
        <v>15</v>
      </c>
      <c r="F7820" s="5">
        <v>44.699448786019367</v>
      </c>
      <c r="G7820" s="5">
        <v>27.800358396317293</v>
      </c>
      <c r="H7820" s="5">
        <v>5.8342272428096855</v>
      </c>
      <c r="I7820" s="5">
        <v>6.847981425217714E-2</v>
      </c>
      <c r="J7820" s="5">
        <v>3.9250524411432339</v>
      </c>
      <c r="K7820" s="5">
        <f t="shared" si="1103"/>
        <v>82.327566680541764</v>
      </c>
      <c r="L7820" s="5">
        <v>586.67474774406958</v>
      </c>
      <c r="M7820" s="5">
        <v>47.524407536467997</v>
      </c>
      <c r="N7820" s="5">
        <f t="shared" si="1104"/>
        <v>634.19915528053752</v>
      </c>
      <c r="O7820" s="5">
        <f t="shared" si="1105"/>
        <v>716.52672196107926</v>
      </c>
      <c r="P7820" s="5"/>
      <c r="Q7820" s="5">
        <v>131.21267464714546</v>
      </c>
      <c r="R7820" s="5">
        <v>208.46742677188337</v>
      </c>
      <c r="S7820" s="5">
        <f t="shared" si="1106"/>
        <v>339.6801014190288</v>
      </c>
      <c r="U7820" s="6">
        <f t="shared" si="1099"/>
        <v>1056.2068233801081</v>
      </c>
      <c r="V7820" s="6"/>
    </row>
    <row r="7821" spans="1:22">
      <c r="A7821" s="35">
        <f t="shared" si="1098"/>
        <v>44522.625</v>
      </c>
      <c r="C7821" s="36">
        <f t="shared" si="1100"/>
        <v>11</v>
      </c>
      <c r="D7821" s="36">
        <f t="shared" si="1101"/>
        <v>22</v>
      </c>
      <c r="E7821" s="36">
        <f t="shared" si="1102"/>
        <v>16</v>
      </c>
      <c r="F7821" s="5">
        <v>44.590058484615717</v>
      </c>
      <c r="G7821" s="5">
        <v>27.827104084334916</v>
      </c>
      <c r="H7821" s="5">
        <v>5.8779430898042211</v>
      </c>
      <c r="I7821" s="5">
        <v>8.4087995091789658E-2</v>
      </c>
      <c r="J7821" s="5">
        <v>4.2094265249896132</v>
      </c>
      <c r="K7821" s="5">
        <f t="shared" si="1103"/>
        <v>82.588620178836251</v>
      </c>
      <c r="L7821" s="5">
        <v>657.71389586475243</v>
      </c>
      <c r="M7821" s="5">
        <v>50.428175609908365</v>
      </c>
      <c r="N7821" s="5">
        <f t="shared" si="1104"/>
        <v>708.14207147466084</v>
      </c>
      <c r="O7821" s="5">
        <f t="shared" si="1105"/>
        <v>790.73069165349705</v>
      </c>
      <c r="P7821" s="5"/>
      <c r="Q7821" s="5">
        <v>135.60946352804652</v>
      </c>
      <c r="R7821" s="5">
        <v>208.56775950799801</v>
      </c>
      <c r="S7821" s="5">
        <f t="shared" si="1106"/>
        <v>344.17722303604455</v>
      </c>
      <c r="U7821" s="6">
        <f t="shared" si="1099"/>
        <v>1134.9079146895415</v>
      </c>
      <c r="V7821" s="6"/>
    </row>
    <row r="7822" spans="1:22">
      <c r="A7822" s="35">
        <f t="shared" si="1098"/>
        <v>44522.666666666664</v>
      </c>
      <c r="C7822" s="36">
        <f t="shared" si="1100"/>
        <v>11</v>
      </c>
      <c r="D7822" s="36">
        <f t="shared" si="1101"/>
        <v>22</v>
      </c>
      <c r="E7822" s="36">
        <f t="shared" si="1102"/>
        <v>17</v>
      </c>
      <c r="F7822" s="5">
        <v>45.255830491434473</v>
      </c>
      <c r="G7822" s="5">
        <v>27.641099981303235</v>
      </c>
      <c r="H7822" s="5">
        <v>5.8659212318807237</v>
      </c>
      <c r="I7822" s="5">
        <v>0.10023438906380261</v>
      </c>
      <c r="J7822" s="5">
        <v>3.5755948040866525</v>
      </c>
      <c r="K7822" s="5">
        <f t="shared" si="1103"/>
        <v>82.438680897768876</v>
      </c>
      <c r="L7822" s="5">
        <v>790.37718673474524</v>
      </c>
      <c r="M7822" s="5">
        <v>53.800699783627273</v>
      </c>
      <c r="N7822" s="5">
        <f t="shared" si="1104"/>
        <v>844.17788651837247</v>
      </c>
      <c r="O7822" s="5">
        <f t="shared" si="1105"/>
        <v>926.61656741614138</v>
      </c>
      <c r="P7822" s="5"/>
      <c r="Q7822" s="5">
        <v>118.86427829698859</v>
      </c>
      <c r="R7822" s="5">
        <v>198.19663076471676</v>
      </c>
      <c r="S7822" s="5">
        <f t="shared" si="1106"/>
        <v>317.06090906170533</v>
      </c>
      <c r="U7822" s="6">
        <f t="shared" si="1099"/>
        <v>1243.6774764778468</v>
      </c>
      <c r="V7822" s="6"/>
    </row>
    <row r="7823" spans="1:22">
      <c r="A7823" s="35">
        <f t="shared" si="1098"/>
        <v>44522.708333333336</v>
      </c>
      <c r="C7823" s="36">
        <f t="shared" si="1100"/>
        <v>11</v>
      </c>
      <c r="D7823" s="36">
        <f t="shared" si="1101"/>
        <v>22</v>
      </c>
      <c r="E7823" s="36">
        <f t="shared" si="1102"/>
        <v>18</v>
      </c>
      <c r="F7823" s="5">
        <v>45.284121086625071</v>
      </c>
      <c r="G7823" s="5">
        <v>27.722552758447829</v>
      </c>
      <c r="H7823" s="5">
        <v>5.8921507400774447</v>
      </c>
      <c r="I7823" s="5">
        <v>0.10184902846100391</v>
      </c>
      <c r="J7823" s="5">
        <v>3.5571251470945682</v>
      </c>
      <c r="K7823" s="5">
        <f t="shared" si="1103"/>
        <v>82.557798760705907</v>
      </c>
      <c r="L7823" s="5">
        <v>781.25736670924891</v>
      </c>
      <c r="M7823" s="5">
        <v>50.829610193788525</v>
      </c>
      <c r="N7823" s="5">
        <f t="shared" si="1104"/>
        <v>832.08697690303745</v>
      </c>
      <c r="O7823" s="5">
        <f t="shared" si="1105"/>
        <v>914.6447756637433</v>
      </c>
      <c r="P7823" s="5"/>
      <c r="Q7823" s="5">
        <v>120.62569427803074</v>
      </c>
      <c r="R7823" s="5">
        <v>187.68626475499059</v>
      </c>
      <c r="S7823" s="5">
        <f t="shared" si="1106"/>
        <v>308.31195903302131</v>
      </c>
      <c r="U7823" s="6">
        <f t="shared" si="1099"/>
        <v>1222.9567346967647</v>
      </c>
      <c r="V7823" s="6"/>
    </row>
    <row r="7824" spans="1:22">
      <c r="A7824" s="35">
        <f t="shared" si="1098"/>
        <v>44522.75</v>
      </c>
      <c r="C7824" s="36">
        <f t="shared" si="1100"/>
        <v>11</v>
      </c>
      <c r="D7824" s="36">
        <f t="shared" si="1101"/>
        <v>22</v>
      </c>
      <c r="E7824" s="36">
        <f t="shared" si="1102"/>
        <v>19</v>
      </c>
      <c r="F7824" s="5">
        <v>45.250172372396364</v>
      </c>
      <c r="G7824" s="5">
        <v>27.613138580193898</v>
      </c>
      <c r="H7824" s="5">
        <v>5.8626425433561336</v>
      </c>
      <c r="I7824" s="5">
        <v>8.5702634488990959E-2</v>
      </c>
      <c r="J7824" s="5">
        <v>3.9124461673232398</v>
      </c>
      <c r="K7824" s="5">
        <f t="shared" si="1103"/>
        <v>82.724102297758634</v>
      </c>
      <c r="L7824" s="5">
        <v>759.81115892201876</v>
      </c>
      <c r="M7824" s="5">
        <v>49.275975462075323</v>
      </c>
      <c r="N7824" s="5">
        <f t="shared" si="1104"/>
        <v>809.08713438409404</v>
      </c>
      <c r="O7824" s="5">
        <f t="shared" si="1105"/>
        <v>891.81123668185273</v>
      </c>
      <c r="P7824" s="5"/>
      <c r="Q7824" s="5">
        <v>119.50378890752722</v>
      </c>
      <c r="R7824" s="5">
        <v>187.98112014275614</v>
      </c>
      <c r="S7824" s="5">
        <f t="shared" si="1106"/>
        <v>307.48490905028336</v>
      </c>
      <c r="U7824" s="6">
        <f t="shared" si="1099"/>
        <v>1199.2961457321362</v>
      </c>
      <c r="V7824" s="6"/>
    </row>
    <row r="7825" spans="1:22">
      <c r="A7825" s="35">
        <f t="shared" si="1098"/>
        <v>44522.791666666664</v>
      </c>
      <c r="C7825" s="36">
        <f t="shared" si="1100"/>
        <v>11</v>
      </c>
      <c r="D7825" s="36">
        <f t="shared" si="1101"/>
        <v>22</v>
      </c>
      <c r="E7825" s="36">
        <f t="shared" si="1102"/>
        <v>20</v>
      </c>
      <c r="F7825" s="5">
        <v>45.47461109424178</v>
      </c>
      <c r="G7825" s="5">
        <v>27.633805702752973</v>
      </c>
      <c r="H7825" s="5">
        <v>5.8517135816074992</v>
      </c>
      <c r="I7825" s="5">
        <v>9.8619749666601308E-2</v>
      </c>
      <c r="J7825" s="5">
        <v>3.9124461673232398</v>
      </c>
      <c r="K7825" s="5">
        <f t="shared" si="1103"/>
        <v>82.971196295592094</v>
      </c>
      <c r="L7825" s="5">
        <v>748.49237541634864</v>
      </c>
      <c r="M7825" s="5">
        <v>47.941412700916196</v>
      </c>
      <c r="N7825" s="5">
        <f t="shared" si="1104"/>
        <v>796.43378811726484</v>
      </c>
      <c r="O7825" s="5">
        <f t="shared" si="1105"/>
        <v>879.40498441285695</v>
      </c>
      <c r="P7825" s="5"/>
      <c r="Q7825" s="5">
        <v>118.49358308704103</v>
      </c>
      <c r="R7825" s="5">
        <v>187.75793099507251</v>
      </c>
      <c r="S7825" s="5">
        <f t="shared" si="1106"/>
        <v>306.25151408211354</v>
      </c>
      <c r="U7825" s="6">
        <f t="shared" si="1099"/>
        <v>1185.6564984949705</v>
      </c>
      <c r="V7825" s="6"/>
    </row>
    <row r="7826" spans="1:22">
      <c r="A7826" s="35">
        <f t="shared" si="1098"/>
        <v>44522.833333333336</v>
      </c>
      <c r="C7826" s="36">
        <f t="shared" si="1100"/>
        <v>11</v>
      </c>
      <c r="D7826" s="36">
        <f t="shared" si="1101"/>
        <v>22</v>
      </c>
      <c r="E7826" s="36">
        <f t="shared" si="1102"/>
        <v>21</v>
      </c>
      <c r="F7826" s="5">
        <v>45.099289198046499</v>
      </c>
      <c r="G7826" s="5">
        <v>27.628942850386128</v>
      </c>
      <c r="H7826" s="5">
        <v>5.8287627619353692</v>
      </c>
      <c r="I7826" s="5">
        <v>0.10023438906380261</v>
      </c>
      <c r="J7826" s="5">
        <v>3.7441670702842487</v>
      </c>
      <c r="K7826" s="5">
        <f t="shared" si="1103"/>
        <v>82.401396269716045</v>
      </c>
      <c r="L7826" s="5">
        <v>738.22125649152963</v>
      </c>
      <c r="M7826" s="5">
        <v>48.186360139385435</v>
      </c>
      <c r="N7826" s="5">
        <f t="shared" si="1104"/>
        <v>786.40761663091507</v>
      </c>
      <c r="O7826" s="5">
        <f t="shared" si="1105"/>
        <v>868.80901290063116</v>
      </c>
      <c r="P7826" s="5"/>
      <c r="Q7826" s="5">
        <v>118.55863886891923</v>
      </c>
      <c r="R7826" s="5">
        <v>192.43671266899111</v>
      </c>
      <c r="S7826" s="5">
        <f t="shared" si="1106"/>
        <v>310.99535153791032</v>
      </c>
      <c r="U7826" s="6">
        <f t="shared" si="1099"/>
        <v>1179.8043644385416</v>
      </c>
      <c r="V7826" s="6"/>
    </row>
    <row r="7827" spans="1:22">
      <c r="A7827" s="35">
        <f t="shared" si="1098"/>
        <v>44522.875</v>
      </c>
      <c r="C7827" s="36">
        <f t="shared" si="1100"/>
        <v>11</v>
      </c>
      <c r="D7827" s="36">
        <f t="shared" si="1101"/>
        <v>22</v>
      </c>
      <c r="E7827" s="36">
        <f t="shared" si="1102"/>
        <v>22</v>
      </c>
      <c r="F7827" s="5">
        <v>45.140782070992707</v>
      </c>
      <c r="G7827" s="5">
        <v>27.818594092692948</v>
      </c>
      <c r="H7827" s="5">
        <v>5.8364130351594126</v>
      </c>
      <c r="I7827" s="5">
        <v>0.11207507797661209</v>
      </c>
      <c r="J7827" s="5">
        <v>4.2531087296216867</v>
      </c>
      <c r="K7827" s="5">
        <f t="shared" si="1103"/>
        <v>83.160973006443356</v>
      </c>
      <c r="L7827" s="5">
        <v>646.8958664189239</v>
      </c>
      <c r="M7827" s="5">
        <v>45.896169917485032</v>
      </c>
      <c r="N7827" s="5">
        <f t="shared" si="1104"/>
        <v>692.79203633640896</v>
      </c>
      <c r="O7827" s="5">
        <f t="shared" si="1105"/>
        <v>775.95300934285228</v>
      </c>
      <c r="P7827" s="5"/>
      <c r="Q7827" s="5">
        <v>117.35203823521582</v>
      </c>
      <c r="R7827" s="5">
        <v>192.90254322952353</v>
      </c>
      <c r="S7827" s="5">
        <f t="shared" si="1106"/>
        <v>310.25458146473932</v>
      </c>
      <c r="U7827" s="6">
        <f t="shared" si="1099"/>
        <v>1086.2075908075917</v>
      </c>
      <c r="V7827" s="6"/>
    </row>
    <row r="7828" spans="1:22">
      <c r="A7828" s="35">
        <f t="shared" si="1098"/>
        <v>44522.916666666664</v>
      </c>
      <c r="C7828" s="36">
        <f t="shared" si="1100"/>
        <v>11</v>
      </c>
      <c r="D7828" s="36">
        <f t="shared" si="1101"/>
        <v>22</v>
      </c>
      <c r="E7828" s="36">
        <f t="shared" si="1102"/>
        <v>23</v>
      </c>
      <c r="F7828" s="5">
        <v>45.008759293436583</v>
      </c>
      <c r="G7828" s="5">
        <v>27.799142683225579</v>
      </c>
      <c r="H7828" s="5">
        <v>5.8375059313342756</v>
      </c>
      <c r="I7828" s="5">
        <v>9.9157962799001742E-2</v>
      </c>
      <c r="J7828" s="5">
        <v>3.5967029835061775</v>
      </c>
      <c r="K7828" s="5">
        <f t="shared" si="1103"/>
        <v>82.341268854301617</v>
      </c>
      <c r="L7828" s="5">
        <v>578.02084671338218</v>
      </c>
      <c r="M7828" s="5">
        <v>40.555550527220888</v>
      </c>
      <c r="N7828" s="5">
        <f t="shared" si="1104"/>
        <v>618.57639724060311</v>
      </c>
      <c r="O7828" s="5">
        <f t="shared" si="1105"/>
        <v>700.91766609490469</v>
      </c>
      <c r="P7828" s="5"/>
      <c r="Q7828" s="5">
        <v>114.00964400777485</v>
      </c>
      <c r="R7828" s="5">
        <v>203.16310120239268</v>
      </c>
      <c r="S7828" s="5">
        <f t="shared" si="1106"/>
        <v>317.17274521016753</v>
      </c>
      <c r="U7828" s="6">
        <f t="shared" si="1099"/>
        <v>1018.0904113050722</v>
      </c>
      <c r="V7828" s="6"/>
    </row>
    <row r="7829" spans="1:22">
      <c r="A7829" s="35">
        <f t="shared" si="1098"/>
        <v>44522.958333333336</v>
      </c>
      <c r="C7829" s="36">
        <f t="shared" si="1100"/>
        <v>11</v>
      </c>
      <c r="D7829" s="36">
        <f t="shared" si="1101"/>
        <v>22</v>
      </c>
      <c r="E7829" s="36">
        <f t="shared" si="1102"/>
        <v>24</v>
      </c>
      <c r="F7829" s="5">
        <v>45.331272078609409</v>
      </c>
      <c r="G7829" s="5">
        <v>27.695807070430199</v>
      </c>
      <c r="H7829" s="5">
        <v>5.8462491007331829</v>
      </c>
      <c r="I7829" s="5">
        <v>8.0320503164986623E-2</v>
      </c>
      <c r="J7829" s="5">
        <v>3.7828653992200447</v>
      </c>
      <c r="K7829" s="5">
        <f t="shared" si="1103"/>
        <v>82.736514152157824</v>
      </c>
      <c r="L7829" s="5">
        <v>518.29525683861459</v>
      </c>
      <c r="M7829" s="5">
        <v>35.676758534341012</v>
      </c>
      <c r="N7829" s="5">
        <f t="shared" si="1104"/>
        <v>553.97201537295564</v>
      </c>
      <c r="O7829" s="5">
        <f t="shared" si="1105"/>
        <v>636.70852952511348</v>
      </c>
      <c r="P7829" s="5"/>
      <c r="Q7829" s="5">
        <v>134.99081986641218</v>
      </c>
      <c r="R7829" s="5">
        <v>203.36990949520049</v>
      </c>
      <c r="S7829" s="5">
        <f t="shared" si="1106"/>
        <v>338.3607293616127</v>
      </c>
      <c r="U7829" s="6">
        <f t="shared" si="1099"/>
        <v>975.06925888672617</v>
      </c>
      <c r="V7829" s="6"/>
    </row>
    <row r="7830" spans="1:22">
      <c r="A7830" s="35">
        <f t="shared" si="1098"/>
        <v>44523</v>
      </c>
      <c r="C7830" s="36">
        <f t="shared" si="1100"/>
        <v>11</v>
      </c>
      <c r="D7830" s="36">
        <f t="shared" si="1101"/>
        <v>23</v>
      </c>
      <c r="E7830" s="36">
        <f t="shared" si="1102"/>
        <v>1</v>
      </c>
      <c r="F7830" s="5">
        <v>45.763175165185878</v>
      </c>
      <c r="G7830" s="5">
        <v>27.971773942248451</v>
      </c>
      <c r="H7830" s="5">
        <v>5.7664676799681551</v>
      </c>
      <c r="I7830" s="5">
        <v>9.3775831474997406E-2</v>
      </c>
      <c r="J7830" s="5">
        <v>3.9619917551274026</v>
      </c>
      <c r="K7830" s="5">
        <f t="shared" si="1103"/>
        <v>83.557184374004891</v>
      </c>
      <c r="L7830" s="5">
        <v>481.12188806585732</v>
      </c>
      <c r="M7830" s="5">
        <v>33.802212970086444</v>
      </c>
      <c r="N7830" s="5">
        <f t="shared" si="1104"/>
        <v>514.92410103594375</v>
      </c>
      <c r="O7830" s="5">
        <f t="shared" si="1105"/>
        <v>598.48128540994867</v>
      </c>
      <c r="P7830" s="5"/>
      <c r="Q7830" s="5">
        <v>131.53058875104088</v>
      </c>
      <c r="R7830" s="5">
        <v>203.86543035519537</v>
      </c>
      <c r="S7830" s="5">
        <f t="shared" si="1106"/>
        <v>335.39601910623628</v>
      </c>
      <c r="U7830" s="6">
        <f t="shared" si="1099"/>
        <v>933.87730451618495</v>
      </c>
      <c r="V7830" s="6"/>
    </row>
    <row r="7831" spans="1:22">
      <c r="A7831" s="35">
        <f t="shared" si="1098"/>
        <v>44523.041666666664</v>
      </c>
      <c r="C7831" s="36">
        <f t="shared" si="1100"/>
        <v>11</v>
      </c>
      <c r="D7831" s="36">
        <f t="shared" si="1101"/>
        <v>23</v>
      </c>
      <c r="E7831" s="36">
        <f t="shared" si="1102"/>
        <v>2</v>
      </c>
      <c r="F7831" s="5">
        <v>45.367106832517493</v>
      </c>
      <c r="G7831" s="5">
        <v>28.115228087070275</v>
      </c>
      <c r="H7831" s="5">
        <v>5.8058119422632375</v>
      </c>
      <c r="I7831" s="5">
        <v>0.10561652038780689</v>
      </c>
      <c r="J7831" s="5">
        <v>4.0088988205041254</v>
      </c>
      <c r="K7831" s="5">
        <f t="shared" si="1103"/>
        <v>83.402662202742945</v>
      </c>
      <c r="L7831" s="5">
        <v>465.78226717881631</v>
      </c>
      <c r="M7831" s="5">
        <v>33.070394171154454</v>
      </c>
      <c r="N7831" s="5">
        <f t="shared" si="1104"/>
        <v>498.85266134997079</v>
      </c>
      <c r="O7831" s="5">
        <f t="shared" si="1105"/>
        <v>582.25532355271378</v>
      </c>
      <c r="P7831" s="5"/>
      <c r="Q7831" s="5">
        <v>131.24458880429327</v>
      </c>
      <c r="R7831" s="5">
        <v>209.26496964365202</v>
      </c>
      <c r="S7831" s="5">
        <f t="shared" si="1106"/>
        <v>340.50955844794532</v>
      </c>
      <c r="U7831" s="6">
        <f t="shared" si="1099"/>
        <v>922.7648820006591</v>
      </c>
      <c r="V7831" s="6"/>
    </row>
    <row r="7832" spans="1:22">
      <c r="A7832" s="35">
        <f t="shared" si="1098"/>
        <v>44523.083333333336</v>
      </c>
      <c r="C7832" s="36">
        <f t="shared" si="1100"/>
        <v>11</v>
      </c>
      <c r="D7832" s="36">
        <f t="shared" si="1101"/>
        <v>23</v>
      </c>
      <c r="E7832" s="36">
        <f t="shared" si="1102"/>
        <v>3</v>
      </c>
      <c r="F7832" s="5">
        <v>45.104947317084616</v>
      </c>
      <c r="G7832" s="5">
        <v>28.122522365620537</v>
      </c>
      <c r="H7832" s="5">
        <v>5.789418499640286</v>
      </c>
      <c r="I7832" s="5">
        <v>9.4852257739798274E-2</v>
      </c>
      <c r="J7832" s="5">
        <v>4.0795525877278136</v>
      </c>
      <c r="K7832" s="5">
        <f t="shared" si="1103"/>
        <v>83.19129302781306</v>
      </c>
      <c r="L7832" s="5">
        <v>463.91772032295427</v>
      </c>
      <c r="M7832" s="5">
        <v>32.562384034031773</v>
      </c>
      <c r="N7832" s="5">
        <f t="shared" si="1104"/>
        <v>496.48010435698603</v>
      </c>
      <c r="O7832" s="5">
        <f t="shared" si="1105"/>
        <v>579.67139738479909</v>
      </c>
      <c r="P7832" s="5"/>
      <c r="Q7832" s="5">
        <v>131.51463167246695</v>
      </c>
      <c r="R7832" s="5">
        <v>209.05713754741447</v>
      </c>
      <c r="S7832" s="5">
        <f t="shared" si="1106"/>
        <v>340.57176921988139</v>
      </c>
      <c r="U7832" s="6">
        <f t="shared" si="1099"/>
        <v>920.24316660468048</v>
      </c>
      <c r="V7832" s="6"/>
    </row>
    <row r="7833" spans="1:22">
      <c r="A7833" s="35">
        <f t="shared" si="1098"/>
        <v>44523.125</v>
      </c>
      <c r="C7833" s="36">
        <f t="shared" si="1100"/>
        <v>11</v>
      </c>
      <c r="D7833" s="36">
        <f t="shared" si="1101"/>
        <v>23</v>
      </c>
      <c r="E7833" s="36">
        <f t="shared" si="1102"/>
        <v>4</v>
      </c>
      <c r="F7833" s="5">
        <v>45.142668110672076</v>
      </c>
      <c r="G7833" s="5">
        <v>28.066599563401862</v>
      </c>
      <c r="H7833" s="5">
        <v>5.817833800186734</v>
      </c>
      <c r="I7833" s="5">
        <v>8.8393700150993126E-2</v>
      </c>
      <c r="J7833" s="5">
        <v>3.7661547571795868</v>
      </c>
      <c r="K7833" s="5">
        <f t="shared" si="1103"/>
        <v>82.881649931591255</v>
      </c>
      <c r="L7833" s="5">
        <v>468.3844465367406</v>
      </c>
      <c r="M7833" s="5">
        <v>32.323181125643003</v>
      </c>
      <c r="N7833" s="5">
        <f t="shared" si="1104"/>
        <v>500.70762766238363</v>
      </c>
      <c r="O7833" s="5">
        <f t="shared" si="1105"/>
        <v>583.58927759397488</v>
      </c>
      <c r="P7833" s="5"/>
      <c r="Q7833" s="5">
        <v>132.07926676046654</v>
      </c>
      <c r="R7833" s="5">
        <v>209.45437327815421</v>
      </c>
      <c r="S7833" s="5">
        <f t="shared" si="1106"/>
        <v>341.53364003862077</v>
      </c>
      <c r="U7833" s="6">
        <f t="shared" si="1099"/>
        <v>925.12291763259566</v>
      </c>
      <c r="V7833" s="6"/>
    </row>
    <row r="7834" spans="1:22">
      <c r="A7834" s="35">
        <f t="shared" si="1098"/>
        <v>44523.166666666664</v>
      </c>
      <c r="C7834" s="36">
        <f t="shared" si="1100"/>
        <v>11</v>
      </c>
      <c r="D7834" s="36">
        <f t="shared" si="1101"/>
        <v>23</v>
      </c>
      <c r="E7834" s="36">
        <f t="shared" si="1102"/>
        <v>5</v>
      </c>
      <c r="F7834" s="5">
        <v>45.16152850746581</v>
      </c>
      <c r="G7834" s="5">
        <v>28.258682231892095</v>
      </c>
      <c r="H7834" s="5">
        <v>5.7238447291484835</v>
      </c>
      <c r="I7834" s="5">
        <v>9.4852257739798274E-2</v>
      </c>
      <c r="J7834" s="5">
        <v>3.8107164692874731</v>
      </c>
      <c r="K7834" s="5">
        <f t="shared" si="1103"/>
        <v>83.049624195533667</v>
      </c>
      <c r="L7834" s="5">
        <v>482.7634905055117</v>
      </c>
      <c r="M7834" s="5">
        <v>32.888031557828363</v>
      </c>
      <c r="N7834" s="5">
        <f t="shared" si="1104"/>
        <v>515.65152206334005</v>
      </c>
      <c r="O7834" s="5">
        <f t="shared" si="1105"/>
        <v>598.70114625887368</v>
      </c>
      <c r="P7834" s="5"/>
      <c r="Q7834" s="5">
        <v>133.19871719580482</v>
      </c>
      <c r="R7834" s="5">
        <v>204.00057240792125</v>
      </c>
      <c r="S7834" s="5">
        <f t="shared" si="1106"/>
        <v>337.19928960372607</v>
      </c>
      <c r="U7834" s="6">
        <f t="shared" si="1099"/>
        <v>935.90043586259981</v>
      </c>
      <c r="V7834" s="6"/>
    </row>
    <row r="7835" spans="1:22">
      <c r="A7835" s="35">
        <f t="shared" si="1098"/>
        <v>44523.208333333336</v>
      </c>
      <c r="C7835" s="36">
        <f t="shared" si="1100"/>
        <v>11</v>
      </c>
      <c r="D7835" s="36">
        <f t="shared" si="1101"/>
        <v>23</v>
      </c>
      <c r="E7835" s="36">
        <f t="shared" si="1102"/>
        <v>6</v>
      </c>
      <c r="F7835" s="5">
        <v>43.980867668178156</v>
      </c>
      <c r="G7835" s="5">
        <v>28.155346619096715</v>
      </c>
      <c r="H7835" s="5">
        <v>5.7773966417167886</v>
      </c>
      <c r="I7835" s="5">
        <v>9.7543323401800441E-2</v>
      </c>
      <c r="J7835" s="5">
        <v>3.9511444962590359</v>
      </c>
      <c r="K7835" s="5">
        <f t="shared" si="1103"/>
        <v>81.962298748652486</v>
      </c>
      <c r="L7835" s="5">
        <v>521.17176233366945</v>
      </c>
      <c r="M7835" s="5">
        <v>34.697447617323618</v>
      </c>
      <c r="N7835" s="5">
        <f t="shared" si="1104"/>
        <v>555.86920995099308</v>
      </c>
      <c r="O7835" s="5">
        <f t="shared" si="1105"/>
        <v>637.83150869964561</v>
      </c>
      <c r="P7835" s="5"/>
      <c r="Q7835" s="5">
        <v>135.04482844004693</v>
      </c>
      <c r="R7835" s="5">
        <v>193.99289388219819</v>
      </c>
      <c r="S7835" s="5">
        <f t="shared" si="1106"/>
        <v>329.03772232224514</v>
      </c>
      <c r="U7835" s="6">
        <f t="shared" si="1099"/>
        <v>966.86923102189076</v>
      </c>
      <c r="V7835" s="6"/>
    </row>
    <row r="7836" spans="1:22">
      <c r="A7836" s="35">
        <f t="shared" si="1098"/>
        <v>44523.25</v>
      </c>
      <c r="C7836" s="36">
        <f t="shared" si="1100"/>
        <v>11</v>
      </c>
      <c r="D7836" s="36">
        <f t="shared" si="1101"/>
        <v>23</v>
      </c>
      <c r="E7836" s="36">
        <f t="shared" si="1102"/>
        <v>7</v>
      </c>
      <c r="F7836" s="5">
        <v>43.765859144729603</v>
      </c>
      <c r="G7836" s="5">
        <v>28.489667719317065</v>
      </c>
      <c r="H7836" s="5">
        <v>5.6866862592031282</v>
      </c>
      <c r="I7836" s="5">
        <v>8.6779060753791826E-2</v>
      </c>
      <c r="J7836" s="5">
        <v>4.2281893511403021</v>
      </c>
      <c r="K7836" s="5">
        <f t="shared" si="1103"/>
        <v>82.2571815351439</v>
      </c>
      <c r="L7836" s="5">
        <v>620.98902855428821</v>
      </c>
      <c r="M7836" s="5">
        <v>40.803042645306306</v>
      </c>
      <c r="N7836" s="5">
        <f t="shared" si="1104"/>
        <v>661.79207119959449</v>
      </c>
      <c r="O7836" s="5">
        <f t="shared" si="1105"/>
        <v>744.04925273473839</v>
      </c>
      <c r="P7836" s="5"/>
      <c r="Q7836" s="5">
        <v>114.79767819580904</v>
      </c>
      <c r="R7836" s="5">
        <v>203.81526398713805</v>
      </c>
      <c r="S7836" s="5">
        <f t="shared" si="1106"/>
        <v>318.61294218294711</v>
      </c>
      <c r="U7836" s="6">
        <f t="shared" si="1099"/>
        <v>1062.6621949176856</v>
      </c>
      <c r="V7836" s="6"/>
    </row>
    <row r="7837" spans="1:22">
      <c r="A7837" s="35">
        <f t="shared" si="1098"/>
        <v>44523.291666666664</v>
      </c>
      <c r="C7837" s="36">
        <f t="shared" si="1100"/>
        <v>11</v>
      </c>
      <c r="D7837" s="36">
        <f t="shared" si="1101"/>
        <v>23</v>
      </c>
      <c r="E7837" s="36">
        <f t="shared" si="1102"/>
        <v>8</v>
      </c>
      <c r="F7837" s="5">
        <v>43.960121231705052</v>
      </c>
      <c r="G7837" s="5">
        <v>28.27691792826775</v>
      </c>
      <c r="H7837" s="5">
        <v>5.7511671335200676</v>
      </c>
      <c r="I7837" s="5">
        <v>1.076426264800861E-3</v>
      </c>
      <c r="J7837" s="5">
        <v>4.1604672755026595</v>
      </c>
      <c r="K7837" s="5">
        <f t="shared" si="1103"/>
        <v>82.149749995260322</v>
      </c>
      <c r="L7837" s="5">
        <v>724.57113625856266</v>
      </c>
      <c r="M7837" s="5">
        <v>46.486064312748866</v>
      </c>
      <c r="N7837" s="5">
        <f t="shared" si="1104"/>
        <v>771.05720057131157</v>
      </c>
      <c r="O7837" s="5">
        <f t="shared" si="1105"/>
        <v>853.20695056657189</v>
      </c>
      <c r="P7837" s="5"/>
      <c r="Q7837" s="5">
        <v>122.787264691003</v>
      </c>
      <c r="R7837" s="5">
        <v>193.02028062394373</v>
      </c>
      <c r="S7837" s="5">
        <f t="shared" si="1106"/>
        <v>315.80754531494676</v>
      </c>
      <c r="U7837" s="6">
        <f t="shared" si="1099"/>
        <v>1169.0144958815185</v>
      </c>
      <c r="V7837" s="6"/>
    </row>
    <row r="7838" spans="1:22">
      <c r="A7838" s="35">
        <f t="shared" si="1098"/>
        <v>44523.333333333336</v>
      </c>
      <c r="C7838" s="36">
        <f t="shared" si="1100"/>
        <v>11</v>
      </c>
      <c r="D7838" s="36">
        <f t="shared" si="1101"/>
        <v>23</v>
      </c>
      <c r="E7838" s="36">
        <f t="shared" si="1102"/>
        <v>9</v>
      </c>
      <c r="F7838" s="5">
        <v>44.095916088619923</v>
      </c>
      <c r="G7838" s="5">
        <v>27.66176710386231</v>
      </c>
      <c r="H7838" s="5">
        <v>5.6604567510064072</v>
      </c>
      <c r="I7838" s="5">
        <v>0</v>
      </c>
      <c r="J7838" s="5">
        <v>4.0895203391203667</v>
      </c>
      <c r="K7838" s="5">
        <f t="shared" si="1103"/>
        <v>81.50766028260901</v>
      </c>
      <c r="L7838" s="5">
        <v>536.69598136523848</v>
      </c>
      <c r="M7838" s="5">
        <v>48.897040161657472</v>
      </c>
      <c r="N7838" s="5">
        <f t="shared" si="1104"/>
        <v>585.593021526896</v>
      </c>
      <c r="O7838" s="5">
        <f t="shared" si="1105"/>
        <v>667.10068180950498</v>
      </c>
      <c r="P7838" s="5"/>
      <c r="Q7838" s="5">
        <v>122.42638922171633</v>
      </c>
      <c r="R7838" s="5">
        <v>198.13520255893224</v>
      </c>
      <c r="S7838" s="5">
        <f t="shared" si="1106"/>
        <v>320.56159178064854</v>
      </c>
      <c r="U7838" s="6">
        <f t="shared" si="1099"/>
        <v>987.66227359015352</v>
      </c>
      <c r="V7838" s="6"/>
    </row>
    <row r="7839" spans="1:22">
      <c r="A7839" s="35">
        <f t="shared" si="1098"/>
        <v>44523.375</v>
      </c>
      <c r="C7839" s="36">
        <f t="shared" si="1100"/>
        <v>11</v>
      </c>
      <c r="D7839" s="36">
        <f t="shared" si="1101"/>
        <v>23</v>
      </c>
      <c r="E7839" s="36">
        <f t="shared" si="1102"/>
        <v>10</v>
      </c>
      <c r="F7839" s="5">
        <v>43.752656866973993</v>
      </c>
      <c r="G7839" s="5">
        <v>27.320151725091701</v>
      </c>
      <c r="H7839" s="5">
        <v>5.7271234176730736</v>
      </c>
      <c r="I7839" s="5">
        <v>0</v>
      </c>
      <c r="J7839" s="5">
        <v>3.8069052702256148</v>
      </c>
      <c r="K7839" s="5">
        <f t="shared" si="1103"/>
        <v>80.606837279964381</v>
      </c>
      <c r="L7839" s="5">
        <v>664.44490130564839</v>
      </c>
      <c r="M7839" s="5">
        <v>50.828426020974725</v>
      </c>
      <c r="N7839" s="5">
        <f t="shared" si="1104"/>
        <v>715.27332732662308</v>
      </c>
      <c r="O7839" s="5">
        <f t="shared" si="1105"/>
        <v>795.88016460658741</v>
      </c>
      <c r="P7839" s="5"/>
      <c r="Q7839" s="5">
        <v>118.71943712224086</v>
      </c>
      <c r="R7839" s="5">
        <v>199.1702678264009</v>
      </c>
      <c r="S7839" s="5">
        <f t="shared" si="1106"/>
        <v>317.88970494864179</v>
      </c>
      <c r="U7839" s="6">
        <f t="shared" si="1099"/>
        <v>1113.7698695552292</v>
      </c>
      <c r="V7839" s="6"/>
    </row>
    <row r="7840" spans="1:22">
      <c r="A7840" s="35">
        <f t="shared" si="1098"/>
        <v>44523.416666666664</v>
      </c>
      <c r="C7840" s="36">
        <f t="shared" si="1100"/>
        <v>11</v>
      </c>
      <c r="D7840" s="36">
        <f t="shared" si="1101"/>
        <v>23</v>
      </c>
      <c r="E7840" s="36">
        <f t="shared" si="1102"/>
        <v>11</v>
      </c>
      <c r="F7840" s="5">
        <v>44.177015794832975</v>
      </c>
      <c r="G7840" s="5">
        <v>27.02108630453095</v>
      </c>
      <c r="H7840" s="5">
        <v>5.7008939094763518</v>
      </c>
      <c r="I7840" s="5">
        <v>0</v>
      </c>
      <c r="J7840" s="5">
        <v>3.1203031007738411</v>
      </c>
      <c r="K7840" s="5">
        <f t="shared" si="1103"/>
        <v>80.01929910961411</v>
      </c>
      <c r="L7840" s="5">
        <v>712.59919528353419</v>
      </c>
      <c r="M7840" s="5">
        <v>51.923785873745089</v>
      </c>
      <c r="N7840" s="5">
        <f t="shared" si="1104"/>
        <v>764.52298115727922</v>
      </c>
      <c r="O7840" s="5">
        <f t="shared" si="1105"/>
        <v>844.54228026689339</v>
      </c>
      <c r="P7840" s="5"/>
      <c r="Q7840" s="5">
        <v>115.40404718161727</v>
      </c>
      <c r="R7840" s="5">
        <v>193.88437071864558</v>
      </c>
      <c r="S7840" s="5">
        <f t="shared" si="1106"/>
        <v>309.28841790026286</v>
      </c>
      <c r="U7840" s="6">
        <f t="shared" si="1099"/>
        <v>1153.8306981671562</v>
      </c>
      <c r="V7840" s="6"/>
    </row>
    <row r="7841" spans="1:22">
      <c r="A7841" s="35">
        <f t="shared" si="1098"/>
        <v>44523.458333333336</v>
      </c>
      <c r="C7841" s="36">
        <f t="shared" si="1100"/>
        <v>11</v>
      </c>
      <c r="D7841" s="36">
        <f t="shared" si="1101"/>
        <v>23</v>
      </c>
      <c r="E7841" s="36">
        <f t="shared" si="1102"/>
        <v>12</v>
      </c>
      <c r="F7841" s="5">
        <v>43.879021525492</v>
      </c>
      <c r="G7841" s="5">
        <v>27.374858814218666</v>
      </c>
      <c r="H7841" s="5">
        <v>5.7544458220446577</v>
      </c>
      <c r="I7841" s="5">
        <v>0</v>
      </c>
      <c r="J7841" s="5">
        <v>-4.0853122251539133</v>
      </c>
      <c r="K7841" s="5">
        <f t="shared" si="1103"/>
        <v>72.923013936601407</v>
      </c>
      <c r="L7841" s="5">
        <v>658.85038986143627</v>
      </c>
      <c r="M7841" s="5">
        <v>52.262459298493539</v>
      </c>
      <c r="N7841" s="5">
        <f t="shared" si="1104"/>
        <v>711.11284915992985</v>
      </c>
      <c r="O7841" s="5">
        <f t="shared" si="1105"/>
        <v>784.03586309653122</v>
      </c>
      <c r="P7841" s="5"/>
      <c r="Q7841" s="5">
        <v>137.47398678602769</v>
      </c>
      <c r="R7841" s="5">
        <v>193.64480071608608</v>
      </c>
      <c r="S7841" s="5">
        <f t="shared" si="1106"/>
        <v>331.11878750211378</v>
      </c>
      <c r="U7841" s="6">
        <f t="shared" si="1099"/>
        <v>1115.154650598645</v>
      </c>
      <c r="V7841" s="6"/>
    </row>
    <row r="7842" spans="1:22">
      <c r="A7842" s="35">
        <f t="shared" si="1098"/>
        <v>44523.5</v>
      </c>
      <c r="C7842" s="36">
        <f t="shared" si="1100"/>
        <v>11</v>
      </c>
      <c r="D7842" s="36">
        <f t="shared" si="1101"/>
        <v>23</v>
      </c>
      <c r="E7842" s="36">
        <f t="shared" si="1102"/>
        <v>13</v>
      </c>
      <c r="F7842" s="5">
        <v>44.152497279001125</v>
      </c>
      <c r="G7842" s="5">
        <v>26.959084936853724</v>
      </c>
      <c r="H7842" s="5">
        <v>5.6965223247768986</v>
      </c>
      <c r="I7842" s="5">
        <v>0</v>
      </c>
      <c r="J7842" s="5">
        <v>2.9531966803692677</v>
      </c>
      <c r="K7842" s="5">
        <f t="shared" si="1103"/>
        <v>79.76130122100102</v>
      </c>
      <c r="L7842" s="5">
        <v>639.94191656182045</v>
      </c>
      <c r="M7842" s="5">
        <v>51.190782901999306</v>
      </c>
      <c r="N7842" s="5">
        <f t="shared" si="1104"/>
        <v>691.13269946381979</v>
      </c>
      <c r="O7842" s="5">
        <f t="shared" si="1105"/>
        <v>770.89400068482087</v>
      </c>
      <c r="P7842" s="5"/>
      <c r="Q7842" s="5">
        <v>137.2076263206018</v>
      </c>
      <c r="R7842" s="5">
        <v>193.94579892443005</v>
      </c>
      <c r="S7842" s="5">
        <f t="shared" si="1106"/>
        <v>331.15342524503183</v>
      </c>
      <c r="U7842" s="6">
        <f t="shared" si="1099"/>
        <v>1102.0474259298526</v>
      </c>
      <c r="V7842" s="6"/>
    </row>
    <row r="7843" spans="1:22">
      <c r="A7843" s="35">
        <f t="shared" si="1098"/>
        <v>44523.541666666664</v>
      </c>
      <c r="C7843" s="36">
        <f t="shared" si="1100"/>
        <v>11</v>
      </c>
      <c r="D7843" s="36">
        <f t="shared" si="1101"/>
        <v>23</v>
      </c>
      <c r="E7843" s="36">
        <f t="shared" si="1102"/>
        <v>14</v>
      </c>
      <c r="F7843" s="5">
        <v>43.790377660561454</v>
      </c>
      <c r="G7843" s="5">
        <v>27.492782984114573</v>
      </c>
      <c r="H7843" s="5">
        <v>5.8123693193124168</v>
      </c>
      <c r="I7843" s="5">
        <v>0</v>
      </c>
      <c r="J7843" s="5">
        <v>2.4433755135560165</v>
      </c>
      <c r="K7843" s="5">
        <f t="shared" si="1103"/>
        <v>79.538905477544461</v>
      </c>
      <c r="L7843" s="5">
        <v>631.19483173217122</v>
      </c>
      <c r="M7843" s="5">
        <v>50.551329582544163</v>
      </c>
      <c r="N7843" s="5">
        <f t="shared" si="1104"/>
        <v>681.74616131471544</v>
      </c>
      <c r="O7843" s="5">
        <f t="shared" si="1105"/>
        <v>761.28506679225984</v>
      </c>
      <c r="P7843" s="5"/>
      <c r="Q7843" s="5">
        <v>135.93106003468972</v>
      </c>
      <c r="R7843" s="5">
        <v>199.24398167334226</v>
      </c>
      <c r="S7843" s="5">
        <f t="shared" si="1106"/>
        <v>335.17504170803198</v>
      </c>
      <c r="U7843" s="6">
        <f t="shared" si="1099"/>
        <v>1096.4601085002919</v>
      </c>
      <c r="V7843" s="6"/>
    </row>
    <row r="7844" spans="1:22">
      <c r="A7844" s="35">
        <f t="shared" si="1098"/>
        <v>44523.583333333336</v>
      </c>
      <c r="C7844" s="36">
        <f t="shared" si="1100"/>
        <v>11</v>
      </c>
      <c r="D7844" s="36">
        <f t="shared" si="1101"/>
        <v>23</v>
      </c>
      <c r="E7844" s="36">
        <f t="shared" si="1102"/>
        <v>15</v>
      </c>
      <c r="F7844" s="5">
        <v>44.733397500248088</v>
      </c>
      <c r="G7844" s="5">
        <v>27.143873326793699</v>
      </c>
      <c r="H7844" s="5">
        <v>5.707451286525532</v>
      </c>
      <c r="I7844" s="5">
        <v>0</v>
      </c>
      <c r="J7844" s="5">
        <v>3.8569334506009967</v>
      </c>
      <c r="K7844" s="5">
        <f t="shared" si="1103"/>
        <v>81.4416555641683</v>
      </c>
      <c r="L7844" s="5">
        <v>647.96965729854935</v>
      </c>
      <c r="M7844" s="5">
        <v>51.656162817824978</v>
      </c>
      <c r="N7844" s="5">
        <f t="shared" si="1104"/>
        <v>699.62582011637437</v>
      </c>
      <c r="O7844" s="5">
        <f t="shared" si="1105"/>
        <v>781.06747568054266</v>
      </c>
      <c r="P7844" s="5"/>
      <c r="Q7844" s="5">
        <v>134.59434783722986</v>
      </c>
      <c r="R7844" s="5">
        <v>193.356088148899</v>
      </c>
      <c r="S7844" s="5">
        <f t="shared" si="1106"/>
        <v>327.95043598612887</v>
      </c>
      <c r="U7844" s="6">
        <f t="shared" si="1099"/>
        <v>1109.0179116666716</v>
      </c>
      <c r="V7844" s="6"/>
    </row>
    <row r="7845" spans="1:22">
      <c r="A7845" s="35">
        <f t="shared" si="1098"/>
        <v>44523.625</v>
      </c>
      <c r="C7845" s="36">
        <f t="shared" si="1100"/>
        <v>11</v>
      </c>
      <c r="D7845" s="36">
        <f t="shared" si="1101"/>
        <v>23</v>
      </c>
      <c r="E7845" s="36">
        <f t="shared" si="1102"/>
        <v>16</v>
      </c>
      <c r="F7845" s="5">
        <v>45.459522776806786</v>
      </c>
      <c r="G7845" s="5">
        <v>27.265444635964734</v>
      </c>
      <c r="H7845" s="5">
        <v>5.8659212318807237</v>
      </c>
      <c r="I7845" s="5">
        <v>0</v>
      </c>
      <c r="J7845" s="5">
        <v>5.5811650181001387</v>
      </c>
      <c r="K7845" s="5">
        <f t="shared" si="1103"/>
        <v>84.172053662752376</v>
      </c>
      <c r="L7845" s="5">
        <v>736.34103385640299</v>
      </c>
      <c r="M7845" s="5">
        <v>56.352592197378762</v>
      </c>
      <c r="N7845" s="5">
        <f t="shared" si="1104"/>
        <v>792.69362605378171</v>
      </c>
      <c r="O7845" s="5">
        <f t="shared" si="1105"/>
        <v>876.86567971653403</v>
      </c>
      <c r="P7845" s="5"/>
      <c r="Q7845" s="5">
        <v>134.60907744822114</v>
      </c>
      <c r="R7845" s="5">
        <v>198.31948717628575</v>
      </c>
      <c r="S7845" s="5">
        <f t="shared" si="1106"/>
        <v>332.92856462450686</v>
      </c>
      <c r="U7845" s="6">
        <f t="shared" si="1099"/>
        <v>1209.7942443410409</v>
      </c>
      <c r="V7845" s="6"/>
    </row>
    <row r="7846" spans="1:22">
      <c r="A7846" s="35">
        <f t="shared" si="1098"/>
        <v>44523.666666666664</v>
      </c>
      <c r="C7846" s="36">
        <f t="shared" si="1100"/>
        <v>11</v>
      </c>
      <c r="D7846" s="36">
        <f t="shared" si="1101"/>
        <v>23</v>
      </c>
      <c r="E7846" s="36">
        <f t="shared" si="1102"/>
        <v>17</v>
      </c>
      <c r="F7846" s="5">
        <v>45.836730712681444</v>
      </c>
      <c r="G7846" s="5">
        <v>26.970026354679117</v>
      </c>
      <c r="H7846" s="5">
        <v>5.7293092100227998</v>
      </c>
      <c r="I7846" s="5">
        <v>2.6910656620021526E-3</v>
      </c>
      <c r="J7846" s="5">
        <v>4.3227792436235708</v>
      </c>
      <c r="K7846" s="5">
        <f t="shared" si="1103"/>
        <v>82.861536586668947</v>
      </c>
      <c r="L7846" s="5">
        <v>806.00158427842655</v>
      </c>
      <c r="M7846" s="5">
        <v>63.015756286675426</v>
      </c>
      <c r="N7846" s="5">
        <f t="shared" si="1104"/>
        <v>869.01734056510202</v>
      </c>
      <c r="O7846" s="5">
        <f t="shared" si="1105"/>
        <v>951.87887715177101</v>
      </c>
      <c r="P7846" s="5"/>
      <c r="Q7846" s="5">
        <v>135.93106003468972</v>
      </c>
      <c r="R7846" s="5">
        <v>187.29517184482938</v>
      </c>
      <c r="S7846" s="5">
        <f t="shared" si="1106"/>
        <v>323.2262318795191</v>
      </c>
      <c r="U7846" s="6">
        <f t="shared" si="1099"/>
        <v>1275.1051090312901</v>
      </c>
      <c r="V7846" s="6"/>
    </row>
    <row r="7847" spans="1:22">
      <c r="A7847" s="35">
        <f t="shared" si="1098"/>
        <v>44523.708333333336</v>
      </c>
      <c r="C7847" s="36">
        <f t="shared" si="1100"/>
        <v>11</v>
      </c>
      <c r="D7847" s="36">
        <f t="shared" si="1101"/>
        <v>23</v>
      </c>
      <c r="E7847" s="36">
        <f t="shared" si="1102"/>
        <v>18</v>
      </c>
      <c r="F7847" s="5">
        <v>45.402941586425591</v>
      </c>
      <c r="G7847" s="5">
        <v>27.176697580269877</v>
      </c>
      <c r="H7847" s="5">
        <v>5.8287627619353692</v>
      </c>
      <c r="I7847" s="5">
        <v>6.9556240516978007E-2</v>
      </c>
      <c r="J7847" s="5">
        <v>4.3048959249486956</v>
      </c>
      <c r="K7847" s="5">
        <f t="shared" si="1103"/>
        <v>82.782854094096507</v>
      </c>
      <c r="L7847" s="5">
        <v>786.7647904908797</v>
      </c>
      <c r="M7847" s="5">
        <v>57.892016855326304</v>
      </c>
      <c r="N7847" s="5">
        <f t="shared" si="1104"/>
        <v>844.65680734620605</v>
      </c>
      <c r="O7847" s="5">
        <f t="shared" si="1105"/>
        <v>927.43966144030253</v>
      </c>
      <c r="P7847" s="5"/>
      <c r="Q7847" s="5">
        <v>136.23301706001124</v>
      </c>
      <c r="R7847" s="5">
        <v>187.17129162983065</v>
      </c>
      <c r="S7847" s="5">
        <f t="shared" si="1106"/>
        <v>323.40430868984186</v>
      </c>
      <c r="U7847" s="6">
        <f t="shared" si="1099"/>
        <v>1250.8439701301445</v>
      </c>
      <c r="V7847" s="6"/>
    </row>
    <row r="7848" spans="1:22">
      <c r="A7848" s="35">
        <f t="shared" si="1098"/>
        <v>44523.75</v>
      </c>
      <c r="C7848" s="36">
        <f t="shared" si="1100"/>
        <v>11</v>
      </c>
      <c r="D7848" s="36">
        <f t="shared" si="1101"/>
        <v>23</v>
      </c>
      <c r="E7848" s="36">
        <f t="shared" si="1102"/>
        <v>19</v>
      </c>
      <c r="F7848" s="5">
        <v>45.295437324701311</v>
      </c>
      <c r="G7848" s="5">
        <v>26.869122168067157</v>
      </c>
      <c r="H7848" s="5">
        <v>5.7467955488206144</v>
      </c>
      <c r="I7848" s="5">
        <v>7.0094453649378441E-2</v>
      </c>
      <c r="J7848" s="5">
        <v>4.5063031369099971</v>
      </c>
      <c r="K7848" s="5">
        <f t="shared" si="1103"/>
        <v>82.487752632148442</v>
      </c>
      <c r="L7848" s="5">
        <v>771.60631194200755</v>
      </c>
      <c r="M7848" s="5">
        <v>58.019907519217327</v>
      </c>
      <c r="N7848" s="5">
        <f t="shared" si="1104"/>
        <v>829.62621946122488</v>
      </c>
      <c r="O7848" s="5">
        <f t="shared" si="1105"/>
        <v>912.11397209337338</v>
      </c>
      <c r="P7848" s="5"/>
      <c r="Q7848" s="5">
        <v>133.32882875956125</v>
      </c>
      <c r="R7848" s="5">
        <v>196.56468809770882</v>
      </c>
      <c r="S7848" s="5">
        <f t="shared" si="1106"/>
        <v>329.89351685727007</v>
      </c>
      <c r="U7848" s="6">
        <f t="shared" si="1099"/>
        <v>1242.0074889506434</v>
      </c>
      <c r="V7848" s="6"/>
    </row>
    <row r="7849" spans="1:22">
      <c r="A7849" s="35">
        <f t="shared" si="1098"/>
        <v>44523.791666666664</v>
      </c>
      <c r="C7849" s="36">
        <f t="shared" si="1100"/>
        <v>11</v>
      </c>
      <c r="D7849" s="36">
        <f t="shared" si="1101"/>
        <v>23</v>
      </c>
      <c r="E7849" s="36">
        <f t="shared" si="1102"/>
        <v>20</v>
      </c>
      <c r="F7849" s="5">
        <v>45.897083982421385</v>
      </c>
      <c r="G7849" s="5">
        <v>27.410114493878265</v>
      </c>
      <c r="H7849" s="5">
        <v>5.8593638548315425</v>
      </c>
      <c r="I7849" s="5">
        <v>7.2785519311380609E-2</v>
      </c>
      <c r="J7849" s="5">
        <v>4.6652008208736442</v>
      </c>
      <c r="K7849" s="5">
        <f t="shared" si="1103"/>
        <v>83.904548671316221</v>
      </c>
      <c r="L7849" s="5">
        <v>762.43598107221408</v>
      </c>
      <c r="M7849" s="5">
        <v>57.07730595942791</v>
      </c>
      <c r="N7849" s="5">
        <f t="shared" si="1104"/>
        <v>819.51328703164199</v>
      </c>
      <c r="O7849" s="5">
        <f t="shared" si="1105"/>
        <v>903.4178357029582</v>
      </c>
      <c r="P7849" s="5"/>
      <c r="Q7849" s="5">
        <v>132.06821955222307</v>
      </c>
      <c r="R7849" s="5">
        <v>192.64966378237733</v>
      </c>
      <c r="S7849" s="5">
        <f t="shared" si="1106"/>
        <v>324.7178833346004</v>
      </c>
      <c r="U7849" s="6">
        <f t="shared" si="1099"/>
        <v>1228.1357190375586</v>
      </c>
      <c r="V7849" s="6"/>
    </row>
    <row r="7850" spans="1:22">
      <c r="A7850" s="35">
        <f t="shared" si="1098"/>
        <v>44523.833333333336</v>
      </c>
      <c r="C7850" s="36">
        <f t="shared" si="1100"/>
        <v>11</v>
      </c>
      <c r="D7850" s="36">
        <f t="shared" si="1101"/>
        <v>23</v>
      </c>
      <c r="E7850" s="36">
        <f t="shared" si="1102"/>
        <v>21</v>
      </c>
      <c r="F7850" s="5">
        <v>45.770719323903378</v>
      </c>
      <c r="G7850" s="5">
        <v>27.594902883818243</v>
      </c>
      <c r="H7850" s="5">
        <v>5.7730250570173354</v>
      </c>
      <c r="I7850" s="5">
        <v>7.8705863767785378E-2</v>
      </c>
      <c r="J7850" s="5">
        <v>4.3778950454412193</v>
      </c>
      <c r="K7850" s="5">
        <f t="shared" si="1103"/>
        <v>83.595248173947965</v>
      </c>
      <c r="L7850" s="5">
        <v>747.79219060919627</v>
      </c>
      <c r="M7850" s="5">
        <v>55.322361849367717</v>
      </c>
      <c r="N7850" s="5">
        <f t="shared" si="1104"/>
        <v>803.11455245856394</v>
      </c>
      <c r="O7850" s="5">
        <f t="shared" si="1105"/>
        <v>886.70980063251193</v>
      </c>
      <c r="P7850" s="5"/>
      <c r="Q7850" s="5">
        <v>129.20576514958174</v>
      </c>
      <c r="R7850" s="5">
        <v>209.60077716860718</v>
      </c>
      <c r="S7850" s="5">
        <f t="shared" si="1106"/>
        <v>338.80654231818892</v>
      </c>
      <c r="U7850" s="6">
        <f t="shared" si="1099"/>
        <v>1225.5163429507008</v>
      </c>
      <c r="V7850" s="6"/>
    </row>
    <row r="7851" spans="1:22">
      <c r="A7851" s="35">
        <f t="shared" si="1098"/>
        <v>44523.875</v>
      </c>
      <c r="C7851" s="36">
        <f t="shared" si="1100"/>
        <v>11</v>
      </c>
      <c r="D7851" s="36">
        <f t="shared" si="1101"/>
        <v>23</v>
      </c>
      <c r="E7851" s="36">
        <f t="shared" si="1102"/>
        <v>22</v>
      </c>
      <c r="F7851" s="5">
        <v>45.972525569596314</v>
      </c>
      <c r="G7851" s="5">
        <v>27.649609972945211</v>
      </c>
      <c r="H7851" s="5">
        <v>5.8648283357058597</v>
      </c>
      <c r="I7851" s="5">
        <v>7.3861945576181476E-2</v>
      </c>
      <c r="J7851" s="5">
        <v>5.0310759308120785</v>
      </c>
      <c r="K7851" s="5">
        <f t="shared" si="1103"/>
        <v>84.591901754635657</v>
      </c>
      <c r="L7851" s="5">
        <v>710.05536465953912</v>
      </c>
      <c r="M7851" s="5">
        <v>52.235223323776012</v>
      </c>
      <c r="N7851" s="5">
        <f t="shared" si="1104"/>
        <v>762.29058798331516</v>
      </c>
      <c r="O7851" s="5">
        <f t="shared" si="1105"/>
        <v>846.88248973795078</v>
      </c>
      <c r="P7851" s="5"/>
      <c r="Q7851" s="5">
        <v>125.56141389681929</v>
      </c>
      <c r="R7851" s="5">
        <v>209.28954092596581</v>
      </c>
      <c r="S7851" s="5">
        <f t="shared" si="1106"/>
        <v>334.85095482278507</v>
      </c>
      <c r="U7851" s="6">
        <f t="shared" si="1099"/>
        <v>1181.7334445607357</v>
      </c>
      <c r="V7851" s="6"/>
    </row>
    <row r="7852" spans="1:22">
      <c r="A7852" s="35">
        <f t="shared" si="1098"/>
        <v>44523.916666666664</v>
      </c>
      <c r="C7852" s="36">
        <f t="shared" si="1100"/>
        <v>11</v>
      </c>
      <c r="D7852" s="36">
        <f t="shared" si="1101"/>
        <v>23</v>
      </c>
      <c r="E7852" s="36">
        <f t="shared" si="1102"/>
        <v>23</v>
      </c>
      <c r="F7852" s="5">
        <v>46.06116943452686</v>
      </c>
      <c r="G7852" s="5">
        <v>27.485488705564308</v>
      </c>
      <c r="H7852" s="5">
        <v>5.7697463684927452</v>
      </c>
      <c r="I7852" s="5">
        <v>0.44241119483315389</v>
      </c>
      <c r="J7852" s="5">
        <v>4.9903254177660505</v>
      </c>
      <c r="K7852" s="5">
        <f t="shared" si="1103"/>
        <v>84.749141121183115</v>
      </c>
      <c r="L7852" s="5">
        <v>615.97626269611806</v>
      </c>
      <c r="M7852" s="5">
        <v>47.174068717570044</v>
      </c>
      <c r="N7852" s="5">
        <f t="shared" si="1104"/>
        <v>663.15033141368815</v>
      </c>
      <c r="O7852" s="5">
        <f t="shared" si="1105"/>
        <v>747.89947253487128</v>
      </c>
      <c r="P7852" s="5"/>
      <c r="Q7852" s="5">
        <v>121.52672795278754</v>
      </c>
      <c r="R7852" s="5">
        <v>207.93812039870699</v>
      </c>
      <c r="S7852" s="5">
        <f t="shared" si="1106"/>
        <v>329.46484835149454</v>
      </c>
      <c r="U7852" s="6">
        <f t="shared" si="1099"/>
        <v>1077.3643208863659</v>
      </c>
      <c r="V7852" s="6"/>
    </row>
    <row r="7853" spans="1:22">
      <c r="A7853" s="35">
        <f t="shared" si="1098"/>
        <v>44523.958333333336</v>
      </c>
      <c r="C7853" s="36">
        <f t="shared" si="1100"/>
        <v>11</v>
      </c>
      <c r="D7853" s="36">
        <f t="shared" si="1101"/>
        <v>23</v>
      </c>
      <c r="E7853" s="36">
        <f t="shared" si="1102"/>
        <v>24</v>
      </c>
      <c r="F7853" s="5">
        <v>45.638696546347248</v>
      </c>
      <c r="G7853" s="5">
        <v>27.43078161643734</v>
      </c>
      <c r="H7853" s="5">
        <v>5.8757572974544949</v>
      </c>
      <c r="I7853" s="5">
        <v>0.11207507797661209</v>
      </c>
      <c r="J7853" s="5">
        <v>5.2245675754910579</v>
      </c>
      <c r="K7853" s="5">
        <f t="shared" si="1103"/>
        <v>84.281878113706767</v>
      </c>
      <c r="L7853" s="5">
        <v>561.84518426556235</v>
      </c>
      <c r="M7853" s="5">
        <v>43.817946629255864</v>
      </c>
      <c r="N7853" s="5">
        <f t="shared" si="1104"/>
        <v>605.66313089481821</v>
      </c>
      <c r="O7853" s="5">
        <f t="shared" si="1105"/>
        <v>689.94500900852495</v>
      </c>
      <c r="P7853" s="5"/>
      <c r="Q7853" s="5">
        <v>91.187339244348593</v>
      </c>
      <c r="R7853" s="5">
        <v>193.00492357249766</v>
      </c>
      <c r="S7853" s="5">
        <f t="shared" si="1106"/>
        <v>284.19226281684627</v>
      </c>
      <c r="U7853" s="6">
        <f t="shared" si="1099"/>
        <v>974.13727182537127</v>
      </c>
      <c r="V7853" s="6"/>
    </row>
    <row r="7854" spans="1:22">
      <c r="A7854" s="35">
        <f t="shared" si="1098"/>
        <v>44524</v>
      </c>
      <c r="C7854" s="36">
        <f t="shared" si="1100"/>
        <v>11</v>
      </c>
      <c r="D7854" s="36">
        <f t="shared" si="1101"/>
        <v>24</v>
      </c>
      <c r="E7854" s="36">
        <f t="shared" si="1102"/>
        <v>1</v>
      </c>
      <c r="F7854" s="5">
        <v>45.912172299856373</v>
      </c>
      <c r="G7854" s="5">
        <v>27.340818847650777</v>
      </c>
      <c r="H7854" s="5">
        <v>5.8123693193124168</v>
      </c>
      <c r="I7854" s="5">
        <v>9.7543323401800441E-2</v>
      </c>
      <c r="J7854" s="5">
        <v>4.5335678686602172</v>
      </c>
      <c r="K7854" s="5">
        <f t="shared" si="1103"/>
        <v>83.696471658881563</v>
      </c>
      <c r="L7854" s="5">
        <v>538.02496679637056</v>
      </c>
      <c r="M7854" s="5">
        <v>42.081949284216563</v>
      </c>
      <c r="N7854" s="5">
        <f t="shared" si="1104"/>
        <v>580.1069160805871</v>
      </c>
      <c r="O7854" s="5">
        <f t="shared" si="1105"/>
        <v>663.80338773946869</v>
      </c>
      <c r="P7854" s="5"/>
      <c r="Q7854" s="5">
        <v>86.866653353569248</v>
      </c>
      <c r="R7854" s="5">
        <v>191.41905205982806</v>
      </c>
      <c r="S7854" s="5">
        <f t="shared" si="1106"/>
        <v>278.2857054133973</v>
      </c>
      <c r="U7854" s="6">
        <f t="shared" si="1099"/>
        <v>942.08909315286598</v>
      </c>
      <c r="V7854" s="6"/>
    </row>
    <row r="7855" spans="1:22">
      <c r="A7855" s="35">
        <f t="shared" si="1098"/>
        <v>44524.041666666664</v>
      </c>
      <c r="C7855" s="36">
        <f t="shared" si="1100"/>
        <v>11</v>
      </c>
      <c r="D7855" s="36">
        <f t="shared" si="1101"/>
        <v>24</v>
      </c>
      <c r="E7855" s="36">
        <f t="shared" si="1102"/>
        <v>2</v>
      </c>
      <c r="F7855" s="5">
        <v>45.765061204865262</v>
      </c>
      <c r="G7855" s="5">
        <v>27.374858814218666</v>
      </c>
      <c r="H7855" s="5">
        <v>5.8899649477277185</v>
      </c>
      <c r="I7855" s="5">
        <v>8.5702634488990959E-2</v>
      </c>
      <c r="J7855" s="5">
        <v>4.4186455584872464</v>
      </c>
      <c r="K7855" s="5">
        <f t="shared" si="1103"/>
        <v>83.534233159787888</v>
      </c>
      <c r="L7855" s="5">
        <v>537.08616179374587</v>
      </c>
      <c r="M7855" s="5">
        <v>41.480389494803219</v>
      </c>
      <c r="N7855" s="5">
        <f t="shared" si="1104"/>
        <v>578.56655128854914</v>
      </c>
      <c r="O7855" s="5">
        <f t="shared" si="1105"/>
        <v>662.10078444833698</v>
      </c>
      <c r="P7855" s="5"/>
      <c r="Q7855" s="5">
        <v>84.006653886093133</v>
      </c>
      <c r="R7855" s="5">
        <v>186.99622124334485</v>
      </c>
      <c r="S7855" s="5">
        <f t="shared" si="1106"/>
        <v>271.002875129438</v>
      </c>
      <c r="U7855" s="6">
        <f t="shared" si="1099"/>
        <v>933.10365957777503</v>
      </c>
      <c r="V7855" s="6"/>
    </row>
    <row r="7856" spans="1:22">
      <c r="A7856" s="35">
        <f t="shared" si="1098"/>
        <v>44524.083333333336</v>
      </c>
      <c r="C7856" s="36">
        <f t="shared" si="1100"/>
        <v>11</v>
      </c>
      <c r="D7856" s="36">
        <f t="shared" si="1101"/>
        <v>24</v>
      </c>
      <c r="E7856" s="36">
        <f t="shared" si="1102"/>
        <v>3</v>
      </c>
      <c r="F7856" s="5">
        <v>46.334645188035978</v>
      </c>
      <c r="G7856" s="5">
        <v>27.21073754683777</v>
      </c>
      <c r="H7856" s="5">
        <v>5.7817682264162436</v>
      </c>
      <c r="I7856" s="5">
        <v>8.7317273886192259E-2</v>
      </c>
      <c r="J7856" s="5">
        <v>4.6792729404866611</v>
      </c>
      <c r="K7856" s="5">
        <f t="shared" si="1103"/>
        <v>84.093741175662842</v>
      </c>
      <c r="L7856" s="5">
        <v>541.39090495513142</v>
      </c>
      <c r="M7856" s="5">
        <v>41.29684270866332</v>
      </c>
      <c r="N7856" s="5">
        <f t="shared" si="1104"/>
        <v>582.68774766379477</v>
      </c>
      <c r="O7856" s="5">
        <f t="shared" si="1105"/>
        <v>666.78148883945755</v>
      </c>
      <c r="P7856" s="5"/>
      <c r="Q7856" s="5">
        <v>83.035727028250392</v>
      </c>
      <c r="R7856" s="5">
        <v>186.10244084918054</v>
      </c>
      <c r="S7856" s="5">
        <f t="shared" si="1106"/>
        <v>269.13816787743093</v>
      </c>
      <c r="U7856" s="6">
        <f t="shared" si="1099"/>
        <v>935.91965671688854</v>
      </c>
      <c r="V7856" s="6"/>
    </row>
    <row r="7857" spans="1:22">
      <c r="A7857" s="35">
        <f t="shared" si="1098"/>
        <v>44524.125</v>
      </c>
      <c r="C7857" s="36">
        <f t="shared" si="1100"/>
        <v>11</v>
      </c>
      <c r="D7857" s="36">
        <f t="shared" si="1101"/>
        <v>24</v>
      </c>
      <c r="E7857" s="36">
        <f t="shared" si="1102"/>
        <v>4</v>
      </c>
      <c r="F7857" s="5">
        <v>45.863135268192664</v>
      </c>
      <c r="G7857" s="5">
        <v>27.401604502236296</v>
      </c>
      <c r="H7857" s="5">
        <v>5.8834075706785383</v>
      </c>
      <c r="I7857" s="5">
        <v>7.9244076900185811E-2</v>
      </c>
      <c r="J7857" s="5">
        <v>5.2465552623863969</v>
      </c>
      <c r="K7857" s="5">
        <f t="shared" si="1103"/>
        <v>84.473946680394079</v>
      </c>
      <c r="L7857" s="5">
        <v>552.09920394610765</v>
      </c>
      <c r="M7857" s="5">
        <v>41.462626902596135</v>
      </c>
      <c r="N7857" s="5">
        <f t="shared" si="1104"/>
        <v>593.56183084870383</v>
      </c>
      <c r="O7857" s="5">
        <f t="shared" si="1105"/>
        <v>678.03577752909791</v>
      </c>
      <c r="P7857" s="5"/>
      <c r="Q7857" s="5">
        <v>81.511212290651542</v>
      </c>
      <c r="R7857" s="5">
        <v>181.86184704319123</v>
      </c>
      <c r="S7857" s="5">
        <f t="shared" si="1106"/>
        <v>263.37305933384278</v>
      </c>
      <c r="U7857" s="6">
        <f t="shared" si="1099"/>
        <v>941.40883686294069</v>
      </c>
      <c r="V7857" s="6"/>
    </row>
    <row r="7858" spans="1:22">
      <c r="A7858" s="35">
        <f t="shared" si="1098"/>
        <v>44524.166666666664</v>
      </c>
      <c r="C7858" s="36">
        <f t="shared" si="1100"/>
        <v>11</v>
      </c>
      <c r="D7858" s="36">
        <f t="shared" si="1101"/>
        <v>24</v>
      </c>
      <c r="E7858" s="36">
        <f t="shared" si="1102"/>
        <v>5</v>
      </c>
      <c r="F7858" s="5">
        <v>45.759403085827138</v>
      </c>
      <c r="G7858" s="5">
        <v>26.616253844991405</v>
      </c>
      <c r="H7858" s="5">
        <v>5.8112764231375547</v>
      </c>
      <c r="I7858" s="5">
        <v>8.6779060753791826E-2</v>
      </c>
      <c r="J7858" s="5">
        <v>5.4476693051890939</v>
      </c>
      <c r="K7858" s="5">
        <f t="shared" si="1103"/>
        <v>83.721381719898986</v>
      </c>
      <c r="L7858" s="5">
        <v>574.95013573077142</v>
      </c>
      <c r="M7858" s="5">
        <v>43.583480412122313</v>
      </c>
      <c r="N7858" s="5">
        <f t="shared" si="1104"/>
        <v>618.53361614289372</v>
      </c>
      <c r="O7858" s="5">
        <f t="shared" si="1105"/>
        <v>702.25499786279272</v>
      </c>
      <c r="P7858" s="5"/>
      <c r="Q7858" s="5">
        <v>80.880293953191142</v>
      </c>
      <c r="R7858" s="5">
        <v>182.46998628045776</v>
      </c>
      <c r="S7858" s="5">
        <f t="shared" si="1106"/>
        <v>263.3502802336489</v>
      </c>
      <c r="U7858" s="6">
        <f t="shared" si="1099"/>
        <v>965.60527809644168</v>
      </c>
      <c r="V7858" s="6"/>
    </row>
    <row r="7859" spans="1:22">
      <c r="A7859" s="35">
        <f t="shared" si="1098"/>
        <v>44524.208333333336</v>
      </c>
      <c r="C7859" s="36">
        <f t="shared" si="1100"/>
        <v>11</v>
      </c>
      <c r="D7859" s="36">
        <f t="shared" si="1101"/>
        <v>24</v>
      </c>
      <c r="E7859" s="36">
        <f t="shared" si="1102"/>
        <v>6</v>
      </c>
      <c r="F7859" s="5">
        <v>45.815984276208326</v>
      </c>
      <c r="G7859" s="5">
        <v>26.785237964739142</v>
      </c>
      <c r="H7859" s="5">
        <v>5.9238447291484828</v>
      </c>
      <c r="I7859" s="5">
        <v>0.10400188099060559</v>
      </c>
      <c r="J7859" s="5">
        <v>5.1404280269715628</v>
      </c>
      <c r="K7859" s="5">
        <f t="shared" si="1103"/>
        <v>83.769496878058121</v>
      </c>
      <c r="L7859" s="5">
        <v>626.98240149312176</v>
      </c>
      <c r="M7859" s="5">
        <v>46.304709538248034</v>
      </c>
      <c r="N7859" s="5">
        <f t="shared" si="1104"/>
        <v>673.28711103136982</v>
      </c>
      <c r="O7859" s="5">
        <f t="shared" si="1105"/>
        <v>757.05660790942795</v>
      </c>
      <c r="P7859" s="5"/>
      <c r="Q7859" s="5">
        <v>80.864336874617251</v>
      </c>
      <c r="R7859" s="5">
        <v>187.40881402553066</v>
      </c>
      <c r="S7859" s="5">
        <f t="shared" si="1106"/>
        <v>268.27315090014793</v>
      </c>
      <c r="U7859" s="6">
        <f t="shared" si="1099"/>
        <v>1025.3297588095759</v>
      </c>
      <c r="V7859" s="6"/>
    </row>
    <row r="7860" spans="1:22">
      <c r="A7860" s="35">
        <f t="shared" si="1098"/>
        <v>44524.25</v>
      </c>
      <c r="C7860" s="36">
        <f t="shared" si="1100"/>
        <v>11</v>
      </c>
      <c r="D7860" s="36">
        <f t="shared" si="1101"/>
        <v>24</v>
      </c>
      <c r="E7860" s="36">
        <f t="shared" si="1102"/>
        <v>7</v>
      </c>
      <c r="F7860" s="5">
        <v>40.001323944700594</v>
      </c>
      <c r="G7860" s="5">
        <v>27.284896045432102</v>
      </c>
      <c r="H7860" s="5">
        <v>5.818926696361598</v>
      </c>
      <c r="I7860" s="5">
        <v>0.11476614363861426</v>
      </c>
      <c r="J7860" s="5">
        <v>5.3216065669891526</v>
      </c>
      <c r="K7860" s="5">
        <f t="shared" si="1103"/>
        <v>78.541519397122059</v>
      </c>
      <c r="L7860" s="5">
        <v>764.50605481176763</v>
      </c>
      <c r="M7860" s="5">
        <v>51.611164250900359</v>
      </c>
      <c r="N7860" s="5">
        <f t="shared" si="1104"/>
        <v>816.11721906266803</v>
      </c>
      <c r="O7860" s="5">
        <f t="shared" si="1105"/>
        <v>894.65873845979013</v>
      </c>
      <c r="P7860" s="5"/>
      <c r="Q7860" s="5">
        <v>85.397374657187754</v>
      </c>
      <c r="R7860" s="5">
        <v>187.30950509284577</v>
      </c>
      <c r="S7860" s="5">
        <f t="shared" si="1106"/>
        <v>272.70687975003352</v>
      </c>
      <c r="U7860" s="6">
        <f t="shared" si="1099"/>
        <v>1167.3656182098237</v>
      </c>
      <c r="V7860" s="6"/>
    </row>
    <row r="7861" spans="1:22">
      <c r="A7861" s="35">
        <f t="shared" si="1098"/>
        <v>44524.291666666664</v>
      </c>
      <c r="C7861" s="36">
        <f t="shared" si="1100"/>
        <v>11</v>
      </c>
      <c r="D7861" s="36">
        <f t="shared" si="1101"/>
        <v>24</v>
      </c>
      <c r="E7861" s="36">
        <f t="shared" si="1102"/>
        <v>8</v>
      </c>
      <c r="F7861" s="5">
        <v>46.219596767594211</v>
      </c>
      <c r="G7861" s="5">
        <v>27.14995189225225</v>
      </c>
      <c r="H7861" s="5">
        <v>5.955538718219521</v>
      </c>
      <c r="I7861" s="5">
        <v>1.6146393972012916E-3</v>
      </c>
      <c r="J7861" s="5">
        <v>5.2002345353268833</v>
      </c>
      <c r="K7861" s="5">
        <f t="shared" si="1103"/>
        <v>84.526936552790062</v>
      </c>
      <c r="L7861" s="5">
        <v>840.7617539210604</v>
      </c>
      <c r="M7861" s="5">
        <v>59.047769521600756</v>
      </c>
      <c r="N7861" s="5">
        <f t="shared" si="1104"/>
        <v>899.8095234426612</v>
      </c>
      <c r="O7861" s="5">
        <f t="shared" si="1105"/>
        <v>984.33645999545126</v>
      </c>
      <c r="P7861" s="5"/>
      <c r="Q7861" s="5">
        <v>91.300266261948508</v>
      </c>
      <c r="R7861" s="5">
        <v>181.95398935186802</v>
      </c>
      <c r="S7861" s="5">
        <f t="shared" si="1106"/>
        <v>273.25425561381655</v>
      </c>
      <c r="U7861" s="6">
        <f t="shared" si="1099"/>
        <v>1257.5907156092678</v>
      </c>
      <c r="V7861" s="6"/>
    </row>
    <row r="7862" spans="1:22">
      <c r="A7862" s="35">
        <f t="shared" si="1098"/>
        <v>44524.333333333336</v>
      </c>
      <c r="C7862" s="36">
        <f t="shared" si="1100"/>
        <v>11</v>
      </c>
      <c r="D7862" s="36">
        <f t="shared" si="1101"/>
        <v>24</v>
      </c>
      <c r="E7862" s="36">
        <f t="shared" si="1102"/>
        <v>9</v>
      </c>
      <c r="F7862" s="5">
        <v>32.653313353862394</v>
      </c>
      <c r="G7862" s="5">
        <v>27.211953259929476</v>
      </c>
      <c r="H7862" s="5">
        <v>5.8364130351594126</v>
      </c>
      <c r="I7862" s="5">
        <v>0</v>
      </c>
      <c r="J7862" s="5">
        <v>4.5690413368513632</v>
      </c>
      <c r="K7862" s="5">
        <f t="shared" si="1103"/>
        <v>70.270720985802654</v>
      </c>
      <c r="L7862" s="5">
        <v>836.80710316325121</v>
      </c>
      <c r="M7862" s="5">
        <v>63.234828257229488</v>
      </c>
      <c r="N7862" s="5">
        <f t="shared" si="1104"/>
        <v>900.04193142048075</v>
      </c>
      <c r="O7862" s="5">
        <f t="shared" si="1105"/>
        <v>970.31265240628341</v>
      </c>
      <c r="P7862" s="5"/>
      <c r="Q7862" s="5">
        <v>92.2</v>
      </c>
      <c r="R7862" s="5">
        <v>181.18716058299162</v>
      </c>
      <c r="S7862" s="5">
        <f t="shared" si="1106"/>
        <v>273.38716058299161</v>
      </c>
      <c r="U7862" s="6">
        <f t="shared" si="1099"/>
        <v>1243.699812989275</v>
      </c>
      <c r="V7862" s="6"/>
    </row>
    <row r="7863" spans="1:22">
      <c r="A7863" s="35">
        <f t="shared" si="1098"/>
        <v>44524.375</v>
      </c>
      <c r="C7863" s="36">
        <f t="shared" si="1100"/>
        <v>11</v>
      </c>
      <c r="D7863" s="36">
        <f t="shared" si="1101"/>
        <v>24</v>
      </c>
      <c r="E7863" s="36">
        <f t="shared" si="1102"/>
        <v>10</v>
      </c>
      <c r="F7863" s="5">
        <v>28.849171320566533</v>
      </c>
      <c r="G7863" s="5">
        <v>27.096460516216993</v>
      </c>
      <c r="H7863" s="5">
        <v>5.9478884449954776</v>
      </c>
      <c r="I7863" s="5">
        <v>0</v>
      </c>
      <c r="J7863" s="5">
        <v>5.0771034887129876</v>
      </c>
      <c r="K7863" s="5">
        <f t="shared" si="1103"/>
        <v>66.970623770491997</v>
      </c>
      <c r="L7863" s="5">
        <v>811.04657257175165</v>
      </c>
      <c r="M7863" s="5">
        <v>63.037071397323921</v>
      </c>
      <c r="N7863" s="5">
        <f t="shared" si="1104"/>
        <v>874.08364396907552</v>
      </c>
      <c r="O7863" s="5">
        <f t="shared" si="1105"/>
        <v>941.05426773956754</v>
      </c>
      <c r="P7863" s="5"/>
      <c r="Q7863" s="5">
        <v>90.820326437148864</v>
      </c>
      <c r="R7863" s="5">
        <v>164.45661632966471</v>
      </c>
      <c r="S7863" s="5">
        <f t="shared" si="1106"/>
        <v>255.27694276681359</v>
      </c>
      <c r="U7863" s="6">
        <f t="shared" si="1099"/>
        <v>1196.331210506381</v>
      </c>
      <c r="V7863" s="6"/>
    </row>
    <row r="7864" spans="1:22">
      <c r="A7864" s="35">
        <f t="shared" si="1098"/>
        <v>44524.416666666664</v>
      </c>
      <c r="C7864" s="36">
        <f t="shared" si="1100"/>
        <v>11</v>
      </c>
      <c r="D7864" s="36">
        <f t="shared" si="1101"/>
        <v>24</v>
      </c>
      <c r="E7864" s="36">
        <f t="shared" si="1102"/>
        <v>11</v>
      </c>
      <c r="F7864" s="5">
        <v>29.488538771874065</v>
      </c>
      <c r="G7864" s="5">
        <v>26.994340616513327</v>
      </c>
      <c r="H7864" s="5">
        <v>5.8670141280555868</v>
      </c>
      <c r="I7864" s="5">
        <v>0</v>
      </c>
      <c r="J7864" s="5">
        <v>4.9006156552330697</v>
      </c>
      <c r="K7864" s="5">
        <f t="shared" si="1103"/>
        <v>67.250509171676043</v>
      </c>
      <c r="L7864" s="5">
        <v>789.4775711802821</v>
      </c>
      <c r="M7864" s="5">
        <v>63.402980796789912</v>
      </c>
      <c r="N7864" s="5">
        <f t="shared" si="1104"/>
        <v>852.88055197707206</v>
      </c>
      <c r="O7864" s="5">
        <f t="shared" si="1105"/>
        <v>920.13106114874813</v>
      </c>
      <c r="P7864" s="5"/>
      <c r="Q7864" s="5">
        <v>89.261442607237001</v>
      </c>
      <c r="R7864" s="5">
        <v>176.44592689985882</v>
      </c>
      <c r="S7864" s="5">
        <f t="shared" si="1106"/>
        <v>265.70736950709579</v>
      </c>
      <c r="U7864" s="6">
        <f t="shared" si="1099"/>
        <v>1185.8384306558439</v>
      </c>
      <c r="V7864" s="6"/>
    </row>
    <row r="7865" spans="1:22">
      <c r="A7865" s="35">
        <f t="shared" si="1098"/>
        <v>44524.458333333336</v>
      </c>
      <c r="C7865" s="36">
        <f t="shared" si="1100"/>
        <v>11</v>
      </c>
      <c r="D7865" s="36">
        <f t="shared" si="1101"/>
        <v>24</v>
      </c>
      <c r="E7865" s="36">
        <f t="shared" si="1102"/>
        <v>12</v>
      </c>
      <c r="F7865" s="5">
        <v>29.149051629586882</v>
      </c>
      <c r="G7865" s="5">
        <v>27.192501850462115</v>
      </c>
      <c r="H7865" s="5">
        <v>5.9435168602960236</v>
      </c>
      <c r="I7865" s="5">
        <v>0</v>
      </c>
      <c r="J7865" s="5">
        <v>4.6423336265024924</v>
      </c>
      <c r="K7865" s="5">
        <f t="shared" si="1103"/>
        <v>66.927403966847521</v>
      </c>
      <c r="L7865" s="5">
        <v>798.21507636704735</v>
      </c>
      <c r="M7865" s="5">
        <v>63.308246971685456</v>
      </c>
      <c r="N7865" s="5">
        <f t="shared" si="1104"/>
        <v>861.52332333873278</v>
      </c>
      <c r="O7865" s="5">
        <f t="shared" si="1105"/>
        <v>928.45072730558036</v>
      </c>
      <c r="P7865" s="5"/>
      <c r="Q7865" s="5">
        <v>88.105168144420489</v>
      </c>
      <c r="R7865" s="5">
        <v>176.37426065977689</v>
      </c>
      <c r="S7865" s="5">
        <f t="shared" si="1106"/>
        <v>264.47942880419737</v>
      </c>
      <c r="U7865" s="6">
        <f t="shared" si="1099"/>
        <v>1192.9301561097777</v>
      </c>
      <c r="V7865" s="6"/>
    </row>
    <row r="7866" spans="1:22">
      <c r="A7866" s="35">
        <f t="shared" si="1098"/>
        <v>44524.5</v>
      </c>
      <c r="C7866" s="36">
        <f t="shared" si="1100"/>
        <v>11</v>
      </c>
      <c r="D7866" s="36">
        <f t="shared" si="1101"/>
        <v>24</v>
      </c>
      <c r="E7866" s="36">
        <f t="shared" si="1102"/>
        <v>13</v>
      </c>
      <c r="F7866" s="5">
        <v>29.258441930990525</v>
      </c>
      <c r="G7866" s="5">
        <v>27.077009106749632</v>
      </c>
      <c r="H7866" s="5">
        <v>5.8560851663069533</v>
      </c>
      <c r="I7866" s="5">
        <v>0</v>
      </c>
      <c r="J7866" s="5">
        <v>4.9630606860158304</v>
      </c>
      <c r="K7866" s="5">
        <f t="shared" si="1103"/>
        <v>67.154596890062948</v>
      </c>
      <c r="L7866" s="5">
        <v>802.39092978781275</v>
      </c>
      <c r="M7866" s="5">
        <v>58.744621281266468</v>
      </c>
      <c r="N7866" s="5">
        <f t="shared" si="1104"/>
        <v>861.13555106907927</v>
      </c>
      <c r="O7866" s="5">
        <f t="shared" si="1105"/>
        <v>928.29014795914225</v>
      </c>
      <c r="P7866" s="5"/>
      <c r="Q7866" s="5">
        <v>89.154652927550117</v>
      </c>
      <c r="R7866" s="5">
        <v>182.50991461421762</v>
      </c>
      <c r="S7866" s="5">
        <f t="shared" si="1106"/>
        <v>271.66456754176772</v>
      </c>
      <c r="U7866" s="6">
        <f t="shared" si="1099"/>
        <v>1199.95471550091</v>
      </c>
      <c r="V7866" s="6"/>
    </row>
    <row r="7867" spans="1:22">
      <c r="A7867" s="35">
        <f t="shared" si="1098"/>
        <v>44524.541666666664</v>
      </c>
      <c r="C7867" s="36">
        <f t="shared" si="1100"/>
        <v>11</v>
      </c>
      <c r="D7867" s="36">
        <f t="shared" si="1101"/>
        <v>24</v>
      </c>
      <c r="E7867" s="36">
        <f t="shared" si="1102"/>
        <v>14</v>
      </c>
      <c r="F7867" s="5">
        <v>11.008813608501685</v>
      </c>
      <c r="G7867" s="5">
        <v>27.506155828123383</v>
      </c>
      <c r="H7867" s="5">
        <v>5.955538718219521</v>
      </c>
      <c r="I7867" s="5">
        <v>0</v>
      </c>
      <c r="J7867" s="5">
        <v>5.3826894977248818</v>
      </c>
      <c r="K7867" s="5">
        <f t="shared" si="1103"/>
        <v>49.85319765256947</v>
      </c>
      <c r="L7867" s="5">
        <v>801.58972329206631</v>
      </c>
      <c r="M7867" s="5">
        <v>57.013360627482392</v>
      </c>
      <c r="N7867" s="5">
        <f t="shared" si="1104"/>
        <v>858.60308391954868</v>
      </c>
      <c r="O7867" s="5">
        <f t="shared" si="1105"/>
        <v>908.4562815721182</v>
      </c>
      <c r="P7867" s="5"/>
      <c r="Q7867" s="5">
        <v>88.613339723620086</v>
      </c>
      <c r="R7867" s="5">
        <v>187.09757778288923</v>
      </c>
      <c r="S7867" s="5">
        <f t="shared" si="1106"/>
        <v>275.7109175065093</v>
      </c>
      <c r="U7867" s="6">
        <f t="shared" si="1099"/>
        <v>1184.1671990786276</v>
      </c>
      <c r="V7867" s="6"/>
    </row>
    <row r="7868" spans="1:22">
      <c r="A7868" s="35">
        <f t="shared" si="1098"/>
        <v>44524.583333333336</v>
      </c>
      <c r="C7868" s="36">
        <f t="shared" si="1100"/>
        <v>11</v>
      </c>
      <c r="D7868" s="36">
        <f t="shared" si="1101"/>
        <v>24</v>
      </c>
      <c r="E7868" s="36">
        <f t="shared" si="1102"/>
        <v>15</v>
      </c>
      <c r="F7868" s="5">
        <v>30.112817905746613</v>
      </c>
      <c r="G7868" s="5">
        <v>27.602197162368505</v>
      </c>
      <c r="H7868" s="5">
        <v>5.8965223247768979</v>
      </c>
      <c r="I7868" s="5">
        <v>0</v>
      </c>
      <c r="J7868" s="5">
        <v>2.8092506234944508</v>
      </c>
      <c r="K7868" s="5">
        <f t="shared" si="1103"/>
        <v>66.420788016386467</v>
      </c>
      <c r="L7868" s="5">
        <v>818.80347067785317</v>
      </c>
      <c r="M7868" s="5">
        <v>57.192170722367074</v>
      </c>
      <c r="N7868" s="5">
        <f t="shared" si="1104"/>
        <v>875.99564140022028</v>
      </c>
      <c r="O7868" s="5">
        <f t="shared" si="1105"/>
        <v>942.41642941660677</v>
      </c>
      <c r="P7868" s="5"/>
      <c r="Q7868" s="5">
        <v>90.028609846366862</v>
      </c>
      <c r="R7868" s="5">
        <v>181.42263537183214</v>
      </c>
      <c r="S7868" s="5">
        <f t="shared" si="1106"/>
        <v>271.45124521819901</v>
      </c>
      <c r="U7868" s="6">
        <f t="shared" si="1099"/>
        <v>1213.8676746348058</v>
      </c>
      <c r="V7868" s="6"/>
    </row>
    <row r="7869" spans="1:22">
      <c r="A7869" s="35">
        <f t="shared" si="1098"/>
        <v>44524.625</v>
      </c>
      <c r="C7869" s="36">
        <f t="shared" si="1100"/>
        <v>11</v>
      </c>
      <c r="D7869" s="36">
        <f t="shared" si="1101"/>
        <v>24</v>
      </c>
      <c r="E7869" s="36">
        <f t="shared" si="1102"/>
        <v>16</v>
      </c>
      <c r="F7869" s="5">
        <v>29.035889248824482</v>
      </c>
      <c r="G7869" s="5">
        <v>27.154814744619095</v>
      </c>
      <c r="H7869" s="5">
        <v>6.01018352696269</v>
      </c>
      <c r="I7869" s="5">
        <v>0</v>
      </c>
      <c r="J7869" s="5">
        <v>3.5673860676457263</v>
      </c>
      <c r="K7869" s="5">
        <f t="shared" si="1103"/>
        <v>65.768273588051997</v>
      </c>
      <c r="L7869" s="5">
        <v>827.22132231267233</v>
      </c>
      <c r="M7869" s="5">
        <v>63.278642651340299</v>
      </c>
      <c r="N7869" s="5">
        <f t="shared" si="1104"/>
        <v>890.49996496401263</v>
      </c>
      <c r="O7869" s="5">
        <f t="shared" si="1105"/>
        <v>956.26823855206464</v>
      </c>
      <c r="P7869" s="5"/>
      <c r="Q7869" s="5">
        <v>91.184884309183388</v>
      </c>
      <c r="R7869" s="5">
        <v>191.99545339077252</v>
      </c>
      <c r="S7869" s="5">
        <f t="shared" si="1106"/>
        <v>283.18033769995589</v>
      </c>
      <c r="U7869" s="6">
        <f t="shared" si="1099"/>
        <v>1239.4485762520205</v>
      </c>
      <c r="V7869" s="6"/>
    </row>
    <row r="7870" spans="1:22">
      <c r="A7870" s="35">
        <f t="shared" si="1098"/>
        <v>44524.666666666664</v>
      </c>
      <c r="C7870" s="36">
        <f t="shared" si="1100"/>
        <v>11</v>
      </c>
      <c r="D7870" s="36">
        <f t="shared" si="1101"/>
        <v>24</v>
      </c>
      <c r="E7870" s="36">
        <f t="shared" si="1102"/>
        <v>17</v>
      </c>
      <c r="F7870" s="5">
        <v>29.882721064863073</v>
      </c>
      <c r="G7870" s="5">
        <v>27.29097461089065</v>
      </c>
      <c r="H7870" s="5">
        <v>5.9107299750501232</v>
      </c>
      <c r="I7870" s="5">
        <v>0</v>
      </c>
      <c r="J7870" s="5">
        <v>1.7866765982819033</v>
      </c>
      <c r="K7870" s="5">
        <f t="shared" si="1103"/>
        <v>64.871102249085752</v>
      </c>
      <c r="L7870" s="5">
        <v>900.45943391352898</v>
      </c>
      <c r="M7870" s="5">
        <v>67.343907921135596</v>
      </c>
      <c r="N7870" s="5">
        <f t="shared" si="1104"/>
        <v>967.80334183466459</v>
      </c>
      <c r="O7870" s="5">
        <f t="shared" si="1105"/>
        <v>1032.6744440837504</v>
      </c>
      <c r="P7870" s="5"/>
      <c r="Q7870" s="5">
        <v>121.35120008847463</v>
      </c>
      <c r="R7870" s="5">
        <v>192.74078228762431</v>
      </c>
      <c r="S7870" s="5">
        <f t="shared" si="1106"/>
        <v>314.09198237609894</v>
      </c>
      <c r="U7870" s="6">
        <f t="shared" si="1099"/>
        <v>1346.7664264598493</v>
      </c>
      <c r="V7870" s="6"/>
    </row>
    <row r="7871" spans="1:22">
      <c r="A7871" s="35">
        <f t="shared" si="1098"/>
        <v>44524.708333333336</v>
      </c>
      <c r="C7871" s="36">
        <f t="shared" si="1100"/>
        <v>11</v>
      </c>
      <c r="D7871" s="36">
        <f t="shared" si="1101"/>
        <v>24</v>
      </c>
      <c r="E7871" s="36">
        <f t="shared" si="1102"/>
        <v>18</v>
      </c>
      <c r="F7871" s="5">
        <v>43.399967446931193</v>
      </c>
      <c r="G7871" s="5">
        <v>27.236267521763683</v>
      </c>
      <c r="H7871" s="5">
        <v>6.014555111662145</v>
      </c>
      <c r="I7871" s="5">
        <v>9.1496232508073202E-3</v>
      </c>
      <c r="J7871" s="5">
        <v>3.3809304827732545</v>
      </c>
      <c r="K7871" s="5">
        <f t="shared" si="1103"/>
        <v>80.040870186381085</v>
      </c>
      <c r="L7871" s="5">
        <v>879.76130914787075</v>
      </c>
      <c r="M7871" s="5">
        <v>65.526202651943706</v>
      </c>
      <c r="N7871" s="5">
        <f t="shared" si="1104"/>
        <v>945.28751179981441</v>
      </c>
      <c r="O7871" s="5">
        <f t="shared" si="1105"/>
        <v>1025.3283819861954</v>
      </c>
      <c r="P7871" s="5"/>
      <c r="Q7871" s="5">
        <v>123.52259024210778</v>
      </c>
      <c r="R7871" s="5">
        <v>176.83599600659028</v>
      </c>
      <c r="S7871" s="5">
        <f t="shared" si="1106"/>
        <v>300.35858624869809</v>
      </c>
      <c r="U7871" s="6">
        <f t="shared" si="1099"/>
        <v>1325.6869682348934</v>
      </c>
      <c r="V7871" s="6"/>
    </row>
    <row r="7872" spans="1:22">
      <c r="A7872" s="35">
        <f t="shared" si="1098"/>
        <v>44524.75</v>
      </c>
      <c r="C7872" s="36">
        <f t="shared" si="1100"/>
        <v>11</v>
      </c>
      <c r="D7872" s="36">
        <f t="shared" si="1101"/>
        <v>24</v>
      </c>
      <c r="E7872" s="36">
        <f t="shared" si="1102"/>
        <v>19</v>
      </c>
      <c r="F7872" s="5">
        <v>44.250571342328534</v>
      </c>
      <c r="G7872" s="5">
        <v>27.132931908968306</v>
      </c>
      <c r="H7872" s="5">
        <v>5.9304021061976639</v>
      </c>
      <c r="I7872" s="5">
        <v>7.2785519311380609E-2</v>
      </c>
      <c r="J7872" s="5">
        <v>3.8256680963763037</v>
      </c>
      <c r="K7872" s="5">
        <f t="shared" si="1103"/>
        <v>81.212358973182191</v>
      </c>
      <c r="L7872" s="5">
        <v>862.87501137338882</v>
      </c>
      <c r="M7872" s="5">
        <v>64.43321114480095</v>
      </c>
      <c r="N7872" s="5">
        <f t="shared" si="1104"/>
        <v>927.30822251818972</v>
      </c>
      <c r="O7872" s="5">
        <f t="shared" si="1105"/>
        <v>1008.5205814913719</v>
      </c>
      <c r="P7872" s="5"/>
      <c r="Q7872" s="5">
        <v>123.45385205748175</v>
      </c>
      <c r="R7872" s="5">
        <v>185.32025502885807</v>
      </c>
      <c r="S7872" s="5">
        <f t="shared" si="1106"/>
        <v>308.77410708633982</v>
      </c>
      <c r="U7872" s="6">
        <f t="shared" si="1099"/>
        <v>1317.2946885777117</v>
      </c>
      <c r="V7872" s="6"/>
    </row>
    <row r="7873" spans="1:22">
      <c r="A7873" s="35">
        <f t="shared" si="1098"/>
        <v>44524.791666666664</v>
      </c>
      <c r="C7873" s="36">
        <f t="shared" si="1100"/>
        <v>11</v>
      </c>
      <c r="D7873" s="36">
        <f t="shared" si="1101"/>
        <v>24</v>
      </c>
      <c r="E7873" s="36">
        <f t="shared" si="1102"/>
        <v>20</v>
      </c>
      <c r="F7873" s="5">
        <v>49.38029088535054</v>
      </c>
      <c r="G7873" s="5">
        <v>27.112264786409231</v>
      </c>
      <c r="H7873" s="5">
        <v>6.0167409040118711</v>
      </c>
      <c r="I7873" s="5">
        <v>5.8791977868969392E-2</v>
      </c>
      <c r="J7873" s="5">
        <v>4.1112148568571012</v>
      </c>
      <c r="K7873" s="5">
        <f t="shared" si="1103"/>
        <v>86.67930341049771</v>
      </c>
      <c r="L7873" s="5">
        <v>846.53475324329042</v>
      </c>
      <c r="M7873" s="5">
        <v>64.059012535638317</v>
      </c>
      <c r="N7873" s="5">
        <f t="shared" si="1104"/>
        <v>910.59376577892874</v>
      </c>
      <c r="O7873" s="5">
        <f t="shared" si="1105"/>
        <v>997.27306918942645</v>
      </c>
      <c r="P7873" s="5"/>
      <c r="Q7873" s="5">
        <v>124.30571455981155</v>
      </c>
      <c r="R7873" s="5">
        <v>180.06404822056521</v>
      </c>
      <c r="S7873" s="5">
        <f t="shared" si="1106"/>
        <v>304.36976278037673</v>
      </c>
      <c r="U7873" s="6">
        <f t="shared" si="1099"/>
        <v>1301.6428319698032</v>
      </c>
      <c r="V7873" s="6"/>
    </row>
    <row r="7874" spans="1:22">
      <c r="A7874" s="35">
        <f t="shared" si="1098"/>
        <v>44524.833333333336</v>
      </c>
      <c r="C7874" s="36">
        <f t="shared" si="1100"/>
        <v>11</v>
      </c>
      <c r="D7874" s="36">
        <f t="shared" si="1101"/>
        <v>24</v>
      </c>
      <c r="E7874" s="36">
        <f t="shared" si="1102"/>
        <v>21</v>
      </c>
      <c r="F7874" s="5">
        <v>49.425555837655502</v>
      </c>
      <c r="G7874" s="5">
        <v>26.920182117918994</v>
      </c>
      <c r="H7874" s="5">
        <v>5.9347736908971171</v>
      </c>
      <c r="I7874" s="5">
        <v>5.9330191001369825E-2</v>
      </c>
      <c r="J7874" s="5">
        <v>4.2967909342537594</v>
      </c>
      <c r="K7874" s="5">
        <f t="shared" si="1103"/>
        <v>86.636632771726738</v>
      </c>
      <c r="L7874" s="5">
        <v>825.0659026637893</v>
      </c>
      <c r="M7874" s="5">
        <v>62.7860267607971</v>
      </c>
      <c r="N7874" s="5">
        <f t="shared" si="1104"/>
        <v>887.85192942458639</v>
      </c>
      <c r="O7874" s="5">
        <f t="shared" si="1105"/>
        <v>974.48856219631307</v>
      </c>
      <c r="P7874" s="5"/>
      <c r="Q7874" s="5">
        <v>124.18542273671599</v>
      </c>
      <c r="R7874" s="5">
        <v>168.73816227284362</v>
      </c>
      <c r="S7874" s="5">
        <f t="shared" si="1106"/>
        <v>292.92358500955959</v>
      </c>
      <c r="U7874" s="6">
        <f t="shared" si="1099"/>
        <v>1267.4121472058728</v>
      </c>
      <c r="V7874" s="6"/>
    </row>
    <row r="7875" spans="1:22">
      <c r="A7875" s="35">
        <f t="shared" si="1098"/>
        <v>44524.875</v>
      </c>
      <c r="C7875" s="36">
        <f t="shared" si="1100"/>
        <v>11</v>
      </c>
      <c r="D7875" s="36">
        <f t="shared" si="1101"/>
        <v>24</v>
      </c>
      <c r="E7875" s="36">
        <f t="shared" si="1102"/>
        <v>22</v>
      </c>
      <c r="F7875" s="5">
        <v>49.080410576330202</v>
      </c>
      <c r="G7875" s="5">
        <v>26.881279298984261</v>
      </c>
      <c r="H7875" s="5">
        <v>6.0331343466348217</v>
      </c>
      <c r="I7875" s="5">
        <v>6.6865174854975895E-2</v>
      </c>
      <c r="J7875" s="5">
        <v>4.1631057979301005</v>
      </c>
      <c r="K7875" s="5">
        <f t="shared" si="1103"/>
        <v>86.224795194734369</v>
      </c>
      <c r="L7875" s="5">
        <v>825.55450628114284</v>
      </c>
      <c r="M7875" s="5">
        <v>57.874254263119212</v>
      </c>
      <c r="N7875" s="5">
        <f t="shared" si="1104"/>
        <v>883.4287605442621</v>
      </c>
      <c r="O7875" s="5">
        <f t="shared" si="1105"/>
        <v>969.65355573899649</v>
      </c>
      <c r="P7875" s="5"/>
      <c r="Q7875" s="5">
        <v>123.59746576464686</v>
      </c>
      <c r="R7875" s="5">
        <v>180.55035484969244</v>
      </c>
      <c r="S7875" s="5">
        <f t="shared" si="1106"/>
        <v>304.14782061433931</v>
      </c>
      <c r="U7875" s="6">
        <f t="shared" si="1099"/>
        <v>1273.8013763533359</v>
      </c>
      <c r="V7875" s="6"/>
    </row>
    <row r="7876" spans="1:22">
      <c r="A7876" s="35">
        <f t="shared" si="1098"/>
        <v>44524.916666666664</v>
      </c>
      <c r="C7876" s="36">
        <f t="shared" si="1100"/>
        <v>11</v>
      </c>
      <c r="D7876" s="36">
        <f t="shared" si="1101"/>
        <v>24</v>
      </c>
      <c r="E7876" s="36">
        <f t="shared" si="1102"/>
        <v>23</v>
      </c>
      <c r="F7876" s="5">
        <v>49.316165536251859</v>
      </c>
      <c r="G7876" s="5">
        <v>27.180344719545008</v>
      </c>
      <c r="H7876" s="5">
        <v>5.9467955488206137</v>
      </c>
      <c r="I7876" s="5">
        <v>5.9330191001369825E-2</v>
      </c>
      <c r="J7876" s="5">
        <v>3.8705229776427945</v>
      </c>
      <c r="K7876" s="5">
        <f t="shared" si="1103"/>
        <v>86.373158973261638</v>
      </c>
      <c r="L7876" s="5">
        <v>750.43965555166278</v>
      </c>
      <c r="M7876" s="5">
        <v>52.768101089988612</v>
      </c>
      <c r="N7876" s="5">
        <f t="shared" si="1104"/>
        <v>803.20775664165137</v>
      </c>
      <c r="O7876" s="5">
        <f t="shared" si="1105"/>
        <v>889.58091561491301</v>
      </c>
      <c r="P7876" s="5"/>
      <c r="Q7876" s="5">
        <v>121.39538892144851</v>
      </c>
      <c r="R7876" s="5">
        <v>192.55854527713035</v>
      </c>
      <c r="S7876" s="5">
        <f t="shared" si="1106"/>
        <v>313.95393419857885</v>
      </c>
      <c r="U7876" s="6">
        <f t="shared" si="1099"/>
        <v>1203.5348498134917</v>
      </c>
      <c r="V7876" s="6"/>
    </row>
    <row r="7877" spans="1:22">
      <c r="A7877" s="35">
        <f t="shared" si="1098"/>
        <v>44524.958333333336</v>
      </c>
      <c r="C7877" s="36">
        <f t="shared" si="1100"/>
        <v>11</v>
      </c>
      <c r="D7877" s="36">
        <f t="shared" si="1101"/>
        <v>24</v>
      </c>
      <c r="E7877" s="36">
        <f t="shared" si="1102"/>
        <v>24</v>
      </c>
      <c r="F7877" s="5">
        <v>49.208661274527579</v>
      </c>
      <c r="G7877" s="5">
        <v>26.563978182047862</v>
      </c>
      <c r="H7877" s="5">
        <v>6.0407846198588659</v>
      </c>
      <c r="I7877" s="5">
        <v>5.6639125339367657E-2</v>
      </c>
      <c r="J7877" s="5">
        <v>4.086588647534322</v>
      </c>
      <c r="K7877" s="5">
        <f t="shared" si="1103"/>
        <v>85.956651849308003</v>
      </c>
      <c r="L7877" s="5">
        <v>645.14017914128829</v>
      </c>
      <c r="M7877" s="5">
        <v>47.856152258322183</v>
      </c>
      <c r="N7877" s="5">
        <f t="shared" si="1104"/>
        <v>692.99633139961043</v>
      </c>
      <c r="O7877" s="5">
        <f t="shared" si="1105"/>
        <v>778.95298324891837</v>
      </c>
      <c r="P7877" s="5"/>
      <c r="Q7877" s="5">
        <v>93.432377452938198</v>
      </c>
      <c r="R7877" s="5">
        <v>191.83266864544362</v>
      </c>
      <c r="S7877" s="5">
        <f t="shared" si="1106"/>
        <v>285.26504609838184</v>
      </c>
      <c r="U7877" s="6">
        <f t="shared" si="1099"/>
        <v>1064.2180293473002</v>
      </c>
      <c r="V7877" s="6"/>
    </row>
    <row r="7878" spans="1:22">
      <c r="A7878" s="35">
        <f t="shared" ref="A7878:A7941" si="1107">IFERROR(IF(YEAR(A7877+1/24)=ForecastYear,--TEXT(A7877+1/24,"m/d/yyyy hh:mm"),""),"")</f>
        <v>44525</v>
      </c>
      <c r="C7878" s="36">
        <f t="shared" si="1100"/>
        <v>11</v>
      </c>
      <c r="D7878" s="36">
        <f t="shared" si="1101"/>
        <v>25</v>
      </c>
      <c r="E7878" s="36">
        <f t="shared" si="1102"/>
        <v>1</v>
      </c>
      <c r="F7878" s="5">
        <v>48.982336513002792</v>
      </c>
      <c r="G7878" s="5">
        <v>26.782806538555725</v>
      </c>
      <c r="H7878" s="5">
        <v>5.9391452755965712</v>
      </c>
      <c r="I7878" s="5">
        <v>5.018056775056251E-2</v>
      </c>
      <c r="J7878" s="5">
        <v>4.2991362875225949</v>
      </c>
      <c r="K7878" s="5">
        <f t="shared" si="1103"/>
        <v>86.053605182428242</v>
      </c>
      <c r="L7878" s="5">
        <v>613.93231525533884</v>
      </c>
      <c r="M7878" s="5">
        <v>46.468125386553233</v>
      </c>
      <c r="N7878" s="5">
        <f t="shared" si="1104"/>
        <v>660.40044064189203</v>
      </c>
      <c r="O7878" s="5">
        <f t="shared" si="1105"/>
        <v>746.45404582432025</v>
      </c>
      <c r="P7878" s="5"/>
      <c r="Q7878" s="5">
        <v>90.113305109566795</v>
      </c>
      <c r="R7878" s="5">
        <v>197.73591922133312</v>
      </c>
      <c r="S7878" s="5">
        <f t="shared" si="1106"/>
        <v>287.84922433089992</v>
      </c>
      <c r="U7878" s="6">
        <f t="shared" ref="U7878:U7941" si="1108">+O7878+S7878</f>
        <v>1034.3032701552202</v>
      </c>
      <c r="V7878" s="6"/>
    </row>
    <row r="7879" spans="1:22">
      <c r="A7879" s="35">
        <f t="shared" si="1107"/>
        <v>44525.041666666664</v>
      </c>
      <c r="C7879" s="36">
        <f t="shared" ref="C7879:C7942" si="1109">IFERROR(MONTH($A7879),0)</f>
        <v>11</v>
      </c>
      <c r="D7879" s="36">
        <f t="shared" ref="D7879:D7942" si="1110">IFERROR(DAY($A7879),0)</f>
        <v>25</v>
      </c>
      <c r="E7879" s="36">
        <f t="shared" ref="E7879:E7942" si="1111">IFERROR(HOUR($A7879)+1,0)</f>
        <v>2</v>
      </c>
      <c r="F7879" s="5">
        <v>48.838997497370421</v>
      </c>
      <c r="G7879" s="5">
        <v>26.872769307342288</v>
      </c>
      <c r="H7879" s="5">
        <v>6.0353201389845488</v>
      </c>
      <c r="I7879" s="5">
        <v>5.5024485942166412E-2</v>
      </c>
      <c r="J7879" s="5">
        <v>3.808077946860033</v>
      </c>
      <c r="K7879" s="5">
        <f t="shared" ref="K7879:K7942" si="1112">SUM(F7879:J7879)</f>
        <v>85.610189376499463</v>
      </c>
      <c r="L7879" s="5">
        <v>604.62003149553811</v>
      </c>
      <c r="M7879" s="5">
        <v>46.186292256867453</v>
      </c>
      <c r="N7879" s="5">
        <f t="shared" ref="N7879:N7942" si="1113">SUM(L7879:M7879)</f>
        <v>650.80632375240555</v>
      </c>
      <c r="O7879" s="5">
        <f t="shared" ref="O7879:O7942" si="1114">SUM(K7879,N7879)</f>
        <v>736.41651312890497</v>
      </c>
      <c r="P7879" s="5"/>
      <c r="Q7879" s="5">
        <v>89.204979098437065</v>
      </c>
      <c r="R7879" s="5">
        <v>198.6573423081004</v>
      </c>
      <c r="S7879" s="5">
        <f t="shared" ref="S7879:S7942" si="1115">SUM(Q7879:R7879)</f>
        <v>287.86232140653749</v>
      </c>
      <c r="U7879" s="6">
        <f t="shared" si="1108"/>
        <v>1024.2788345354425</v>
      </c>
      <c r="V7879" s="6"/>
    </row>
    <row r="7880" spans="1:22">
      <c r="A7880" s="35">
        <f t="shared" si="1107"/>
        <v>44525.083333333336</v>
      </c>
      <c r="C7880" s="36">
        <f t="shared" si="1109"/>
        <v>11</v>
      </c>
      <c r="D7880" s="36">
        <f t="shared" si="1110"/>
        <v>25</v>
      </c>
      <c r="E7880" s="36">
        <f t="shared" si="1111"/>
        <v>3</v>
      </c>
      <c r="F7880" s="5">
        <v>47.705796034940334</v>
      </c>
      <c r="G7880" s="5">
        <v>26.858180750241765</v>
      </c>
      <c r="H7880" s="5">
        <v>5.9828611225911059</v>
      </c>
      <c r="I7880" s="5">
        <v>6.9556240516978007E-2</v>
      </c>
      <c r="J7880" s="5">
        <v>5.7038991498094394</v>
      </c>
      <c r="K7880" s="5">
        <f t="shared" si="1112"/>
        <v>86.320293298099614</v>
      </c>
      <c r="L7880" s="5">
        <v>612.48056392011131</v>
      </c>
      <c r="M7880" s="5">
        <v>46.668250592086409</v>
      </c>
      <c r="N7880" s="5">
        <f t="shared" si="1113"/>
        <v>659.14881451219776</v>
      </c>
      <c r="O7880" s="5">
        <f t="shared" si="1114"/>
        <v>745.46910781029737</v>
      </c>
      <c r="P7880" s="5"/>
      <c r="Q7880" s="5">
        <v>88.473408419202826</v>
      </c>
      <c r="R7880" s="5">
        <v>208.83599600659028</v>
      </c>
      <c r="S7880" s="5">
        <f t="shared" si="1115"/>
        <v>297.3094044257931</v>
      </c>
      <c r="U7880" s="6">
        <f t="shared" si="1108"/>
        <v>1042.7785122360906</v>
      </c>
      <c r="V7880" s="6"/>
    </row>
    <row r="7881" spans="1:22">
      <c r="A7881" s="35">
        <f t="shared" si="1107"/>
        <v>44525.125</v>
      </c>
      <c r="C7881" s="36">
        <f t="shared" si="1109"/>
        <v>11</v>
      </c>
      <c r="D7881" s="36">
        <f t="shared" si="1110"/>
        <v>25</v>
      </c>
      <c r="E7881" s="36">
        <f t="shared" si="1111"/>
        <v>4</v>
      </c>
      <c r="F7881" s="5">
        <v>47.722770392054692</v>
      </c>
      <c r="G7881" s="5">
        <v>26.926260683377546</v>
      </c>
      <c r="H7881" s="5">
        <v>6.0746644012796303</v>
      </c>
      <c r="I7881" s="5">
        <v>6.4712322325374161E-2</v>
      </c>
      <c r="J7881" s="5">
        <v>5.430958663148636</v>
      </c>
      <c r="K7881" s="5">
        <f t="shared" si="1112"/>
        <v>86.219366462185874</v>
      </c>
      <c r="L7881" s="5">
        <v>622.58795803927774</v>
      </c>
      <c r="M7881" s="5">
        <v>47.183365766091931</v>
      </c>
      <c r="N7881" s="5">
        <f t="shared" si="1113"/>
        <v>669.77132380536966</v>
      </c>
      <c r="O7881" s="5">
        <f t="shared" si="1114"/>
        <v>755.99069026755558</v>
      </c>
      <c r="P7881" s="5"/>
      <c r="Q7881" s="5">
        <v>89.392781638576039</v>
      </c>
      <c r="R7881" s="5">
        <v>213.24904018428461</v>
      </c>
      <c r="S7881" s="5">
        <f t="shared" si="1115"/>
        <v>302.64182182286066</v>
      </c>
      <c r="U7881" s="6">
        <f t="shared" si="1108"/>
        <v>1058.6325120904162</v>
      </c>
      <c r="V7881" s="6"/>
    </row>
    <row r="7882" spans="1:22">
      <c r="A7882" s="35">
        <f t="shared" si="1107"/>
        <v>44525.166666666664</v>
      </c>
      <c r="C7882" s="36">
        <f t="shared" si="1109"/>
        <v>11</v>
      </c>
      <c r="D7882" s="36">
        <f t="shared" si="1110"/>
        <v>25</v>
      </c>
      <c r="E7882" s="36">
        <f t="shared" si="1111"/>
        <v>5</v>
      </c>
      <c r="F7882" s="5">
        <v>47.622810289047912</v>
      </c>
      <c r="G7882" s="5">
        <v>26.782806538555725</v>
      </c>
      <c r="H7882" s="5">
        <v>5.9872327072905591</v>
      </c>
      <c r="I7882" s="5">
        <v>9.8619749666601308E-2</v>
      </c>
      <c r="J7882" s="5">
        <v>5.1852829082380536</v>
      </c>
      <c r="K7882" s="5">
        <f t="shared" si="1112"/>
        <v>85.676752192798844</v>
      </c>
      <c r="L7882" s="5">
        <v>654.17465325745513</v>
      </c>
      <c r="M7882" s="5">
        <v>46.700399592047724</v>
      </c>
      <c r="N7882" s="5">
        <f t="shared" si="1113"/>
        <v>700.87505284950282</v>
      </c>
      <c r="O7882" s="5">
        <f t="shared" si="1114"/>
        <v>786.55180504230168</v>
      </c>
      <c r="P7882" s="5"/>
      <c r="Q7882" s="5">
        <v>90.318292195862298</v>
      </c>
      <c r="R7882" s="5">
        <v>214.18844033727885</v>
      </c>
      <c r="S7882" s="5">
        <f t="shared" si="1115"/>
        <v>304.50673253314113</v>
      </c>
      <c r="U7882" s="6">
        <f t="shared" si="1108"/>
        <v>1091.0585375754429</v>
      </c>
      <c r="V7882" s="6"/>
    </row>
    <row r="7883" spans="1:22">
      <c r="A7883" s="35">
        <f t="shared" si="1107"/>
        <v>44525.208333333336</v>
      </c>
      <c r="C7883" s="36">
        <f t="shared" si="1109"/>
        <v>11</v>
      </c>
      <c r="D7883" s="36">
        <f t="shared" si="1110"/>
        <v>25</v>
      </c>
      <c r="E7883" s="36">
        <f t="shared" si="1111"/>
        <v>6</v>
      </c>
      <c r="F7883" s="5">
        <v>47.556798900269847</v>
      </c>
      <c r="G7883" s="5">
        <v>27.112264786409231</v>
      </c>
      <c r="H7883" s="5">
        <v>6.0888720515528547</v>
      </c>
      <c r="I7883" s="5">
        <v>0.10023438906380261</v>
      </c>
      <c r="J7883" s="5">
        <v>5.6232776311931989</v>
      </c>
      <c r="K7883" s="5">
        <f t="shared" si="1112"/>
        <v>86.48144775848894</v>
      </c>
      <c r="L7883" s="5">
        <v>753.26129581929149</v>
      </c>
      <c r="M7883" s="5">
        <v>49.64425320716893</v>
      </c>
      <c r="N7883" s="5">
        <f t="shared" si="1113"/>
        <v>802.90554902646045</v>
      </c>
      <c r="O7883" s="5">
        <f t="shared" si="1114"/>
        <v>889.38699678494936</v>
      </c>
      <c r="P7883" s="5"/>
      <c r="Q7883" s="5">
        <v>93.422557712277339</v>
      </c>
      <c r="R7883" s="5">
        <v>208.73873468076488</v>
      </c>
      <c r="S7883" s="5">
        <f t="shared" si="1115"/>
        <v>302.16129239304223</v>
      </c>
      <c r="U7883" s="6">
        <f t="shared" si="1108"/>
        <v>1191.5482891779916</v>
      </c>
      <c r="V7883" s="6"/>
    </row>
    <row r="7884" spans="1:22">
      <c r="A7884" s="35">
        <f t="shared" si="1107"/>
        <v>44525.25</v>
      </c>
      <c r="C7884" s="36">
        <f t="shared" si="1109"/>
        <v>11</v>
      </c>
      <c r="D7884" s="36">
        <f t="shared" si="1110"/>
        <v>25</v>
      </c>
      <c r="E7884" s="36">
        <f t="shared" si="1111"/>
        <v>7</v>
      </c>
      <c r="F7884" s="5">
        <v>47.034365909083455</v>
      </c>
      <c r="G7884" s="5">
        <v>27.068499115107656</v>
      </c>
      <c r="H7884" s="5">
        <v>6.0189266963615982</v>
      </c>
      <c r="I7884" s="5">
        <v>0.10400188099060559</v>
      </c>
      <c r="J7884" s="5">
        <v>5.2442099091175614</v>
      </c>
      <c r="K7884" s="5">
        <f t="shared" si="1112"/>
        <v>85.470003510660888</v>
      </c>
      <c r="L7884" s="5">
        <v>821.29326512077466</v>
      </c>
      <c r="M7884" s="5">
        <v>57.362691607555107</v>
      </c>
      <c r="N7884" s="5">
        <f t="shared" si="1113"/>
        <v>878.65595672832978</v>
      </c>
      <c r="O7884" s="5">
        <f t="shared" si="1114"/>
        <v>964.12596023899073</v>
      </c>
      <c r="P7884" s="5"/>
      <c r="Q7884" s="5">
        <v>123.62815245421204</v>
      </c>
      <c r="R7884" s="5">
        <v>213.76356191393609</v>
      </c>
      <c r="S7884" s="5">
        <f t="shared" si="1115"/>
        <v>337.39171436814814</v>
      </c>
      <c r="U7884" s="6">
        <f t="shared" si="1108"/>
        <v>1301.5176746071388</v>
      </c>
      <c r="V7884" s="6"/>
    </row>
    <row r="7885" spans="1:22">
      <c r="A7885" s="35">
        <f t="shared" si="1107"/>
        <v>44525.291666666664</v>
      </c>
      <c r="C7885" s="36">
        <f t="shared" si="1109"/>
        <v>11</v>
      </c>
      <c r="D7885" s="36">
        <f t="shared" si="1110"/>
        <v>25</v>
      </c>
      <c r="E7885" s="36">
        <f t="shared" si="1111"/>
        <v>8</v>
      </c>
      <c r="F7885" s="5">
        <v>46.378024100661563</v>
      </c>
      <c r="G7885" s="5">
        <v>27.337171708375646</v>
      </c>
      <c r="H7885" s="5">
        <v>5.5202185792349727</v>
      </c>
      <c r="I7885" s="5">
        <v>9.9157962799001742E-2</v>
      </c>
      <c r="J7885" s="5">
        <v>4.8803869832893572</v>
      </c>
      <c r="K7885" s="5">
        <f t="shared" si="1112"/>
        <v>84.214959334360543</v>
      </c>
      <c r="L7885" s="5">
        <v>878.61349375505142</v>
      </c>
      <c r="M7885" s="5">
        <v>66.655903516314439</v>
      </c>
      <c r="N7885" s="5">
        <f t="shared" si="1113"/>
        <v>945.26939727136585</v>
      </c>
      <c r="O7885" s="5">
        <f t="shared" si="1114"/>
        <v>1029.4843566057264</v>
      </c>
      <c r="P7885" s="5"/>
      <c r="Q7885" s="5">
        <v>131.81167882745805</v>
      </c>
      <c r="R7885" s="5">
        <v>203.34943342660563</v>
      </c>
      <c r="S7885" s="5">
        <f t="shared" si="1115"/>
        <v>335.16111225406371</v>
      </c>
      <c r="U7885" s="6">
        <f t="shared" si="1108"/>
        <v>1364.6454688597901</v>
      </c>
      <c r="V7885" s="6"/>
    </row>
    <row r="7886" spans="1:22">
      <c r="A7886" s="35">
        <f t="shared" si="1107"/>
        <v>44525.333333333336</v>
      </c>
      <c r="C7886" s="36">
        <f t="shared" si="1109"/>
        <v>11</v>
      </c>
      <c r="D7886" s="36">
        <f t="shared" si="1110"/>
        <v>25</v>
      </c>
      <c r="E7886" s="36">
        <f t="shared" si="1111"/>
        <v>9</v>
      </c>
      <c r="F7886" s="5">
        <v>48.889920568713499</v>
      </c>
      <c r="G7886" s="5">
        <v>27.215600399204607</v>
      </c>
      <c r="H7886" s="5">
        <v>6.0178338001867342</v>
      </c>
      <c r="I7886" s="5">
        <v>0.10400188099060559</v>
      </c>
      <c r="J7886" s="5">
        <v>4.119613016710642</v>
      </c>
      <c r="K7886" s="5">
        <f t="shared" si="1112"/>
        <v>86.3469696658061</v>
      </c>
      <c r="L7886" s="5">
        <v>833.04051992634368</v>
      </c>
      <c r="M7886" s="5">
        <v>67.006418669200954</v>
      </c>
      <c r="N7886" s="5">
        <f t="shared" si="1113"/>
        <v>900.04693859554459</v>
      </c>
      <c r="O7886" s="5">
        <f t="shared" si="1114"/>
        <v>986.3939082613507</v>
      </c>
      <c r="P7886" s="5"/>
      <c r="Q7886" s="5">
        <v>133.78912910303919</v>
      </c>
      <c r="R7886" s="5">
        <v>202.98393560218796</v>
      </c>
      <c r="S7886" s="5">
        <f t="shared" si="1115"/>
        <v>336.77306470522717</v>
      </c>
      <c r="U7886" s="6">
        <f t="shared" si="1108"/>
        <v>1323.1669729665778</v>
      </c>
      <c r="V7886" s="6"/>
    </row>
    <row r="7887" spans="1:22">
      <c r="A7887" s="35">
        <f t="shared" si="1107"/>
        <v>44525.375</v>
      </c>
      <c r="C7887" s="36">
        <f t="shared" si="1109"/>
        <v>11</v>
      </c>
      <c r="D7887" s="36">
        <f t="shared" si="1110"/>
        <v>25</v>
      </c>
      <c r="E7887" s="36">
        <f t="shared" si="1111"/>
        <v>10</v>
      </c>
      <c r="F7887" s="5">
        <v>48.90123680678974</v>
      </c>
      <c r="G7887" s="5">
        <v>27.114696212592651</v>
      </c>
      <c r="H7887" s="5">
        <v>5.5224043715846989</v>
      </c>
      <c r="I7887" s="5">
        <v>0.10292545472580478</v>
      </c>
      <c r="J7887" s="5">
        <v>5.6174142480211087</v>
      </c>
      <c r="K7887" s="5">
        <f t="shared" si="1112"/>
        <v>87.258677093713999</v>
      </c>
      <c r="L7887" s="5">
        <v>845.59163568781025</v>
      </c>
      <c r="M7887" s="5">
        <v>65.118847203994505</v>
      </c>
      <c r="N7887" s="5">
        <f t="shared" si="1113"/>
        <v>910.71048289180476</v>
      </c>
      <c r="O7887" s="5">
        <f t="shared" si="1114"/>
        <v>997.96915998551879</v>
      </c>
      <c r="P7887" s="5"/>
      <c r="Q7887" s="5">
        <v>132.41191047535327</v>
      </c>
      <c r="R7887" s="5">
        <v>203.55419411255394</v>
      </c>
      <c r="S7887" s="5">
        <f t="shared" si="1115"/>
        <v>335.96610458790724</v>
      </c>
      <c r="U7887" s="6">
        <f t="shared" si="1108"/>
        <v>1333.9352645734261</v>
      </c>
      <c r="V7887" s="6"/>
    </row>
    <row r="7888" spans="1:22">
      <c r="A7888" s="35">
        <f t="shared" si="1107"/>
        <v>44525.416666666664</v>
      </c>
      <c r="C7888" s="36">
        <f t="shared" si="1109"/>
        <v>11</v>
      </c>
      <c r="D7888" s="36">
        <f t="shared" si="1110"/>
        <v>25</v>
      </c>
      <c r="E7888" s="36">
        <f t="shared" si="1111"/>
        <v>11</v>
      </c>
      <c r="F7888" s="5">
        <v>47.096605218502773</v>
      </c>
      <c r="G7888" s="5">
        <v>27.025949156897795</v>
      </c>
      <c r="H7888" s="5">
        <v>6.0079977346129638</v>
      </c>
      <c r="I7888" s="5">
        <v>6.9556240516978007E-2</v>
      </c>
      <c r="J7888" s="5">
        <v>5.7124010554089706</v>
      </c>
      <c r="K7888" s="5">
        <f t="shared" si="1112"/>
        <v>85.912509405939474</v>
      </c>
      <c r="L7888" s="5">
        <v>813.02433338896913</v>
      </c>
      <c r="M7888" s="5">
        <v>63.476399511245866</v>
      </c>
      <c r="N7888" s="5">
        <f t="shared" si="1113"/>
        <v>876.50073290021498</v>
      </c>
      <c r="O7888" s="5">
        <f t="shared" si="1114"/>
        <v>962.41324230615442</v>
      </c>
      <c r="P7888" s="5"/>
      <c r="Q7888" s="5">
        <v>131.59809946808431</v>
      </c>
      <c r="R7888" s="5">
        <v>198.42186751925988</v>
      </c>
      <c r="S7888" s="5">
        <f t="shared" si="1115"/>
        <v>330.01996698734422</v>
      </c>
      <c r="U7888" s="6">
        <f t="shared" si="1108"/>
        <v>1292.4332092934987</v>
      </c>
      <c r="V7888" s="6"/>
    </row>
    <row r="7889" spans="1:22">
      <c r="A7889" s="35">
        <f t="shared" si="1107"/>
        <v>44525.458333333336</v>
      </c>
      <c r="C7889" s="36">
        <f t="shared" si="1109"/>
        <v>11</v>
      </c>
      <c r="D7889" s="36">
        <f t="shared" si="1110"/>
        <v>25</v>
      </c>
      <c r="E7889" s="36">
        <f t="shared" si="1111"/>
        <v>12</v>
      </c>
      <c r="F7889" s="5">
        <v>47.458724836942437</v>
      </c>
      <c r="G7889" s="5">
        <v>27.272738914514996</v>
      </c>
      <c r="H7889" s="5">
        <v>6.0823146745036745</v>
      </c>
      <c r="I7889" s="5">
        <v>5.3409846544965112E-2</v>
      </c>
      <c r="J7889" s="5">
        <v>5.5669891527411313</v>
      </c>
      <c r="K7889" s="5">
        <f t="shared" si="1112"/>
        <v>86.434177425247199</v>
      </c>
      <c r="L7889" s="5">
        <v>790.38328287112597</v>
      </c>
      <c r="M7889" s="5">
        <v>63.434953462762671</v>
      </c>
      <c r="N7889" s="5">
        <f t="shared" si="1113"/>
        <v>853.81823633388865</v>
      </c>
      <c r="O7889" s="5">
        <f t="shared" si="1114"/>
        <v>940.25241375913583</v>
      </c>
      <c r="P7889" s="5"/>
      <c r="Q7889" s="5">
        <v>127.32160241027883</v>
      </c>
      <c r="R7889" s="5">
        <v>198.11472649033743</v>
      </c>
      <c r="S7889" s="5">
        <f t="shared" si="1115"/>
        <v>325.43632890061627</v>
      </c>
      <c r="U7889" s="6">
        <f t="shared" si="1108"/>
        <v>1265.6887426597521</v>
      </c>
      <c r="V7889" s="6"/>
    </row>
    <row r="7890" spans="1:22">
      <c r="A7890" s="35">
        <f t="shared" si="1107"/>
        <v>44525.5</v>
      </c>
      <c r="C7890" s="36">
        <f t="shared" si="1109"/>
        <v>11</v>
      </c>
      <c r="D7890" s="36">
        <f t="shared" si="1110"/>
        <v>25</v>
      </c>
      <c r="E7890" s="36">
        <f t="shared" si="1111"/>
        <v>13</v>
      </c>
      <c r="F7890" s="5">
        <v>49.22940771100069</v>
      </c>
      <c r="G7890" s="5">
        <v>26.957869223762014</v>
      </c>
      <c r="H7890" s="5">
        <v>5.9719321608424725</v>
      </c>
      <c r="I7890" s="5">
        <v>5.2333420280164245E-2</v>
      </c>
      <c r="J7890" s="5">
        <v>5.1454119026678384</v>
      </c>
      <c r="K7890" s="5">
        <f t="shared" si="1112"/>
        <v>87.356954418553187</v>
      </c>
      <c r="L7890" s="5">
        <v>770.44456252317514</v>
      </c>
      <c r="M7890" s="5">
        <v>60.012870364852482</v>
      </c>
      <c r="N7890" s="5">
        <f t="shared" si="1113"/>
        <v>830.4574328880276</v>
      </c>
      <c r="O7890" s="5">
        <f t="shared" si="1114"/>
        <v>917.81438730658078</v>
      </c>
      <c r="P7890" s="5"/>
      <c r="Q7890" s="5">
        <v>127.45416890920048</v>
      </c>
      <c r="R7890" s="5">
        <v>198.68191359041418</v>
      </c>
      <c r="S7890" s="5">
        <f t="shared" si="1115"/>
        <v>326.13608249961464</v>
      </c>
      <c r="U7890" s="6">
        <f t="shared" si="1108"/>
        <v>1243.9504698061955</v>
      </c>
      <c r="V7890" s="6"/>
    </row>
    <row r="7891" spans="1:22">
      <c r="A7891" s="35">
        <f t="shared" si="1107"/>
        <v>44525.541666666664</v>
      </c>
      <c r="C7891" s="36">
        <f t="shared" si="1109"/>
        <v>11</v>
      </c>
      <c r="D7891" s="36">
        <f t="shared" si="1110"/>
        <v>25</v>
      </c>
      <c r="E7891" s="36">
        <f t="shared" si="1111"/>
        <v>14</v>
      </c>
      <c r="F7891" s="5">
        <v>49.057778100177721</v>
      </c>
      <c r="G7891" s="5">
        <v>24.819998480358638</v>
      </c>
      <c r="H7891" s="5">
        <v>6.0593638548315427</v>
      </c>
      <c r="I7891" s="5">
        <v>4.1569157632155684E-2</v>
      </c>
      <c r="J7891" s="5">
        <v>5.5963060686015824</v>
      </c>
      <c r="K7891" s="5">
        <f t="shared" si="1112"/>
        <v>85.57501566160164</v>
      </c>
      <c r="L7891" s="5">
        <v>752.84066240902473</v>
      </c>
      <c r="M7891" s="5">
        <v>57.961883051340841</v>
      </c>
      <c r="N7891" s="5">
        <f t="shared" si="1113"/>
        <v>810.80254546036554</v>
      </c>
      <c r="O7891" s="5">
        <f t="shared" si="1114"/>
        <v>896.37756112196712</v>
      </c>
      <c r="P7891" s="5"/>
      <c r="Q7891" s="5">
        <v>127.04173980144427</v>
      </c>
      <c r="R7891" s="5">
        <v>188.34457036031438</v>
      </c>
      <c r="S7891" s="5">
        <f t="shared" si="1115"/>
        <v>315.38631016175862</v>
      </c>
      <c r="U7891" s="6">
        <f t="shared" si="1108"/>
        <v>1211.7638712837256</v>
      </c>
      <c r="V7891" s="6"/>
    </row>
    <row r="7892" spans="1:22">
      <c r="A7892" s="35">
        <f t="shared" si="1107"/>
        <v>44525.583333333336</v>
      </c>
      <c r="C7892" s="36">
        <f t="shared" si="1109"/>
        <v>11</v>
      </c>
      <c r="D7892" s="36">
        <f t="shared" si="1110"/>
        <v>25</v>
      </c>
      <c r="E7892" s="36">
        <f t="shared" si="1111"/>
        <v>15</v>
      </c>
      <c r="F7892" s="5">
        <v>48.982336513002792</v>
      </c>
      <c r="G7892" s="5">
        <v>24.427323151736189</v>
      </c>
      <c r="H7892" s="5">
        <v>5.9511671335200678</v>
      </c>
      <c r="I7892" s="5">
        <v>4.7489502088560398E-2</v>
      </c>
      <c r="J7892" s="5">
        <v>5.5277044854881261</v>
      </c>
      <c r="K7892" s="5">
        <f t="shared" si="1112"/>
        <v>84.936020785835751</v>
      </c>
      <c r="L7892" s="5">
        <v>759.2381221022348</v>
      </c>
      <c r="M7892" s="5">
        <v>56.680608066802968</v>
      </c>
      <c r="N7892" s="5">
        <f t="shared" si="1113"/>
        <v>815.91873016903776</v>
      </c>
      <c r="O7892" s="5">
        <f t="shared" si="1114"/>
        <v>900.85475095487345</v>
      </c>
      <c r="P7892" s="5"/>
      <c r="Q7892" s="5">
        <v>127.34492429434837</v>
      </c>
      <c r="R7892" s="5">
        <v>198.47305769074694</v>
      </c>
      <c r="S7892" s="5">
        <f t="shared" si="1115"/>
        <v>325.81798198509534</v>
      </c>
      <c r="U7892" s="6">
        <f t="shared" si="1108"/>
        <v>1226.6727329399687</v>
      </c>
      <c r="V7892" s="6"/>
    </row>
    <row r="7893" spans="1:22">
      <c r="A7893" s="35">
        <f t="shared" si="1107"/>
        <v>44525.625</v>
      </c>
      <c r="C7893" s="36">
        <f t="shared" si="1109"/>
        <v>11</v>
      </c>
      <c r="D7893" s="36">
        <f t="shared" si="1110"/>
        <v>25</v>
      </c>
      <c r="E7893" s="36">
        <f t="shared" si="1111"/>
        <v>16</v>
      </c>
      <c r="F7893" s="5">
        <v>49.136991766711397</v>
      </c>
      <c r="G7893" s="5">
        <v>24.461363118304078</v>
      </c>
      <c r="H7893" s="5">
        <v>6.0506206854326354</v>
      </c>
      <c r="I7893" s="5">
        <v>4.7489502088560398E-2</v>
      </c>
      <c r="J7893" s="5">
        <v>5.7642919964819699</v>
      </c>
      <c r="K7893" s="5">
        <f t="shared" si="1112"/>
        <v>85.460757069018655</v>
      </c>
      <c r="L7893" s="5">
        <v>820.88660756679394</v>
      </c>
      <c r="M7893" s="5">
        <v>64.636888868775557</v>
      </c>
      <c r="N7893" s="5">
        <f t="shared" si="1113"/>
        <v>885.52349643556954</v>
      </c>
      <c r="O7893" s="5">
        <f t="shared" si="1114"/>
        <v>970.9842535045882</v>
      </c>
      <c r="P7893" s="5"/>
      <c r="Q7893" s="5">
        <v>127.17553376794849</v>
      </c>
      <c r="R7893" s="5">
        <v>188.13878587093632</v>
      </c>
      <c r="S7893" s="5">
        <f t="shared" si="1115"/>
        <v>315.3143196388848</v>
      </c>
      <c r="U7893" s="6">
        <f t="shared" si="1108"/>
        <v>1286.298573143473</v>
      </c>
      <c r="V7893" s="6"/>
    </row>
    <row r="7894" spans="1:22">
      <c r="A7894" s="35">
        <f t="shared" si="1107"/>
        <v>44525.666666666664</v>
      </c>
      <c r="C7894" s="36">
        <f t="shared" si="1109"/>
        <v>11</v>
      </c>
      <c r="D7894" s="36">
        <f t="shared" si="1110"/>
        <v>25</v>
      </c>
      <c r="E7894" s="36">
        <f t="shared" si="1111"/>
        <v>17</v>
      </c>
      <c r="F7894" s="5">
        <v>49.732980305393347</v>
      </c>
      <c r="G7894" s="5">
        <v>24.761644251956536</v>
      </c>
      <c r="H7894" s="5">
        <v>5.9511671335200678</v>
      </c>
      <c r="I7894" s="5">
        <v>8.4087995091789658E-2</v>
      </c>
      <c r="J7894" s="5">
        <v>5.8094400469070653</v>
      </c>
      <c r="K7894" s="5">
        <f t="shared" si="1112"/>
        <v>86.339319732868816</v>
      </c>
      <c r="L7894" s="5">
        <v>853.30668988559955</v>
      </c>
      <c r="M7894" s="5">
        <v>68.018886425004908</v>
      </c>
      <c r="N7894" s="5">
        <f t="shared" si="1113"/>
        <v>921.32557631060445</v>
      </c>
      <c r="O7894" s="5">
        <f t="shared" si="1114"/>
        <v>1007.6648960434733</v>
      </c>
      <c r="P7894" s="5"/>
      <c r="Q7894" s="5">
        <v>132.98268290126589</v>
      </c>
      <c r="R7894" s="5">
        <v>187.88590642379017</v>
      </c>
      <c r="S7894" s="5">
        <f t="shared" si="1115"/>
        <v>320.86858932505606</v>
      </c>
      <c r="U7894" s="6">
        <f t="shared" si="1108"/>
        <v>1328.5334853685295</v>
      </c>
      <c r="V7894" s="6"/>
    </row>
    <row r="7895" spans="1:22">
      <c r="A7895" s="35">
        <f t="shared" si="1107"/>
        <v>44525.708333333336</v>
      </c>
      <c r="C7895" s="36">
        <f t="shared" si="1109"/>
        <v>11</v>
      </c>
      <c r="D7895" s="36">
        <f t="shared" si="1110"/>
        <v>25</v>
      </c>
      <c r="E7895" s="36">
        <f t="shared" si="1111"/>
        <v>18</v>
      </c>
      <c r="F7895" s="5">
        <v>48.974792354285299</v>
      </c>
      <c r="G7895" s="5">
        <v>24.653445786794318</v>
      </c>
      <c r="H7895" s="5">
        <v>6.0429704122085921</v>
      </c>
      <c r="I7895" s="5">
        <v>8.8393700150993126E-2</v>
      </c>
      <c r="J7895" s="5">
        <v>5.5570214013485772</v>
      </c>
      <c r="K7895" s="5">
        <f t="shared" si="1112"/>
        <v>85.316623654787776</v>
      </c>
      <c r="L7895" s="5">
        <v>859.979346592566</v>
      </c>
      <c r="M7895" s="5">
        <v>65.455152283115353</v>
      </c>
      <c r="N7895" s="5">
        <f t="shared" si="1113"/>
        <v>925.43449887568136</v>
      </c>
      <c r="O7895" s="5">
        <f t="shared" si="1114"/>
        <v>1010.7511225304692</v>
      </c>
      <c r="P7895" s="5"/>
      <c r="Q7895" s="5">
        <v>137.13520573322793</v>
      </c>
      <c r="R7895" s="5">
        <v>182.16284525153526</v>
      </c>
      <c r="S7895" s="5">
        <f t="shared" si="1115"/>
        <v>319.29805098476322</v>
      </c>
      <c r="U7895" s="6">
        <f t="shared" si="1108"/>
        <v>1330.0491735152323</v>
      </c>
      <c r="V7895" s="6"/>
    </row>
    <row r="7896" spans="1:22">
      <c r="A7896" s="35">
        <f t="shared" si="1107"/>
        <v>44525.75</v>
      </c>
      <c r="C7896" s="36">
        <f t="shared" si="1109"/>
        <v>11</v>
      </c>
      <c r="D7896" s="36">
        <f t="shared" si="1110"/>
        <v>25</v>
      </c>
      <c r="E7896" s="36">
        <f t="shared" si="1111"/>
        <v>19</v>
      </c>
      <c r="F7896" s="5">
        <v>46.340303307074102</v>
      </c>
      <c r="G7896" s="5">
        <v>24.708152875921286</v>
      </c>
      <c r="H7896" s="5">
        <v>5.955538718219521</v>
      </c>
      <c r="I7896" s="5">
        <v>8.5702634488990959E-2</v>
      </c>
      <c r="J7896" s="5">
        <v>5.5916153620639104</v>
      </c>
      <c r="K7896" s="5">
        <f t="shared" si="1112"/>
        <v>82.681312897767796</v>
      </c>
      <c r="L7896" s="5">
        <v>857.2648241499121</v>
      </c>
      <c r="M7896" s="5">
        <v>64.821619827729265</v>
      </c>
      <c r="N7896" s="5">
        <f t="shared" si="1113"/>
        <v>922.08644397764135</v>
      </c>
      <c r="O7896" s="5">
        <f t="shared" si="1114"/>
        <v>1004.7677568754092</v>
      </c>
      <c r="P7896" s="5"/>
      <c r="Q7896" s="5">
        <v>135.37378975218581</v>
      </c>
      <c r="R7896" s="5">
        <v>193.16668451439676</v>
      </c>
      <c r="S7896" s="5">
        <f t="shared" si="1115"/>
        <v>328.54047426658258</v>
      </c>
      <c r="U7896" s="6">
        <f t="shared" si="1108"/>
        <v>1333.3082311419917</v>
      </c>
      <c r="V7896" s="6"/>
    </row>
    <row r="7897" spans="1:22">
      <c r="A7897" s="35">
        <f t="shared" si="1107"/>
        <v>44525.791666666664</v>
      </c>
      <c r="C7897" s="36">
        <f t="shared" si="1109"/>
        <v>11</v>
      </c>
      <c r="D7897" s="36">
        <f t="shared" si="1110"/>
        <v>25</v>
      </c>
      <c r="E7897" s="36">
        <f t="shared" si="1111"/>
        <v>20</v>
      </c>
      <c r="F7897" s="5">
        <v>46.713739163589999</v>
      </c>
      <c r="G7897" s="5">
        <v>24.638857229693791</v>
      </c>
      <c r="H7897" s="5">
        <v>6.0473419969080462</v>
      </c>
      <c r="I7897" s="5">
        <v>6.5788748590175028E-2</v>
      </c>
      <c r="J7897" s="5">
        <v>6</v>
      </c>
      <c r="K7897" s="5">
        <f t="shared" si="1112"/>
        <v>83.465727138782015</v>
      </c>
      <c r="L7897" s="5">
        <v>846.05577109909427</v>
      </c>
      <c r="M7897" s="5">
        <v>64.25558522273009</v>
      </c>
      <c r="N7897" s="5">
        <f t="shared" si="1113"/>
        <v>910.31135632182441</v>
      </c>
      <c r="O7897" s="5">
        <f t="shared" si="1114"/>
        <v>993.77708346060638</v>
      </c>
      <c r="P7897" s="5"/>
      <c r="Q7897" s="5">
        <v>135.61069099562911</v>
      </c>
      <c r="R7897" s="5">
        <v>204.04561975882984</v>
      </c>
      <c r="S7897" s="5">
        <f t="shared" si="1115"/>
        <v>339.65631075445896</v>
      </c>
      <c r="U7897" s="6">
        <f t="shared" si="1108"/>
        <v>1333.4333942150654</v>
      </c>
      <c r="V7897" s="6"/>
    </row>
    <row r="7898" spans="1:22">
      <c r="A7898" s="35">
        <f t="shared" si="1107"/>
        <v>44525.833333333336</v>
      </c>
      <c r="C7898" s="36">
        <f t="shared" si="1109"/>
        <v>11</v>
      </c>
      <c r="D7898" s="36">
        <f t="shared" si="1110"/>
        <v>25</v>
      </c>
      <c r="E7898" s="36">
        <f t="shared" si="1111"/>
        <v>21</v>
      </c>
      <c r="F7898" s="5">
        <v>46.647727774811941</v>
      </c>
      <c r="G7898" s="5">
        <v>24.715447154471544</v>
      </c>
      <c r="H7898" s="5">
        <v>5.9413310679462974</v>
      </c>
      <c r="I7898" s="5">
        <v>6.0406617266170692E-2</v>
      </c>
      <c r="J7898" s="5">
        <v>5.781588976839636</v>
      </c>
      <c r="K7898" s="5">
        <f t="shared" si="1112"/>
        <v>83.146501591335578</v>
      </c>
      <c r="L7898" s="5">
        <v>820.30743278035618</v>
      </c>
      <c r="M7898" s="5">
        <v>59.828139405898774</v>
      </c>
      <c r="N7898" s="5">
        <f t="shared" si="1113"/>
        <v>880.13557218625499</v>
      </c>
      <c r="O7898" s="5">
        <f t="shared" si="1114"/>
        <v>963.28207377759054</v>
      </c>
      <c r="P7898" s="5"/>
      <c r="Q7898" s="5">
        <v>135.51126612143787</v>
      </c>
      <c r="R7898" s="5">
        <v>208.89537660551531</v>
      </c>
      <c r="S7898" s="5">
        <f t="shared" si="1115"/>
        <v>344.40664272695318</v>
      </c>
      <c r="U7898" s="6">
        <f t="shared" si="1108"/>
        <v>1307.6887165045437</v>
      </c>
      <c r="V7898" s="6"/>
    </row>
    <row r="7899" spans="1:22">
      <c r="A7899" s="35">
        <f t="shared" si="1107"/>
        <v>44525.875</v>
      </c>
      <c r="C7899" s="36">
        <f t="shared" si="1109"/>
        <v>11</v>
      </c>
      <c r="D7899" s="36">
        <f t="shared" si="1110"/>
        <v>25</v>
      </c>
      <c r="E7899" s="36">
        <f t="shared" si="1111"/>
        <v>22</v>
      </c>
      <c r="F7899" s="5">
        <v>46.6364115367357</v>
      </c>
      <c r="G7899" s="5">
        <v>24.790821366157587</v>
      </c>
      <c r="H7899" s="5">
        <v>6.01018352696269</v>
      </c>
      <c r="I7899" s="5">
        <v>8.9470126415793994E-2</v>
      </c>
      <c r="J7899" s="5">
        <v>5.9460568748167688</v>
      </c>
      <c r="K7899" s="5">
        <f t="shared" si="1112"/>
        <v>83.472943431088538</v>
      </c>
      <c r="L7899" s="5">
        <v>818.32797204016026</v>
      </c>
      <c r="M7899" s="5">
        <v>55.677613693509457</v>
      </c>
      <c r="N7899" s="5">
        <f t="shared" si="1113"/>
        <v>874.0055857336697</v>
      </c>
      <c r="O7899" s="5">
        <f t="shared" si="1114"/>
        <v>957.47852916475824</v>
      </c>
      <c r="P7899" s="5"/>
      <c r="Q7899" s="5">
        <v>133.60500896564801</v>
      </c>
      <c r="R7899" s="5">
        <v>216.80163808548761</v>
      </c>
      <c r="S7899" s="5">
        <f t="shared" si="1115"/>
        <v>350.40664705113562</v>
      </c>
      <c r="U7899" s="6">
        <f t="shared" si="1108"/>
        <v>1307.8851762158938</v>
      </c>
      <c r="V7899" s="6"/>
    </row>
    <row r="7900" spans="1:22">
      <c r="A7900" s="35">
        <f t="shared" si="1107"/>
        <v>44525.916666666664</v>
      </c>
      <c r="C7900" s="36">
        <f t="shared" si="1109"/>
        <v>11</v>
      </c>
      <c r="D7900" s="36">
        <f t="shared" si="1110"/>
        <v>25</v>
      </c>
      <c r="E7900" s="36">
        <f t="shared" si="1111"/>
        <v>23</v>
      </c>
      <c r="F7900" s="5">
        <v>46.345961426112218</v>
      </c>
      <c r="G7900" s="5">
        <v>24.58415014056683</v>
      </c>
      <c r="H7900" s="5">
        <v>5.8954294286020357</v>
      </c>
      <c r="I7900" s="5">
        <v>9.0008339548194427E-2</v>
      </c>
      <c r="J7900" s="5">
        <v>5.3327469950161239</v>
      </c>
      <c r="K7900" s="5">
        <f t="shared" si="1112"/>
        <v>82.248296329845388</v>
      </c>
      <c r="L7900" s="5">
        <v>753.56349000844818</v>
      </c>
      <c r="M7900" s="5">
        <v>49.890561152440533</v>
      </c>
      <c r="N7900" s="5">
        <f t="shared" si="1113"/>
        <v>803.45405116088875</v>
      </c>
      <c r="O7900" s="5">
        <f t="shared" si="1114"/>
        <v>885.70234749073416</v>
      </c>
      <c r="P7900" s="5"/>
      <c r="Q7900" s="5">
        <v>131.52936128345826</v>
      </c>
      <c r="R7900" s="5">
        <v>212.80778090606609</v>
      </c>
      <c r="S7900" s="5">
        <f t="shared" si="1115"/>
        <v>344.33714218952434</v>
      </c>
      <c r="U7900" s="6">
        <f t="shared" si="1108"/>
        <v>1230.0394896802586</v>
      </c>
      <c r="V7900" s="6"/>
    </row>
    <row r="7901" spans="1:22">
      <c r="A7901" s="35">
        <f t="shared" si="1107"/>
        <v>44525.958333333336</v>
      </c>
      <c r="C7901" s="36">
        <f t="shared" si="1109"/>
        <v>11</v>
      </c>
      <c r="D7901" s="36">
        <f t="shared" si="1110"/>
        <v>25</v>
      </c>
      <c r="E7901" s="36">
        <f t="shared" si="1111"/>
        <v>24</v>
      </c>
      <c r="F7901" s="5">
        <v>46.379910140340932</v>
      </c>
      <c r="G7901" s="5">
        <v>24.714231441379837</v>
      </c>
      <c r="H7901" s="5">
        <v>6.0014403575637836</v>
      </c>
      <c r="I7901" s="5">
        <v>7.1170879914179308E-2</v>
      </c>
      <c r="J7901" s="5">
        <v>5.8645558487247147</v>
      </c>
      <c r="K7901" s="5">
        <f t="shared" si="1112"/>
        <v>83.031308667923454</v>
      </c>
      <c r="L7901" s="5">
        <v>647.65962521976053</v>
      </c>
      <c r="M7901" s="5">
        <v>46.629172889230816</v>
      </c>
      <c r="N7901" s="5">
        <f t="shared" si="1113"/>
        <v>694.28879810899139</v>
      </c>
      <c r="O7901" s="5">
        <f t="shared" si="1114"/>
        <v>777.32010677691483</v>
      </c>
      <c r="P7901" s="5"/>
      <c r="Q7901" s="5">
        <v>127.65547359274815</v>
      </c>
      <c r="R7901" s="5">
        <v>213.22913652361103</v>
      </c>
      <c r="S7901" s="5">
        <f t="shared" si="1115"/>
        <v>340.88461011635917</v>
      </c>
      <c r="U7901" s="6">
        <f t="shared" si="1108"/>
        <v>1118.2047168932741</v>
      </c>
      <c r="V7901" s="6"/>
    </row>
    <row r="7902" spans="1:22">
      <c r="A7902" s="35">
        <f t="shared" si="1107"/>
        <v>44526</v>
      </c>
      <c r="C7902" s="36">
        <f t="shared" si="1109"/>
        <v>11</v>
      </c>
      <c r="D7902" s="36">
        <f t="shared" si="1110"/>
        <v>26</v>
      </c>
      <c r="E7902" s="36">
        <f t="shared" si="1111"/>
        <v>1</v>
      </c>
      <c r="F7902" s="5">
        <v>46.319556870600984</v>
      </c>
      <c r="G7902" s="5">
        <v>24.631562951143529</v>
      </c>
      <c r="H7902" s="5">
        <v>5.8899649477277185</v>
      </c>
      <c r="I7902" s="5">
        <v>5.6100912206967224E-2</v>
      </c>
      <c r="J7902" s="5">
        <v>5.4866608032834936</v>
      </c>
      <c r="K7902" s="5">
        <f t="shared" si="1112"/>
        <v>82.383846484962703</v>
      </c>
      <c r="L7902" s="5">
        <v>611.48341018355734</v>
      </c>
      <c r="M7902" s="5">
        <v>43.913864627174135</v>
      </c>
      <c r="N7902" s="5">
        <f t="shared" si="1113"/>
        <v>655.39727481073146</v>
      </c>
      <c r="O7902" s="5">
        <f t="shared" si="1114"/>
        <v>737.78112129569422</v>
      </c>
      <c r="P7902" s="5"/>
      <c r="Q7902" s="5">
        <v>126.02539664304501</v>
      </c>
      <c r="R7902" s="5">
        <v>212.68799590478631</v>
      </c>
      <c r="S7902" s="5">
        <f t="shared" si="1115"/>
        <v>338.71339254783129</v>
      </c>
      <c r="U7902" s="6">
        <f t="shared" si="1108"/>
        <v>1076.4945138435255</v>
      </c>
      <c r="V7902" s="6"/>
    </row>
    <row r="7903" spans="1:22">
      <c r="A7903" s="35">
        <f t="shared" si="1107"/>
        <v>44526.041666666664</v>
      </c>
      <c r="C7903" s="36">
        <f t="shared" si="1109"/>
        <v>11</v>
      </c>
      <c r="D7903" s="36">
        <f t="shared" si="1110"/>
        <v>26</v>
      </c>
      <c r="E7903" s="36">
        <f t="shared" si="1111"/>
        <v>2</v>
      </c>
      <c r="F7903" s="5">
        <v>46.459123806874608</v>
      </c>
      <c r="G7903" s="5">
        <v>24.748271407947723</v>
      </c>
      <c r="H7903" s="5">
        <v>5.9926971881648763</v>
      </c>
      <c r="I7903" s="5">
        <v>6.7403387987376329E-2</v>
      </c>
      <c r="J7903" s="5">
        <v>5.6338317209029602</v>
      </c>
      <c r="K7903" s="5">
        <f t="shared" si="1112"/>
        <v>82.901327511877554</v>
      </c>
      <c r="L7903" s="5">
        <v>596.21781380971038</v>
      </c>
      <c r="M7903" s="5">
        <v>42.777058725920561</v>
      </c>
      <c r="N7903" s="5">
        <f t="shared" si="1113"/>
        <v>638.99487253563098</v>
      </c>
      <c r="O7903" s="5">
        <f t="shared" si="1114"/>
        <v>721.8962000475085</v>
      </c>
      <c r="P7903" s="5"/>
      <c r="Q7903" s="5">
        <v>124.41127677191581</v>
      </c>
      <c r="R7903" s="5">
        <v>213.89768016323222</v>
      </c>
      <c r="S7903" s="5">
        <f t="shared" si="1115"/>
        <v>338.30895693514805</v>
      </c>
      <c r="U7903" s="6">
        <f t="shared" si="1108"/>
        <v>1060.2051569826565</v>
      </c>
      <c r="V7903" s="6"/>
    </row>
    <row r="7904" spans="1:22">
      <c r="A7904" s="35">
        <f t="shared" si="1107"/>
        <v>44526.083333333336</v>
      </c>
      <c r="C7904" s="36">
        <f t="shared" si="1109"/>
        <v>11</v>
      </c>
      <c r="D7904" s="36">
        <f t="shared" si="1110"/>
        <v>26</v>
      </c>
      <c r="E7904" s="36">
        <f t="shared" si="1111"/>
        <v>3</v>
      </c>
      <c r="F7904" s="5">
        <v>46.432719251363388</v>
      </c>
      <c r="G7904" s="5">
        <v>24.755565686497988</v>
      </c>
      <c r="H7904" s="5">
        <v>5.8691999204053138</v>
      </c>
      <c r="I7904" s="5">
        <v>7.9244076900185811E-2</v>
      </c>
      <c r="J7904" s="5">
        <v>5.7900908824391664</v>
      </c>
      <c r="K7904" s="5">
        <f t="shared" si="1112"/>
        <v>82.926819817606031</v>
      </c>
      <c r="L7904" s="5">
        <v>593.61128006865692</v>
      </c>
      <c r="M7904" s="5">
        <v>42.728507640554525</v>
      </c>
      <c r="N7904" s="5">
        <f t="shared" si="1113"/>
        <v>636.33978770921146</v>
      </c>
      <c r="O7904" s="5">
        <f t="shared" si="1114"/>
        <v>719.26660752681755</v>
      </c>
      <c r="P7904" s="5"/>
      <c r="Q7904" s="5">
        <v>125.20299336269781</v>
      </c>
      <c r="R7904" s="5">
        <v>214.03691742967709</v>
      </c>
      <c r="S7904" s="5">
        <f t="shared" si="1115"/>
        <v>339.23991079237487</v>
      </c>
      <c r="U7904" s="6">
        <f t="shared" si="1108"/>
        <v>1058.5065183191923</v>
      </c>
      <c r="V7904" s="6"/>
    </row>
    <row r="7905" spans="1:22">
      <c r="A7905" s="35">
        <f t="shared" si="1107"/>
        <v>44526.125</v>
      </c>
      <c r="C7905" s="36">
        <f t="shared" si="1109"/>
        <v>11</v>
      </c>
      <c r="D7905" s="36">
        <f t="shared" si="1110"/>
        <v>26</v>
      </c>
      <c r="E7905" s="36">
        <f t="shared" si="1111"/>
        <v>4</v>
      </c>
      <c r="F7905" s="5">
        <v>46.357277664188459</v>
      </c>
      <c r="G7905" s="5">
        <v>24.775017095965353</v>
      </c>
      <c r="H7905" s="5">
        <v>5.9763037455419257</v>
      </c>
      <c r="I7905" s="5">
        <v>5.7715551604168525E-2</v>
      </c>
      <c r="J7905" s="5">
        <v>5.6693051890941071</v>
      </c>
      <c r="K7905" s="5">
        <f t="shared" si="1112"/>
        <v>82.835619246394003</v>
      </c>
      <c r="L7905" s="5">
        <v>595.89907296466333</v>
      </c>
      <c r="M7905" s="5">
        <v>42.561539273807909</v>
      </c>
      <c r="N7905" s="5">
        <f t="shared" si="1113"/>
        <v>638.46061223847119</v>
      </c>
      <c r="O7905" s="5">
        <f t="shared" si="1114"/>
        <v>721.29623148486519</v>
      </c>
      <c r="P7905" s="5"/>
      <c r="Q7905" s="5">
        <v>126.1935597018623</v>
      </c>
      <c r="R7905" s="5">
        <v>203.64019360065225</v>
      </c>
      <c r="S7905" s="5">
        <f t="shared" si="1115"/>
        <v>329.83375330251454</v>
      </c>
      <c r="U7905" s="6">
        <f t="shared" si="1108"/>
        <v>1051.1299847873797</v>
      </c>
      <c r="V7905" s="6"/>
    </row>
    <row r="7906" spans="1:22">
      <c r="A7906" s="35">
        <f t="shared" si="1107"/>
        <v>44526.166666666664</v>
      </c>
      <c r="C7906" s="36">
        <f t="shared" si="1109"/>
        <v>11</v>
      </c>
      <c r="D7906" s="36">
        <f t="shared" si="1110"/>
        <v>26</v>
      </c>
      <c r="E7906" s="36">
        <f t="shared" si="1111"/>
        <v>5</v>
      </c>
      <c r="F7906" s="5">
        <v>46.510046878217693</v>
      </c>
      <c r="G7906" s="5">
        <v>24.837018463642579</v>
      </c>
      <c r="H7906" s="5">
        <v>5.874664401279631</v>
      </c>
      <c r="I7906" s="5">
        <v>4.6951288956159964E-2</v>
      </c>
      <c r="J7906" s="5">
        <v>4.7151433235824012</v>
      </c>
      <c r="K7906" s="5">
        <f t="shared" si="1112"/>
        <v>81.983824355678465</v>
      </c>
      <c r="L7906" s="5">
        <v>609.06498579367928</v>
      </c>
      <c r="M7906" s="5">
        <v>43.736238705103261</v>
      </c>
      <c r="N7906" s="5">
        <f t="shared" si="1113"/>
        <v>652.80122449878252</v>
      </c>
      <c r="O7906" s="5">
        <f t="shared" si="1114"/>
        <v>734.78504885446102</v>
      </c>
      <c r="P7906" s="5"/>
      <c r="Q7906" s="5">
        <v>128.1071816631478</v>
      </c>
      <c r="R7906" s="5">
        <v>183.28186240024269</v>
      </c>
      <c r="S7906" s="5">
        <f t="shared" si="1115"/>
        <v>311.38904406339049</v>
      </c>
      <c r="U7906" s="6">
        <f t="shared" si="1108"/>
        <v>1046.1740929178516</v>
      </c>
      <c r="V7906" s="6"/>
    </row>
    <row r="7907" spans="1:22">
      <c r="A7907" s="35">
        <f t="shared" si="1107"/>
        <v>44526.208333333336</v>
      </c>
      <c r="C7907" s="36">
        <f t="shared" si="1109"/>
        <v>11</v>
      </c>
      <c r="D7907" s="36">
        <f t="shared" si="1110"/>
        <v>26</v>
      </c>
      <c r="E7907" s="36">
        <f t="shared" si="1111"/>
        <v>6</v>
      </c>
      <c r="F7907" s="5">
        <v>46.640183616094447</v>
      </c>
      <c r="G7907" s="5">
        <v>24.850391307651392</v>
      </c>
      <c r="H7907" s="5">
        <v>5.9697463684927454</v>
      </c>
      <c r="I7907" s="5">
        <v>5.7715551604168525E-2</v>
      </c>
      <c r="J7907" s="5">
        <v>3.6503529395308041</v>
      </c>
      <c r="K7907" s="5">
        <f t="shared" si="1112"/>
        <v>81.16838978337357</v>
      </c>
      <c r="L7907" s="5">
        <v>646.7260454768907</v>
      </c>
      <c r="M7907" s="5">
        <v>45.58828498589552</v>
      </c>
      <c r="N7907" s="5">
        <f t="shared" si="1113"/>
        <v>692.31433046278619</v>
      </c>
      <c r="O7907" s="5">
        <f t="shared" si="1114"/>
        <v>773.48272024615972</v>
      </c>
      <c r="P7907" s="5"/>
      <c r="Q7907" s="5">
        <v>130.34117266349395</v>
      </c>
      <c r="R7907" s="5">
        <v>188.35071318089285</v>
      </c>
      <c r="S7907" s="5">
        <f t="shared" si="1115"/>
        <v>318.69188584438677</v>
      </c>
      <c r="U7907" s="6">
        <f t="shared" si="1108"/>
        <v>1092.1746060905466</v>
      </c>
      <c r="V7907" s="6"/>
    </row>
    <row r="7908" spans="1:22">
      <c r="A7908" s="35">
        <f t="shared" si="1107"/>
        <v>44526.25</v>
      </c>
      <c r="C7908" s="36">
        <f t="shared" si="1109"/>
        <v>11</v>
      </c>
      <c r="D7908" s="36">
        <f t="shared" si="1110"/>
        <v>26</v>
      </c>
      <c r="E7908" s="36">
        <f t="shared" si="1111"/>
        <v>7</v>
      </c>
      <c r="F7908" s="5">
        <v>46.204508450159217</v>
      </c>
      <c r="G7908" s="5">
        <v>24.987766887014665</v>
      </c>
      <c r="H7908" s="5">
        <v>5.8637354395309975</v>
      </c>
      <c r="I7908" s="5">
        <v>9.2699405210196539E-2</v>
      </c>
      <c r="J7908" s="5">
        <v>4.2633696501728444</v>
      </c>
      <c r="K7908" s="5">
        <f t="shared" si="1112"/>
        <v>81.412079832087926</v>
      </c>
      <c r="L7908" s="5">
        <v>779.40936650927711</v>
      </c>
      <c r="M7908" s="5">
        <v>50.02200433477298</v>
      </c>
      <c r="N7908" s="5">
        <f t="shared" si="1113"/>
        <v>829.43137084405009</v>
      </c>
      <c r="O7908" s="5">
        <f t="shared" si="1114"/>
        <v>910.84345067613799</v>
      </c>
      <c r="P7908" s="5"/>
      <c r="Q7908" s="5">
        <v>136.51901700675884</v>
      </c>
      <c r="R7908" s="5">
        <v>187.49481351362897</v>
      </c>
      <c r="S7908" s="5">
        <f t="shared" si="1115"/>
        <v>324.01383052038784</v>
      </c>
      <c r="U7908" s="6">
        <f t="shared" si="1108"/>
        <v>1234.8572811965259</v>
      </c>
      <c r="V7908" s="6"/>
    </row>
    <row r="7909" spans="1:22">
      <c r="A7909" s="35">
        <f t="shared" si="1107"/>
        <v>44526.291666666664</v>
      </c>
      <c r="C7909" s="36">
        <f t="shared" si="1109"/>
        <v>11</v>
      </c>
      <c r="D7909" s="36">
        <f t="shared" si="1110"/>
        <v>26</v>
      </c>
      <c r="E7909" s="36">
        <f t="shared" si="1111"/>
        <v>8</v>
      </c>
      <c r="F7909" s="5">
        <v>46.110206466190562</v>
      </c>
      <c r="G7909" s="5">
        <v>24.962236912088748</v>
      </c>
      <c r="H7909" s="5">
        <v>5.9741179531921995</v>
      </c>
      <c r="I7909" s="5">
        <v>6.847981425217714E-2</v>
      </c>
      <c r="J7909" s="5">
        <v>4.6239677152563967</v>
      </c>
      <c r="K7909" s="5">
        <f t="shared" si="1112"/>
        <v>81.739008860980078</v>
      </c>
      <c r="L7909" s="5">
        <v>820.74465467678681</v>
      </c>
      <c r="M7909" s="5">
        <v>57.167303093277148</v>
      </c>
      <c r="N7909" s="5">
        <f t="shared" si="1113"/>
        <v>877.91195777006396</v>
      </c>
      <c r="O7909" s="5">
        <f t="shared" si="1114"/>
        <v>959.65096663104407</v>
      </c>
      <c r="P7909" s="5"/>
      <c r="Q7909" s="5">
        <v>121.18050962536945</v>
      </c>
      <c r="R7909" s="5">
        <v>164.73099564883546</v>
      </c>
      <c r="S7909" s="5">
        <f t="shared" si="1115"/>
        <v>285.9115052742049</v>
      </c>
      <c r="U7909" s="6">
        <f t="shared" si="1108"/>
        <v>1245.5624719052489</v>
      </c>
      <c r="V7909" s="6"/>
    </row>
    <row r="7910" spans="1:22">
      <c r="A7910" s="35">
        <f t="shared" si="1107"/>
        <v>44526.333333333336</v>
      </c>
      <c r="C7910" s="36">
        <f t="shared" si="1109"/>
        <v>11</v>
      </c>
      <c r="D7910" s="36">
        <f t="shared" si="1110"/>
        <v>26</v>
      </c>
      <c r="E7910" s="36">
        <f t="shared" si="1111"/>
        <v>9</v>
      </c>
      <c r="F7910" s="5">
        <v>46.647727774811941</v>
      </c>
      <c r="G7910" s="5">
        <v>23.991529279988747</v>
      </c>
      <c r="H7910" s="5">
        <v>5.8342272428096855</v>
      </c>
      <c r="I7910" s="5">
        <v>4.7489502088560398E-2</v>
      </c>
      <c r="J7910" s="5">
        <v>4.2935660735091092</v>
      </c>
      <c r="K7910" s="5">
        <f t="shared" si="1112"/>
        <v>80.814539873208048</v>
      </c>
      <c r="L7910" s="5">
        <v>813.15757751271826</v>
      </c>
      <c r="M7910" s="5">
        <v>57.211117487387959</v>
      </c>
      <c r="N7910" s="5">
        <f t="shared" si="1113"/>
        <v>870.36869500010619</v>
      </c>
      <c r="O7910" s="5">
        <f t="shared" si="1114"/>
        <v>951.18323487331418</v>
      </c>
      <c r="P7910" s="5"/>
      <c r="Q7910" s="5">
        <v>123.16041483611578</v>
      </c>
      <c r="R7910" s="5">
        <v>144.27437931917072</v>
      </c>
      <c r="S7910" s="5">
        <f t="shared" si="1115"/>
        <v>267.43479415528651</v>
      </c>
      <c r="U7910" s="6">
        <f t="shared" si="1108"/>
        <v>1218.6180290286006</v>
      </c>
      <c r="V7910" s="6"/>
    </row>
    <row r="7911" spans="1:22">
      <c r="A7911" s="35">
        <f t="shared" si="1107"/>
        <v>44526.375</v>
      </c>
      <c r="C7911" s="36">
        <f t="shared" si="1109"/>
        <v>11</v>
      </c>
      <c r="D7911" s="36">
        <f t="shared" si="1110"/>
        <v>26</v>
      </c>
      <c r="E7911" s="36">
        <f t="shared" si="1111"/>
        <v>10</v>
      </c>
      <c r="F7911" s="5">
        <v>49.001196909796526</v>
      </c>
      <c r="G7911" s="5">
        <v>25.249145201732389</v>
      </c>
      <c r="H7911" s="5">
        <v>5.928216313847936</v>
      </c>
      <c r="I7911" s="5">
        <v>4.5874862691359097E-2</v>
      </c>
      <c r="J7911" s="5">
        <v>3.9027715850892912</v>
      </c>
      <c r="K7911" s="5">
        <f t="shared" si="1112"/>
        <v>84.12720487315751</v>
      </c>
      <c r="L7911" s="5">
        <v>786.96073773168735</v>
      </c>
      <c r="M7911" s="5">
        <v>58.108720480252757</v>
      </c>
      <c r="N7911" s="5">
        <f t="shared" si="1113"/>
        <v>845.06945821194006</v>
      </c>
      <c r="O7911" s="5">
        <f t="shared" si="1114"/>
        <v>929.19666308509761</v>
      </c>
      <c r="P7911" s="5"/>
      <c r="Q7911" s="5">
        <v>122.97752216630722</v>
      </c>
      <c r="R7911" s="5">
        <v>159.89045303301768</v>
      </c>
      <c r="S7911" s="5">
        <f t="shared" si="1115"/>
        <v>282.86797519932492</v>
      </c>
      <c r="U7911" s="6">
        <f t="shared" si="1108"/>
        <v>1212.0646382844225</v>
      </c>
      <c r="V7911" s="6"/>
    </row>
    <row r="7912" spans="1:22">
      <c r="A7912" s="35">
        <f t="shared" si="1107"/>
        <v>44526.416666666664</v>
      </c>
      <c r="C7912" s="36">
        <f t="shared" si="1109"/>
        <v>11</v>
      </c>
      <c r="D7912" s="36">
        <f t="shared" si="1110"/>
        <v>26</v>
      </c>
      <c r="E7912" s="36">
        <f t="shared" si="1111"/>
        <v>11</v>
      </c>
      <c r="F7912" s="5">
        <v>48.88614848935476</v>
      </c>
      <c r="G7912" s="5">
        <v>24.94156978952967</v>
      </c>
      <c r="H7912" s="5">
        <v>5.8058119422632375</v>
      </c>
      <c r="I7912" s="5">
        <v>6.7403387987376329E-2</v>
      </c>
      <c r="J7912" s="5">
        <v>3.5738357891350256</v>
      </c>
      <c r="K7912" s="5">
        <f t="shared" si="1112"/>
        <v>83.274769398270081</v>
      </c>
      <c r="L7912" s="5">
        <v>757.26471566814644</v>
      </c>
      <c r="M7912" s="5">
        <v>58.377527708986676</v>
      </c>
      <c r="N7912" s="5">
        <f t="shared" si="1113"/>
        <v>815.64224337713313</v>
      </c>
      <c r="O7912" s="5">
        <f t="shared" si="1114"/>
        <v>898.91701277540324</v>
      </c>
      <c r="P7912" s="5"/>
      <c r="Q7912" s="5">
        <v>118.67402082168438</v>
      </c>
      <c r="R7912" s="5">
        <v>164.5200921423087</v>
      </c>
      <c r="S7912" s="5">
        <f t="shared" si="1115"/>
        <v>283.19411296399306</v>
      </c>
      <c r="U7912" s="6">
        <f t="shared" si="1108"/>
        <v>1182.1111257393964</v>
      </c>
      <c r="V7912" s="6"/>
    </row>
    <row r="7913" spans="1:22">
      <c r="A7913" s="35">
        <f t="shared" si="1107"/>
        <v>44526.458333333336</v>
      </c>
      <c r="C7913" s="36">
        <f t="shared" si="1109"/>
        <v>11</v>
      </c>
      <c r="D7913" s="36">
        <f t="shared" si="1110"/>
        <v>26</v>
      </c>
      <c r="E7913" s="36">
        <f t="shared" si="1111"/>
        <v>12</v>
      </c>
      <c r="F7913" s="5">
        <v>49.216205433245072</v>
      </c>
      <c r="G7913" s="5">
        <v>25.009649722665451</v>
      </c>
      <c r="H7913" s="5">
        <v>5.8790359859790833</v>
      </c>
      <c r="I7913" s="5">
        <v>3.4034173778549615E-2</v>
      </c>
      <c r="J7913" s="5">
        <v>3.4539296032657787</v>
      </c>
      <c r="K7913" s="5">
        <f t="shared" si="1112"/>
        <v>83.592854918933938</v>
      </c>
      <c r="L7913" s="5">
        <v>734.11333144757759</v>
      </c>
      <c r="M7913" s="5">
        <v>57.533212492743139</v>
      </c>
      <c r="N7913" s="5">
        <f t="shared" si="1113"/>
        <v>791.64654394032073</v>
      </c>
      <c r="O7913" s="5">
        <f t="shared" si="1114"/>
        <v>875.23939885925461</v>
      </c>
      <c r="P7913" s="5"/>
      <c r="Q7913" s="5">
        <v>117.20228719013767</v>
      </c>
      <c r="R7913" s="5">
        <v>180.86773391291229</v>
      </c>
      <c r="S7913" s="5">
        <f t="shared" si="1115"/>
        <v>298.07002110304995</v>
      </c>
      <c r="U7913" s="6">
        <f t="shared" si="1108"/>
        <v>1173.3094199623047</v>
      </c>
      <c r="V7913" s="6"/>
    </row>
    <row r="7914" spans="1:22">
      <c r="A7914" s="35">
        <f t="shared" si="1107"/>
        <v>44526.5</v>
      </c>
      <c r="C7914" s="36">
        <f t="shared" si="1109"/>
        <v>11</v>
      </c>
      <c r="D7914" s="36">
        <f t="shared" si="1110"/>
        <v>26</v>
      </c>
      <c r="E7914" s="36">
        <f t="shared" si="1111"/>
        <v>13</v>
      </c>
      <c r="F7914" s="5">
        <v>48.895578687751623</v>
      </c>
      <c r="G7914" s="5">
        <v>24.928196945520856</v>
      </c>
      <c r="H7914" s="5">
        <v>5.818926696361598</v>
      </c>
      <c r="I7914" s="5">
        <v>8.9470126415793994E-2</v>
      </c>
      <c r="J7914" s="5">
        <v>3.4597929864378694</v>
      </c>
      <c r="K7914" s="5">
        <f t="shared" si="1112"/>
        <v>83.191965442487742</v>
      </c>
      <c r="L7914" s="5">
        <v>713.94731230029015</v>
      </c>
      <c r="M7914" s="5">
        <v>54.955268277087924</v>
      </c>
      <c r="N7914" s="5">
        <f t="shared" si="1113"/>
        <v>768.9025805773781</v>
      </c>
      <c r="O7914" s="5">
        <f t="shared" si="1114"/>
        <v>852.0945460198659</v>
      </c>
      <c r="P7914" s="5"/>
      <c r="Q7914" s="5">
        <v>115.31812445083473</v>
      </c>
      <c r="R7914" s="5">
        <v>187.66681248982553</v>
      </c>
      <c r="S7914" s="5">
        <f t="shared" si="1115"/>
        <v>302.98493694066025</v>
      </c>
      <c r="U7914" s="6">
        <f t="shared" si="1108"/>
        <v>1155.0794829605261</v>
      </c>
      <c r="V7914" s="6"/>
    </row>
    <row r="7915" spans="1:22">
      <c r="A7915" s="35">
        <f t="shared" si="1107"/>
        <v>44526.541666666664</v>
      </c>
      <c r="C7915" s="36">
        <f t="shared" si="1109"/>
        <v>11</v>
      </c>
      <c r="D7915" s="36">
        <f t="shared" si="1110"/>
        <v>26</v>
      </c>
      <c r="E7915" s="36">
        <f t="shared" si="1111"/>
        <v>14</v>
      </c>
      <c r="F7915" s="5">
        <v>49.110587211200176</v>
      </c>
      <c r="G7915" s="5">
        <v>25.215105235164501</v>
      </c>
      <c r="H7915" s="5">
        <v>5.8637354395309975</v>
      </c>
      <c r="I7915" s="5">
        <v>8.6779060753791826E-2</v>
      </c>
      <c r="J7915" s="5">
        <v>3.6682362582056793</v>
      </c>
      <c r="K7915" s="5">
        <f t="shared" si="1112"/>
        <v>83.944443204855162</v>
      </c>
      <c r="L7915" s="5">
        <v>648.41641700759055</v>
      </c>
      <c r="M7915" s="5">
        <v>52.547844946620735</v>
      </c>
      <c r="N7915" s="5">
        <f t="shared" si="1113"/>
        <v>700.96426195421134</v>
      </c>
      <c r="O7915" s="5">
        <f t="shared" si="1114"/>
        <v>784.90870515906647</v>
      </c>
      <c r="P7915" s="5"/>
      <c r="Q7915" s="5">
        <v>137.36965204150604</v>
      </c>
      <c r="R7915" s="5">
        <v>202.79453196768577</v>
      </c>
      <c r="S7915" s="5">
        <f t="shared" si="1115"/>
        <v>340.16418400919179</v>
      </c>
      <c r="U7915" s="6">
        <f t="shared" si="1108"/>
        <v>1125.0728891682584</v>
      </c>
      <c r="V7915" s="6"/>
    </row>
    <row r="7916" spans="1:22">
      <c r="A7916" s="35">
        <f t="shared" si="1107"/>
        <v>44526.583333333336</v>
      </c>
      <c r="C7916" s="36">
        <f t="shared" si="1109"/>
        <v>11</v>
      </c>
      <c r="D7916" s="36">
        <f t="shared" si="1110"/>
        <v>26</v>
      </c>
      <c r="E7916" s="36">
        <f t="shared" si="1111"/>
        <v>15</v>
      </c>
      <c r="F7916" s="5">
        <v>49.050233941460235</v>
      </c>
      <c r="G7916" s="5">
        <v>25.194438112605425</v>
      </c>
      <c r="H7916" s="5">
        <v>5.8309485542850954</v>
      </c>
      <c r="I7916" s="5">
        <v>8.5702634488990959E-2</v>
      </c>
      <c r="J7916" s="5">
        <v>3.8397402159893206</v>
      </c>
      <c r="K7916" s="5">
        <f t="shared" si="1112"/>
        <v>84.00106345882908</v>
      </c>
      <c r="L7916" s="5">
        <v>650.39330694818227</v>
      </c>
      <c r="M7916" s="5">
        <v>52.679288128953189</v>
      </c>
      <c r="N7916" s="5">
        <f t="shared" si="1113"/>
        <v>703.07259507713547</v>
      </c>
      <c r="O7916" s="5">
        <f t="shared" si="1114"/>
        <v>787.07365853596457</v>
      </c>
      <c r="P7916" s="5"/>
      <c r="Q7916" s="5">
        <v>136.21215011110692</v>
      </c>
      <c r="R7916" s="5">
        <v>212.53954440747381</v>
      </c>
      <c r="S7916" s="5">
        <f t="shared" si="1115"/>
        <v>348.75169451858073</v>
      </c>
      <c r="U7916" s="6">
        <f t="shared" si="1108"/>
        <v>1135.8253530545453</v>
      </c>
      <c r="V7916" s="6"/>
    </row>
    <row r="7917" spans="1:22">
      <c r="A7917" s="35">
        <f t="shared" si="1107"/>
        <v>44526.625</v>
      </c>
      <c r="C7917" s="36">
        <f t="shared" si="1109"/>
        <v>11</v>
      </c>
      <c r="D7917" s="36">
        <f t="shared" si="1110"/>
        <v>26</v>
      </c>
      <c r="E7917" s="36">
        <f t="shared" si="1111"/>
        <v>16</v>
      </c>
      <c r="F7917" s="5">
        <v>50.204490225236661</v>
      </c>
      <c r="G7917" s="5">
        <v>25.125142466377937</v>
      </c>
      <c r="H7917" s="5">
        <v>5.84843489308291</v>
      </c>
      <c r="I7917" s="5">
        <v>9.4852257739798274E-2</v>
      </c>
      <c r="J7917" s="5">
        <v>3.316726437038866</v>
      </c>
      <c r="K7917" s="5">
        <f t="shared" si="1112"/>
        <v>84.58964627947617</v>
      </c>
      <c r="L7917" s="5">
        <v>734.52699784483798</v>
      </c>
      <c r="M7917" s="5">
        <v>56.241279952881008</v>
      </c>
      <c r="N7917" s="5">
        <f t="shared" si="1113"/>
        <v>790.76827779771895</v>
      </c>
      <c r="O7917" s="5">
        <f t="shared" si="1114"/>
        <v>875.35792407719509</v>
      </c>
      <c r="P7917" s="5"/>
      <c r="Q7917" s="5">
        <v>136.86025299472382</v>
      </c>
      <c r="R7917" s="5">
        <v>212.93370872792426</v>
      </c>
      <c r="S7917" s="5">
        <f t="shared" si="1115"/>
        <v>349.79396172264808</v>
      </c>
      <c r="U7917" s="6">
        <f t="shared" si="1108"/>
        <v>1225.1518857998431</v>
      </c>
      <c r="V7917" s="6"/>
    </row>
    <row r="7918" spans="1:22">
      <c r="A7918" s="35">
        <f t="shared" si="1107"/>
        <v>44526.666666666664</v>
      </c>
      <c r="C7918" s="36">
        <f t="shared" si="1109"/>
        <v>11</v>
      </c>
      <c r="D7918" s="36">
        <f t="shared" si="1110"/>
        <v>26</v>
      </c>
      <c r="E7918" s="36">
        <f t="shared" si="1111"/>
        <v>17</v>
      </c>
      <c r="F7918" s="5">
        <v>50.321424685357805</v>
      </c>
      <c r="G7918" s="5">
        <v>23.931959338494934</v>
      </c>
      <c r="H7918" s="5">
        <v>5.8243911772359143</v>
      </c>
      <c r="I7918" s="5">
        <v>7.6553011238183644E-2</v>
      </c>
      <c r="J7918" s="5">
        <v>3.7177818460098422</v>
      </c>
      <c r="K7918" s="5">
        <f t="shared" si="1112"/>
        <v>83.872110058336673</v>
      </c>
      <c r="L7918" s="5">
        <v>805.69155219963773</v>
      </c>
      <c r="M7918" s="5">
        <v>59.065532113807848</v>
      </c>
      <c r="N7918" s="5">
        <f t="shared" si="1113"/>
        <v>864.7570843134456</v>
      </c>
      <c r="O7918" s="5">
        <f t="shared" si="1114"/>
        <v>948.62919437178232</v>
      </c>
      <c r="P7918" s="5"/>
      <c r="Q7918" s="5">
        <v>120.13593471257025</v>
      </c>
      <c r="R7918" s="5">
        <v>213.28077809060662</v>
      </c>
      <c r="S7918" s="5">
        <f t="shared" si="1115"/>
        <v>333.41671280317689</v>
      </c>
      <c r="U7918" s="6">
        <f t="shared" si="1108"/>
        <v>1282.0459071749592</v>
      </c>
      <c r="V7918" s="6"/>
    </row>
    <row r="7919" spans="1:22">
      <c r="A7919" s="35">
        <f t="shared" si="1107"/>
        <v>44526.708333333336</v>
      </c>
      <c r="C7919" s="36">
        <f t="shared" si="1109"/>
        <v>11</v>
      </c>
      <c r="D7919" s="36">
        <f t="shared" si="1110"/>
        <v>26</v>
      </c>
      <c r="E7919" s="36">
        <f t="shared" si="1111"/>
        <v>18</v>
      </c>
      <c r="F7919" s="5">
        <v>47.043796107480318</v>
      </c>
      <c r="G7919" s="5">
        <v>25.226046652989893</v>
      </c>
      <c r="H7919" s="5">
        <v>5.874664401279631</v>
      </c>
      <c r="I7919" s="5">
        <v>7.8705863767785378E-2</v>
      </c>
      <c r="J7919" s="5">
        <v>3.3730149154909328</v>
      </c>
      <c r="K7919" s="5">
        <f t="shared" si="1112"/>
        <v>81.59622794100855</v>
      </c>
      <c r="L7919" s="5">
        <v>789.30862111487477</v>
      </c>
      <c r="M7919" s="5">
        <v>56.391669900234348</v>
      </c>
      <c r="N7919" s="5">
        <f t="shared" si="1113"/>
        <v>845.70029101510909</v>
      </c>
      <c r="O7919" s="5">
        <f t="shared" si="1114"/>
        <v>927.29651895611767</v>
      </c>
      <c r="P7919" s="5"/>
      <c r="Q7919" s="5">
        <v>124.83222568362756</v>
      </c>
      <c r="R7919" s="5">
        <v>217.63808548758641</v>
      </c>
      <c r="S7919" s="5">
        <f t="shared" si="1115"/>
        <v>342.47031117121395</v>
      </c>
      <c r="U7919" s="6">
        <f t="shared" si="1108"/>
        <v>1269.7668301273316</v>
      </c>
      <c r="V7919" s="6"/>
    </row>
    <row r="7920" spans="1:22">
      <c r="A7920" s="35">
        <f t="shared" si="1107"/>
        <v>44526.75</v>
      </c>
      <c r="C7920" s="36">
        <f t="shared" si="1109"/>
        <v>11</v>
      </c>
      <c r="D7920" s="36">
        <f t="shared" si="1110"/>
        <v>26</v>
      </c>
      <c r="E7920" s="36">
        <f t="shared" si="1111"/>
        <v>19</v>
      </c>
      <c r="F7920" s="5">
        <v>46.398770537134666</v>
      </c>
      <c r="G7920" s="5">
        <v>23.953842174145723</v>
      </c>
      <c r="H7920" s="5">
        <v>5.8254840734107782</v>
      </c>
      <c r="I7920" s="5">
        <v>7.2785519311380609E-2</v>
      </c>
      <c r="J7920" s="5">
        <v>3.0754482195073503</v>
      </c>
      <c r="K7920" s="5">
        <f t="shared" si="1112"/>
        <v>79.326330523509895</v>
      </c>
      <c r="L7920" s="5">
        <v>760.95287817845735</v>
      </c>
      <c r="M7920" s="5">
        <v>54.414101301178675</v>
      </c>
      <c r="N7920" s="5">
        <f t="shared" si="1113"/>
        <v>815.36697947963603</v>
      </c>
      <c r="O7920" s="5">
        <f t="shared" si="1114"/>
        <v>894.69331000314594</v>
      </c>
      <c r="P7920" s="5"/>
      <c r="Q7920" s="5">
        <v>124.62601112974946</v>
      </c>
      <c r="R7920" s="5">
        <v>227.86792935756338</v>
      </c>
      <c r="S7920" s="5">
        <f t="shared" si="1115"/>
        <v>352.49394048731284</v>
      </c>
      <c r="U7920" s="6">
        <f t="shared" si="1108"/>
        <v>1247.1872504904588</v>
      </c>
      <c r="V7920" s="6"/>
    </row>
    <row r="7921" spans="1:22">
      <c r="A7921" s="35">
        <f t="shared" si="1107"/>
        <v>44526.791666666664</v>
      </c>
      <c r="C7921" s="36">
        <f t="shared" si="1109"/>
        <v>11</v>
      </c>
      <c r="D7921" s="36">
        <f t="shared" si="1110"/>
        <v>26</v>
      </c>
      <c r="E7921" s="36">
        <f t="shared" si="1111"/>
        <v>20</v>
      </c>
      <c r="F7921" s="5">
        <v>46.138497061381166</v>
      </c>
      <c r="G7921" s="5">
        <v>23.900350798110466</v>
      </c>
      <c r="H7921" s="5">
        <v>5.845156204558319</v>
      </c>
      <c r="I7921" s="5">
        <v>6.309768292817286E-2</v>
      </c>
      <c r="J7921" s="5">
        <v>3.390898234165808</v>
      </c>
      <c r="K7921" s="5">
        <f t="shared" si="1112"/>
        <v>79.337999981143923</v>
      </c>
      <c r="L7921" s="5">
        <v>740.8608835443639</v>
      </c>
      <c r="M7921" s="5">
        <v>53.305715547456444</v>
      </c>
      <c r="N7921" s="5">
        <f t="shared" si="1113"/>
        <v>794.16659909182033</v>
      </c>
      <c r="O7921" s="5">
        <f t="shared" si="1114"/>
        <v>873.50459907296431</v>
      </c>
      <c r="P7921" s="5"/>
      <c r="Q7921" s="5">
        <v>125.12927283861863</v>
      </c>
      <c r="R7921" s="5">
        <v>223.50038392628619</v>
      </c>
      <c r="S7921" s="5">
        <f t="shared" si="1115"/>
        <v>348.62965676490484</v>
      </c>
      <c r="U7921" s="6">
        <f t="shared" si="1108"/>
        <v>1222.1342558378692</v>
      </c>
      <c r="V7921" s="6"/>
    </row>
    <row r="7922" spans="1:22">
      <c r="A7922" s="35">
        <f t="shared" si="1107"/>
        <v>44526.833333333336</v>
      </c>
      <c r="C7922" s="36">
        <f t="shared" si="1109"/>
        <v>11</v>
      </c>
      <c r="D7922" s="36">
        <f t="shared" si="1110"/>
        <v>26</v>
      </c>
      <c r="E7922" s="36">
        <f t="shared" si="1111"/>
        <v>21</v>
      </c>
      <c r="F7922" s="5">
        <v>46.072485672603101</v>
      </c>
      <c r="G7922" s="5">
        <v>24.030432098923477</v>
      </c>
      <c r="H7922" s="5">
        <v>5.845156204558319</v>
      </c>
      <c r="I7922" s="5">
        <v>7.4938371840982343E-2</v>
      </c>
      <c r="J7922" s="5">
        <v>3.3337302482379281</v>
      </c>
      <c r="K7922" s="5">
        <f t="shared" si="1112"/>
        <v>79.356742596163812</v>
      </c>
      <c r="L7922" s="5">
        <v>716.48853029440772</v>
      </c>
      <c r="M7922" s="5">
        <v>51.177757001047439</v>
      </c>
      <c r="N7922" s="5">
        <f t="shared" si="1113"/>
        <v>767.66628729545516</v>
      </c>
      <c r="O7922" s="5">
        <f t="shared" si="1114"/>
        <v>847.02302989161899</v>
      </c>
      <c r="P7922" s="5"/>
      <c r="Q7922" s="5">
        <v>124.9034188034188</v>
      </c>
      <c r="R7922" s="5">
        <v>222.89019708216026</v>
      </c>
      <c r="S7922" s="5">
        <f t="shared" si="1115"/>
        <v>347.79361588557907</v>
      </c>
      <c r="U7922" s="6">
        <f t="shared" si="1108"/>
        <v>1194.8166457771981</v>
      </c>
      <c r="V7922" s="6"/>
    </row>
    <row r="7923" spans="1:22">
      <c r="A7923" s="35">
        <f t="shared" si="1107"/>
        <v>44526.875</v>
      </c>
      <c r="C7923" s="36">
        <f t="shared" si="1109"/>
        <v>11</v>
      </c>
      <c r="D7923" s="36">
        <f t="shared" si="1110"/>
        <v>26</v>
      </c>
      <c r="E7923" s="36">
        <f t="shared" si="1111"/>
        <v>22</v>
      </c>
      <c r="F7923" s="5">
        <v>45.804668038132085</v>
      </c>
      <c r="G7923" s="5">
        <v>23.961136452695985</v>
      </c>
      <c r="H7923" s="5">
        <v>5.8549922701320902</v>
      </c>
      <c r="I7923" s="5">
        <v>3.4034173778549615E-2</v>
      </c>
      <c r="J7923" s="5">
        <v>3.5544866246671276</v>
      </c>
      <c r="K7923" s="5">
        <f t="shared" si="1112"/>
        <v>79.209317559405832</v>
      </c>
      <c r="L7923" s="5">
        <v>628.25388136680635</v>
      </c>
      <c r="M7923" s="5">
        <v>48.313242964451213</v>
      </c>
      <c r="N7923" s="5">
        <f t="shared" si="1113"/>
        <v>676.56712433125756</v>
      </c>
      <c r="O7923" s="5">
        <f t="shared" si="1114"/>
        <v>755.77644189066336</v>
      </c>
      <c r="P7923" s="5"/>
      <c r="Q7923" s="5">
        <v>123.03644061027239</v>
      </c>
      <c r="R7923" s="5">
        <v>224.0726900435117</v>
      </c>
      <c r="S7923" s="5">
        <f t="shared" si="1115"/>
        <v>347.10913065378406</v>
      </c>
      <c r="U7923" s="6">
        <f t="shared" si="1108"/>
        <v>1102.8855725444473</v>
      </c>
      <c r="V7923" s="6"/>
    </row>
    <row r="7924" spans="1:22">
      <c r="A7924" s="35">
        <f t="shared" si="1107"/>
        <v>44526.916666666664</v>
      </c>
      <c r="C7924" s="36">
        <f t="shared" si="1109"/>
        <v>11</v>
      </c>
      <c r="D7924" s="36">
        <f t="shared" si="1110"/>
        <v>26</v>
      </c>
      <c r="E7924" s="36">
        <f t="shared" si="1111"/>
        <v>23</v>
      </c>
      <c r="F7924" s="5">
        <v>46.313898751562874</v>
      </c>
      <c r="G7924" s="5">
        <v>23.969646444337958</v>
      </c>
      <c r="H7924" s="5">
        <v>5.8429704122085928</v>
      </c>
      <c r="I7924" s="5">
        <v>3.1343108116547502E-2</v>
      </c>
      <c r="J7924" s="5">
        <v>3.2276030128230935</v>
      </c>
      <c r="K7924" s="5">
        <f t="shared" si="1112"/>
        <v>79.385461729049055</v>
      </c>
      <c r="L7924" s="5">
        <v>576.34266745544392</v>
      </c>
      <c r="M7924" s="5">
        <v>46.033533963886505</v>
      </c>
      <c r="N7924" s="5">
        <f t="shared" si="1113"/>
        <v>622.37620141933041</v>
      </c>
      <c r="O7924" s="5">
        <f t="shared" si="1114"/>
        <v>701.76166314837951</v>
      </c>
      <c r="P7924" s="5"/>
      <c r="Q7924" s="5">
        <v>121.76601166227334</v>
      </c>
      <c r="R7924" s="5">
        <v>228.11466598413105</v>
      </c>
      <c r="S7924" s="5">
        <f t="shared" si="1115"/>
        <v>349.88067764640437</v>
      </c>
      <c r="U7924" s="6">
        <f t="shared" si="1108"/>
        <v>1051.6423407947839</v>
      </c>
      <c r="V7924" s="6"/>
    </row>
    <row r="7925" spans="1:22">
      <c r="A7925" s="35">
        <f t="shared" si="1107"/>
        <v>44526.958333333336</v>
      </c>
      <c r="C7925" s="36">
        <f t="shared" si="1109"/>
        <v>11</v>
      </c>
      <c r="D7925" s="36">
        <f t="shared" si="1110"/>
        <v>26</v>
      </c>
      <c r="E7925" s="36">
        <f t="shared" si="1111"/>
        <v>24</v>
      </c>
      <c r="F7925" s="5">
        <v>46.381796180020309</v>
      </c>
      <c r="G7925" s="5">
        <v>25.201732391155687</v>
      </c>
      <c r="H7925" s="5">
        <v>5.8429704122085928</v>
      </c>
      <c r="I7925" s="5">
        <v>4.0492731367354817E-2</v>
      </c>
      <c r="J7925" s="5">
        <v>3.4093678911578928</v>
      </c>
      <c r="K7925" s="5">
        <f t="shared" si="1112"/>
        <v>80.87635960590984</v>
      </c>
      <c r="L7925" s="5">
        <v>519.56325320579583</v>
      </c>
      <c r="M7925" s="5">
        <v>42.434832782730695</v>
      </c>
      <c r="N7925" s="5">
        <f t="shared" si="1113"/>
        <v>561.99808598852655</v>
      </c>
      <c r="O7925" s="5">
        <f t="shared" si="1114"/>
        <v>642.87444559443634</v>
      </c>
      <c r="P7925" s="5"/>
      <c r="Q7925" s="5">
        <v>118.34505950954549</v>
      </c>
      <c r="R7925" s="5">
        <v>228.42487842334273</v>
      </c>
      <c r="S7925" s="5">
        <f t="shared" si="1115"/>
        <v>346.76993793288824</v>
      </c>
      <c r="U7925" s="6">
        <f t="shared" si="1108"/>
        <v>989.64438352732463</v>
      </c>
      <c r="V7925" s="6"/>
    </row>
    <row r="7926" spans="1:22">
      <c r="A7926" s="35">
        <f t="shared" si="1107"/>
        <v>44527</v>
      </c>
      <c r="C7926" s="36">
        <f t="shared" si="1109"/>
        <v>11</v>
      </c>
      <c r="D7926" s="36">
        <f t="shared" si="1110"/>
        <v>27</v>
      </c>
      <c r="E7926" s="36">
        <f t="shared" si="1111"/>
        <v>1</v>
      </c>
      <c r="F7926" s="5">
        <v>45.931032696650099</v>
      </c>
      <c r="G7926" s="5">
        <v>25.228478079173314</v>
      </c>
      <c r="H7926" s="5">
        <v>5.8200195925364611</v>
      </c>
      <c r="I7926" s="5">
        <v>4.5874862691359097E-2</v>
      </c>
      <c r="J7926" s="5">
        <v>3.695500989955899</v>
      </c>
      <c r="K7926" s="5">
        <f t="shared" si="1112"/>
        <v>80.720906221007127</v>
      </c>
      <c r="L7926" s="5">
        <v>480.74654024013262</v>
      </c>
      <c r="M7926" s="5">
        <v>40.029777797891121</v>
      </c>
      <c r="N7926" s="5">
        <f t="shared" si="1113"/>
        <v>520.77631803802376</v>
      </c>
      <c r="O7926" s="5">
        <f t="shared" si="1114"/>
        <v>601.49722425903087</v>
      </c>
      <c r="P7926" s="5"/>
      <c r="Q7926" s="5">
        <v>115.15978113267833</v>
      </c>
      <c r="R7926" s="5">
        <v>228.84975684668547</v>
      </c>
      <c r="S7926" s="5">
        <f t="shared" si="1115"/>
        <v>344.00953797936381</v>
      </c>
      <c r="U7926" s="6">
        <f t="shared" si="1108"/>
        <v>945.50676223839469</v>
      </c>
      <c r="V7926" s="6"/>
    </row>
    <row r="7927" spans="1:22">
      <c r="A7927" s="35">
        <f t="shared" si="1107"/>
        <v>44527.041666666664</v>
      </c>
      <c r="C7927" s="36">
        <f t="shared" si="1109"/>
        <v>11</v>
      </c>
      <c r="D7927" s="36">
        <f t="shared" si="1110"/>
        <v>27</v>
      </c>
      <c r="E7927" s="36">
        <f t="shared" si="1111"/>
        <v>2</v>
      </c>
      <c r="F7927" s="5">
        <v>46.378024100661563</v>
      </c>
      <c r="G7927" s="5">
        <v>25.256439480282651</v>
      </c>
      <c r="H7927" s="5">
        <v>5.8375059313342756</v>
      </c>
      <c r="I7927" s="5">
        <v>7.4938371840982343E-2</v>
      </c>
      <c r="J7927" s="5">
        <v>3.9760638747404196</v>
      </c>
      <c r="K7927" s="5">
        <f t="shared" si="1112"/>
        <v>81.522971758859896</v>
      </c>
      <c r="L7927" s="5">
        <v>464.75114925385571</v>
      </c>
      <c r="M7927" s="5">
        <v>39.351246775580407</v>
      </c>
      <c r="N7927" s="5">
        <f t="shared" si="1113"/>
        <v>504.10239602943614</v>
      </c>
      <c r="O7927" s="5">
        <f t="shared" si="1114"/>
        <v>585.62536778829599</v>
      </c>
      <c r="P7927" s="5"/>
      <c r="Q7927" s="5">
        <v>115.49856218547806</v>
      </c>
      <c r="R7927" s="5">
        <v>228.67059124648071</v>
      </c>
      <c r="S7927" s="5">
        <f t="shared" si="1115"/>
        <v>344.16915343195876</v>
      </c>
      <c r="U7927" s="6">
        <f t="shared" si="1108"/>
        <v>929.79452122025475</v>
      </c>
      <c r="V7927" s="6"/>
    </row>
    <row r="7928" spans="1:22">
      <c r="A7928" s="35">
        <f t="shared" si="1107"/>
        <v>44527.083333333336</v>
      </c>
      <c r="C7928" s="36">
        <f t="shared" si="1109"/>
        <v>11</v>
      </c>
      <c r="D7928" s="36">
        <f t="shared" si="1110"/>
        <v>27</v>
      </c>
      <c r="E7928" s="36">
        <f t="shared" si="1111"/>
        <v>3</v>
      </c>
      <c r="F7928" s="5">
        <v>46.257317561181672</v>
      </c>
      <c r="G7928" s="5">
        <v>25.31722513486817</v>
      </c>
      <c r="H7928" s="5">
        <v>5.8702928165801769</v>
      </c>
      <c r="I7928" s="5">
        <v>3.8878091970153517E-2</v>
      </c>
      <c r="J7928" s="5">
        <v>4.0927451998650159</v>
      </c>
      <c r="K7928" s="5">
        <f t="shared" si="1112"/>
        <v>81.57645880446519</v>
      </c>
      <c r="L7928" s="5">
        <v>456.89148770590833</v>
      </c>
      <c r="M7928" s="5">
        <v>39.294406480517722</v>
      </c>
      <c r="N7928" s="5">
        <f t="shared" si="1113"/>
        <v>496.18589418642603</v>
      </c>
      <c r="O7928" s="5">
        <f t="shared" si="1114"/>
        <v>577.76235299089126</v>
      </c>
      <c r="P7928" s="5"/>
      <c r="Q7928" s="5">
        <v>115.82261362728651</v>
      </c>
      <c r="R7928" s="5">
        <v>240</v>
      </c>
      <c r="S7928" s="5">
        <f t="shared" si="1115"/>
        <v>355.8226136272865</v>
      </c>
      <c r="U7928" s="6">
        <f t="shared" si="1108"/>
        <v>933.58496661817776</v>
      </c>
      <c r="V7928" s="6"/>
    </row>
    <row r="7929" spans="1:22">
      <c r="A7929" s="35">
        <f t="shared" si="1107"/>
        <v>44527.125</v>
      </c>
      <c r="C7929" s="36">
        <f t="shared" si="1109"/>
        <v>11</v>
      </c>
      <c r="D7929" s="36">
        <f t="shared" si="1110"/>
        <v>27</v>
      </c>
      <c r="E7929" s="36">
        <f t="shared" si="1111"/>
        <v>4</v>
      </c>
      <c r="F7929" s="5">
        <v>46.74957391749809</v>
      </c>
      <c r="G7929" s="5">
        <v>25.303852290859357</v>
      </c>
      <c r="H7929" s="5">
        <v>5.8506206854326361</v>
      </c>
      <c r="I7929" s="5">
        <v>3.0804894984147069E-2</v>
      </c>
      <c r="J7929" s="5">
        <v>4.3137947454528209</v>
      </c>
      <c r="K7929" s="5">
        <f t="shared" si="1112"/>
        <v>82.248646534227049</v>
      </c>
      <c r="L7929" s="5">
        <v>456.43689010723477</v>
      </c>
      <c r="M7929" s="5">
        <v>39.482689957912839</v>
      </c>
      <c r="N7929" s="5">
        <f t="shared" si="1113"/>
        <v>495.91958006514761</v>
      </c>
      <c r="O7929" s="5">
        <f t="shared" si="1114"/>
        <v>578.16822659937463</v>
      </c>
      <c r="P7929" s="5"/>
      <c r="Q7929" s="5">
        <v>116.65483664829459</v>
      </c>
      <c r="R7929" s="5">
        <v>234.17967750191966</v>
      </c>
      <c r="S7929" s="5">
        <f t="shared" si="1115"/>
        <v>350.83451415021426</v>
      </c>
      <c r="U7929" s="6">
        <f t="shared" si="1108"/>
        <v>929.00274074958884</v>
      </c>
      <c r="V7929" s="6"/>
    </row>
    <row r="7930" spans="1:22">
      <c r="A7930" s="35">
        <f t="shared" si="1107"/>
        <v>44527.166666666664</v>
      </c>
      <c r="C7930" s="36">
        <f t="shared" si="1109"/>
        <v>11</v>
      </c>
      <c r="D7930" s="36">
        <f t="shared" si="1110"/>
        <v>27</v>
      </c>
      <c r="E7930" s="36">
        <f t="shared" si="1111"/>
        <v>5</v>
      </c>
      <c r="F7930" s="5">
        <v>46.279950037334153</v>
      </c>
      <c r="G7930" s="5">
        <v>25.188359547146877</v>
      </c>
      <c r="H7930" s="5">
        <v>5.8014403575637843</v>
      </c>
      <c r="I7930" s="5">
        <v>2.7037403057344034E-2</v>
      </c>
      <c r="J7930" s="5">
        <v>3.4087815528406837</v>
      </c>
      <c r="K7930" s="5">
        <f t="shared" si="1112"/>
        <v>80.705568897942854</v>
      </c>
      <c r="L7930" s="5">
        <v>462.5182215852754</v>
      </c>
      <c r="M7930" s="5">
        <v>40.245297250003773</v>
      </c>
      <c r="N7930" s="5">
        <f t="shared" si="1113"/>
        <v>502.76351883527917</v>
      </c>
      <c r="O7930" s="5">
        <f t="shared" si="1114"/>
        <v>583.46908773322207</v>
      </c>
      <c r="P7930" s="5"/>
      <c r="Q7930" s="5">
        <v>117.93017546662405</v>
      </c>
      <c r="R7930" s="5">
        <v>228.90197082160228</v>
      </c>
      <c r="S7930" s="5">
        <f t="shared" si="1115"/>
        <v>346.83214628822634</v>
      </c>
      <c r="U7930" s="6">
        <f t="shared" si="1108"/>
        <v>930.30123402144841</v>
      </c>
      <c r="V7930" s="6"/>
    </row>
    <row r="7931" spans="1:22">
      <c r="A7931" s="35">
        <f t="shared" si="1107"/>
        <v>44527.208333333336</v>
      </c>
      <c r="C7931" s="36">
        <f t="shared" si="1109"/>
        <v>11</v>
      </c>
      <c r="D7931" s="36">
        <f t="shared" si="1110"/>
        <v>27</v>
      </c>
      <c r="E7931" s="36">
        <f t="shared" si="1111"/>
        <v>6</v>
      </c>
      <c r="F7931" s="5">
        <v>46.349733505470965</v>
      </c>
      <c r="G7931" s="5">
        <v>24.085139188050441</v>
      </c>
      <c r="H7931" s="5">
        <v>5.8036261499135104</v>
      </c>
      <c r="I7931" s="5">
        <v>3.941630510255395E-2</v>
      </c>
      <c r="J7931" s="5">
        <v>3.1326162054352307</v>
      </c>
      <c r="K7931" s="5">
        <f t="shared" si="1112"/>
        <v>79.410531353972701</v>
      </c>
      <c r="L7931" s="5">
        <v>476.76924669005217</v>
      </c>
      <c r="M7931" s="5">
        <v>41.993136323181133</v>
      </c>
      <c r="N7931" s="5">
        <f t="shared" si="1113"/>
        <v>518.76238301323326</v>
      </c>
      <c r="O7931" s="5">
        <f t="shared" si="1114"/>
        <v>598.17291436720598</v>
      </c>
      <c r="P7931" s="5"/>
      <c r="Q7931" s="5">
        <v>120.60237239396118</v>
      </c>
      <c r="R7931" s="5">
        <v>223.35295623240339</v>
      </c>
      <c r="S7931" s="5">
        <f t="shared" si="1115"/>
        <v>343.95532862636458</v>
      </c>
      <c r="U7931" s="6">
        <f t="shared" si="1108"/>
        <v>942.12824299357055</v>
      </c>
      <c r="V7931" s="6"/>
    </row>
    <row r="7932" spans="1:22">
      <c r="A7932" s="35">
        <f t="shared" si="1107"/>
        <v>44527.25</v>
      </c>
      <c r="C7932" s="36">
        <f t="shared" si="1109"/>
        <v>11</v>
      </c>
      <c r="D7932" s="36">
        <f t="shared" si="1110"/>
        <v>27</v>
      </c>
      <c r="E7932" s="36">
        <f t="shared" si="1111"/>
        <v>7</v>
      </c>
      <c r="F7932" s="5">
        <v>46.095118148755567</v>
      </c>
      <c r="G7932" s="5">
        <v>24.091217753508992</v>
      </c>
      <c r="H7932" s="5">
        <v>5.8385988275091387</v>
      </c>
      <c r="I7932" s="5">
        <v>4.4798436426558286E-2</v>
      </c>
      <c r="J7932" s="5">
        <v>2.8661254402637266</v>
      </c>
      <c r="K7932" s="5">
        <f t="shared" si="1112"/>
        <v>78.935858606463995</v>
      </c>
      <c r="L7932" s="5">
        <v>523.35156652807518</v>
      </c>
      <c r="M7932" s="5">
        <v>45.20698133985006</v>
      </c>
      <c r="N7932" s="5">
        <f t="shared" si="1113"/>
        <v>568.5585478679252</v>
      </c>
      <c r="O7932" s="5">
        <f t="shared" si="1114"/>
        <v>647.49440647438917</v>
      </c>
      <c r="P7932" s="5"/>
      <c r="Q7932" s="5">
        <v>127.69468008626887</v>
      </c>
      <c r="R7932" s="5">
        <v>233.5295623240338</v>
      </c>
      <c r="S7932" s="5">
        <f t="shared" si="1115"/>
        <v>361.22424241030268</v>
      </c>
      <c r="U7932" s="6">
        <f t="shared" si="1108"/>
        <v>1008.7186488846919</v>
      </c>
      <c r="V7932" s="6"/>
    </row>
    <row r="7933" spans="1:22">
      <c r="A7933" s="35">
        <f t="shared" si="1107"/>
        <v>44527.291666666664</v>
      </c>
      <c r="C7933" s="36">
        <f t="shared" si="1109"/>
        <v>11</v>
      </c>
      <c r="D7933" s="36">
        <f t="shared" si="1110"/>
        <v>27</v>
      </c>
      <c r="E7933" s="36">
        <f t="shared" si="1111"/>
        <v>8</v>
      </c>
      <c r="F7933" s="5">
        <v>46.474212124309595</v>
      </c>
      <c r="G7933" s="5">
        <v>25.235772357723576</v>
      </c>
      <c r="H7933" s="5">
        <v>5.8276698657605053</v>
      </c>
      <c r="I7933" s="5">
        <v>8.139692942978749E-2</v>
      </c>
      <c r="J7933" s="5">
        <v>2.9485059738315953</v>
      </c>
      <c r="K7933" s="5">
        <f t="shared" si="1112"/>
        <v>80.567557251055064</v>
      </c>
      <c r="L7933" s="5">
        <v>579.97770649158042</v>
      </c>
      <c r="M7933" s="5">
        <v>46.850789539401056</v>
      </c>
      <c r="N7933" s="5">
        <f t="shared" si="1113"/>
        <v>626.82849603098146</v>
      </c>
      <c r="O7933" s="5">
        <f t="shared" si="1114"/>
        <v>707.39605328203652</v>
      </c>
      <c r="P7933" s="5"/>
      <c r="Q7933" s="5">
        <v>135.67076443805416</v>
      </c>
      <c r="R7933" s="5">
        <v>234.25748656258003</v>
      </c>
      <c r="S7933" s="5">
        <f t="shared" si="1115"/>
        <v>369.92825100063419</v>
      </c>
      <c r="U7933" s="6">
        <f t="shared" si="1108"/>
        <v>1077.3243042826707</v>
      </c>
      <c r="V7933" s="6"/>
    </row>
    <row r="7934" spans="1:22">
      <c r="A7934" s="35">
        <f t="shared" si="1107"/>
        <v>44527.333333333336</v>
      </c>
      <c r="C7934" s="36">
        <f t="shared" si="1109"/>
        <v>11</v>
      </c>
      <c r="D7934" s="36">
        <f t="shared" si="1110"/>
        <v>27</v>
      </c>
      <c r="E7934" s="36">
        <f t="shared" si="1111"/>
        <v>9</v>
      </c>
      <c r="F7934" s="5">
        <v>45.964981410878814</v>
      </c>
      <c r="G7934" s="5">
        <v>25.119063900919382</v>
      </c>
      <c r="H7934" s="5">
        <v>5.8069048384381006</v>
      </c>
      <c r="I7934" s="5">
        <v>4.4798436426558286E-2</v>
      </c>
      <c r="J7934" s="5">
        <v>3.8866472813660429</v>
      </c>
      <c r="K7934" s="5">
        <f t="shared" si="1112"/>
        <v>80.822395868028892</v>
      </c>
      <c r="L7934" s="5">
        <v>640.91207312297422</v>
      </c>
      <c r="M7934" s="5">
        <v>52.800073755961371</v>
      </c>
      <c r="N7934" s="5">
        <f t="shared" si="1113"/>
        <v>693.71214687893564</v>
      </c>
      <c r="O7934" s="5">
        <f t="shared" si="1114"/>
        <v>774.53454274696458</v>
      </c>
      <c r="P7934" s="5"/>
      <c r="Q7934" s="5">
        <v>138.30000000000001</v>
      </c>
      <c r="R7934" s="5">
        <v>228.52725876631689</v>
      </c>
      <c r="S7934" s="5">
        <f t="shared" si="1115"/>
        <v>366.8272587663169</v>
      </c>
      <c r="U7934" s="6">
        <f t="shared" si="1108"/>
        <v>1141.3618015132815</v>
      </c>
      <c r="V7934" s="6"/>
    </row>
    <row r="7935" spans="1:22">
      <c r="A7935" s="35">
        <f t="shared" si="1107"/>
        <v>44527.375</v>
      </c>
      <c r="C7935" s="36">
        <f t="shared" si="1109"/>
        <v>11</v>
      </c>
      <c r="D7935" s="36">
        <f t="shared" si="1110"/>
        <v>27</v>
      </c>
      <c r="E7935" s="36">
        <f t="shared" si="1111"/>
        <v>10</v>
      </c>
      <c r="F7935" s="5">
        <v>45.955551212481957</v>
      </c>
      <c r="G7935" s="5">
        <v>25.07165109034268</v>
      </c>
      <c r="H7935" s="5">
        <v>5.817833800186734</v>
      </c>
      <c r="I7935" s="5">
        <v>7.0094453649378441E-2</v>
      </c>
      <c r="J7935" s="5">
        <v>3.0877613241687398</v>
      </c>
      <c r="K7935" s="5">
        <f t="shared" si="1112"/>
        <v>80.00289188082948</v>
      </c>
      <c r="L7935" s="5">
        <v>725.65537765769784</v>
      </c>
      <c r="M7935" s="5">
        <v>55.520118709273298</v>
      </c>
      <c r="N7935" s="5">
        <f t="shared" si="1113"/>
        <v>781.17549636697117</v>
      </c>
      <c r="O7935" s="5">
        <f t="shared" si="1114"/>
        <v>861.17838824780063</v>
      </c>
      <c r="P7935" s="5"/>
      <c r="Q7935" s="5">
        <v>133.5914343531166</v>
      </c>
      <c r="R7935" s="5">
        <v>224.59278218582034</v>
      </c>
      <c r="S7935" s="5">
        <f t="shared" si="1115"/>
        <v>358.18421653893694</v>
      </c>
      <c r="U7935" s="6">
        <f t="shared" si="1108"/>
        <v>1219.3626047867376</v>
      </c>
      <c r="V7935" s="6"/>
    </row>
    <row r="7936" spans="1:22">
      <c r="A7936" s="35">
        <f t="shared" si="1107"/>
        <v>44527.416666666664</v>
      </c>
      <c r="C7936" s="36">
        <f t="shared" si="1109"/>
        <v>11</v>
      </c>
      <c r="D7936" s="36">
        <f t="shared" si="1110"/>
        <v>27</v>
      </c>
      <c r="E7936" s="36">
        <f t="shared" si="1111"/>
        <v>11</v>
      </c>
      <c r="F7936" s="5">
        <v>46.121522704266802</v>
      </c>
      <c r="G7936" s="5">
        <v>23.900350798110466</v>
      </c>
      <c r="H7936" s="5">
        <v>5.8167409040118709</v>
      </c>
      <c r="I7936" s="5">
        <v>6.1483043530971559E-2</v>
      </c>
      <c r="J7936" s="5">
        <v>2.7166091693754244</v>
      </c>
      <c r="K7936" s="5">
        <f t="shared" si="1112"/>
        <v>78.616706619295542</v>
      </c>
      <c r="L7936" s="5">
        <v>746.607798398093</v>
      </c>
      <c r="M7936" s="5">
        <v>57.053622503151793</v>
      </c>
      <c r="N7936" s="5">
        <f t="shared" si="1113"/>
        <v>803.66142090124481</v>
      </c>
      <c r="O7936" s="5">
        <f t="shared" si="1114"/>
        <v>882.27812752054035</v>
      </c>
      <c r="P7936" s="5"/>
      <c r="Q7936" s="5">
        <v>128.9135553957984</v>
      </c>
      <c r="R7936" s="5">
        <v>223.60583567954956</v>
      </c>
      <c r="S7936" s="5">
        <f t="shared" si="1115"/>
        <v>352.51939107534793</v>
      </c>
      <c r="U7936" s="6">
        <f t="shared" si="1108"/>
        <v>1234.7975185958883</v>
      </c>
      <c r="V7936" s="6"/>
    </row>
    <row r="7937" spans="1:22">
      <c r="A7937" s="35">
        <f t="shared" si="1107"/>
        <v>44527.458333333336</v>
      </c>
      <c r="C7937" s="36">
        <f t="shared" si="1109"/>
        <v>11</v>
      </c>
      <c r="D7937" s="36">
        <f t="shared" si="1110"/>
        <v>27</v>
      </c>
      <c r="E7937" s="36">
        <f t="shared" si="1111"/>
        <v>12</v>
      </c>
      <c r="F7937" s="5">
        <v>46.534565394049544</v>
      </c>
      <c r="G7937" s="5">
        <v>25.092318212901755</v>
      </c>
      <c r="H7937" s="5">
        <v>5.8801288821539472</v>
      </c>
      <c r="I7937" s="5">
        <v>4.3183797029356985E-2</v>
      </c>
      <c r="J7937" s="5">
        <v>3.3202444669421203</v>
      </c>
      <c r="K7937" s="5">
        <f t="shared" si="1112"/>
        <v>80.870440753076721</v>
      </c>
      <c r="L7937" s="5">
        <v>773.92371464329142</v>
      </c>
      <c r="M7937" s="5">
        <v>56.733895843424229</v>
      </c>
      <c r="N7937" s="5">
        <f t="shared" si="1113"/>
        <v>830.65761048671561</v>
      </c>
      <c r="O7937" s="5">
        <f t="shared" si="1114"/>
        <v>911.52805123979238</v>
      </c>
      <c r="P7937" s="5"/>
      <c r="Q7937" s="5">
        <v>123.71523018345449</v>
      </c>
      <c r="R7937" s="5">
        <v>218.51343742001538</v>
      </c>
      <c r="S7937" s="5">
        <f t="shared" si="1115"/>
        <v>342.22866760346989</v>
      </c>
      <c r="U7937" s="6">
        <f t="shared" si="1108"/>
        <v>1253.7567188432622</v>
      </c>
      <c r="V7937" s="6"/>
    </row>
    <row r="7938" spans="1:22">
      <c r="A7938" s="35">
        <f t="shared" si="1107"/>
        <v>44527.5</v>
      </c>
      <c r="C7938" s="36">
        <f t="shared" si="1109"/>
        <v>11</v>
      </c>
      <c r="D7938" s="36">
        <f t="shared" si="1110"/>
        <v>27</v>
      </c>
      <c r="E7938" s="36">
        <f t="shared" si="1111"/>
        <v>13</v>
      </c>
      <c r="F7938" s="5">
        <v>46.400656576814043</v>
      </c>
      <c r="G7938" s="5">
        <v>25.201732391155687</v>
      </c>
      <c r="H7938" s="5">
        <v>5.8823146745036743</v>
      </c>
      <c r="I7938" s="5">
        <v>8.0320503164986623E-2</v>
      </c>
      <c r="J7938" s="5">
        <v>3.2026836343417098</v>
      </c>
      <c r="K7938" s="5">
        <f t="shared" si="1112"/>
        <v>80.7677077799801</v>
      </c>
      <c r="L7938" s="5">
        <v>771.56886424709762</v>
      </c>
      <c r="M7938" s="5">
        <v>55.434858266679271</v>
      </c>
      <c r="N7938" s="5">
        <f t="shared" si="1113"/>
        <v>827.00372251377689</v>
      </c>
      <c r="O7938" s="5">
        <f t="shared" si="1114"/>
        <v>907.77143029375702</v>
      </c>
      <c r="P7938" s="5"/>
      <c r="Q7938" s="5">
        <v>119.39331682509253</v>
      </c>
      <c r="R7938" s="5">
        <v>223.0447914000512</v>
      </c>
      <c r="S7938" s="5">
        <f t="shared" si="1115"/>
        <v>342.43810822514371</v>
      </c>
      <c r="U7938" s="6">
        <f t="shared" si="1108"/>
        <v>1250.2095385189007</v>
      </c>
      <c r="V7938" s="6"/>
    </row>
    <row r="7939" spans="1:22">
      <c r="A7939" s="35">
        <f t="shared" si="1107"/>
        <v>44527.541666666664</v>
      </c>
      <c r="C7939" s="36">
        <f t="shared" si="1109"/>
        <v>11</v>
      </c>
      <c r="D7939" s="36">
        <f t="shared" si="1110"/>
        <v>27</v>
      </c>
      <c r="E7939" s="36">
        <f t="shared" si="1111"/>
        <v>14</v>
      </c>
      <c r="F7939" s="5">
        <v>46.596804703468855</v>
      </c>
      <c r="G7939" s="5">
        <v>25.07286680343439</v>
      </c>
      <c r="H7939" s="5">
        <v>5.900893909476352</v>
      </c>
      <c r="I7939" s="5">
        <v>8.4087995091789658E-2</v>
      </c>
      <c r="J7939" s="5">
        <v>3.1912500371561334</v>
      </c>
      <c r="K7939" s="5">
        <f t="shared" si="1112"/>
        <v>80.845903448627524</v>
      </c>
      <c r="L7939" s="5">
        <v>767.46355183302296</v>
      </c>
      <c r="M7939" s="5">
        <v>53.302163029015027</v>
      </c>
      <c r="N7939" s="5">
        <f t="shared" si="1113"/>
        <v>820.76571486203795</v>
      </c>
      <c r="O7939" s="5">
        <f t="shared" si="1114"/>
        <v>901.61161831066545</v>
      </c>
      <c r="P7939" s="5"/>
      <c r="Q7939" s="5">
        <v>115.44823601459116</v>
      </c>
      <c r="R7939" s="5">
        <v>223.89250063987717</v>
      </c>
      <c r="S7939" s="5">
        <f t="shared" si="1115"/>
        <v>339.34073665446834</v>
      </c>
      <c r="U7939" s="6">
        <f t="shared" si="1108"/>
        <v>1240.9523549651337</v>
      </c>
      <c r="V7939" s="6"/>
    </row>
    <row r="7940" spans="1:22">
      <c r="A7940" s="35">
        <f t="shared" si="1107"/>
        <v>44527.583333333336</v>
      </c>
      <c r="C7940" s="36">
        <f t="shared" si="1109"/>
        <v>11</v>
      </c>
      <c r="D7940" s="36">
        <f t="shared" si="1110"/>
        <v>27</v>
      </c>
      <c r="E7940" s="36">
        <f t="shared" si="1111"/>
        <v>15</v>
      </c>
      <c r="F7940" s="5">
        <v>47.064542543953429</v>
      </c>
      <c r="G7940" s="5">
        <v>25.018159714307426</v>
      </c>
      <c r="H7940" s="5">
        <v>5.9391452755965712</v>
      </c>
      <c r="I7940" s="5">
        <v>6.5788748590175028E-2</v>
      </c>
      <c r="J7940" s="5">
        <v>3.1642784745645183</v>
      </c>
      <c r="K7940" s="5">
        <f t="shared" si="1112"/>
        <v>81.251914757012116</v>
      </c>
      <c r="L7940" s="5">
        <v>773.79917928580051</v>
      </c>
      <c r="M7940" s="5">
        <v>53.242954388324748</v>
      </c>
      <c r="N7940" s="5">
        <f t="shared" si="1113"/>
        <v>827.04213367412524</v>
      </c>
      <c r="O7940" s="5">
        <f t="shared" si="1114"/>
        <v>908.2940484311373</v>
      </c>
      <c r="P7940" s="5"/>
      <c r="Q7940" s="5">
        <v>137.76612407068833</v>
      </c>
      <c r="R7940" s="5">
        <v>234.24212951113387</v>
      </c>
      <c r="S7940" s="5">
        <f t="shared" si="1115"/>
        <v>372.0082535818222</v>
      </c>
      <c r="U7940" s="6">
        <f t="shared" si="1108"/>
        <v>1280.3023020129594</v>
      </c>
      <c r="V7940" s="6"/>
    </row>
    <row r="7941" spans="1:22">
      <c r="A7941" s="35">
        <f t="shared" si="1107"/>
        <v>44527.625</v>
      </c>
      <c r="C7941" s="36">
        <f t="shared" si="1109"/>
        <v>11</v>
      </c>
      <c r="D7941" s="36">
        <f t="shared" si="1110"/>
        <v>27</v>
      </c>
      <c r="E7941" s="36">
        <f t="shared" si="1111"/>
        <v>16</v>
      </c>
      <c r="F7941" s="5">
        <v>47.405915725919982</v>
      </c>
      <c r="G7941" s="5">
        <v>25.160398146037537</v>
      </c>
      <c r="H7941" s="5">
        <v>5.8910578439025807</v>
      </c>
      <c r="I7941" s="5">
        <v>7.9244076900185811E-2</v>
      </c>
      <c r="J7941" s="5">
        <v>4.9308120785693337</v>
      </c>
      <c r="K7941" s="5">
        <f t="shared" si="1112"/>
        <v>83.467427871329619</v>
      </c>
      <c r="L7941" s="5">
        <v>810.65032370700749</v>
      </c>
      <c r="M7941" s="5">
        <v>57.25137936305736</v>
      </c>
      <c r="N7941" s="5">
        <f t="shared" si="1113"/>
        <v>867.90170307006485</v>
      </c>
      <c r="O7941" s="5">
        <f t="shared" si="1114"/>
        <v>951.36913094139447</v>
      </c>
      <c r="P7941" s="5"/>
      <c r="Q7941" s="5">
        <v>115.17696567883483</v>
      </c>
      <c r="R7941" s="5">
        <v>228.98797030970056</v>
      </c>
      <c r="S7941" s="5">
        <f t="shared" si="1115"/>
        <v>344.16493598853538</v>
      </c>
      <c r="U7941" s="6">
        <f t="shared" si="1108"/>
        <v>1295.5340669299298</v>
      </c>
      <c r="V7941" s="6"/>
    </row>
    <row r="7942" spans="1:22">
      <c r="A7942" s="35">
        <f t="shared" ref="A7942:A8005" si="1116">IFERROR(IF(YEAR(A7941+1/24)=ForecastYear,--TEXT(A7941+1/24,"m/d/yyyy hh:mm"),""),"")</f>
        <v>44527.666666666664</v>
      </c>
      <c r="C7942" s="36">
        <f t="shared" si="1109"/>
        <v>11</v>
      </c>
      <c r="D7942" s="36">
        <f t="shared" si="1110"/>
        <v>27</v>
      </c>
      <c r="E7942" s="36">
        <f t="shared" si="1111"/>
        <v>17</v>
      </c>
      <c r="F7942" s="5">
        <v>47.686935638146601</v>
      </c>
      <c r="G7942" s="5">
        <v>24.104590597517809</v>
      </c>
      <c r="H7942" s="5">
        <v>5.931495002372527</v>
      </c>
      <c r="I7942" s="5">
        <v>0.11907184869781762</v>
      </c>
      <c r="J7942" s="5">
        <v>5.2984462034593953</v>
      </c>
      <c r="K7942" s="5">
        <f t="shared" si="1112"/>
        <v>83.140539290194141</v>
      </c>
      <c r="L7942" s="5">
        <v>859.28355799881615</v>
      </c>
      <c r="M7942" s="5">
        <v>64.242559321778216</v>
      </c>
      <c r="N7942" s="5">
        <f t="shared" si="1113"/>
        <v>923.52611732059438</v>
      </c>
      <c r="O7942" s="5">
        <f t="shared" si="1114"/>
        <v>1006.6666566107886</v>
      </c>
      <c r="P7942" s="5"/>
      <c r="Q7942" s="5">
        <v>122.48285273051627</v>
      </c>
      <c r="R7942" s="5">
        <v>228.70642436652165</v>
      </c>
      <c r="S7942" s="5">
        <f t="shared" si="1115"/>
        <v>351.18927709703792</v>
      </c>
      <c r="U7942" s="6">
        <f t="shared" ref="U7942:U8005" si="1117">+O7942+S7942</f>
        <v>1357.8559337078264</v>
      </c>
      <c r="V7942" s="6"/>
    </row>
    <row r="7943" spans="1:22">
      <c r="A7943" s="35">
        <f t="shared" si="1116"/>
        <v>44527.708333333336</v>
      </c>
      <c r="C7943" s="36">
        <f t="shared" ref="C7943:C8006" si="1118">IFERROR(MONTH($A7943),0)</f>
        <v>11</v>
      </c>
      <c r="D7943" s="36">
        <f t="shared" ref="D7943:D8006" si="1119">IFERROR(DAY($A7943),0)</f>
        <v>27</v>
      </c>
      <c r="E7943" s="36">
        <f t="shared" ref="E7943:E8006" si="1120">IFERROR(HOUR($A7943)+1,0)</f>
        <v>18</v>
      </c>
      <c r="F7943" s="5">
        <v>47.45495275758369</v>
      </c>
      <c r="G7943" s="5">
        <v>24.036510664382028</v>
      </c>
      <c r="H7943" s="5">
        <v>5.9391452755965712</v>
      </c>
      <c r="I7943" s="5">
        <v>9.7543323401800441E-2</v>
      </c>
      <c r="J7943" s="5">
        <v>5.1712107886250358</v>
      </c>
      <c r="K7943" s="5">
        <f t="shared" ref="K7943:K8006" si="1121">SUM(F7943:J7943)</f>
        <v>82.699362809589118</v>
      </c>
      <c r="L7943" s="5">
        <v>852.65618687639187</v>
      </c>
      <c r="M7943" s="5">
        <v>60.183391250040508</v>
      </c>
      <c r="N7943" s="5">
        <f t="shared" ref="N7943:N8006" si="1122">SUM(L7943:M7943)</f>
        <v>912.83957812643234</v>
      </c>
      <c r="O7943" s="5">
        <f t="shared" ref="O7943:O8006" si="1123">SUM(K7943,N7943)</f>
        <v>995.5389409360215</v>
      </c>
      <c r="P7943" s="5"/>
      <c r="Q7943" s="5">
        <v>128.24213062811194</v>
      </c>
      <c r="R7943" s="5">
        <v>218.71000767852576</v>
      </c>
      <c r="S7943" s="5">
        <f t="shared" ref="S7943:S8006" si="1124">SUM(Q7943:R7943)</f>
        <v>346.95213830663772</v>
      </c>
      <c r="U7943" s="6">
        <f t="shared" si="1117"/>
        <v>1342.4910792426592</v>
      </c>
      <c r="V7943" s="6"/>
    </row>
    <row r="7944" spans="1:22">
      <c r="A7944" s="35">
        <f t="shared" si="1116"/>
        <v>44527.75</v>
      </c>
      <c r="C7944" s="36">
        <f t="shared" si="1118"/>
        <v>11</v>
      </c>
      <c r="D7944" s="36">
        <f t="shared" si="1119"/>
        <v>27</v>
      </c>
      <c r="E7944" s="36">
        <f t="shared" si="1120"/>
        <v>19</v>
      </c>
      <c r="F7944" s="5">
        <v>47.44363651950745</v>
      </c>
      <c r="G7944" s="5">
        <v>23.996392132355584</v>
      </c>
      <c r="H7944" s="5">
        <v>5.9140086635747124</v>
      </c>
      <c r="I7944" s="5">
        <v>9.9157962799001742E-2</v>
      </c>
      <c r="J7944" s="5">
        <v>4.8894752272060984</v>
      </c>
      <c r="K7944" s="5">
        <f t="shared" si="1121"/>
        <v>82.34267050544284</v>
      </c>
      <c r="L7944" s="5">
        <v>832.7610103597317</v>
      </c>
      <c r="M7944" s="5">
        <v>59.893268910658087</v>
      </c>
      <c r="N7944" s="5">
        <f t="shared" si="1122"/>
        <v>892.65427927038979</v>
      </c>
      <c r="O7944" s="5">
        <f t="shared" si="1123"/>
        <v>974.9969497758326</v>
      </c>
      <c r="P7944" s="5"/>
      <c r="Q7944" s="5">
        <v>129.07067124637217</v>
      </c>
      <c r="R7944" s="5">
        <v>212.92347069362683</v>
      </c>
      <c r="S7944" s="5">
        <f t="shared" si="1124"/>
        <v>341.994141939999</v>
      </c>
      <c r="U7944" s="6">
        <f t="shared" si="1117"/>
        <v>1316.9910917158315</v>
      </c>
      <c r="V7944" s="6"/>
    </row>
    <row r="7945" spans="1:22">
      <c r="A7945" s="35">
        <f t="shared" si="1116"/>
        <v>44527.791666666664</v>
      </c>
      <c r="C7945" s="36">
        <f t="shared" si="1118"/>
        <v>11</v>
      </c>
      <c r="D7945" s="36">
        <f t="shared" si="1119"/>
        <v>27</v>
      </c>
      <c r="E7945" s="36">
        <f t="shared" si="1120"/>
        <v>20</v>
      </c>
      <c r="F7945" s="5">
        <v>47.219197797662034</v>
      </c>
      <c r="G7945" s="5">
        <v>24.085139188050441</v>
      </c>
      <c r="H7945" s="5">
        <v>5.874664401279631</v>
      </c>
      <c r="I7945" s="5">
        <v>0.44294940796555432</v>
      </c>
      <c r="J7945" s="5">
        <v>5.6834810544531145</v>
      </c>
      <c r="K7945" s="5">
        <f t="shared" si="1121"/>
        <v>83.305431849410766</v>
      </c>
      <c r="L7945" s="5">
        <v>814.70338352353338</v>
      </c>
      <c r="M7945" s="5">
        <v>57.895569373767721</v>
      </c>
      <c r="N7945" s="5">
        <f t="shared" si="1122"/>
        <v>872.59895289730105</v>
      </c>
      <c r="O7945" s="5">
        <f t="shared" si="1123"/>
        <v>955.9043847467118</v>
      </c>
      <c r="P7945" s="5"/>
      <c r="Q7945" s="5">
        <v>130.09437921026705</v>
      </c>
      <c r="R7945" s="5">
        <v>233.43946762221654</v>
      </c>
      <c r="S7945" s="5">
        <f t="shared" si="1124"/>
        <v>363.53384683248362</v>
      </c>
      <c r="U7945" s="6">
        <f t="shared" si="1117"/>
        <v>1319.4382315791954</v>
      </c>
      <c r="V7945" s="6"/>
    </row>
    <row r="7946" spans="1:22">
      <c r="A7946" s="35">
        <f t="shared" si="1116"/>
        <v>44527.833333333336</v>
      </c>
      <c r="C7946" s="36">
        <f t="shared" si="1118"/>
        <v>11</v>
      </c>
      <c r="D7946" s="36">
        <f t="shared" si="1119"/>
        <v>27</v>
      </c>
      <c r="E7946" s="36">
        <f t="shared" si="1120"/>
        <v>21</v>
      </c>
      <c r="F7946" s="5">
        <v>49.419897718617385</v>
      </c>
      <c r="G7946" s="5">
        <v>24.036510664382028</v>
      </c>
      <c r="H7946" s="5">
        <v>5.8932436362523086</v>
      </c>
      <c r="I7946" s="5">
        <v>9.5390470872198707E-2</v>
      </c>
      <c r="J7946" s="5">
        <v>2.7447534086014578</v>
      </c>
      <c r="K7946" s="5">
        <f t="shared" si="1121"/>
        <v>82.189795898725379</v>
      </c>
      <c r="L7946" s="5">
        <v>791.14355816545913</v>
      </c>
      <c r="M7946" s="5">
        <v>55.639720163467679</v>
      </c>
      <c r="N7946" s="5">
        <f t="shared" si="1122"/>
        <v>846.78327832892683</v>
      </c>
      <c r="O7946" s="5">
        <f t="shared" si="1123"/>
        <v>928.97307422765221</v>
      </c>
      <c r="P7946" s="5"/>
      <c r="Q7946" s="5">
        <v>129.50396730303271</v>
      </c>
      <c r="R7946" s="5">
        <v>228.48528282569748</v>
      </c>
      <c r="S7946" s="5">
        <f t="shared" si="1124"/>
        <v>357.98925012873019</v>
      </c>
      <c r="U7946" s="6">
        <f t="shared" si="1117"/>
        <v>1286.9623243563824</v>
      </c>
      <c r="V7946" s="6"/>
    </row>
    <row r="7947" spans="1:22">
      <c r="A7947" s="35">
        <f t="shared" si="1116"/>
        <v>44527.875</v>
      </c>
      <c r="C7947" s="36">
        <f t="shared" si="1118"/>
        <v>11</v>
      </c>
      <c r="D7947" s="36">
        <f t="shared" si="1119"/>
        <v>27</v>
      </c>
      <c r="E7947" s="36">
        <f t="shared" si="1120"/>
        <v>22</v>
      </c>
      <c r="F7947" s="5">
        <v>49.133219687352643</v>
      </c>
      <c r="G7947" s="5">
        <v>24.023137820373215</v>
      </c>
      <c r="H7947" s="5">
        <v>5.8517135816074992</v>
      </c>
      <c r="I7947" s="5">
        <v>9.7543323401800441E-2</v>
      </c>
      <c r="J7947" s="5">
        <v>5.2184110231603631</v>
      </c>
      <c r="K7947" s="5">
        <f t="shared" si="1121"/>
        <v>84.324025435895507</v>
      </c>
      <c r="L7947" s="5">
        <v>762.71291983922208</v>
      </c>
      <c r="M7947" s="5">
        <v>53.293873819318392</v>
      </c>
      <c r="N7947" s="5">
        <f t="shared" si="1122"/>
        <v>816.00679365854046</v>
      </c>
      <c r="O7947" s="5">
        <f t="shared" si="1123"/>
        <v>900.33081909443592</v>
      </c>
      <c r="P7947" s="5"/>
      <c r="Q7947" s="5">
        <v>128.27036238251193</v>
      </c>
      <c r="R7947" s="5">
        <v>223.0867673406706</v>
      </c>
      <c r="S7947" s="5">
        <f t="shared" si="1124"/>
        <v>351.35712972318254</v>
      </c>
      <c r="U7947" s="6">
        <f t="shared" si="1117"/>
        <v>1251.6879488176185</v>
      </c>
      <c r="V7947" s="6"/>
    </row>
    <row r="7948" spans="1:22">
      <c r="A7948" s="35">
        <f t="shared" si="1116"/>
        <v>44527.916666666664</v>
      </c>
      <c r="C7948" s="36">
        <f t="shared" si="1118"/>
        <v>11</v>
      </c>
      <c r="D7948" s="36">
        <f t="shared" si="1119"/>
        <v>27</v>
      </c>
      <c r="E7948" s="36">
        <f t="shared" si="1120"/>
        <v>23</v>
      </c>
      <c r="F7948" s="5">
        <v>48.965362155888428</v>
      </c>
      <c r="G7948" s="5">
        <v>24.098512032059254</v>
      </c>
      <c r="H7948" s="5">
        <v>5.8921507400774447</v>
      </c>
      <c r="I7948" s="5">
        <v>0.11799542243301675</v>
      </c>
      <c r="J7948" s="5">
        <v>5.1096452653180879</v>
      </c>
      <c r="K7948" s="5">
        <f t="shared" si="1121"/>
        <v>84.183665615776221</v>
      </c>
      <c r="L7948" s="5">
        <v>711.59159102747037</v>
      </c>
      <c r="M7948" s="5">
        <v>49.903587053392407</v>
      </c>
      <c r="N7948" s="5">
        <f t="shared" si="1122"/>
        <v>761.49517808086273</v>
      </c>
      <c r="O7948" s="5">
        <f t="shared" si="1123"/>
        <v>845.67884369663898</v>
      </c>
      <c r="P7948" s="5"/>
      <c r="Q7948" s="5">
        <v>126.69797640919136</v>
      </c>
      <c r="R7948" s="5">
        <v>218.43358075249552</v>
      </c>
      <c r="S7948" s="5">
        <f t="shared" si="1124"/>
        <v>345.13155716168689</v>
      </c>
      <c r="U7948" s="6">
        <f t="shared" si="1117"/>
        <v>1190.8104008583259</v>
      </c>
      <c r="V7948" s="6"/>
    </row>
    <row r="7949" spans="1:22">
      <c r="A7949" s="35">
        <f t="shared" si="1116"/>
        <v>44527.958333333336</v>
      </c>
      <c r="C7949" s="36">
        <f t="shared" si="1118"/>
        <v>11</v>
      </c>
      <c r="D7949" s="36">
        <f t="shared" si="1119"/>
        <v>27</v>
      </c>
      <c r="E7949" s="36">
        <f t="shared" si="1120"/>
        <v>24</v>
      </c>
      <c r="F7949" s="5">
        <v>49.700917630844003</v>
      </c>
      <c r="G7949" s="5">
        <v>23.989097853805323</v>
      </c>
      <c r="H7949" s="5">
        <v>5.874664401279631</v>
      </c>
      <c r="I7949" s="5">
        <v>9.2699405210196539E-2</v>
      </c>
      <c r="J7949" s="5">
        <v>5.2606273819994129</v>
      </c>
      <c r="K7949" s="5">
        <f t="shared" si="1121"/>
        <v>84.918006673138564</v>
      </c>
      <c r="L7949" s="5">
        <v>621.29818975645128</v>
      </c>
      <c r="M7949" s="5">
        <v>46.888506735454278</v>
      </c>
      <c r="N7949" s="5">
        <f t="shared" si="1122"/>
        <v>668.18669649190554</v>
      </c>
      <c r="O7949" s="5">
        <f t="shared" si="1123"/>
        <v>753.10470316504416</v>
      </c>
      <c r="P7949" s="5"/>
      <c r="Q7949" s="5">
        <v>124.80031152647975</v>
      </c>
      <c r="R7949" s="5">
        <v>229.36370616841569</v>
      </c>
      <c r="S7949" s="5">
        <f t="shared" si="1124"/>
        <v>354.16401769489545</v>
      </c>
      <c r="U7949" s="6">
        <f t="shared" si="1117"/>
        <v>1107.2687208599395</v>
      </c>
      <c r="V7949" s="6"/>
    </row>
    <row r="7950" spans="1:22">
      <c r="A7950" s="35">
        <f t="shared" si="1116"/>
        <v>44528</v>
      </c>
      <c r="C7950" s="36">
        <f t="shared" si="1118"/>
        <v>11</v>
      </c>
      <c r="D7950" s="36">
        <f t="shared" si="1119"/>
        <v>28</v>
      </c>
      <c r="E7950" s="36">
        <f t="shared" si="1120"/>
        <v>1</v>
      </c>
      <c r="F7950" s="5">
        <v>49.470820789960463</v>
      </c>
      <c r="G7950" s="5">
        <v>23.996392132355584</v>
      </c>
      <c r="H7950" s="5">
        <v>5.9205660406238927</v>
      </c>
      <c r="I7950" s="5">
        <v>9.0008339548194427E-2</v>
      </c>
      <c r="J7950" s="5">
        <v>5.1747288185282905</v>
      </c>
      <c r="K7950" s="5">
        <f t="shared" si="1121"/>
        <v>84.652516121016433</v>
      </c>
      <c r="L7950" s="5">
        <v>588.14914187156819</v>
      </c>
      <c r="M7950" s="5">
        <v>44.529634490353146</v>
      </c>
      <c r="N7950" s="5">
        <f t="shared" si="1122"/>
        <v>632.67877636192134</v>
      </c>
      <c r="O7950" s="5">
        <f t="shared" si="1123"/>
        <v>717.33129248293778</v>
      </c>
      <c r="P7950" s="5"/>
      <c r="Q7950" s="5">
        <v>123.0069813882898</v>
      </c>
      <c r="R7950" s="5">
        <v>229.7322754031226</v>
      </c>
      <c r="S7950" s="5">
        <f t="shared" si="1124"/>
        <v>352.7392567914124</v>
      </c>
      <c r="U7950" s="6">
        <f t="shared" si="1117"/>
        <v>1070.0705492743502</v>
      </c>
      <c r="V7950" s="6"/>
    </row>
    <row r="7951" spans="1:22">
      <c r="A7951" s="35">
        <f t="shared" si="1116"/>
        <v>44528.041666666664</v>
      </c>
      <c r="C7951" s="36">
        <f t="shared" si="1118"/>
        <v>11</v>
      </c>
      <c r="D7951" s="36">
        <f t="shared" si="1119"/>
        <v>28</v>
      </c>
      <c r="E7951" s="36">
        <f t="shared" si="1120"/>
        <v>2</v>
      </c>
      <c r="F7951" s="5">
        <v>49.433099996372995</v>
      </c>
      <c r="G7951" s="5">
        <v>23.975725009796509</v>
      </c>
      <c r="H7951" s="5">
        <v>5.8232982810610521</v>
      </c>
      <c r="I7951" s="5">
        <v>0.11907184869781762</v>
      </c>
      <c r="J7951" s="5">
        <v>5.3535620052770438</v>
      </c>
      <c r="K7951" s="5">
        <f t="shared" si="1121"/>
        <v>84.70475714120542</v>
      </c>
      <c r="L7951" s="5">
        <v>571.06689685627873</v>
      </c>
      <c r="M7951" s="5">
        <v>44.208723657811767</v>
      </c>
      <c r="N7951" s="5">
        <f t="shared" si="1122"/>
        <v>615.27562051409052</v>
      </c>
      <c r="O7951" s="5">
        <f t="shared" si="1123"/>
        <v>699.98037765529591</v>
      </c>
      <c r="P7951" s="5"/>
      <c r="Q7951" s="5">
        <v>121.64326490401257</v>
      </c>
      <c r="R7951" s="5">
        <v>234.38136677757871</v>
      </c>
      <c r="S7951" s="5">
        <f t="shared" si="1124"/>
        <v>356.02463168159125</v>
      </c>
      <c r="U7951" s="6">
        <f t="shared" si="1117"/>
        <v>1056.0050093368873</v>
      </c>
      <c r="V7951" s="6"/>
    </row>
    <row r="7952" spans="1:22">
      <c r="A7952" s="35">
        <f t="shared" si="1116"/>
        <v>44528.083333333336</v>
      </c>
      <c r="C7952" s="36">
        <f t="shared" si="1118"/>
        <v>11</v>
      </c>
      <c r="D7952" s="36">
        <f t="shared" si="1119"/>
        <v>28</v>
      </c>
      <c r="E7952" s="36">
        <f t="shared" si="1120"/>
        <v>3</v>
      </c>
      <c r="F7952" s="5">
        <v>49.59718544847847</v>
      </c>
      <c r="G7952" s="5">
        <v>25.309930856317909</v>
      </c>
      <c r="H7952" s="5">
        <v>5.903079701826079</v>
      </c>
      <c r="I7952" s="5">
        <v>9.5390470872198707E-2</v>
      </c>
      <c r="J7952" s="5">
        <v>5.2914101436528869</v>
      </c>
      <c r="K7952" s="5">
        <f t="shared" si="1121"/>
        <v>86.196996621147534</v>
      </c>
      <c r="L7952" s="5">
        <v>565.85905463392692</v>
      </c>
      <c r="M7952" s="5">
        <v>43.807289073931607</v>
      </c>
      <c r="N7952" s="5">
        <f t="shared" si="1122"/>
        <v>609.66634370785857</v>
      </c>
      <c r="O7952" s="5">
        <f t="shared" si="1123"/>
        <v>695.86334032900606</v>
      </c>
      <c r="P7952" s="5"/>
      <c r="Q7952" s="5">
        <v>121.42232073914317</v>
      </c>
      <c r="R7952" s="5">
        <v>233.86229843869981</v>
      </c>
      <c r="S7952" s="5">
        <f t="shared" si="1124"/>
        <v>355.28461917784296</v>
      </c>
      <c r="U7952" s="6">
        <f t="shared" si="1117"/>
        <v>1051.147959506849</v>
      </c>
      <c r="V7952" s="6"/>
    </row>
    <row r="7953" spans="1:22">
      <c r="A7953" s="35">
        <f t="shared" si="1116"/>
        <v>44528.125</v>
      </c>
      <c r="C7953" s="36">
        <f t="shared" si="1118"/>
        <v>11</v>
      </c>
      <c r="D7953" s="36">
        <f t="shared" si="1119"/>
        <v>28</v>
      </c>
      <c r="E7953" s="36">
        <f t="shared" si="1120"/>
        <v>4</v>
      </c>
      <c r="F7953" s="5">
        <v>48.986108592361539</v>
      </c>
      <c r="G7953" s="5">
        <v>24.015843541822953</v>
      </c>
      <c r="H7953" s="5">
        <v>5.8167409040118709</v>
      </c>
      <c r="I7953" s="5">
        <v>9.2161192077796106E-2</v>
      </c>
      <c r="J7953" s="5">
        <v>5.2125476399882729</v>
      </c>
      <c r="K7953" s="5">
        <f t="shared" si="1121"/>
        <v>84.123401870262427</v>
      </c>
      <c r="L7953" s="5">
        <v>570.54698351066929</v>
      </c>
      <c r="M7953" s="5">
        <v>44.317667556681904</v>
      </c>
      <c r="N7953" s="5">
        <f t="shared" si="1122"/>
        <v>614.86465106735125</v>
      </c>
      <c r="O7953" s="5">
        <f t="shared" si="1123"/>
        <v>698.9880529376137</v>
      </c>
      <c r="P7953" s="5"/>
      <c r="Q7953" s="5">
        <v>122.4521660409511</v>
      </c>
      <c r="R7953" s="5">
        <v>234.35679549526492</v>
      </c>
      <c r="S7953" s="5">
        <f t="shared" si="1124"/>
        <v>356.80896153621603</v>
      </c>
      <c r="U7953" s="6">
        <f t="shared" si="1117"/>
        <v>1055.7970144738297</v>
      </c>
      <c r="V7953" s="6"/>
    </row>
    <row r="7954" spans="1:22">
      <c r="A7954" s="35">
        <f t="shared" si="1116"/>
        <v>44528.166666666664</v>
      </c>
      <c r="C7954" s="36">
        <f t="shared" si="1118"/>
        <v>11</v>
      </c>
      <c r="D7954" s="36">
        <f t="shared" si="1119"/>
        <v>28</v>
      </c>
      <c r="E7954" s="36">
        <f t="shared" si="1120"/>
        <v>5</v>
      </c>
      <c r="F7954" s="5">
        <v>49.385949004388664</v>
      </c>
      <c r="G7954" s="5">
        <v>23.91493935521099</v>
      </c>
      <c r="H7954" s="5">
        <v>5.8812217783288112</v>
      </c>
      <c r="I7954" s="5">
        <v>0.10023438906380261</v>
      </c>
      <c r="J7954" s="5">
        <v>5.0419231896804453</v>
      </c>
      <c r="K7954" s="5">
        <f t="shared" si="1121"/>
        <v>84.324267716672708</v>
      </c>
      <c r="L7954" s="5">
        <v>580.21197230392363</v>
      </c>
      <c r="M7954" s="5">
        <v>45.03290793622061</v>
      </c>
      <c r="N7954" s="5">
        <f t="shared" si="1122"/>
        <v>625.2448802401442</v>
      </c>
      <c r="O7954" s="5">
        <f t="shared" si="1123"/>
        <v>709.56914795681689</v>
      </c>
      <c r="P7954" s="5"/>
      <c r="Q7954" s="5">
        <v>123.87480096919349</v>
      </c>
      <c r="R7954" s="5">
        <v>229.26542103916051</v>
      </c>
      <c r="S7954" s="5">
        <f t="shared" si="1124"/>
        <v>353.14022200835399</v>
      </c>
      <c r="U7954" s="6">
        <f t="shared" si="1117"/>
        <v>1062.7093699651709</v>
      </c>
      <c r="V7954" s="6"/>
    </row>
    <row r="7955" spans="1:22">
      <c r="A7955" s="35">
        <f t="shared" si="1116"/>
        <v>44528.208333333336</v>
      </c>
      <c r="C7955" s="36">
        <f t="shared" si="1118"/>
        <v>11</v>
      </c>
      <c r="D7955" s="36">
        <f t="shared" si="1119"/>
        <v>28</v>
      </c>
      <c r="E7955" s="36">
        <f t="shared" si="1120"/>
        <v>6</v>
      </c>
      <c r="F7955" s="5">
        <v>49.163396322222624</v>
      </c>
      <c r="G7955" s="5">
        <v>25.187143834055163</v>
      </c>
      <c r="H7955" s="5">
        <v>5.8342272428096855</v>
      </c>
      <c r="I7955" s="5">
        <v>7.7629437502984511E-2</v>
      </c>
      <c r="J7955" s="5">
        <v>4.9633538551744358</v>
      </c>
      <c r="K7955" s="5">
        <f t="shared" si="1121"/>
        <v>85.225750691764887</v>
      </c>
      <c r="L7955" s="5">
        <v>603.52708133014494</v>
      </c>
      <c r="M7955" s="5">
        <v>46.371023215821154</v>
      </c>
      <c r="N7955" s="5">
        <f t="shared" si="1122"/>
        <v>649.89810454596613</v>
      </c>
      <c r="O7955" s="5">
        <f t="shared" si="1123"/>
        <v>735.12385523773105</v>
      </c>
      <c r="P7955" s="5"/>
      <c r="Q7955" s="5">
        <v>125.38090369305323</v>
      </c>
      <c r="R7955" s="5">
        <v>233.79984642948554</v>
      </c>
      <c r="S7955" s="5">
        <f t="shared" si="1124"/>
        <v>359.18075012253877</v>
      </c>
      <c r="U7955" s="6">
        <f t="shared" si="1117"/>
        <v>1094.3046053602698</v>
      </c>
      <c r="V7955" s="6"/>
    </row>
    <row r="7956" spans="1:22">
      <c r="A7956" s="35">
        <f t="shared" si="1116"/>
        <v>44528.25</v>
      </c>
      <c r="C7956" s="36">
        <f t="shared" si="1118"/>
        <v>11</v>
      </c>
      <c r="D7956" s="36">
        <f t="shared" si="1119"/>
        <v>28</v>
      </c>
      <c r="E7956" s="36">
        <f t="shared" si="1120"/>
        <v>7</v>
      </c>
      <c r="F7956" s="5">
        <v>46.785408671406188</v>
      </c>
      <c r="G7956" s="5">
        <v>25.154319580578981</v>
      </c>
      <c r="H7956" s="5">
        <v>5.9118228712249854</v>
      </c>
      <c r="I7956" s="5">
        <v>7.2247306178980175E-2</v>
      </c>
      <c r="J7956" s="5">
        <v>5.0269715625916147</v>
      </c>
      <c r="K7956" s="5">
        <f t="shared" si="1121"/>
        <v>82.950769991980749</v>
      </c>
      <c r="L7956" s="5">
        <v>637.41289084046434</v>
      </c>
      <c r="M7956" s="5">
        <v>47.989787452293683</v>
      </c>
      <c r="N7956" s="5">
        <f t="shared" si="1122"/>
        <v>685.40267829275808</v>
      </c>
      <c r="O7956" s="5">
        <f t="shared" si="1123"/>
        <v>768.35344828473887</v>
      </c>
      <c r="P7956" s="5"/>
      <c r="Q7956" s="5">
        <v>128.90496312272015</v>
      </c>
      <c r="R7956" s="5">
        <v>229.57972869209115</v>
      </c>
      <c r="S7956" s="5">
        <f t="shared" si="1124"/>
        <v>358.4846918148113</v>
      </c>
      <c r="U7956" s="6">
        <f t="shared" si="1117"/>
        <v>1126.8381400995502</v>
      </c>
      <c r="V7956" s="6"/>
    </row>
    <row r="7957" spans="1:22">
      <c r="A7957" s="35">
        <f t="shared" si="1116"/>
        <v>44528.291666666664</v>
      </c>
      <c r="C7957" s="36">
        <f t="shared" si="1118"/>
        <v>11</v>
      </c>
      <c r="D7957" s="36">
        <f t="shared" si="1119"/>
        <v>28</v>
      </c>
      <c r="E7957" s="36">
        <f t="shared" si="1120"/>
        <v>8</v>
      </c>
      <c r="F7957" s="5">
        <v>47.705796034940334</v>
      </c>
      <c r="G7957" s="5">
        <v>24.35138035513501</v>
      </c>
      <c r="H7957" s="5">
        <v>5.7883256034654238</v>
      </c>
      <c r="I7957" s="5">
        <v>0.10400188099060559</v>
      </c>
      <c r="J7957" s="5">
        <v>4.9105834066256229</v>
      </c>
      <c r="K7957" s="5">
        <f t="shared" si="1121"/>
        <v>82.860087281156993</v>
      </c>
      <c r="L7957" s="5">
        <v>726.56021847191573</v>
      </c>
      <c r="M7957" s="5">
        <v>52.763364398733401</v>
      </c>
      <c r="N7957" s="5">
        <f t="shared" si="1122"/>
        <v>779.32358287064915</v>
      </c>
      <c r="O7957" s="5">
        <f t="shared" si="1123"/>
        <v>862.18367015180615</v>
      </c>
      <c r="P7957" s="5"/>
      <c r="Q7957" s="5">
        <v>132.4977607370131</v>
      </c>
      <c r="R7957" s="5">
        <v>223.42257486562582</v>
      </c>
      <c r="S7957" s="5">
        <f t="shared" si="1124"/>
        <v>355.92033560263894</v>
      </c>
      <c r="U7957" s="6">
        <f t="shared" si="1117"/>
        <v>1218.1040057544451</v>
      </c>
      <c r="V7957" s="6"/>
    </row>
    <row r="7958" spans="1:22">
      <c r="A7958" s="35">
        <f t="shared" si="1116"/>
        <v>44528.333333333336</v>
      </c>
      <c r="C7958" s="36">
        <f t="shared" si="1118"/>
        <v>11</v>
      </c>
      <c r="D7958" s="36">
        <f t="shared" si="1119"/>
        <v>28</v>
      </c>
      <c r="E7958" s="36">
        <f t="shared" si="1120"/>
        <v>9</v>
      </c>
      <c r="F7958" s="5">
        <v>47.466268995659931</v>
      </c>
      <c r="G7958" s="5">
        <v>24.262633299440154</v>
      </c>
      <c r="H7958" s="5">
        <v>5.8768501936293571</v>
      </c>
      <c r="I7958" s="5">
        <v>7.601479810578321E-2</v>
      </c>
      <c r="J7958" s="5">
        <v>5.1703312811492221</v>
      </c>
      <c r="K7958" s="5">
        <f t="shared" si="1121"/>
        <v>82.852098567984442</v>
      </c>
      <c r="L7958" s="5">
        <v>797.96948915856854</v>
      </c>
      <c r="M7958" s="5">
        <v>59.668276076034992</v>
      </c>
      <c r="N7958" s="5">
        <f t="shared" si="1122"/>
        <v>857.63776523460353</v>
      </c>
      <c r="O7958" s="5">
        <f t="shared" si="1123"/>
        <v>940.48986380258793</v>
      </c>
      <c r="P7958" s="5"/>
      <c r="Q7958" s="5">
        <v>135.52715073088905</v>
      </c>
      <c r="R7958" s="5">
        <v>213.70053749680062</v>
      </c>
      <c r="S7958" s="5">
        <f t="shared" si="1124"/>
        <v>349.22768822768967</v>
      </c>
      <c r="U7958" s="6">
        <f t="shared" si="1117"/>
        <v>1289.7175520302776</v>
      </c>
      <c r="V7958" s="6"/>
    </row>
    <row r="7959" spans="1:22">
      <c r="A7959" s="35">
        <f t="shared" si="1116"/>
        <v>44528.375</v>
      </c>
      <c r="C7959" s="36">
        <f t="shared" si="1118"/>
        <v>11</v>
      </c>
      <c r="D7959" s="36">
        <f t="shared" si="1119"/>
        <v>28</v>
      </c>
      <c r="E7959" s="36">
        <f t="shared" si="1120"/>
        <v>10</v>
      </c>
      <c r="F7959" s="5">
        <v>50.594900438866922</v>
      </c>
      <c r="G7959" s="5">
        <v>23.969646444337958</v>
      </c>
      <c r="H7959" s="5">
        <v>5.7992545652140572</v>
      </c>
      <c r="I7959" s="5">
        <v>7.1170879914179308E-2</v>
      </c>
      <c r="J7959" s="5">
        <v>4.9589563177953675</v>
      </c>
      <c r="K7959" s="5">
        <f t="shared" si="1121"/>
        <v>85.393928646128487</v>
      </c>
      <c r="L7959" s="5">
        <v>816.45123291153686</v>
      </c>
      <c r="M7959" s="5">
        <v>65.051349353607577</v>
      </c>
      <c r="N7959" s="5">
        <f t="shared" si="1122"/>
        <v>881.50258226514438</v>
      </c>
      <c r="O7959" s="5">
        <f t="shared" si="1123"/>
        <v>966.89651091127291</v>
      </c>
      <c r="P7959" s="5"/>
      <c r="Q7959" s="5">
        <v>135.49400910615864</v>
      </c>
      <c r="R7959" s="5">
        <v>228.91016124904021</v>
      </c>
      <c r="S7959" s="5">
        <f t="shared" si="1124"/>
        <v>364.40417035519886</v>
      </c>
      <c r="U7959" s="6">
        <f t="shared" si="1117"/>
        <v>1331.3006812664717</v>
      </c>
      <c r="V7959" s="6"/>
    </row>
    <row r="7960" spans="1:22">
      <c r="A7960" s="35">
        <f t="shared" si="1116"/>
        <v>44528.416666666664</v>
      </c>
      <c r="C7960" s="36">
        <f t="shared" si="1118"/>
        <v>11</v>
      </c>
      <c r="D7960" s="36">
        <f t="shared" si="1119"/>
        <v>28</v>
      </c>
      <c r="E7960" s="36">
        <f t="shared" si="1120"/>
        <v>11</v>
      </c>
      <c r="F7960" s="5">
        <v>49.963077146276881</v>
      </c>
      <c r="G7960" s="5">
        <v>24.099727745150968</v>
      </c>
      <c r="H7960" s="5">
        <v>5.8757572974544949</v>
      </c>
      <c r="I7960" s="5">
        <v>9.8619749666601308E-2</v>
      </c>
      <c r="J7960" s="5">
        <v>4.6130167106420403</v>
      </c>
      <c r="K7960" s="5">
        <f t="shared" si="1121"/>
        <v>84.650198649190983</v>
      </c>
      <c r="L7960" s="5">
        <v>810.78705133725987</v>
      </c>
      <c r="M7960" s="5">
        <v>66.227232957716737</v>
      </c>
      <c r="N7960" s="5">
        <f t="shared" si="1122"/>
        <v>877.01428429497662</v>
      </c>
      <c r="O7960" s="5">
        <f t="shared" si="1123"/>
        <v>961.66448294416762</v>
      </c>
      <c r="P7960" s="5"/>
      <c r="Q7960" s="5">
        <v>131.85702265889182</v>
      </c>
      <c r="R7960" s="5">
        <v>227.85769132326595</v>
      </c>
      <c r="S7960" s="5">
        <f t="shared" si="1124"/>
        <v>359.71471398215778</v>
      </c>
      <c r="U7960" s="6">
        <f t="shared" si="1117"/>
        <v>1321.3791969263254</v>
      </c>
      <c r="V7960" s="6"/>
    </row>
    <row r="7961" spans="1:22">
      <c r="A7961" s="35">
        <f t="shared" si="1116"/>
        <v>44528.458333333336</v>
      </c>
      <c r="C7961" s="36">
        <f t="shared" si="1118"/>
        <v>11</v>
      </c>
      <c r="D7961" s="36">
        <f t="shared" si="1119"/>
        <v>28</v>
      </c>
      <c r="E7961" s="36">
        <f t="shared" si="1120"/>
        <v>12</v>
      </c>
      <c r="F7961" s="5">
        <v>50.172427550687317</v>
      </c>
      <c r="G7961" s="5">
        <v>24.037726377473739</v>
      </c>
      <c r="H7961" s="5">
        <v>5.791604291990013</v>
      </c>
      <c r="I7961" s="5">
        <v>6.2021256663371993E-2</v>
      </c>
      <c r="J7961" s="5">
        <v>4.9557314570507183</v>
      </c>
      <c r="K7961" s="5">
        <f t="shared" si="1121"/>
        <v>85.019510933865149</v>
      </c>
      <c r="L7961" s="5">
        <v>818.67632269048477</v>
      </c>
      <c r="M7961" s="5">
        <v>64.250848531474873</v>
      </c>
      <c r="N7961" s="5">
        <f t="shared" si="1122"/>
        <v>882.92717122195961</v>
      </c>
      <c r="O7961" s="5">
        <f t="shared" si="1123"/>
        <v>967.94668215582476</v>
      </c>
      <c r="P7961" s="5"/>
      <c r="Q7961" s="5">
        <v>128.78589876720719</v>
      </c>
      <c r="R7961" s="5">
        <v>228.51599692858974</v>
      </c>
      <c r="S7961" s="5">
        <f t="shared" si="1124"/>
        <v>357.30189569579693</v>
      </c>
      <c r="U7961" s="6">
        <f t="shared" si="1117"/>
        <v>1325.2485778516216</v>
      </c>
      <c r="V7961" s="6"/>
    </row>
    <row r="7962" spans="1:22">
      <c r="A7962" s="35">
        <f t="shared" si="1116"/>
        <v>44528.5</v>
      </c>
      <c r="C7962" s="36">
        <f t="shared" si="1118"/>
        <v>11</v>
      </c>
      <c r="D7962" s="36">
        <f t="shared" si="1119"/>
        <v>28</v>
      </c>
      <c r="E7962" s="36">
        <f t="shared" si="1120"/>
        <v>13</v>
      </c>
      <c r="F7962" s="5">
        <v>49.883863479743212</v>
      </c>
      <c r="G7962" s="5">
        <v>24.274790430357257</v>
      </c>
      <c r="H7962" s="5">
        <v>5.8954294286020357</v>
      </c>
      <c r="I7962" s="5">
        <v>5.2333420280164245E-2</v>
      </c>
      <c r="J7962" s="5">
        <v>5.2295514511873353</v>
      </c>
      <c r="K7962" s="5">
        <f t="shared" si="1121"/>
        <v>85.335968210169995</v>
      </c>
      <c r="L7962" s="5">
        <v>817.42574385581963</v>
      </c>
      <c r="M7962" s="5">
        <v>59.133029964194769</v>
      </c>
      <c r="N7962" s="5">
        <f t="shared" si="1122"/>
        <v>876.55877382001438</v>
      </c>
      <c r="O7962" s="5">
        <f t="shared" si="1123"/>
        <v>961.89474203018437</v>
      </c>
      <c r="P7962" s="5"/>
      <c r="Q7962" s="5">
        <v>126.5150837393828</v>
      </c>
      <c r="R7962" s="5">
        <v>223.01714870744817</v>
      </c>
      <c r="S7962" s="5">
        <f t="shared" si="1124"/>
        <v>349.53223244683096</v>
      </c>
      <c r="U7962" s="6">
        <f t="shared" si="1117"/>
        <v>1311.4269744770154</v>
      </c>
      <c r="V7962" s="6"/>
    </row>
    <row r="7963" spans="1:22">
      <c r="A7963" s="35">
        <f t="shared" si="1116"/>
        <v>44528.541666666664</v>
      </c>
      <c r="C7963" s="36">
        <f t="shared" si="1118"/>
        <v>11</v>
      </c>
      <c r="D7963" s="36">
        <f t="shared" si="1119"/>
        <v>28</v>
      </c>
      <c r="E7963" s="36">
        <f t="shared" si="1120"/>
        <v>14</v>
      </c>
      <c r="F7963" s="5">
        <v>50.255413296579739</v>
      </c>
      <c r="G7963" s="5">
        <v>24.24804474233963</v>
      </c>
      <c r="H7963" s="5">
        <v>5.7763037455419255</v>
      </c>
      <c r="I7963" s="5">
        <v>5.9330191001369825E-2</v>
      </c>
      <c r="J7963" s="5">
        <v>4.9683377308707124</v>
      </c>
      <c r="K7963" s="5">
        <f t="shared" si="1121"/>
        <v>85.30742970633338</v>
      </c>
      <c r="L7963" s="5">
        <v>815.50197738940255</v>
      </c>
      <c r="M7963" s="5">
        <v>57.606631207199108</v>
      </c>
      <c r="N7963" s="5">
        <f t="shared" si="1122"/>
        <v>873.1086085966017</v>
      </c>
      <c r="O7963" s="5">
        <f t="shared" si="1123"/>
        <v>958.41603830293502</v>
      </c>
      <c r="P7963" s="5"/>
      <c r="Q7963" s="5">
        <v>122.15880128870783</v>
      </c>
      <c r="R7963" s="5">
        <v>228.90197082160228</v>
      </c>
      <c r="S7963" s="5">
        <f t="shared" si="1124"/>
        <v>351.0607721103101</v>
      </c>
      <c r="U7963" s="6">
        <f t="shared" si="1117"/>
        <v>1309.4768104132452</v>
      </c>
      <c r="V7963" s="6"/>
    </row>
    <row r="7964" spans="1:22">
      <c r="A7964" s="35">
        <f t="shared" si="1116"/>
        <v>44528.583333333336</v>
      </c>
      <c r="C7964" s="36">
        <f t="shared" si="1118"/>
        <v>11</v>
      </c>
      <c r="D7964" s="36">
        <f t="shared" si="1119"/>
        <v>28</v>
      </c>
      <c r="E7964" s="36">
        <f t="shared" si="1120"/>
        <v>15</v>
      </c>
      <c r="F7964" s="5">
        <v>50.404410431250227</v>
      </c>
      <c r="G7964" s="5">
        <v>24.214004775771741</v>
      </c>
      <c r="H7964" s="5">
        <v>5.903079701826079</v>
      </c>
      <c r="I7964" s="5">
        <v>6.309768292817286E-2</v>
      </c>
      <c r="J7964" s="5">
        <v>3.9607153327469948</v>
      </c>
      <c r="K7964" s="5">
        <f t="shared" si="1121"/>
        <v>84.545307924523215</v>
      </c>
      <c r="L7964" s="5">
        <v>832.10262763061837</v>
      </c>
      <c r="M7964" s="5">
        <v>58.742252935638852</v>
      </c>
      <c r="N7964" s="5">
        <f t="shared" si="1122"/>
        <v>890.84488056625719</v>
      </c>
      <c r="O7964" s="5">
        <f t="shared" si="1123"/>
        <v>975.39018849078036</v>
      </c>
      <c r="P7964" s="5"/>
      <c r="Q7964" s="5">
        <v>123.1481401602897</v>
      </c>
      <c r="R7964" s="5">
        <v>229.27156385973896</v>
      </c>
      <c r="S7964" s="5">
        <f t="shared" si="1124"/>
        <v>352.41970402002869</v>
      </c>
      <c r="U7964" s="6">
        <f t="shared" si="1117"/>
        <v>1327.809892510809</v>
      </c>
      <c r="V7964" s="6"/>
    </row>
    <row r="7965" spans="1:22">
      <c r="A7965" s="35">
        <f t="shared" si="1116"/>
        <v>44528.625</v>
      </c>
      <c r="C7965" s="36">
        <f t="shared" si="1118"/>
        <v>11</v>
      </c>
      <c r="D7965" s="36">
        <f t="shared" si="1119"/>
        <v>28</v>
      </c>
      <c r="E7965" s="36">
        <f t="shared" si="1120"/>
        <v>16</v>
      </c>
      <c r="F7965" s="5">
        <v>50.453447462913928</v>
      </c>
      <c r="G7965" s="5">
        <v>25.262518045741206</v>
      </c>
      <c r="H7965" s="5">
        <v>5.7992545652140572</v>
      </c>
      <c r="I7965" s="5">
        <v>9.8619749666601308E-2</v>
      </c>
      <c r="J7965" s="5">
        <v>4.4828496042216353</v>
      </c>
      <c r="K7965" s="5">
        <f t="shared" si="1121"/>
        <v>86.096689427757426</v>
      </c>
      <c r="L7965" s="5">
        <v>826.11095461476282</v>
      </c>
      <c r="M7965" s="5">
        <v>63.77244271469732</v>
      </c>
      <c r="N7965" s="5">
        <f t="shared" si="1122"/>
        <v>889.88339732946019</v>
      </c>
      <c r="O7965" s="5">
        <f t="shared" si="1123"/>
        <v>975.98008675721758</v>
      </c>
      <c r="P7965" s="5"/>
      <c r="Q7965" s="5">
        <v>126.36778762946989</v>
      </c>
      <c r="R7965" s="5">
        <v>228.37778346557462</v>
      </c>
      <c r="S7965" s="5">
        <f t="shared" si="1124"/>
        <v>354.74557109504451</v>
      </c>
      <c r="U7965" s="6">
        <f t="shared" si="1117"/>
        <v>1330.725657852262</v>
      </c>
      <c r="V7965" s="6"/>
    </row>
    <row r="7966" spans="1:22">
      <c r="A7966" s="35">
        <f t="shared" si="1116"/>
        <v>44528.666666666664</v>
      </c>
      <c r="C7966" s="36">
        <f t="shared" si="1118"/>
        <v>11</v>
      </c>
      <c r="D7966" s="36">
        <f t="shared" si="1119"/>
        <v>28</v>
      </c>
      <c r="E7966" s="36">
        <f t="shared" si="1120"/>
        <v>17</v>
      </c>
      <c r="F7966" s="5">
        <v>50.332740923434045</v>
      </c>
      <c r="G7966" s="5">
        <v>24.04380494293229</v>
      </c>
      <c r="H7966" s="5">
        <v>5.9052654941758052</v>
      </c>
      <c r="I7966" s="5">
        <v>0.10561652038780689</v>
      </c>
      <c r="J7966" s="5">
        <v>4.7839343301084725</v>
      </c>
      <c r="K7966" s="5">
        <f t="shared" si="1121"/>
        <v>85.171362211038428</v>
      </c>
      <c r="L7966" s="5">
        <v>876.50945582709107</v>
      </c>
      <c r="M7966" s="5">
        <v>67.373512241480753</v>
      </c>
      <c r="N7966" s="5">
        <f t="shared" si="1122"/>
        <v>943.88296806857181</v>
      </c>
      <c r="O7966" s="5">
        <f t="shared" si="1123"/>
        <v>1029.0543302796102</v>
      </c>
      <c r="P7966" s="5"/>
      <c r="Q7966" s="5">
        <v>132.2314002715872</v>
      </c>
      <c r="R7966" s="5">
        <v>223.42155106219607</v>
      </c>
      <c r="S7966" s="5">
        <f t="shared" si="1124"/>
        <v>355.65295133378328</v>
      </c>
      <c r="U7966" s="6">
        <f t="shared" si="1117"/>
        <v>1384.7072816133934</v>
      </c>
      <c r="V7966" s="6"/>
    </row>
    <row r="7967" spans="1:22">
      <c r="A7967" s="35">
        <f t="shared" si="1116"/>
        <v>44528.708333333336</v>
      </c>
      <c r="C7967" s="36">
        <f t="shared" si="1118"/>
        <v>11</v>
      </c>
      <c r="D7967" s="36">
        <f t="shared" si="1119"/>
        <v>28</v>
      </c>
      <c r="E7967" s="36">
        <f t="shared" si="1120"/>
        <v>18</v>
      </c>
      <c r="F7967" s="5">
        <v>49.455732472525476</v>
      </c>
      <c r="G7967" s="5">
        <v>24.083923474958731</v>
      </c>
      <c r="H7967" s="5">
        <v>5.815648007837007</v>
      </c>
      <c r="I7967" s="5">
        <v>0.11261329110901253</v>
      </c>
      <c r="J7967" s="5">
        <v>4.7730870712401057</v>
      </c>
      <c r="K7967" s="5">
        <f t="shared" si="1121"/>
        <v>84.241004317670331</v>
      </c>
      <c r="L7967" s="5">
        <v>870.00052392577709</v>
      </c>
      <c r="M7967" s="5">
        <v>66.025923579369746</v>
      </c>
      <c r="N7967" s="5">
        <f t="shared" si="1122"/>
        <v>936.02644750514685</v>
      </c>
      <c r="O7967" s="5">
        <f t="shared" si="1123"/>
        <v>1020.2674518228172</v>
      </c>
      <c r="P7967" s="5"/>
      <c r="Q7967" s="5">
        <v>135.60693612375854</v>
      </c>
      <c r="R7967" s="5">
        <v>228.05733299206554</v>
      </c>
      <c r="S7967" s="5">
        <f t="shared" si="1124"/>
        <v>363.66426911582408</v>
      </c>
      <c r="U7967" s="6">
        <f t="shared" si="1117"/>
        <v>1383.9317209386413</v>
      </c>
      <c r="V7967" s="6"/>
    </row>
    <row r="7968" spans="1:22">
      <c r="A7968" s="35">
        <f t="shared" si="1116"/>
        <v>44528.75</v>
      </c>
      <c r="C7968" s="36">
        <f t="shared" si="1118"/>
        <v>11</v>
      </c>
      <c r="D7968" s="36">
        <f t="shared" si="1119"/>
        <v>28</v>
      </c>
      <c r="E7968" s="36">
        <f t="shared" si="1120"/>
        <v>19</v>
      </c>
      <c r="F7968" s="5">
        <v>47.328588099065676</v>
      </c>
      <c r="G7968" s="5">
        <v>24.008549263272691</v>
      </c>
      <c r="H7968" s="5">
        <v>5.9052654941758052</v>
      </c>
      <c r="I7968" s="5">
        <v>0.46178686759956938</v>
      </c>
      <c r="J7968" s="5">
        <v>4.5540897097625335</v>
      </c>
      <c r="K7968" s="5">
        <f t="shared" si="1121"/>
        <v>82.258279433876282</v>
      </c>
      <c r="L7968" s="5">
        <v>863.98886257780146</v>
      </c>
      <c r="M7968" s="5">
        <v>65.899217088292531</v>
      </c>
      <c r="N7968" s="5">
        <f t="shared" si="1122"/>
        <v>929.88807966609397</v>
      </c>
      <c r="O7968" s="5">
        <f t="shared" si="1123"/>
        <v>1012.1463590999703</v>
      </c>
      <c r="P7968" s="5"/>
      <c r="Q7968" s="5">
        <v>136.71533935085336</v>
      </c>
      <c r="R7968" s="5">
        <v>233.50191963143078</v>
      </c>
      <c r="S7968" s="5">
        <f t="shared" si="1124"/>
        <v>370.21725898228414</v>
      </c>
      <c r="U7968" s="6">
        <f t="shared" si="1117"/>
        <v>1382.3636180822543</v>
      </c>
      <c r="V7968" s="6"/>
    </row>
    <row r="7969" spans="1:22">
      <c r="A7969" s="35">
        <f t="shared" si="1116"/>
        <v>44528.791666666664</v>
      </c>
      <c r="C7969" s="36">
        <f t="shared" si="1118"/>
        <v>11</v>
      </c>
      <c r="D7969" s="36">
        <f t="shared" si="1119"/>
        <v>28</v>
      </c>
      <c r="E7969" s="36">
        <f t="shared" si="1120"/>
        <v>20</v>
      </c>
      <c r="F7969" s="5">
        <v>46.215824688235458</v>
      </c>
      <c r="G7969" s="5">
        <v>24.049883508390842</v>
      </c>
      <c r="H7969" s="5">
        <v>5.818926696361598</v>
      </c>
      <c r="I7969" s="5">
        <v>0.11368971737381339</v>
      </c>
      <c r="J7969" s="5">
        <v>5.2884784520668422</v>
      </c>
      <c r="K7969" s="5">
        <f t="shared" si="1121"/>
        <v>81.48680306242855</v>
      </c>
      <c r="L7969" s="5">
        <v>858.98567636251528</v>
      </c>
      <c r="M7969" s="5">
        <v>65.304762335762021</v>
      </c>
      <c r="N7969" s="5">
        <f t="shared" si="1122"/>
        <v>924.29043869827728</v>
      </c>
      <c r="O7969" s="5">
        <f t="shared" si="1123"/>
        <v>1005.7772417607058</v>
      </c>
      <c r="P7969" s="5"/>
      <c r="Q7969" s="5">
        <v>137.07989722288789</v>
      </c>
      <c r="R7969" s="5">
        <v>228.68082928077811</v>
      </c>
      <c r="S7969" s="5">
        <f t="shared" si="1124"/>
        <v>365.76072650366598</v>
      </c>
      <c r="U7969" s="6">
        <f t="shared" si="1117"/>
        <v>1371.5379682643718</v>
      </c>
      <c r="V7969" s="6"/>
    </row>
    <row r="7970" spans="1:22">
      <c r="A7970" s="35">
        <f t="shared" si="1116"/>
        <v>44528.833333333336</v>
      </c>
      <c r="C7970" s="36">
        <f t="shared" si="1118"/>
        <v>11</v>
      </c>
      <c r="D7970" s="36">
        <f t="shared" si="1119"/>
        <v>28</v>
      </c>
      <c r="E7970" s="36">
        <f t="shared" si="1120"/>
        <v>21</v>
      </c>
      <c r="F7970" s="5">
        <v>46.444035489439628</v>
      </c>
      <c r="G7970" s="5">
        <v>24.153219121186222</v>
      </c>
      <c r="H7970" s="5">
        <v>5.9129157673998503</v>
      </c>
      <c r="I7970" s="5">
        <v>0.4531754574811625</v>
      </c>
      <c r="J7970" s="5">
        <v>5.2412782175315158</v>
      </c>
      <c r="K7970" s="5">
        <f t="shared" si="1121"/>
        <v>82.204624053038387</v>
      </c>
      <c r="L7970" s="5">
        <v>847.76878542206521</v>
      </c>
      <c r="M7970" s="5">
        <v>63.954805328023419</v>
      </c>
      <c r="N7970" s="5">
        <f t="shared" si="1122"/>
        <v>911.72359075008865</v>
      </c>
      <c r="O7970" s="5">
        <f t="shared" si="1123"/>
        <v>993.92821480312705</v>
      </c>
      <c r="P7970" s="5"/>
      <c r="Q7970" s="5">
        <v>137.2541976196182</v>
      </c>
      <c r="R7970" s="5">
        <v>218.015868953161</v>
      </c>
      <c r="S7970" s="5">
        <f t="shared" si="1124"/>
        <v>355.27006657277923</v>
      </c>
      <c r="U7970" s="6">
        <f t="shared" si="1117"/>
        <v>1349.1982813759064</v>
      </c>
      <c r="V7970" s="6"/>
    </row>
    <row r="7971" spans="1:22">
      <c r="A7971" s="35">
        <f t="shared" si="1116"/>
        <v>44528.875</v>
      </c>
      <c r="C7971" s="36">
        <f t="shared" si="1118"/>
        <v>11</v>
      </c>
      <c r="D7971" s="36">
        <f t="shared" si="1119"/>
        <v>28</v>
      </c>
      <c r="E7971" s="36">
        <f t="shared" si="1120"/>
        <v>22</v>
      </c>
      <c r="F7971" s="5">
        <v>46.381796180020309</v>
      </c>
      <c r="G7971" s="5">
        <v>24.147140555727674</v>
      </c>
      <c r="H7971" s="5">
        <v>5.8101835269626907</v>
      </c>
      <c r="I7971" s="5">
        <v>9.9157962799001742E-2</v>
      </c>
      <c r="J7971" s="5">
        <v>5.0231603635297564</v>
      </c>
      <c r="K7971" s="5">
        <f t="shared" si="1121"/>
        <v>81.461438589039417</v>
      </c>
      <c r="L7971" s="5">
        <v>851.94468067310402</v>
      </c>
      <c r="M7971" s="5">
        <v>59.269209837782441</v>
      </c>
      <c r="N7971" s="5">
        <f t="shared" si="1122"/>
        <v>911.21389051088647</v>
      </c>
      <c r="O7971" s="5">
        <f t="shared" si="1123"/>
        <v>992.67532909992588</v>
      </c>
      <c r="P7971" s="5"/>
      <c r="Q7971" s="5">
        <v>136.26976861836675</v>
      </c>
      <c r="R7971" s="5">
        <v>222.82364985922703</v>
      </c>
      <c r="S7971" s="5">
        <f t="shared" si="1124"/>
        <v>359.09341847759379</v>
      </c>
      <c r="U7971" s="6">
        <f t="shared" si="1117"/>
        <v>1351.7687475775197</v>
      </c>
      <c r="V7971" s="6"/>
    </row>
    <row r="7972" spans="1:22">
      <c r="A7972" s="35">
        <f t="shared" si="1116"/>
        <v>44528.916666666664</v>
      </c>
      <c r="C7972" s="36">
        <f t="shared" si="1118"/>
        <v>11</v>
      </c>
      <c r="D7972" s="36">
        <f t="shared" si="1119"/>
        <v>28</v>
      </c>
      <c r="E7972" s="36">
        <f t="shared" si="1120"/>
        <v>23</v>
      </c>
      <c r="F7972" s="5">
        <v>46.872166496657357</v>
      </c>
      <c r="G7972" s="5">
        <v>24.064472065491366</v>
      </c>
      <c r="H7972" s="5">
        <v>5.9238447291484828</v>
      </c>
      <c r="I7972" s="5">
        <v>0.44940796555435947</v>
      </c>
      <c r="J7972" s="5">
        <v>5.1920257988859575</v>
      </c>
      <c r="K7972" s="5">
        <f t="shared" si="1121"/>
        <v>82.501917055737522</v>
      </c>
      <c r="L7972" s="5">
        <v>787.95963322149294</v>
      </c>
      <c r="M7972" s="5">
        <v>55.245390616470345</v>
      </c>
      <c r="N7972" s="5">
        <f t="shared" si="1122"/>
        <v>843.20502383796327</v>
      </c>
      <c r="O7972" s="5">
        <f t="shared" si="1123"/>
        <v>925.70694089370079</v>
      </c>
      <c r="P7972" s="5"/>
      <c r="Q7972" s="5">
        <v>134.85818089836781</v>
      </c>
      <c r="R7972" s="5">
        <v>223.2178141796775</v>
      </c>
      <c r="S7972" s="5">
        <f t="shared" si="1124"/>
        <v>358.07599507804531</v>
      </c>
      <c r="U7972" s="6">
        <f t="shared" si="1117"/>
        <v>1283.7829359717462</v>
      </c>
      <c r="V7972" s="6"/>
    </row>
    <row r="7973" spans="1:22">
      <c r="A7973" s="35">
        <f t="shared" si="1116"/>
        <v>44528.958333333336</v>
      </c>
      <c r="C7973" s="36">
        <f t="shared" si="1118"/>
        <v>11</v>
      </c>
      <c r="D7973" s="36">
        <f t="shared" si="1119"/>
        <v>28</v>
      </c>
      <c r="E7973" s="36">
        <f t="shared" si="1120"/>
        <v>24</v>
      </c>
      <c r="F7973" s="5">
        <v>46.41574489424903</v>
      </c>
      <c r="G7973" s="5">
        <v>24.186043374662404</v>
      </c>
      <c r="H7973" s="5">
        <v>5.7795824340665165</v>
      </c>
      <c r="I7973" s="5">
        <v>0.46017222820236808</v>
      </c>
      <c r="J7973" s="5">
        <v>4.8613309879800646</v>
      </c>
      <c r="K7973" s="5">
        <f t="shared" si="1121"/>
        <v>81.702873919160382</v>
      </c>
      <c r="L7973" s="5">
        <v>728.86542890043847</v>
      </c>
      <c r="M7973" s="5">
        <v>50.674483555179975</v>
      </c>
      <c r="N7973" s="5">
        <f t="shared" si="1122"/>
        <v>779.53991245561849</v>
      </c>
      <c r="O7973" s="5">
        <f t="shared" si="1123"/>
        <v>861.24278637477892</v>
      </c>
      <c r="P7973" s="5"/>
      <c r="Q7973" s="5">
        <v>132.58491093537822</v>
      </c>
      <c r="R7973" s="5">
        <v>228.19964166879961</v>
      </c>
      <c r="S7973" s="5">
        <f t="shared" si="1124"/>
        <v>360.78455260417786</v>
      </c>
      <c r="U7973" s="6">
        <f t="shared" si="1117"/>
        <v>1222.0273389789568</v>
      </c>
      <c r="V7973" s="6"/>
    </row>
    <row r="7974" spans="1:22">
      <c r="A7974" s="35">
        <f t="shared" si="1116"/>
        <v>44529</v>
      </c>
      <c r="C7974" s="36">
        <f t="shared" si="1118"/>
        <v>11</v>
      </c>
      <c r="D7974" s="36">
        <f t="shared" si="1119"/>
        <v>29</v>
      </c>
      <c r="E7974" s="36">
        <f t="shared" si="1120"/>
        <v>1</v>
      </c>
      <c r="F7974" s="5">
        <v>47.549254741552353</v>
      </c>
      <c r="G7974" s="5">
        <v>24.212789062680031</v>
      </c>
      <c r="H7974" s="5">
        <v>5.9402381717714334</v>
      </c>
      <c r="I7974" s="5">
        <v>0.44510226049515605</v>
      </c>
      <c r="J7974" s="5">
        <v>5.3805335678686603</v>
      </c>
      <c r="K7974" s="5">
        <f t="shared" si="1121"/>
        <v>83.527917804367632</v>
      </c>
      <c r="L7974" s="5">
        <v>658.72411275069373</v>
      </c>
      <c r="M7974" s="5">
        <v>49.691620119721158</v>
      </c>
      <c r="N7974" s="5">
        <f t="shared" si="1122"/>
        <v>708.4157328704149</v>
      </c>
      <c r="O7974" s="5">
        <f t="shared" si="1123"/>
        <v>791.94365067478248</v>
      </c>
      <c r="P7974" s="5"/>
      <c r="Q7974" s="5">
        <v>129.72736640306735</v>
      </c>
      <c r="R7974" s="5">
        <v>228.74635270028156</v>
      </c>
      <c r="S7974" s="5">
        <f t="shared" si="1124"/>
        <v>358.47371910334891</v>
      </c>
      <c r="U7974" s="6">
        <f t="shared" si="1117"/>
        <v>1150.4173697781314</v>
      </c>
      <c r="V7974" s="6"/>
    </row>
    <row r="7975" spans="1:22">
      <c r="A7975" s="35">
        <f t="shared" si="1116"/>
        <v>44529.041666666664</v>
      </c>
      <c r="C7975" s="36">
        <f t="shared" si="1118"/>
        <v>11</v>
      </c>
      <c r="D7975" s="36">
        <f t="shared" si="1119"/>
        <v>29</v>
      </c>
      <c r="E7975" s="36">
        <f t="shared" si="1120"/>
        <v>2</v>
      </c>
      <c r="F7975" s="5">
        <v>47.754833066604043</v>
      </c>
      <c r="G7975" s="5">
        <v>25.316009421776464</v>
      </c>
      <c r="H7975" s="5">
        <v>5.84843489308291</v>
      </c>
      <c r="I7975" s="5">
        <v>0.4709364908503767</v>
      </c>
      <c r="J7975" s="5">
        <v>5.5277044854881261</v>
      </c>
      <c r="K7975" s="5">
        <f t="shared" si="1121"/>
        <v>84.917918357801923</v>
      </c>
      <c r="L7975" s="5">
        <v>710.20428456255297</v>
      </c>
      <c r="M7975" s="5">
        <v>49.435838791939105</v>
      </c>
      <c r="N7975" s="5">
        <f t="shared" si="1122"/>
        <v>759.64012335449206</v>
      </c>
      <c r="O7975" s="5">
        <f t="shared" si="1123"/>
        <v>844.55804171229397</v>
      </c>
      <c r="P7975" s="5"/>
      <c r="Q7975" s="5">
        <v>126.64519530313923</v>
      </c>
      <c r="R7975" s="5">
        <v>228.44637829536731</v>
      </c>
      <c r="S7975" s="5">
        <f t="shared" si="1124"/>
        <v>355.09157359850656</v>
      </c>
      <c r="U7975" s="6">
        <f t="shared" si="1117"/>
        <v>1199.6496153108005</v>
      </c>
      <c r="V7975" s="6"/>
    </row>
    <row r="7976" spans="1:22">
      <c r="A7976" s="35">
        <f t="shared" si="1116"/>
        <v>44529.083333333336</v>
      </c>
      <c r="C7976" s="36">
        <f t="shared" si="1118"/>
        <v>11</v>
      </c>
      <c r="D7976" s="36">
        <f t="shared" si="1119"/>
        <v>29</v>
      </c>
      <c r="E7976" s="36">
        <f t="shared" si="1120"/>
        <v>3</v>
      </c>
      <c r="F7976" s="5">
        <v>46.651499854170687</v>
      </c>
      <c r="G7976" s="5">
        <v>24.11917915461833</v>
      </c>
      <c r="H7976" s="5">
        <v>5.9828611225911059</v>
      </c>
      <c r="I7976" s="5">
        <v>0.11907184869781762</v>
      </c>
      <c r="J7976" s="5">
        <v>5.6437994722955143</v>
      </c>
      <c r="K7976" s="5">
        <f t="shared" si="1121"/>
        <v>82.516411452373447</v>
      </c>
      <c r="L7976" s="5">
        <v>722.18928868696867</v>
      </c>
      <c r="M7976" s="5">
        <v>49.749644587597643</v>
      </c>
      <c r="N7976" s="5">
        <f t="shared" si="1122"/>
        <v>771.93893327456635</v>
      </c>
      <c r="O7976" s="5">
        <f t="shared" si="1123"/>
        <v>854.45534472693976</v>
      </c>
      <c r="P7976" s="5"/>
      <c r="Q7976" s="5">
        <v>125.69390792661821</v>
      </c>
      <c r="R7976" s="5">
        <v>228.30099820834403</v>
      </c>
      <c r="S7976" s="5">
        <f t="shared" si="1124"/>
        <v>353.99490613496221</v>
      </c>
      <c r="U7976" s="6">
        <f t="shared" si="1117"/>
        <v>1208.4502508619021</v>
      </c>
      <c r="V7976" s="6"/>
    </row>
    <row r="7977" spans="1:22">
      <c r="A7977" s="35">
        <f t="shared" si="1116"/>
        <v>44529.125</v>
      </c>
      <c r="C7977" s="36">
        <f t="shared" si="1118"/>
        <v>11</v>
      </c>
      <c r="D7977" s="36">
        <f t="shared" si="1119"/>
        <v>29</v>
      </c>
      <c r="E7977" s="36">
        <f t="shared" si="1120"/>
        <v>4</v>
      </c>
      <c r="F7977" s="5">
        <v>47.637898606482899</v>
      </c>
      <c r="G7977" s="5">
        <v>24.096080605875834</v>
      </c>
      <c r="H7977" s="5">
        <v>5.9096370788752592</v>
      </c>
      <c r="I7977" s="5">
        <v>0.47631862217438103</v>
      </c>
      <c r="J7977" s="5">
        <v>5.7112283787745532</v>
      </c>
      <c r="K7977" s="5">
        <f t="shared" si="1121"/>
        <v>83.831163292182922</v>
      </c>
      <c r="L7977" s="5">
        <v>738.80648558407495</v>
      </c>
      <c r="M7977" s="5">
        <v>50.885266316037402</v>
      </c>
      <c r="N7977" s="5">
        <f t="shared" si="1122"/>
        <v>789.69175190011231</v>
      </c>
      <c r="O7977" s="5">
        <f t="shared" si="1123"/>
        <v>873.52291519229527</v>
      </c>
      <c r="P7977" s="5"/>
      <c r="Q7977" s="5">
        <v>125.31953031392285</v>
      </c>
      <c r="R7977" s="5">
        <v>223.31814691579217</v>
      </c>
      <c r="S7977" s="5">
        <f t="shared" si="1124"/>
        <v>348.637677229715</v>
      </c>
      <c r="U7977" s="6">
        <f t="shared" si="1117"/>
        <v>1222.1605924220103</v>
      </c>
      <c r="V7977" s="6"/>
    </row>
    <row r="7978" spans="1:22">
      <c r="A7978" s="35">
        <f t="shared" si="1116"/>
        <v>44529.166666666664</v>
      </c>
      <c r="C7978" s="36">
        <f t="shared" si="1118"/>
        <v>11</v>
      </c>
      <c r="D7978" s="36">
        <f t="shared" si="1119"/>
        <v>29</v>
      </c>
      <c r="E7978" s="36">
        <f t="shared" si="1120"/>
        <v>5</v>
      </c>
      <c r="F7978" s="5">
        <v>47.594519693857308</v>
      </c>
      <c r="G7978" s="5">
        <v>24.269927577990416</v>
      </c>
      <c r="H7978" s="5">
        <v>6.0298556581102325</v>
      </c>
      <c r="I7978" s="5">
        <v>0.47201291711517757</v>
      </c>
      <c r="J7978" s="5">
        <v>5.4476693051890939</v>
      </c>
      <c r="K7978" s="5">
        <f t="shared" si="1121"/>
        <v>83.813985152262234</v>
      </c>
      <c r="L7978" s="5">
        <v>771.44607064285822</v>
      </c>
      <c r="M7978" s="5">
        <v>52.737312596829675</v>
      </c>
      <c r="N7978" s="5">
        <f t="shared" si="1122"/>
        <v>824.18338323968794</v>
      </c>
      <c r="O7978" s="5">
        <f t="shared" si="1123"/>
        <v>907.9973683919502</v>
      </c>
      <c r="P7978" s="5"/>
      <c r="Q7978" s="5">
        <v>125.5650238304444</v>
      </c>
      <c r="R7978" s="5">
        <v>213.53877655490149</v>
      </c>
      <c r="S7978" s="5">
        <f t="shared" si="1124"/>
        <v>339.10380038534589</v>
      </c>
      <c r="U7978" s="6">
        <f t="shared" si="1117"/>
        <v>1247.1011687772962</v>
      </c>
      <c r="V7978" s="6"/>
    </row>
    <row r="7979" spans="1:22">
      <c r="A7979" s="35">
        <f t="shared" si="1116"/>
        <v>44529.208333333336</v>
      </c>
      <c r="C7979" s="36">
        <f t="shared" si="1118"/>
        <v>11</v>
      </c>
      <c r="D7979" s="36">
        <f t="shared" si="1119"/>
        <v>29</v>
      </c>
      <c r="E7979" s="36">
        <f t="shared" si="1120"/>
        <v>6</v>
      </c>
      <c r="F7979" s="5">
        <v>47.78312366179464</v>
      </c>
      <c r="G7979" s="5">
        <v>24.330713232575935</v>
      </c>
      <c r="H7979" s="5">
        <v>5.9522600296949317</v>
      </c>
      <c r="I7979" s="5">
        <v>0.45586652314316467</v>
      </c>
      <c r="J7979" s="5">
        <v>5.1374963353855172</v>
      </c>
      <c r="K7979" s="5">
        <f t="shared" si="1121"/>
        <v>83.659459782594183</v>
      </c>
      <c r="L7979" s="5">
        <v>833.17641851024371</v>
      </c>
      <c r="M7979" s="5">
        <v>56.25549002664669</v>
      </c>
      <c r="N7979" s="5">
        <f t="shared" si="1122"/>
        <v>889.43190853689043</v>
      </c>
      <c r="O7979" s="5">
        <f t="shared" si="1123"/>
        <v>973.09136831948467</v>
      </c>
      <c r="P7979" s="5"/>
      <c r="Q7979" s="5">
        <v>126.3088691855047</v>
      </c>
      <c r="R7979" s="5">
        <v>146.11722549270542</v>
      </c>
      <c r="S7979" s="5">
        <f t="shared" si="1124"/>
        <v>272.42609467821012</v>
      </c>
      <c r="U7979" s="6">
        <f t="shared" si="1117"/>
        <v>1245.5174629976948</v>
      </c>
      <c r="V7979" s="6"/>
    </row>
    <row r="7980" spans="1:22">
      <c r="A7980" s="35">
        <f t="shared" si="1116"/>
        <v>44529.25</v>
      </c>
      <c r="C7980" s="36">
        <f t="shared" si="1118"/>
        <v>11</v>
      </c>
      <c r="D7980" s="36">
        <f t="shared" si="1119"/>
        <v>29</v>
      </c>
      <c r="E7980" s="36">
        <f t="shared" si="1120"/>
        <v>7</v>
      </c>
      <c r="F7980" s="5">
        <v>46.955152242549779</v>
      </c>
      <c r="G7980" s="5">
        <v>24.542247310533536</v>
      </c>
      <c r="H7980" s="5">
        <v>6.0582709586566796</v>
      </c>
      <c r="I7980" s="5">
        <v>0.49569429494079653</v>
      </c>
      <c r="J7980" s="5">
        <v>5.4837291116974489</v>
      </c>
      <c r="K7980" s="5">
        <f t="shared" si="1121"/>
        <v>83.535093918378223</v>
      </c>
      <c r="L7980" s="5">
        <v>908.60996825449718</v>
      </c>
      <c r="M7980" s="5">
        <v>65.393575296797451</v>
      </c>
      <c r="N7980" s="5">
        <f t="shared" si="1122"/>
        <v>974.00354355129457</v>
      </c>
      <c r="O7980" s="5">
        <f t="shared" si="1123"/>
        <v>1057.5386374696727</v>
      </c>
      <c r="P7980" s="5"/>
      <c r="Q7980" s="5">
        <v>126.6108262108262</v>
      </c>
      <c r="R7980" s="5">
        <v>151.68262093678015</v>
      </c>
      <c r="S7980" s="5">
        <f t="shared" si="1124"/>
        <v>278.29344714760634</v>
      </c>
      <c r="U7980" s="6">
        <f t="shared" si="1117"/>
        <v>1335.8320846172792</v>
      </c>
      <c r="V7980" s="6"/>
    </row>
    <row r="7981" spans="1:22">
      <c r="A7981" s="35">
        <f t="shared" si="1116"/>
        <v>44529.291666666664</v>
      </c>
      <c r="C7981" s="36">
        <f t="shared" si="1118"/>
        <v>11</v>
      </c>
      <c r="D7981" s="36">
        <f t="shared" si="1119"/>
        <v>29</v>
      </c>
      <c r="E7981" s="36">
        <f t="shared" si="1120"/>
        <v>8</v>
      </c>
      <c r="F7981" s="5">
        <v>49.210547314206956</v>
      </c>
      <c r="G7981" s="5">
        <v>24.357458920593562</v>
      </c>
      <c r="H7981" s="5">
        <v>5.9763037455419257</v>
      </c>
      <c r="I7981" s="5">
        <v>0.4483315392895586</v>
      </c>
      <c r="J7981" s="5">
        <v>5.2163588390501312</v>
      </c>
      <c r="K7981" s="5">
        <f t="shared" si="1121"/>
        <v>85.209000358682133</v>
      </c>
      <c r="L7981" s="5">
        <v>959.23489738953651</v>
      </c>
      <c r="M7981" s="5">
        <v>73.303849693020169</v>
      </c>
      <c r="N7981" s="5">
        <f t="shared" si="1122"/>
        <v>1032.5387470825567</v>
      </c>
      <c r="O7981" s="5">
        <f t="shared" si="1123"/>
        <v>1117.7477474412387</v>
      </c>
      <c r="P7981" s="5"/>
      <c r="Q7981" s="5">
        <v>128.12183880501638</v>
      </c>
      <c r="R7981" s="5">
        <v>184.11319078519278</v>
      </c>
      <c r="S7981" s="5">
        <f t="shared" si="1124"/>
        <v>312.23502959020914</v>
      </c>
      <c r="U7981" s="6">
        <f t="shared" si="1117"/>
        <v>1429.9827770314478</v>
      </c>
      <c r="V7981" s="6"/>
    </row>
    <row r="7982" spans="1:22">
      <c r="A7982" s="35">
        <f t="shared" si="1116"/>
        <v>44529.333333333336</v>
      </c>
      <c r="C7982" s="36">
        <f t="shared" si="1118"/>
        <v>11</v>
      </c>
      <c r="D7982" s="36">
        <f t="shared" si="1119"/>
        <v>29</v>
      </c>
      <c r="E7982" s="36">
        <f t="shared" si="1120"/>
        <v>9</v>
      </c>
      <c r="F7982" s="5">
        <v>49.612273765913457</v>
      </c>
      <c r="G7982" s="5">
        <v>24.363537486052113</v>
      </c>
      <c r="H7982" s="5">
        <v>6.0855933630282646</v>
      </c>
      <c r="I7982" s="5">
        <v>9.5390470872198707E-2</v>
      </c>
      <c r="J7982" s="5">
        <v>5.492231017296981</v>
      </c>
      <c r="K7982" s="5">
        <f t="shared" si="1121"/>
        <v>85.649026103163024</v>
      </c>
      <c r="L7982" s="5">
        <v>972.22228051026116</v>
      </c>
      <c r="M7982" s="5">
        <v>76.420592538957024</v>
      </c>
      <c r="N7982" s="5">
        <f t="shared" si="1122"/>
        <v>1048.6428730492182</v>
      </c>
      <c r="O7982" s="5">
        <f t="shared" si="1123"/>
        <v>1134.2918991523813</v>
      </c>
      <c r="P7982" s="5"/>
      <c r="Q7982" s="5">
        <v>129.44013898873712</v>
      </c>
      <c r="R7982" s="5">
        <v>213.05656513949324</v>
      </c>
      <c r="S7982" s="5">
        <f t="shared" si="1124"/>
        <v>342.49670412823036</v>
      </c>
      <c r="U7982" s="6">
        <f t="shared" si="1117"/>
        <v>1476.7886032806118</v>
      </c>
      <c r="V7982" s="6"/>
    </row>
    <row r="7983" spans="1:22">
      <c r="A7983" s="35">
        <f t="shared" si="1116"/>
        <v>44529.375</v>
      </c>
      <c r="C7983" s="36">
        <f t="shared" si="1118"/>
        <v>11</v>
      </c>
      <c r="D7983" s="36">
        <f t="shared" si="1119"/>
        <v>29</v>
      </c>
      <c r="E7983" s="36">
        <f t="shared" si="1120"/>
        <v>10</v>
      </c>
      <c r="F7983" s="5">
        <v>49.644336440462801</v>
      </c>
      <c r="G7983" s="5">
        <v>24.193337653212666</v>
      </c>
      <c r="H7983" s="5">
        <v>5.9773966417167896</v>
      </c>
      <c r="I7983" s="5">
        <v>0.44940796555435947</v>
      </c>
      <c r="J7983" s="5">
        <v>5.6698915274113162</v>
      </c>
      <c r="K7983" s="5">
        <f t="shared" si="1121"/>
        <v>85.934370228357949</v>
      </c>
      <c r="L7983" s="5">
        <v>973.7158339235275</v>
      </c>
      <c r="M7983" s="5">
        <v>73.506343244180968</v>
      </c>
      <c r="N7983" s="5">
        <f t="shared" si="1122"/>
        <v>1047.2221771677084</v>
      </c>
      <c r="O7983" s="5">
        <f t="shared" si="1123"/>
        <v>1133.1565473960663</v>
      </c>
      <c r="P7983" s="5"/>
      <c r="Q7983" s="5">
        <v>132.33818995127405</v>
      </c>
      <c r="R7983" s="5">
        <v>217.4159201433325</v>
      </c>
      <c r="S7983" s="5">
        <f t="shared" si="1124"/>
        <v>349.75411009460652</v>
      </c>
      <c r="U7983" s="6">
        <f t="shared" si="1117"/>
        <v>1482.9106574906727</v>
      </c>
      <c r="V7983" s="6"/>
    </row>
    <row r="7984" spans="1:22">
      <c r="A7984" s="35">
        <f t="shared" si="1116"/>
        <v>44529.416666666664</v>
      </c>
      <c r="C7984" s="36">
        <f t="shared" si="1118"/>
        <v>11</v>
      </c>
      <c r="D7984" s="36">
        <f t="shared" si="1119"/>
        <v>29</v>
      </c>
      <c r="E7984" s="36">
        <f t="shared" si="1120"/>
        <v>11</v>
      </c>
      <c r="F7984" s="5">
        <v>49.14264988574952</v>
      </c>
      <c r="G7984" s="5">
        <v>24.268711864898705</v>
      </c>
      <c r="H7984" s="5">
        <v>6.0910578439025809</v>
      </c>
      <c r="I7984" s="5">
        <v>0.10400188099060559</v>
      </c>
      <c r="J7984" s="5">
        <v>5.6074464966285538</v>
      </c>
      <c r="K7984" s="5">
        <f t="shared" si="1121"/>
        <v>85.213867972169965</v>
      </c>
      <c r="L7984" s="5">
        <v>972.00804486031143</v>
      </c>
      <c r="M7984" s="5">
        <v>72.515190599025516</v>
      </c>
      <c r="N7984" s="5">
        <f t="shared" si="1122"/>
        <v>1044.523235459337</v>
      </c>
      <c r="O7984" s="5">
        <f t="shared" si="1123"/>
        <v>1129.737103431507</v>
      </c>
      <c r="P7984" s="5"/>
      <c r="Q7984" s="5">
        <v>132.22894533642196</v>
      </c>
      <c r="R7984" s="5">
        <v>217.6943946762222</v>
      </c>
      <c r="S7984" s="5">
        <f t="shared" si="1124"/>
        <v>349.92334001264419</v>
      </c>
      <c r="U7984" s="6">
        <f t="shared" si="1117"/>
        <v>1479.660443444151</v>
      </c>
      <c r="V7984" s="6"/>
    </row>
    <row r="7985" spans="1:22">
      <c r="A7985" s="35">
        <f t="shared" si="1116"/>
        <v>44529.458333333336</v>
      </c>
      <c r="C7985" s="36">
        <f t="shared" si="1118"/>
        <v>11</v>
      </c>
      <c r="D7985" s="36">
        <f t="shared" si="1119"/>
        <v>29</v>
      </c>
      <c r="E7985" s="36">
        <f t="shared" si="1120"/>
        <v>12</v>
      </c>
      <c r="F7985" s="5">
        <v>48.955931957491572</v>
      </c>
      <c r="G7985" s="5">
        <v>24.206710497221479</v>
      </c>
      <c r="H7985" s="5">
        <v>5.985046914940833</v>
      </c>
      <c r="I7985" s="5">
        <v>8.7317273886192259E-2</v>
      </c>
      <c r="J7985" s="5">
        <v>3.4239226033421284</v>
      </c>
      <c r="K7985" s="5">
        <f t="shared" si="1121"/>
        <v>82.658929246882209</v>
      </c>
      <c r="L7985" s="5">
        <v>968.31465709024553</v>
      </c>
      <c r="M7985" s="5">
        <v>70.920109818829104</v>
      </c>
      <c r="N7985" s="5">
        <f t="shared" si="1122"/>
        <v>1039.2347669090746</v>
      </c>
      <c r="O7985" s="5">
        <f t="shared" si="1123"/>
        <v>1121.8936961559568</v>
      </c>
      <c r="P7985" s="5"/>
      <c r="Q7985" s="5">
        <v>131.40040471816172</v>
      </c>
      <c r="R7985" s="5">
        <v>221.74148963399031</v>
      </c>
      <c r="S7985" s="5">
        <f t="shared" si="1124"/>
        <v>353.14189435215201</v>
      </c>
      <c r="U7985" s="6">
        <f t="shared" si="1117"/>
        <v>1475.0355905081087</v>
      </c>
      <c r="V7985" s="6"/>
    </row>
    <row r="7986" spans="1:22">
      <c r="A7986" s="35">
        <f t="shared" si="1116"/>
        <v>44529.5</v>
      </c>
      <c r="C7986" s="36">
        <f t="shared" si="1118"/>
        <v>11</v>
      </c>
      <c r="D7986" s="36">
        <f t="shared" si="1119"/>
        <v>29</v>
      </c>
      <c r="E7986" s="36">
        <f t="shared" si="1120"/>
        <v>13</v>
      </c>
      <c r="F7986" s="5">
        <v>49.440644155090489</v>
      </c>
      <c r="G7986" s="5">
        <v>24.295457552916336</v>
      </c>
      <c r="H7986" s="5">
        <v>6.0823146745036745</v>
      </c>
      <c r="I7986" s="5">
        <v>8.4087995091789658E-2</v>
      </c>
      <c r="J7986" s="5">
        <v>3.3436979996304812</v>
      </c>
      <c r="K7986" s="5">
        <f t="shared" si="1121"/>
        <v>83.246202377232777</v>
      </c>
      <c r="L7986" s="5">
        <v>942.5628352650042</v>
      </c>
      <c r="M7986" s="5">
        <v>66.834713611199106</v>
      </c>
      <c r="N7986" s="5">
        <f t="shared" si="1122"/>
        <v>1009.3975488762032</v>
      </c>
      <c r="O7986" s="5">
        <f t="shared" si="1123"/>
        <v>1092.643751253436</v>
      </c>
      <c r="P7986" s="5"/>
      <c r="Q7986" s="5">
        <v>130.22080837127567</v>
      </c>
      <c r="R7986" s="5">
        <v>217.64934732531356</v>
      </c>
      <c r="S7986" s="5">
        <f t="shared" si="1124"/>
        <v>347.87015569658922</v>
      </c>
      <c r="U7986" s="6">
        <f t="shared" si="1117"/>
        <v>1440.5139069500251</v>
      </c>
      <c r="V7986" s="6"/>
    </row>
    <row r="7987" spans="1:22">
      <c r="A7987" s="35">
        <f t="shared" si="1116"/>
        <v>44529.541666666664</v>
      </c>
      <c r="C7987" s="36">
        <f t="shared" si="1118"/>
        <v>11</v>
      </c>
      <c r="D7987" s="36">
        <f t="shared" si="1119"/>
        <v>29</v>
      </c>
      <c r="E7987" s="36">
        <f t="shared" si="1120"/>
        <v>14</v>
      </c>
      <c r="F7987" s="5">
        <v>47.685049598467224</v>
      </c>
      <c r="G7987" s="5">
        <v>24.296673266008042</v>
      </c>
      <c r="H7987" s="5">
        <v>5.9631889914435643</v>
      </c>
      <c r="I7987" s="5">
        <v>0.10292545472580478</v>
      </c>
      <c r="J7987" s="5">
        <v>1.9637507700790302</v>
      </c>
      <c r="K7987" s="5">
        <f t="shared" si="1121"/>
        <v>80.011588080723669</v>
      </c>
      <c r="L7987" s="5">
        <v>926.26960447269971</v>
      </c>
      <c r="M7987" s="5">
        <v>65.790273189422393</v>
      </c>
      <c r="N7987" s="5">
        <f t="shared" si="1122"/>
        <v>992.05987766212206</v>
      </c>
      <c r="O7987" s="5">
        <f t="shared" si="1123"/>
        <v>1072.0714657428457</v>
      </c>
      <c r="P7987" s="5"/>
      <c r="Q7987" s="5">
        <v>129.09890300077217</v>
      </c>
      <c r="R7987" s="5">
        <v>213.75639528992792</v>
      </c>
      <c r="S7987" s="5">
        <f t="shared" si="1124"/>
        <v>342.85529829070009</v>
      </c>
      <c r="U7987" s="6">
        <f t="shared" si="1117"/>
        <v>1414.9267640335459</v>
      </c>
      <c r="V7987" s="6"/>
    </row>
    <row r="7988" spans="1:22">
      <c r="A7988" s="35">
        <f t="shared" si="1116"/>
        <v>44529.583333333336</v>
      </c>
      <c r="C7988" s="36">
        <f t="shared" si="1118"/>
        <v>11</v>
      </c>
      <c r="D7988" s="36">
        <f t="shared" si="1119"/>
        <v>29</v>
      </c>
      <c r="E7988" s="36">
        <f t="shared" si="1120"/>
        <v>15</v>
      </c>
      <c r="F7988" s="5">
        <v>47.015505512289721</v>
      </c>
      <c r="G7988" s="5">
        <v>24.083923474958731</v>
      </c>
      <c r="H7988" s="5">
        <v>6.0495277892577732</v>
      </c>
      <c r="I7988" s="5">
        <v>0.11799542243301675</v>
      </c>
      <c r="J7988" s="5">
        <v>3.2991362875225949</v>
      </c>
      <c r="K7988" s="5">
        <f t="shared" si="1121"/>
        <v>80.566088486461837</v>
      </c>
      <c r="L7988" s="5">
        <v>936.53027287800887</v>
      </c>
      <c r="M7988" s="5">
        <v>66.33262433814545</v>
      </c>
      <c r="N7988" s="5">
        <f t="shared" si="1122"/>
        <v>1002.8628972161544</v>
      </c>
      <c r="O7988" s="5">
        <f t="shared" si="1123"/>
        <v>1083.4289857026163</v>
      </c>
      <c r="P7988" s="5"/>
      <c r="Q7988" s="5">
        <v>126.81458582953908</v>
      </c>
      <c r="R7988" s="5">
        <v>212.94451917014288</v>
      </c>
      <c r="S7988" s="5">
        <f t="shared" si="1124"/>
        <v>339.75910499968199</v>
      </c>
      <c r="U7988" s="6">
        <f t="shared" si="1117"/>
        <v>1423.1880907022983</v>
      </c>
      <c r="V7988" s="6"/>
    </row>
    <row r="7989" spans="1:22">
      <c r="A7989" s="35">
        <f t="shared" si="1116"/>
        <v>44529.625</v>
      </c>
      <c r="C7989" s="36">
        <f t="shared" si="1118"/>
        <v>11</v>
      </c>
      <c r="D7989" s="36">
        <f t="shared" si="1119"/>
        <v>29</v>
      </c>
      <c r="E7989" s="36">
        <f t="shared" si="1120"/>
        <v>16</v>
      </c>
      <c r="F7989" s="5">
        <v>46.789180750764935</v>
      </c>
      <c r="G7989" s="5">
        <v>24.303967544558304</v>
      </c>
      <c r="H7989" s="5">
        <v>5.9730250570173355</v>
      </c>
      <c r="I7989" s="5">
        <v>0.44779332615715817</v>
      </c>
      <c r="J7989" s="5">
        <v>3.4154206977425972</v>
      </c>
      <c r="K7989" s="5">
        <f t="shared" si="1121"/>
        <v>80.929387376240328</v>
      </c>
      <c r="L7989" s="5">
        <v>968.47141488289162</v>
      </c>
      <c r="M7989" s="5">
        <v>71.362990451192474</v>
      </c>
      <c r="N7989" s="5">
        <f t="shared" si="1122"/>
        <v>1039.8344053340841</v>
      </c>
      <c r="O7989" s="5">
        <f t="shared" si="1123"/>
        <v>1120.7637927103244</v>
      </c>
      <c r="P7989" s="5"/>
      <c r="Q7989" s="5">
        <v>127.94508347312086</v>
      </c>
      <c r="R7989" s="5">
        <v>203.92583475755009</v>
      </c>
      <c r="S7989" s="5">
        <f t="shared" si="1124"/>
        <v>331.87091823067095</v>
      </c>
      <c r="U7989" s="6">
        <f t="shared" si="1117"/>
        <v>1452.6347109409953</v>
      </c>
      <c r="V7989" s="6"/>
    </row>
    <row r="7990" spans="1:22">
      <c r="A7990" s="35">
        <f t="shared" si="1116"/>
        <v>44529.666666666664</v>
      </c>
      <c r="C7990" s="36">
        <f t="shared" si="1118"/>
        <v>11</v>
      </c>
      <c r="D7990" s="36">
        <f t="shared" si="1119"/>
        <v>29</v>
      </c>
      <c r="E7990" s="36">
        <f t="shared" si="1120"/>
        <v>17</v>
      </c>
      <c r="F7990" s="5">
        <v>47.700137915902211</v>
      </c>
      <c r="G7990" s="5">
        <v>24.138630564085698</v>
      </c>
      <c r="H7990" s="5">
        <v>6.0506206854326354</v>
      </c>
      <c r="I7990" s="5">
        <v>0.10669294665260776</v>
      </c>
      <c r="J7990" s="5">
        <v>5.0375256523013778</v>
      </c>
      <c r="K7990" s="5">
        <f t="shared" si="1121"/>
        <v>83.033607764374537</v>
      </c>
      <c r="L7990" s="5">
        <v>1045.2</v>
      </c>
      <c r="M7990" s="5">
        <v>78.5</v>
      </c>
      <c r="N7990" s="5">
        <f t="shared" si="1122"/>
        <v>1123.7</v>
      </c>
      <c r="O7990" s="5">
        <f t="shared" si="1123"/>
        <v>1206.7336077643745</v>
      </c>
      <c r="P7990" s="5"/>
      <c r="Q7990" s="5">
        <v>128.02241393082514</v>
      </c>
      <c r="R7990" s="5">
        <v>203.57978919829753</v>
      </c>
      <c r="S7990" s="5">
        <f t="shared" si="1124"/>
        <v>331.6022031291227</v>
      </c>
      <c r="U7990" s="6">
        <f t="shared" si="1117"/>
        <v>1538.3358108934972</v>
      </c>
      <c r="V7990" s="6"/>
    </row>
    <row r="7991" spans="1:22">
      <c r="A7991" s="35">
        <f t="shared" si="1116"/>
        <v>44529.708333333336</v>
      </c>
      <c r="C7991" s="36">
        <f t="shared" si="1118"/>
        <v>11</v>
      </c>
      <c r="D7991" s="36">
        <f t="shared" si="1119"/>
        <v>29</v>
      </c>
      <c r="E7991" s="36">
        <f t="shared" si="1120"/>
        <v>18</v>
      </c>
      <c r="F7991" s="5">
        <v>48.965362155888428</v>
      </c>
      <c r="G7991" s="5">
        <v>24.369616051510668</v>
      </c>
      <c r="H7991" s="5">
        <v>5.9675605761430184</v>
      </c>
      <c r="I7991" s="5">
        <v>0.44940796555435947</v>
      </c>
      <c r="J7991" s="5">
        <v>5.2025798885957197</v>
      </c>
      <c r="K7991" s="5">
        <f t="shared" si="1121"/>
        <v>84.954526637692197</v>
      </c>
      <c r="L7991" s="5">
        <v>1031.6622228517626</v>
      </c>
      <c r="M7991" s="5">
        <v>75.08247725935648</v>
      </c>
      <c r="N7991" s="5">
        <f t="shared" si="1122"/>
        <v>1106.7447001111191</v>
      </c>
      <c r="O7991" s="5">
        <f t="shared" si="1123"/>
        <v>1191.6992267488113</v>
      </c>
      <c r="P7991" s="5"/>
      <c r="Q7991" s="5">
        <v>126.05723833107012</v>
      </c>
      <c r="R7991" s="5">
        <v>198.13315495207274</v>
      </c>
      <c r="S7991" s="5">
        <f t="shared" si="1124"/>
        <v>324.19039328314284</v>
      </c>
      <c r="U7991" s="6">
        <f t="shared" si="1117"/>
        <v>1515.8896200319541</v>
      </c>
      <c r="V7991" s="6"/>
    </row>
    <row r="7992" spans="1:22">
      <c r="A7992" s="35">
        <f t="shared" si="1116"/>
        <v>44529.75</v>
      </c>
      <c r="C7992" s="36">
        <f t="shared" si="1118"/>
        <v>11</v>
      </c>
      <c r="D7992" s="36">
        <f t="shared" si="1119"/>
        <v>29</v>
      </c>
      <c r="E7992" s="36">
        <f t="shared" si="1120"/>
        <v>19</v>
      </c>
      <c r="F7992" s="5">
        <v>46.957038282229149</v>
      </c>
      <c r="G7992" s="5">
        <v>24.234671898330816</v>
      </c>
      <c r="H7992" s="5">
        <v>6.0757572974544942</v>
      </c>
      <c r="I7992" s="5">
        <v>0.45102260495156077</v>
      </c>
      <c r="J7992" s="5">
        <v>5.2380533567868657</v>
      </c>
      <c r="K7992" s="5">
        <f t="shared" si="1121"/>
        <v>82.956543439752878</v>
      </c>
      <c r="L7992" s="5">
        <v>1014.119284101419</v>
      </c>
      <c r="M7992" s="5">
        <v>72.58860931348147</v>
      </c>
      <c r="N7992" s="5">
        <f t="shared" si="1122"/>
        <v>1086.7078934149004</v>
      </c>
      <c r="O7992" s="5">
        <f t="shared" si="1123"/>
        <v>1169.6644368546533</v>
      </c>
      <c r="P7992" s="5"/>
      <c r="Q7992" s="5">
        <v>122.23613174641213</v>
      </c>
      <c r="R7992" s="5">
        <v>197.7932522133986</v>
      </c>
      <c r="S7992" s="5">
        <f t="shared" si="1124"/>
        <v>320.02938395981073</v>
      </c>
      <c r="U7992" s="6">
        <f t="shared" si="1117"/>
        <v>1489.6938208144641</v>
      </c>
      <c r="V7992" s="6"/>
    </row>
    <row r="7993" spans="1:22">
      <c r="A7993" s="35">
        <f t="shared" si="1116"/>
        <v>44529.791666666664</v>
      </c>
      <c r="C7993" s="36">
        <f t="shared" si="1118"/>
        <v>11</v>
      </c>
      <c r="D7993" s="36">
        <f t="shared" si="1119"/>
        <v>29</v>
      </c>
      <c r="E7993" s="36">
        <f t="shared" si="1120"/>
        <v>20</v>
      </c>
      <c r="F7993" s="5">
        <v>47.096605218502773</v>
      </c>
      <c r="G7993" s="5">
        <v>24.179964809203849</v>
      </c>
      <c r="H7993" s="5">
        <v>5.9763037455419257</v>
      </c>
      <c r="I7993" s="5">
        <v>0.4531754574811625</v>
      </c>
      <c r="J7993" s="5">
        <v>5.2755790090882435</v>
      </c>
      <c r="K7993" s="5">
        <f t="shared" si="1121"/>
        <v>82.981628239817965</v>
      </c>
      <c r="L7993" s="5">
        <v>1000.6180837714656</v>
      </c>
      <c r="M7993" s="5">
        <v>72.412167564224404</v>
      </c>
      <c r="N7993" s="5">
        <f t="shared" si="1122"/>
        <v>1073.0302513356901</v>
      </c>
      <c r="O7993" s="5">
        <f t="shared" si="1123"/>
        <v>1156.0118795755081</v>
      </c>
      <c r="P7993" s="5"/>
      <c r="Q7993" s="5">
        <v>119.90026093670954</v>
      </c>
      <c r="R7993" s="5">
        <v>207.18562487784703</v>
      </c>
      <c r="S7993" s="5">
        <f t="shared" si="1124"/>
        <v>327.0858858145566</v>
      </c>
      <c r="U7993" s="6">
        <f t="shared" si="1117"/>
        <v>1483.0977653900648</v>
      </c>
      <c r="V7993" s="6"/>
    </row>
    <row r="7994" spans="1:22">
      <c r="A7994" s="35">
        <f t="shared" si="1116"/>
        <v>44529.833333333336</v>
      </c>
      <c r="C7994" s="36">
        <f t="shared" si="1118"/>
        <v>11</v>
      </c>
      <c r="D7994" s="36">
        <f t="shared" si="1119"/>
        <v>29</v>
      </c>
      <c r="E7994" s="36">
        <f t="shared" si="1120"/>
        <v>21</v>
      </c>
      <c r="F7994" s="5">
        <v>49.004968989155273</v>
      </c>
      <c r="G7994" s="5">
        <v>24.344086076584748</v>
      </c>
      <c r="H7994" s="5">
        <v>6.0834075706785384</v>
      </c>
      <c r="I7994" s="5">
        <v>0.4483315392895586</v>
      </c>
      <c r="J7994" s="5">
        <v>5.4374083846379362</v>
      </c>
      <c r="K7994" s="5">
        <f t="shared" si="1121"/>
        <v>85.318202560346052</v>
      </c>
      <c r="L7994" s="5">
        <v>977.29426597898623</v>
      </c>
      <c r="M7994" s="5">
        <v>70.003560060943414</v>
      </c>
      <c r="N7994" s="5">
        <f t="shared" si="1122"/>
        <v>1047.2978260399295</v>
      </c>
      <c r="O7994" s="5">
        <f t="shared" si="1123"/>
        <v>1132.6160286002755</v>
      </c>
      <c r="P7994" s="5"/>
      <c r="Q7994" s="5">
        <v>116.42775514551217</v>
      </c>
      <c r="R7994" s="5">
        <v>203.18460107441729</v>
      </c>
      <c r="S7994" s="5">
        <f t="shared" si="1124"/>
        <v>319.61235621992944</v>
      </c>
      <c r="U7994" s="6">
        <f t="shared" si="1117"/>
        <v>1452.2283848202051</v>
      </c>
      <c r="V7994" s="6"/>
    </row>
    <row r="7995" spans="1:22">
      <c r="A7995" s="35">
        <f t="shared" si="1116"/>
        <v>44529.875</v>
      </c>
      <c r="C7995" s="36">
        <f t="shared" si="1118"/>
        <v>11</v>
      </c>
      <c r="D7995" s="36">
        <f t="shared" si="1119"/>
        <v>29</v>
      </c>
      <c r="E7995" s="36">
        <f t="shared" si="1120"/>
        <v>22</v>
      </c>
      <c r="F7995" s="5">
        <v>49.655652678539042</v>
      </c>
      <c r="G7995" s="5">
        <v>24.268711864898705</v>
      </c>
      <c r="H7995" s="5">
        <v>5.985046914940833</v>
      </c>
      <c r="I7995" s="5">
        <v>0.44402583423035519</v>
      </c>
      <c r="J7995" s="5">
        <v>5.3682204632072708</v>
      </c>
      <c r="K7995" s="5">
        <f t="shared" si="1121"/>
        <v>85.72165775581621</v>
      </c>
      <c r="L7995" s="5">
        <v>928.01309947757397</v>
      </c>
      <c r="M7995" s="5">
        <v>67.030102125477057</v>
      </c>
      <c r="N7995" s="5">
        <f t="shared" si="1122"/>
        <v>995.04320160305099</v>
      </c>
      <c r="O7995" s="5">
        <f t="shared" si="1123"/>
        <v>1080.7648593588672</v>
      </c>
      <c r="P7995" s="5"/>
      <c r="Q7995" s="5">
        <v>135.91510295611585</v>
      </c>
      <c r="R7995" s="5">
        <v>202.60308072632415</v>
      </c>
      <c r="S7995" s="5">
        <f t="shared" si="1124"/>
        <v>338.51818368244</v>
      </c>
      <c r="U7995" s="6">
        <f t="shared" si="1117"/>
        <v>1419.2830430413071</v>
      </c>
      <c r="V7995" s="6"/>
    </row>
    <row r="7996" spans="1:22">
      <c r="A7996" s="35">
        <f t="shared" si="1116"/>
        <v>44529.916666666664</v>
      </c>
      <c r="C7996" s="36">
        <f t="shared" si="1118"/>
        <v>11</v>
      </c>
      <c r="D7996" s="36">
        <f t="shared" si="1119"/>
        <v>29</v>
      </c>
      <c r="E7996" s="36">
        <f t="shared" si="1120"/>
        <v>23</v>
      </c>
      <c r="F7996" s="5">
        <v>49.372746726633054</v>
      </c>
      <c r="G7996" s="5">
        <v>23.962352165787696</v>
      </c>
      <c r="H7996" s="5">
        <v>6.0670141280555869</v>
      </c>
      <c r="I7996" s="5">
        <v>0.45209903121636164</v>
      </c>
      <c r="J7996" s="5">
        <v>5.2210495455878041</v>
      </c>
      <c r="K7996" s="5">
        <f t="shared" si="1121"/>
        <v>85.075261597280502</v>
      </c>
      <c r="L7996" s="5">
        <v>853.95200946532577</v>
      </c>
      <c r="M7996" s="5">
        <v>60.384700628387499</v>
      </c>
      <c r="N7996" s="5">
        <f t="shared" si="1122"/>
        <v>914.33671009371324</v>
      </c>
      <c r="O7996" s="5">
        <f t="shared" si="1123"/>
        <v>999.41197169099371</v>
      </c>
      <c r="P7996" s="5"/>
      <c r="Q7996" s="5">
        <v>131.30841711858886</v>
      </c>
      <c r="R7996" s="5">
        <v>213.70110990472187</v>
      </c>
      <c r="S7996" s="5">
        <f t="shared" si="1124"/>
        <v>345.00952702331074</v>
      </c>
      <c r="U7996" s="6">
        <f t="shared" si="1117"/>
        <v>1344.4214987143046</v>
      </c>
      <c r="V7996" s="6"/>
    </row>
    <row r="7997" spans="1:22">
      <c r="A7997" s="35">
        <f t="shared" si="1116"/>
        <v>44529.958333333336</v>
      </c>
      <c r="C7997" s="36">
        <f t="shared" si="1118"/>
        <v>11</v>
      </c>
      <c r="D7997" s="36">
        <f t="shared" si="1119"/>
        <v>29</v>
      </c>
      <c r="E7997" s="36">
        <f t="shared" si="1120"/>
        <v>24</v>
      </c>
      <c r="F7997" s="5">
        <v>49.772587138660185</v>
      </c>
      <c r="G7997" s="5">
        <v>25.240635210090421</v>
      </c>
      <c r="H7997" s="5">
        <v>5.9795824340665167</v>
      </c>
      <c r="I7997" s="5">
        <v>0.4547900968783638</v>
      </c>
      <c r="J7997" s="5">
        <v>5.2955145118733498</v>
      </c>
      <c r="K7997" s="5">
        <f t="shared" si="1121"/>
        <v>86.743109391568836</v>
      </c>
      <c r="L7997" s="5">
        <v>847.19317780267727</v>
      </c>
      <c r="M7997" s="5">
        <v>54.91855891985994</v>
      </c>
      <c r="N7997" s="5">
        <f t="shared" si="1122"/>
        <v>902.11173672253722</v>
      </c>
      <c r="O7997" s="5">
        <f t="shared" si="1123"/>
        <v>988.85484611410607</v>
      </c>
      <c r="P7997" s="5"/>
      <c r="Q7997" s="5">
        <v>127.68493281473074</v>
      </c>
      <c r="R7997" s="5">
        <v>218.43665216278475</v>
      </c>
      <c r="S7997" s="5">
        <f t="shared" si="1124"/>
        <v>346.12158497751551</v>
      </c>
      <c r="U7997" s="6">
        <f t="shared" si="1117"/>
        <v>1334.9764310916216</v>
      </c>
      <c r="V7997" s="6"/>
    </row>
    <row r="7998" spans="1:22">
      <c r="A7998" s="35">
        <f t="shared" si="1116"/>
        <v>44530</v>
      </c>
      <c r="C7998" s="36">
        <f t="shared" si="1118"/>
        <v>11</v>
      </c>
      <c r="D7998" s="36">
        <f t="shared" si="1119"/>
        <v>30</v>
      </c>
      <c r="E7998" s="36">
        <f t="shared" si="1120"/>
        <v>1</v>
      </c>
      <c r="F7998" s="5">
        <v>49.219977512603819</v>
      </c>
      <c r="G7998" s="5">
        <v>25.219968087531345</v>
      </c>
      <c r="H7998" s="5">
        <v>6.0528064777823634</v>
      </c>
      <c r="I7998" s="5">
        <v>0.45102260495156077</v>
      </c>
      <c r="J7998" s="5">
        <v>5.3562005277044848</v>
      </c>
      <c r="K7998" s="5">
        <f t="shared" si="1121"/>
        <v>86.299975210573578</v>
      </c>
      <c r="L7998" s="5">
        <v>822.89920344904408</v>
      </c>
      <c r="M7998" s="5">
        <v>51.659715336266395</v>
      </c>
      <c r="N7998" s="5">
        <f t="shared" si="1122"/>
        <v>874.55891878531042</v>
      </c>
      <c r="O7998" s="5">
        <f t="shared" si="1123"/>
        <v>960.85889399588405</v>
      </c>
      <c r="P7998" s="5"/>
      <c r="Q7998" s="5">
        <v>124.02339701581175</v>
      </c>
      <c r="R7998" s="5">
        <v>218.60046071154341</v>
      </c>
      <c r="S7998" s="5">
        <f t="shared" si="1124"/>
        <v>342.62385772735513</v>
      </c>
      <c r="U7998" s="6">
        <f t="shared" si="1117"/>
        <v>1303.4827517232393</v>
      </c>
      <c r="V7998" s="6"/>
    </row>
    <row r="7999" spans="1:22">
      <c r="A7999" s="35">
        <f t="shared" si="1116"/>
        <v>44530.041666666664</v>
      </c>
      <c r="C7999" s="36">
        <f t="shared" si="1118"/>
        <v>11</v>
      </c>
      <c r="D7999" s="36">
        <f t="shared" si="1119"/>
        <v>30</v>
      </c>
      <c r="E7999" s="36">
        <f t="shared" si="1120"/>
        <v>2</v>
      </c>
      <c r="F7999" s="5">
        <v>49.24072394907693</v>
      </c>
      <c r="G7999" s="5">
        <v>25.295342299217385</v>
      </c>
      <c r="H7999" s="5">
        <v>5.9533529258697948</v>
      </c>
      <c r="I7999" s="5">
        <v>0.45209903121636164</v>
      </c>
      <c r="J7999" s="5">
        <v>5.5109938434476682</v>
      </c>
      <c r="K7999" s="5">
        <f t="shared" si="1121"/>
        <v>86.45251204882814</v>
      </c>
      <c r="L7999" s="5">
        <v>821.44222685406169</v>
      </c>
      <c r="M7999" s="5">
        <v>50.893555525734044</v>
      </c>
      <c r="N7999" s="5">
        <f t="shared" si="1122"/>
        <v>872.33578237979577</v>
      </c>
      <c r="O7999" s="5">
        <f t="shared" si="1123"/>
        <v>958.78829442862389</v>
      </c>
      <c r="P7999" s="5"/>
      <c r="Q7999" s="5">
        <v>123.55204946409037</v>
      </c>
      <c r="R7999" s="5">
        <v>213.77220373688252</v>
      </c>
      <c r="S7999" s="5">
        <f t="shared" si="1124"/>
        <v>337.32425320097286</v>
      </c>
      <c r="U7999" s="6">
        <f t="shared" si="1117"/>
        <v>1296.1125476295967</v>
      </c>
      <c r="V7999" s="6"/>
    </row>
    <row r="8000" spans="1:22">
      <c r="A8000" s="35">
        <f t="shared" si="1116"/>
        <v>44530.083333333336</v>
      </c>
      <c r="C8000" s="36">
        <f t="shared" si="1118"/>
        <v>11</v>
      </c>
      <c r="D8000" s="36">
        <f t="shared" si="1119"/>
        <v>30</v>
      </c>
      <c r="E8000" s="36">
        <f t="shared" si="1120"/>
        <v>3</v>
      </c>
      <c r="F8000" s="5">
        <v>47.728428511092815</v>
      </c>
      <c r="G8000" s="5">
        <v>25.103259630727152</v>
      </c>
      <c r="H8000" s="5">
        <v>6.0462491007331831</v>
      </c>
      <c r="I8000" s="5">
        <v>0.10454009412300602</v>
      </c>
      <c r="J8000" s="5">
        <v>5.4843154500146589</v>
      </c>
      <c r="K8000" s="5">
        <f t="shared" si="1121"/>
        <v>84.466792786690817</v>
      </c>
      <c r="L8000" s="5">
        <v>827.5192039489732</v>
      </c>
      <c r="M8000" s="5">
        <v>51.170651964164605</v>
      </c>
      <c r="N8000" s="5">
        <f t="shared" si="1122"/>
        <v>878.68985591313776</v>
      </c>
      <c r="O8000" s="5">
        <f t="shared" si="1123"/>
        <v>963.15664869982857</v>
      </c>
      <c r="P8000" s="5"/>
      <c r="Q8000" s="5">
        <v>123.6355172597077</v>
      </c>
      <c r="R8000" s="5">
        <v>212.94701817251092</v>
      </c>
      <c r="S8000" s="5">
        <f t="shared" si="1124"/>
        <v>336.58253543221861</v>
      </c>
      <c r="U8000" s="6">
        <f t="shared" si="1117"/>
        <v>1299.7391841320473</v>
      </c>
      <c r="V8000" s="6"/>
    </row>
    <row r="8001" spans="1:22">
      <c r="A8001" s="35">
        <f t="shared" si="1116"/>
        <v>44530.125</v>
      </c>
      <c r="C8001" s="36">
        <f t="shared" si="1118"/>
        <v>11</v>
      </c>
      <c r="D8001" s="36">
        <f t="shared" si="1119"/>
        <v>30</v>
      </c>
      <c r="E8001" s="36">
        <f t="shared" si="1120"/>
        <v>4</v>
      </c>
      <c r="F8001" s="5">
        <v>47.745402868207172</v>
      </c>
      <c r="G8001" s="5">
        <v>25.219968087531345</v>
      </c>
      <c r="H8001" s="5">
        <v>5.9413310679462974</v>
      </c>
      <c r="I8001" s="5">
        <v>0.44564047362755649</v>
      </c>
      <c r="J8001" s="5">
        <v>5.4969217238346531</v>
      </c>
      <c r="K8001" s="5">
        <f t="shared" si="1121"/>
        <v>84.849264221147024</v>
      </c>
      <c r="L8001" s="5">
        <v>838.34332953118235</v>
      </c>
      <c r="M8001" s="5">
        <v>51.3956447987877</v>
      </c>
      <c r="N8001" s="5">
        <f t="shared" si="1122"/>
        <v>889.73897432997001</v>
      </c>
      <c r="O8001" s="5">
        <f t="shared" si="1123"/>
        <v>974.588238551117</v>
      </c>
      <c r="P8001" s="5"/>
      <c r="Q8001" s="5">
        <v>124.28239267574199</v>
      </c>
      <c r="R8001" s="5">
        <v>218.36396211927314</v>
      </c>
      <c r="S8001" s="5">
        <f t="shared" si="1124"/>
        <v>342.6463547950151</v>
      </c>
      <c r="U8001" s="6">
        <f t="shared" si="1117"/>
        <v>1317.234593346132</v>
      </c>
      <c r="V8001" s="6"/>
    </row>
    <row r="8002" spans="1:22">
      <c r="A8002" s="35">
        <f t="shared" si="1116"/>
        <v>44530.166666666664</v>
      </c>
      <c r="C8002" s="36">
        <f t="shared" si="1118"/>
        <v>11</v>
      </c>
      <c r="D8002" s="36">
        <f t="shared" si="1119"/>
        <v>30</v>
      </c>
      <c r="E8002" s="36">
        <f t="shared" si="1120"/>
        <v>5</v>
      </c>
      <c r="F8002" s="5">
        <v>47.652986923917879</v>
      </c>
      <c r="G8002" s="5">
        <v>25.164045285312667</v>
      </c>
      <c r="H8002" s="5">
        <v>6.0079977346129638</v>
      </c>
      <c r="I8002" s="5">
        <v>0.4547900968783638</v>
      </c>
      <c r="J8002" s="5">
        <v>5.3699794781588981</v>
      </c>
      <c r="K8002" s="5">
        <f t="shared" si="1121"/>
        <v>84.649799518880769</v>
      </c>
      <c r="L8002" s="5">
        <v>854.45454710869217</v>
      </c>
      <c r="M8002" s="5">
        <v>51.87286644275143</v>
      </c>
      <c r="N8002" s="5">
        <f t="shared" si="1122"/>
        <v>906.32741355144356</v>
      </c>
      <c r="O8002" s="5">
        <f t="shared" si="1123"/>
        <v>990.9772130703243</v>
      </c>
      <c r="P8002" s="5"/>
      <c r="Q8002" s="5">
        <v>124.96240971650668</v>
      </c>
      <c r="R8002" s="5">
        <v>214.00825093364426</v>
      </c>
      <c r="S8002" s="5">
        <f t="shared" si="1124"/>
        <v>338.97066065015093</v>
      </c>
      <c r="U8002" s="6">
        <f t="shared" si="1117"/>
        <v>1329.9478737204752</v>
      </c>
      <c r="V8002" s="6"/>
    </row>
    <row r="8003" spans="1:22">
      <c r="A8003" s="35">
        <f t="shared" si="1116"/>
        <v>44530.208333333336</v>
      </c>
      <c r="C8003" s="36">
        <f t="shared" si="1118"/>
        <v>11</v>
      </c>
      <c r="D8003" s="36">
        <f t="shared" si="1119"/>
        <v>30</v>
      </c>
      <c r="E8003" s="36">
        <f t="shared" si="1120"/>
        <v>6</v>
      </c>
      <c r="F8003" s="5">
        <v>49.218091472924449</v>
      </c>
      <c r="G8003" s="5">
        <v>24.14592484263596</v>
      </c>
      <c r="H8003" s="5">
        <v>5.9216589367987567</v>
      </c>
      <c r="I8003" s="5">
        <v>0.45586652314316467</v>
      </c>
      <c r="J8003" s="5">
        <v>5.6783934330108465</v>
      </c>
      <c r="K8003" s="5">
        <f t="shared" si="1121"/>
        <v>85.419935208513181</v>
      </c>
      <c r="L8003" s="5">
        <v>856.36172508894572</v>
      </c>
      <c r="M8003" s="5">
        <v>54.597648087318575</v>
      </c>
      <c r="N8003" s="5">
        <f t="shared" si="1122"/>
        <v>910.95937317626431</v>
      </c>
      <c r="O8003" s="5">
        <f t="shared" si="1123"/>
        <v>996.37930838477746</v>
      </c>
      <c r="P8003" s="5"/>
      <c r="Q8003" s="5">
        <v>126.96195440857475</v>
      </c>
      <c r="R8003" s="5">
        <v>204.13878587093637</v>
      </c>
      <c r="S8003" s="5">
        <f t="shared" si="1124"/>
        <v>331.10074027951111</v>
      </c>
      <c r="U8003" s="6">
        <f t="shared" si="1117"/>
        <v>1327.4800486642885</v>
      </c>
      <c r="V8003" s="6"/>
    </row>
    <row r="8004" spans="1:22">
      <c r="A8004" s="35">
        <f t="shared" si="1116"/>
        <v>44530.25</v>
      </c>
      <c r="C8004" s="36">
        <f t="shared" si="1118"/>
        <v>11</v>
      </c>
      <c r="D8004" s="36">
        <f t="shared" si="1119"/>
        <v>30</v>
      </c>
      <c r="E8004" s="36">
        <f t="shared" si="1120"/>
        <v>7</v>
      </c>
      <c r="F8004" s="5">
        <v>47.447408598866197</v>
      </c>
      <c r="G8004" s="5">
        <v>24.172670530653587</v>
      </c>
      <c r="H8004" s="5">
        <v>5.9883256034654231</v>
      </c>
      <c r="I8004" s="5">
        <v>0.45855758880516684</v>
      </c>
      <c r="J8004" s="5">
        <v>5.4353562005277034</v>
      </c>
      <c r="K8004" s="5">
        <f t="shared" si="1121"/>
        <v>83.502318522318077</v>
      </c>
      <c r="L8004" s="5">
        <v>946.92070190056404</v>
      </c>
      <c r="M8004" s="5">
        <v>62.974310238192217</v>
      </c>
      <c r="N8004" s="5">
        <f t="shared" si="1122"/>
        <v>1009.8950121387562</v>
      </c>
      <c r="O8004" s="5">
        <f t="shared" si="1123"/>
        <v>1093.3973306610742</v>
      </c>
      <c r="P8004" s="5"/>
      <c r="Q8004" s="5">
        <v>134.42250237566478</v>
      </c>
      <c r="R8004" s="5">
        <v>212.42897363706169</v>
      </c>
      <c r="S8004" s="5">
        <f t="shared" si="1124"/>
        <v>346.85147601272649</v>
      </c>
      <c r="U8004" s="6">
        <f t="shared" si="1117"/>
        <v>1440.2488066738006</v>
      </c>
      <c r="V8004" s="6"/>
    </row>
    <row r="8005" spans="1:22">
      <c r="A8005" s="35">
        <f t="shared" si="1116"/>
        <v>44530.291666666664</v>
      </c>
      <c r="C8005" s="36">
        <f t="shared" si="1118"/>
        <v>11</v>
      </c>
      <c r="D8005" s="36">
        <f t="shared" si="1119"/>
        <v>30</v>
      </c>
      <c r="E8005" s="36">
        <f t="shared" si="1120"/>
        <v>8</v>
      </c>
      <c r="F8005" s="5">
        <v>48.903122846469117</v>
      </c>
      <c r="G8005" s="5">
        <v>24.345301789676462</v>
      </c>
      <c r="H8005" s="5">
        <v>5.8834075706785383</v>
      </c>
      <c r="I8005" s="5">
        <v>0.45371367061356294</v>
      </c>
      <c r="J8005" s="5">
        <v>5.8252711814717086</v>
      </c>
      <c r="K8005" s="5">
        <f t="shared" si="1121"/>
        <v>85.410817058909402</v>
      </c>
      <c r="L8005" s="5">
        <v>1003.714921052851</v>
      </c>
      <c r="M8005" s="5">
        <v>71.132076752500353</v>
      </c>
      <c r="N8005" s="5">
        <f t="shared" si="1122"/>
        <v>1074.8469978053513</v>
      </c>
      <c r="O8005" s="5">
        <f t="shared" si="1123"/>
        <v>1160.2578148642606</v>
      </c>
      <c r="P8005" s="5"/>
      <c r="Q8005" s="5">
        <v>114.36069973640068</v>
      </c>
      <c r="R8005" s="5">
        <v>208.82575797229288</v>
      </c>
      <c r="S8005" s="5">
        <f t="shared" si="1124"/>
        <v>323.18645770869352</v>
      </c>
      <c r="U8005" s="6">
        <f t="shared" si="1117"/>
        <v>1483.4442725729541</v>
      </c>
      <c r="V8005" s="6"/>
    </row>
    <row r="8006" spans="1:22">
      <c r="A8006" s="35">
        <f t="shared" ref="A8006:A8069" si="1125">IFERROR(IF(YEAR(A8005+1/24)=ForecastYear,--TEXT(A8005+1/24,"m/d/yyyy hh:mm"),""),"")</f>
        <v>44530.333333333336</v>
      </c>
      <c r="C8006" s="36">
        <f t="shared" si="1118"/>
        <v>11</v>
      </c>
      <c r="D8006" s="36">
        <f t="shared" si="1119"/>
        <v>30</v>
      </c>
      <c r="E8006" s="36">
        <f t="shared" si="1120"/>
        <v>9</v>
      </c>
      <c r="F8006" s="5">
        <v>51.115447390373937</v>
      </c>
      <c r="G8006" s="5">
        <v>23.981803575255061</v>
      </c>
      <c r="H8006" s="5">
        <v>5.9446097564708875</v>
      </c>
      <c r="I8006" s="5">
        <v>0.45909580193756722</v>
      </c>
      <c r="J8006" s="5">
        <v>5.8754031075930815</v>
      </c>
      <c r="K8006" s="5">
        <f t="shared" si="1121"/>
        <v>87.376359631630535</v>
      </c>
      <c r="L8006" s="5">
        <v>956.97061816242694</v>
      </c>
      <c r="M8006" s="5">
        <v>71.824817848576728</v>
      </c>
      <c r="N8006" s="5">
        <f t="shared" si="1122"/>
        <v>1028.7954360110036</v>
      </c>
      <c r="O8006" s="5">
        <f t="shared" si="1123"/>
        <v>1116.1717956426342</v>
      </c>
      <c r="P8006" s="5"/>
      <c r="Q8006" s="5">
        <v>115.17696567883483</v>
      </c>
      <c r="R8006" s="5">
        <v>213.04735090862556</v>
      </c>
      <c r="S8006" s="5">
        <f t="shared" si="1124"/>
        <v>328.22431658746041</v>
      </c>
      <c r="U8006" s="6">
        <f t="shared" ref="U8006:U8069" si="1126">+O8006+S8006</f>
        <v>1444.3961122300946</v>
      </c>
      <c r="V8006" s="6"/>
    </row>
    <row r="8007" spans="1:22">
      <c r="A8007" s="35">
        <f t="shared" si="1125"/>
        <v>44530.375</v>
      </c>
      <c r="C8007" s="36">
        <f t="shared" ref="C8007:C8070" si="1127">IFERROR(MONTH($A8007),0)</f>
        <v>11</v>
      </c>
      <c r="D8007" s="36">
        <f t="shared" ref="D8007:D8070" si="1128">IFERROR(DAY($A8007),0)</f>
        <v>30</v>
      </c>
      <c r="E8007" s="36">
        <f t="shared" ref="E8007:E8070" si="1129">IFERROR(HOUR($A8007)+1,0)</f>
        <v>10</v>
      </c>
      <c r="F8007" s="5">
        <v>50.832541438467956</v>
      </c>
      <c r="G8007" s="5">
        <v>23.928312199219807</v>
      </c>
      <c r="H8007" s="5">
        <v>5.8506206854326361</v>
      </c>
      <c r="I8007" s="5">
        <v>0.10184902846100391</v>
      </c>
      <c r="J8007" s="5">
        <v>5.9495749047200235</v>
      </c>
      <c r="K8007" s="5">
        <f t="shared" ref="K8007:K8070" si="1130">SUM(F8007:J8007)</f>
        <v>86.662898256301418</v>
      </c>
      <c r="L8007" s="5">
        <v>891.83688444137078</v>
      </c>
      <c r="M8007" s="5">
        <v>70.926030682898144</v>
      </c>
      <c r="N8007" s="5">
        <f t="shared" ref="N8007:N8070" si="1131">SUM(L8007:M8007)</f>
        <v>962.76291512426894</v>
      </c>
      <c r="O8007" s="5">
        <f t="shared" ref="O8007:O8070" si="1132">SUM(K8007,N8007)</f>
        <v>1049.4258133805704</v>
      </c>
      <c r="P8007" s="5"/>
      <c r="Q8007" s="5">
        <v>113.63158399233166</v>
      </c>
      <c r="R8007" s="5">
        <v>213.61101520290464</v>
      </c>
      <c r="S8007" s="5">
        <f t="shared" ref="S8007:S8070" si="1133">SUM(Q8007:R8007)</f>
        <v>327.24259919523627</v>
      </c>
      <c r="U8007" s="6">
        <f t="shared" si="1126"/>
        <v>1376.6684125758065</v>
      </c>
      <c r="V8007" s="6"/>
    </row>
    <row r="8008" spans="1:22">
      <c r="A8008" s="35">
        <f t="shared" si="1125"/>
        <v>44530.416666666664</v>
      </c>
      <c r="C8008" s="36">
        <f t="shared" si="1127"/>
        <v>11</v>
      </c>
      <c r="D8008" s="36">
        <f t="shared" si="1128"/>
        <v>30</v>
      </c>
      <c r="E8008" s="36">
        <f t="shared" si="1129"/>
        <v>11</v>
      </c>
      <c r="F8008" s="5">
        <v>50.117732399985485</v>
      </c>
      <c r="G8008" s="5">
        <v>25.303852290859357</v>
      </c>
      <c r="H8008" s="5">
        <v>5.9238447291484828</v>
      </c>
      <c r="I8008" s="5">
        <v>0.11745720930061632</v>
      </c>
      <c r="J8008" s="5">
        <v>4.9466432131339788</v>
      </c>
      <c r="K8008" s="5">
        <f t="shared" si="1130"/>
        <v>86.409529842427915</v>
      </c>
      <c r="L8008" s="5">
        <v>872.55480506928177</v>
      </c>
      <c r="M8008" s="5">
        <v>69.873301051424789</v>
      </c>
      <c r="N8008" s="5">
        <f t="shared" si="1131"/>
        <v>942.42810612070662</v>
      </c>
      <c r="O8008" s="5">
        <f t="shared" si="1132"/>
        <v>1028.8376359631345</v>
      </c>
      <c r="P8008" s="5"/>
      <c r="Q8008" s="5">
        <v>115.30339483984345</v>
      </c>
      <c r="R8008" s="5">
        <v>214.63686623950559</v>
      </c>
      <c r="S8008" s="5">
        <f t="shared" si="1133"/>
        <v>329.94026107934906</v>
      </c>
      <c r="U8008" s="6">
        <f t="shared" si="1126"/>
        <v>1358.7778970424836</v>
      </c>
      <c r="V8008" s="6"/>
    </row>
    <row r="8009" spans="1:22">
      <c r="A8009" s="35">
        <f t="shared" si="1125"/>
        <v>44530.458333333336</v>
      </c>
      <c r="C8009" s="36">
        <f t="shared" si="1127"/>
        <v>11</v>
      </c>
      <c r="D8009" s="36">
        <f t="shared" si="1128"/>
        <v>30</v>
      </c>
      <c r="E8009" s="36">
        <f t="shared" si="1129"/>
        <v>12</v>
      </c>
      <c r="F8009" s="5">
        <v>50.127162598382355</v>
      </c>
      <c r="G8009" s="5">
        <v>25.159182432945826</v>
      </c>
      <c r="H8009" s="5">
        <v>5.8232982810610521</v>
      </c>
      <c r="I8009" s="5">
        <v>0.47362755651237887</v>
      </c>
      <c r="J8009" s="5">
        <v>4.884888266414416</v>
      </c>
      <c r="K8009" s="5">
        <f t="shared" si="1130"/>
        <v>86.468159135316043</v>
      </c>
      <c r="L8009" s="5">
        <v>869.28205070948286</v>
      </c>
      <c r="M8009" s="5">
        <v>69.413841999668136</v>
      </c>
      <c r="N8009" s="5">
        <f t="shared" si="1131"/>
        <v>938.69589270915094</v>
      </c>
      <c r="O8009" s="5">
        <f t="shared" si="1132"/>
        <v>1025.1640518444669</v>
      </c>
      <c r="P8009" s="5"/>
      <c r="Q8009" s="5">
        <v>114.81977261229599</v>
      </c>
      <c r="R8009" s="5">
        <v>213.35711195232875</v>
      </c>
      <c r="S8009" s="5">
        <f t="shared" si="1133"/>
        <v>328.17688456462474</v>
      </c>
      <c r="U8009" s="6">
        <f t="shared" si="1126"/>
        <v>1353.3409364090917</v>
      </c>
      <c r="V8009" s="6"/>
    </row>
    <row r="8010" spans="1:22">
      <c r="A8010" s="35">
        <f t="shared" si="1125"/>
        <v>44530.5</v>
      </c>
      <c r="C8010" s="36">
        <f t="shared" si="1127"/>
        <v>11</v>
      </c>
      <c r="D8010" s="36">
        <f t="shared" si="1128"/>
        <v>30</v>
      </c>
      <c r="E8010" s="36">
        <f t="shared" si="1129"/>
        <v>13</v>
      </c>
      <c r="F8010" s="5">
        <v>49.238837909397546</v>
      </c>
      <c r="G8010" s="5">
        <v>25.289263733758833</v>
      </c>
      <c r="H8010" s="5">
        <v>5.9533529258697948</v>
      </c>
      <c r="I8010" s="5">
        <v>0.12014827496261848</v>
      </c>
      <c r="J8010" s="5">
        <v>3.9618880093814126</v>
      </c>
      <c r="K8010" s="5">
        <f t="shared" si="1130"/>
        <v>84.563490853370197</v>
      </c>
      <c r="L8010" s="5">
        <v>843.99876050892783</v>
      </c>
      <c r="M8010" s="5">
        <v>65.83645592916082</v>
      </c>
      <c r="N8010" s="5">
        <f t="shared" si="1131"/>
        <v>909.83521643808865</v>
      </c>
      <c r="O8010" s="5">
        <f t="shared" si="1132"/>
        <v>994.39870729145889</v>
      </c>
      <c r="P8010" s="5"/>
      <c r="Q8010" s="5">
        <v>114.59146364193093</v>
      </c>
      <c r="R8010" s="5">
        <v>212.49097425076741</v>
      </c>
      <c r="S8010" s="5">
        <f t="shared" si="1133"/>
        <v>327.08243789269835</v>
      </c>
      <c r="U8010" s="6">
        <f t="shared" si="1126"/>
        <v>1321.4811451841572</v>
      </c>
      <c r="V8010" s="6"/>
    </row>
    <row r="8011" spans="1:22">
      <c r="A8011" s="35">
        <f t="shared" si="1125"/>
        <v>44530.541666666664</v>
      </c>
      <c r="C8011" s="36">
        <f t="shared" si="1127"/>
        <v>11</v>
      </c>
      <c r="D8011" s="36">
        <f t="shared" si="1128"/>
        <v>30</v>
      </c>
      <c r="E8011" s="36">
        <f t="shared" si="1129"/>
        <v>14</v>
      </c>
      <c r="F8011" s="5">
        <v>48.982336513002792</v>
      </c>
      <c r="G8011" s="5">
        <v>23.996392132355584</v>
      </c>
      <c r="H8011" s="5">
        <v>5.8254840734107782</v>
      </c>
      <c r="I8011" s="5">
        <v>0.11476614363861426</v>
      </c>
      <c r="J8011" s="5">
        <v>3.4418059220170036</v>
      </c>
      <c r="K8011" s="5">
        <f t="shared" si="1130"/>
        <v>82.360784784424766</v>
      </c>
      <c r="L8011" s="5">
        <v>828.36739595224003</v>
      </c>
      <c r="M8011" s="5">
        <v>64.732806866693821</v>
      </c>
      <c r="N8011" s="5">
        <f t="shared" si="1131"/>
        <v>893.10020281893389</v>
      </c>
      <c r="O8011" s="5">
        <f t="shared" si="1132"/>
        <v>975.46098760335872</v>
      </c>
      <c r="P8011" s="5"/>
      <c r="Q8011" s="5">
        <v>135.28050221590763</v>
      </c>
      <c r="R8011" s="5">
        <v>215.95290504223189</v>
      </c>
      <c r="S8011" s="5">
        <f t="shared" si="1133"/>
        <v>351.23340725813955</v>
      </c>
      <c r="U8011" s="6">
        <f t="shared" si="1126"/>
        <v>1326.6943948614983</v>
      </c>
      <c r="V8011" s="6"/>
    </row>
    <row r="8012" spans="1:22">
      <c r="A8012" s="35">
        <f t="shared" si="1125"/>
        <v>44530.583333333336</v>
      </c>
      <c r="C8012" s="36">
        <f t="shared" si="1127"/>
        <v>11</v>
      </c>
      <c r="D8012" s="36">
        <f t="shared" si="1128"/>
        <v>30</v>
      </c>
      <c r="E8012" s="36">
        <f t="shared" si="1129"/>
        <v>15</v>
      </c>
      <c r="F8012" s="5">
        <v>49.091726814406442</v>
      </c>
      <c r="G8012" s="5">
        <v>25.127573892561358</v>
      </c>
      <c r="H8012" s="5">
        <v>5.957724510569248</v>
      </c>
      <c r="I8012" s="5">
        <v>0.11907184869781762</v>
      </c>
      <c r="J8012" s="5">
        <v>3.3585458809733213</v>
      </c>
      <c r="K8012" s="5">
        <f t="shared" si="1130"/>
        <v>83.654642947208188</v>
      </c>
      <c r="L8012" s="5">
        <v>833.91052567552936</v>
      </c>
      <c r="M8012" s="5">
        <v>64.561101808691987</v>
      </c>
      <c r="N8012" s="5">
        <f t="shared" si="1131"/>
        <v>898.47162748422136</v>
      </c>
      <c r="O8012" s="5">
        <f t="shared" si="1132"/>
        <v>982.12627043142959</v>
      </c>
      <c r="P8012" s="5"/>
      <c r="Q8012" s="5">
        <v>136.67736032491524</v>
      </c>
      <c r="R8012" s="5">
        <v>217.64582451951577</v>
      </c>
      <c r="S8012" s="5">
        <f t="shared" si="1133"/>
        <v>354.32318484443101</v>
      </c>
      <c r="U8012" s="6">
        <f t="shared" si="1126"/>
        <v>1336.4494552758606</v>
      </c>
      <c r="V8012" s="6"/>
    </row>
    <row r="8013" spans="1:22">
      <c r="A8013" s="35">
        <f t="shared" si="1125"/>
        <v>44530.625</v>
      </c>
      <c r="C8013" s="36">
        <f t="shared" si="1127"/>
        <v>11</v>
      </c>
      <c r="D8013" s="36">
        <f t="shared" si="1128"/>
        <v>30</v>
      </c>
      <c r="E8013" s="36">
        <f t="shared" si="1129"/>
        <v>16</v>
      </c>
      <c r="F8013" s="5">
        <v>47.554912860590477</v>
      </c>
      <c r="G8013" s="5">
        <v>25.153103867487275</v>
      </c>
      <c r="H8013" s="5">
        <v>5.8364130351594126</v>
      </c>
      <c r="I8013" s="5">
        <v>0.11799542243301675</v>
      </c>
      <c r="J8013" s="5">
        <v>4.8572266197596008</v>
      </c>
      <c r="K8013" s="5">
        <f t="shared" si="1130"/>
        <v>83.519651805429774</v>
      </c>
      <c r="L8013" s="5">
        <v>890.80837914628751</v>
      </c>
      <c r="M8013" s="5">
        <v>69.368843432743517</v>
      </c>
      <c r="N8013" s="5">
        <f t="shared" si="1131"/>
        <v>960.17722257903097</v>
      </c>
      <c r="O8013" s="5">
        <f t="shared" si="1132"/>
        <v>1043.6968743844607</v>
      </c>
      <c r="P8013" s="5"/>
      <c r="Q8013" s="5">
        <v>114.63687994248741</v>
      </c>
      <c r="R8013" s="5">
        <v>217.33254067001491</v>
      </c>
      <c r="S8013" s="5">
        <f t="shared" si="1133"/>
        <v>331.96942061250229</v>
      </c>
      <c r="U8013" s="6">
        <f t="shared" si="1126"/>
        <v>1375.666294996963</v>
      </c>
      <c r="V8013" s="6"/>
    </row>
    <row r="8014" spans="1:22">
      <c r="A8014" s="35">
        <f t="shared" si="1125"/>
        <v>44530.666666666664</v>
      </c>
      <c r="C8014" s="36">
        <f t="shared" si="1127"/>
        <v>11</v>
      </c>
      <c r="D8014" s="36">
        <f t="shared" si="1128"/>
        <v>30</v>
      </c>
      <c r="E8014" s="36">
        <f t="shared" si="1129"/>
        <v>17</v>
      </c>
      <c r="F8014" s="5">
        <v>49.03703166370461</v>
      </c>
      <c r="G8014" s="5">
        <v>24.085139188050441</v>
      </c>
      <c r="H8014" s="5">
        <v>5.9446097564708875</v>
      </c>
      <c r="I8014" s="5">
        <v>0.47308934337997843</v>
      </c>
      <c r="J8014" s="5">
        <v>5.2790970389914982</v>
      </c>
      <c r="K8014" s="5">
        <f t="shared" si="1130"/>
        <v>84.818966990597403</v>
      </c>
      <c r="L8014" s="5">
        <v>968.64820283793131</v>
      </c>
      <c r="M8014" s="5">
        <v>73.301481347392567</v>
      </c>
      <c r="N8014" s="5">
        <f t="shared" si="1131"/>
        <v>1041.9496841853238</v>
      </c>
      <c r="O8014" s="5">
        <f t="shared" si="1132"/>
        <v>1126.7686511759211</v>
      </c>
      <c r="P8014" s="5"/>
      <c r="Q8014" s="5">
        <v>121.44809755837792</v>
      </c>
      <c r="R8014" s="5">
        <v>211.92014333248017</v>
      </c>
      <c r="S8014" s="5">
        <f t="shared" si="1133"/>
        <v>333.36824089085809</v>
      </c>
      <c r="U8014" s="6">
        <f t="shared" si="1126"/>
        <v>1460.1368920667792</v>
      </c>
      <c r="V8014" s="6"/>
    </row>
    <row r="8015" spans="1:22">
      <c r="A8015" s="35">
        <f t="shared" si="1125"/>
        <v>44530.708333333336</v>
      </c>
      <c r="C8015" s="36">
        <f t="shared" si="1127"/>
        <v>11</v>
      </c>
      <c r="D8015" s="36">
        <f t="shared" si="1128"/>
        <v>30</v>
      </c>
      <c r="E8015" s="36">
        <f t="shared" si="1129"/>
        <v>18</v>
      </c>
      <c r="F8015" s="5">
        <v>47.768035344359653</v>
      </c>
      <c r="G8015" s="5">
        <v>25.138515310386751</v>
      </c>
      <c r="H8015" s="5">
        <v>5.8396917236840018</v>
      </c>
      <c r="I8015" s="5">
        <v>0.44510226049515605</v>
      </c>
      <c r="J8015" s="5">
        <v>5.1404280269715628</v>
      </c>
      <c r="K8015" s="5">
        <f t="shared" si="1130"/>
        <v>84.331772665897134</v>
      </c>
      <c r="L8015" s="5">
        <v>949.48978794670757</v>
      </c>
      <c r="M8015" s="5">
        <v>70.106583095744526</v>
      </c>
      <c r="N8015" s="5">
        <f t="shared" si="1131"/>
        <v>1019.5963710424521</v>
      </c>
      <c r="O8015" s="5">
        <f t="shared" si="1132"/>
        <v>1103.9281437083494</v>
      </c>
      <c r="P8015" s="5"/>
      <c r="Q8015" s="5">
        <v>125.01880075618394</v>
      </c>
      <c r="R8015" s="5">
        <v>206.06046490856113</v>
      </c>
      <c r="S8015" s="5">
        <f t="shared" si="1133"/>
        <v>331.07926566474509</v>
      </c>
      <c r="U8015" s="6">
        <f t="shared" si="1126"/>
        <v>1435.0074093730946</v>
      </c>
      <c r="V8015" s="6"/>
    </row>
    <row r="8016" spans="1:22">
      <c r="A8016" s="35">
        <f t="shared" si="1125"/>
        <v>44530.75</v>
      </c>
      <c r="C8016" s="36">
        <f t="shared" si="1127"/>
        <v>11</v>
      </c>
      <c r="D8016" s="36">
        <f t="shared" si="1128"/>
        <v>30</v>
      </c>
      <c r="E8016" s="36">
        <f t="shared" si="1129"/>
        <v>19</v>
      </c>
      <c r="F8016" s="5">
        <v>46.894798972809838</v>
      </c>
      <c r="G8016" s="5">
        <v>23.934390764678358</v>
      </c>
      <c r="H8016" s="5">
        <v>5.9620960952687021</v>
      </c>
      <c r="I8016" s="5">
        <v>0.44564047362755649</v>
      </c>
      <c r="J8016" s="5">
        <v>4.9360891234242157</v>
      </c>
      <c r="K8016" s="5">
        <f t="shared" si="1130"/>
        <v>82.173015429808672</v>
      </c>
      <c r="L8016" s="5">
        <v>925.77930093236785</v>
      </c>
      <c r="M8016" s="5">
        <v>69.124903833099523</v>
      </c>
      <c r="N8016" s="5">
        <f t="shared" si="1131"/>
        <v>994.9042047654674</v>
      </c>
      <c r="O8016" s="5">
        <f t="shared" si="1132"/>
        <v>1077.0772201952761</v>
      </c>
      <c r="P8016" s="5"/>
      <c r="Q8016" s="5">
        <v>124.76716990174936</v>
      </c>
      <c r="R8016" s="5">
        <v>208.13980967436606</v>
      </c>
      <c r="S8016" s="5">
        <f t="shared" si="1133"/>
        <v>332.90697957611542</v>
      </c>
      <c r="U8016" s="6">
        <f t="shared" si="1126"/>
        <v>1409.9841997713916</v>
      </c>
      <c r="V8016" s="6"/>
    </row>
    <row r="8017" spans="1:22">
      <c r="A8017" s="35">
        <f t="shared" si="1125"/>
        <v>44530.791666666664</v>
      </c>
      <c r="C8017" s="36">
        <f t="shared" si="1127"/>
        <v>11</v>
      </c>
      <c r="D8017" s="36">
        <f t="shared" si="1128"/>
        <v>30</v>
      </c>
      <c r="E8017" s="36">
        <f t="shared" si="1129"/>
        <v>20</v>
      </c>
      <c r="F8017" s="5">
        <v>47.645442765200393</v>
      </c>
      <c r="G8017" s="5">
        <v>23.907645076660728</v>
      </c>
      <c r="H8017" s="5">
        <v>5.8855933630282644</v>
      </c>
      <c r="I8017" s="5">
        <v>0.11530435677101464</v>
      </c>
      <c r="J8017" s="5">
        <v>4.9255350337144526</v>
      </c>
      <c r="K8017" s="5">
        <f t="shared" si="1130"/>
        <v>82.479520595374865</v>
      </c>
      <c r="L8017" s="5">
        <v>913.14026846196782</v>
      </c>
      <c r="M8017" s="5">
        <v>67.991650450287381</v>
      </c>
      <c r="N8017" s="5">
        <f t="shared" si="1131"/>
        <v>981.13191891225517</v>
      </c>
      <c r="O8017" s="5">
        <f t="shared" si="1132"/>
        <v>1063.6114395076299</v>
      </c>
      <c r="P8017" s="5"/>
      <c r="Q8017" s="5">
        <v>124.58918710227121</v>
      </c>
      <c r="R8017" s="5">
        <v>198.22222585046029</v>
      </c>
      <c r="S8017" s="5">
        <f t="shared" si="1133"/>
        <v>322.81141295273153</v>
      </c>
      <c r="U8017" s="6">
        <f t="shared" si="1126"/>
        <v>1386.4228524603614</v>
      </c>
      <c r="V8017" s="6"/>
    </row>
    <row r="8018" spans="1:22">
      <c r="A8018" s="35">
        <f t="shared" si="1125"/>
        <v>44530.833333333336</v>
      </c>
      <c r="C8018" s="36">
        <f t="shared" si="1127"/>
        <v>11</v>
      </c>
      <c r="D8018" s="36">
        <f t="shared" si="1128"/>
        <v>30</v>
      </c>
      <c r="E8018" s="36">
        <f t="shared" si="1129"/>
        <v>21</v>
      </c>
      <c r="F8018" s="5">
        <v>47.44552255918682</v>
      </c>
      <c r="G8018" s="5">
        <v>23.900350798110466</v>
      </c>
      <c r="H8018" s="5">
        <v>5.9763037455419257</v>
      </c>
      <c r="I8018" s="5">
        <v>0.5</v>
      </c>
      <c r="J8018" s="5">
        <v>5.0615655233069479</v>
      </c>
      <c r="K8018" s="5">
        <f t="shared" si="1130"/>
        <v>82.883742626146159</v>
      </c>
      <c r="L8018" s="5">
        <v>898.50431588858237</v>
      </c>
      <c r="M8018" s="5">
        <v>65.901585433920147</v>
      </c>
      <c r="N8018" s="5">
        <f t="shared" si="1131"/>
        <v>964.40590132250247</v>
      </c>
      <c r="O8018" s="5">
        <f t="shared" si="1132"/>
        <v>1047.2896439486485</v>
      </c>
      <c r="P8018" s="5"/>
      <c r="Q8018" s="5">
        <v>124.48362489016695</v>
      </c>
      <c r="R8018" s="5">
        <v>203.24500547677206</v>
      </c>
      <c r="S8018" s="5">
        <f t="shared" si="1133"/>
        <v>327.728630366939</v>
      </c>
      <c r="U8018" s="6">
        <f t="shared" si="1126"/>
        <v>1375.0182743155874</v>
      </c>
      <c r="V8018" s="6"/>
    </row>
    <row r="8019" spans="1:22">
      <c r="A8019" s="35">
        <f t="shared" si="1125"/>
        <v>44530.875</v>
      </c>
      <c r="C8019" s="36">
        <f t="shared" si="1127"/>
        <v>11</v>
      </c>
      <c r="D8019" s="36">
        <f t="shared" si="1128"/>
        <v>30</v>
      </c>
      <c r="E8019" s="36">
        <f t="shared" si="1129"/>
        <v>22</v>
      </c>
      <c r="F8019" s="5">
        <v>49.072866417612701</v>
      </c>
      <c r="G8019" s="5">
        <v>25.268596611199758</v>
      </c>
      <c r="H8019" s="5">
        <v>5.8549922701320902</v>
      </c>
      <c r="I8019" s="5">
        <v>0.46663078579117329</v>
      </c>
      <c r="J8019" s="5">
        <v>4.8592788038698327</v>
      </c>
      <c r="K8019" s="5">
        <f t="shared" si="1130"/>
        <v>85.522364888605537</v>
      </c>
      <c r="L8019" s="5">
        <v>853.77870501678922</v>
      </c>
      <c r="M8019" s="5">
        <v>59.735773926421913</v>
      </c>
      <c r="N8019" s="5">
        <f t="shared" si="1131"/>
        <v>913.51447894321109</v>
      </c>
      <c r="O8019" s="5">
        <f t="shared" si="1132"/>
        <v>999.03684383181667</v>
      </c>
      <c r="P8019" s="5"/>
      <c r="Q8019" s="5">
        <v>122.34046649093379</v>
      </c>
      <c r="R8019" s="5">
        <v>213.50863485993045</v>
      </c>
      <c r="S8019" s="5">
        <f t="shared" si="1133"/>
        <v>335.84910135086426</v>
      </c>
      <c r="U8019" s="6">
        <f t="shared" si="1126"/>
        <v>1334.8859451826809</v>
      </c>
      <c r="V8019" s="6"/>
    </row>
    <row r="8020" spans="1:22">
      <c r="A8020" s="35">
        <f t="shared" si="1125"/>
        <v>44530.916666666664</v>
      </c>
      <c r="C8020" s="36">
        <f t="shared" si="1127"/>
        <v>11</v>
      </c>
      <c r="D8020" s="36">
        <f t="shared" si="1128"/>
        <v>30</v>
      </c>
      <c r="E8020" s="36">
        <f t="shared" si="1129"/>
        <v>23</v>
      </c>
      <c r="F8020" s="5">
        <v>49.042689782742734</v>
      </c>
      <c r="G8020" s="5">
        <v>23.946547895595462</v>
      </c>
      <c r="H8020" s="5">
        <v>5.9293092100228</v>
      </c>
      <c r="I8020" s="5">
        <v>0.46555435952637242</v>
      </c>
      <c r="J8020" s="5">
        <v>5.02403987100557</v>
      </c>
      <c r="K8020" s="5">
        <f t="shared" si="1130"/>
        <v>84.408141118892942</v>
      </c>
      <c r="L8020" s="5">
        <v>827.09508703220308</v>
      </c>
      <c r="M8020" s="5">
        <v>54.631989098918943</v>
      </c>
      <c r="N8020" s="5">
        <f t="shared" si="1131"/>
        <v>881.72707613112198</v>
      </c>
      <c r="O8020" s="5">
        <f t="shared" si="1132"/>
        <v>966.13521725001488</v>
      </c>
      <c r="P8020" s="5"/>
      <c r="Q8020" s="5">
        <v>119.95426951034428</v>
      </c>
      <c r="R8020" s="5">
        <v>203.20814855330133</v>
      </c>
      <c r="S8020" s="5">
        <f t="shared" si="1133"/>
        <v>323.16241806364559</v>
      </c>
      <c r="U8020" s="6">
        <f t="shared" si="1126"/>
        <v>1289.2976353136605</v>
      </c>
      <c r="V8020" s="6"/>
    </row>
    <row r="8021" spans="1:22">
      <c r="A8021" s="35">
        <f t="shared" si="1125"/>
        <v>44530.958333333336</v>
      </c>
      <c r="C8021" s="36">
        <f t="shared" si="1127"/>
        <v>11</v>
      </c>
      <c r="D8021" s="36">
        <f t="shared" si="1128"/>
        <v>30</v>
      </c>
      <c r="E8021" s="36">
        <f t="shared" si="1129"/>
        <v>24</v>
      </c>
      <c r="F8021" s="5">
        <v>49.159624242863877</v>
      </c>
      <c r="G8021" s="5">
        <v>25.159182432945826</v>
      </c>
      <c r="H8021" s="5">
        <v>5.8167409040118709</v>
      </c>
      <c r="I8021" s="5">
        <v>0.46124865446716895</v>
      </c>
      <c r="J8021" s="5">
        <v>5.1673995895631784</v>
      </c>
      <c r="K8021" s="5">
        <f t="shared" si="1130"/>
        <v>85.764195823851907</v>
      </c>
      <c r="L8021" s="5">
        <v>749.76124266015574</v>
      </c>
      <c r="M8021" s="5">
        <v>49.556624418947301</v>
      </c>
      <c r="N8021" s="5">
        <f t="shared" si="1131"/>
        <v>799.31786707910305</v>
      </c>
      <c r="O8021" s="5">
        <f t="shared" si="1132"/>
        <v>885.08206290295493</v>
      </c>
      <c r="P8021" s="5"/>
      <c r="Q8021" s="5">
        <v>117.64663045504167</v>
      </c>
      <c r="R8021" s="5">
        <v>213.40727832038607</v>
      </c>
      <c r="S8021" s="5">
        <f t="shared" si="1133"/>
        <v>331.05390877542777</v>
      </c>
      <c r="U8021" s="6">
        <f t="shared" si="1126"/>
        <v>1216.1359716783827</v>
      </c>
      <c r="V8021" s="6"/>
    </row>
    <row r="8022" spans="1:22">
      <c r="A8022" s="35">
        <f t="shared" si="1125"/>
        <v>44531</v>
      </c>
      <c r="C8022" s="36">
        <f t="shared" si="1127"/>
        <v>12</v>
      </c>
      <c r="D8022" s="36">
        <f t="shared" si="1128"/>
        <v>1</v>
      </c>
      <c r="E8022" s="36">
        <f t="shared" si="1129"/>
        <v>1</v>
      </c>
      <c r="F8022" s="5">
        <v>48.525486271459279</v>
      </c>
      <c r="G8022" s="5">
        <v>24.064927536231885</v>
      </c>
      <c r="H8022" s="5">
        <v>5.7993313817587389</v>
      </c>
      <c r="I8022" s="5">
        <v>3.7124883398174713E-2</v>
      </c>
      <c r="J8022" s="5">
        <v>5.3497466296969121</v>
      </c>
      <c r="K8022" s="5">
        <f t="shared" si="1130"/>
        <v>83.776616702544985</v>
      </c>
      <c r="L8022" s="5">
        <v>731.53004975895078</v>
      </c>
      <c r="M8022" s="5">
        <v>50.742649075151974</v>
      </c>
      <c r="N8022" s="5">
        <f t="shared" si="1131"/>
        <v>782.27269883410281</v>
      </c>
      <c r="O8022" s="5">
        <f t="shared" si="1132"/>
        <v>866.04931553664778</v>
      </c>
      <c r="P8022" s="5"/>
      <c r="Q8022" s="5">
        <v>140.70000842425588</v>
      </c>
      <c r="R8022" s="5">
        <v>223.93868756251615</v>
      </c>
      <c r="S8022" s="5">
        <f t="shared" si="1133"/>
        <v>364.63869598677206</v>
      </c>
      <c r="U8022" s="6">
        <f t="shared" si="1126"/>
        <v>1230.6880115234198</v>
      </c>
      <c r="V8022" s="6"/>
    </row>
    <row r="8023" spans="1:22">
      <c r="A8023" s="35">
        <f t="shared" si="1125"/>
        <v>44531.041666666664</v>
      </c>
      <c r="C8023" s="36">
        <f t="shared" si="1127"/>
        <v>12</v>
      </c>
      <c r="D8023" s="36">
        <f t="shared" si="1128"/>
        <v>1</v>
      </c>
      <c r="E8023" s="36">
        <f t="shared" si="1129"/>
        <v>2</v>
      </c>
      <c r="F8023" s="5">
        <v>48.248213391751712</v>
      </c>
      <c r="G8023" s="5">
        <v>24.170434782608694</v>
      </c>
      <c r="H8023" s="5">
        <v>5.7080089860283572</v>
      </c>
      <c r="I8023" s="5">
        <v>6.2413259618227968E-2</v>
      </c>
      <c r="J8023" s="5">
        <v>5.4481307964432553</v>
      </c>
      <c r="K8023" s="5">
        <f t="shared" si="1130"/>
        <v>83.637201216450251</v>
      </c>
      <c r="L8023" s="5">
        <v>717.98210678058774</v>
      </c>
      <c r="M8023" s="5">
        <v>49.518352088992366</v>
      </c>
      <c r="N8023" s="5">
        <f t="shared" si="1131"/>
        <v>767.50045886958014</v>
      </c>
      <c r="O8023" s="5">
        <f t="shared" si="1132"/>
        <v>851.13766008603034</v>
      </c>
      <c r="P8023" s="5"/>
      <c r="Q8023" s="5">
        <v>141.35205832438024</v>
      </c>
      <c r="R8023" s="5">
        <v>218.10220511058807</v>
      </c>
      <c r="S8023" s="5">
        <f t="shared" si="1133"/>
        <v>359.45426343496831</v>
      </c>
      <c r="U8023" s="6">
        <f t="shared" si="1126"/>
        <v>1210.5919235209985</v>
      </c>
      <c r="V8023" s="6"/>
    </row>
    <row r="8024" spans="1:22">
      <c r="A8024" s="35">
        <f t="shared" si="1125"/>
        <v>44531.083333333336</v>
      </c>
      <c r="C8024" s="36">
        <f t="shared" si="1127"/>
        <v>12</v>
      </c>
      <c r="D8024" s="36">
        <f t="shared" si="1128"/>
        <v>1</v>
      </c>
      <c r="E8024" s="36">
        <f t="shared" si="1129"/>
        <v>3</v>
      </c>
      <c r="F8024" s="5">
        <v>47.904674037648618</v>
      </c>
      <c r="G8024" s="5">
        <v>24.262028985507243</v>
      </c>
      <c r="H8024" s="5">
        <v>5.805261407455518</v>
      </c>
      <c r="I8024" s="5">
        <v>8.7309171160097065E-3</v>
      </c>
      <c r="J8024" s="5">
        <v>5.6070370016253941</v>
      </c>
      <c r="K8024" s="5">
        <f t="shared" si="1130"/>
        <v>83.587732349352791</v>
      </c>
      <c r="L8024" s="5">
        <v>715.35094964622795</v>
      </c>
      <c r="M8024" s="5">
        <v>49.828143836502385</v>
      </c>
      <c r="N8024" s="5">
        <f t="shared" si="1131"/>
        <v>765.17909348273031</v>
      </c>
      <c r="O8024" s="5">
        <f t="shared" si="1132"/>
        <v>848.7668258320831</v>
      </c>
      <c r="P8024" s="5"/>
      <c r="Q8024" s="5">
        <v>141.73979736632802</v>
      </c>
      <c r="R8024" s="5">
        <v>228.95883496214455</v>
      </c>
      <c r="S8024" s="5">
        <f t="shared" si="1133"/>
        <v>370.69863232847257</v>
      </c>
      <c r="U8024" s="6">
        <f t="shared" si="1126"/>
        <v>1219.4654581605557</v>
      </c>
      <c r="V8024" s="6"/>
    </row>
    <row r="8025" spans="1:22">
      <c r="A8025" s="35">
        <f t="shared" si="1125"/>
        <v>44531.125</v>
      </c>
      <c r="C8025" s="36">
        <f t="shared" si="1127"/>
        <v>12</v>
      </c>
      <c r="D8025" s="36">
        <f t="shared" si="1128"/>
        <v>1</v>
      </c>
      <c r="E8025" s="36">
        <f t="shared" si="1129"/>
        <v>4</v>
      </c>
      <c r="F8025" s="5">
        <v>48.096498042477755</v>
      </c>
      <c r="G8025" s="5">
        <v>24.287536231884058</v>
      </c>
      <c r="H8025" s="5">
        <v>5.7068229808890027</v>
      </c>
      <c r="I8025" s="5">
        <v>6.5126385002155507E-3</v>
      </c>
      <c r="J8025" s="5">
        <v>5.6655511999235104</v>
      </c>
      <c r="K8025" s="5">
        <f t="shared" si="1130"/>
        <v>83.762921093674535</v>
      </c>
      <c r="L8025" s="5">
        <v>723.51978574398936</v>
      </c>
      <c r="M8025" s="5">
        <v>50.501011512094159</v>
      </c>
      <c r="N8025" s="5">
        <f t="shared" si="1131"/>
        <v>774.02079725608348</v>
      </c>
      <c r="O8025" s="5">
        <f t="shared" si="1132"/>
        <v>857.78371834975803</v>
      </c>
      <c r="P8025" s="5"/>
      <c r="Q8025" s="5">
        <v>141.83704381414771</v>
      </c>
      <c r="R8025" s="5">
        <v>217.56041752472672</v>
      </c>
      <c r="S8025" s="5">
        <f t="shared" si="1133"/>
        <v>359.39746133887445</v>
      </c>
      <c r="U8025" s="6">
        <f t="shared" si="1126"/>
        <v>1217.1811796886325</v>
      </c>
      <c r="V8025" s="6"/>
    </row>
    <row r="8026" spans="1:22">
      <c r="A8026" s="35">
        <f t="shared" si="1125"/>
        <v>44531.166666666664</v>
      </c>
      <c r="C8026" s="36">
        <f t="shared" si="1127"/>
        <v>12</v>
      </c>
      <c r="D8026" s="36">
        <f t="shared" si="1128"/>
        <v>1</v>
      </c>
      <c r="E8026" s="36">
        <f t="shared" si="1129"/>
        <v>5</v>
      </c>
      <c r="F8026" s="5">
        <v>48.011049167599317</v>
      </c>
      <c r="G8026" s="5">
        <v>24.267826086956521</v>
      </c>
      <c r="H8026" s="5">
        <v>5.8076334177342286</v>
      </c>
      <c r="I8026" s="5">
        <v>2.4258867426568687E-2</v>
      </c>
      <c r="J8026" s="5">
        <v>5.4814035758676738</v>
      </c>
      <c r="K8026" s="5">
        <f t="shared" si="1130"/>
        <v>83.592171115584307</v>
      </c>
      <c r="L8026" s="5">
        <v>735.56461730275964</v>
      </c>
      <c r="M8026" s="5">
        <v>51.70796016039322</v>
      </c>
      <c r="N8026" s="5">
        <f t="shared" si="1131"/>
        <v>787.27257746315286</v>
      </c>
      <c r="O8026" s="5">
        <f t="shared" si="1132"/>
        <v>870.86474857873714</v>
      </c>
      <c r="P8026" s="5"/>
      <c r="Q8026" s="5">
        <v>145.08731932012142</v>
      </c>
      <c r="R8026" s="5">
        <v>227.84081086877751</v>
      </c>
      <c r="S8026" s="5">
        <f t="shared" si="1133"/>
        <v>372.92813018889893</v>
      </c>
      <c r="U8026" s="6">
        <f t="shared" si="1126"/>
        <v>1243.792878767636</v>
      </c>
      <c r="V8026" s="6"/>
    </row>
    <row r="8027" spans="1:22">
      <c r="A8027" s="35">
        <f t="shared" si="1125"/>
        <v>44531.208333333336</v>
      </c>
      <c r="C8027" s="36">
        <f t="shared" si="1127"/>
        <v>12</v>
      </c>
      <c r="D8027" s="36">
        <f t="shared" si="1128"/>
        <v>1</v>
      </c>
      <c r="E8027" s="36">
        <f t="shared" si="1129"/>
        <v>6</v>
      </c>
      <c r="F8027" s="5">
        <v>47.831432144895679</v>
      </c>
      <c r="G8027" s="5">
        <v>24.515942028985506</v>
      </c>
      <c r="H8027" s="5">
        <v>5.7091949911677133</v>
      </c>
      <c r="I8027" s="5">
        <v>5.5758423770845555E-2</v>
      </c>
      <c r="J8027" s="5">
        <v>5.6170762023137968</v>
      </c>
      <c r="K8027" s="5">
        <f t="shared" si="1130"/>
        <v>83.729403791133535</v>
      </c>
      <c r="L8027" s="5">
        <v>771.19161812555831</v>
      </c>
      <c r="M8027" s="5">
        <v>53.885176561893665</v>
      </c>
      <c r="N8027" s="5">
        <f t="shared" si="1131"/>
        <v>825.07679468745198</v>
      </c>
      <c r="O8027" s="5">
        <f t="shared" si="1132"/>
        <v>908.80619847858554</v>
      </c>
      <c r="P8027" s="5"/>
      <c r="Q8027" s="5">
        <v>149.81125253536283</v>
      </c>
      <c r="R8027" s="5">
        <v>223.11608906991742</v>
      </c>
      <c r="S8027" s="5">
        <f t="shared" si="1133"/>
        <v>372.92734160528028</v>
      </c>
      <c r="U8027" s="6">
        <f t="shared" si="1126"/>
        <v>1281.7335400838658</v>
      </c>
      <c r="V8027" s="6"/>
    </row>
    <row r="8028" spans="1:22">
      <c r="A8028" s="35">
        <f t="shared" si="1125"/>
        <v>44531.25</v>
      </c>
      <c r="C8028" s="36">
        <f t="shared" si="1127"/>
        <v>12</v>
      </c>
      <c r="D8028" s="36">
        <f t="shared" si="1128"/>
        <v>1</v>
      </c>
      <c r="E8028" s="36">
        <f t="shared" si="1129"/>
        <v>7</v>
      </c>
      <c r="F8028" s="5">
        <v>47.350128278233484</v>
      </c>
      <c r="G8028" s="5">
        <v>24.534492753623187</v>
      </c>
      <c r="H8028" s="5">
        <v>5.7922153509226053</v>
      </c>
      <c r="I8028" s="5">
        <v>2.4258867426568687E-2</v>
      </c>
      <c r="J8028" s="5">
        <v>5.3397074290085094</v>
      </c>
      <c r="K8028" s="5">
        <f t="shared" si="1130"/>
        <v>83.040802679214352</v>
      </c>
      <c r="L8028" s="5">
        <v>888.81792035948479</v>
      </c>
      <c r="M8028" s="5">
        <v>57.195117289068236</v>
      </c>
      <c r="N8028" s="5">
        <f t="shared" si="1131"/>
        <v>946.013037648553</v>
      </c>
      <c r="O8028" s="5">
        <f t="shared" si="1132"/>
        <v>1029.0538403277674</v>
      </c>
      <c r="P8028" s="5"/>
      <c r="Q8028" s="5">
        <v>156.1971026088562</v>
      </c>
      <c r="R8028" s="5">
        <v>228.17590492477268</v>
      </c>
      <c r="S8028" s="5">
        <f t="shared" si="1133"/>
        <v>384.37300753362888</v>
      </c>
      <c r="U8028" s="6">
        <f t="shared" si="1126"/>
        <v>1413.4268478613963</v>
      </c>
      <c r="V8028" s="6"/>
    </row>
    <row r="8029" spans="1:22">
      <c r="A8029" s="35">
        <f t="shared" si="1125"/>
        <v>44531.291666666664</v>
      </c>
      <c r="C8029" s="36">
        <f t="shared" si="1127"/>
        <v>12</v>
      </c>
      <c r="D8029" s="36">
        <f t="shared" si="1128"/>
        <v>1</v>
      </c>
      <c r="E8029" s="36">
        <f t="shared" si="1129"/>
        <v>8</v>
      </c>
      <c r="F8029" s="5">
        <v>47.411163188860932</v>
      </c>
      <c r="G8029" s="5">
        <v>24.442898550724639</v>
      </c>
      <c r="H8029" s="5">
        <v>5.7352871042335369</v>
      </c>
      <c r="I8029" s="5">
        <v>5.0434555092939592E-2</v>
      </c>
      <c r="J8029" s="5">
        <v>5.56544602734487</v>
      </c>
      <c r="K8029" s="5">
        <f t="shared" si="1130"/>
        <v>83.205229426256921</v>
      </c>
      <c r="L8029" s="5">
        <v>942.09244297961664</v>
      </c>
      <c r="M8029" s="5">
        <v>65.833350376637767</v>
      </c>
      <c r="N8029" s="5">
        <f t="shared" si="1131"/>
        <v>1007.9257933562544</v>
      </c>
      <c r="O8029" s="5">
        <f t="shared" si="1132"/>
        <v>1091.1310227825113</v>
      </c>
      <c r="P8029" s="5"/>
      <c r="Q8029" s="5">
        <v>139.77805449817211</v>
      </c>
      <c r="R8029" s="5">
        <v>228.08926066730351</v>
      </c>
      <c r="S8029" s="5">
        <f t="shared" si="1133"/>
        <v>367.86731516547559</v>
      </c>
      <c r="U8029" s="6">
        <f t="shared" si="1126"/>
        <v>1458.9983379479868</v>
      </c>
      <c r="V8029" s="6"/>
    </row>
    <row r="8030" spans="1:22">
      <c r="A8030" s="35">
        <f t="shared" si="1125"/>
        <v>44531.333333333336</v>
      </c>
      <c r="C8030" s="36">
        <f t="shared" si="1127"/>
        <v>12</v>
      </c>
      <c r="D8030" s="36">
        <f t="shared" si="1128"/>
        <v>1</v>
      </c>
      <c r="E8030" s="36">
        <f t="shared" si="1129"/>
        <v>9</v>
      </c>
      <c r="F8030" s="5">
        <v>48.171483789820051</v>
      </c>
      <c r="G8030" s="5">
        <v>24.150724637681158</v>
      </c>
      <c r="H8030" s="5">
        <v>5.7601932121600044</v>
      </c>
      <c r="I8030" s="5">
        <v>3.7124883398174713E-2</v>
      </c>
      <c r="J8030" s="5">
        <v>5.5364757625011949</v>
      </c>
      <c r="K8030" s="5">
        <f t="shared" si="1130"/>
        <v>83.656002285560589</v>
      </c>
      <c r="L8030" s="5">
        <v>919.45936414360153</v>
      </c>
      <c r="M8030" s="5">
        <v>66.812292298769449</v>
      </c>
      <c r="N8030" s="5">
        <f t="shared" si="1131"/>
        <v>986.27165644237095</v>
      </c>
      <c r="O8030" s="5">
        <f t="shared" si="1132"/>
        <v>1069.9276587279314</v>
      </c>
      <c r="P8030" s="5"/>
      <c r="Q8030" s="5">
        <v>140.66698677119061</v>
      </c>
      <c r="R8030" s="5">
        <v>228.82730271586601</v>
      </c>
      <c r="S8030" s="5">
        <f t="shared" si="1133"/>
        <v>369.49428948705662</v>
      </c>
      <c r="U8030" s="6">
        <f t="shared" si="1126"/>
        <v>1439.4219482149881</v>
      </c>
      <c r="V8030" s="6"/>
    </row>
    <row r="8031" spans="1:22">
      <c r="A8031" s="35">
        <f t="shared" si="1125"/>
        <v>44531.375</v>
      </c>
      <c r="C8031" s="36">
        <f t="shared" si="1127"/>
        <v>12</v>
      </c>
      <c r="D8031" s="36">
        <f t="shared" si="1128"/>
        <v>1</v>
      </c>
      <c r="E8031" s="36">
        <f t="shared" si="1129"/>
        <v>10</v>
      </c>
      <c r="F8031" s="5">
        <v>48.705103294162917</v>
      </c>
      <c r="G8031" s="5">
        <v>24.411594202898549</v>
      </c>
      <c r="H8031" s="5">
        <v>5.7530771813238699</v>
      </c>
      <c r="I8031" s="5">
        <v>3.4019293336062906E-2</v>
      </c>
      <c r="J8031" s="5">
        <v>5.5542594894349371</v>
      </c>
      <c r="K8031" s="5">
        <f t="shared" si="1130"/>
        <v>84.458053461156339</v>
      </c>
      <c r="L8031" s="5">
        <v>896.49679720739789</v>
      </c>
      <c r="M8031" s="5">
        <v>67.009319850185818</v>
      </c>
      <c r="N8031" s="5">
        <f t="shared" si="1131"/>
        <v>963.50611705758365</v>
      </c>
      <c r="O8031" s="5">
        <f t="shared" si="1132"/>
        <v>1047.96417051874</v>
      </c>
      <c r="P8031" s="5"/>
      <c r="Q8031" s="5">
        <v>160.35625837714474</v>
      </c>
      <c r="R8031" s="5">
        <v>218.52081170390287</v>
      </c>
      <c r="S8031" s="5">
        <f t="shared" si="1133"/>
        <v>378.87707008104758</v>
      </c>
      <c r="U8031" s="6">
        <f t="shared" si="1126"/>
        <v>1426.8412405997876</v>
      </c>
      <c r="V8031" s="6"/>
    </row>
    <row r="8032" spans="1:22">
      <c r="A8032" s="35">
        <f t="shared" si="1125"/>
        <v>44531.416666666664</v>
      </c>
      <c r="C8032" s="36">
        <f t="shared" si="1127"/>
        <v>12</v>
      </c>
      <c r="D8032" s="36">
        <f t="shared" si="1128"/>
        <v>1</v>
      </c>
      <c r="E8032" s="36">
        <f t="shared" si="1129"/>
        <v>11</v>
      </c>
      <c r="F8032" s="5">
        <v>48.178459208177472</v>
      </c>
      <c r="G8032" s="5">
        <v>23.975652173913041</v>
      </c>
      <c r="H8032" s="5">
        <v>5.7756112789716267</v>
      </c>
      <c r="I8032" s="5">
        <v>2.958273610447465E-2</v>
      </c>
      <c r="J8032" s="5">
        <v>5.2375944162921897</v>
      </c>
      <c r="K8032" s="5">
        <f t="shared" si="1130"/>
        <v>83.196899813458799</v>
      </c>
      <c r="L8032" s="5">
        <v>901.1048829428895</v>
      </c>
      <c r="M8032" s="5">
        <v>65.576842809699471</v>
      </c>
      <c r="N8032" s="5">
        <f t="shared" si="1131"/>
        <v>966.68172575258893</v>
      </c>
      <c r="O8032" s="5">
        <f t="shared" si="1132"/>
        <v>1049.8786255660477</v>
      </c>
      <c r="P8032" s="5"/>
      <c r="Q8032" s="5">
        <v>155.23087187731431</v>
      </c>
      <c r="R8032" s="5">
        <v>228.83461006288152</v>
      </c>
      <c r="S8032" s="5">
        <f t="shared" si="1133"/>
        <v>384.06548194019581</v>
      </c>
      <c r="U8032" s="6">
        <f t="shared" si="1126"/>
        <v>1433.9441075062437</v>
      </c>
      <c r="V8032" s="6"/>
    </row>
    <row r="8033" spans="1:22">
      <c r="A8033" s="35">
        <f t="shared" si="1125"/>
        <v>44531.458333333336</v>
      </c>
      <c r="C8033" s="36">
        <f t="shared" si="1127"/>
        <v>12</v>
      </c>
      <c r="D8033" s="36">
        <f t="shared" si="1128"/>
        <v>1</v>
      </c>
      <c r="E8033" s="36">
        <f t="shared" si="1129"/>
        <v>12</v>
      </c>
      <c r="F8033" s="5">
        <v>48.187178481124256</v>
      </c>
      <c r="G8033" s="5">
        <v>23.954782608695652</v>
      </c>
      <c r="H8033" s="5">
        <v>5.7566351967419376</v>
      </c>
      <c r="I8033" s="5">
        <v>4.511068641503363E-2</v>
      </c>
      <c r="J8033" s="5">
        <v>5.5381967683334921</v>
      </c>
      <c r="K8033" s="5">
        <f t="shared" si="1130"/>
        <v>83.481903741310376</v>
      </c>
      <c r="L8033" s="5">
        <v>891.73298798939618</v>
      </c>
      <c r="M8033" s="5">
        <v>65.041522670002152</v>
      </c>
      <c r="N8033" s="5">
        <f t="shared" si="1131"/>
        <v>956.77451065939829</v>
      </c>
      <c r="O8033" s="5">
        <f t="shared" si="1132"/>
        <v>1040.2564144007088</v>
      </c>
      <c r="P8033" s="5"/>
      <c r="Q8033" s="5">
        <v>152.57155555424498</v>
      </c>
      <c r="R8033" s="5">
        <v>218.96342815169712</v>
      </c>
      <c r="S8033" s="5">
        <f t="shared" si="1133"/>
        <v>371.53498370594207</v>
      </c>
      <c r="U8033" s="6">
        <f t="shared" si="1126"/>
        <v>1411.7913981066508</v>
      </c>
      <c r="V8033" s="6"/>
    </row>
    <row r="8034" spans="1:22">
      <c r="A8034" s="35">
        <f t="shared" si="1125"/>
        <v>44531.5</v>
      </c>
      <c r="C8034" s="36">
        <f t="shared" si="1127"/>
        <v>12</v>
      </c>
      <c r="D8034" s="36">
        <f t="shared" si="1128"/>
        <v>1</v>
      </c>
      <c r="E8034" s="36">
        <f t="shared" si="1129"/>
        <v>13</v>
      </c>
      <c r="F8034" s="5">
        <v>47.606474902868783</v>
      </c>
      <c r="G8034" s="5">
        <v>24.248115942028985</v>
      </c>
      <c r="H8034" s="5">
        <v>5.7471471556270926</v>
      </c>
      <c r="I8034" s="5">
        <v>1.8491343025503926E-2</v>
      </c>
      <c r="J8034" s="5">
        <v>5.5450807916626834</v>
      </c>
      <c r="K8034" s="5">
        <f t="shared" si="1130"/>
        <v>83.165310135213048</v>
      </c>
      <c r="L8034" s="5">
        <v>872.69104458540869</v>
      </c>
      <c r="M8034" s="5">
        <v>62.866784602481772</v>
      </c>
      <c r="N8034" s="5">
        <f t="shared" si="1131"/>
        <v>935.55782918789043</v>
      </c>
      <c r="O8034" s="5">
        <f t="shared" si="1132"/>
        <v>1018.7231393231035</v>
      </c>
      <c r="P8034" s="5"/>
      <c r="Q8034" s="5">
        <v>149.45717572535261</v>
      </c>
      <c r="R8034" s="5">
        <v>224.34059164836705</v>
      </c>
      <c r="S8034" s="5">
        <f t="shared" si="1133"/>
        <v>373.79776737371969</v>
      </c>
      <c r="U8034" s="6">
        <f t="shared" si="1126"/>
        <v>1392.5209066968232</v>
      </c>
      <c r="V8034" s="6"/>
    </row>
    <row r="8035" spans="1:22">
      <c r="A8035" s="35">
        <f t="shared" si="1125"/>
        <v>44531.541666666664</v>
      </c>
      <c r="C8035" s="36">
        <f t="shared" si="1127"/>
        <v>12</v>
      </c>
      <c r="D8035" s="36">
        <f t="shared" si="1128"/>
        <v>1</v>
      </c>
      <c r="E8035" s="36">
        <f t="shared" si="1129"/>
        <v>14</v>
      </c>
      <c r="F8035" s="5">
        <v>47.716337741998203</v>
      </c>
      <c r="G8035" s="5">
        <v>24.346666666666664</v>
      </c>
      <c r="H8035" s="5">
        <v>5.7127530065857801</v>
      </c>
      <c r="I8035" s="5">
        <v>1.0949195731803807E-2</v>
      </c>
      <c r="J8035" s="5">
        <v>4.9774357013098776</v>
      </c>
      <c r="K8035" s="5">
        <f t="shared" si="1130"/>
        <v>82.764142312292321</v>
      </c>
      <c r="L8035" s="5">
        <v>847.85030052478658</v>
      </c>
      <c r="M8035" s="5">
        <v>61.289325024160718</v>
      </c>
      <c r="N8035" s="5">
        <f t="shared" si="1131"/>
        <v>909.13962554894727</v>
      </c>
      <c r="O8035" s="5">
        <f t="shared" si="1132"/>
        <v>991.90376786123954</v>
      </c>
      <c r="P8035" s="5"/>
      <c r="Q8035" s="5">
        <v>148.81884006786947</v>
      </c>
      <c r="R8035" s="5">
        <v>218.9248036031868</v>
      </c>
      <c r="S8035" s="5">
        <f t="shared" si="1133"/>
        <v>367.74364367105625</v>
      </c>
      <c r="U8035" s="6">
        <f t="shared" si="1126"/>
        <v>1359.6474115322958</v>
      </c>
      <c r="V8035" s="6"/>
    </row>
    <row r="8036" spans="1:22">
      <c r="A8036" s="35">
        <f t="shared" si="1125"/>
        <v>44531.583333333336</v>
      </c>
      <c r="C8036" s="36">
        <f t="shared" si="1127"/>
        <v>12</v>
      </c>
      <c r="D8036" s="36">
        <f t="shared" si="1128"/>
        <v>1</v>
      </c>
      <c r="E8036" s="36">
        <f t="shared" si="1129"/>
        <v>15</v>
      </c>
      <c r="F8036" s="5">
        <v>47.946526547793162</v>
      </c>
      <c r="G8036" s="5">
        <v>24.039420289855073</v>
      </c>
      <c r="H8036" s="5">
        <v>5.7412171299303143</v>
      </c>
      <c r="I8036" s="5">
        <v>3.8455850567651217E-2</v>
      </c>
      <c r="J8036" s="5">
        <v>5.5204130413997508</v>
      </c>
      <c r="K8036" s="5">
        <f t="shared" si="1130"/>
        <v>83.286032859545969</v>
      </c>
      <c r="L8036" s="5">
        <v>838.91139281534515</v>
      </c>
      <c r="M8036" s="5">
        <v>60.450408971903585</v>
      </c>
      <c r="N8036" s="5">
        <f t="shared" si="1131"/>
        <v>899.36180178724874</v>
      </c>
      <c r="O8036" s="5">
        <f t="shared" si="1132"/>
        <v>982.64783464679476</v>
      </c>
      <c r="P8036" s="5"/>
      <c r="Q8036" s="5">
        <v>150.3847572276328</v>
      </c>
      <c r="R8036" s="5">
        <v>214.66148857301786</v>
      </c>
      <c r="S8036" s="5">
        <f t="shared" si="1133"/>
        <v>365.04624580065069</v>
      </c>
      <c r="U8036" s="6">
        <f t="shared" si="1126"/>
        <v>1347.6940804474455</v>
      </c>
      <c r="V8036" s="6"/>
    </row>
    <row r="8037" spans="1:22">
      <c r="A8037" s="35">
        <f t="shared" si="1125"/>
        <v>44531.625</v>
      </c>
      <c r="C8037" s="36">
        <f t="shared" si="1127"/>
        <v>12</v>
      </c>
      <c r="D8037" s="36">
        <f t="shared" si="1128"/>
        <v>1</v>
      </c>
      <c r="E8037" s="36">
        <f t="shared" si="1129"/>
        <v>16</v>
      </c>
      <c r="F8037" s="5">
        <v>48.141838261801006</v>
      </c>
      <c r="G8037" s="5">
        <v>24.352463768115943</v>
      </c>
      <c r="H8037" s="5">
        <v>5.7329150939548246</v>
      </c>
      <c r="I8037" s="5">
        <v>3.180101472026875E-2</v>
      </c>
      <c r="J8037" s="5">
        <v>4.5904187915522563</v>
      </c>
      <c r="K8037" s="5">
        <f t="shared" si="1130"/>
        <v>82.849436930144307</v>
      </c>
      <c r="L8037" s="5">
        <v>885.67496470638832</v>
      </c>
      <c r="M8037" s="5">
        <v>64.459114184683287</v>
      </c>
      <c r="N8037" s="5">
        <f t="shared" si="1131"/>
        <v>950.13407889107157</v>
      </c>
      <c r="O8037" s="5">
        <f t="shared" si="1132"/>
        <v>1032.9835158212159</v>
      </c>
      <c r="P8037" s="5"/>
      <c r="Q8037" s="5">
        <v>154.67980867300275</v>
      </c>
      <c r="R8037" s="5">
        <v>217.8756773531085</v>
      </c>
      <c r="S8037" s="5">
        <f t="shared" si="1133"/>
        <v>372.55548602611123</v>
      </c>
      <c r="U8037" s="6">
        <f t="shared" si="1126"/>
        <v>1405.5390018473272</v>
      </c>
      <c r="V8037" s="6"/>
    </row>
    <row r="8038" spans="1:22">
      <c r="A8038" s="35">
        <f t="shared" si="1125"/>
        <v>44531.666666666664</v>
      </c>
      <c r="C8038" s="36">
        <f t="shared" si="1127"/>
        <v>12</v>
      </c>
      <c r="D8038" s="36">
        <f t="shared" si="1128"/>
        <v>1</v>
      </c>
      <c r="E8038" s="36">
        <f t="shared" si="1129"/>
        <v>17</v>
      </c>
      <c r="F8038" s="5">
        <v>46.987406523647479</v>
      </c>
      <c r="G8038" s="5">
        <v>24.358260869565218</v>
      </c>
      <c r="H8038" s="5">
        <v>5.7376591145122475</v>
      </c>
      <c r="I8038" s="5">
        <v>3.4906604782380557E-2</v>
      </c>
      <c r="J8038" s="5">
        <v>4.8270570934931687</v>
      </c>
      <c r="K8038" s="5">
        <f t="shared" si="1130"/>
        <v>81.945290206000479</v>
      </c>
      <c r="L8038" s="5">
        <v>945.48797452507688</v>
      </c>
      <c r="M8038" s="5">
        <v>68.037828451919097</v>
      </c>
      <c r="N8038" s="5">
        <f t="shared" si="1131"/>
        <v>1013.5258029769959</v>
      </c>
      <c r="O8038" s="5">
        <f t="shared" si="1132"/>
        <v>1095.4710931829964</v>
      </c>
      <c r="P8038" s="5"/>
      <c r="Q8038" s="5">
        <v>140.10345607356876</v>
      </c>
      <c r="R8038" s="5">
        <v>212.17803449447436</v>
      </c>
      <c r="S8038" s="5">
        <f t="shared" si="1133"/>
        <v>352.28149056804313</v>
      </c>
      <c r="U8038" s="6">
        <f t="shared" si="1126"/>
        <v>1447.7525837510395</v>
      </c>
      <c r="V8038" s="6"/>
    </row>
    <row r="8039" spans="1:22">
      <c r="A8039" s="35">
        <f t="shared" si="1125"/>
        <v>44531.708333333336</v>
      </c>
      <c r="C8039" s="36">
        <f t="shared" si="1127"/>
        <v>12</v>
      </c>
      <c r="D8039" s="36">
        <f t="shared" si="1128"/>
        <v>1</v>
      </c>
      <c r="E8039" s="36">
        <f t="shared" si="1129"/>
        <v>18</v>
      </c>
      <c r="F8039" s="5">
        <v>46.969967977753917</v>
      </c>
      <c r="G8039" s="5">
        <v>24.391884057971012</v>
      </c>
      <c r="H8039" s="5">
        <v>5.7068229808890027</v>
      </c>
      <c r="I8039" s="5">
        <v>3.7124883398174713E-2</v>
      </c>
      <c r="J8039" s="5">
        <v>5.3634372445592362</v>
      </c>
      <c r="K8039" s="5">
        <f t="shared" si="1130"/>
        <v>82.469237144571338</v>
      </c>
      <c r="L8039" s="5">
        <v>918.84691508129129</v>
      </c>
      <c r="M8039" s="5">
        <v>63.232338864543607</v>
      </c>
      <c r="N8039" s="5">
        <f t="shared" si="1131"/>
        <v>982.07925394583492</v>
      </c>
      <c r="O8039" s="5">
        <f t="shared" si="1132"/>
        <v>1064.5484910904063</v>
      </c>
      <c r="P8039" s="5"/>
      <c r="Q8039" s="5">
        <v>143.13804394527571</v>
      </c>
      <c r="R8039" s="5">
        <v>201.35585356456218</v>
      </c>
      <c r="S8039" s="5">
        <f t="shared" si="1133"/>
        <v>344.49389750983789</v>
      </c>
      <c r="U8039" s="6">
        <f t="shared" si="1126"/>
        <v>1409.0423886002441</v>
      </c>
      <c r="V8039" s="6"/>
    </row>
    <row r="8040" spans="1:22">
      <c r="A8040" s="35">
        <f t="shared" si="1125"/>
        <v>44531.75</v>
      </c>
      <c r="C8040" s="36">
        <f t="shared" si="1127"/>
        <v>12</v>
      </c>
      <c r="D8040" s="36">
        <f t="shared" si="1128"/>
        <v>1</v>
      </c>
      <c r="E8040" s="36">
        <f t="shared" si="1129"/>
        <v>19</v>
      </c>
      <c r="F8040" s="5">
        <v>46.697926661814421</v>
      </c>
      <c r="G8040" s="5">
        <v>24.132173913043477</v>
      </c>
      <c r="H8040" s="5">
        <v>5.7293570785367587</v>
      </c>
      <c r="I8040" s="5">
        <v>3.2688326166586457E-2</v>
      </c>
      <c r="J8040" s="5">
        <v>5.7166077062816711</v>
      </c>
      <c r="K8040" s="5">
        <f t="shared" si="1130"/>
        <v>82.30875368584293</v>
      </c>
      <c r="L8040" s="5">
        <v>880.8579816163101</v>
      </c>
      <c r="M8040" s="5">
        <v>61.723033470674764</v>
      </c>
      <c r="N8040" s="5">
        <f t="shared" si="1131"/>
        <v>942.58101508698485</v>
      </c>
      <c r="O8040" s="5">
        <f t="shared" si="1132"/>
        <v>1024.8897687728277</v>
      </c>
      <c r="P8040" s="5"/>
      <c r="Q8040" s="5">
        <v>142.7353439113557</v>
      </c>
      <c r="R8040" s="5">
        <v>221.84983022280804</v>
      </c>
      <c r="S8040" s="5">
        <f t="shared" si="1133"/>
        <v>364.58517413416371</v>
      </c>
      <c r="U8040" s="6">
        <f t="shared" si="1126"/>
        <v>1389.4749429069914</v>
      </c>
      <c r="V8040" s="6"/>
    </row>
    <row r="8041" spans="1:22">
      <c r="A8041" s="35">
        <f t="shared" si="1125"/>
        <v>44531.791666666664</v>
      </c>
      <c r="C8041" s="36">
        <f t="shared" si="1127"/>
        <v>12</v>
      </c>
      <c r="D8041" s="36">
        <f t="shared" si="1128"/>
        <v>1</v>
      </c>
      <c r="E8041" s="36">
        <f t="shared" si="1129"/>
        <v>20</v>
      </c>
      <c r="F8041" s="5">
        <v>46.982174959879409</v>
      </c>
      <c r="G8041" s="5">
        <v>24.053333333333331</v>
      </c>
      <c r="H8041" s="5">
        <v>5.7269850682580472</v>
      </c>
      <c r="I8041" s="5">
        <v>2.5146178872886338E-2</v>
      </c>
      <c r="J8041" s="5">
        <v>5.3927717755043503</v>
      </c>
      <c r="K8041" s="5">
        <f t="shared" si="1130"/>
        <v>82.180411315848033</v>
      </c>
      <c r="L8041" s="5">
        <v>851.48796309488114</v>
      </c>
      <c r="M8041" s="5">
        <v>59.874196321534924</v>
      </c>
      <c r="N8041" s="5">
        <f t="shared" si="1131"/>
        <v>911.36215941641603</v>
      </c>
      <c r="O8041" s="5">
        <f t="shared" si="1132"/>
        <v>993.54257073226404</v>
      </c>
      <c r="P8041" s="5"/>
      <c r="Q8041" s="5">
        <v>142.93482380431917</v>
      </c>
      <c r="R8041" s="5">
        <v>228.26463699567481</v>
      </c>
      <c r="S8041" s="5">
        <f t="shared" si="1133"/>
        <v>371.19946079999397</v>
      </c>
      <c r="U8041" s="6">
        <f t="shared" si="1126"/>
        <v>1364.7420315322579</v>
      </c>
      <c r="V8041" s="6"/>
    </row>
    <row r="8042" spans="1:22">
      <c r="A8042" s="35">
        <f t="shared" si="1125"/>
        <v>44531.833333333336</v>
      </c>
      <c r="C8042" s="36">
        <f t="shared" si="1127"/>
        <v>12</v>
      </c>
      <c r="D8042" s="36">
        <f t="shared" si="1128"/>
        <v>1</v>
      </c>
      <c r="E8042" s="36">
        <f t="shared" si="1129"/>
        <v>21</v>
      </c>
      <c r="F8042" s="5">
        <v>47.325714313982502</v>
      </c>
      <c r="G8042" s="5">
        <v>24.008115942028986</v>
      </c>
      <c r="H8042" s="5">
        <v>5.7341010990941808</v>
      </c>
      <c r="I8042" s="5">
        <v>3.2688326166586457E-2</v>
      </c>
      <c r="J8042" s="5">
        <v>5.4053924849411992</v>
      </c>
      <c r="K8042" s="5">
        <f t="shared" si="1130"/>
        <v>82.506012166213452</v>
      </c>
      <c r="L8042" s="5">
        <v>825.88759229030813</v>
      </c>
      <c r="M8042" s="5">
        <v>58.358695092715898</v>
      </c>
      <c r="N8042" s="5">
        <f t="shared" si="1131"/>
        <v>884.24628738302408</v>
      </c>
      <c r="O8042" s="5">
        <f t="shared" si="1132"/>
        <v>966.75229954923748</v>
      </c>
      <c r="P8042" s="5"/>
      <c r="Q8042" s="5">
        <v>141.55716579354012</v>
      </c>
      <c r="R8042" s="5">
        <v>229.00059123080436</v>
      </c>
      <c r="S8042" s="5">
        <f t="shared" si="1133"/>
        <v>370.55775702434448</v>
      </c>
      <c r="U8042" s="6">
        <f t="shared" si="1126"/>
        <v>1337.310056573582</v>
      </c>
      <c r="V8042" s="6"/>
    </row>
    <row r="8043" spans="1:22">
      <c r="A8043" s="35">
        <f t="shared" si="1125"/>
        <v>44531.875</v>
      </c>
      <c r="C8043" s="36">
        <f t="shared" si="1127"/>
        <v>12</v>
      </c>
      <c r="D8043" s="36">
        <f t="shared" si="1128"/>
        <v>1</v>
      </c>
      <c r="E8043" s="36">
        <f t="shared" si="1129"/>
        <v>22</v>
      </c>
      <c r="F8043" s="5">
        <v>47.573341665671023</v>
      </c>
      <c r="G8043" s="5">
        <v>23.960579710144927</v>
      </c>
      <c r="H8043" s="5">
        <v>5.6961489346348015</v>
      </c>
      <c r="I8043" s="5">
        <v>3.0026391827633447E-2</v>
      </c>
      <c r="J8043" s="5">
        <v>5.5949899607993121</v>
      </c>
      <c r="K8043" s="5">
        <f t="shared" si="1130"/>
        <v>82.855086663077699</v>
      </c>
      <c r="L8043" s="5">
        <v>766.39742383779867</v>
      </c>
      <c r="M8043" s="5">
        <v>57.393258310697192</v>
      </c>
      <c r="N8043" s="5">
        <f t="shared" si="1131"/>
        <v>823.79068214849588</v>
      </c>
      <c r="O8043" s="5">
        <f t="shared" si="1132"/>
        <v>906.64576881157359</v>
      </c>
      <c r="P8043" s="5"/>
      <c r="Q8043" s="5">
        <v>139.40028945087252</v>
      </c>
      <c r="R8043" s="5">
        <v>229.1905822532066</v>
      </c>
      <c r="S8043" s="5">
        <f t="shared" si="1133"/>
        <v>368.59087170407912</v>
      </c>
      <c r="U8043" s="6">
        <f t="shared" si="1126"/>
        <v>1275.2366405156527</v>
      </c>
      <c r="V8043" s="6"/>
    </row>
    <row r="8044" spans="1:22">
      <c r="A8044" s="35">
        <f t="shared" si="1125"/>
        <v>44531.916666666664</v>
      </c>
      <c r="C8044" s="36">
        <f t="shared" si="1127"/>
        <v>12</v>
      </c>
      <c r="D8044" s="36">
        <f t="shared" si="1128"/>
        <v>1</v>
      </c>
      <c r="E8044" s="36">
        <f t="shared" si="1129"/>
        <v>23</v>
      </c>
      <c r="F8044" s="5">
        <v>47.172255110119195</v>
      </c>
      <c r="G8044" s="5">
        <v>23.986086956521735</v>
      </c>
      <c r="H8044" s="5">
        <v>5.6854748883806003</v>
      </c>
      <c r="I8044" s="5">
        <v>2.8695424658156998E-2</v>
      </c>
      <c r="J8044" s="5">
        <v>5.6546514963189596</v>
      </c>
      <c r="K8044" s="5">
        <f t="shared" si="1130"/>
        <v>82.527163875998639</v>
      </c>
      <c r="L8044" s="5">
        <v>701.8628272739511</v>
      </c>
      <c r="M8044" s="5">
        <v>51.624935972060534</v>
      </c>
      <c r="N8044" s="5">
        <f t="shared" si="1131"/>
        <v>753.48776324601158</v>
      </c>
      <c r="O8044" s="5">
        <f t="shared" si="1132"/>
        <v>836.01492712201025</v>
      </c>
      <c r="P8044" s="5"/>
      <c r="Q8044" s="5">
        <v>157.49621541178084</v>
      </c>
      <c r="R8044" s="5">
        <v>228.98597653677342</v>
      </c>
      <c r="S8044" s="5">
        <f t="shared" si="1133"/>
        <v>386.48219194855426</v>
      </c>
      <c r="U8044" s="6">
        <f t="shared" si="1126"/>
        <v>1222.4971190705646</v>
      </c>
      <c r="V8044" s="6"/>
    </row>
    <row r="8045" spans="1:22">
      <c r="A8045" s="35">
        <f t="shared" si="1125"/>
        <v>44531.958333333336</v>
      </c>
      <c r="C8045" s="36">
        <f t="shared" si="1127"/>
        <v>12</v>
      </c>
      <c r="D8045" s="36">
        <f t="shared" si="1128"/>
        <v>1</v>
      </c>
      <c r="E8045" s="36">
        <f t="shared" si="1129"/>
        <v>24</v>
      </c>
      <c r="F8045" s="5">
        <v>47.365822969537682</v>
      </c>
      <c r="G8045" s="5">
        <v>23.92231884057971</v>
      </c>
      <c r="H8045" s="5">
        <v>5.679544862683823</v>
      </c>
      <c r="I8045" s="5">
        <v>3.7124883398174713E-2</v>
      </c>
      <c r="J8045" s="5">
        <v>5.4636198489339325</v>
      </c>
      <c r="K8045" s="5">
        <f t="shared" si="1130"/>
        <v>82.46843140513333</v>
      </c>
      <c r="L8045" s="5">
        <v>626.02359222475991</v>
      </c>
      <c r="M8045" s="5">
        <v>45.727740266459705</v>
      </c>
      <c r="N8045" s="5">
        <f t="shared" si="1131"/>
        <v>671.75133249121961</v>
      </c>
      <c r="O8045" s="5">
        <f t="shared" si="1132"/>
        <v>754.2197638963529</v>
      </c>
      <c r="P8045" s="5"/>
      <c r="Q8045" s="5">
        <v>153.21113796105908</v>
      </c>
      <c r="R8045" s="5">
        <v>218.27549362552634</v>
      </c>
      <c r="S8045" s="5">
        <f t="shared" si="1133"/>
        <v>371.48663158658542</v>
      </c>
      <c r="U8045" s="6">
        <f t="shared" si="1126"/>
        <v>1125.7063954829382</v>
      </c>
      <c r="V8045" s="6"/>
    </row>
    <row r="8046" spans="1:22">
      <c r="A8046" s="35">
        <f t="shared" si="1125"/>
        <v>44532</v>
      </c>
      <c r="C8046" s="36">
        <f t="shared" si="1127"/>
        <v>12</v>
      </c>
      <c r="D8046" s="36">
        <f t="shared" si="1128"/>
        <v>2</v>
      </c>
      <c r="E8046" s="36">
        <f t="shared" si="1129"/>
        <v>1</v>
      </c>
      <c r="F8046" s="5">
        <v>46.628172478240181</v>
      </c>
      <c r="G8046" s="5">
        <v>24.057971014492754</v>
      </c>
      <c r="H8046" s="5">
        <v>5.5991302628978055</v>
      </c>
      <c r="I8046" s="5">
        <v>3.0913703273951099E-2</v>
      </c>
      <c r="J8046" s="5">
        <v>5.5634381872071907</v>
      </c>
      <c r="K8046" s="5">
        <f t="shared" si="1130"/>
        <v>81.87962564611189</v>
      </c>
      <c r="L8046" s="5">
        <v>583.08284192264921</v>
      </c>
      <c r="M8046" s="5">
        <v>43.955731470702368</v>
      </c>
      <c r="N8046" s="5">
        <f t="shared" si="1131"/>
        <v>627.03857339335161</v>
      </c>
      <c r="O8046" s="5">
        <f t="shared" si="1132"/>
        <v>708.9181990394635</v>
      </c>
      <c r="P8046" s="5"/>
      <c r="Q8046" s="5">
        <v>151.17893655149362</v>
      </c>
      <c r="R8046" s="5">
        <v>227.342867365009</v>
      </c>
      <c r="S8046" s="5">
        <f t="shared" si="1133"/>
        <v>378.52180391650262</v>
      </c>
      <c r="U8046" s="6">
        <f t="shared" si="1126"/>
        <v>1087.4400029559661</v>
      </c>
      <c r="V8046" s="6"/>
    </row>
    <row r="8047" spans="1:22">
      <c r="A8047" s="35">
        <f t="shared" si="1125"/>
        <v>44532.041666666664</v>
      </c>
      <c r="C8047" s="36">
        <f t="shared" si="1127"/>
        <v>12</v>
      </c>
      <c r="D8047" s="36">
        <f t="shared" si="1128"/>
        <v>2</v>
      </c>
      <c r="E8047" s="36">
        <f t="shared" si="1129"/>
        <v>2</v>
      </c>
      <c r="F8047" s="5">
        <v>47.034490597560087</v>
      </c>
      <c r="G8047" s="5">
        <v>24.37913043478261</v>
      </c>
      <c r="H8047" s="5">
        <v>5.5896422217829613</v>
      </c>
      <c r="I8047" s="5">
        <v>1.5385752963392119E-2</v>
      </c>
      <c r="J8047" s="5">
        <v>5.3778563916244382</v>
      </c>
      <c r="K8047" s="5">
        <f t="shared" si="1130"/>
        <v>82.396505398713487</v>
      </c>
      <c r="L8047" s="5">
        <v>563.4227522557718</v>
      </c>
      <c r="M8047" s="5">
        <v>43.001572888371484</v>
      </c>
      <c r="N8047" s="5">
        <f t="shared" si="1131"/>
        <v>606.42432514414327</v>
      </c>
      <c r="O8047" s="5">
        <f t="shared" si="1132"/>
        <v>688.82083054285681</v>
      </c>
      <c r="P8047" s="5"/>
      <c r="Q8047" s="5">
        <v>150.5268866513693</v>
      </c>
      <c r="R8047" s="5">
        <v>227.64768812622577</v>
      </c>
      <c r="S8047" s="5">
        <f t="shared" si="1133"/>
        <v>378.17457477759507</v>
      </c>
      <c r="U8047" s="6">
        <f t="shared" si="1126"/>
        <v>1066.9954053204519</v>
      </c>
      <c r="V8047" s="6"/>
    </row>
    <row r="8048" spans="1:22">
      <c r="A8048" s="35">
        <f t="shared" si="1125"/>
        <v>44532.083333333336</v>
      </c>
      <c r="C8048" s="36">
        <f t="shared" si="1127"/>
        <v>12</v>
      </c>
      <c r="D8048" s="36">
        <f t="shared" si="1128"/>
        <v>2</v>
      </c>
      <c r="E8048" s="36">
        <f t="shared" si="1129"/>
        <v>3</v>
      </c>
      <c r="F8048" s="5">
        <v>47.193181365191464</v>
      </c>
      <c r="G8048" s="5">
        <v>24.528695652173912</v>
      </c>
      <c r="H8048" s="5">
        <v>5.5837121960861831</v>
      </c>
      <c r="I8048" s="5">
        <v>1.8934998748662724E-2</v>
      </c>
      <c r="J8048" s="5">
        <v>5.3876087580074579</v>
      </c>
      <c r="K8048" s="5">
        <f t="shared" si="1130"/>
        <v>82.712132970207676</v>
      </c>
      <c r="L8048" s="5">
        <v>555.77900814476641</v>
      </c>
      <c r="M8048" s="5">
        <v>42.389424395291684</v>
      </c>
      <c r="N8048" s="5">
        <f t="shared" si="1131"/>
        <v>598.16843254005812</v>
      </c>
      <c r="O8048" s="5">
        <f t="shared" si="1132"/>
        <v>680.8805655102658</v>
      </c>
      <c r="P8048" s="5"/>
      <c r="Q8048" s="5">
        <v>150.26257579319267</v>
      </c>
      <c r="R8048" s="5">
        <v>232.82128981317902</v>
      </c>
      <c r="S8048" s="5">
        <f t="shared" si="1133"/>
        <v>383.08386560637166</v>
      </c>
      <c r="U8048" s="6">
        <f t="shared" si="1126"/>
        <v>1063.9644311166376</v>
      </c>
      <c r="V8048" s="6"/>
    </row>
    <row r="8049" spans="1:22">
      <c r="A8049" s="35">
        <f t="shared" si="1125"/>
        <v>44532.125</v>
      </c>
      <c r="C8049" s="36">
        <f t="shared" si="1127"/>
        <v>12</v>
      </c>
      <c r="D8049" s="36">
        <f t="shared" si="1128"/>
        <v>2</v>
      </c>
      <c r="E8049" s="36">
        <f t="shared" si="1129"/>
        <v>4</v>
      </c>
      <c r="F8049" s="5">
        <v>46.987406523647479</v>
      </c>
      <c r="G8049" s="5">
        <v>24.568115942028985</v>
      </c>
      <c r="H8049" s="5">
        <v>5.5457600316268039</v>
      </c>
      <c r="I8049" s="5">
        <v>2.5589834596045191E-2</v>
      </c>
      <c r="J8049" s="5">
        <v>5.1558466392580558</v>
      </c>
      <c r="K8049" s="5">
        <f t="shared" si="1130"/>
        <v>82.282718971157365</v>
      </c>
      <c r="L8049" s="5">
        <v>544.7027006845334</v>
      </c>
      <c r="M8049" s="5">
        <v>42.828089509765874</v>
      </c>
      <c r="N8049" s="5">
        <f t="shared" si="1131"/>
        <v>587.53079019429924</v>
      </c>
      <c r="O8049" s="5">
        <f t="shared" si="1132"/>
        <v>669.81350916545659</v>
      </c>
      <c r="P8049" s="5"/>
      <c r="Q8049" s="5">
        <v>150.21021232128976</v>
      </c>
      <c r="R8049" s="5">
        <v>227.83037180161256</v>
      </c>
      <c r="S8049" s="5">
        <f t="shared" si="1133"/>
        <v>378.04058412290232</v>
      </c>
      <c r="U8049" s="6">
        <f t="shared" si="1126"/>
        <v>1047.8540932883589</v>
      </c>
      <c r="V8049" s="6"/>
    </row>
    <row r="8050" spans="1:22">
      <c r="A8050" s="35">
        <f t="shared" si="1125"/>
        <v>44532.166666666664</v>
      </c>
      <c r="C8050" s="36">
        <f t="shared" si="1127"/>
        <v>12</v>
      </c>
      <c r="D8050" s="36">
        <f t="shared" si="1128"/>
        <v>2</v>
      </c>
      <c r="E8050" s="36">
        <f t="shared" si="1129"/>
        <v>5</v>
      </c>
      <c r="F8050" s="5">
        <v>47.114707908670447</v>
      </c>
      <c r="G8050" s="5">
        <v>24.651594202898551</v>
      </c>
      <c r="H8050" s="5">
        <v>5.5422020162087371</v>
      </c>
      <c r="I8050" s="5">
        <v>0.34427684117125112</v>
      </c>
      <c r="J8050" s="5">
        <v>5.4016636389712218</v>
      </c>
      <c r="K8050" s="5">
        <f t="shared" si="1130"/>
        <v>83.054444607920203</v>
      </c>
      <c r="L8050" s="5">
        <v>554.19803498391889</v>
      </c>
      <c r="M8050" s="5">
        <v>43.675679730953306</v>
      </c>
      <c r="N8050" s="5">
        <f t="shared" si="1131"/>
        <v>597.87371471487222</v>
      </c>
      <c r="O8050" s="5">
        <f t="shared" si="1132"/>
        <v>680.92815932279245</v>
      </c>
      <c r="P8050" s="5"/>
      <c r="Q8050" s="5">
        <v>151.62776631066146</v>
      </c>
      <c r="R8050" s="5">
        <v>222.63693588704587</v>
      </c>
      <c r="S8050" s="5">
        <f t="shared" si="1133"/>
        <v>374.26470219770732</v>
      </c>
      <c r="U8050" s="6">
        <f t="shared" si="1126"/>
        <v>1055.1928615204997</v>
      </c>
      <c r="V8050" s="6"/>
    </row>
    <row r="8051" spans="1:22">
      <c r="A8051" s="35">
        <f t="shared" si="1125"/>
        <v>44532.208333333336</v>
      </c>
      <c r="C8051" s="36">
        <f t="shared" si="1127"/>
        <v>12</v>
      </c>
      <c r="D8051" s="36">
        <f t="shared" si="1128"/>
        <v>2</v>
      </c>
      <c r="E8051" s="36">
        <f t="shared" si="1129"/>
        <v>6</v>
      </c>
      <c r="F8051" s="5">
        <v>46.542723603361758</v>
      </c>
      <c r="G8051" s="5">
        <v>26.547206558337074</v>
      </c>
      <c r="H8051" s="5">
        <v>5.5540620676022918</v>
      </c>
      <c r="I8051" s="5">
        <v>6.5126385002155507E-3</v>
      </c>
      <c r="J8051" s="5">
        <v>3.623577779902476</v>
      </c>
      <c r="K8051" s="5">
        <f t="shared" si="1130"/>
        <v>82.274082647703807</v>
      </c>
      <c r="L8051" s="5">
        <v>592.69971650106675</v>
      </c>
      <c r="M8051" s="5">
        <v>45.333685163626953</v>
      </c>
      <c r="N8051" s="5">
        <f t="shared" si="1131"/>
        <v>638.03340166469366</v>
      </c>
      <c r="O8051" s="5">
        <f t="shared" si="1132"/>
        <v>720.30748431239749</v>
      </c>
      <c r="P8051" s="5"/>
      <c r="Q8051" s="5">
        <v>155.36801430372674</v>
      </c>
      <c r="R8051" s="5">
        <v>217.03324463289636</v>
      </c>
      <c r="S8051" s="5">
        <f t="shared" si="1133"/>
        <v>372.40125893662309</v>
      </c>
      <c r="U8051" s="6">
        <f t="shared" si="1126"/>
        <v>1092.7087432490207</v>
      </c>
      <c r="V8051" s="6"/>
    </row>
    <row r="8052" spans="1:22">
      <c r="A8052" s="35">
        <f t="shared" si="1125"/>
        <v>44532.25</v>
      </c>
      <c r="C8052" s="36">
        <f t="shared" si="1127"/>
        <v>12</v>
      </c>
      <c r="D8052" s="36">
        <f t="shared" si="1128"/>
        <v>2</v>
      </c>
      <c r="E8052" s="36">
        <f t="shared" si="1129"/>
        <v>7</v>
      </c>
      <c r="F8052" s="5">
        <v>46.03351806326986</v>
      </c>
      <c r="G8052" s="5">
        <v>26.245757282974758</v>
      </c>
      <c r="H8052" s="5">
        <v>5.5718521446926275</v>
      </c>
      <c r="I8052" s="5">
        <v>7.8436056696920553E-3</v>
      </c>
      <c r="J8052" s="5">
        <v>4.4544593308007503</v>
      </c>
      <c r="K8052" s="5">
        <f t="shared" si="1130"/>
        <v>82.313430427407681</v>
      </c>
      <c r="L8052" s="5">
        <v>685.13299777186387</v>
      </c>
      <c r="M8052" s="5">
        <v>52.793470443668348</v>
      </c>
      <c r="N8052" s="5">
        <f t="shared" si="1131"/>
        <v>737.92646821553217</v>
      </c>
      <c r="O8052" s="5">
        <f t="shared" si="1132"/>
        <v>820.23989864293981</v>
      </c>
      <c r="P8052" s="5"/>
      <c r="Q8052" s="5">
        <v>159.49226109074669</v>
      </c>
      <c r="R8052" s="5">
        <v>216.24718287537502</v>
      </c>
      <c r="S8052" s="5">
        <f t="shared" si="1133"/>
        <v>375.73944396612171</v>
      </c>
      <c r="U8052" s="6">
        <f t="shared" si="1126"/>
        <v>1195.9793426090614</v>
      </c>
      <c r="V8052" s="6"/>
    </row>
    <row r="8053" spans="1:22">
      <c r="A8053" s="35">
        <f t="shared" si="1125"/>
        <v>44532.291666666664</v>
      </c>
      <c r="C8053" s="36">
        <f t="shared" si="1127"/>
        <v>12</v>
      </c>
      <c r="D8053" s="36">
        <f t="shared" si="1128"/>
        <v>2</v>
      </c>
      <c r="E8053" s="36">
        <f t="shared" si="1129"/>
        <v>8</v>
      </c>
      <c r="F8053" s="5">
        <v>47.346640569054763</v>
      </c>
      <c r="G8053" s="5">
        <v>24.565797101449274</v>
      </c>
      <c r="H8053" s="5">
        <v>5.6157343348487849</v>
      </c>
      <c r="I8053" s="5">
        <v>2.5589834596045191E-2</v>
      </c>
      <c r="J8053" s="5">
        <v>1.5643168697624104</v>
      </c>
      <c r="K8053" s="5">
        <f t="shared" si="1130"/>
        <v>79.11807870971127</v>
      </c>
      <c r="L8053" s="5">
        <v>756.6755940505833</v>
      </c>
      <c r="M8053" s="5">
        <v>57.170333949267437</v>
      </c>
      <c r="N8053" s="5">
        <f t="shared" si="1131"/>
        <v>813.84592799985069</v>
      </c>
      <c r="O8053" s="5">
        <f t="shared" si="1132"/>
        <v>892.964006709562</v>
      </c>
      <c r="P8053" s="5"/>
      <c r="Q8053" s="5">
        <v>141.5658930388573</v>
      </c>
      <c r="R8053" s="5">
        <v>200.19502929581887</v>
      </c>
      <c r="S8053" s="5">
        <f t="shared" si="1133"/>
        <v>341.76092233467614</v>
      </c>
      <c r="U8053" s="6">
        <f t="shared" si="1126"/>
        <v>1234.7249290442383</v>
      </c>
      <c r="V8053" s="6"/>
    </row>
    <row r="8054" spans="1:22">
      <c r="A8054" s="35">
        <f t="shared" si="1125"/>
        <v>44532.333333333336</v>
      </c>
      <c r="C8054" s="36">
        <f t="shared" si="1127"/>
        <v>12</v>
      </c>
      <c r="D8054" s="36">
        <f t="shared" si="1128"/>
        <v>2</v>
      </c>
      <c r="E8054" s="36">
        <f t="shared" si="1129"/>
        <v>9</v>
      </c>
      <c r="F8054" s="5">
        <v>48.555131799478325</v>
      </c>
      <c r="G8054" s="5">
        <v>24.307246376811595</v>
      </c>
      <c r="H8054" s="5">
        <v>5.5611780984384271</v>
      </c>
      <c r="I8054" s="5">
        <v>1.4054785793915614E-2</v>
      </c>
      <c r="J8054" s="5">
        <v>0.91291616223779015</v>
      </c>
      <c r="K8054" s="5">
        <f t="shared" si="1130"/>
        <v>79.350527222760064</v>
      </c>
      <c r="L8054" s="5">
        <v>751.25090956534427</v>
      </c>
      <c r="M8054" s="5">
        <v>59.49996789054282</v>
      </c>
      <c r="N8054" s="5">
        <f t="shared" si="1131"/>
        <v>810.75087745588712</v>
      </c>
      <c r="O8054" s="5">
        <f t="shared" si="1132"/>
        <v>890.10140467864721</v>
      </c>
      <c r="P8054" s="5"/>
      <c r="Q8054" s="5">
        <v>142.14937172577547</v>
      </c>
      <c r="R8054" s="5">
        <v>205.47302165442173</v>
      </c>
      <c r="S8054" s="5">
        <f t="shared" si="1133"/>
        <v>347.6223933801972</v>
      </c>
      <c r="U8054" s="6">
        <f t="shared" si="1126"/>
        <v>1237.7237980588443</v>
      </c>
      <c r="V8054" s="6"/>
    </row>
    <row r="8055" spans="1:22">
      <c r="A8055" s="35">
        <f t="shared" si="1125"/>
        <v>44532.375</v>
      </c>
      <c r="C8055" s="36">
        <f t="shared" si="1127"/>
        <v>12</v>
      </c>
      <c r="D8055" s="36">
        <f t="shared" si="1128"/>
        <v>2</v>
      </c>
      <c r="E8055" s="36">
        <f t="shared" si="1129"/>
        <v>10</v>
      </c>
      <c r="F8055" s="5">
        <v>48.338893830398213</v>
      </c>
      <c r="G8055" s="5">
        <v>23.891014492753623</v>
      </c>
      <c r="H8055" s="5">
        <v>5.5920142320616719</v>
      </c>
      <c r="I8055" s="5">
        <v>6.5126385002155507E-3</v>
      </c>
      <c r="J8055" s="5">
        <v>2.291728668213505</v>
      </c>
      <c r="K8055" s="5">
        <f t="shared" si="1130"/>
        <v>80.120163861927225</v>
      </c>
      <c r="L8055" s="5">
        <v>737.64854782437328</v>
      </c>
      <c r="M8055" s="5">
        <v>60.079898041881592</v>
      </c>
      <c r="N8055" s="5">
        <f t="shared" si="1131"/>
        <v>797.7284458662549</v>
      </c>
      <c r="O8055" s="5">
        <f t="shared" si="1132"/>
        <v>877.84860972818217</v>
      </c>
      <c r="P8055" s="5"/>
      <c r="Q8055" s="5">
        <v>140.33909169713189</v>
      </c>
      <c r="R8055" s="5">
        <v>189.62234207114929</v>
      </c>
      <c r="S8055" s="5">
        <f t="shared" si="1133"/>
        <v>329.96143376828115</v>
      </c>
      <c r="U8055" s="6">
        <f t="shared" si="1126"/>
        <v>1207.8100434964633</v>
      </c>
      <c r="V8055" s="6"/>
    </row>
    <row r="8056" spans="1:22">
      <c r="A8056" s="35">
        <f t="shared" si="1125"/>
        <v>44532.416666666664</v>
      </c>
      <c r="C8056" s="36">
        <f t="shared" si="1127"/>
        <v>12</v>
      </c>
      <c r="D8056" s="36">
        <f t="shared" si="1128"/>
        <v>2</v>
      </c>
      <c r="E8056" s="36">
        <f t="shared" si="1129"/>
        <v>11</v>
      </c>
      <c r="F8056" s="5">
        <v>48.692896312037433</v>
      </c>
      <c r="G8056" s="5">
        <v>24.144927536231883</v>
      </c>
      <c r="H8056" s="5">
        <v>5.5979442577584493</v>
      </c>
      <c r="I8056" s="5">
        <v>2.1153277364456879E-2</v>
      </c>
      <c r="J8056" s="5">
        <v>1.2657223578587864</v>
      </c>
      <c r="K8056" s="5">
        <f t="shared" si="1130"/>
        <v>79.722643741251034</v>
      </c>
      <c r="L8056" s="5">
        <v>737.61946955498252</v>
      </c>
      <c r="M8056" s="5">
        <v>60.725504043692489</v>
      </c>
      <c r="N8056" s="5">
        <f t="shared" si="1131"/>
        <v>798.34497359867498</v>
      </c>
      <c r="O8056" s="5">
        <f t="shared" si="1132"/>
        <v>878.06761733992607</v>
      </c>
      <c r="P8056" s="5"/>
      <c r="Q8056" s="5">
        <v>138.24953981833946</v>
      </c>
      <c r="R8056" s="5">
        <v>200.96334463915977</v>
      </c>
      <c r="S8056" s="5">
        <f t="shared" si="1133"/>
        <v>339.21288445749923</v>
      </c>
      <c r="U8056" s="6">
        <f t="shared" si="1126"/>
        <v>1217.2805017974254</v>
      </c>
      <c r="V8056" s="6"/>
    </row>
    <row r="8057" spans="1:22">
      <c r="A8057" s="35">
        <f t="shared" si="1125"/>
        <v>44532.458333333336</v>
      </c>
      <c r="C8057" s="36">
        <f t="shared" si="1127"/>
        <v>12</v>
      </c>
      <c r="D8057" s="36">
        <f t="shared" si="1128"/>
        <v>2</v>
      </c>
      <c r="E8057" s="36">
        <f t="shared" si="1129"/>
        <v>12</v>
      </c>
      <c r="F8057" s="5">
        <v>48.607447437159003</v>
      </c>
      <c r="G8057" s="5">
        <v>24.195942028985506</v>
      </c>
      <c r="H8057" s="5">
        <v>5.5932002372010281</v>
      </c>
      <c r="I8057" s="5">
        <v>3.0026391827633447E-2</v>
      </c>
      <c r="J8057" s="5">
        <v>0.60112727228655238</v>
      </c>
      <c r="K8057" s="5">
        <f t="shared" si="1130"/>
        <v>79.027743367459721</v>
      </c>
      <c r="L8057" s="5">
        <v>759.75123677793761</v>
      </c>
      <c r="M8057" s="5">
        <v>61.640009282342078</v>
      </c>
      <c r="N8057" s="5">
        <f t="shared" si="1131"/>
        <v>821.39124606027963</v>
      </c>
      <c r="O8057" s="5">
        <f t="shared" si="1132"/>
        <v>900.41898942773935</v>
      </c>
      <c r="P8057" s="5"/>
      <c r="Q8057" s="5">
        <v>157.58598136361439</v>
      </c>
      <c r="R8057" s="5">
        <v>190.41988680255204</v>
      </c>
      <c r="S8057" s="5">
        <f t="shared" si="1133"/>
        <v>348.00586816616647</v>
      </c>
      <c r="U8057" s="6">
        <f t="shared" si="1126"/>
        <v>1248.4248575939059</v>
      </c>
      <c r="V8057" s="6"/>
    </row>
    <row r="8058" spans="1:22">
      <c r="A8058" s="35">
        <f t="shared" si="1125"/>
        <v>44532.5</v>
      </c>
      <c r="C8058" s="36">
        <f t="shared" si="1127"/>
        <v>12</v>
      </c>
      <c r="D8058" s="36">
        <f t="shared" si="1128"/>
        <v>2</v>
      </c>
      <c r="E8058" s="36">
        <f t="shared" si="1129"/>
        <v>13</v>
      </c>
      <c r="F8058" s="5">
        <v>48.691152457448077</v>
      </c>
      <c r="G8058" s="5">
        <v>24.098550724637679</v>
      </c>
      <c r="H8058" s="5">
        <v>5.564736113856493</v>
      </c>
      <c r="I8058" s="5">
        <v>3.3131981889745254E-2</v>
      </c>
      <c r="J8058" s="5">
        <v>-5.7252127354431597</v>
      </c>
      <c r="K8058" s="5">
        <f t="shared" si="1130"/>
        <v>72.66235854238883</v>
      </c>
      <c r="L8058" s="5">
        <v>764.99757925745973</v>
      </c>
      <c r="M8058" s="5">
        <v>60.017939692379592</v>
      </c>
      <c r="N8058" s="5">
        <f t="shared" si="1131"/>
        <v>825.01551894983936</v>
      </c>
      <c r="O8058" s="5">
        <f t="shared" si="1132"/>
        <v>897.67787749222816</v>
      </c>
      <c r="P8058" s="5"/>
      <c r="Q8058" s="5">
        <v>155.62110441792413</v>
      </c>
      <c r="R8058" s="5">
        <v>185.27447059694418</v>
      </c>
      <c r="S8058" s="5">
        <f t="shared" si="1133"/>
        <v>340.89557501486831</v>
      </c>
      <c r="U8058" s="6">
        <f t="shared" si="1126"/>
        <v>1238.5734525070966</v>
      </c>
      <c r="V8058" s="6"/>
    </row>
    <row r="8059" spans="1:22">
      <c r="A8059" s="35">
        <f t="shared" si="1125"/>
        <v>44532.541666666664</v>
      </c>
      <c r="C8059" s="36">
        <f t="shared" si="1127"/>
        <v>12</v>
      </c>
      <c r="D8059" s="36">
        <f t="shared" si="1128"/>
        <v>2</v>
      </c>
      <c r="E8059" s="36">
        <f t="shared" si="1129"/>
        <v>14</v>
      </c>
      <c r="F8059" s="5">
        <v>48.539437108174127</v>
      </c>
      <c r="G8059" s="5">
        <v>23.948985507246373</v>
      </c>
      <c r="H8059" s="5">
        <v>5.7080089860283572</v>
      </c>
      <c r="I8059" s="5">
        <v>1.8491343025503926E-2</v>
      </c>
      <c r="J8059" s="5">
        <v>1.5468199771340518</v>
      </c>
      <c r="K8059" s="5">
        <f t="shared" si="1130"/>
        <v>79.761742921608416</v>
      </c>
      <c r="L8059" s="5">
        <v>769.6502440414049</v>
      </c>
      <c r="M8059" s="5">
        <v>57.959683321922981</v>
      </c>
      <c r="N8059" s="5">
        <f t="shared" si="1131"/>
        <v>827.60992736332787</v>
      </c>
      <c r="O8059" s="5">
        <f t="shared" si="1132"/>
        <v>907.37167028493627</v>
      </c>
      <c r="P8059" s="5"/>
      <c r="Q8059" s="5">
        <v>152.91690511893796</v>
      </c>
      <c r="R8059" s="5">
        <v>179.18431881290761</v>
      </c>
      <c r="S8059" s="5">
        <f t="shared" si="1133"/>
        <v>332.10122393184554</v>
      </c>
      <c r="U8059" s="6">
        <f t="shared" si="1126"/>
        <v>1239.4728942167817</v>
      </c>
      <c r="V8059" s="6"/>
    </row>
    <row r="8060" spans="1:22">
      <c r="A8060" s="35">
        <f t="shared" si="1125"/>
        <v>44532.583333333336</v>
      </c>
      <c r="C8060" s="36">
        <f t="shared" si="1127"/>
        <v>12</v>
      </c>
      <c r="D8060" s="36">
        <f t="shared" si="1128"/>
        <v>2</v>
      </c>
      <c r="E8060" s="36">
        <f t="shared" si="1129"/>
        <v>15</v>
      </c>
      <c r="F8060" s="5">
        <v>49.348585637635203</v>
      </c>
      <c r="G8060" s="5">
        <v>23.857391304347829</v>
      </c>
      <c r="H8060" s="5">
        <v>5.610990314291362</v>
      </c>
      <c r="I8060" s="5">
        <v>4.1561440629763025E-2</v>
      </c>
      <c r="J8060" s="5">
        <v>1.8046840176733006</v>
      </c>
      <c r="K8060" s="5">
        <f t="shared" si="1130"/>
        <v>80.663212714577455</v>
      </c>
      <c r="L8060" s="5">
        <v>773.24809906420626</v>
      </c>
      <c r="M8060" s="5">
        <v>58.830817715921164</v>
      </c>
      <c r="N8060" s="5">
        <f t="shared" si="1131"/>
        <v>832.07891678012743</v>
      </c>
      <c r="O8060" s="5">
        <f t="shared" si="1132"/>
        <v>912.74212949470484</v>
      </c>
      <c r="P8060" s="5"/>
      <c r="Q8060" s="5">
        <v>150.02943366829163</v>
      </c>
      <c r="R8060" s="5">
        <v>190.04303647789709</v>
      </c>
      <c r="S8060" s="5">
        <f t="shared" si="1133"/>
        <v>340.07247014618872</v>
      </c>
      <c r="U8060" s="6">
        <f t="shared" si="1126"/>
        <v>1252.8145996408934</v>
      </c>
      <c r="V8060" s="6"/>
    </row>
    <row r="8061" spans="1:22">
      <c r="A8061" s="35">
        <f t="shared" si="1125"/>
        <v>44532.625</v>
      </c>
      <c r="C8061" s="36">
        <f t="shared" si="1127"/>
        <v>12</v>
      </c>
      <c r="D8061" s="36">
        <f t="shared" si="1128"/>
        <v>2</v>
      </c>
      <c r="E8061" s="36">
        <f t="shared" si="1129"/>
        <v>16</v>
      </c>
      <c r="F8061" s="5">
        <v>49.266624471935486</v>
      </c>
      <c r="G8061" s="5">
        <v>23.864347826086952</v>
      </c>
      <c r="H8061" s="5">
        <v>5.7471471556270926</v>
      </c>
      <c r="I8061" s="5">
        <v>3.9786817737127722E-2</v>
      </c>
      <c r="J8061" s="5">
        <v>1.855453689726078</v>
      </c>
      <c r="K8061" s="5">
        <f t="shared" si="1130"/>
        <v>80.773359961112732</v>
      </c>
      <c r="L8061" s="5">
        <v>847.83795659019734</v>
      </c>
      <c r="M8061" s="5">
        <v>63.932468213916252</v>
      </c>
      <c r="N8061" s="5">
        <f t="shared" si="1131"/>
        <v>911.77042480411365</v>
      </c>
      <c r="O8061" s="5">
        <f t="shared" si="1132"/>
        <v>992.54378476522641</v>
      </c>
      <c r="P8061" s="5"/>
      <c r="Q8061" s="5">
        <v>149.68159060493656</v>
      </c>
      <c r="R8061" s="5">
        <v>195.37009245217521</v>
      </c>
      <c r="S8061" s="5">
        <f t="shared" si="1133"/>
        <v>345.05168305711175</v>
      </c>
      <c r="U8061" s="6">
        <f t="shared" si="1126"/>
        <v>1337.5954678223382</v>
      </c>
      <c r="V8061" s="6"/>
    </row>
    <row r="8062" spans="1:22">
      <c r="A8062" s="35">
        <f t="shared" si="1125"/>
        <v>44532.666666666664</v>
      </c>
      <c r="C8062" s="36">
        <f t="shared" si="1127"/>
        <v>12</v>
      </c>
      <c r="D8062" s="36">
        <f t="shared" si="1128"/>
        <v>2</v>
      </c>
      <c r="E8062" s="36">
        <f t="shared" si="1129"/>
        <v>17</v>
      </c>
      <c r="F8062" s="5">
        <v>49.992067981107489</v>
      </c>
      <c r="G8062" s="5">
        <v>23.937391304347827</v>
      </c>
      <c r="H8062" s="5">
        <v>5.7601932121600044</v>
      </c>
      <c r="I8062" s="5">
        <v>5.35401451550514E-2</v>
      </c>
      <c r="J8062" s="5">
        <v>2.4259671231327133</v>
      </c>
      <c r="K8062" s="5">
        <f t="shared" si="1130"/>
        <v>82.169159765903089</v>
      </c>
      <c r="L8062" s="5">
        <v>906.61122730310331</v>
      </c>
      <c r="M8062" s="5">
        <v>68.647498611018833</v>
      </c>
      <c r="N8062" s="5">
        <f t="shared" si="1131"/>
        <v>975.25872591412212</v>
      </c>
      <c r="O8062" s="5">
        <f t="shared" si="1132"/>
        <v>1057.4278856800252</v>
      </c>
      <c r="P8062" s="5"/>
      <c r="Q8062" s="5">
        <v>149.89977173786536</v>
      </c>
      <c r="R8062" s="5">
        <v>189.47828294427282</v>
      </c>
      <c r="S8062" s="5">
        <f t="shared" si="1133"/>
        <v>339.37805468213821</v>
      </c>
      <c r="U8062" s="6">
        <f t="shared" si="1126"/>
        <v>1396.8059403621633</v>
      </c>
      <c r="V8062" s="6"/>
    </row>
    <row r="8063" spans="1:22">
      <c r="A8063" s="35">
        <f t="shared" si="1125"/>
        <v>44532.708333333336</v>
      </c>
      <c r="C8063" s="36">
        <f t="shared" si="1127"/>
        <v>12</v>
      </c>
      <c r="D8063" s="36">
        <f t="shared" si="1128"/>
        <v>2</v>
      </c>
      <c r="E8063" s="36">
        <f t="shared" si="1129"/>
        <v>18</v>
      </c>
      <c r="F8063" s="5">
        <v>48.870769480151722</v>
      </c>
      <c r="G8063" s="5">
        <v>24.074202898550723</v>
      </c>
      <c r="H8063" s="5">
        <v>5.7969593714800274</v>
      </c>
      <c r="I8063" s="5">
        <v>6.3744226787704472E-2</v>
      </c>
      <c r="J8063" s="5">
        <v>1.471382554818343</v>
      </c>
      <c r="K8063" s="5">
        <f t="shared" si="1130"/>
        <v>80.277058531788526</v>
      </c>
      <c r="L8063" s="5">
        <v>904.25353579656587</v>
      </c>
      <c r="M8063" s="5">
        <v>67.526052485032551</v>
      </c>
      <c r="N8063" s="5">
        <f t="shared" si="1131"/>
        <v>971.77958828159842</v>
      </c>
      <c r="O8063" s="5">
        <f t="shared" si="1132"/>
        <v>1052.056646813387</v>
      </c>
      <c r="P8063" s="5"/>
      <c r="Q8063" s="5">
        <v>149.47463021598691</v>
      </c>
      <c r="R8063" s="5">
        <v>190.47625776524282</v>
      </c>
      <c r="S8063" s="5">
        <f t="shared" si="1133"/>
        <v>339.9508879812297</v>
      </c>
      <c r="U8063" s="6">
        <f t="shared" si="1126"/>
        <v>1392.0075347946167</v>
      </c>
      <c r="V8063" s="6"/>
    </row>
    <row r="8064" spans="1:22">
      <c r="A8064" s="35">
        <f t="shared" si="1125"/>
        <v>44532.75</v>
      </c>
      <c r="C8064" s="36">
        <f t="shared" si="1127"/>
        <v>12</v>
      </c>
      <c r="D8064" s="36">
        <f t="shared" si="1128"/>
        <v>2</v>
      </c>
      <c r="E8064" s="36">
        <f t="shared" si="1129"/>
        <v>19</v>
      </c>
      <c r="F8064" s="5">
        <v>48.23775026421557</v>
      </c>
      <c r="G8064" s="5">
        <v>23.911884057971012</v>
      </c>
      <c r="H8064" s="5">
        <v>5.749519165905804</v>
      </c>
      <c r="I8064" s="5">
        <v>5.5758423770845555E-2</v>
      </c>
      <c r="J8064" s="5">
        <v>1.3764403997365955</v>
      </c>
      <c r="K8064" s="5">
        <f t="shared" si="1130"/>
        <v>79.331352311599829</v>
      </c>
      <c r="L8064" s="5">
        <v>885.8468302572071</v>
      </c>
      <c r="M8064" s="5">
        <v>66.304233832853001</v>
      </c>
      <c r="N8064" s="5">
        <f t="shared" si="1131"/>
        <v>952.15106409006012</v>
      </c>
      <c r="O8064" s="5">
        <f t="shared" si="1132"/>
        <v>1031.48241640166</v>
      </c>
      <c r="P8064" s="5"/>
      <c r="Q8064" s="5">
        <v>145.29801995706407</v>
      </c>
      <c r="R8064" s="5">
        <v>200.35996655702525</v>
      </c>
      <c r="S8064" s="5">
        <f t="shared" si="1133"/>
        <v>345.65798651408932</v>
      </c>
      <c r="U8064" s="6">
        <f t="shared" si="1126"/>
        <v>1377.1404029157493</v>
      </c>
      <c r="V8064" s="6"/>
    </row>
    <row r="8065" spans="1:22">
      <c r="A8065" s="35">
        <f t="shared" si="1125"/>
        <v>44532.791666666664</v>
      </c>
      <c r="C8065" s="36">
        <f t="shared" si="1127"/>
        <v>12</v>
      </c>
      <c r="D8065" s="36">
        <f t="shared" si="1128"/>
        <v>2</v>
      </c>
      <c r="E8065" s="36">
        <f t="shared" si="1129"/>
        <v>20</v>
      </c>
      <c r="F8065" s="5">
        <v>48.762650495611659</v>
      </c>
      <c r="G8065" s="5">
        <v>23.833043478260869</v>
      </c>
      <c r="H8065" s="5">
        <v>5.795773366340673</v>
      </c>
      <c r="I8065" s="5">
        <v>5.1765522262416097E-2</v>
      </c>
      <c r="J8065" s="5">
        <v>1.3296864079591786</v>
      </c>
      <c r="K8065" s="5">
        <f t="shared" si="1130"/>
        <v>79.772919270434784</v>
      </c>
      <c r="L8065" s="5">
        <v>874.66607411968084</v>
      </c>
      <c r="M8065" s="5">
        <v>65.217484382587841</v>
      </c>
      <c r="N8065" s="5">
        <f t="shared" si="1131"/>
        <v>939.88355850226867</v>
      </c>
      <c r="O8065" s="5">
        <f t="shared" si="1132"/>
        <v>1019.6564777727035</v>
      </c>
      <c r="P8065" s="5"/>
      <c r="Q8065" s="5">
        <v>142.69854760188372</v>
      </c>
      <c r="R8065" s="5">
        <v>184.37775472747433</v>
      </c>
      <c r="S8065" s="5">
        <f t="shared" si="1133"/>
        <v>327.07630232935804</v>
      </c>
      <c r="U8065" s="6">
        <f t="shared" si="1126"/>
        <v>1346.7327801020615</v>
      </c>
      <c r="V8065" s="6"/>
    </row>
    <row r="8066" spans="1:22">
      <c r="A8066" s="35">
        <f t="shared" si="1125"/>
        <v>44532.833333333336</v>
      </c>
      <c r="C8066" s="36">
        <f t="shared" si="1127"/>
        <v>12</v>
      </c>
      <c r="D8066" s="36">
        <f t="shared" si="1128"/>
        <v>2</v>
      </c>
      <c r="E8066" s="36">
        <f t="shared" si="1129"/>
        <v>21</v>
      </c>
      <c r="F8066" s="5">
        <v>48.848099370490097</v>
      </c>
      <c r="G8066" s="5">
        <v>24.03478260869565</v>
      </c>
      <c r="H8066" s="5">
        <v>5.7032649654709351</v>
      </c>
      <c r="I8066" s="5">
        <v>4.865993220030429E-2</v>
      </c>
      <c r="J8066" s="5">
        <v>2.4213777742465865</v>
      </c>
      <c r="K8066" s="5">
        <f t="shared" si="1130"/>
        <v>81.056184651103592</v>
      </c>
      <c r="L8066" s="5">
        <v>859.43555790346682</v>
      </c>
      <c r="M8066" s="5">
        <v>64.631358396298864</v>
      </c>
      <c r="N8066" s="5">
        <f t="shared" si="1131"/>
        <v>924.06691629976569</v>
      </c>
      <c r="O8066" s="5">
        <f t="shared" si="1132"/>
        <v>1005.1231009508692</v>
      </c>
      <c r="P8066" s="5"/>
      <c r="Q8066" s="5">
        <v>140.07040001208989</v>
      </c>
      <c r="R8066" s="5">
        <v>194.69572871331891</v>
      </c>
      <c r="S8066" s="5">
        <f t="shared" si="1133"/>
        <v>334.76612872540881</v>
      </c>
      <c r="U8066" s="6">
        <f t="shared" si="1126"/>
        <v>1339.8892296762781</v>
      </c>
      <c r="V8066" s="6"/>
    </row>
    <row r="8067" spans="1:22">
      <c r="A8067" s="35">
        <f t="shared" si="1125"/>
        <v>44532.875</v>
      </c>
      <c r="C8067" s="36">
        <f t="shared" si="1127"/>
        <v>12</v>
      </c>
      <c r="D8067" s="36">
        <f t="shared" si="1128"/>
        <v>2</v>
      </c>
      <c r="E8067" s="36">
        <f t="shared" si="1129"/>
        <v>22</v>
      </c>
      <c r="F8067" s="5">
        <v>48.290065901896249</v>
      </c>
      <c r="G8067" s="5">
        <v>24.002318840579711</v>
      </c>
      <c r="H8067" s="5">
        <v>5.8171214588490736</v>
      </c>
      <c r="I8067" s="5">
        <v>5.3983800878210253E-2</v>
      </c>
      <c r="J8067" s="5">
        <v>3.7259001951281241</v>
      </c>
      <c r="K8067" s="5">
        <f t="shared" si="1130"/>
        <v>81.889390197331366</v>
      </c>
      <c r="L8067" s="5">
        <v>823.23174728677009</v>
      </c>
      <c r="M8067" s="5">
        <v>62.849436264621204</v>
      </c>
      <c r="N8067" s="5">
        <f t="shared" si="1131"/>
        <v>886.08118355139129</v>
      </c>
      <c r="O8067" s="5">
        <f t="shared" si="1132"/>
        <v>967.9705737487227</v>
      </c>
      <c r="P8067" s="5"/>
      <c r="Q8067" s="5">
        <v>136.25659380849439</v>
      </c>
      <c r="R8067" s="5">
        <v>211.68322271085529</v>
      </c>
      <c r="S8067" s="5">
        <f t="shared" si="1133"/>
        <v>347.93981651934968</v>
      </c>
      <c r="U8067" s="6">
        <f t="shared" si="1126"/>
        <v>1315.9103902680724</v>
      </c>
      <c r="V8067" s="6"/>
    </row>
    <row r="8068" spans="1:22">
      <c r="A8068" s="35">
        <f t="shared" si="1125"/>
        <v>44532.916666666664</v>
      </c>
      <c r="C8068" s="36">
        <f t="shared" si="1127"/>
        <v>12</v>
      </c>
      <c r="D8068" s="36">
        <f t="shared" si="1128"/>
        <v>2</v>
      </c>
      <c r="E8068" s="36">
        <f t="shared" si="1129"/>
        <v>23</v>
      </c>
      <c r="F8068" s="5">
        <v>47.754702542964026</v>
      </c>
      <c r="G8068" s="5">
        <v>24.001159420289856</v>
      </c>
      <c r="H8068" s="5">
        <v>5.6949629294954454</v>
      </c>
      <c r="I8068" s="5">
        <v>6.0638636725592665E-2</v>
      </c>
      <c r="J8068" s="5">
        <v>4.2388373649488482</v>
      </c>
      <c r="K8068" s="5">
        <f t="shared" si="1130"/>
        <v>81.750300894423773</v>
      </c>
      <c r="L8068" s="5">
        <v>760.97463841941976</v>
      </c>
      <c r="M8068" s="5">
        <v>57.680870749163958</v>
      </c>
      <c r="N8068" s="5">
        <f t="shared" si="1131"/>
        <v>818.65550916858376</v>
      </c>
      <c r="O8068" s="5">
        <f t="shared" si="1132"/>
        <v>900.40581006300749</v>
      </c>
      <c r="P8068" s="5"/>
      <c r="Q8068" s="5">
        <v>109.04693023781708</v>
      </c>
      <c r="R8068" s="5">
        <v>214.81703067377572</v>
      </c>
      <c r="S8068" s="5">
        <f t="shared" si="1133"/>
        <v>323.86396091159281</v>
      </c>
      <c r="U8068" s="6">
        <f t="shared" si="1126"/>
        <v>1224.2697709746003</v>
      </c>
      <c r="V8068" s="6"/>
    </row>
    <row r="8069" spans="1:22">
      <c r="A8069" s="35">
        <f t="shared" si="1125"/>
        <v>44532.958333333336</v>
      </c>
      <c r="C8069" s="36">
        <f t="shared" si="1127"/>
        <v>12</v>
      </c>
      <c r="D8069" s="36">
        <f t="shared" si="1128"/>
        <v>2</v>
      </c>
      <c r="E8069" s="36">
        <f t="shared" si="1129"/>
        <v>24</v>
      </c>
      <c r="F8069" s="5">
        <v>48.623142128463201</v>
      </c>
      <c r="G8069" s="5">
        <v>24.041739130434781</v>
      </c>
      <c r="H8069" s="5">
        <v>5.800517386898095</v>
      </c>
      <c r="I8069" s="5">
        <v>7.4391964143516343E-2</v>
      </c>
      <c r="J8069" s="5">
        <v>3.9872836791280237</v>
      </c>
      <c r="K8069" s="5">
        <f t="shared" si="1130"/>
        <v>82.527074289067613</v>
      </c>
      <c r="L8069" s="5">
        <v>719.77767449660155</v>
      </c>
      <c r="M8069" s="5">
        <v>55.529551157676885</v>
      </c>
      <c r="N8069" s="5">
        <f t="shared" si="1131"/>
        <v>775.30722565427845</v>
      </c>
      <c r="O8069" s="5">
        <f t="shared" si="1132"/>
        <v>857.83429994334608</v>
      </c>
      <c r="P8069" s="5"/>
      <c r="Q8069" s="5">
        <v>103.85546602344252</v>
      </c>
      <c r="R8069" s="5">
        <v>209.12251953529105</v>
      </c>
      <c r="S8069" s="5">
        <f t="shared" si="1133"/>
        <v>312.97798555873356</v>
      </c>
      <c r="U8069" s="6">
        <f t="shared" si="1126"/>
        <v>1170.8122855020797</v>
      </c>
      <c r="V8069" s="6"/>
    </row>
    <row r="8070" spans="1:22">
      <c r="A8070" s="35">
        <f t="shared" ref="A8070:A8133" si="1134">IFERROR(IF(YEAR(A8069+1/24)=ForecastYear,--TEXT(A8069+1/24,"m/d/yyyy hh:mm"),""),"")</f>
        <v>44533</v>
      </c>
      <c r="C8070" s="36">
        <f t="shared" si="1127"/>
        <v>12</v>
      </c>
      <c r="D8070" s="36">
        <f t="shared" si="1128"/>
        <v>3</v>
      </c>
      <c r="E8070" s="36">
        <f t="shared" si="1129"/>
        <v>1</v>
      </c>
      <c r="F8070" s="5">
        <v>48.671970056965158</v>
      </c>
      <c r="G8070" s="5">
        <v>24.391884057971012</v>
      </c>
      <c r="H8070" s="5">
        <v>5.679544862683823</v>
      </c>
      <c r="I8070" s="5">
        <v>7.2173685527722187E-2</v>
      </c>
      <c r="J8070" s="5">
        <v>4.7207189979921598</v>
      </c>
      <c r="K8070" s="5">
        <f t="shared" si="1130"/>
        <v>83.53629166113987</v>
      </c>
      <c r="L8070" s="5">
        <v>692.58778473031134</v>
      </c>
      <c r="M8070" s="5">
        <v>52.457656189367476</v>
      </c>
      <c r="N8070" s="5">
        <f t="shared" si="1131"/>
        <v>745.04544091967887</v>
      </c>
      <c r="O8070" s="5">
        <f t="shared" si="1132"/>
        <v>828.58173258081877</v>
      </c>
      <c r="P8070" s="5"/>
      <c r="Q8070" s="5">
        <v>100.83459239437683</v>
      </c>
      <c r="R8070" s="5">
        <v>219.5970795286101</v>
      </c>
      <c r="S8070" s="5">
        <f t="shared" si="1133"/>
        <v>320.43167192298694</v>
      </c>
      <c r="U8070" s="6">
        <f t="shared" ref="U8070:U8133" si="1135">+O8070+S8070</f>
        <v>1149.0134045038058</v>
      </c>
      <c r="V8070" s="6"/>
    </row>
    <row r="8071" spans="1:22">
      <c r="A8071" s="35">
        <f t="shared" si="1134"/>
        <v>44533.041666666664</v>
      </c>
      <c r="C8071" s="36">
        <f t="shared" ref="C8071:C8134" si="1136">IFERROR(MONTH($A8071),0)</f>
        <v>12</v>
      </c>
      <c r="D8071" s="36">
        <f t="shared" ref="D8071:D8134" si="1137">IFERROR(DAY($A8071),0)</f>
        <v>3</v>
      </c>
      <c r="E8071" s="36">
        <f t="shared" ref="E8071:E8134" si="1138">IFERROR(HOUR($A8071)+1,0)</f>
        <v>2</v>
      </c>
      <c r="F8071" s="5">
        <v>49.374743456475542</v>
      </c>
      <c r="G8071" s="5">
        <v>24.358260869565218</v>
      </c>
      <c r="H8071" s="5">
        <v>5.7827273098077612</v>
      </c>
      <c r="I8071" s="5">
        <v>5.6202079494004353E-2</v>
      </c>
      <c r="J8071" s="5">
        <v>4.5308346878286638</v>
      </c>
      <c r="K8071" s="5">
        <f t="shared" ref="K8071:K8134" si="1139">SUM(F8071:J8071)</f>
        <v>84.102768403171169</v>
      </c>
      <c r="L8071" s="5">
        <v>688.83143048147451</v>
      </c>
      <c r="M8071" s="5">
        <v>52.648487905833662</v>
      </c>
      <c r="N8071" s="5">
        <f t="shared" ref="N8071:N8134" si="1140">SUM(L8071:M8071)</f>
        <v>741.4799183873082</v>
      </c>
      <c r="O8071" s="5">
        <f t="shared" ref="O8071:O8134" si="1141">SUM(K8071,N8071)</f>
        <v>825.58268679047933</v>
      </c>
      <c r="P8071" s="5"/>
      <c r="Q8071" s="5">
        <v>99.797296950966739</v>
      </c>
      <c r="R8071" s="5">
        <v>218.78909573004233</v>
      </c>
      <c r="S8071" s="5">
        <f t="shared" ref="S8071:S8134" si="1142">SUM(Q8071:R8071)</f>
        <v>318.5863926810091</v>
      </c>
      <c r="U8071" s="6">
        <f t="shared" si="1135"/>
        <v>1144.1690794714884</v>
      </c>
      <c r="V8071" s="6"/>
    </row>
    <row r="8072" spans="1:22">
      <c r="A8072" s="35">
        <f t="shared" si="1134"/>
        <v>44533.083333333336</v>
      </c>
      <c r="C8072" s="36">
        <f t="shared" si="1136"/>
        <v>12</v>
      </c>
      <c r="D8072" s="36">
        <f t="shared" si="1137"/>
        <v>3</v>
      </c>
      <c r="E8072" s="36">
        <f t="shared" si="1138"/>
        <v>3</v>
      </c>
      <c r="F8072" s="5">
        <v>48.860306352615588</v>
      </c>
      <c r="G8072" s="5">
        <v>24.293333333333333</v>
      </c>
      <c r="H8072" s="5">
        <v>5.6949629294954454</v>
      </c>
      <c r="I8072" s="5">
        <v>0.4294587400177462</v>
      </c>
      <c r="J8072" s="5">
        <v>3.4003432585185056</v>
      </c>
      <c r="K8072" s="5">
        <f t="shared" si="1139"/>
        <v>82.678404613980618</v>
      </c>
      <c r="L8072" s="5">
        <v>698.04570288559808</v>
      </c>
      <c r="M8072" s="5">
        <v>53.441554779459324</v>
      </c>
      <c r="N8072" s="5">
        <f t="shared" si="1140"/>
        <v>751.48725766505743</v>
      </c>
      <c r="O8072" s="5">
        <f t="shared" si="1141"/>
        <v>834.16566227903809</v>
      </c>
      <c r="P8072" s="5"/>
      <c r="Q8072" s="5">
        <v>99.024312365733238</v>
      </c>
      <c r="R8072" s="5">
        <v>213.93492949833677</v>
      </c>
      <c r="S8072" s="5">
        <f t="shared" si="1142"/>
        <v>312.95924186407001</v>
      </c>
      <c r="U8072" s="6">
        <f t="shared" si="1135"/>
        <v>1147.1249041431081</v>
      </c>
      <c r="V8072" s="6"/>
    </row>
    <row r="8073" spans="1:22">
      <c r="A8073" s="35">
        <f t="shared" si="1134"/>
        <v>44533.125</v>
      </c>
      <c r="C8073" s="36">
        <f t="shared" si="1136"/>
        <v>12</v>
      </c>
      <c r="D8073" s="36">
        <f t="shared" si="1137"/>
        <v>3</v>
      </c>
      <c r="E8073" s="36">
        <f t="shared" si="1138"/>
        <v>4</v>
      </c>
      <c r="F8073" s="5">
        <v>49.338122510099069</v>
      </c>
      <c r="G8073" s="5">
        <v>24.339710144927533</v>
      </c>
      <c r="H8073" s="5">
        <v>5.7945873612013168</v>
      </c>
      <c r="I8073" s="5">
        <v>0.4307897071872227</v>
      </c>
      <c r="J8073" s="5">
        <v>3.7218845148527633</v>
      </c>
      <c r="K8073" s="5">
        <f t="shared" si="1139"/>
        <v>83.625094238267906</v>
      </c>
      <c r="L8073" s="5">
        <v>713.57247353195316</v>
      </c>
      <c r="M8073" s="5">
        <v>53.963244082266201</v>
      </c>
      <c r="N8073" s="5">
        <f t="shared" si="1140"/>
        <v>767.53571761421938</v>
      </c>
      <c r="O8073" s="5">
        <f t="shared" si="1141"/>
        <v>851.16081185248731</v>
      </c>
      <c r="P8073" s="5"/>
      <c r="Q8073" s="5">
        <v>99.155221045490535</v>
      </c>
      <c r="R8073" s="5">
        <v>203.70777539682729</v>
      </c>
      <c r="S8073" s="5">
        <f t="shared" si="1142"/>
        <v>302.86299644231781</v>
      </c>
      <c r="U8073" s="6">
        <f t="shared" si="1135"/>
        <v>1154.0238082948051</v>
      </c>
      <c r="V8073" s="6"/>
    </row>
    <row r="8074" spans="1:22">
      <c r="A8074" s="35">
        <f t="shared" si="1134"/>
        <v>44533.166666666664</v>
      </c>
      <c r="C8074" s="36">
        <f t="shared" si="1136"/>
        <v>12</v>
      </c>
      <c r="D8074" s="36">
        <f t="shared" si="1137"/>
        <v>3</v>
      </c>
      <c r="E8074" s="36">
        <f t="shared" si="1138"/>
        <v>5</v>
      </c>
      <c r="F8074" s="5">
        <v>48.769625913969087</v>
      </c>
      <c r="G8074" s="5">
        <v>24.262028985507243</v>
      </c>
      <c r="H8074" s="5">
        <v>5.7091949911677133</v>
      </c>
      <c r="I8074" s="5">
        <v>0.42724046140195204</v>
      </c>
      <c r="J8074" s="5">
        <v>4.7058036141122477</v>
      </c>
      <c r="K8074" s="5">
        <f t="shared" si="1139"/>
        <v>83.873893966158249</v>
      </c>
      <c r="L8074" s="5">
        <v>735.49435182894422</v>
      </c>
      <c r="M8074" s="5">
        <v>54.886423489846067</v>
      </c>
      <c r="N8074" s="5">
        <f t="shared" si="1140"/>
        <v>790.38077531879026</v>
      </c>
      <c r="O8074" s="5">
        <f t="shared" si="1141"/>
        <v>874.25466928494848</v>
      </c>
      <c r="P8074" s="5"/>
      <c r="Q8074" s="5">
        <v>100.23989296347945</v>
      </c>
      <c r="R8074" s="5">
        <v>212.73234896093359</v>
      </c>
      <c r="S8074" s="5">
        <f t="shared" si="1142"/>
        <v>312.97224192441303</v>
      </c>
      <c r="U8074" s="6">
        <f t="shared" si="1135"/>
        <v>1187.2269112093616</v>
      </c>
      <c r="V8074" s="6"/>
    </row>
    <row r="8075" spans="1:22">
      <c r="A8075" s="35">
        <f t="shared" si="1134"/>
        <v>44533.208333333336</v>
      </c>
      <c r="C8075" s="36">
        <f t="shared" si="1136"/>
        <v>12</v>
      </c>
      <c r="D8075" s="36">
        <f t="shared" si="1137"/>
        <v>3</v>
      </c>
      <c r="E8075" s="36">
        <f t="shared" si="1138"/>
        <v>6</v>
      </c>
      <c r="F8075" s="5">
        <v>49.482862441015598</v>
      </c>
      <c r="G8075" s="5">
        <v>24.430144927536233</v>
      </c>
      <c r="H8075" s="5">
        <v>5.818307463988428</v>
      </c>
      <c r="I8075" s="5">
        <v>0.43300798580301686</v>
      </c>
      <c r="J8075" s="5">
        <v>4.5913567262644612</v>
      </c>
      <c r="K8075" s="5">
        <f t="shared" si="1139"/>
        <v>84.755679544607744</v>
      </c>
      <c r="L8075" s="5">
        <v>772.59977620215716</v>
      </c>
      <c r="M8075" s="5">
        <v>58.211108524123652</v>
      </c>
      <c r="N8075" s="5">
        <f t="shared" si="1140"/>
        <v>830.81088472628085</v>
      </c>
      <c r="O8075" s="5">
        <f t="shared" si="1141"/>
        <v>915.56656427088865</v>
      </c>
      <c r="P8075" s="5"/>
      <c r="Q8075" s="5">
        <v>104.13224437492934</v>
      </c>
      <c r="R8075" s="5">
        <v>212.36176207657761</v>
      </c>
      <c r="S8075" s="5">
        <f t="shared" si="1142"/>
        <v>316.49400645150695</v>
      </c>
      <c r="U8075" s="6">
        <f t="shared" si="1135"/>
        <v>1232.0605707223956</v>
      </c>
      <c r="V8075" s="6"/>
    </row>
    <row r="8076" spans="1:22">
      <c r="A8076" s="35">
        <f t="shared" si="1134"/>
        <v>44533.25</v>
      </c>
      <c r="C8076" s="36">
        <f t="shared" si="1136"/>
        <v>12</v>
      </c>
      <c r="D8076" s="36">
        <f t="shared" si="1137"/>
        <v>3</v>
      </c>
      <c r="E8076" s="36">
        <f t="shared" si="1138"/>
        <v>7</v>
      </c>
      <c r="F8076" s="5">
        <v>48.274371210592037</v>
      </c>
      <c r="G8076" s="5">
        <v>24.242318840579706</v>
      </c>
      <c r="H8076" s="5">
        <v>5.7246130579793357</v>
      </c>
      <c r="I8076" s="5">
        <v>0.4307897071872227</v>
      </c>
      <c r="J8076" s="5">
        <v>4.5919303948752273</v>
      </c>
      <c r="K8076" s="5">
        <f t="shared" si="1139"/>
        <v>83.264023211213527</v>
      </c>
      <c r="L8076" s="5">
        <v>848.93181910148667</v>
      </c>
      <c r="M8076" s="5">
        <v>63.133205505340399</v>
      </c>
      <c r="N8076" s="5">
        <f t="shared" si="1140"/>
        <v>912.06502460682702</v>
      </c>
      <c r="O8076" s="5">
        <f t="shared" si="1141"/>
        <v>995.32904781804052</v>
      </c>
      <c r="P8076" s="5"/>
      <c r="Q8076" s="5">
        <v>107.91238834658729</v>
      </c>
      <c r="R8076" s="5">
        <v>206.81966131870132</v>
      </c>
      <c r="S8076" s="5">
        <f t="shared" si="1142"/>
        <v>314.73204966528863</v>
      </c>
      <c r="U8076" s="6">
        <f t="shared" si="1135"/>
        <v>1310.0610974833291</v>
      </c>
      <c r="V8076" s="6"/>
    </row>
    <row r="8077" spans="1:22">
      <c r="A8077" s="35">
        <f t="shared" si="1134"/>
        <v>44533.291666666664</v>
      </c>
      <c r="C8077" s="36">
        <f t="shared" si="1136"/>
        <v>12</v>
      </c>
      <c r="D8077" s="36">
        <f t="shared" si="1137"/>
        <v>3</v>
      </c>
      <c r="E8077" s="36">
        <f t="shared" si="1138"/>
        <v>8</v>
      </c>
      <c r="F8077" s="5">
        <v>49.294526145365175</v>
      </c>
      <c r="G8077" s="5">
        <v>24.352463768115943</v>
      </c>
      <c r="H8077" s="5">
        <v>5.8384695513574743</v>
      </c>
      <c r="I8077" s="5">
        <v>7.2173685527722187E-2</v>
      </c>
      <c r="J8077" s="5">
        <v>4.9828855531121521</v>
      </c>
      <c r="K8077" s="5">
        <f t="shared" si="1139"/>
        <v>84.540518703478469</v>
      </c>
      <c r="L8077" s="5">
        <v>925.20499092815976</v>
      </c>
      <c r="M8077" s="5">
        <v>71.436863505599092</v>
      </c>
      <c r="N8077" s="5">
        <f t="shared" si="1140"/>
        <v>996.64185443375891</v>
      </c>
      <c r="O8077" s="5">
        <f t="shared" si="1141"/>
        <v>1081.1823731372374</v>
      </c>
      <c r="P8077" s="5"/>
      <c r="Q8077" s="5">
        <v>135.35893429015871</v>
      </c>
      <c r="R8077" s="5">
        <v>212.46406493479418</v>
      </c>
      <c r="S8077" s="5">
        <f t="shared" si="1142"/>
        <v>347.82299922495292</v>
      </c>
      <c r="U8077" s="6">
        <f t="shared" si="1135"/>
        <v>1429.0053723621904</v>
      </c>
      <c r="V8077" s="6"/>
    </row>
    <row r="8078" spans="1:22">
      <c r="A8078" s="35">
        <f t="shared" si="1134"/>
        <v>44533.333333333336</v>
      </c>
      <c r="C8078" s="36">
        <f t="shared" si="1136"/>
        <v>12</v>
      </c>
      <c r="D8078" s="36">
        <f t="shared" si="1137"/>
        <v>3</v>
      </c>
      <c r="E8078" s="36">
        <f t="shared" si="1138"/>
        <v>9</v>
      </c>
      <c r="F8078" s="5">
        <v>48.928316681600464</v>
      </c>
      <c r="G8078" s="5">
        <v>24.281739130434783</v>
      </c>
      <c r="H8078" s="5">
        <v>5.77205326355356</v>
      </c>
      <c r="I8078" s="5">
        <v>7.5722931312992792E-2</v>
      </c>
      <c r="J8078" s="5">
        <v>5.0290658762788034</v>
      </c>
      <c r="K8078" s="5">
        <f t="shared" si="1139"/>
        <v>84.086897883180612</v>
      </c>
      <c r="L8078" s="5">
        <v>969.26334207730804</v>
      </c>
      <c r="M8078" s="5">
        <v>72.506264618003698</v>
      </c>
      <c r="N8078" s="5">
        <f t="shared" si="1140"/>
        <v>1041.7696066953117</v>
      </c>
      <c r="O8078" s="5">
        <f t="shared" si="1141"/>
        <v>1125.8565045784924</v>
      </c>
      <c r="P8078" s="5"/>
      <c r="Q8078" s="5">
        <v>138.02323761055217</v>
      </c>
      <c r="R8078" s="5">
        <v>218.30785473373771</v>
      </c>
      <c r="S8078" s="5">
        <f t="shared" si="1142"/>
        <v>356.33109234428991</v>
      </c>
      <c r="U8078" s="6">
        <f t="shared" si="1135"/>
        <v>1482.1875969227822</v>
      </c>
      <c r="V8078" s="6"/>
    </row>
    <row r="8079" spans="1:22">
      <c r="A8079" s="35">
        <f t="shared" si="1134"/>
        <v>44533.375</v>
      </c>
      <c r="C8079" s="36">
        <f t="shared" si="1136"/>
        <v>12</v>
      </c>
      <c r="D8079" s="36">
        <f t="shared" si="1137"/>
        <v>3</v>
      </c>
      <c r="E8079" s="36">
        <f t="shared" si="1138"/>
        <v>10</v>
      </c>
      <c r="F8079" s="5">
        <v>50.224000641491806</v>
      </c>
      <c r="G8079" s="5">
        <v>24.184347826086956</v>
      </c>
      <c r="H8079" s="5">
        <v>5.8351452856295705</v>
      </c>
      <c r="I8079" s="5">
        <v>0.42857142857142855</v>
      </c>
      <c r="J8079" s="5">
        <v>5.1194186824744241</v>
      </c>
      <c r="K8079" s="5">
        <f t="shared" si="1139"/>
        <v>85.791483864254175</v>
      </c>
      <c r="L8079" s="5">
        <v>996.49880944823508</v>
      </c>
      <c r="M8079" s="5">
        <v>72.025467825868134</v>
      </c>
      <c r="N8079" s="5">
        <f t="shared" si="1140"/>
        <v>1068.5242772741033</v>
      </c>
      <c r="O8079" s="5">
        <f t="shared" si="1141"/>
        <v>1154.3157611383574</v>
      </c>
      <c r="P8079" s="5"/>
      <c r="Q8079" s="5">
        <v>137.2452660279946</v>
      </c>
      <c r="R8079" s="5">
        <v>212.90876919602141</v>
      </c>
      <c r="S8079" s="5">
        <f t="shared" si="1142"/>
        <v>350.15403522401601</v>
      </c>
      <c r="U8079" s="6">
        <f t="shared" si="1135"/>
        <v>1504.4697963623735</v>
      </c>
      <c r="V8079" s="6"/>
    </row>
    <row r="8080" spans="1:22">
      <c r="A8080" s="35">
        <f t="shared" si="1134"/>
        <v>44533.416666666664</v>
      </c>
      <c r="C8080" s="36">
        <f t="shared" si="1136"/>
        <v>12</v>
      </c>
      <c r="D8080" s="36">
        <f t="shared" si="1137"/>
        <v>3</v>
      </c>
      <c r="E8080" s="36">
        <f t="shared" si="1138"/>
        <v>11</v>
      </c>
      <c r="F8080" s="5">
        <v>49.922313797533249</v>
      </c>
      <c r="G8080" s="5">
        <v>24.074202898550723</v>
      </c>
      <c r="H8080" s="5">
        <v>5.7590072070206482</v>
      </c>
      <c r="I8080" s="5">
        <v>7.2617341250880985E-2</v>
      </c>
      <c r="J8080" s="5">
        <v>4.8974089301080408</v>
      </c>
      <c r="K8080" s="5">
        <f t="shared" si="1139"/>
        <v>84.725550174463535</v>
      </c>
      <c r="L8080" s="5">
        <v>1033.2699345245301</v>
      </c>
      <c r="M8080" s="5">
        <v>71.211335113411792</v>
      </c>
      <c r="N8080" s="5">
        <f t="shared" si="1140"/>
        <v>1104.4812696379418</v>
      </c>
      <c r="O8080" s="5">
        <f t="shared" si="1141"/>
        <v>1189.2068198124052</v>
      </c>
      <c r="P8080" s="5"/>
      <c r="Q8080" s="5">
        <v>138.72515748391743</v>
      </c>
      <c r="R8080" s="5">
        <v>212.78663211019139</v>
      </c>
      <c r="S8080" s="5">
        <f t="shared" si="1142"/>
        <v>351.51178959410879</v>
      </c>
      <c r="U8080" s="6">
        <f t="shared" si="1135"/>
        <v>1540.7186094065141</v>
      </c>
      <c r="V8080" s="6"/>
    </row>
    <row r="8081" spans="1:22">
      <c r="A8081" s="35">
        <f t="shared" si="1134"/>
        <v>44533.458333333336</v>
      </c>
      <c r="C8081" s="36">
        <f t="shared" si="1136"/>
        <v>12</v>
      </c>
      <c r="D8081" s="36">
        <f t="shared" si="1137"/>
        <v>3</v>
      </c>
      <c r="E8081" s="36">
        <f t="shared" si="1138"/>
        <v>12</v>
      </c>
      <c r="F8081" s="5">
        <v>50.00427496323298</v>
      </c>
      <c r="G8081" s="5">
        <v>23.96869565217391</v>
      </c>
      <c r="H8081" s="5">
        <v>5.8410753113263487</v>
      </c>
      <c r="I8081" s="5">
        <v>7.0399062635086884E-2</v>
      </c>
      <c r="J8081" s="5">
        <v>4.9217898460655896</v>
      </c>
      <c r="K8081" s="5">
        <f t="shared" si="1139"/>
        <v>84.806234835433926</v>
      </c>
      <c r="L8081" s="5">
        <v>1032.7676313400927</v>
      </c>
      <c r="M8081" s="5">
        <v>69.267082106038885</v>
      </c>
      <c r="N8081" s="5">
        <f t="shared" si="1140"/>
        <v>1102.0347134461317</v>
      </c>
      <c r="O8081" s="5">
        <f t="shared" si="1141"/>
        <v>1186.8409482815657</v>
      </c>
      <c r="P8081" s="5"/>
      <c r="Q8081" s="5">
        <v>140.58655423513289</v>
      </c>
      <c r="R8081" s="5">
        <v>207.50237631128957</v>
      </c>
      <c r="S8081" s="5">
        <f t="shared" si="1142"/>
        <v>348.08893054642249</v>
      </c>
      <c r="U8081" s="6">
        <f t="shared" si="1135"/>
        <v>1534.9298788279882</v>
      </c>
      <c r="V8081" s="6"/>
    </row>
    <row r="8082" spans="1:22">
      <c r="A8082" s="35">
        <f t="shared" si="1134"/>
        <v>44533.5</v>
      </c>
      <c r="C8082" s="36">
        <f t="shared" si="1136"/>
        <v>12</v>
      </c>
      <c r="D8082" s="36">
        <f t="shared" si="1137"/>
        <v>3</v>
      </c>
      <c r="E8082" s="36">
        <f t="shared" si="1138"/>
        <v>13</v>
      </c>
      <c r="F8082" s="5">
        <v>49.882205141978069</v>
      </c>
      <c r="G8082" s="5">
        <v>24.020869565217389</v>
      </c>
      <c r="H8082" s="5">
        <v>5.7791692943896944</v>
      </c>
      <c r="I8082" s="5">
        <v>7.0399062635086884E-2</v>
      </c>
      <c r="J8082" s="5">
        <v>5.0247633616980591</v>
      </c>
      <c r="K8082" s="5">
        <f t="shared" si="1139"/>
        <v>84.777406425918301</v>
      </c>
      <c r="L8082" s="5">
        <v>994.28734608990828</v>
      </c>
      <c r="M8082" s="5">
        <v>61.258345849409721</v>
      </c>
      <c r="N8082" s="5">
        <f t="shared" si="1140"/>
        <v>1055.545691939318</v>
      </c>
      <c r="O8082" s="5">
        <f t="shared" si="1141"/>
        <v>1140.3230983652363</v>
      </c>
      <c r="P8082" s="5"/>
      <c r="Q8082" s="5">
        <v>141.25979887388465</v>
      </c>
      <c r="R8082" s="5">
        <v>212.73965630794908</v>
      </c>
      <c r="S8082" s="5">
        <f t="shared" si="1142"/>
        <v>353.9994551818337</v>
      </c>
      <c r="U8082" s="6">
        <f t="shared" si="1135"/>
        <v>1494.3225535470701</v>
      </c>
      <c r="V8082" s="6"/>
    </row>
    <row r="8083" spans="1:22">
      <c r="A8083" s="35">
        <f t="shared" si="1134"/>
        <v>44533.541666666664</v>
      </c>
      <c r="C8083" s="36">
        <f t="shared" si="1136"/>
        <v>12</v>
      </c>
      <c r="D8083" s="36">
        <f t="shared" si="1137"/>
        <v>3</v>
      </c>
      <c r="E8083" s="36">
        <f t="shared" si="1138"/>
        <v>14</v>
      </c>
      <c r="F8083" s="5">
        <v>48.682433184501299</v>
      </c>
      <c r="G8083" s="5">
        <v>24.146086956521739</v>
      </c>
      <c r="H8083" s="5">
        <v>5.9051195888515515</v>
      </c>
      <c r="I8083" s="5">
        <v>6.9955406911928031E-2</v>
      </c>
      <c r="J8083" s="5">
        <v>4.8847882206711928</v>
      </c>
      <c r="K8083" s="5">
        <f t="shared" si="1139"/>
        <v>83.68838335745771</v>
      </c>
      <c r="L8083" s="5">
        <v>988.91203734302621</v>
      </c>
      <c r="M8083" s="5">
        <v>58.994387758606472</v>
      </c>
      <c r="N8083" s="5">
        <f t="shared" si="1140"/>
        <v>1047.9064251016327</v>
      </c>
      <c r="O8083" s="5">
        <f t="shared" si="1141"/>
        <v>1131.5948084590905</v>
      </c>
      <c r="P8083" s="5"/>
      <c r="Q8083" s="5">
        <v>142.53397669018887</v>
      </c>
      <c r="R8083" s="5">
        <v>213.44429334158374</v>
      </c>
      <c r="S8083" s="5">
        <f t="shared" si="1142"/>
        <v>355.97827003177258</v>
      </c>
      <c r="U8083" s="6">
        <f t="shared" si="1135"/>
        <v>1487.5730784908631</v>
      </c>
      <c r="V8083" s="6"/>
    </row>
    <row r="8084" spans="1:22">
      <c r="A8084" s="35">
        <f t="shared" si="1134"/>
        <v>44533.583333333336</v>
      </c>
      <c r="C8084" s="36">
        <f t="shared" si="1136"/>
        <v>12</v>
      </c>
      <c r="D8084" s="36">
        <f t="shared" si="1137"/>
        <v>3</v>
      </c>
      <c r="E8084" s="36">
        <f t="shared" si="1138"/>
        <v>15</v>
      </c>
      <c r="F8084" s="5">
        <v>48.54466867194219</v>
      </c>
      <c r="G8084" s="5">
        <v>24.235362318840576</v>
      </c>
      <c r="H8084" s="5">
        <v>5.813563443431006</v>
      </c>
      <c r="I8084" s="5">
        <v>5.2652833708733748E-2</v>
      </c>
      <c r="J8084" s="5">
        <v>3.4600822258342099</v>
      </c>
      <c r="K8084" s="5">
        <f t="shared" si="1139"/>
        <v>82.106329493756718</v>
      </c>
      <c r="L8084" s="5">
        <v>986.51351589900139</v>
      </c>
      <c r="M8084" s="5">
        <v>60.183988069044958</v>
      </c>
      <c r="N8084" s="5">
        <f t="shared" si="1140"/>
        <v>1046.6975039680462</v>
      </c>
      <c r="O8084" s="5">
        <f t="shared" si="1141"/>
        <v>1128.8038334618029</v>
      </c>
      <c r="P8084" s="5"/>
      <c r="Q8084" s="5">
        <v>145.47007136474508</v>
      </c>
      <c r="R8084" s="5">
        <v>218.6867928718257</v>
      </c>
      <c r="S8084" s="5">
        <f t="shared" si="1142"/>
        <v>364.15686423657075</v>
      </c>
      <c r="U8084" s="6">
        <f t="shared" si="1135"/>
        <v>1492.9606976983737</v>
      </c>
      <c r="V8084" s="6"/>
    </row>
    <row r="8085" spans="1:22">
      <c r="A8085" s="35">
        <f t="shared" si="1134"/>
        <v>44533.625</v>
      </c>
      <c r="C8085" s="36">
        <f t="shared" si="1136"/>
        <v>12</v>
      </c>
      <c r="D8085" s="36">
        <f t="shared" si="1137"/>
        <v>3</v>
      </c>
      <c r="E8085" s="36">
        <f t="shared" si="1138"/>
        <v>16</v>
      </c>
      <c r="F8085" s="5">
        <v>49.017253265657608</v>
      </c>
      <c r="G8085" s="5">
        <v>24.236521739130435</v>
      </c>
      <c r="H8085" s="5">
        <v>5.8624234038347494</v>
      </c>
      <c r="I8085" s="5">
        <v>7.0399062635086884E-2</v>
      </c>
      <c r="J8085" s="5">
        <v>5.3055741466679418</v>
      </c>
      <c r="K8085" s="5">
        <f t="shared" si="1139"/>
        <v>84.49217161792582</v>
      </c>
      <c r="L8085" s="5">
        <v>1031.5645724843607</v>
      </c>
      <c r="M8085" s="5">
        <v>63.565674784864399</v>
      </c>
      <c r="N8085" s="5">
        <f t="shared" si="1140"/>
        <v>1095.130247269225</v>
      </c>
      <c r="O8085" s="5">
        <f t="shared" si="1141"/>
        <v>1179.6224188871508</v>
      </c>
      <c r="P8085" s="5"/>
      <c r="Q8085" s="5">
        <v>150.14662810540764</v>
      </c>
      <c r="R8085" s="5">
        <v>207.74978220309904</v>
      </c>
      <c r="S8085" s="5">
        <f t="shared" si="1142"/>
        <v>357.89641030850669</v>
      </c>
      <c r="U8085" s="6">
        <f t="shared" si="1135"/>
        <v>1537.5188291956574</v>
      </c>
      <c r="V8085" s="6"/>
    </row>
    <row r="8086" spans="1:22">
      <c r="A8086" s="35">
        <f t="shared" si="1134"/>
        <v>44533.666666666664</v>
      </c>
      <c r="C8086" s="36">
        <f t="shared" si="1136"/>
        <v>12</v>
      </c>
      <c r="D8086" s="36">
        <f t="shared" si="1137"/>
        <v>3</v>
      </c>
      <c r="E8086" s="36">
        <f t="shared" si="1138"/>
        <v>17</v>
      </c>
      <c r="F8086" s="5">
        <v>48.698127875805497</v>
      </c>
      <c r="G8086" s="5">
        <v>24.4568115942029</v>
      </c>
      <c r="H8086" s="5">
        <v>5.818307463988428</v>
      </c>
      <c r="I8086" s="5">
        <v>6.906809546561038E-2</v>
      </c>
      <c r="J8086" s="5">
        <v>6</v>
      </c>
      <c r="K8086" s="5">
        <f t="shared" si="1139"/>
        <v>85.042315029462443</v>
      </c>
      <c r="L8086" s="5">
        <v>1101.9572837794244</v>
      </c>
      <c r="M8086" s="5">
        <v>72.067599503529493</v>
      </c>
      <c r="N8086" s="5">
        <f t="shared" si="1140"/>
        <v>1174.0248832829539</v>
      </c>
      <c r="O8086" s="5">
        <f t="shared" si="1141"/>
        <v>1259.0671983124164</v>
      </c>
      <c r="P8086" s="5"/>
      <c r="Q8086" s="5">
        <v>156.37289426453026</v>
      </c>
      <c r="R8086" s="5">
        <v>214.01635422222347</v>
      </c>
      <c r="S8086" s="5">
        <f t="shared" si="1142"/>
        <v>370.38924848675373</v>
      </c>
      <c r="U8086" s="6">
        <f t="shared" si="1135"/>
        <v>1629.4564467991702</v>
      </c>
      <c r="V8086" s="6"/>
    </row>
    <row r="8087" spans="1:22">
      <c r="A8087" s="35">
        <f t="shared" si="1134"/>
        <v>44533.708333333336</v>
      </c>
      <c r="C8087" s="36">
        <f t="shared" si="1136"/>
        <v>12</v>
      </c>
      <c r="D8087" s="36">
        <f t="shared" si="1137"/>
        <v>3</v>
      </c>
      <c r="E8087" s="36">
        <f t="shared" si="1138"/>
        <v>18</v>
      </c>
      <c r="F8087" s="5">
        <v>48.025000004314172</v>
      </c>
      <c r="G8087" s="5">
        <v>24.358260869565218</v>
      </c>
      <c r="H8087" s="5">
        <v>5.8932595374579959</v>
      </c>
      <c r="I8087" s="5">
        <v>7.2173685527722187E-2</v>
      </c>
      <c r="J8087" s="5">
        <v>5.5944162921885461</v>
      </c>
      <c r="K8087" s="5">
        <f t="shared" si="1139"/>
        <v>83.943110389053643</v>
      </c>
      <c r="L8087" s="5">
        <v>1069.5269190133035</v>
      </c>
      <c r="M8087" s="5">
        <v>77.471481050316896</v>
      </c>
      <c r="N8087" s="5">
        <f t="shared" si="1140"/>
        <v>1146.9984000636205</v>
      </c>
      <c r="O8087" s="5">
        <f t="shared" si="1141"/>
        <v>1230.941510452674</v>
      </c>
      <c r="P8087" s="5"/>
      <c r="Q8087" s="5">
        <v>158.1544990585603</v>
      </c>
      <c r="R8087" s="5">
        <v>213.18749228932575</v>
      </c>
      <c r="S8087" s="5">
        <f t="shared" si="1142"/>
        <v>371.34199134788605</v>
      </c>
      <c r="U8087" s="6">
        <f t="shared" si="1135"/>
        <v>1602.2835018005601</v>
      </c>
      <c r="V8087" s="6"/>
    </row>
    <row r="8088" spans="1:22">
      <c r="A8088" s="35">
        <f t="shared" si="1134"/>
        <v>44533.75</v>
      </c>
      <c r="C8088" s="36">
        <f t="shared" si="1136"/>
        <v>12</v>
      </c>
      <c r="D8088" s="36">
        <f t="shared" si="1137"/>
        <v>3</v>
      </c>
      <c r="E8088" s="36">
        <f t="shared" si="1138"/>
        <v>19</v>
      </c>
      <c r="F8088" s="5">
        <v>47.437321007701271</v>
      </c>
      <c r="G8088" s="5">
        <v>24.339710144927533</v>
      </c>
      <c r="H8088" s="5">
        <v>5.813563443431006</v>
      </c>
      <c r="I8088" s="5">
        <v>0.43389529724933451</v>
      </c>
      <c r="J8088" s="5">
        <v>5.1090926474806393</v>
      </c>
      <c r="K8088" s="5">
        <f t="shared" si="1139"/>
        <v>83.133582540789789</v>
      </c>
      <c r="L8088" s="5">
        <v>1034.0286117350513</v>
      </c>
      <c r="M8088" s="5">
        <v>72.408370425790523</v>
      </c>
      <c r="N8088" s="5">
        <f t="shared" si="1140"/>
        <v>1106.4369821608418</v>
      </c>
      <c r="O8088" s="5">
        <f t="shared" si="1141"/>
        <v>1189.5705647016316</v>
      </c>
      <c r="P8088" s="5"/>
      <c r="Q8088" s="5">
        <v>158.49984862325334</v>
      </c>
      <c r="R8088" s="5">
        <v>208.00031981505808</v>
      </c>
      <c r="S8088" s="5">
        <f t="shared" si="1142"/>
        <v>366.50016843831145</v>
      </c>
      <c r="U8088" s="6">
        <f t="shared" si="1135"/>
        <v>1556.0707331399431</v>
      </c>
      <c r="V8088" s="6"/>
    </row>
    <row r="8089" spans="1:22">
      <c r="A8089" s="35">
        <f t="shared" si="1134"/>
        <v>44533.791666666664</v>
      </c>
      <c r="C8089" s="36">
        <f t="shared" si="1136"/>
        <v>12</v>
      </c>
      <c r="D8089" s="36">
        <f t="shared" si="1137"/>
        <v>3</v>
      </c>
      <c r="E8089" s="36">
        <f t="shared" si="1138"/>
        <v>20</v>
      </c>
      <c r="F8089" s="5">
        <v>47.684948359389793</v>
      </c>
      <c r="G8089" s="5">
        <v>24.314202898550725</v>
      </c>
      <c r="H8089" s="5">
        <v>5.8861435066218615</v>
      </c>
      <c r="I8089" s="5">
        <v>0.4307897071872227</v>
      </c>
      <c r="J8089" s="5">
        <v>5.703700162539441</v>
      </c>
      <c r="K8089" s="5">
        <f t="shared" si="1139"/>
        <v>84.019784634289039</v>
      </c>
      <c r="L8089" s="5">
        <v>999.989294336689</v>
      </c>
      <c r="M8089" s="5">
        <v>70.803649173688598</v>
      </c>
      <c r="N8089" s="5">
        <f t="shared" si="1140"/>
        <v>1070.7929435103777</v>
      </c>
      <c r="O8089" s="5">
        <f t="shared" si="1141"/>
        <v>1154.8127281446666</v>
      </c>
      <c r="P8089" s="5"/>
      <c r="Q8089" s="5">
        <v>159.69174098371013</v>
      </c>
      <c r="R8089" s="5">
        <v>207.54204476651643</v>
      </c>
      <c r="S8089" s="5">
        <f t="shared" si="1142"/>
        <v>367.23378575022656</v>
      </c>
      <c r="U8089" s="6">
        <f t="shared" si="1135"/>
        <v>1522.0465138948932</v>
      </c>
      <c r="V8089" s="6"/>
    </row>
    <row r="8090" spans="1:22">
      <c r="A8090" s="35">
        <f t="shared" si="1134"/>
        <v>44533.833333333336</v>
      </c>
      <c r="C8090" s="36">
        <f t="shared" si="1136"/>
        <v>12</v>
      </c>
      <c r="D8090" s="36">
        <f t="shared" si="1137"/>
        <v>3</v>
      </c>
      <c r="E8090" s="36">
        <f t="shared" si="1138"/>
        <v>21</v>
      </c>
      <c r="F8090" s="5">
        <v>47.64832741301332</v>
      </c>
      <c r="G8090" s="5">
        <v>24.040579710144925</v>
      </c>
      <c r="H8090" s="5">
        <v>5.8349115359394066</v>
      </c>
      <c r="I8090" s="5">
        <v>0.43522626441881102</v>
      </c>
      <c r="J8090" s="5">
        <v>5.4518596424132335</v>
      </c>
      <c r="K8090" s="5">
        <f t="shared" si="1139"/>
        <v>83.410904565929712</v>
      </c>
      <c r="L8090" s="5">
        <v>969.82736493469145</v>
      </c>
      <c r="M8090" s="5">
        <v>68.833373659524852</v>
      </c>
      <c r="N8090" s="5">
        <f t="shared" si="1140"/>
        <v>1038.6607385942164</v>
      </c>
      <c r="O8090" s="5">
        <f t="shared" si="1141"/>
        <v>1122.0716431601461</v>
      </c>
      <c r="P8090" s="5"/>
      <c r="Q8090" s="5">
        <v>160.04706454305136</v>
      </c>
      <c r="R8090" s="5">
        <v>204.80283354243142</v>
      </c>
      <c r="S8090" s="5">
        <f t="shared" si="1142"/>
        <v>364.84989808548278</v>
      </c>
      <c r="U8090" s="6">
        <f t="shared" si="1135"/>
        <v>1486.9215412456288</v>
      </c>
      <c r="V8090" s="6"/>
    </row>
    <row r="8091" spans="1:22">
      <c r="A8091" s="35">
        <f t="shared" si="1134"/>
        <v>44533.875</v>
      </c>
      <c r="C8091" s="36">
        <f t="shared" si="1136"/>
        <v>12</v>
      </c>
      <c r="D8091" s="36">
        <f t="shared" si="1137"/>
        <v>3</v>
      </c>
      <c r="E8091" s="36">
        <f t="shared" si="1138"/>
        <v>22</v>
      </c>
      <c r="F8091" s="5">
        <v>47.840151417842449</v>
      </c>
      <c r="G8091" s="5">
        <v>24.068405797101448</v>
      </c>
      <c r="H8091" s="5">
        <v>5.9240956710812416</v>
      </c>
      <c r="I8091" s="5">
        <v>6.7293472572975077E-2</v>
      </c>
      <c r="J8091" s="5">
        <v>5.7513146572330047</v>
      </c>
      <c r="K8091" s="5">
        <f t="shared" si="1139"/>
        <v>83.651261015831125</v>
      </c>
      <c r="L8091" s="5">
        <v>920.80200441353463</v>
      </c>
      <c r="M8091" s="5">
        <v>65.467796114575947</v>
      </c>
      <c r="N8091" s="5">
        <f t="shared" si="1140"/>
        <v>986.26980052811064</v>
      </c>
      <c r="O8091" s="5">
        <f t="shared" si="1141"/>
        <v>1069.9210615439417</v>
      </c>
      <c r="P8091" s="5"/>
      <c r="Q8091" s="5">
        <v>158.73299074815441</v>
      </c>
      <c r="R8091" s="5">
        <v>216.45178859180817</v>
      </c>
      <c r="S8091" s="5">
        <f t="shared" si="1142"/>
        <v>375.18477933996257</v>
      </c>
      <c r="U8091" s="6">
        <f t="shared" si="1135"/>
        <v>1445.1058408839044</v>
      </c>
      <c r="V8091" s="6"/>
    </row>
    <row r="8092" spans="1:22">
      <c r="A8092" s="35">
        <f t="shared" si="1134"/>
        <v>44533.916666666664</v>
      </c>
      <c r="C8092" s="36">
        <f t="shared" si="1136"/>
        <v>12</v>
      </c>
      <c r="D8092" s="36">
        <f t="shared" si="1137"/>
        <v>3</v>
      </c>
      <c r="E8092" s="36">
        <f t="shared" si="1138"/>
        <v>23</v>
      </c>
      <c r="F8092" s="5">
        <v>48.276115065181401</v>
      </c>
      <c r="G8092" s="5">
        <v>24.055652173913042</v>
      </c>
      <c r="H8092" s="5">
        <v>5.832539525660696</v>
      </c>
      <c r="I8092" s="5">
        <v>7.3504652697198691E-2</v>
      </c>
      <c r="J8092" s="5">
        <v>5.7931924658189118</v>
      </c>
      <c r="K8092" s="5">
        <f t="shared" si="1139"/>
        <v>84.031003883271239</v>
      </c>
      <c r="L8092" s="5">
        <v>860.66425416180709</v>
      </c>
      <c r="M8092" s="5">
        <v>61.243475845529247</v>
      </c>
      <c r="N8092" s="5">
        <f t="shared" si="1140"/>
        <v>921.90773000733634</v>
      </c>
      <c r="O8092" s="5">
        <f t="shared" si="1141"/>
        <v>1005.9387338906076</v>
      </c>
      <c r="P8092" s="5"/>
      <c r="Q8092" s="5">
        <v>156.52001068559082</v>
      </c>
      <c r="R8092" s="5">
        <v>216.35679308060705</v>
      </c>
      <c r="S8092" s="5">
        <f t="shared" si="1142"/>
        <v>372.8768037661979</v>
      </c>
      <c r="U8092" s="6">
        <f t="shared" si="1135"/>
        <v>1378.8155376568056</v>
      </c>
      <c r="V8092" s="6"/>
    </row>
    <row r="8093" spans="1:22">
      <c r="A8093" s="35">
        <f t="shared" si="1134"/>
        <v>44533.958333333336</v>
      </c>
      <c r="C8093" s="36">
        <f t="shared" si="1136"/>
        <v>12</v>
      </c>
      <c r="D8093" s="36">
        <f t="shared" si="1137"/>
        <v>3</v>
      </c>
      <c r="E8093" s="36">
        <f t="shared" si="1138"/>
        <v>24</v>
      </c>
      <c r="F8093" s="5">
        <v>48.220311718322016</v>
      </c>
      <c r="G8093" s="5">
        <v>24.048695652173912</v>
      </c>
      <c r="H8093" s="5">
        <v>5.8778414706463735</v>
      </c>
      <c r="I8093" s="5">
        <v>0.43389529724933451</v>
      </c>
      <c r="J8093" s="5">
        <v>5.8201548905249076</v>
      </c>
      <c r="K8093" s="5">
        <f t="shared" si="1139"/>
        <v>84.400899028916541</v>
      </c>
      <c r="L8093" s="5">
        <v>797.87160843997151</v>
      </c>
      <c r="M8093" s="5">
        <v>58.909998706506272</v>
      </c>
      <c r="N8093" s="5">
        <f t="shared" si="1140"/>
        <v>856.78160714647777</v>
      </c>
      <c r="O8093" s="5">
        <f t="shared" si="1141"/>
        <v>941.18250617539434</v>
      </c>
      <c r="P8093" s="5"/>
      <c r="Q8093" s="5">
        <v>153.1662549851423</v>
      </c>
      <c r="R8093" s="5">
        <v>217.12197670379851</v>
      </c>
      <c r="S8093" s="5">
        <f t="shared" si="1142"/>
        <v>370.28823168894081</v>
      </c>
      <c r="U8093" s="6">
        <f t="shared" si="1135"/>
        <v>1311.4707378643352</v>
      </c>
      <c r="V8093" s="6"/>
    </row>
    <row r="8094" spans="1:22">
      <c r="A8094" s="35">
        <f t="shared" si="1134"/>
        <v>44534</v>
      </c>
      <c r="C8094" s="36">
        <f t="shared" si="1136"/>
        <v>12</v>
      </c>
      <c r="D8094" s="36">
        <f t="shared" si="1137"/>
        <v>4</v>
      </c>
      <c r="E8094" s="36">
        <f t="shared" si="1138"/>
        <v>1</v>
      </c>
      <c r="F8094" s="5">
        <v>47.990122912527056</v>
      </c>
      <c r="G8094" s="5">
        <v>23.938550724637679</v>
      </c>
      <c r="H8094" s="5">
        <v>5.8218654794064957</v>
      </c>
      <c r="I8094" s="5">
        <v>0.43921916592724047</v>
      </c>
      <c r="J8094" s="5">
        <v>5.6890716129649102</v>
      </c>
      <c r="K8094" s="5">
        <f t="shared" si="1139"/>
        <v>83.878829895463383</v>
      </c>
      <c r="L8094" s="5">
        <v>776.12298822915443</v>
      </c>
      <c r="M8094" s="5">
        <v>56.264377182770659</v>
      </c>
      <c r="N8094" s="5">
        <f t="shared" si="1140"/>
        <v>832.38736541192509</v>
      </c>
      <c r="O8094" s="5">
        <f t="shared" si="1141"/>
        <v>916.26619530738844</v>
      </c>
      <c r="P8094" s="5"/>
      <c r="Q8094" s="5">
        <v>152.38828340258476</v>
      </c>
      <c r="R8094" s="5">
        <v>200.52490381823156</v>
      </c>
      <c r="S8094" s="5">
        <f t="shared" si="1142"/>
        <v>352.91318722081633</v>
      </c>
      <c r="U8094" s="6">
        <f t="shared" si="1135"/>
        <v>1269.1793825282048</v>
      </c>
      <c r="V8094" s="6"/>
    </row>
    <row r="8095" spans="1:22">
      <c r="A8095" s="35">
        <f t="shared" si="1134"/>
        <v>44534.041666666664</v>
      </c>
      <c r="C8095" s="36">
        <f t="shared" si="1136"/>
        <v>12</v>
      </c>
      <c r="D8095" s="36">
        <f t="shared" si="1137"/>
        <v>4</v>
      </c>
      <c r="E8095" s="36">
        <f t="shared" si="1138"/>
        <v>2</v>
      </c>
      <c r="F8095" s="5">
        <v>47.698899196104634</v>
      </c>
      <c r="G8095" s="5">
        <v>24.009275362318839</v>
      </c>
      <c r="H8095" s="5">
        <v>5.8778414706463735</v>
      </c>
      <c r="I8095" s="5">
        <v>0.42857142857142855</v>
      </c>
      <c r="J8095" s="5">
        <v>5.2527966344774839</v>
      </c>
      <c r="K8095" s="5">
        <f t="shared" si="1139"/>
        <v>83.26738409211876</v>
      </c>
      <c r="L8095" s="5">
        <v>762.19903001253567</v>
      </c>
      <c r="M8095" s="5">
        <v>54.458910878282239</v>
      </c>
      <c r="N8095" s="5">
        <f t="shared" si="1140"/>
        <v>816.65794089081794</v>
      </c>
      <c r="O8095" s="5">
        <f t="shared" si="1141"/>
        <v>899.92532498293667</v>
      </c>
      <c r="P8095" s="5"/>
      <c r="Q8095" s="5">
        <v>152.18256976296618</v>
      </c>
      <c r="R8095" s="5">
        <v>181.47047452203344</v>
      </c>
      <c r="S8095" s="5">
        <f t="shared" si="1142"/>
        <v>333.65304428499962</v>
      </c>
      <c r="U8095" s="6">
        <f t="shared" si="1135"/>
        <v>1233.5783692679363</v>
      </c>
      <c r="V8095" s="6"/>
    </row>
    <row r="8096" spans="1:22">
      <c r="A8096" s="35">
        <f t="shared" si="1134"/>
        <v>44534.083333333336</v>
      </c>
      <c r="C8096" s="36">
        <f t="shared" si="1136"/>
        <v>12</v>
      </c>
      <c r="D8096" s="36">
        <f t="shared" si="1137"/>
        <v>4</v>
      </c>
      <c r="E8096" s="36">
        <f t="shared" si="1138"/>
        <v>3</v>
      </c>
      <c r="F8096" s="5">
        <v>48.389465613489527</v>
      </c>
      <c r="G8096" s="5">
        <v>24.158840579710144</v>
      </c>
      <c r="H8096" s="5">
        <v>5.8159354537097174</v>
      </c>
      <c r="I8096" s="5">
        <v>0.42990239574090505</v>
      </c>
      <c r="J8096" s="5">
        <v>5.6618223539535339</v>
      </c>
      <c r="K8096" s="5">
        <f t="shared" si="1139"/>
        <v>84.455966396603827</v>
      </c>
      <c r="L8096" s="5">
        <v>765.8072570463022</v>
      </c>
      <c r="M8096" s="5">
        <v>54.069812443409646</v>
      </c>
      <c r="N8096" s="5">
        <f t="shared" si="1140"/>
        <v>819.87706948971186</v>
      </c>
      <c r="O8096" s="5">
        <f t="shared" si="1141"/>
        <v>904.33303588631566</v>
      </c>
      <c r="P8096" s="5"/>
      <c r="Q8096" s="5">
        <v>152.82713916710441</v>
      </c>
      <c r="R8096" s="5">
        <v>185.4268809775526</v>
      </c>
      <c r="S8096" s="5">
        <f t="shared" si="1142"/>
        <v>338.25402014465703</v>
      </c>
      <c r="U8096" s="6">
        <f t="shared" si="1135"/>
        <v>1242.5870560309727</v>
      </c>
      <c r="V8096" s="6"/>
    </row>
    <row r="8097" spans="1:22">
      <c r="A8097" s="35">
        <f t="shared" si="1134"/>
        <v>44534.125</v>
      </c>
      <c r="C8097" s="36">
        <f t="shared" si="1136"/>
        <v>12</v>
      </c>
      <c r="D8097" s="36">
        <f t="shared" si="1137"/>
        <v>4</v>
      </c>
      <c r="E8097" s="36">
        <f t="shared" si="1138"/>
        <v>4</v>
      </c>
      <c r="F8097" s="5">
        <v>47.817481308180831</v>
      </c>
      <c r="G8097" s="5">
        <v>24.256231884057968</v>
      </c>
      <c r="H8097" s="5">
        <v>5.8375172959082811</v>
      </c>
      <c r="I8097" s="5">
        <v>0.4307897071872227</v>
      </c>
      <c r="J8097" s="5">
        <v>5.4002294674443068</v>
      </c>
      <c r="K8097" s="5">
        <f t="shared" si="1139"/>
        <v>83.742249662778605</v>
      </c>
      <c r="L8097" s="5">
        <v>761.09427963159192</v>
      </c>
      <c r="M8097" s="5">
        <v>53.733998189108782</v>
      </c>
      <c r="N8097" s="5">
        <f t="shared" si="1140"/>
        <v>814.82827782070069</v>
      </c>
      <c r="O8097" s="5">
        <f t="shared" si="1141"/>
        <v>898.57052748347928</v>
      </c>
      <c r="P8097" s="5"/>
      <c r="Q8097" s="5">
        <v>154.22225166851774</v>
      </c>
      <c r="R8097" s="5">
        <v>185.91125369400663</v>
      </c>
      <c r="S8097" s="5">
        <f t="shared" si="1142"/>
        <v>340.13350536252437</v>
      </c>
      <c r="U8097" s="6">
        <f t="shared" si="1135"/>
        <v>1238.7040328460037</v>
      </c>
      <c r="V8097" s="6"/>
    </row>
    <row r="8098" spans="1:22">
      <c r="A8098" s="35">
        <f t="shared" si="1134"/>
        <v>44534.166666666664</v>
      </c>
      <c r="C8098" s="36">
        <f t="shared" si="1136"/>
        <v>12</v>
      </c>
      <c r="D8098" s="36">
        <f t="shared" si="1137"/>
        <v>4</v>
      </c>
      <c r="E8098" s="36">
        <f t="shared" si="1138"/>
        <v>5</v>
      </c>
      <c r="F8098" s="5">
        <v>48.781832896094578</v>
      </c>
      <c r="G8098" s="5">
        <v>24.243478260869566</v>
      </c>
      <c r="H8098" s="5">
        <v>5.7898433406438938</v>
      </c>
      <c r="I8098" s="5">
        <v>0.42724046140195204</v>
      </c>
      <c r="J8098" s="5">
        <v>5.5336074194473666</v>
      </c>
      <c r="K8098" s="5">
        <f t="shared" si="1139"/>
        <v>84.776002378457349</v>
      </c>
      <c r="L8098" s="5">
        <v>773.81043132532886</v>
      </c>
      <c r="M8098" s="5">
        <v>54.378365023929639</v>
      </c>
      <c r="N8098" s="5">
        <f t="shared" si="1140"/>
        <v>828.1887963492585</v>
      </c>
      <c r="O8098" s="5">
        <f t="shared" si="1141"/>
        <v>912.96479872771579</v>
      </c>
      <c r="P8098" s="5"/>
      <c r="Q8098" s="5">
        <v>157.77174701393665</v>
      </c>
      <c r="R8098" s="5">
        <v>206.90943729631996</v>
      </c>
      <c r="S8098" s="5">
        <f t="shared" si="1142"/>
        <v>364.68118431025664</v>
      </c>
      <c r="U8098" s="6">
        <f t="shared" si="1135"/>
        <v>1277.6459830379724</v>
      </c>
      <c r="V8098" s="6"/>
    </row>
    <row r="8099" spans="1:22">
      <c r="A8099" s="35">
        <f t="shared" si="1134"/>
        <v>44534.208333333336</v>
      </c>
      <c r="C8099" s="36">
        <f t="shared" si="1136"/>
        <v>12</v>
      </c>
      <c r="D8099" s="36">
        <f t="shared" si="1137"/>
        <v>4</v>
      </c>
      <c r="E8099" s="36">
        <f t="shared" si="1138"/>
        <v>6</v>
      </c>
      <c r="F8099" s="5">
        <v>48.290065901896249</v>
      </c>
      <c r="G8099" s="5">
        <v>24.328115942028983</v>
      </c>
      <c r="H8099" s="5">
        <v>5.864561664423297</v>
      </c>
      <c r="I8099" s="5">
        <v>6.3744226787704472E-2</v>
      </c>
      <c r="J8099" s="5">
        <v>5.4679223635146759</v>
      </c>
      <c r="K8099" s="5">
        <f t="shared" si="1139"/>
        <v>84.014410098650899</v>
      </c>
      <c r="L8099" s="5">
        <v>799.66242848883564</v>
      </c>
      <c r="M8099" s="5">
        <v>55.783580390635109</v>
      </c>
      <c r="N8099" s="5">
        <f t="shared" si="1140"/>
        <v>855.44600887947081</v>
      </c>
      <c r="O8099" s="5">
        <f t="shared" si="1141"/>
        <v>939.46041897812165</v>
      </c>
      <c r="P8099" s="5"/>
      <c r="Q8099" s="5">
        <v>139.71945727961406</v>
      </c>
      <c r="R8099" s="5">
        <v>207.84477771430019</v>
      </c>
      <c r="S8099" s="5">
        <f t="shared" si="1142"/>
        <v>347.56423499391428</v>
      </c>
      <c r="U8099" s="6">
        <f t="shared" si="1135"/>
        <v>1287.024653972036</v>
      </c>
      <c r="V8099" s="6"/>
    </row>
    <row r="8100" spans="1:22">
      <c r="A8100" s="35">
        <f t="shared" si="1134"/>
        <v>44534.25</v>
      </c>
      <c r="C8100" s="36">
        <f t="shared" si="1136"/>
        <v>12</v>
      </c>
      <c r="D8100" s="36">
        <f t="shared" si="1137"/>
        <v>4</v>
      </c>
      <c r="E8100" s="36">
        <f t="shared" si="1138"/>
        <v>7</v>
      </c>
      <c r="F8100" s="5">
        <v>47.695411486925927</v>
      </c>
      <c r="G8100" s="5">
        <v>24.568115942028985</v>
      </c>
      <c r="H8100" s="5">
        <v>5.7471471556270926</v>
      </c>
      <c r="I8100" s="5">
        <v>6.3744226787704472E-2</v>
      </c>
      <c r="J8100" s="5">
        <v>5.8012238263696343</v>
      </c>
      <c r="K8100" s="5">
        <f t="shared" si="1139"/>
        <v>83.875642637739347</v>
      </c>
      <c r="L8100" s="5">
        <v>844.61239152869609</v>
      </c>
      <c r="M8100" s="5">
        <v>56.498705440665709</v>
      </c>
      <c r="N8100" s="5">
        <f t="shared" si="1140"/>
        <v>901.11109696936182</v>
      </c>
      <c r="O8100" s="5">
        <f t="shared" si="1141"/>
        <v>984.98673960710119</v>
      </c>
      <c r="P8100" s="5"/>
      <c r="Q8100" s="5">
        <v>144.90094749934048</v>
      </c>
      <c r="R8100" s="5">
        <v>207.09420878513973</v>
      </c>
      <c r="S8100" s="5">
        <f t="shared" si="1142"/>
        <v>351.99515628448023</v>
      </c>
      <c r="U8100" s="6">
        <f t="shared" si="1135"/>
        <v>1336.9818958915814</v>
      </c>
      <c r="V8100" s="6"/>
    </row>
    <row r="8101" spans="1:22">
      <c r="A8101" s="35">
        <f t="shared" si="1134"/>
        <v>44534.291666666664</v>
      </c>
      <c r="C8101" s="36">
        <f t="shared" si="1136"/>
        <v>12</v>
      </c>
      <c r="D8101" s="36">
        <f t="shared" si="1137"/>
        <v>4</v>
      </c>
      <c r="E8101" s="36">
        <f t="shared" si="1138"/>
        <v>8</v>
      </c>
      <c r="F8101" s="5">
        <v>46.745010735727028</v>
      </c>
      <c r="G8101" s="5">
        <v>24.326956521739127</v>
      </c>
      <c r="H8101" s="5">
        <v>5.8396555564968304</v>
      </c>
      <c r="I8101" s="5">
        <v>6.3744226787704472E-2</v>
      </c>
      <c r="J8101" s="5">
        <v>5.470503872263123</v>
      </c>
      <c r="K8101" s="5">
        <f t="shared" si="1139"/>
        <v>82.44587091301382</v>
      </c>
      <c r="L8101" s="5">
        <v>906.71282738010666</v>
      </c>
      <c r="M8101" s="5">
        <v>60.465278975784059</v>
      </c>
      <c r="N8101" s="5">
        <f t="shared" si="1140"/>
        <v>967.17810635589069</v>
      </c>
      <c r="O8101" s="5">
        <f t="shared" si="1141"/>
        <v>1049.6239772689046</v>
      </c>
      <c r="P8101" s="5"/>
      <c r="Q8101" s="5">
        <v>151.43266724456339</v>
      </c>
      <c r="R8101" s="5">
        <v>207.92098290460439</v>
      </c>
      <c r="S8101" s="5">
        <f t="shared" si="1142"/>
        <v>359.35365014916778</v>
      </c>
      <c r="U8101" s="6">
        <f t="shared" si="1135"/>
        <v>1408.9776274180724</v>
      </c>
      <c r="V8101" s="6"/>
    </row>
    <row r="8102" spans="1:22">
      <c r="A8102" s="35">
        <f t="shared" si="1134"/>
        <v>44534.333333333336</v>
      </c>
      <c r="C8102" s="36">
        <f t="shared" si="1136"/>
        <v>12</v>
      </c>
      <c r="D8102" s="36">
        <f t="shared" si="1137"/>
        <v>4</v>
      </c>
      <c r="E8102" s="36">
        <f t="shared" si="1138"/>
        <v>9</v>
      </c>
      <c r="F8102" s="5">
        <v>47.180974383065973</v>
      </c>
      <c r="G8102" s="5">
        <v>24.440579710144924</v>
      </c>
      <c r="H8102" s="5">
        <v>5.7269850682580472</v>
      </c>
      <c r="I8102" s="5">
        <v>4.5997997861351281E-2</v>
      </c>
      <c r="J8102" s="5">
        <v>5.4923032794722246</v>
      </c>
      <c r="K8102" s="5">
        <f t="shared" si="1139"/>
        <v>82.886840438802523</v>
      </c>
      <c r="L8102" s="5">
        <v>968.51131160079672</v>
      </c>
      <c r="M8102" s="5">
        <v>66.122076285317107</v>
      </c>
      <c r="N8102" s="5">
        <f t="shared" si="1140"/>
        <v>1034.6333878861137</v>
      </c>
      <c r="O8102" s="5">
        <f t="shared" si="1141"/>
        <v>1117.5202283249162</v>
      </c>
      <c r="P8102" s="5"/>
      <c r="Q8102" s="5">
        <v>152.86268872724534</v>
      </c>
      <c r="R8102" s="5">
        <v>181.92039831684315</v>
      </c>
      <c r="S8102" s="5">
        <f t="shared" si="1142"/>
        <v>334.78308704408846</v>
      </c>
      <c r="U8102" s="6">
        <f t="shared" si="1135"/>
        <v>1452.3033153690046</v>
      </c>
      <c r="V8102" s="6"/>
    </row>
    <row r="8103" spans="1:22">
      <c r="A8103" s="35">
        <f t="shared" si="1134"/>
        <v>44534.375</v>
      </c>
      <c r="C8103" s="36">
        <f t="shared" si="1136"/>
        <v>12</v>
      </c>
      <c r="D8103" s="36">
        <f t="shared" si="1137"/>
        <v>4</v>
      </c>
      <c r="E8103" s="36">
        <f t="shared" si="1138"/>
        <v>10</v>
      </c>
      <c r="F8103" s="5">
        <v>46.80255793717577</v>
      </c>
      <c r="G8103" s="5">
        <v>24.161159420289852</v>
      </c>
      <c r="H8103" s="5">
        <v>5.827795505103273</v>
      </c>
      <c r="I8103" s="5">
        <v>3.7124883398174713E-2</v>
      </c>
      <c r="J8103" s="5">
        <v>5.9417726360072667</v>
      </c>
      <c r="K8103" s="5">
        <f t="shared" si="1139"/>
        <v>82.770410381974344</v>
      </c>
      <c r="L8103" s="5">
        <v>981.6120243336585</v>
      </c>
      <c r="M8103" s="5">
        <v>68.060133457739823</v>
      </c>
      <c r="N8103" s="5">
        <f t="shared" si="1140"/>
        <v>1049.6721577913984</v>
      </c>
      <c r="O8103" s="5">
        <f t="shared" si="1141"/>
        <v>1132.4425681733728</v>
      </c>
      <c r="P8103" s="5"/>
      <c r="Q8103" s="5">
        <v>147.08400557795954</v>
      </c>
      <c r="R8103" s="5">
        <v>176.35741942463696</v>
      </c>
      <c r="S8103" s="5">
        <f t="shared" si="1142"/>
        <v>323.44142500259647</v>
      </c>
      <c r="U8103" s="6">
        <f t="shared" si="1135"/>
        <v>1455.8839931759694</v>
      </c>
      <c r="V8103" s="6"/>
    </row>
    <row r="8104" spans="1:22">
      <c r="A8104" s="35">
        <f t="shared" si="1134"/>
        <v>44534.416666666664</v>
      </c>
      <c r="C8104" s="36">
        <f t="shared" si="1136"/>
        <v>12</v>
      </c>
      <c r="D8104" s="36">
        <f t="shared" si="1137"/>
        <v>4</v>
      </c>
      <c r="E8104" s="36">
        <f t="shared" si="1138"/>
        <v>11</v>
      </c>
      <c r="F8104" s="5">
        <v>47.761677961321453</v>
      </c>
      <c r="G8104" s="5">
        <v>24.342028985507245</v>
      </c>
      <c r="H8104" s="5">
        <v>5.7376591145122475</v>
      </c>
      <c r="I8104" s="5">
        <v>3.4906604782380557E-2</v>
      </c>
      <c r="J8104" s="5">
        <v>5.810402524141888</v>
      </c>
      <c r="K8104" s="5">
        <f t="shared" si="1139"/>
        <v>83.68667519026522</v>
      </c>
      <c r="L8104" s="5">
        <v>959.03876610372981</v>
      </c>
      <c r="M8104" s="5">
        <v>68.312923523707994</v>
      </c>
      <c r="N8104" s="5">
        <f t="shared" si="1140"/>
        <v>1027.3516896274377</v>
      </c>
      <c r="O8104" s="5">
        <f t="shared" si="1141"/>
        <v>1111.038364817703</v>
      </c>
      <c r="P8104" s="5"/>
      <c r="Q8104" s="5">
        <v>144.07061244487997</v>
      </c>
      <c r="R8104" s="5">
        <v>176.01084239476035</v>
      </c>
      <c r="S8104" s="5">
        <f t="shared" si="1142"/>
        <v>320.08145483964029</v>
      </c>
      <c r="U8104" s="6">
        <f t="shared" si="1135"/>
        <v>1431.1198196573432</v>
      </c>
      <c r="V8104" s="6"/>
    </row>
    <row r="8105" spans="1:22">
      <c r="A8105" s="35">
        <f t="shared" si="1134"/>
        <v>44534.458333333336</v>
      </c>
      <c r="C8105" s="36">
        <f t="shared" si="1136"/>
        <v>12</v>
      </c>
      <c r="D8105" s="36">
        <f t="shared" si="1137"/>
        <v>4</v>
      </c>
      <c r="E8105" s="36">
        <f t="shared" si="1138"/>
        <v>12</v>
      </c>
      <c r="F8105" s="5">
        <v>47.491380499971299</v>
      </c>
      <c r="G8105" s="5">
        <v>24.048695652173912</v>
      </c>
      <c r="H8105" s="5">
        <v>5.8527016130297405</v>
      </c>
      <c r="I8105" s="5">
        <v>3.6237571951857062E-2</v>
      </c>
      <c r="J8105" s="5">
        <v>5.8829716034037673</v>
      </c>
      <c r="K8105" s="5">
        <f t="shared" si="1139"/>
        <v>83.311986940530574</v>
      </c>
      <c r="L8105" s="5">
        <v>930.10458342664253</v>
      </c>
      <c r="M8105" s="5">
        <v>68.341424364478925</v>
      </c>
      <c r="N8105" s="5">
        <f t="shared" si="1140"/>
        <v>998.44600779112147</v>
      </c>
      <c r="O8105" s="5">
        <f t="shared" si="1141"/>
        <v>1081.7579947316522</v>
      </c>
      <c r="P8105" s="5"/>
      <c r="Q8105" s="5">
        <v>141.43872460709306</v>
      </c>
      <c r="R8105" s="5">
        <v>175.80728058504369</v>
      </c>
      <c r="S8105" s="5">
        <f t="shared" si="1142"/>
        <v>317.24600519213675</v>
      </c>
      <c r="U8105" s="6">
        <f t="shared" si="1135"/>
        <v>1399.0039999237888</v>
      </c>
      <c r="V8105" s="6"/>
    </row>
    <row r="8106" spans="1:22">
      <c r="A8106" s="35">
        <f t="shared" si="1134"/>
        <v>44534.5</v>
      </c>
      <c r="C8106" s="36">
        <f t="shared" si="1136"/>
        <v>12</v>
      </c>
      <c r="D8106" s="36">
        <f t="shared" si="1137"/>
        <v>4</v>
      </c>
      <c r="E8106" s="36">
        <f t="shared" si="1138"/>
        <v>13</v>
      </c>
      <c r="F8106" s="5">
        <v>48.394697177257598</v>
      </c>
      <c r="G8106" s="5">
        <v>24.415072463768116</v>
      </c>
      <c r="H8106" s="5">
        <v>5.7234270528399795</v>
      </c>
      <c r="I8106" s="5">
        <v>4.511068641503363E-2</v>
      </c>
      <c r="J8106" s="5">
        <v>5.3715460369060137</v>
      </c>
      <c r="K8106" s="5">
        <f t="shared" si="1139"/>
        <v>83.949853417186731</v>
      </c>
      <c r="L8106" s="5">
        <v>882.28228176121786</v>
      </c>
      <c r="M8106" s="5">
        <v>64.793689271994126</v>
      </c>
      <c r="N8106" s="5">
        <f t="shared" si="1140"/>
        <v>947.075971033212</v>
      </c>
      <c r="O8106" s="5">
        <f t="shared" si="1141"/>
        <v>1031.0258244503987</v>
      </c>
      <c r="P8106" s="5"/>
      <c r="Q8106" s="5">
        <v>140.03737835902464</v>
      </c>
      <c r="R8106" s="5">
        <v>191.9544296758009</v>
      </c>
      <c r="S8106" s="5">
        <f t="shared" si="1142"/>
        <v>331.99180803482557</v>
      </c>
      <c r="U8106" s="6">
        <f t="shared" si="1135"/>
        <v>1363.0176324852241</v>
      </c>
      <c r="V8106" s="6"/>
    </row>
    <row r="8107" spans="1:22">
      <c r="A8107" s="35">
        <f t="shared" si="1134"/>
        <v>44534.541666666664</v>
      </c>
      <c r="C8107" s="36">
        <f t="shared" si="1136"/>
        <v>12</v>
      </c>
      <c r="D8107" s="36">
        <f t="shared" si="1137"/>
        <v>4</v>
      </c>
      <c r="E8107" s="36">
        <f t="shared" si="1138"/>
        <v>14</v>
      </c>
      <c r="F8107" s="5">
        <v>48.42085499609793</v>
      </c>
      <c r="G8107" s="5">
        <v>24.484637681159416</v>
      </c>
      <c r="H8107" s="5">
        <v>5.8360975410787628</v>
      </c>
      <c r="I8107" s="5">
        <v>4.2892407799239529E-2</v>
      </c>
      <c r="J8107" s="5">
        <v>3.9499177876321876</v>
      </c>
      <c r="K8107" s="5">
        <f t="shared" si="1139"/>
        <v>82.734400413767531</v>
      </c>
      <c r="L8107" s="5">
        <v>865.71767107594007</v>
      </c>
      <c r="M8107" s="5">
        <v>64.006818233318654</v>
      </c>
      <c r="N8107" s="5">
        <f t="shared" si="1140"/>
        <v>929.72448930925873</v>
      </c>
      <c r="O8107" s="5">
        <f t="shared" si="1141"/>
        <v>1012.4588897230262</v>
      </c>
      <c r="P8107" s="5"/>
      <c r="Q8107" s="5">
        <v>139.3254844910112</v>
      </c>
      <c r="R8107" s="5">
        <v>180.93181865632161</v>
      </c>
      <c r="S8107" s="5">
        <f t="shared" si="1142"/>
        <v>320.25730314733278</v>
      </c>
      <c r="U8107" s="6">
        <f t="shared" si="1135"/>
        <v>1332.716192870359</v>
      </c>
      <c r="V8107" s="6"/>
    </row>
    <row r="8108" spans="1:22">
      <c r="A8108" s="35">
        <f t="shared" si="1134"/>
        <v>44534.583333333336</v>
      </c>
      <c r="C8108" s="36">
        <f t="shared" si="1136"/>
        <v>12</v>
      </c>
      <c r="D8108" s="36">
        <f t="shared" si="1137"/>
        <v>4</v>
      </c>
      <c r="E8108" s="36">
        <f t="shared" si="1138"/>
        <v>15</v>
      </c>
      <c r="F8108" s="5">
        <v>48.518510853101851</v>
      </c>
      <c r="G8108" s="5">
        <v>24.497391304347826</v>
      </c>
      <c r="H8108" s="5">
        <v>5.7364731093728913</v>
      </c>
      <c r="I8108" s="5">
        <v>5.35401451550514E-2</v>
      </c>
      <c r="J8108" s="5">
        <v>4.3491911407252175</v>
      </c>
      <c r="K8108" s="5">
        <f t="shared" si="1139"/>
        <v>83.155106552702847</v>
      </c>
      <c r="L8108" s="5">
        <v>891.2354324721083</v>
      </c>
      <c r="M8108" s="5">
        <v>64.310414145878482</v>
      </c>
      <c r="N8108" s="5">
        <f t="shared" si="1140"/>
        <v>955.54584661798674</v>
      </c>
      <c r="O8108" s="5">
        <f t="shared" si="1141"/>
        <v>1038.7009531706897</v>
      </c>
      <c r="P8108" s="5"/>
      <c r="Q8108" s="5">
        <v>139.83665171673013</v>
      </c>
      <c r="R8108" s="5">
        <v>175.99831551416239</v>
      </c>
      <c r="S8108" s="5">
        <f t="shared" si="1142"/>
        <v>315.83496723089252</v>
      </c>
      <c r="U8108" s="6">
        <f t="shared" si="1135"/>
        <v>1354.5359204015822</v>
      </c>
      <c r="V8108" s="6"/>
    </row>
    <row r="8109" spans="1:22">
      <c r="A8109" s="35">
        <f t="shared" si="1134"/>
        <v>44534.625</v>
      </c>
      <c r="C8109" s="36">
        <f t="shared" si="1136"/>
        <v>12</v>
      </c>
      <c r="D8109" s="36">
        <f t="shared" si="1137"/>
        <v>4</v>
      </c>
      <c r="E8109" s="36">
        <f t="shared" si="1138"/>
        <v>16</v>
      </c>
      <c r="F8109" s="5">
        <v>47.562878538134889</v>
      </c>
      <c r="G8109" s="5">
        <v>24.464927536231883</v>
      </c>
      <c r="H8109" s="5">
        <v>5.8515156078903852</v>
      </c>
      <c r="I8109" s="5">
        <v>5.7976702386639711E-2</v>
      </c>
      <c r="J8109" s="5">
        <v>4.3821770858442539</v>
      </c>
      <c r="K8109" s="5">
        <f t="shared" si="1139"/>
        <v>82.319475470488044</v>
      </c>
      <c r="L8109" s="5">
        <v>950.86803093910851</v>
      </c>
      <c r="M8109" s="5">
        <v>69.228667929347637</v>
      </c>
      <c r="N8109" s="5">
        <f t="shared" si="1140"/>
        <v>1020.0966988684561</v>
      </c>
      <c r="O8109" s="5">
        <f t="shared" si="1141"/>
        <v>1102.4161743389441</v>
      </c>
      <c r="P8109" s="5"/>
      <c r="Q8109" s="5">
        <v>144.08307993819017</v>
      </c>
      <c r="R8109" s="5">
        <v>180.92033568244017</v>
      </c>
      <c r="S8109" s="5">
        <f t="shared" si="1142"/>
        <v>325.00341562063034</v>
      </c>
      <c r="U8109" s="6">
        <f t="shared" si="1135"/>
        <v>1427.4195899595743</v>
      </c>
      <c r="V8109" s="6"/>
    </row>
    <row r="8110" spans="1:22">
      <c r="A8110" s="35">
        <f t="shared" si="1134"/>
        <v>44534.666666666664</v>
      </c>
      <c r="C8110" s="36">
        <f t="shared" si="1136"/>
        <v>12</v>
      </c>
      <c r="D8110" s="36">
        <f t="shared" si="1137"/>
        <v>4</v>
      </c>
      <c r="E8110" s="36">
        <f t="shared" si="1138"/>
        <v>17</v>
      </c>
      <c r="F8110" s="5">
        <v>48.134862843443578</v>
      </c>
      <c r="G8110" s="5">
        <v>24.268985507246374</v>
      </c>
      <c r="H8110" s="5">
        <v>5.7566351967419376</v>
      </c>
      <c r="I8110" s="5">
        <v>6.2413259618227968E-2</v>
      </c>
      <c r="J8110" s="5">
        <v>4.5565723435170717</v>
      </c>
      <c r="K8110" s="5">
        <f t="shared" si="1139"/>
        <v>82.779469150567195</v>
      </c>
      <c r="L8110" s="5">
        <v>1030.7289830660147</v>
      </c>
      <c r="M8110" s="5">
        <v>77.861818652179537</v>
      </c>
      <c r="N8110" s="5">
        <f t="shared" si="1140"/>
        <v>1108.5908017181944</v>
      </c>
      <c r="O8110" s="5">
        <f t="shared" si="1141"/>
        <v>1191.3702708687615</v>
      </c>
      <c r="P8110" s="5"/>
      <c r="Q8110" s="5">
        <v>149.59620547996838</v>
      </c>
      <c r="R8110" s="5">
        <v>202.68370290794488</v>
      </c>
      <c r="S8110" s="5">
        <f t="shared" si="1142"/>
        <v>352.27990838791322</v>
      </c>
      <c r="U8110" s="6">
        <f t="shared" si="1135"/>
        <v>1543.6501792566746</v>
      </c>
      <c r="V8110" s="6"/>
    </row>
    <row r="8111" spans="1:22">
      <c r="A8111" s="35">
        <f t="shared" si="1134"/>
        <v>44534.708333333336</v>
      </c>
      <c r="C8111" s="36">
        <f t="shared" si="1136"/>
        <v>12</v>
      </c>
      <c r="D8111" s="36">
        <f t="shared" si="1137"/>
        <v>4</v>
      </c>
      <c r="E8111" s="36">
        <f t="shared" si="1138"/>
        <v>18</v>
      </c>
      <c r="F8111" s="5">
        <v>48.23077484585815</v>
      </c>
      <c r="G8111" s="5">
        <v>24.237681159420291</v>
      </c>
      <c r="H8111" s="5">
        <v>5.8434473216050602</v>
      </c>
      <c r="I8111" s="5">
        <v>7.483561986667514E-2</v>
      </c>
      <c r="J8111" s="5">
        <v>4.4039764930533565</v>
      </c>
      <c r="K8111" s="5">
        <f t="shared" si="1139"/>
        <v>82.790715439803535</v>
      </c>
      <c r="L8111" s="5">
        <v>999.33126766974169</v>
      </c>
      <c r="M8111" s="5">
        <v>76.687088345621532</v>
      </c>
      <c r="N8111" s="5">
        <f t="shared" si="1140"/>
        <v>1076.0183560153632</v>
      </c>
      <c r="O8111" s="5">
        <f t="shared" si="1141"/>
        <v>1158.8090714551668</v>
      </c>
      <c r="P8111" s="5"/>
      <c r="Q8111" s="5">
        <v>150.9227467681755</v>
      </c>
      <c r="R8111" s="5">
        <v>201.68155246010892</v>
      </c>
      <c r="S8111" s="5">
        <f t="shared" si="1142"/>
        <v>352.60429922828439</v>
      </c>
      <c r="U8111" s="6">
        <f t="shared" si="1135"/>
        <v>1511.4133706834511</v>
      </c>
      <c r="V8111" s="6"/>
    </row>
    <row r="8112" spans="1:22">
      <c r="A8112" s="35">
        <f t="shared" si="1134"/>
        <v>44534.75</v>
      </c>
      <c r="C8112" s="36">
        <f t="shared" si="1136"/>
        <v>12</v>
      </c>
      <c r="D8112" s="36">
        <f t="shared" si="1137"/>
        <v>4</v>
      </c>
      <c r="E8112" s="36">
        <f t="shared" si="1138"/>
        <v>19</v>
      </c>
      <c r="F8112" s="5">
        <v>47.702386905283348</v>
      </c>
      <c r="G8112" s="5">
        <v>24.275942028985504</v>
      </c>
      <c r="H8112" s="5">
        <v>5.818307463988428</v>
      </c>
      <c r="I8112" s="5">
        <v>0.4294587400177462</v>
      </c>
      <c r="J8112" s="5">
        <v>3.9639726685959511</v>
      </c>
      <c r="K8112" s="5">
        <f t="shared" si="1139"/>
        <v>82.190067806870999</v>
      </c>
      <c r="L8112" s="5">
        <v>982.0146265079527</v>
      </c>
      <c r="M8112" s="5">
        <v>71.719393579328241</v>
      </c>
      <c r="N8112" s="5">
        <f t="shared" si="1140"/>
        <v>1053.7340200872809</v>
      </c>
      <c r="O8112" s="5">
        <f t="shared" si="1141"/>
        <v>1135.9240878941519</v>
      </c>
      <c r="P8112" s="5"/>
      <c r="Q8112" s="5">
        <v>148.86062337466552</v>
      </c>
      <c r="R8112" s="5">
        <v>196.44322855673292</v>
      </c>
      <c r="S8112" s="5">
        <f t="shared" si="1142"/>
        <v>345.30385193139841</v>
      </c>
      <c r="U8112" s="6">
        <f t="shared" si="1135"/>
        <v>1481.2279398255503</v>
      </c>
      <c r="V8112" s="6"/>
    </row>
    <row r="8113" spans="1:22">
      <c r="A8113" s="35">
        <f t="shared" si="1134"/>
        <v>44534.791666666664</v>
      </c>
      <c r="C8113" s="36">
        <f t="shared" si="1136"/>
        <v>12</v>
      </c>
      <c r="D8113" s="36">
        <f t="shared" si="1137"/>
        <v>4</v>
      </c>
      <c r="E8113" s="36">
        <f t="shared" si="1138"/>
        <v>20</v>
      </c>
      <c r="F8113" s="5">
        <v>48.27088350141333</v>
      </c>
      <c r="G8113" s="5">
        <v>24.243478260869566</v>
      </c>
      <c r="H8113" s="5">
        <v>5.9181656453844633</v>
      </c>
      <c r="I8113" s="5">
        <v>6.9955406911928031E-2</v>
      </c>
      <c r="J8113" s="5">
        <v>3.9943771049665409</v>
      </c>
      <c r="K8113" s="5">
        <f t="shared" si="1139"/>
        <v>82.496859919545841</v>
      </c>
      <c r="L8113" s="5">
        <v>978.01804030134122</v>
      </c>
      <c r="M8113" s="5">
        <v>70.258415698070962</v>
      </c>
      <c r="N8113" s="5">
        <f t="shared" si="1140"/>
        <v>1048.2764559994121</v>
      </c>
      <c r="O8113" s="5">
        <f t="shared" si="1141"/>
        <v>1130.7733159189579</v>
      </c>
      <c r="P8113" s="5"/>
      <c r="Q8113" s="5">
        <v>147.31340745486753</v>
      </c>
      <c r="R8113" s="5">
        <v>201.63875228473259</v>
      </c>
      <c r="S8113" s="5">
        <f t="shared" si="1142"/>
        <v>348.95215973960012</v>
      </c>
      <c r="U8113" s="6">
        <f t="shared" si="1135"/>
        <v>1479.725475658558</v>
      </c>
      <c r="V8113" s="6"/>
    </row>
    <row r="8114" spans="1:22">
      <c r="A8114" s="35">
        <f t="shared" si="1134"/>
        <v>44534.833333333336</v>
      </c>
      <c r="C8114" s="36">
        <f t="shared" si="1136"/>
        <v>12</v>
      </c>
      <c r="D8114" s="36">
        <f t="shared" si="1137"/>
        <v>4</v>
      </c>
      <c r="E8114" s="36">
        <f t="shared" si="1138"/>
        <v>21</v>
      </c>
      <c r="F8114" s="5">
        <v>48.724285694645836</v>
      </c>
      <c r="G8114" s="5">
        <v>24.191304347826083</v>
      </c>
      <c r="H8114" s="5">
        <v>5.8693056849807199</v>
      </c>
      <c r="I8114" s="5">
        <v>0.4276841171251109</v>
      </c>
      <c r="J8114" s="5">
        <v>3.9708566919251411</v>
      </c>
      <c r="K8114" s="5">
        <f t="shared" si="1139"/>
        <v>83.183436536502882</v>
      </c>
      <c r="L8114" s="5">
        <v>960.65772060177494</v>
      </c>
      <c r="M8114" s="5">
        <v>68.922593682807729</v>
      </c>
      <c r="N8114" s="5">
        <f t="shared" si="1140"/>
        <v>1029.5803142845828</v>
      </c>
      <c r="O8114" s="5">
        <f t="shared" si="1141"/>
        <v>1112.7637508210855</v>
      </c>
      <c r="P8114" s="5"/>
      <c r="Q8114" s="5">
        <v>144.33617005238762</v>
      </c>
      <c r="R8114" s="5">
        <v>201.19613583693837</v>
      </c>
      <c r="S8114" s="5">
        <f t="shared" si="1142"/>
        <v>345.53230588932598</v>
      </c>
      <c r="U8114" s="6">
        <f t="shared" si="1135"/>
        <v>1458.2960567104114</v>
      </c>
      <c r="V8114" s="6"/>
    </row>
    <row r="8115" spans="1:22">
      <c r="A8115" s="35">
        <f t="shared" si="1134"/>
        <v>44534.875</v>
      </c>
      <c r="C8115" s="36">
        <f t="shared" si="1136"/>
        <v>12</v>
      </c>
      <c r="D8115" s="36">
        <f t="shared" si="1137"/>
        <v>4</v>
      </c>
      <c r="E8115" s="36">
        <f t="shared" si="1138"/>
        <v>22</v>
      </c>
      <c r="F8115" s="5">
        <v>48.07382793281613</v>
      </c>
      <c r="G8115" s="5">
        <v>24.133333333333333</v>
      </c>
      <c r="H8115" s="5">
        <v>5.9359557224747963</v>
      </c>
      <c r="I8115" s="5">
        <v>0.4294587400177462</v>
      </c>
      <c r="J8115" s="5">
        <v>2.5665159327703462</v>
      </c>
      <c r="K8115" s="5">
        <f t="shared" si="1139"/>
        <v>81.139091661412351</v>
      </c>
      <c r="L8115" s="5">
        <v>930.98575044962547</v>
      </c>
      <c r="M8115" s="5">
        <v>65.004347660300937</v>
      </c>
      <c r="N8115" s="5">
        <f t="shared" si="1140"/>
        <v>995.99009810992641</v>
      </c>
      <c r="O8115" s="5">
        <f t="shared" si="1141"/>
        <v>1077.1291897713388</v>
      </c>
      <c r="P8115" s="5"/>
      <c r="Q8115" s="5">
        <v>142.38376060000755</v>
      </c>
      <c r="R8115" s="5">
        <v>196.30647677687196</v>
      </c>
      <c r="S8115" s="5">
        <f t="shared" si="1142"/>
        <v>338.69023737687951</v>
      </c>
      <c r="U8115" s="6">
        <f t="shared" si="1135"/>
        <v>1415.8194271482184</v>
      </c>
      <c r="V8115" s="6"/>
    </row>
    <row r="8116" spans="1:22">
      <c r="A8116" s="35">
        <f t="shared" si="1134"/>
        <v>44534.916666666664</v>
      </c>
      <c r="C8116" s="36">
        <f t="shared" si="1136"/>
        <v>12</v>
      </c>
      <c r="D8116" s="36">
        <f t="shared" si="1137"/>
        <v>4</v>
      </c>
      <c r="E8116" s="36">
        <f t="shared" si="1138"/>
        <v>23</v>
      </c>
      <c r="F8116" s="5">
        <v>48.501072307208297</v>
      </c>
      <c r="G8116" s="5">
        <v>24.198260869565214</v>
      </c>
      <c r="H8116" s="5">
        <v>5.8503296027510299</v>
      </c>
      <c r="I8116" s="5">
        <v>0.4276841171251109</v>
      </c>
      <c r="J8116" s="5">
        <v>2.4383009982641792</v>
      </c>
      <c r="K8116" s="5">
        <f t="shared" si="1139"/>
        <v>81.415647894913832</v>
      </c>
      <c r="L8116" s="5">
        <v>873.11928416231092</v>
      </c>
      <c r="M8116" s="5">
        <v>60.908900758218422</v>
      </c>
      <c r="N8116" s="5">
        <f t="shared" si="1140"/>
        <v>934.02818492052938</v>
      </c>
      <c r="O8116" s="5">
        <f t="shared" si="1141"/>
        <v>1015.4438328154432</v>
      </c>
      <c r="P8116" s="5"/>
      <c r="Q8116" s="5">
        <v>138.49514943655072</v>
      </c>
      <c r="R8116" s="5">
        <v>180.45057766001705</v>
      </c>
      <c r="S8116" s="5">
        <f t="shared" si="1142"/>
        <v>318.94572709656779</v>
      </c>
      <c r="U8116" s="6">
        <f t="shared" si="1135"/>
        <v>1334.389559912011</v>
      </c>
      <c r="V8116" s="6"/>
    </row>
    <row r="8117" spans="1:22">
      <c r="A8117" s="35">
        <f t="shared" si="1134"/>
        <v>44534.958333333336</v>
      </c>
      <c r="C8117" s="36">
        <f t="shared" si="1136"/>
        <v>12</v>
      </c>
      <c r="D8117" s="36">
        <f t="shared" si="1137"/>
        <v>4</v>
      </c>
      <c r="E8117" s="36">
        <f t="shared" si="1138"/>
        <v>24</v>
      </c>
      <c r="F8117" s="5">
        <v>48.61791056469513</v>
      </c>
      <c r="G8117" s="5">
        <v>24.34782608695652</v>
      </c>
      <c r="H8117" s="5">
        <v>5.9418857481715754</v>
      </c>
      <c r="I8117" s="5">
        <v>5.35401451550514E-2</v>
      </c>
      <c r="J8117" s="5">
        <v>2.9041199102060475</v>
      </c>
      <c r="K8117" s="5">
        <f t="shared" si="1139"/>
        <v>81.865282455184328</v>
      </c>
      <c r="L8117" s="5">
        <v>823.25548562251856</v>
      </c>
      <c r="M8117" s="5">
        <v>56.429312089223465</v>
      </c>
      <c r="N8117" s="5">
        <f t="shared" si="1140"/>
        <v>879.68479771174202</v>
      </c>
      <c r="O8117" s="5">
        <f t="shared" si="1141"/>
        <v>961.55008016692636</v>
      </c>
      <c r="P8117" s="5"/>
      <c r="Q8117" s="5">
        <v>158.27294024500736</v>
      </c>
      <c r="R8117" s="5">
        <v>191.02952832498562</v>
      </c>
      <c r="S8117" s="5">
        <f t="shared" si="1142"/>
        <v>349.30246856999298</v>
      </c>
      <c r="U8117" s="6">
        <f t="shared" si="1135"/>
        <v>1310.8525487369193</v>
      </c>
      <c r="V8117" s="6"/>
    </row>
    <row r="8118" spans="1:22">
      <c r="A8118" s="35">
        <f t="shared" si="1134"/>
        <v>44535</v>
      </c>
      <c r="C8118" s="36">
        <f t="shared" si="1136"/>
        <v>12</v>
      </c>
      <c r="D8118" s="36">
        <f t="shared" si="1137"/>
        <v>5</v>
      </c>
      <c r="E8118" s="36">
        <f t="shared" si="1138"/>
        <v>1</v>
      </c>
      <c r="F8118" s="5">
        <v>48.476658342957315</v>
      </c>
      <c r="G8118" s="5">
        <v>24.223768115942029</v>
      </c>
      <c r="H8118" s="5">
        <v>5.8396555564968304</v>
      </c>
      <c r="I8118" s="5">
        <v>6.8180784019292728E-2</v>
      </c>
      <c r="J8118" s="5">
        <v>3.211110048761832</v>
      </c>
      <c r="K8118" s="5">
        <f t="shared" si="1139"/>
        <v>81.819372848177309</v>
      </c>
      <c r="L8118" s="5">
        <v>786.48765214843831</v>
      </c>
      <c r="M8118" s="5">
        <v>56.677019790454018</v>
      </c>
      <c r="N8118" s="5">
        <f t="shared" si="1140"/>
        <v>843.1646719388923</v>
      </c>
      <c r="O8118" s="5">
        <f t="shared" si="1141"/>
        <v>924.98404478706959</v>
      </c>
      <c r="P8118" s="5"/>
      <c r="Q8118" s="5">
        <v>154.59128947050016</v>
      </c>
      <c r="R8118" s="5">
        <v>184.49571618643833</v>
      </c>
      <c r="S8118" s="5">
        <f t="shared" si="1142"/>
        <v>339.08700565693846</v>
      </c>
      <c r="U8118" s="6">
        <f t="shared" si="1135"/>
        <v>1264.0710504440081</v>
      </c>
      <c r="V8118" s="6"/>
    </row>
    <row r="8119" spans="1:22">
      <c r="A8119" s="35">
        <f t="shared" si="1134"/>
        <v>44535.041666666664</v>
      </c>
      <c r="C8119" s="36">
        <f t="shared" si="1136"/>
        <v>12</v>
      </c>
      <c r="D8119" s="36">
        <f t="shared" si="1137"/>
        <v>5</v>
      </c>
      <c r="E8119" s="36">
        <f t="shared" si="1138"/>
        <v>2</v>
      </c>
      <c r="F8119" s="5">
        <v>48.310992156968517</v>
      </c>
      <c r="G8119" s="5">
        <v>24.328115942028983</v>
      </c>
      <c r="H8119" s="5">
        <v>5.9454437635896422</v>
      </c>
      <c r="I8119" s="5">
        <v>6.8180784019292728E-2</v>
      </c>
      <c r="J8119" s="5">
        <v>5.3858877521751607</v>
      </c>
      <c r="K8119" s="5">
        <f t="shared" si="1139"/>
        <v>84.038620398781589</v>
      </c>
      <c r="L8119" s="5">
        <v>775.6392327113906</v>
      </c>
      <c r="M8119" s="5">
        <v>54.388278359849949</v>
      </c>
      <c r="N8119" s="5">
        <f t="shared" si="1140"/>
        <v>830.0275110712405</v>
      </c>
      <c r="O8119" s="5">
        <f t="shared" si="1141"/>
        <v>914.06613147002213</v>
      </c>
      <c r="P8119" s="5"/>
      <c r="Q8119" s="5">
        <v>152.75358095657413</v>
      </c>
      <c r="R8119" s="5">
        <v>179.48078832039243</v>
      </c>
      <c r="S8119" s="5">
        <f t="shared" si="1142"/>
        <v>332.23436927696656</v>
      </c>
      <c r="U8119" s="6">
        <f t="shared" si="1135"/>
        <v>1246.3005007469887</v>
      </c>
      <c r="V8119" s="6"/>
    </row>
    <row r="8120" spans="1:22">
      <c r="A8120" s="35">
        <f t="shared" si="1134"/>
        <v>44535.083333333336</v>
      </c>
      <c r="C8120" s="36">
        <f t="shared" si="1136"/>
        <v>12</v>
      </c>
      <c r="D8120" s="36">
        <f t="shared" si="1137"/>
        <v>5</v>
      </c>
      <c r="E8120" s="36">
        <f t="shared" si="1138"/>
        <v>3</v>
      </c>
      <c r="F8120" s="5">
        <v>48.729517258413907</v>
      </c>
      <c r="G8120" s="5">
        <v>24.470724637681162</v>
      </c>
      <c r="H8120" s="5">
        <v>5.8657476695626523</v>
      </c>
      <c r="I8120" s="5">
        <v>6.7293472572975077E-2</v>
      </c>
      <c r="J8120" s="5">
        <v>4.5623864614207861</v>
      </c>
      <c r="K8120" s="5">
        <f t="shared" si="1139"/>
        <v>83.695669499651473</v>
      </c>
      <c r="L8120" s="5">
        <v>772.84285676022148</v>
      </c>
      <c r="M8120" s="5">
        <v>53.939699909455435</v>
      </c>
      <c r="N8120" s="5">
        <f t="shared" si="1140"/>
        <v>826.78255666967686</v>
      </c>
      <c r="O8120" s="5">
        <f t="shared" si="1141"/>
        <v>910.47822616932831</v>
      </c>
      <c r="P8120" s="5"/>
      <c r="Q8120" s="5">
        <v>150.55805538464483</v>
      </c>
      <c r="R8120" s="5">
        <v>185.58033526487748</v>
      </c>
      <c r="S8120" s="5">
        <f t="shared" si="1142"/>
        <v>336.13839064952231</v>
      </c>
      <c r="U8120" s="6">
        <f t="shared" si="1135"/>
        <v>1246.6166168188506</v>
      </c>
      <c r="V8120" s="6"/>
    </row>
    <row r="8121" spans="1:22">
      <c r="A8121" s="35">
        <f t="shared" si="1134"/>
        <v>44535.125</v>
      </c>
      <c r="C8121" s="36">
        <f t="shared" si="1136"/>
        <v>12</v>
      </c>
      <c r="D8121" s="36">
        <f t="shared" si="1137"/>
        <v>5</v>
      </c>
      <c r="E8121" s="36">
        <f t="shared" si="1138"/>
        <v>4</v>
      </c>
      <c r="F8121" s="5">
        <v>48.398184886436304</v>
      </c>
      <c r="G8121" s="5">
        <v>24.614492753623189</v>
      </c>
      <c r="H8121" s="5">
        <v>5.9549318047044872</v>
      </c>
      <c r="I8121" s="5">
        <v>6.4631538234022123E-2</v>
      </c>
      <c r="J8121" s="5">
        <v>4.2241313835782623</v>
      </c>
      <c r="K8121" s="5">
        <f t="shared" si="1139"/>
        <v>83.256372366576272</v>
      </c>
      <c r="L8121" s="5">
        <v>778.64545555057589</v>
      </c>
      <c r="M8121" s="5">
        <v>52.545637045660335</v>
      </c>
      <c r="N8121" s="5">
        <f t="shared" si="1140"/>
        <v>831.19109259623622</v>
      </c>
      <c r="O8121" s="5">
        <f t="shared" si="1141"/>
        <v>914.44746496281255</v>
      </c>
      <c r="P8121" s="5"/>
      <c r="Q8121" s="5">
        <v>149.64668162366792</v>
      </c>
      <c r="R8121" s="5">
        <v>195.53398580666507</v>
      </c>
      <c r="S8121" s="5">
        <f t="shared" si="1142"/>
        <v>345.18066743033296</v>
      </c>
      <c r="U8121" s="6">
        <f t="shared" si="1135"/>
        <v>1259.6281323931455</v>
      </c>
      <c r="V8121" s="6"/>
    </row>
    <row r="8122" spans="1:22">
      <c r="A8122" s="35">
        <f t="shared" si="1134"/>
        <v>44535.166666666664</v>
      </c>
      <c r="C8122" s="36">
        <f t="shared" si="1136"/>
        <v>12</v>
      </c>
      <c r="D8122" s="36">
        <f t="shared" si="1137"/>
        <v>5</v>
      </c>
      <c r="E8122" s="36">
        <f t="shared" si="1138"/>
        <v>5</v>
      </c>
      <c r="F8122" s="5">
        <v>48.209848590785882</v>
      </c>
      <c r="G8122" s="5">
        <v>24.424347826086954</v>
      </c>
      <c r="H8122" s="5">
        <v>5.8360975410787628</v>
      </c>
      <c r="I8122" s="5">
        <v>6.5962505403498572E-2</v>
      </c>
      <c r="J8122" s="5">
        <v>4.2140921828898605</v>
      </c>
      <c r="K8122" s="5">
        <f t="shared" si="1139"/>
        <v>82.750348646244959</v>
      </c>
      <c r="L8122" s="5">
        <v>791.20968189552264</v>
      </c>
      <c r="M8122" s="5">
        <v>54.177619971543123</v>
      </c>
      <c r="N8122" s="5">
        <f t="shared" si="1140"/>
        <v>845.38730186706573</v>
      </c>
      <c r="O8122" s="5">
        <f t="shared" si="1141"/>
        <v>928.13765051331075</v>
      </c>
      <c r="P8122" s="5"/>
      <c r="Q8122" s="5">
        <v>150.02818691896059</v>
      </c>
      <c r="R8122" s="5">
        <v>190.3812622540417</v>
      </c>
      <c r="S8122" s="5">
        <f t="shared" si="1142"/>
        <v>340.40944917300226</v>
      </c>
      <c r="U8122" s="6">
        <f t="shared" si="1135"/>
        <v>1268.547099686313</v>
      </c>
      <c r="V8122" s="6"/>
    </row>
    <row r="8123" spans="1:22">
      <c r="A8123" s="35">
        <f t="shared" si="1134"/>
        <v>44535.208333333336</v>
      </c>
      <c r="C8123" s="36">
        <f t="shared" si="1136"/>
        <v>12</v>
      </c>
      <c r="D8123" s="36">
        <f t="shared" si="1137"/>
        <v>5</v>
      </c>
      <c r="E8123" s="36">
        <f t="shared" si="1138"/>
        <v>6</v>
      </c>
      <c r="F8123" s="5">
        <v>48.054645532333218</v>
      </c>
      <c r="G8123" s="5">
        <v>24.476521739130433</v>
      </c>
      <c r="H8123" s="5">
        <v>5.8754694603676612</v>
      </c>
      <c r="I8123" s="5">
        <v>6.5075193957180977E-2</v>
      </c>
      <c r="J8123" s="5">
        <v>0.94905728471603878</v>
      </c>
      <c r="K8123" s="5">
        <f t="shared" si="1139"/>
        <v>79.420769210504545</v>
      </c>
      <c r="L8123" s="5">
        <v>803.23932091941401</v>
      </c>
      <c r="M8123" s="5">
        <v>54.808355969473538</v>
      </c>
      <c r="N8123" s="5">
        <f t="shared" si="1140"/>
        <v>858.04767688888751</v>
      </c>
      <c r="O8123" s="5">
        <f t="shared" si="1141"/>
        <v>937.46844609939205</v>
      </c>
      <c r="P8123" s="5"/>
      <c r="Q8123" s="5">
        <v>150.39099097428789</v>
      </c>
      <c r="R8123" s="5">
        <v>190.60048266450588</v>
      </c>
      <c r="S8123" s="5">
        <f t="shared" si="1142"/>
        <v>340.99147363879376</v>
      </c>
      <c r="U8123" s="6">
        <f t="shared" si="1135"/>
        <v>1278.4599197381858</v>
      </c>
      <c r="V8123" s="6"/>
    </row>
    <row r="8124" spans="1:22">
      <c r="A8124" s="35">
        <f t="shared" si="1134"/>
        <v>44535.25</v>
      </c>
      <c r="C8124" s="36">
        <f t="shared" si="1136"/>
        <v>12</v>
      </c>
      <c r="D8124" s="36">
        <f t="shared" si="1137"/>
        <v>5</v>
      </c>
      <c r="E8124" s="36">
        <f t="shared" si="1138"/>
        <v>7</v>
      </c>
      <c r="F8124" s="5">
        <v>47.07808696229398</v>
      </c>
      <c r="G8124" s="5">
        <v>24.457971014492752</v>
      </c>
      <c r="H8124" s="5">
        <v>5.8123774382916507</v>
      </c>
      <c r="I8124" s="5">
        <v>5.35401451550514E-2</v>
      </c>
      <c r="J8124" s="5">
        <v>3.2038617593312027</v>
      </c>
      <c r="K8124" s="5">
        <f t="shared" si="1139"/>
        <v>80.605837319564642</v>
      </c>
      <c r="L8124" s="5">
        <v>837.15095783623906</v>
      </c>
      <c r="M8124" s="5">
        <v>56.439099728366315</v>
      </c>
      <c r="N8124" s="5">
        <f t="shared" si="1140"/>
        <v>893.59005756460533</v>
      </c>
      <c r="O8124" s="5">
        <f t="shared" si="1141"/>
        <v>974.19589488417</v>
      </c>
      <c r="P8124" s="5"/>
      <c r="Q8124" s="5">
        <v>151.13904057290097</v>
      </c>
      <c r="R8124" s="5">
        <v>196.15719811641307</v>
      </c>
      <c r="S8124" s="5">
        <f t="shared" si="1142"/>
        <v>347.29623868931401</v>
      </c>
      <c r="U8124" s="6">
        <f t="shared" si="1135"/>
        <v>1321.4921335734839</v>
      </c>
      <c r="V8124" s="6"/>
    </row>
    <row r="8125" spans="1:22">
      <c r="A8125" s="35">
        <f t="shared" si="1134"/>
        <v>44535.291666666664</v>
      </c>
      <c r="C8125" s="36">
        <f t="shared" si="1136"/>
        <v>12</v>
      </c>
      <c r="D8125" s="36">
        <f t="shared" si="1137"/>
        <v>5</v>
      </c>
      <c r="E8125" s="36">
        <f t="shared" si="1138"/>
        <v>8</v>
      </c>
      <c r="F8125" s="5">
        <v>46.983918814468772</v>
      </c>
      <c r="G8125" s="5">
        <v>24.281739130434783</v>
      </c>
      <c r="H8125" s="5">
        <v>5.8553073729986167</v>
      </c>
      <c r="I8125" s="5">
        <v>4.6441653584510134E-2</v>
      </c>
      <c r="J8125" s="5">
        <v>4.8680743991629267</v>
      </c>
      <c r="K8125" s="5">
        <f t="shared" si="1139"/>
        <v>82.035481370649606</v>
      </c>
      <c r="L8125" s="5">
        <v>864.05218943982788</v>
      </c>
      <c r="M8125" s="5">
        <v>59.066259444028795</v>
      </c>
      <c r="N8125" s="5">
        <f t="shared" si="1140"/>
        <v>923.11844888385667</v>
      </c>
      <c r="O8125" s="5">
        <f t="shared" si="1141"/>
        <v>1005.1539302545062</v>
      </c>
      <c r="P8125" s="5"/>
      <c r="Q8125" s="5">
        <v>153.72729218410211</v>
      </c>
      <c r="R8125" s="5">
        <v>203.06472885946584</v>
      </c>
      <c r="S8125" s="5">
        <f t="shared" si="1142"/>
        <v>356.79202104356796</v>
      </c>
      <c r="U8125" s="6">
        <f t="shared" si="1135"/>
        <v>1361.9459512980743</v>
      </c>
      <c r="V8125" s="6"/>
    </row>
    <row r="8126" spans="1:22">
      <c r="A8126" s="35">
        <f t="shared" si="1134"/>
        <v>44535.333333333336</v>
      </c>
      <c r="C8126" s="36">
        <f t="shared" si="1136"/>
        <v>12</v>
      </c>
      <c r="D8126" s="36">
        <f t="shared" si="1137"/>
        <v>5</v>
      </c>
      <c r="E8126" s="36">
        <f t="shared" si="1138"/>
        <v>9</v>
      </c>
      <c r="F8126" s="5">
        <v>47.634376576298472</v>
      </c>
      <c r="G8126" s="5">
        <v>24.466086956521739</v>
      </c>
      <c r="H8126" s="5">
        <v>5.7898433406438938</v>
      </c>
      <c r="I8126" s="5">
        <v>4.2005096352921822E-2</v>
      </c>
      <c r="J8126" s="5">
        <v>5.4071134907734963</v>
      </c>
      <c r="K8126" s="5">
        <f t="shared" si="1139"/>
        <v>83.339425460590533</v>
      </c>
      <c r="L8126" s="5">
        <v>904.3238012703813</v>
      </c>
      <c r="M8126" s="5">
        <v>66.259623821211562</v>
      </c>
      <c r="N8126" s="5">
        <f t="shared" si="1140"/>
        <v>970.58342509159286</v>
      </c>
      <c r="O8126" s="5">
        <f t="shared" si="1141"/>
        <v>1053.9228505521835</v>
      </c>
      <c r="P8126" s="5"/>
      <c r="Q8126" s="5">
        <v>156.0051032118788</v>
      </c>
      <c r="R8126" s="5">
        <v>207.69236733369181</v>
      </c>
      <c r="S8126" s="5">
        <f t="shared" si="1142"/>
        <v>363.69747054557058</v>
      </c>
      <c r="U8126" s="6">
        <f t="shared" si="1135"/>
        <v>1417.6203210977542</v>
      </c>
      <c r="V8126" s="6"/>
    </row>
    <row r="8127" spans="1:22">
      <c r="A8127" s="35">
        <f t="shared" si="1134"/>
        <v>44535.375</v>
      </c>
      <c r="C8127" s="36">
        <f t="shared" si="1136"/>
        <v>12</v>
      </c>
      <c r="D8127" s="36">
        <f t="shared" si="1137"/>
        <v>5</v>
      </c>
      <c r="E8127" s="36">
        <f t="shared" si="1138"/>
        <v>10</v>
      </c>
      <c r="F8127" s="5">
        <v>47.041466015917514</v>
      </c>
      <c r="G8127" s="5">
        <v>24.321159420289852</v>
      </c>
      <c r="H8127" s="5">
        <v>5.8707254398102391</v>
      </c>
      <c r="I8127" s="5">
        <v>3.9343162013968869E-2</v>
      </c>
      <c r="J8127" s="5">
        <v>5.2616884979443546</v>
      </c>
      <c r="K8127" s="5">
        <f t="shared" si="1139"/>
        <v>82.534382535975922</v>
      </c>
      <c r="L8127" s="5">
        <v>924.19183875841532</v>
      </c>
      <c r="M8127" s="5">
        <v>70.181587344688481</v>
      </c>
      <c r="N8127" s="5">
        <f t="shared" si="1140"/>
        <v>994.37342610310384</v>
      </c>
      <c r="O8127" s="5">
        <f t="shared" si="1141"/>
        <v>1076.9078086390798</v>
      </c>
      <c r="P8127" s="5"/>
      <c r="Q8127" s="5">
        <v>156.52749118157698</v>
      </c>
      <c r="R8127" s="5">
        <v>202.29641351612497</v>
      </c>
      <c r="S8127" s="5">
        <f t="shared" si="1142"/>
        <v>358.82390469770195</v>
      </c>
      <c r="U8127" s="6">
        <f t="shared" si="1135"/>
        <v>1435.7317133367817</v>
      </c>
      <c r="V8127" s="6"/>
    </row>
    <row r="8128" spans="1:22">
      <c r="A8128" s="35">
        <f t="shared" si="1134"/>
        <v>44535.416666666664</v>
      </c>
      <c r="C8128" s="36">
        <f t="shared" si="1136"/>
        <v>12</v>
      </c>
      <c r="D8128" s="36">
        <f t="shared" si="1137"/>
        <v>5</v>
      </c>
      <c r="E8128" s="36">
        <f t="shared" si="1138"/>
        <v>11</v>
      </c>
      <c r="F8128" s="5">
        <v>47.670997522674945</v>
      </c>
      <c r="G8128" s="5">
        <v>24.217971014492754</v>
      </c>
      <c r="H8128" s="5">
        <v>5.7779832892503382</v>
      </c>
      <c r="I8128" s="5">
        <v>4.7328965030827785E-2</v>
      </c>
      <c r="J8128" s="5">
        <v>4.0865283487905151</v>
      </c>
      <c r="K8128" s="5">
        <f t="shared" si="1139"/>
        <v>81.80080914023938</v>
      </c>
      <c r="L8128" s="5">
        <v>932.28756078207118</v>
      </c>
      <c r="M8128" s="5">
        <v>71.513691858981574</v>
      </c>
      <c r="N8128" s="5">
        <f t="shared" si="1140"/>
        <v>1003.8012526410528</v>
      </c>
      <c r="O8128" s="5">
        <f t="shared" si="1141"/>
        <v>1085.6020617812922</v>
      </c>
      <c r="P8128" s="5"/>
      <c r="Q8128" s="5">
        <v>154.65736718504434</v>
      </c>
      <c r="R8128" s="5">
        <v>202.42898966911994</v>
      </c>
      <c r="S8128" s="5">
        <f t="shared" si="1142"/>
        <v>357.08635685416425</v>
      </c>
      <c r="U8128" s="6">
        <f t="shared" si="1135"/>
        <v>1442.6884186354564</v>
      </c>
      <c r="V8128" s="6"/>
    </row>
    <row r="8129" spans="1:22">
      <c r="A8129" s="35">
        <f t="shared" si="1134"/>
        <v>44535.458333333336</v>
      </c>
      <c r="C8129" s="36">
        <f t="shared" si="1136"/>
        <v>12</v>
      </c>
      <c r="D8129" s="36">
        <f t="shared" si="1137"/>
        <v>5</v>
      </c>
      <c r="E8129" s="36">
        <f t="shared" si="1138"/>
        <v>12</v>
      </c>
      <c r="F8129" s="5">
        <v>47.847126836199877</v>
      </c>
      <c r="G8129" s="5">
        <v>24.028985507246379</v>
      </c>
      <c r="H8129" s="5">
        <v>5.8446333267444164</v>
      </c>
      <c r="I8129" s="5">
        <v>4.7328965030827785E-2</v>
      </c>
      <c r="J8129" s="5">
        <v>3.4907734965101822</v>
      </c>
      <c r="K8129" s="5">
        <f t="shared" si="1139"/>
        <v>81.258848131731682</v>
      </c>
      <c r="L8129" s="5">
        <v>939.65309159810442</v>
      </c>
      <c r="M8129" s="5">
        <v>69.258407937108601</v>
      </c>
      <c r="N8129" s="5">
        <f t="shared" si="1140"/>
        <v>1008.911499535213</v>
      </c>
      <c r="O8129" s="5">
        <f t="shared" si="1141"/>
        <v>1090.1703476669447</v>
      </c>
      <c r="P8129" s="5"/>
      <c r="Q8129" s="5">
        <v>150.14538135607665</v>
      </c>
      <c r="R8129" s="5">
        <v>202.34130150493428</v>
      </c>
      <c r="S8129" s="5">
        <f t="shared" si="1142"/>
        <v>352.48668286101093</v>
      </c>
      <c r="U8129" s="6">
        <f t="shared" si="1135"/>
        <v>1442.6570305279556</v>
      </c>
      <c r="V8129" s="6"/>
    </row>
    <row r="8130" spans="1:22">
      <c r="A8130" s="35">
        <f t="shared" si="1134"/>
        <v>44535.5</v>
      </c>
      <c r="C8130" s="36">
        <f t="shared" si="1136"/>
        <v>12</v>
      </c>
      <c r="D8130" s="36">
        <f t="shared" si="1137"/>
        <v>5</v>
      </c>
      <c r="E8130" s="36">
        <f t="shared" si="1138"/>
        <v>13</v>
      </c>
      <c r="F8130" s="5">
        <v>47.343152859876056</v>
      </c>
      <c r="G8130" s="5">
        <v>24.092753623188408</v>
      </c>
      <c r="H8130" s="5">
        <v>5.7151250168644907</v>
      </c>
      <c r="I8130" s="5">
        <v>3.7568539121333566E-2</v>
      </c>
      <c r="J8130" s="5">
        <v>5.2358734104598916</v>
      </c>
      <c r="K8130" s="5">
        <f t="shared" si="1139"/>
        <v>82.424473449510174</v>
      </c>
      <c r="L8130" s="5">
        <v>915.55963034684407</v>
      </c>
      <c r="M8130" s="5">
        <v>66.324060504693648</v>
      </c>
      <c r="N8130" s="5">
        <f t="shared" si="1140"/>
        <v>981.88369085153772</v>
      </c>
      <c r="O8130" s="5">
        <f t="shared" si="1141"/>
        <v>1064.3081643010478</v>
      </c>
      <c r="P8130" s="5"/>
      <c r="Q8130" s="5">
        <v>145.86653765201001</v>
      </c>
      <c r="R8130" s="5">
        <v>201.94044132579987</v>
      </c>
      <c r="S8130" s="5">
        <f t="shared" si="1142"/>
        <v>347.80697897780988</v>
      </c>
      <c r="U8130" s="6">
        <f t="shared" si="1135"/>
        <v>1412.1151432788577</v>
      </c>
      <c r="V8130" s="6"/>
    </row>
    <row r="8131" spans="1:22">
      <c r="A8131" s="35">
        <f t="shared" si="1134"/>
        <v>44535.541666666664</v>
      </c>
      <c r="C8131" s="36">
        <f t="shared" si="1136"/>
        <v>12</v>
      </c>
      <c r="D8131" s="36">
        <f t="shared" si="1137"/>
        <v>5</v>
      </c>
      <c r="E8131" s="36">
        <f t="shared" si="1138"/>
        <v>14</v>
      </c>
      <c r="F8131" s="5">
        <v>46.933347031377451</v>
      </c>
      <c r="G8131" s="5">
        <v>24.053333333333331</v>
      </c>
      <c r="H8131" s="5">
        <v>5.8289815102426292</v>
      </c>
      <c r="I8131" s="5">
        <v>3.180101472026875E-2</v>
      </c>
      <c r="J8131" s="5">
        <v>5.2086241514485128</v>
      </c>
      <c r="K8131" s="5">
        <f t="shared" si="1139"/>
        <v>82.056087041122197</v>
      </c>
      <c r="L8131" s="5">
        <v>916.18727194403334</v>
      </c>
      <c r="M8131" s="5">
        <v>64.171627442993994</v>
      </c>
      <c r="N8131" s="5">
        <f t="shared" si="1140"/>
        <v>980.35889938702735</v>
      </c>
      <c r="O8131" s="5">
        <f t="shared" si="1141"/>
        <v>1062.4149864281496</v>
      </c>
      <c r="P8131" s="5"/>
      <c r="Q8131" s="5">
        <v>143.22093557158183</v>
      </c>
      <c r="R8131" s="5">
        <v>198.02057160535807</v>
      </c>
      <c r="S8131" s="5">
        <f t="shared" si="1142"/>
        <v>341.24150717693988</v>
      </c>
      <c r="U8131" s="6">
        <f t="shared" si="1135"/>
        <v>1403.6564936050895</v>
      </c>
      <c r="V8131" s="6"/>
    </row>
    <row r="8132" spans="1:22">
      <c r="A8132" s="35">
        <f t="shared" si="1134"/>
        <v>44535.583333333336</v>
      </c>
      <c r="C8132" s="36">
        <f t="shared" si="1136"/>
        <v>12</v>
      </c>
      <c r="D8132" s="36">
        <f t="shared" si="1137"/>
        <v>5</v>
      </c>
      <c r="E8132" s="36">
        <f t="shared" si="1138"/>
        <v>15</v>
      </c>
      <c r="F8132" s="5">
        <v>46.928115467609381</v>
      </c>
      <c r="G8132" s="5">
        <v>24.085797101449277</v>
      </c>
      <c r="H8132" s="5">
        <v>5.7174970271432022</v>
      </c>
      <c r="I8132" s="5">
        <v>1.4054785793915614E-2</v>
      </c>
      <c r="J8132" s="5">
        <v>4.9091691366287407</v>
      </c>
      <c r="K8132" s="5">
        <f t="shared" si="1139"/>
        <v>81.654633518624507</v>
      </c>
      <c r="L8132" s="5">
        <v>904.97802980360893</v>
      </c>
      <c r="M8132" s="5">
        <v>63.596653959615395</v>
      </c>
      <c r="N8132" s="5">
        <f t="shared" si="1140"/>
        <v>968.57468376322436</v>
      </c>
      <c r="O8132" s="5">
        <f t="shared" si="1141"/>
        <v>1050.2293172818488</v>
      </c>
      <c r="P8132" s="5"/>
      <c r="Q8132" s="5">
        <v>142.50654820490638</v>
      </c>
      <c r="R8132" s="5">
        <v>201.29843869515494</v>
      </c>
      <c r="S8132" s="5">
        <f t="shared" si="1142"/>
        <v>343.80498690006129</v>
      </c>
      <c r="U8132" s="6">
        <f t="shared" si="1135"/>
        <v>1394.0343041819101</v>
      </c>
      <c r="V8132" s="6"/>
    </row>
    <row r="8133" spans="1:22">
      <c r="A8133" s="35">
        <f t="shared" si="1134"/>
        <v>44535.625</v>
      </c>
      <c r="C8133" s="36">
        <f t="shared" si="1136"/>
        <v>12</v>
      </c>
      <c r="D8133" s="36">
        <f t="shared" si="1137"/>
        <v>5</v>
      </c>
      <c r="E8133" s="36">
        <f t="shared" si="1138"/>
        <v>16</v>
      </c>
      <c r="F8133" s="5">
        <v>46.776400118335424</v>
      </c>
      <c r="G8133" s="5">
        <v>26.333873225003742</v>
      </c>
      <c r="H8133" s="5">
        <v>5.8194934691277842</v>
      </c>
      <c r="I8133" s="5">
        <v>9.1745728391685599E-3</v>
      </c>
      <c r="J8133" s="5">
        <v>5.0109953150396791</v>
      </c>
      <c r="K8133" s="5">
        <f t="shared" si="1139"/>
        <v>83.949936700345802</v>
      </c>
      <c r="L8133" s="5">
        <v>935.17699100937409</v>
      </c>
      <c r="M8133" s="5">
        <v>64.858125955476211</v>
      </c>
      <c r="N8133" s="5">
        <f t="shared" si="1140"/>
        <v>1000.0351169648503</v>
      </c>
      <c r="O8133" s="5">
        <f t="shared" si="1141"/>
        <v>1083.9850536651961</v>
      </c>
      <c r="P8133" s="5"/>
      <c r="Q8133" s="5">
        <v>145.29427970907102</v>
      </c>
      <c r="R8133" s="5">
        <v>203.037587284837</v>
      </c>
      <c r="S8133" s="5">
        <f t="shared" si="1142"/>
        <v>348.33186699390802</v>
      </c>
      <c r="U8133" s="6">
        <f t="shared" si="1135"/>
        <v>1432.3169206591042</v>
      </c>
      <c r="V8133" s="6"/>
    </row>
    <row r="8134" spans="1:22">
      <c r="A8134" s="35">
        <f t="shared" ref="A8134:A8197" si="1143">IFERROR(IF(YEAR(A8133+1/24)=ForecastYear,--TEXT(A8133+1/24,"m/d/yyyy hh:mm"),""),"")</f>
        <v>44535.666666666664</v>
      </c>
      <c r="C8134" s="36">
        <f t="shared" si="1136"/>
        <v>12</v>
      </c>
      <c r="D8134" s="36">
        <f t="shared" si="1137"/>
        <v>5</v>
      </c>
      <c r="E8134" s="36">
        <f t="shared" si="1138"/>
        <v>17</v>
      </c>
      <c r="F8134" s="5">
        <v>34.736828033423123</v>
      </c>
      <c r="G8134" s="5">
        <v>24.61333333333333</v>
      </c>
      <c r="H8134" s="5">
        <v>5.7281710733974034</v>
      </c>
      <c r="I8134" s="5">
        <v>1.6716720132868568E-2</v>
      </c>
      <c r="J8134" s="5">
        <v>5.2281288842145521</v>
      </c>
      <c r="K8134" s="5">
        <f t="shared" si="1139"/>
        <v>70.323178044501276</v>
      </c>
      <c r="L8134" s="5">
        <v>1002.3992101818731</v>
      </c>
      <c r="M8134" s="5">
        <v>67.474007471450861</v>
      </c>
      <c r="N8134" s="5">
        <f t="shared" si="1140"/>
        <v>1069.873217653324</v>
      </c>
      <c r="O8134" s="5">
        <f t="shared" si="1141"/>
        <v>1140.1963956978252</v>
      </c>
      <c r="P8134" s="5"/>
      <c r="Q8134" s="5">
        <v>148.43858152190785</v>
      </c>
      <c r="R8134" s="5">
        <v>202.17740815044442</v>
      </c>
      <c r="S8134" s="5">
        <f t="shared" si="1142"/>
        <v>350.61598967235227</v>
      </c>
      <c r="U8134" s="6">
        <f t="shared" ref="U8134:U8197" si="1144">+O8134+S8134</f>
        <v>1490.8123853701775</v>
      </c>
      <c r="V8134" s="6"/>
    </row>
    <row r="8135" spans="1:22">
      <c r="A8135" s="35">
        <f t="shared" si="1143"/>
        <v>44535.708333333336</v>
      </c>
      <c r="C8135" s="36">
        <f t="shared" ref="C8135:C8198" si="1145">IFERROR(MONTH($A8135),0)</f>
        <v>12</v>
      </c>
      <c r="D8135" s="36">
        <f t="shared" ref="D8135:D8198" si="1146">IFERROR(DAY($A8135),0)</f>
        <v>5</v>
      </c>
      <c r="E8135" s="36">
        <f t="shared" ref="E8135:E8198" si="1147">IFERROR(HOUR($A8135)+1,0)</f>
        <v>18</v>
      </c>
      <c r="F8135" s="5">
        <v>35.805810896698219</v>
      </c>
      <c r="G8135" s="5">
        <v>26.261989167032727</v>
      </c>
      <c r="H8135" s="5">
        <v>5.8301675153819845</v>
      </c>
      <c r="I8135" s="5">
        <v>2.3371555980251035E-2</v>
      </c>
      <c r="J8135" s="5">
        <v>5.2309972272683813</v>
      </c>
      <c r="K8135" s="5">
        <f t="shared" ref="K8135:K8198" si="1148">SUM(F8135:J8135)</f>
        <v>73.152336362361552</v>
      </c>
      <c r="L8135" s="5">
        <v>968.94429884484862</v>
      </c>
      <c r="M8135" s="5">
        <v>66.207578807629886</v>
      </c>
      <c r="N8135" s="5">
        <f t="shared" ref="N8135:N8198" si="1149">SUM(L8135:M8135)</f>
        <v>1035.1518776524786</v>
      </c>
      <c r="O8135" s="5">
        <f t="shared" ref="O8135:O8198" si="1150">SUM(K8135,N8135)</f>
        <v>1108.30421401484</v>
      </c>
      <c r="P8135" s="5"/>
      <c r="Q8135" s="5">
        <v>148.6991521320914</v>
      </c>
      <c r="R8135" s="5">
        <v>201.7128696616038</v>
      </c>
      <c r="S8135" s="5">
        <f t="shared" ref="S8135:S8198" si="1151">SUM(Q8135:R8135)</f>
        <v>350.4120217936952</v>
      </c>
      <c r="U8135" s="6">
        <f t="shared" si="1144"/>
        <v>1458.7162358085352</v>
      </c>
      <c r="V8135" s="6"/>
    </row>
    <row r="8136" spans="1:22">
      <c r="A8136" s="35">
        <f t="shared" si="1143"/>
        <v>44535.75</v>
      </c>
      <c r="C8136" s="36">
        <f t="shared" si="1145"/>
        <v>12</v>
      </c>
      <c r="D8136" s="36">
        <f t="shared" si="1146"/>
        <v>5</v>
      </c>
      <c r="E8136" s="36">
        <f t="shared" si="1147"/>
        <v>19</v>
      </c>
      <c r="F8136" s="5">
        <v>34.292145113137401</v>
      </c>
      <c r="G8136" s="5">
        <v>26.255032645293596</v>
      </c>
      <c r="H8136" s="5">
        <v>5.7163110220038469</v>
      </c>
      <c r="I8136" s="5">
        <v>1.8934998748662724E-2</v>
      </c>
      <c r="J8136" s="5">
        <v>5.1254422028874655</v>
      </c>
      <c r="K8136" s="5">
        <f t="shared" si="1148"/>
        <v>71.407865982070973</v>
      </c>
      <c r="L8136" s="5">
        <v>952.23915721193987</v>
      </c>
      <c r="M8136" s="5">
        <v>63.922554877995935</v>
      </c>
      <c r="N8136" s="5">
        <f t="shared" si="1149"/>
        <v>1016.1617120899358</v>
      </c>
      <c r="O8136" s="5">
        <f t="shared" si="1150"/>
        <v>1087.5695780720068</v>
      </c>
      <c r="P8136" s="5"/>
      <c r="Q8136" s="5">
        <v>147.05468976447372</v>
      </c>
      <c r="R8136" s="5">
        <v>207.42512721426888</v>
      </c>
      <c r="S8136" s="5">
        <f t="shared" si="1151"/>
        <v>354.47981697874263</v>
      </c>
      <c r="U8136" s="6">
        <f t="shared" si="1144"/>
        <v>1442.0493950507494</v>
      </c>
      <c r="V8136" s="6"/>
    </row>
    <row r="8137" spans="1:22">
      <c r="A8137" s="35">
        <f t="shared" si="1143"/>
        <v>44535.791666666664</v>
      </c>
      <c r="C8137" s="36">
        <f t="shared" si="1145"/>
        <v>12</v>
      </c>
      <c r="D8137" s="36">
        <f t="shared" si="1146"/>
        <v>5</v>
      </c>
      <c r="E8137" s="36">
        <f t="shared" si="1147"/>
        <v>20</v>
      </c>
      <c r="F8137" s="5">
        <v>34.485712972555888</v>
      </c>
      <c r="G8137" s="5">
        <v>24.651594202898551</v>
      </c>
      <c r="H8137" s="5">
        <v>5.8669336747020084</v>
      </c>
      <c r="I8137" s="5">
        <v>1.4498441517074412E-2</v>
      </c>
      <c r="J8137" s="5">
        <v>5.2338655703222106</v>
      </c>
      <c r="K8137" s="5">
        <f t="shared" si="1148"/>
        <v>70.252604861995735</v>
      </c>
      <c r="L8137" s="5">
        <v>920.6937576025216</v>
      </c>
      <c r="M8137" s="5">
        <v>62.874219604422009</v>
      </c>
      <c r="N8137" s="5">
        <f t="shared" si="1149"/>
        <v>983.56797720694362</v>
      </c>
      <c r="O8137" s="5">
        <f t="shared" si="1150"/>
        <v>1053.8205820689393</v>
      </c>
      <c r="P8137" s="5"/>
      <c r="Q8137" s="5">
        <v>146.93001483137155</v>
      </c>
      <c r="R8137" s="5">
        <v>211.64042253547896</v>
      </c>
      <c r="S8137" s="5">
        <f t="shared" si="1151"/>
        <v>358.57043736685051</v>
      </c>
      <c r="U8137" s="6">
        <f t="shared" si="1144"/>
        <v>1412.3910194357898</v>
      </c>
      <c r="V8137" s="6"/>
    </row>
    <row r="8138" spans="1:22">
      <c r="A8138" s="35">
        <f t="shared" si="1143"/>
        <v>44535.833333333336</v>
      </c>
      <c r="C8138" s="36">
        <f t="shared" si="1145"/>
        <v>12</v>
      </c>
      <c r="D8138" s="36">
        <f t="shared" si="1146"/>
        <v>5</v>
      </c>
      <c r="E8138" s="36">
        <f t="shared" si="1147"/>
        <v>21</v>
      </c>
      <c r="F8138" s="5">
        <v>35.062928841632655</v>
      </c>
      <c r="G8138" s="5">
        <v>24.568115942028985</v>
      </c>
      <c r="H8138" s="5">
        <v>5.7613792172993596</v>
      </c>
      <c r="I8138" s="5">
        <v>1.8934998748662724E-2</v>
      </c>
      <c r="J8138" s="5">
        <v>5.2622621665551206</v>
      </c>
      <c r="K8138" s="5">
        <f t="shared" si="1148"/>
        <v>70.67362116626478</v>
      </c>
      <c r="L8138" s="5">
        <v>894.86644830819341</v>
      </c>
      <c r="M8138" s="5">
        <v>60.690807367971367</v>
      </c>
      <c r="N8138" s="5">
        <f t="shared" si="1149"/>
        <v>955.5572556761648</v>
      </c>
      <c r="O8138" s="5">
        <f t="shared" si="1150"/>
        <v>1026.2308768424296</v>
      </c>
      <c r="P8138" s="5"/>
      <c r="Q8138" s="5">
        <v>145.30300695438817</v>
      </c>
      <c r="R8138" s="5">
        <v>213.88795369609443</v>
      </c>
      <c r="S8138" s="5">
        <f t="shared" si="1151"/>
        <v>359.19096065048257</v>
      </c>
      <c r="U8138" s="6">
        <f t="shared" si="1144"/>
        <v>1385.4218374929121</v>
      </c>
      <c r="V8138" s="6"/>
    </row>
    <row r="8139" spans="1:22">
      <c r="A8139" s="35">
        <f t="shared" si="1143"/>
        <v>44535.875</v>
      </c>
      <c r="C8139" s="36">
        <f t="shared" si="1145"/>
        <v>12</v>
      </c>
      <c r="D8139" s="36">
        <f t="shared" si="1146"/>
        <v>5</v>
      </c>
      <c r="E8139" s="36">
        <f t="shared" si="1147"/>
        <v>22</v>
      </c>
      <c r="F8139" s="5">
        <v>35.334970157572158</v>
      </c>
      <c r="G8139" s="5">
        <v>26.280539891670411</v>
      </c>
      <c r="H8139" s="5">
        <v>5.8349115359394066</v>
      </c>
      <c r="I8139" s="5">
        <v>1.8491343025503926E-2</v>
      </c>
      <c r="J8139" s="5">
        <v>5.1526914618988426</v>
      </c>
      <c r="K8139" s="5">
        <f t="shared" si="1148"/>
        <v>72.621604390106327</v>
      </c>
      <c r="L8139" s="5">
        <v>838.78415533573332</v>
      </c>
      <c r="M8139" s="5">
        <v>57.203791457998527</v>
      </c>
      <c r="N8139" s="5">
        <f t="shared" si="1149"/>
        <v>895.98794679373179</v>
      </c>
      <c r="O8139" s="5">
        <f t="shared" si="1150"/>
        <v>968.60955118383811</v>
      </c>
      <c r="P8139" s="5"/>
      <c r="Q8139" s="5">
        <v>142.88431325220597</v>
      </c>
      <c r="R8139" s="5">
        <v>213.88482197594499</v>
      </c>
      <c r="S8139" s="5">
        <f t="shared" si="1151"/>
        <v>356.76913522815096</v>
      </c>
      <c r="U8139" s="6">
        <f t="shared" si="1144"/>
        <v>1325.3786864119891</v>
      </c>
      <c r="V8139" s="6"/>
    </row>
    <row r="8140" spans="1:22">
      <c r="A8140" s="35">
        <f t="shared" si="1143"/>
        <v>44535.916666666664</v>
      </c>
      <c r="C8140" s="36">
        <f t="shared" si="1145"/>
        <v>12</v>
      </c>
      <c r="D8140" s="36">
        <f t="shared" si="1146"/>
        <v>5</v>
      </c>
      <c r="E8140" s="36">
        <f t="shared" si="1147"/>
        <v>23</v>
      </c>
      <c r="F8140" s="5">
        <v>34.879824109750295</v>
      </c>
      <c r="G8140" s="5">
        <v>24.645797101449276</v>
      </c>
      <c r="H8140" s="5">
        <v>5.7412171299303143</v>
      </c>
      <c r="I8140" s="5">
        <v>5.6253270538978994E-3</v>
      </c>
      <c r="J8140" s="5">
        <v>4.8839277177550446</v>
      </c>
      <c r="K8140" s="5">
        <f t="shared" si="1148"/>
        <v>70.156391385938818</v>
      </c>
      <c r="L8140" s="5">
        <v>776.89875704141423</v>
      </c>
      <c r="M8140" s="5">
        <v>53.971918251196477</v>
      </c>
      <c r="N8140" s="5">
        <f t="shared" si="1149"/>
        <v>830.87067529261071</v>
      </c>
      <c r="O8140" s="5">
        <f t="shared" si="1150"/>
        <v>901.02706667854955</v>
      </c>
      <c r="P8140" s="5"/>
      <c r="Q8140" s="5">
        <v>141.37200631367659</v>
      </c>
      <c r="R8140" s="5">
        <v>219.29852220769226</v>
      </c>
      <c r="S8140" s="5">
        <f t="shared" si="1151"/>
        <v>360.67052852136885</v>
      </c>
      <c r="U8140" s="6">
        <f t="shared" si="1144"/>
        <v>1261.6975951999184</v>
      </c>
      <c r="V8140" s="6"/>
    </row>
    <row r="8141" spans="1:22">
      <c r="A8141" s="35">
        <f t="shared" si="1143"/>
        <v>44535.958333333336</v>
      </c>
      <c r="C8141" s="36">
        <f t="shared" si="1145"/>
        <v>12</v>
      </c>
      <c r="D8141" s="36">
        <f t="shared" si="1146"/>
        <v>5</v>
      </c>
      <c r="E8141" s="36">
        <f t="shared" si="1147"/>
        <v>24</v>
      </c>
      <c r="F8141" s="5">
        <v>34.824020762890918</v>
      </c>
      <c r="G8141" s="5">
        <v>26.612134094568958</v>
      </c>
      <c r="H8141" s="5">
        <v>5.8076334177342286</v>
      </c>
      <c r="I8141" s="5">
        <v>1.0061884285486156E-2</v>
      </c>
      <c r="J8141" s="5">
        <v>5.2915192657041787</v>
      </c>
      <c r="K8141" s="5">
        <f t="shared" si="1148"/>
        <v>72.545369425183779</v>
      </c>
      <c r="L8141" s="5">
        <v>702.80571396988</v>
      </c>
      <c r="M8141" s="5">
        <v>49.47250291036088</v>
      </c>
      <c r="N8141" s="5">
        <f t="shared" si="1149"/>
        <v>752.27821688024085</v>
      </c>
      <c r="O8141" s="5">
        <f t="shared" si="1150"/>
        <v>824.82358630542467</v>
      </c>
      <c r="P8141" s="5"/>
      <c r="Q8141" s="5">
        <v>140.23621767311579</v>
      </c>
      <c r="R8141" s="5">
        <v>224.51805579017133</v>
      </c>
      <c r="S8141" s="5">
        <f t="shared" si="1151"/>
        <v>364.75427346328712</v>
      </c>
      <c r="U8141" s="6">
        <f t="shared" si="1144"/>
        <v>1189.5778597687117</v>
      </c>
      <c r="V8141" s="6"/>
    </row>
    <row r="8142" spans="1:22">
      <c r="A8142" s="35">
        <f t="shared" si="1143"/>
        <v>44536</v>
      </c>
      <c r="C8142" s="36">
        <f t="shared" si="1145"/>
        <v>12</v>
      </c>
      <c r="D8142" s="36">
        <f t="shared" si="1146"/>
        <v>6</v>
      </c>
      <c r="E8142" s="36">
        <f t="shared" si="1147"/>
        <v>1</v>
      </c>
      <c r="F8142" s="5">
        <v>34.728108760476346</v>
      </c>
      <c r="G8142" s="5">
        <v>26.4614094568878</v>
      </c>
      <c r="H8142" s="5">
        <v>5.7222410477006243</v>
      </c>
      <c r="I8142" s="5">
        <v>1.139285145496266E-2</v>
      </c>
      <c r="J8142" s="5">
        <v>5.19944545367626</v>
      </c>
      <c r="K8142" s="5">
        <f t="shared" si="1148"/>
        <v>72.122597570195992</v>
      </c>
      <c r="L8142" s="5">
        <v>669.3213670965273</v>
      </c>
      <c r="M8142" s="5">
        <v>46.194906221704827</v>
      </c>
      <c r="N8142" s="5">
        <f t="shared" si="1149"/>
        <v>715.51627331823215</v>
      </c>
      <c r="O8142" s="5">
        <f t="shared" si="1150"/>
        <v>787.63887088842819</v>
      </c>
      <c r="P8142" s="5"/>
      <c r="Q8142" s="5">
        <v>139.65897273285273</v>
      </c>
      <c r="R8142" s="5">
        <v>224.86254500661497</v>
      </c>
      <c r="S8142" s="5">
        <f t="shared" si="1151"/>
        <v>364.5215177394677</v>
      </c>
      <c r="U8142" s="6">
        <f t="shared" si="1144"/>
        <v>1152.1603886278958</v>
      </c>
      <c r="V8142" s="6"/>
    </row>
    <row r="8143" spans="1:22">
      <c r="A8143" s="35">
        <f t="shared" si="1143"/>
        <v>44536.041666666664</v>
      </c>
      <c r="C8143" s="36">
        <f t="shared" si="1145"/>
        <v>12</v>
      </c>
      <c r="D8143" s="36">
        <f t="shared" si="1146"/>
        <v>6</v>
      </c>
      <c r="E8143" s="36">
        <f t="shared" si="1147"/>
        <v>2</v>
      </c>
      <c r="F8143" s="5">
        <v>34.511870791396227</v>
      </c>
      <c r="G8143" s="5">
        <v>26.540250036597943</v>
      </c>
      <c r="H8143" s="5">
        <v>5.808819422873583</v>
      </c>
      <c r="I8143" s="5">
        <v>2.3371555980251035E-2</v>
      </c>
      <c r="J8143" s="5">
        <v>5.1185581795582751</v>
      </c>
      <c r="K8143" s="5">
        <f t="shared" si="1148"/>
        <v>72.002869986406282</v>
      </c>
      <c r="L8143" s="5">
        <v>648.93013668859703</v>
      </c>
      <c r="M8143" s="5">
        <v>44.956978398654762</v>
      </c>
      <c r="N8143" s="5">
        <f t="shared" si="1149"/>
        <v>693.8871150872518</v>
      </c>
      <c r="O8143" s="5">
        <f t="shared" si="1150"/>
        <v>765.88998507365807</v>
      </c>
      <c r="P8143" s="5"/>
      <c r="Q8143" s="5">
        <v>139.72380369806584</v>
      </c>
      <c r="R8143" s="5">
        <v>224.68925649167662</v>
      </c>
      <c r="S8143" s="5">
        <f t="shared" si="1151"/>
        <v>364.41306018974245</v>
      </c>
      <c r="U8143" s="6">
        <f t="shared" si="1144"/>
        <v>1130.3030452634005</v>
      </c>
      <c r="V8143" s="6"/>
    </row>
    <row r="8144" spans="1:22">
      <c r="A8144" s="35">
        <f t="shared" si="1143"/>
        <v>44536.083333333336</v>
      </c>
      <c r="C8144" s="36">
        <f t="shared" si="1145"/>
        <v>12</v>
      </c>
      <c r="D8144" s="36">
        <f t="shared" si="1146"/>
        <v>6</v>
      </c>
      <c r="E8144" s="36">
        <f t="shared" si="1147"/>
        <v>3</v>
      </c>
      <c r="F8144" s="5">
        <v>35.253008991872434</v>
      </c>
      <c r="G8144" s="5">
        <v>26.593583369931281</v>
      </c>
      <c r="H8144" s="5">
        <v>5.679544862683823</v>
      </c>
      <c r="I8144" s="5">
        <v>0.33895297249334516</v>
      </c>
      <c r="J8144" s="5">
        <v>4.9866143990821312</v>
      </c>
      <c r="K8144" s="5">
        <f t="shared" si="1148"/>
        <v>72.851704596063016</v>
      </c>
      <c r="L8144" s="5">
        <v>651.17673278383177</v>
      </c>
      <c r="M8144" s="5">
        <v>44.549292458931575</v>
      </c>
      <c r="N8144" s="5">
        <f t="shared" si="1149"/>
        <v>695.7260252427634</v>
      </c>
      <c r="O8144" s="5">
        <f t="shared" si="1150"/>
        <v>768.57772983882637</v>
      </c>
      <c r="P8144" s="5"/>
      <c r="Q8144" s="5">
        <v>139.23258446164328</v>
      </c>
      <c r="R8144" s="5">
        <v>229.11750878305185</v>
      </c>
      <c r="S8144" s="5">
        <f t="shared" si="1151"/>
        <v>368.35009324469513</v>
      </c>
      <c r="U8144" s="6">
        <f t="shared" si="1144"/>
        <v>1136.9278230835216</v>
      </c>
      <c r="V8144" s="6"/>
    </row>
    <row r="8145" spans="1:22">
      <c r="A8145" s="35">
        <f t="shared" si="1143"/>
        <v>44536.125</v>
      </c>
      <c r="C8145" s="36">
        <f t="shared" si="1145"/>
        <v>12</v>
      </c>
      <c r="D8145" s="36">
        <f t="shared" si="1146"/>
        <v>6</v>
      </c>
      <c r="E8145" s="36">
        <f t="shared" si="1147"/>
        <v>4</v>
      </c>
      <c r="F8145" s="5">
        <v>34.393288679320037</v>
      </c>
      <c r="G8145" s="5">
        <v>26.345467427902292</v>
      </c>
      <c r="H8145" s="5">
        <v>5.7922153509226053</v>
      </c>
      <c r="I8145" s="5">
        <v>0.34205856255545697</v>
      </c>
      <c r="J8145" s="5">
        <v>5.4386652643656177</v>
      </c>
      <c r="K8145" s="5">
        <f t="shared" si="1148"/>
        <v>72.311695285066008</v>
      </c>
      <c r="L8145" s="5">
        <v>655.4819173551731</v>
      </c>
      <c r="M8145" s="5">
        <v>45.111874272409779</v>
      </c>
      <c r="N8145" s="5">
        <f t="shared" si="1149"/>
        <v>700.59379162758285</v>
      </c>
      <c r="O8145" s="5">
        <f t="shared" si="1150"/>
        <v>772.90548691264883</v>
      </c>
      <c r="P8145" s="5"/>
      <c r="Q8145" s="5">
        <v>139.60411576228776</v>
      </c>
      <c r="R8145" s="5">
        <v>229.25321665619634</v>
      </c>
      <c r="S8145" s="5">
        <f t="shared" si="1151"/>
        <v>368.85733241848413</v>
      </c>
      <c r="U8145" s="6">
        <f t="shared" si="1144"/>
        <v>1141.762819331133</v>
      </c>
      <c r="V8145" s="6"/>
    </row>
    <row r="8146" spans="1:22">
      <c r="A8146" s="35">
        <f t="shared" si="1143"/>
        <v>44536.166666666664</v>
      </c>
      <c r="C8146" s="36">
        <f t="shared" si="1145"/>
        <v>12</v>
      </c>
      <c r="D8146" s="36">
        <f t="shared" si="1146"/>
        <v>6</v>
      </c>
      <c r="E8146" s="36">
        <f t="shared" si="1147"/>
        <v>5</v>
      </c>
      <c r="F8146" s="5">
        <v>34.422934207339082</v>
      </c>
      <c r="G8146" s="5">
        <v>24.438260869565216</v>
      </c>
      <c r="H8146" s="5">
        <v>5.6688708164296226</v>
      </c>
      <c r="I8146" s="5">
        <v>0.35181898846495119</v>
      </c>
      <c r="J8146" s="5">
        <v>5.1360550721866334</v>
      </c>
      <c r="K8146" s="5">
        <f t="shared" si="1148"/>
        <v>70.017939953985504</v>
      </c>
      <c r="L8146" s="5">
        <v>669.09252953991211</v>
      </c>
      <c r="M8146" s="5">
        <v>46.067272021730695</v>
      </c>
      <c r="N8146" s="5">
        <f t="shared" si="1149"/>
        <v>715.15980156164278</v>
      </c>
      <c r="O8146" s="5">
        <f t="shared" si="1150"/>
        <v>785.17774151562833</v>
      </c>
      <c r="P8146" s="5"/>
      <c r="Q8146" s="5">
        <v>140.90447531454345</v>
      </c>
      <c r="R8146" s="5">
        <v>224.71431025287256</v>
      </c>
      <c r="S8146" s="5">
        <f t="shared" si="1151"/>
        <v>365.61878556741601</v>
      </c>
      <c r="U8146" s="6">
        <f t="shared" si="1144"/>
        <v>1150.7965270830443</v>
      </c>
      <c r="V8146" s="6"/>
    </row>
    <row r="8147" spans="1:22">
      <c r="A8147" s="35">
        <f t="shared" si="1143"/>
        <v>44536.208333333336</v>
      </c>
      <c r="C8147" s="36">
        <f t="shared" si="1145"/>
        <v>12</v>
      </c>
      <c r="D8147" s="36">
        <f t="shared" si="1146"/>
        <v>6</v>
      </c>
      <c r="E8147" s="36">
        <f t="shared" si="1147"/>
        <v>6</v>
      </c>
      <c r="F8147" s="5">
        <v>34.567674138255612</v>
      </c>
      <c r="G8147" s="5">
        <v>26.339670326453017</v>
      </c>
      <c r="H8147" s="5">
        <v>5.7898433406438938</v>
      </c>
      <c r="I8147" s="5">
        <v>4.7380156075802482E-3</v>
      </c>
      <c r="J8147" s="5">
        <v>5.485132421837652</v>
      </c>
      <c r="K8147" s="5">
        <f t="shared" si="1148"/>
        <v>72.187058242797761</v>
      </c>
      <c r="L8147" s="5">
        <v>721.16779143803149</v>
      </c>
      <c r="M8147" s="5">
        <v>49.403109558918644</v>
      </c>
      <c r="N8147" s="5">
        <f t="shared" si="1149"/>
        <v>770.57090099695017</v>
      </c>
      <c r="O8147" s="5">
        <f t="shared" si="1150"/>
        <v>842.75795923974795</v>
      </c>
      <c r="P8147" s="5"/>
      <c r="Q8147" s="5">
        <v>143.07132565185924</v>
      </c>
      <c r="R8147" s="5">
        <v>224.08796622297507</v>
      </c>
      <c r="S8147" s="5">
        <f t="shared" si="1151"/>
        <v>367.15929187483431</v>
      </c>
      <c r="U8147" s="6">
        <f t="shared" si="1144"/>
        <v>1209.9172511145823</v>
      </c>
      <c r="V8147" s="6"/>
    </row>
    <row r="8148" spans="1:22">
      <c r="A8148" s="35">
        <f t="shared" si="1143"/>
        <v>44536.25</v>
      </c>
      <c r="C8148" s="36">
        <f t="shared" si="1145"/>
        <v>12</v>
      </c>
      <c r="D8148" s="36">
        <f t="shared" si="1146"/>
        <v>6</v>
      </c>
      <c r="E8148" s="36">
        <f t="shared" si="1147"/>
        <v>7</v>
      </c>
      <c r="F8148" s="5">
        <v>33.481252729086961</v>
      </c>
      <c r="G8148" s="5">
        <v>24.541449275362318</v>
      </c>
      <c r="H8148" s="5">
        <v>5.6133623245700726</v>
      </c>
      <c r="I8148" s="5">
        <v>0.34826974267968058</v>
      </c>
      <c r="J8148" s="5">
        <v>5.2364470790706577</v>
      </c>
      <c r="K8148" s="5">
        <f t="shared" si="1148"/>
        <v>69.220781150769682</v>
      </c>
      <c r="L8148" s="5">
        <v>815.33542728340115</v>
      </c>
      <c r="M8148" s="5">
        <v>56.575408097270724</v>
      </c>
      <c r="N8148" s="5">
        <f t="shared" si="1149"/>
        <v>871.91083538067187</v>
      </c>
      <c r="O8148" s="5">
        <f t="shared" si="1150"/>
        <v>941.13161653144152</v>
      </c>
      <c r="P8148" s="5"/>
      <c r="Q8148" s="5">
        <v>146.27297793392307</v>
      </c>
      <c r="R8148" s="5">
        <v>224.37399666329492</v>
      </c>
      <c r="S8148" s="5">
        <f t="shared" si="1151"/>
        <v>370.64697459721799</v>
      </c>
      <c r="U8148" s="6">
        <f t="shared" si="1144"/>
        <v>1311.7785911286596</v>
      </c>
      <c r="V8148" s="6"/>
    </row>
    <row r="8149" spans="1:22">
      <c r="A8149" s="35">
        <f t="shared" si="1143"/>
        <v>44536.291666666664</v>
      </c>
      <c r="C8149" s="36">
        <f t="shared" si="1145"/>
        <v>12</v>
      </c>
      <c r="D8149" s="36">
        <f t="shared" si="1146"/>
        <v>6</v>
      </c>
      <c r="E8149" s="36">
        <f t="shared" si="1147"/>
        <v>8</v>
      </c>
      <c r="F8149" s="5">
        <v>33.434168655174354</v>
      </c>
      <c r="G8149" s="5">
        <v>24.483478260869564</v>
      </c>
      <c r="H8149" s="5">
        <v>5.7471471556270926</v>
      </c>
      <c r="I8149" s="5">
        <v>1.8934998748662724E-2</v>
      </c>
      <c r="J8149" s="5">
        <v>4.6125824648627969</v>
      </c>
      <c r="K8149" s="5">
        <f t="shared" si="1148"/>
        <v>68.29631153528247</v>
      </c>
      <c r="L8149" s="5">
        <v>894.54170787515443</v>
      </c>
      <c r="M8149" s="5">
        <v>60.38225478745138</v>
      </c>
      <c r="N8149" s="5">
        <f t="shared" si="1149"/>
        <v>954.92396266260585</v>
      </c>
      <c r="O8149" s="5">
        <f t="shared" si="1150"/>
        <v>1023.2202741978883</v>
      </c>
      <c r="P8149" s="5"/>
      <c r="Q8149" s="5">
        <v>150.39099097428789</v>
      </c>
      <c r="R8149" s="5">
        <v>213.80861678564079</v>
      </c>
      <c r="S8149" s="5">
        <f t="shared" si="1151"/>
        <v>364.19960775992865</v>
      </c>
      <c r="U8149" s="6">
        <f t="shared" si="1144"/>
        <v>1387.4198819578169</v>
      </c>
      <c r="V8149" s="6"/>
    </row>
    <row r="8150" spans="1:22">
      <c r="A8150" s="35">
        <f t="shared" si="1143"/>
        <v>44536.333333333336</v>
      </c>
      <c r="C8150" s="36">
        <f t="shared" si="1145"/>
        <v>12</v>
      </c>
      <c r="D8150" s="36">
        <f t="shared" si="1146"/>
        <v>6</v>
      </c>
      <c r="E8150" s="36">
        <f t="shared" si="1147"/>
        <v>9</v>
      </c>
      <c r="F8150" s="5">
        <v>33.39580385420853</v>
      </c>
      <c r="G8150" s="5">
        <v>24.588985507246374</v>
      </c>
      <c r="H8150" s="5">
        <v>5.6914049140773795</v>
      </c>
      <c r="I8150" s="5">
        <v>1.3167474347597963E-2</v>
      </c>
      <c r="J8150" s="5">
        <v>5.1285973802466769</v>
      </c>
      <c r="K8150" s="5">
        <f t="shared" si="1148"/>
        <v>68.817959130126553</v>
      </c>
      <c r="L8150" s="5">
        <v>883.74741184361312</v>
      </c>
      <c r="M8150" s="5">
        <v>62.659843715145072</v>
      </c>
      <c r="N8150" s="5">
        <f t="shared" si="1149"/>
        <v>946.40725555875815</v>
      </c>
      <c r="O8150" s="5">
        <f t="shared" si="1150"/>
        <v>1015.2252146888848</v>
      </c>
      <c r="P8150" s="5"/>
      <c r="Q8150" s="5">
        <v>153.76469466403273</v>
      </c>
      <c r="R8150" s="5">
        <v>213.67290891249633</v>
      </c>
      <c r="S8150" s="5">
        <f t="shared" si="1151"/>
        <v>367.43760357652906</v>
      </c>
      <c r="U8150" s="6">
        <f t="shared" si="1144"/>
        <v>1382.6628182654138</v>
      </c>
      <c r="V8150" s="6"/>
    </row>
    <row r="8151" spans="1:22">
      <c r="A8151" s="35">
        <f t="shared" si="1143"/>
        <v>44536.375</v>
      </c>
      <c r="C8151" s="36">
        <f t="shared" si="1145"/>
        <v>12</v>
      </c>
      <c r="D8151" s="36">
        <f t="shared" si="1146"/>
        <v>6</v>
      </c>
      <c r="E8151" s="36">
        <f t="shared" si="1147"/>
        <v>10</v>
      </c>
      <c r="F8151" s="5">
        <v>33.673076733916098</v>
      </c>
      <c r="G8151" s="5">
        <v>24.316521739130433</v>
      </c>
      <c r="H8151" s="5">
        <v>5.7412171299303143</v>
      </c>
      <c r="I8151" s="5">
        <v>9.1745728391685599E-3</v>
      </c>
      <c r="J8151" s="5">
        <v>5.173343531886414</v>
      </c>
      <c r="K8151" s="5">
        <f t="shared" si="1148"/>
        <v>68.913333707702421</v>
      </c>
      <c r="L8151" s="5">
        <v>875.43709526479108</v>
      </c>
      <c r="M8151" s="5">
        <v>63.157988845141205</v>
      </c>
      <c r="N8151" s="5">
        <f t="shared" si="1149"/>
        <v>938.59508410993226</v>
      </c>
      <c r="O8151" s="5">
        <f t="shared" si="1150"/>
        <v>1007.5084178176347</v>
      </c>
      <c r="P8151" s="5"/>
      <c r="Q8151" s="5">
        <v>157.6358513368553</v>
      </c>
      <c r="R8151" s="5">
        <v>218.98013065916103</v>
      </c>
      <c r="S8151" s="5">
        <f t="shared" si="1151"/>
        <v>376.61598199601633</v>
      </c>
      <c r="U8151" s="6">
        <f t="shared" si="1144"/>
        <v>1384.1243998136511</v>
      </c>
      <c r="V8151" s="6"/>
    </row>
    <row r="8152" spans="1:22">
      <c r="A8152" s="35">
        <f t="shared" si="1143"/>
        <v>44536.416666666664</v>
      </c>
      <c r="C8152" s="36">
        <f t="shared" si="1145"/>
        <v>12</v>
      </c>
      <c r="D8152" s="36">
        <f t="shared" si="1146"/>
        <v>6</v>
      </c>
      <c r="E8152" s="36">
        <f t="shared" si="1147"/>
        <v>11</v>
      </c>
      <c r="F8152" s="5">
        <v>41.827340793743723</v>
      </c>
      <c r="G8152" s="5">
        <v>24.33623188405797</v>
      </c>
      <c r="H8152" s="5">
        <v>5.6890329037986671</v>
      </c>
      <c r="I8152" s="5">
        <v>9.1745728391685599E-3</v>
      </c>
      <c r="J8152" s="5">
        <v>5.0190266755904016</v>
      </c>
      <c r="K8152" s="5">
        <f t="shared" si="1148"/>
        <v>76.880806830029925</v>
      </c>
      <c r="L8152" s="5">
        <v>865.45749891613684</v>
      </c>
      <c r="M8152" s="5">
        <v>63.081160491758709</v>
      </c>
      <c r="N8152" s="5">
        <f t="shared" si="1149"/>
        <v>928.53865940789558</v>
      </c>
      <c r="O8152" s="5">
        <f t="shared" si="1150"/>
        <v>1005.4194662379255</v>
      </c>
      <c r="P8152" s="5"/>
      <c r="Q8152" s="5">
        <v>158.54971859649424</v>
      </c>
      <c r="R8152" s="5">
        <v>219.72861177488855</v>
      </c>
      <c r="S8152" s="5">
        <f t="shared" si="1151"/>
        <v>378.27833037138282</v>
      </c>
      <c r="U8152" s="6">
        <f t="shared" si="1144"/>
        <v>1383.6977966093082</v>
      </c>
      <c r="V8152" s="6"/>
    </row>
    <row r="8153" spans="1:22">
      <c r="A8153" s="35">
        <f t="shared" si="1143"/>
        <v>44536.458333333336</v>
      </c>
      <c r="C8153" s="36">
        <f t="shared" si="1145"/>
        <v>12</v>
      </c>
      <c r="D8153" s="36">
        <f t="shared" si="1146"/>
        <v>6</v>
      </c>
      <c r="E8153" s="36">
        <f t="shared" si="1147"/>
        <v>12</v>
      </c>
      <c r="F8153" s="5">
        <v>48.15927680769456</v>
      </c>
      <c r="G8153" s="5">
        <v>26.216771775728379</v>
      </c>
      <c r="H8153" s="5">
        <v>5.7898433406438938</v>
      </c>
      <c r="I8153" s="5">
        <v>0.34205856255545697</v>
      </c>
      <c r="J8153" s="5">
        <v>5.1271632087197627</v>
      </c>
      <c r="K8153" s="5">
        <f t="shared" si="1148"/>
        <v>85.635113695342056</v>
      </c>
      <c r="L8153" s="5">
        <v>850.73213448465003</v>
      </c>
      <c r="M8153" s="5">
        <v>62.612755369523555</v>
      </c>
      <c r="N8153" s="5">
        <f t="shared" si="1149"/>
        <v>913.34488985417363</v>
      </c>
      <c r="O8153" s="5">
        <f t="shared" si="1150"/>
        <v>998.98000354951569</v>
      </c>
      <c r="P8153" s="5"/>
      <c r="Q8153" s="5">
        <v>157.45008568653304</v>
      </c>
      <c r="R8153" s="5">
        <v>228.12389084911371</v>
      </c>
      <c r="S8153" s="5">
        <f t="shared" si="1151"/>
        <v>385.57397653564675</v>
      </c>
      <c r="U8153" s="6">
        <f t="shared" si="1144"/>
        <v>1384.5539800851625</v>
      </c>
      <c r="V8153" s="6"/>
    </row>
    <row r="8154" spans="1:22">
      <c r="A8154" s="35">
        <f t="shared" si="1143"/>
        <v>44536.5</v>
      </c>
      <c r="C8154" s="36">
        <f t="shared" si="1145"/>
        <v>12</v>
      </c>
      <c r="D8154" s="36">
        <f t="shared" si="1146"/>
        <v>6</v>
      </c>
      <c r="E8154" s="36">
        <f t="shared" si="1147"/>
        <v>13</v>
      </c>
      <c r="F8154" s="5">
        <v>48.223799427500722</v>
      </c>
      <c r="G8154" s="5">
        <v>26.386047138047218</v>
      </c>
      <c r="H8154" s="5">
        <v>5.6902189089380233</v>
      </c>
      <c r="I8154" s="5">
        <v>8.7309171160097065E-3</v>
      </c>
      <c r="J8154" s="5">
        <v>5.0150109953150404</v>
      </c>
      <c r="K8154" s="5">
        <f t="shared" si="1148"/>
        <v>85.323807386917011</v>
      </c>
      <c r="L8154" s="5">
        <v>827.38120837560143</v>
      </c>
      <c r="M8154" s="5">
        <v>59.807281304072774</v>
      </c>
      <c r="N8154" s="5">
        <f t="shared" si="1149"/>
        <v>887.18848967967415</v>
      </c>
      <c r="O8154" s="5">
        <f t="shared" si="1150"/>
        <v>972.51229706659115</v>
      </c>
      <c r="P8154" s="5"/>
      <c r="Q8154" s="5">
        <v>156.98006118873786</v>
      </c>
      <c r="R8154" s="5">
        <v>229.34925607411395</v>
      </c>
      <c r="S8154" s="5">
        <f t="shared" si="1151"/>
        <v>386.32931726285182</v>
      </c>
      <c r="U8154" s="6">
        <f t="shared" si="1144"/>
        <v>1358.841614329443</v>
      </c>
      <c r="V8154" s="6"/>
    </row>
    <row r="8155" spans="1:22">
      <c r="A8155" s="35">
        <f t="shared" si="1143"/>
        <v>44536.541666666664</v>
      </c>
      <c r="C8155" s="36">
        <f t="shared" si="1145"/>
        <v>12</v>
      </c>
      <c r="D8155" s="36">
        <f t="shared" si="1146"/>
        <v>6</v>
      </c>
      <c r="E8155" s="36">
        <f t="shared" si="1147"/>
        <v>14</v>
      </c>
      <c r="F8155" s="5">
        <v>47.381517660841887</v>
      </c>
      <c r="G8155" s="5">
        <v>26.431264529351569</v>
      </c>
      <c r="H8155" s="5">
        <v>5.7222410477006243</v>
      </c>
      <c r="I8155" s="5">
        <v>0.33229813664596275</v>
      </c>
      <c r="J8155" s="5">
        <v>4.8833540491442768</v>
      </c>
      <c r="K8155" s="5">
        <f t="shared" si="1148"/>
        <v>84.750675423684314</v>
      </c>
      <c r="L8155" s="5">
        <v>812.01965654605578</v>
      </c>
      <c r="M8155" s="5">
        <v>57.169094782277391</v>
      </c>
      <c r="N8155" s="5">
        <f t="shared" si="1149"/>
        <v>869.18875132833318</v>
      </c>
      <c r="O8155" s="5">
        <f t="shared" si="1150"/>
        <v>953.93942675201754</v>
      </c>
      <c r="P8155" s="5"/>
      <c r="Q8155" s="5">
        <v>156.84042526366341</v>
      </c>
      <c r="R8155" s="5">
        <v>229.60710103308844</v>
      </c>
      <c r="S8155" s="5">
        <f t="shared" si="1151"/>
        <v>386.44752629675185</v>
      </c>
      <c r="U8155" s="6">
        <f t="shared" si="1144"/>
        <v>1340.3869530487693</v>
      </c>
      <c r="V8155" s="6"/>
    </row>
    <row r="8156" spans="1:22">
      <c r="A8156" s="35">
        <f t="shared" si="1143"/>
        <v>44536.583333333336</v>
      </c>
      <c r="C8156" s="36">
        <f t="shared" si="1145"/>
        <v>12</v>
      </c>
      <c r="D8156" s="36">
        <f t="shared" si="1146"/>
        <v>6</v>
      </c>
      <c r="E8156" s="36">
        <f t="shared" si="1147"/>
        <v>15</v>
      </c>
      <c r="F8156" s="5">
        <v>49.639809354057618</v>
      </c>
      <c r="G8156" s="5">
        <v>26.236481920655915</v>
      </c>
      <c r="H8156" s="5">
        <v>5.7186830322825584</v>
      </c>
      <c r="I8156" s="5">
        <v>0.31588287488908606</v>
      </c>
      <c r="J8156" s="5">
        <v>4.6220479969404344</v>
      </c>
      <c r="K8156" s="5">
        <f t="shared" si="1148"/>
        <v>86.532905178825615</v>
      </c>
      <c r="L8156" s="5">
        <v>813.92537013994229</v>
      </c>
      <c r="M8156" s="5">
        <v>57.554475716179873</v>
      </c>
      <c r="N8156" s="5">
        <f t="shared" si="1149"/>
        <v>871.47984585612221</v>
      </c>
      <c r="O8156" s="5">
        <f t="shared" si="1150"/>
        <v>958.01275103494777</v>
      </c>
      <c r="P8156" s="5"/>
      <c r="Q8156" s="5">
        <v>158.40509567409572</v>
      </c>
      <c r="R8156" s="5">
        <v>229.48183222710892</v>
      </c>
      <c r="S8156" s="5">
        <f t="shared" si="1151"/>
        <v>387.88692790120467</v>
      </c>
      <c r="U8156" s="6">
        <f t="shared" si="1144"/>
        <v>1345.8996789361524</v>
      </c>
      <c r="V8156" s="6"/>
    </row>
    <row r="8157" spans="1:22">
      <c r="A8157" s="35">
        <f t="shared" si="1143"/>
        <v>44536.625</v>
      </c>
      <c r="C8157" s="36">
        <f t="shared" si="1145"/>
        <v>12</v>
      </c>
      <c r="D8157" s="36">
        <f t="shared" si="1146"/>
        <v>6</v>
      </c>
      <c r="E8157" s="36">
        <f t="shared" si="1147"/>
        <v>16</v>
      </c>
      <c r="F8157" s="5">
        <v>49.964166307677793</v>
      </c>
      <c r="G8157" s="5">
        <v>26.23532250036606</v>
      </c>
      <c r="H8157" s="5">
        <v>5.7376591145122475</v>
      </c>
      <c r="I8157" s="5">
        <v>0.31543921916592721</v>
      </c>
      <c r="J8157" s="5">
        <v>5.2246868725499569</v>
      </c>
      <c r="K8157" s="5">
        <f t="shared" si="1148"/>
        <v>87.477274014271984</v>
      </c>
      <c r="L8157" s="5">
        <v>843.80148997952858</v>
      </c>
      <c r="M8157" s="5">
        <v>62.234809437561324</v>
      </c>
      <c r="N8157" s="5">
        <f t="shared" si="1149"/>
        <v>906.03629941708994</v>
      </c>
      <c r="O8157" s="5">
        <f t="shared" si="1150"/>
        <v>993.51357343136192</v>
      </c>
      <c r="P8157" s="5"/>
      <c r="Q8157" s="5">
        <v>141.65815248935291</v>
      </c>
      <c r="R8157" s="5">
        <v>224.66211491704775</v>
      </c>
      <c r="S8157" s="5">
        <f t="shared" si="1151"/>
        <v>366.32026740640066</v>
      </c>
      <c r="U8157" s="6">
        <f t="shared" si="1144"/>
        <v>1359.8338408377626</v>
      </c>
      <c r="V8157" s="6"/>
    </row>
    <row r="8158" spans="1:22">
      <c r="A8158" s="35">
        <f t="shared" si="1143"/>
        <v>44536.666666666664</v>
      </c>
      <c r="C8158" s="36">
        <f t="shared" si="1145"/>
        <v>12</v>
      </c>
      <c r="D8158" s="36">
        <f t="shared" si="1146"/>
        <v>6</v>
      </c>
      <c r="E8158" s="36">
        <f t="shared" si="1147"/>
        <v>17</v>
      </c>
      <c r="F8158" s="5">
        <v>49.861278886905801</v>
      </c>
      <c r="G8158" s="5">
        <v>26.255032645293596</v>
      </c>
      <c r="H8158" s="5">
        <v>5.7257990631186919</v>
      </c>
      <c r="I8158" s="5">
        <v>0.33629103815439221</v>
      </c>
      <c r="J8158" s="5">
        <v>4.8790515345635344</v>
      </c>
      <c r="K8158" s="5">
        <f t="shared" si="1148"/>
        <v>87.057453168036005</v>
      </c>
      <c r="L8158" s="5">
        <v>940.65674843354952</v>
      </c>
      <c r="M8158" s="5">
        <v>66.801139795859086</v>
      </c>
      <c r="N8158" s="5">
        <f t="shared" si="1149"/>
        <v>1007.4578882294086</v>
      </c>
      <c r="O8158" s="5">
        <f t="shared" si="1150"/>
        <v>1094.5153413974447</v>
      </c>
      <c r="P8158" s="5"/>
      <c r="Q8158" s="5">
        <v>148.7683639241699</v>
      </c>
      <c r="R8158" s="5">
        <v>224.41366511852175</v>
      </c>
      <c r="S8158" s="5">
        <f t="shared" si="1151"/>
        <v>373.18202904269162</v>
      </c>
      <c r="U8158" s="6">
        <f t="shared" si="1144"/>
        <v>1467.6973704401362</v>
      </c>
      <c r="V8158" s="6"/>
    </row>
    <row r="8159" spans="1:22">
      <c r="A8159" s="35">
        <f t="shared" si="1143"/>
        <v>44536.708333333336</v>
      </c>
      <c r="C8159" s="36">
        <f t="shared" si="1145"/>
        <v>12</v>
      </c>
      <c r="D8159" s="36">
        <f t="shared" si="1146"/>
        <v>6</v>
      </c>
      <c r="E8159" s="36">
        <f t="shared" si="1147"/>
        <v>18</v>
      </c>
      <c r="F8159" s="5">
        <v>50.220512932313099</v>
      </c>
      <c r="G8159" s="5">
        <v>26.352423949641423</v>
      </c>
      <c r="H8159" s="5">
        <v>5.7483331607664487</v>
      </c>
      <c r="I8159" s="5">
        <v>0.35270629991126889</v>
      </c>
      <c r="J8159" s="5">
        <v>5.0560283009847975</v>
      </c>
      <c r="K8159" s="5">
        <f t="shared" si="1148"/>
        <v>87.730004643617036</v>
      </c>
      <c r="L8159" s="5">
        <v>919.85531958388606</v>
      </c>
      <c r="M8159" s="5">
        <v>64.410786672071737</v>
      </c>
      <c r="N8159" s="5">
        <f t="shared" si="1149"/>
        <v>984.26610625595777</v>
      </c>
      <c r="O8159" s="5">
        <f t="shared" si="1150"/>
        <v>1071.9961108995749</v>
      </c>
      <c r="P8159" s="5"/>
      <c r="Q8159" s="5">
        <v>151.1172396638149</v>
      </c>
      <c r="R8159" s="5">
        <v>229.75742360026382</v>
      </c>
      <c r="S8159" s="5">
        <f t="shared" si="1151"/>
        <v>380.87466326407872</v>
      </c>
      <c r="U8159" s="6">
        <f t="shared" si="1144"/>
        <v>1452.8707741636536</v>
      </c>
      <c r="V8159" s="6"/>
    </row>
    <row r="8160" spans="1:22">
      <c r="A8160" s="35">
        <f t="shared" si="1143"/>
        <v>44536.75</v>
      </c>
      <c r="C8160" s="36">
        <f t="shared" si="1145"/>
        <v>12</v>
      </c>
      <c r="D8160" s="36">
        <f t="shared" si="1146"/>
        <v>6</v>
      </c>
      <c r="E8160" s="36">
        <f t="shared" si="1147"/>
        <v>19</v>
      </c>
      <c r="F8160" s="5">
        <v>47.822712871948902</v>
      </c>
      <c r="G8160" s="5">
        <v>26.22372829746751</v>
      </c>
      <c r="H8160" s="5">
        <v>5.7376591145122475</v>
      </c>
      <c r="I8160" s="5">
        <v>0.35492457852706299</v>
      </c>
      <c r="J8160" s="5">
        <v>4.9955062625490019</v>
      </c>
      <c r="K8160" s="5">
        <f t="shared" si="1148"/>
        <v>85.134531125004727</v>
      </c>
      <c r="L8160" s="5">
        <v>884.77955468195626</v>
      </c>
      <c r="M8160" s="5">
        <v>62.361204470545403</v>
      </c>
      <c r="N8160" s="5">
        <f t="shared" si="1149"/>
        <v>947.14075915250169</v>
      </c>
      <c r="O8160" s="5">
        <f t="shared" si="1150"/>
        <v>1032.2752902775064</v>
      </c>
      <c r="P8160" s="5"/>
      <c r="Q8160" s="5">
        <v>151.67578336411262</v>
      </c>
      <c r="R8160" s="5">
        <v>227.81593836774746</v>
      </c>
      <c r="S8160" s="5">
        <f t="shared" si="1151"/>
        <v>379.49172173186008</v>
      </c>
      <c r="U8160" s="6">
        <f t="shared" si="1144"/>
        <v>1411.7670120093665</v>
      </c>
      <c r="V8160" s="6"/>
    </row>
    <row r="8161" spans="1:22">
      <c r="A8161" s="35">
        <f t="shared" si="1143"/>
        <v>44536.791666666664</v>
      </c>
      <c r="C8161" s="36">
        <f t="shared" si="1145"/>
        <v>12</v>
      </c>
      <c r="D8161" s="36">
        <f t="shared" si="1146"/>
        <v>6</v>
      </c>
      <c r="E8161" s="36">
        <f t="shared" si="1147"/>
        <v>20</v>
      </c>
      <c r="F8161" s="5">
        <v>35.638400856120064</v>
      </c>
      <c r="G8161" s="5">
        <v>24.693333333333332</v>
      </c>
      <c r="H8161" s="5">
        <v>5.7317290888154693</v>
      </c>
      <c r="I8161" s="5">
        <v>0.35492457852706299</v>
      </c>
      <c r="J8161" s="5">
        <v>5.0743856965293048</v>
      </c>
      <c r="K8161" s="5">
        <f t="shared" si="1148"/>
        <v>71.492773553325236</v>
      </c>
      <c r="L8161" s="5">
        <v>868.63938543986103</v>
      </c>
      <c r="M8161" s="5">
        <v>61.042730793142752</v>
      </c>
      <c r="N8161" s="5">
        <f t="shared" si="1149"/>
        <v>929.68211623300374</v>
      </c>
      <c r="O8161" s="5">
        <f t="shared" si="1150"/>
        <v>1001.174889786329</v>
      </c>
      <c r="P8161" s="5"/>
      <c r="Q8161" s="5">
        <v>152.55100139448987</v>
      </c>
      <c r="R8161" s="5">
        <v>233.97811971522222</v>
      </c>
      <c r="S8161" s="5">
        <f t="shared" si="1151"/>
        <v>386.52912110971209</v>
      </c>
      <c r="U8161" s="6">
        <f t="shared" si="1144"/>
        <v>1387.7040108960412</v>
      </c>
      <c r="V8161" s="6"/>
    </row>
    <row r="8162" spans="1:22">
      <c r="A8162" s="35">
        <f t="shared" si="1143"/>
        <v>44536.833333333336</v>
      </c>
      <c r="C8162" s="36">
        <f t="shared" si="1145"/>
        <v>12</v>
      </c>
      <c r="D8162" s="36">
        <f t="shared" si="1146"/>
        <v>6</v>
      </c>
      <c r="E8162" s="36">
        <f t="shared" si="1147"/>
        <v>21</v>
      </c>
      <c r="F8162" s="5">
        <v>35.593060636796814</v>
      </c>
      <c r="G8162" s="5">
        <v>26.281699311960264</v>
      </c>
      <c r="H8162" s="5">
        <v>5.7151250168644907</v>
      </c>
      <c r="I8162" s="5">
        <v>9.1745728391685599E-3</v>
      </c>
      <c r="J8162" s="5">
        <v>4.9610861459030504</v>
      </c>
      <c r="K8162" s="5">
        <f t="shared" si="1148"/>
        <v>72.560145684363789</v>
      </c>
      <c r="L8162" s="5">
        <v>846.77827728238594</v>
      </c>
      <c r="M8162" s="5">
        <v>59.70566961088948</v>
      </c>
      <c r="N8162" s="5">
        <f t="shared" si="1149"/>
        <v>906.4839468932754</v>
      </c>
      <c r="O8162" s="5">
        <f t="shared" si="1150"/>
        <v>979.04409257763916</v>
      </c>
      <c r="P8162" s="5"/>
      <c r="Q8162" s="5">
        <v>152.50113142124903</v>
      </c>
      <c r="R8162" s="5">
        <v>224.88655486109434</v>
      </c>
      <c r="S8162" s="5">
        <f t="shared" si="1151"/>
        <v>377.38768628234334</v>
      </c>
      <c r="U8162" s="6">
        <f t="shared" si="1144"/>
        <v>1356.4317788599824</v>
      </c>
      <c r="V8162" s="6"/>
    </row>
    <row r="8163" spans="1:22">
      <c r="A8163" s="35">
        <f t="shared" si="1143"/>
        <v>44536.875</v>
      </c>
      <c r="C8163" s="36">
        <f t="shared" si="1145"/>
        <v>12</v>
      </c>
      <c r="D8163" s="36">
        <f t="shared" si="1146"/>
        <v>6</v>
      </c>
      <c r="E8163" s="36">
        <f t="shared" si="1147"/>
        <v>22</v>
      </c>
      <c r="F8163" s="5">
        <v>34.757754288495398</v>
      </c>
      <c r="G8163" s="5">
        <v>26.62604713804722</v>
      </c>
      <c r="H8163" s="5">
        <v>5.7234270528399795</v>
      </c>
      <c r="I8163" s="5">
        <v>0.34826974267968058</v>
      </c>
      <c r="J8163" s="5">
        <v>5.0124294865665942</v>
      </c>
      <c r="K8163" s="5">
        <f t="shared" si="1148"/>
        <v>72.467927708628864</v>
      </c>
      <c r="L8163" s="5">
        <v>795.46359166164734</v>
      </c>
      <c r="M8163" s="5">
        <v>55.886556947585895</v>
      </c>
      <c r="N8163" s="5">
        <f t="shared" si="1149"/>
        <v>851.3501486092332</v>
      </c>
      <c r="O8163" s="5">
        <f t="shared" si="1150"/>
        <v>923.81807631786205</v>
      </c>
      <c r="P8163" s="5"/>
      <c r="Q8163" s="5">
        <v>151.2543820902273</v>
      </c>
      <c r="R8163" s="5">
        <v>230.07163952192906</v>
      </c>
      <c r="S8163" s="5">
        <f t="shared" si="1151"/>
        <v>381.32602161215635</v>
      </c>
      <c r="U8163" s="6">
        <f t="shared" si="1144"/>
        <v>1305.1440979300185</v>
      </c>
      <c r="V8163" s="6"/>
    </row>
    <row r="8164" spans="1:22">
      <c r="A8164" s="35">
        <f t="shared" si="1143"/>
        <v>44536.916666666664</v>
      </c>
      <c r="C8164" s="36">
        <f t="shared" si="1145"/>
        <v>12</v>
      </c>
      <c r="D8164" s="36">
        <f t="shared" si="1146"/>
        <v>6</v>
      </c>
      <c r="E8164" s="36">
        <f t="shared" si="1147"/>
        <v>23</v>
      </c>
      <c r="F8164" s="5">
        <v>34.224134784152525</v>
      </c>
      <c r="G8164" s="5">
        <v>26.580829746742872</v>
      </c>
      <c r="H8164" s="5">
        <v>5.7222410477006243</v>
      </c>
      <c r="I8164" s="5">
        <v>0.34826974267968058</v>
      </c>
      <c r="J8164" s="5">
        <v>4.8641361506836214</v>
      </c>
      <c r="K8164" s="5">
        <f t="shared" si="1148"/>
        <v>71.739611471959321</v>
      </c>
      <c r="L8164" s="5">
        <v>729.65756983511199</v>
      </c>
      <c r="M8164" s="5">
        <v>52.715402923295819</v>
      </c>
      <c r="N8164" s="5">
        <f t="shared" si="1149"/>
        <v>782.37297275840785</v>
      </c>
      <c r="O8164" s="5">
        <f t="shared" si="1150"/>
        <v>854.11258423036713</v>
      </c>
      <c r="P8164" s="5"/>
      <c r="Q8164" s="5">
        <v>148.41179361549769</v>
      </c>
      <c r="R8164" s="5">
        <v>178.45671583151002</v>
      </c>
      <c r="S8164" s="5">
        <f t="shared" si="1151"/>
        <v>326.86850944700768</v>
      </c>
      <c r="U8164" s="6">
        <f t="shared" si="1144"/>
        <v>1180.9810936773747</v>
      </c>
      <c r="V8164" s="6"/>
    </row>
    <row r="8165" spans="1:22">
      <c r="A8165" s="35">
        <f t="shared" si="1143"/>
        <v>44536.958333333336</v>
      </c>
      <c r="C8165" s="36">
        <f t="shared" si="1145"/>
        <v>12</v>
      </c>
      <c r="D8165" s="36">
        <f t="shared" si="1146"/>
        <v>6</v>
      </c>
      <c r="E8165" s="36">
        <f t="shared" si="1147"/>
        <v>24</v>
      </c>
      <c r="F8165" s="5">
        <v>34.175306855650568</v>
      </c>
      <c r="G8165" s="5">
        <v>26.463728297467508</v>
      </c>
      <c r="H8165" s="5">
        <v>5.7412171299303143</v>
      </c>
      <c r="I8165" s="5">
        <v>1.0061884285486156E-2</v>
      </c>
      <c r="J8165" s="5">
        <v>4.9174873314848453</v>
      </c>
      <c r="K8165" s="5">
        <f t="shared" si="1148"/>
        <v>71.307801498818733</v>
      </c>
      <c r="L8165" s="5">
        <v>661.72320059015919</v>
      </c>
      <c r="M8165" s="5">
        <v>46.807054714784634</v>
      </c>
      <c r="N8165" s="5">
        <f t="shared" si="1149"/>
        <v>708.53025530494381</v>
      </c>
      <c r="O8165" s="5">
        <f t="shared" si="1150"/>
        <v>779.83805680376258</v>
      </c>
      <c r="P8165" s="5"/>
      <c r="Q8165" s="5">
        <v>145.94572343873671</v>
      </c>
      <c r="R8165" s="5">
        <v>177.38984316725131</v>
      </c>
      <c r="S8165" s="5">
        <f t="shared" si="1151"/>
        <v>323.33556660598799</v>
      </c>
      <c r="U8165" s="6">
        <f t="shared" si="1144"/>
        <v>1103.1736234097507</v>
      </c>
      <c r="V8165" s="6"/>
    </row>
    <row r="8166" spans="1:22">
      <c r="A8166" s="35">
        <f t="shared" si="1143"/>
        <v>44537</v>
      </c>
      <c r="C8166" s="36">
        <f t="shared" si="1145"/>
        <v>12</v>
      </c>
      <c r="D8166" s="36">
        <f t="shared" si="1146"/>
        <v>7</v>
      </c>
      <c r="E8166" s="36">
        <f t="shared" si="1147"/>
        <v>1</v>
      </c>
      <c r="F8166" s="5">
        <v>34.375850133426475</v>
      </c>
      <c r="G8166" s="5">
        <v>26.614452935148666</v>
      </c>
      <c r="H8166" s="5">
        <v>5.7637512275780711</v>
      </c>
      <c r="I8166" s="5">
        <v>0.35492457852706299</v>
      </c>
      <c r="J8166" s="5">
        <v>5.0936035949899612</v>
      </c>
      <c r="K8166" s="5">
        <f t="shared" si="1148"/>
        <v>72.202582469670233</v>
      </c>
      <c r="L8166" s="5">
        <v>633.62935499856758</v>
      </c>
      <c r="M8166" s="5">
        <v>43.391910490234125</v>
      </c>
      <c r="N8166" s="5">
        <f t="shared" si="1149"/>
        <v>677.02126548880165</v>
      </c>
      <c r="O8166" s="5">
        <f t="shared" si="1150"/>
        <v>749.22384795847188</v>
      </c>
      <c r="P8166" s="5"/>
      <c r="Q8166" s="5">
        <v>144.44837749217956</v>
      </c>
      <c r="R8166" s="5">
        <v>183.58438562293745</v>
      </c>
      <c r="S8166" s="5">
        <f t="shared" si="1151"/>
        <v>328.03276311511701</v>
      </c>
      <c r="U8166" s="6">
        <f t="shared" si="1144"/>
        <v>1077.2566110735888</v>
      </c>
      <c r="V8166" s="6"/>
    </row>
    <row r="8167" spans="1:22">
      <c r="A8167" s="35">
        <f t="shared" si="1143"/>
        <v>44537.041666666664</v>
      </c>
      <c r="C8167" s="36">
        <f t="shared" si="1145"/>
        <v>12</v>
      </c>
      <c r="D8167" s="36">
        <f t="shared" si="1146"/>
        <v>7</v>
      </c>
      <c r="E8167" s="36">
        <f t="shared" si="1147"/>
        <v>2</v>
      </c>
      <c r="F8167" s="5">
        <v>34.388057115551966</v>
      </c>
      <c r="G8167" s="5">
        <v>26.528655833699393</v>
      </c>
      <c r="H8167" s="5">
        <v>5.7424031350696696</v>
      </c>
      <c r="I8167" s="5">
        <v>5.6253270538978994E-3</v>
      </c>
      <c r="J8167" s="5">
        <v>5.3167606845778757</v>
      </c>
      <c r="K8167" s="5">
        <f t="shared" si="1148"/>
        <v>71.981502095952791</v>
      </c>
      <c r="L8167" s="5">
        <v>620.39570758551406</v>
      </c>
      <c r="M8167" s="5">
        <v>43.223383779588666</v>
      </c>
      <c r="N8167" s="5">
        <f t="shared" si="1149"/>
        <v>663.61909136510269</v>
      </c>
      <c r="O8167" s="5">
        <f t="shared" si="1150"/>
        <v>735.6005934610555</v>
      </c>
      <c r="P8167" s="5"/>
      <c r="Q8167" s="5">
        <v>144.51819545471679</v>
      </c>
      <c r="R8167" s="5">
        <v>193.61632916846224</v>
      </c>
      <c r="S8167" s="5">
        <f t="shared" si="1151"/>
        <v>338.134524623179</v>
      </c>
      <c r="U8167" s="6">
        <f t="shared" si="1144"/>
        <v>1073.7351180842345</v>
      </c>
      <c r="V8167" s="6"/>
    </row>
    <row r="8168" spans="1:22">
      <c r="A8168" s="35">
        <f t="shared" si="1143"/>
        <v>44537.083333333336</v>
      </c>
      <c r="C8168" s="36">
        <f t="shared" si="1145"/>
        <v>12</v>
      </c>
      <c r="D8168" s="36">
        <f t="shared" si="1146"/>
        <v>7</v>
      </c>
      <c r="E8168" s="36">
        <f t="shared" si="1147"/>
        <v>3</v>
      </c>
      <c r="F8168" s="5">
        <v>34.632196758061781</v>
      </c>
      <c r="G8168" s="5">
        <v>24.660869565217389</v>
      </c>
      <c r="H8168" s="5">
        <v>5.7518911761845146</v>
      </c>
      <c r="I8168" s="5">
        <v>0.34826974267968058</v>
      </c>
      <c r="J8168" s="5">
        <v>4.9926379194951718</v>
      </c>
      <c r="K8168" s="5">
        <f t="shared" si="1148"/>
        <v>70.385865161638534</v>
      </c>
      <c r="L8168" s="5">
        <v>623.10947412827841</v>
      </c>
      <c r="M8168" s="5">
        <v>43.546806363989141</v>
      </c>
      <c r="N8168" s="5">
        <f t="shared" si="1149"/>
        <v>666.65628049226757</v>
      </c>
      <c r="O8168" s="5">
        <f t="shared" si="1150"/>
        <v>737.04214565390612</v>
      </c>
      <c r="P8168" s="5"/>
      <c r="Q8168" s="5">
        <v>144.44837749217956</v>
      </c>
      <c r="R8168" s="5">
        <v>193.22068852291031</v>
      </c>
      <c r="S8168" s="5">
        <f t="shared" si="1151"/>
        <v>337.66906601508987</v>
      </c>
      <c r="U8168" s="6">
        <f t="shared" si="1144"/>
        <v>1074.7112116689959</v>
      </c>
      <c r="V8168" s="6"/>
    </row>
    <row r="8169" spans="1:22">
      <c r="A8169" s="35">
        <f t="shared" si="1143"/>
        <v>44537.125</v>
      </c>
      <c r="C8169" s="36">
        <f t="shared" si="1145"/>
        <v>12</v>
      </c>
      <c r="D8169" s="36">
        <f t="shared" si="1146"/>
        <v>7</v>
      </c>
      <c r="E8169" s="36">
        <f t="shared" si="1147"/>
        <v>4</v>
      </c>
      <c r="F8169" s="5">
        <v>34.470018281251697</v>
      </c>
      <c r="G8169" s="5">
        <v>26.216771775728379</v>
      </c>
      <c r="H8169" s="5">
        <v>5.7317290888154693</v>
      </c>
      <c r="I8169" s="5">
        <v>9.1745728391685599E-3</v>
      </c>
      <c r="J8169" s="5">
        <v>4.7846830480925524</v>
      </c>
      <c r="K8169" s="5">
        <f t="shared" si="1148"/>
        <v>71.21237676672726</v>
      </c>
      <c r="L8169" s="5">
        <v>629.07349360172248</v>
      </c>
      <c r="M8169" s="5">
        <v>44.114344845427503</v>
      </c>
      <c r="N8169" s="5">
        <f t="shared" si="1149"/>
        <v>673.18783844714994</v>
      </c>
      <c r="O8169" s="5">
        <f t="shared" si="1150"/>
        <v>744.40021521387723</v>
      </c>
      <c r="P8169" s="5"/>
      <c r="Q8169" s="5">
        <v>144.60671465721933</v>
      </c>
      <c r="R8169" s="5">
        <v>193.86477896698827</v>
      </c>
      <c r="S8169" s="5">
        <f t="shared" si="1151"/>
        <v>338.4714936242076</v>
      </c>
      <c r="U8169" s="6">
        <f t="shared" si="1144"/>
        <v>1082.8717088380849</v>
      </c>
      <c r="V8169" s="6"/>
    </row>
    <row r="8170" spans="1:22">
      <c r="A8170" s="35">
        <f t="shared" si="1143"/>
        <v>44537.166666666664</v>
      </c>
      <c r="C8170" s="36">
        <f t="shared" si="1145"/>
        <v>12</v>
      </c>
      <c r="D8170" s="36">
        <f t="shared" si="1146"/>
        <v>7</v>
      </c>
      <c r="E8170" s="36">
        <f t="shared" si="1147"/>
        <v>5</v>
      </c>
      <c r="F8170" s="5">
        <v>34.865873273035447</v>
      </c>
      <c r="G8170" s="5">
        <v>24.634202898550722</v>
      </c>
      <c r="H8170" s="5">
        <v>5.7590072070206482</v>
      </c>
      <c r="I8170" s="5">
        <v>9.1745728391685599E-3</v>
      </c>
      <c r="J8170" s="5">
        <v>5.1572808107849699</v>
      </c>
      <c r="K8170" s="5">
        <f t="shared" si="1148"/>
        <v>70.425538762230957</v>
      </c>
      <c r="L8170" s="5">
        <v>648.45726904048774</v>
      </c>
      <c r="M8170" s="5">
        <v>45.694282757728622</v>
      </c>
      <c r="N8170" s="5">
        <f t="shared" si="1149"/>
        <v>694.15155179821636</v>
      </c>
      <c r="O8170" s="5">
        <f t="shared" si="1150"/>
        <v>764.57709056044735</v>
      </c>
      <c r="P8170" s="5"/>
      <c r="Q8170" s="5">
        <v>145.98437266799834</v>
      </c>
      <c r="R8170" s="5">
        <v>188.03351604864264</v>
      </c>
      <c r="S8170" s="5">
        <f t="shared" si="1151"/>
        <v>334.01788871664098</v>
      </c>
      <c r="U8170" s="6">
        <f t="shared" si="1144"/>
        <v>1098.5949792770884</v>
      </c>
      <c r="V8170" s="6"/>
    </row>
    <row r="8171" spans="1:22">
      <c r="A8171" s="35">
        <f t="shared" si="1143"/>
        <v>44537.208333333336</v>
      </c>
      <c r="C8171" s="36">
        <f t="shared" si="1145"/>
        <v>12</v>
      </c>
      <c r="D8171" s="36">
        <f t="shared" si="1146"/>
        <v>7</v>
      </c>
      <c r="E8171" s="36">
        <f t="shared" si="1147"/>
        <v>6</v>
      </c>
      <c r="F8171" s="5">
        <v>34.874592545982232</v>
      </c>
      <c r="G8171" s="5">
        <v>24.477681159420285</v>
      </c>
      <c r="H8171" s="5">
        <v>5.77205326355356</v>
      </c>
      <c r="I8171" s="5">
        <v>0.34338952972493347</v>
      </c>
      <c r="J8171" s="5">
        <v>5.2978296204226023</v>
      </c>
      <c r="K8171" s="5">
        <f t="shared" si="1148"/>
        <v>70.765546119103618</v>
      </c>
      <c r="L8171" s="5">
        <v>699.44341609446769</v>
      </c>
      <c r="M8171" s="5">
        <v>48.476212650368645</v>
      </c>
      <c r="N8171" s="5">
        <f t="shared" si="1149"/>
        <v>747.91962874483636</v>
      </c>
      <c r="O8171" s="5">
        <f t="shared" si="1150"/>
        <v>818.68517486394001</v>
      </c>
      <c r="P8171" s="5"/>
      <c r="Q8171" s="5">
        <v>149.5014525308107</v>
      </c>
      <c r="R8171" s="5">
        <v>188.20158502999845</v>
      </c>
      <c r="S8171" s="5">
        <f t="shared" si="1151"/>
        <v>337.70303756080915</v>
      </c>
      <c r="U8171" s="6">
        <f t="shared" si="1144"/>
        <v>1156.3882124247491</v>
      </c>
      <c r="V8171" s="6"/>
    </row>
    <row r="8172" spans="1:22">
      <c r="A8172" s="35">
        <f t="shared" si="1143"/>
        <v>44537.25</v>
      </c>
      <c r="C8172" s="36">
        <f t="shared" si="1145"/>
        <v>12</v>
      </c>
      <c r="D8172" s="36">
        <f t="shared" si="1146"/>
        <v>7</v>
      </c>
      <c r="E8172" s="36">
        <f t="shared" si="1147"/>
        <v>7</v>
      </c>
      <c r="F8172" s="5">
        <v>33.993945978357559</v>
      </c>
      <c r="G8172" s="5">
        <v>24.593623188405797</v>
      </c>
      <c r="H8172" s="5">
        <v>5.7625652224387149</v>
      </c>
      <c r="I8172" s="5">
        <v>0.34605146406388643</v>
      </c>
      <c r="J8172" s="5">
        <v>4.3047318233908642</v>
      </c>
      <c r="K8172" s="5">
        <f t="shared" si="1148"/>
        <v>69.000917676656826</v>
      </c>
      <c r="L8172" s="5">
        <v>797.29144351427919</v>
      </c>
      <c r="M8172" s="5">
        <v>56.969463200103476</v>
      </c>
      <c r="N8172" s="5">
        <f t="shared" si="1149"/>
        <v>854.26090671438271</v>
      </c>
      <c r="O8172" s="5">
        <f t="shared" si="1150"/>
        <v>923.26182439103957</v>
      </c>
      <c r="P8172" s="5"/>
      <c r="Q8172" s="5">
        <v>154.97343534466515</v>
      </c>
      <c r="R8172" s="5">
        <v>181.73562682802341</v>
      </c>
      <c r="S8172" s="5">
        <f t="shared" si="1151"/>
        <v>336.70906217268856</v>
      </c>
      <c r="U8172" s="6">
        <f t="shared" si="1144"/>
        <v>1259.9708865637281</v>
      </c>
      <c r="V8172" s="6"/>
    </row>
    <row r="8173" spans="1:22">
      <c r="A8173" s="35">
        <f t="shared" si="1143"/>
        <v>44537.291666666664</v>
      </c>
      <c r="C8173" s="36">
        <f t="shared" si="1145"/>
        <v>12</v>
      </c>
      <c r="D8173" s="36">
        <f t="shared" si="1146"/>
        <v>7</v>
      </c>
      <c r="E8173" s="36">
        <f t="shared" si="1147"/>
        <v>8</v>
      </c>
      <c r="F8173" s="5">
        <v>34.218903220384462</v>
      </c>
      <c r="G8173" s="5">
        <v>24.62028985507246</v>
      </c>
      <c r="H8173" s="5">
        <v>5.7530771813238699</v>
      </c>
      <c r="I8173" s="5">
        <v>0.33673469387755101</v>
      </c>
      <c r="J8173" s="5">
        <v>4.0067109800980063</v>
      </c>
      <c r="K8173" s="5">
        <f t="shared" si="1148"/>
        <v>68.935715930756345</v>
      </c>
      <c r="L8173" s="5">
        <v>870.33050447858147</v>
      </c>
      <c r="M8173" s="5">
        <v>61.875451010449694</v>
      </c>
      <c r="N8173" s="5">
        <f t="shared" si="1149"/>
        <v>932.20595548903111</v>
      </c>
      <c r="O8173" s="5">
        <f t="shared" si="1150"/>
        <v>1001.1416714197875</v>
      </c>
      <c r="P8173" s="5"/>
      <c r="Q8173" s="5">
        <v>159.34329174989637</v>
      </c>
      <c r="R8173" s="5">
        <v>172.04399687207626</v>
      </c>
      <c r="S8173" s="5">
        <f t="shared" si="1151"/>
        <v>331.38728862197263</v>
      </c>
      <c r="U8173" s="6">
        <f t="shared" si="1144"/>
        <v>1332.52896004176</v>
      </c>
      <c r="V8173" s="6"/>
    </row>
    <row r="8174" spans="1:22">
      <c r="A8174" s="35">
        <f t="shared" si="1143"/>
        <v>44537.333333333336</v>
      </c>
      <c r="C8174" s="36">
        <f t="shared" si="1145"/>
        <v>12</v>
      </c>
      <c r="D8174" s="36">
        <f t="shared" si="1146"/>
        <v>7</v>
      </c>
      <c r="E8174" s="36">
        <f t="shared" si="1147"/>
        <v>9</v>
      </c>
      <c r="F8174" s="5">
        <v>48.954474500440796</v>
      </c>
      <c r="G8174" s="5">
        <v>24.641159420289853</v>
      </c>
      <c r="H8174" s="5">
        <v>5.800517386898095</v>
      </c>
      <c r="I8174" s="5">
        <v>0.34117125110913932</v>
      </c>
      <c r="J8174" s="5">
        <v>4.126320885442686</v>
      </c>
      <c r="K8174" s="5">
        <f t="shared" si="1148"/>
        <v>83.863643444180568</v>
      </c>
      <c r="L8174" s="5">
        <v>861.19884148286258</v>
      </c>
      <c r="M8174" s="5">
        <v>63.216229693673071</v>
      </c>
      <c r="N8174" s="5">
        <f t="shared" si="1149"/>
        <v>924.41507117653566</v>
      </c>
      <c r="O8174" s="5">
        <f t="shared" si="1150"/>
        <v>1008.2787146207162</v>
      </c>
      <c r="P8174" s="5"/>
      <c r="Q8174" s="5">
        <v>159.44552519504015</v>
      </c>
      <c r="R8174" s="5">
        <v>171.23810088694148</v>
      </c>
      <c r="S8174" s="5">
        <f t="shared" si="1151"/>
        <v>330.68362608198163</v>
      </c>
      <c r="U8174" s="6">
        <f t="shared" si="1144"/>
        <v>1338.9623407026979</v>
      </c>
      <c r="V8174" s="6"/>
    </row>
    <row r="8175" spans="1:22">
      <c r="A8175" s="35">
        <f t="shared" si="1143"/>
        <v>44537.375</v>
      </c>
      <c r="C8175" s="36">
        <f t="shared" si="1145"/>
        <v>12</v>
      </c>
      <c r="D8175" s="36">
        <f t="shared" si="1146"/>
        <v>7</v>
      </c>
      <c r="E8175" s="36">
        <f t="shared" si="1147"/>
        <v>10</v>
      </c>
      <c r="F8175" s="5">
        <v>48.541180962763484</v>
      </c>
      <c r="G8175" s="5">
        <v>24.54260869565217</v>
      </c>
      <c r="H8175" s="5">
        <v>5.7613792172993596</v>
      </c>
      <c r="I8175" s="5">
        <v>0.31677018633540371</v>
      </c>
      <c r="J8175" s="5">
        <v>3.9413127584707</v>
      </c>
      <c r="K8175" s="5">
        <f t="shared" si="1148"/>
        <v>83.103251820521123</v>
      </c>
      <c r="L8175" s="5">
        <v>840.42589863609703</v>
      </c>
      <c r="M8175" s="5">
        <v>61.296760026100969</v>
      </c>
      <c r="N8175" s="5">
        <f t="shared" si="1149"/>
        <v>901.722658662198</v>
      </c>
      <c r="O8175" s="5">
        <f t="shared" si="1150"/>
        <v>984.82591048271911</v>
      </c>
      <c r="P8175" s="5"/>
      <c r="Q8175" s="5">
        <v>156.15784720913581</v>
      </c>
      <c r="R8175" s="5">
        <v>182.02583289520925</v>
      </c>
      <c r="S8175" s="5">
        <f t="shared" si="1151"/>
        <v>338.18368010434506</v>
      </c>
      <c r="U8175" s="6">
        <f t="shared" si="1144"/>
        <v>1323.0095905870642</v>
      </c>
      <c r="V8175" s="6"/>
    </row>
    <row r="8176" spans="1:22">
      <c r="A8176" s="35">
        <f t="shared" si="1143"/>
        <v>44537.416666666664</v>
      </c>
      <c r="C8176" s="36">
        <f t="shared" si="1145"/>
        <v>12</v>
      </c>
      <c r="D8176" s="36">
        <f t="shared" si="1146"/>
        <v>7</v>
      </c>
      <c r="E8176" s="36">
        <f t="shared" si="1147"/>
        <v>11</v>
      </c>
      <c r="F8176" s="5">
        <v>48.984120028459841</v>
      </c>
      <c r="G8176" s="5">
        <v>26.222568877177654</v>
      </c>
      <c r="H8176" s="5">
        <v>5.7696812532748494</v>
      </c>
      <c r="I8176" s="5">
        <v>0.35403726708074534</v>
      </c>
      <c r="J8176" s="5">
        <v>3.3550234382680038</v>
      </c>
      <c r="K8176" s="5">
        <f t="shared" si="1148"/>
        <v>84.685430864261093</v>
      </c>
      <c r="L8176" s="5">
        <v>825.71667627291913</v>
      </c>
      <c r="M8176" s="5">
        <v>60.600348177698436</v>
      </c>
      <c r="N8176" s="5">
        <f t="shared" si="1149"/>
        <v>886.31702445061751</v>
      </c>
      <c r="O8176" s="5">
        <f t="shared" si="1150"/>
        <v>971.0024553148786</v>
      </c>
      <c r="P8176" s="5"/>
      <c r="Q8176" s="5">
        <v>153.0771296121811</v>
      </c>
      <c r="R8176" s="5">
        <v>182.26071190642077</v>
      </c>
      <c r="S8176" s="5">
        <f t="shared" si="1151"/>
        <v>335.33784151860186</v>
      </c>
      <c r="U8176" s="6">
        <f t="shared" si="1144"/>
        <v>1306.3402968334804</v>
      </c>
      <c r="V8176" s="6"/>
    </row>
    <row r="8177" spans="1:22">
      <c r="A8177" s="35">
        <f t="shared" si="1143"/>
        <v>44537.458333333336</v>
      </c>
      <c r="C8177" s="36">
        <f t="shared" si="1145"/>
        <v>12</v>
      </c>
      <c r="D8177" s="36">
        <f t="shared" si="1146"/>
        <v>7</v>
      </c>
      <c r="E8177" s="36">
        <f t="shared" si="1147"/>
        <v>12</v>
      </c>
      <c r="F8177" s="5">
        <v>48.879488753098499</v>
      </c>
      <c r="G8177" s="5">
        <v>26.620250036597945</v>
      </c>
      <c r="H8177" s="5">
        <v>5.7566351967419376</v>
      </c>
      <c r="I8177" s="5">
        <v>5.6253270538978994E-3</v>
      </c>
      <c r="J8177" s="5">
        <v>3.2537709284678318</v>
      </c>
      <c r="K8177" s="5">
        <f t="shared" si="1148"/>
        <v>84.515770241960098</v>
      </c>
      <c r="L8177" s="5">
        <v>828.27566886660361</v>
      </c>
      <c r="M8177" s="5">
        <v>61.426872560055173</v>
      </c>
      <c r="N8177" s="5">
        <f t="shared" si="1149"/>
        <v>889.70254142665874</v>
      </c>
      <c r="O8177" s="5">
        <f t="shared" si="1150"/>
        <v>974.21831166861887</v>
      </c>
      <c r="P8177" s="5"/>
      <c r="Q8177" s="5">
        <v>149.45781630422493</v>
      </c>
      <c r="R8177" s="5">
        <v>187.36645965680182</v>
      </c>
      <c r="S8177" s="5">
        <f t="shared" si="1151"/>
        <v>336.82427596102673</v>
      </c>
      <c r="U8177" s="6">
        <f t="shared" si="1144"/>
        <v>1311.0425876296456</v>
      </c>
      <c r="V8177" s="6"/>
    </row>
    <row r="8178" spans="1:22">
      <c r="A8178" s="35">
        <f t="shared" si="1143"/>
        <v>44537.5</v>
      </c>
      <c r="C8178" s="36">
        <f t="shared" si="1145"/>
        <v>12</v>
      </c>
      <c r="D8178" s="36">
        <f t="shared" si="1146"/>
        <v>7</v>
      </c>
      <c r="E8178" s="36">
        <f t="shared" si="1147"/>
        <v>13</v>
      </c>
      <c r="F8178" s="5">
        <v>49.135835377733805</v>
      </c>
      <c r="G8178" s="5">
        <v>26.222568877177654</v>
      </c>
      <c r="H8178" s="5">
        <v>5.7874713303651824</v>
      </c>
      <c r="I8178" s="5">
        <v>0.34427684117125112</v>
      </c>
      <c r="J8178" s="5">
        <v>3.1806281805951859</v>
      </c>
      <c r="K8178" s="5">
        <f t="shared" si="1148"/>
        <v>84.670780607043085</v>
      </c>
      <c r="L8178" s="5">
        <v>809.99715034028668</v>
      </c>
      <c r="M8178" s="5">
        <v>57.294250648271458</v>
      </c>
      <c r="N8178" s="5">
        <f t="shared" si="1149"/>
        <v>867.29140098855817</v>
      </c>
      <c r="O8178" s="5">
        <f t="shared" si="1150"/>
        <v>951.96218159560124</v>
      </c>
      <c r="P8178" s="5"/>
      <c r="Q8178" s="5">
        <v>146.51548788301363</v>
      </c>
      <c r="R8178" s="5">
        <v>197.12072401573869</v>
      </c>
      <c r="S8178" s="5">
        <f t="shared" si="1151"/>
        <v>343.63621189875232</v>
      </c>
      <c r="U8178" s="6">
        <f t="shared" si="1144"/>
        <v>1295.5983934943536</v>
      </c>
      <c r="V8178" s="6"/>
    </row>
    <row r="8179" spans="1:22">
      <c r="A8179" s="35">
        <f t="shared" si="1143"/>
        <v>44537.541666666664</v>
      </c>
      <c r="C8179" s="36">
        <f t="shared" si="1145"/>
        <v>12</v>
      </c>
      <c r="D8179" s="36">
        <f t="shared" si="1146"/>
        <v>7</v>
      </c>
      <c r="E8179" s="36">
        <f t="shared" si="1147"/>
        <v>14</v>
      </c>
      <c r="F8179" s="5">
        <v>49.458448476764623</v>
      </c>
      <c r="G8179" s="5">
        <v>26.215612355438523</v>
      </c>
      <c r="H8179" s="5">
        <v>5.7601932121600044</v>
      </c>
      <c r="I8179" s="5">
        <v>0.34072759538598046</v>
      </c>
      <c r="J8179" s="5">
        <v>3.5477760914853285</v>
      </c>
      <c r="K8179" s="5">
        <f t="shared" si="1148"/>
        <v>85.322757731234461</v>
      </c>
      <c r="L8179" s="5">
        <v>810.85552856095114</v>
      </c>
      <c r="M8179" s="5">
        <v>58.995501228819037</v>
      </c>
      <c r="N8179" s="5">
        <f t="shared" si="1149"/>
        <v>869.85102978977022</v>
      </c>
      <c r="O8179" s="5">
        <f t="shared" si="1150"/>
        <v>955.17378752100467</v>
      </c>
      <c r="P8179" s="5"/>
      <c r="Q8179" s="5">
        <v>144.76754532092113</v>
      </c>
      <c r="R8179" s="5">
        <v>192.88663837363165</v>
      </c>
      <c r="S8179" s="5">
        <f t="shared" si="1151"/>
        <v>337.65418369455278</v>
      </c>
      <c r="U8179" s="6">
        <f t="shared" si="1144"/>
        <v>1292.8279712155575</v>
      </c>
      <c r="V8179" s="6"/>
    </row>
    <row r="8180" spans="1:22">
      <c r="A8180" s="35">
        <f t="shared" si="1143"/>
        <v>44537.583333333336</v>
      </c>
      <c r="C8180" s="36">
        <f t="shared" si="1145"/>
        <v>12</v>
      </c>
      <c r="D8180" s="36">
        <f t="shared" si="1146"/>
        <v>7</v>
      </c>
      <c r="E8180" s="36">
        <f t="shared" si="1147"/>
        <v>15</v>
      </c>
      <c r="F8180" s="5">
        <v>49.19338257918254</v>
      </c>
      <c r="G8180" s="5">
        <v>26.248076123554466</v>
      </c>
      <c r="H8180" s="5">
        <v>5.79102934578325</v>
      </c>
      <c r="I8180" s="5">
        <v>5.6253270538978994E-3</v>
      </c>
      <c r="J8180" s="5">
        <v>2.7793469873644754</v>
      </c>
      <c r="K8180" s="5">
        <f t="shared" si="1148"/>
        <v>84.017460362938621</v>
      </c>
      <c r="L8180" s="5">
        <v>822.87567225054306</v>
      </c>
      <c r="M8180" s="5">
        <v>56.685819656161769</v>
      </c>
      <c r="N8180" s="5">
        <f t="shared" si="1149"/>
        <v>879.56149190670487</v>
      </c>
      <c r="O8180" s="5">
        <f t="shared" si="1150"/>
        <v>963.57895226964354</v>
      </c>
      <c r="P8180" s="5"/>
      <c r="Q8180" s="5">
        <v>144.58926016658503</v>
      </c>
      <c r="R8180" s="5">
        <v>192.71126204526036</v>
      </c>
      <c r="S8180" s="5">
        <f t="shared" si="1151"/>
        <v>337.30052221184542</v>
      </c>
      <c r="U8180" s="6">
        <f t="shared" si="1144"/>
        <v>1300.8794744814891</v>
      </c>
      <c r="V8180" s="6"/>
    </row>
    <row r="8181" spans="1:22">
      <c r="A8181" s="35">
        <f t="shared" si="1143"/>
        <v>44537.625</v>
      </c>
      <c r="C8181" s="36">
        <f t="shared" si="1145"/>
        <v>12</v>
      </c>
      <c r="D8181" s="36">
        <f t="shared" si="1146"/>
        <v>7</v>
      </c>
      <c r="E8181" s="36">
        <f t="shared" si="1147"/>
        <v>16</v>
      </c>
      <c r="F8181" s="5">
        <v>49.19163872459319</v>
      </c>
      <c r="G8181" s="5">
        <v>26.281699311960264</v>
      </c>
      <c r="H8181" s="5">
        <v>5.7993313817587389</v>
      </c>
      <c r="I8181" s="5">
        <v>9.1745728391685599E-3</v>
      </c>
      <c r="J8181" s="5">
        <v>3.2583602773539582</v>
      </c>
      <c r="K8181" s="5">
        <f t="shared" si="1148"/>
        <v>84.54020426850532</v>
      </c>
      <c r="L8181" s="5">
        <v>868.91285106768328</v>
      </c>
      <c r="M8181" s="5">
        <v>61.927496024031385</v>
      </c>
      <c r="N8181" s="5">
        <f t="shared" si="1149"/>
        <v>930.84034709171465</v>
      </c>
      <c r="O8181" s="5">
        <f t="shared" si="1150"/>
        <v>1015.38055136022</v>
      </c>
      <c r="P8181" s="5"/>
      <c r="Q8181" s="5">
        <v>147.7934059473109</v>
      </c>
      <c r="R8181" s="5">
        <v>182.3818050855343</v>
      </c>
      <c r="S8181" s="5">
        <f t="shared" si="1151"/>
        <v>330.1752110328452</v>
      </c>
      <c r="U8181" s="6">
        <f t="shared" si="1144"/>
        <v>1345.5557623930652</v>
      </c>
      <c r="V8181" s="6"/>
    </row>
    <row r="8182" spans="1:22">
      <c r="A8182" s="35">
        <f t="shared" si="1143"/>
        <v>44537.666666666664</v>
      </c>
      <c r="C8182" s="36">
        <f t="shared" si="1145"/>
        <v>12</v>
      </c>
      <c r="D8182" s="36">
        <f t="shared" si="1146"/>
        <v>7</v>
      </c>
      <c r="E8182" s="36">
        <f t="shared" si="1147"/>
        <v>17</v>
      </c>
      <c r="F8182" s="5">
        <v>48.324942993683358</v>
      </c>
      <c r="G8182" s="5">
        <v>26.448655833699394</v>
      </c>
      <c r="H8182" s="5">
        <v>5.8194934691277842</v>
      </c>
      <c r="I8182" s="5">
        <v>0.34826974267968058</v>
      </c>
      <c r="J8182" s="5">
        <v>3.3541629353518547</v>
      </c>
      <c r="K8182" s="5">
        <f t="shared" si="1148"/>
        <v>84.295524974542062</v>
      </c>
      <c r="L8182" s="5">
        <v>947.13256642573037</v>
      </c>
      <c r="M8182" s="5">
        <v>68.832134492534806</v>
      </c>
      <c r="N8182" s="5">
        <f t="shared" si="1149"/>
        <v>1015.9647009182652</v>
      </c>
      <c r="O8182" s="5">
        <f t="shared" si="1150"/>
        <v>1100.2602258928073</v>
      </c>
      <c r="P8182" s="5"/>
      <c r="Q8182" s="5">
        <v>151.69199110541589</v>
      </c>
      <c r="R8182" s="5">
        <v>181.833754059374</v>
      </c>
      <c r="S8182" s="5">
        <f t="shared" si="1151"/>
        <v>333.5257451647899</v>
      </c>
      <c r="U8182" s="6">
        <f t="shared" si="1144"/>
        <v>1433.7859710575972</v>
      </c>
      <c r="V8182" s="6"/>
    </row>
    <row r="8183" spans="1:22">
      <c r="A8183" s="35">
        <f t="shared" si="1143"/>
        <v>44537.708333333336</v>
      </c>
      <c r="C8183" s="36">
        <f t="shared" si="1145"/>
        <v>12</v>
      </c>
      <c r="D8183" s="36">
        <f t="shared" si="1146"/>
        <v>7</v>
      </c>
      <c r="E8183" s="36">
        <f t="shared" si="1147"/>
        <v>18</v>
      </c>
      <c r="F8183" s="5">
        <v>48.490609179672163</v>
      </c>
      <c r="G8183" s="5">
        <v>26.445177572829831</v>
      </c>
      <c r="H8183" s="5">
        <v>5.7542631864632261</v>
      </c>
      <c r="I8183" s="5">
        <v>0.35403726708074534</v>
      </c>
      <c r="J8183" s="5">
        <v>3.3504340893818769</v>
      </c>
      <c r="K8183" s="5">
        <f t="shared" si="1148"/>
        <v>84.394521295427836</v>
      </c>
      <c r="L8183" s="5">
        <v>938.77002550826171</v>
      </c>
      <c r="M8183" s="5">
        <v>67.336459935556405</v>
      </c>
      <c r="N8183" s="5">
        <f t="shared" si="1149"/>
        <v>1006.1064854438181</v>
      </c>
      <c r="O8183" s="5">
        <f t="shared" si="1150"/>
        <v>1090.5010067392459</v>
      </c>
      <c r="P8183" s="5"/>
      <c r="Q8183" s="5">
        <v>152.56097538913806</v>
      </c>
      <c r="R8183" s="5">
        <v>182.57388392136954</v>
      </c>
      <c r="S8183" s="5">
        <f t="shared" si="1151"/>
        <v>335.13485931050764</v>
      </c>
      <c r="U8183" s="6">
        <f t="shared" si="1144"/>
        <v>1425.6358660497535</v>
      </c>
      <c r="V8183" s="6"/>
    </row>
    <row r="8184" spans="1:22">
      <c r="A8184" s="35">
        <f t="shared" si="1143"/>
        <v>44537.75</v>
      </c>
      <c r="C8184" s="36">
        <f t="shared" si="1145"/>
        <v>12</v>
      </c>
      <c r="D8184" s="36">
        <f t="shared" si="1146"/>
        <v>7</v>
      </c>
      <c r="E8184" s="36">
        <f t="shared" si="1147"/>
        <v>19</v>
      </c>
      <c r="F8184" s="5">
        <v>47.147841145868213</v>
      </c>
      <c r="G8184" s="5">
        <v>26.562279022105191</v>
      </c>
      <c r="H8184" s="5">
        <v>5.8194934691277842</v>
      </c>
      <c r="I8184" s="5">
        <v>1.6716720132868568E-2</v>
      </c>
      <c r="J8184" s="5">
        <v>3.3903040578301034</v>
      </c>
      <c r="K8184" s="5">
        <f t="shared" si="1148"/>
        <v>82.936634415064148</v>
      </c>
      <c r="L8184" s="5">
        <v>910.31250861300362</v>
      </c>
      <c r="M8184" s="5">
        <v>65.459121945645663</v>
      </c>
      <c r="N8184" s="5">
        <f t="shared" si="1149"/>
        <v>975.77163055864924</v>
      </c>
      <c r="O8184" s="5">
        <f t="shared" si="1150"/>
        <v>1058.7082649737133</v>
      </c>
      <c r="P8184" s="5"/>
      <c r="Q8184" s="5">
        <v>150.10612595635624</v>
      </c>
      <c r="R8184" s="5">
        <v>172.11080690193202</v>
      </c>
      <c r="S8184" s="5">
        <f t="shared" si="1151"/>
        <v>322.21693285828826</v>
      </c>
      <c r="U8184" s="6">
        <f t="shared" si="1144"/>
        <v>1380.9251978320017</v>
      </c>
      <c r="V8184" s="6"/>
    </row>
    <row r="8185" spans="1:22">
      <c r="A8185" s="35">
        <f t="shared" si="1143"/>
        <v>44537.791666666664</v>
      </c>
      <c r="C8185" s="36">
        <f t="shared" si="1145"/>
        <v>12</v>
      </c>
      <c r="D8185" s="36">
        <f t="shared" si="1146"/>
        <v>7</v>
      </c>
      <c r="E8185" s="36">
        <f t="shared" si="1147"/>
        <v>20</v>
      </c>
      <c r="F8185" s="5">
        <v>47.904674037648618</v>
      </c>
      <c r="G8185" s="5">
        <v>26.646916703264612</v>
      </c>
      <c r="H8185" s="5">
        <v>5.7507051710451593</v>
      </c>
      <c r="I8185" s="5">
        <v>1.9822310194980375E-2</v>
      </c>
      <c r="J8185" s="5">
        <v>3.9788880524758632</v>
      </c>
      <c r="K8185" s="5">
        <f t="shared" si="1148"/>
        <v>84.301006274629231</v>
      </c>
      <c r="L8185" s="5">
        <v>897.97237215752227</v>
      </c>
      <c r="M8185" s="5">
        <v>64.601618388537915</v>
      </c>
      <c r="N8185" s="5">
        <f t="shared" si="1149"/>
        <v>962.57399054606014</v>
      </c>
      <c r="O8185" s="5">
        <f t="shared" si="1150"/>
        <v>1046.8749968206894</v>
      </c>
      <c r="P8185" s="5"/>
      <c r="Q8185" s="5">
        <v>147.8320551765726</v>
      </c>
      <c r="R8185" s="5">
        <v>176.03902787610576</v>
      </c>
      <c r="S8185" s="5">
        <f t="shared" si="1151"/>
        <v>323.87108305267839</v>
      </c>
      <c r="U8185" s="6">
        <f t="shared" si="1144"/>
        <v>1370.7460798733678</v>
      </c>
      <c r="V8185" s="6"/>
    </row>
    <row r="8186" spans="1:22">
      <c r="A8186" s="35">
        <f t="shared" si="1143"/>
        <v>44537.833333333336</v>
      </c>
      <c r="C8186" s="36">
        <f t="shared" si="1145"/>
        <v>12</v>
      </c>
      <c r="D8186" s="36">
        <f t="shared" si="1146"/>
        <v>7</v>
      </c>
      <c r="E8186" s="36">
        <f t="shared" si="1147"/>
        <v>21</v>
      </c>
      <c r="F8186" s="5">
        <v>48.424342705276644</v>
      </c>
      <c r="G8186" s="5">
        <v>26.542568877177654</v>
      </c>
      <c r="H8186" s="5">
        <v>5.8408415616361848</v>
      </c>
      <c r="I8186" s="5">
        <v>0.35403726708074534</v>
      </c>
      <c r="J8186" s="5">
        <v>4.6005354240367158</v>
      </c>
      <c r="K8186" s="5">
        <f t="shared" si="1148"/>
        <v>85.762325835207946</v>
      </c>
      <c r="L8186" s="5">
        <v>878.65696312571254</v>
      </c>
      <c r="M8186" s="5">
        <v>63.540891445063593</v>
      </c>
      <c r="N8186" s="5">
        <f t="shared" si="1149"/>
        <v>942.19785457077614</v>
      </c>
      <c r="O8186" s="5">
        <f t="shared" si="1150"/>
        <v>1027.9601804059841</v>
      </c>
      <c r="P8186" s="5"/>
      <c r="Q8186" s="5">
        <v>145.64650359929146</v>
      </c>
      <c r="R8186" s="5">
        <v>181.19279533544557</v>
      </c>
      <c r="S8186" s="5">
        <f t="shared" si="1151"/>
        <v>326.83929893473703</v>
      </c>
      <c r="U8186" s="6">
        <f t="shared" si="1144"/>
        <v>1354.7994793407211</v>
      </c>
      <c r="V8186" s="6"/>
    </row>
    <row r="8187" spans="1:22">
      <c r="A8187" s="35">
        <f t="shared" si="1143"/>
        <v>44537.875</v>
      </c>
      <c r="C8187" s="36">
        <f t="shared" si="1145"/>
        <v>12</v>
      </c>
      <c r="D8187" s="36">
        <f t="shared" si="1146"/>
        <v>7</v>
      </c>
      <c r="E8187" s="36">
        <f t="shared" si="1147"/>
        <v>22</v>
      </c>
      <c r="F8187" s="5">
        <v>48.141838261801006</v>
      </c>
      <c r="G8187" s="5">
        <v>26.527496413409537</v>
      </c>
      <c r="H8187" s="5">
        <v>5.7388451196516037</v>
      </c>
      <c r="I8187" s="5">
        <v>0.34516415261756878</v>
      </c>
      <c r="J8187" s="5">
        <v>4.5391528826847694</v>
      </c>
      <c r="K8187" s="5">
        <f t="shared" si="1148"/>
        <v>85.292496830164481</v>
      </c>
      <c r="L8187" s="5">
        <v>832.00068851225251</v>
      </c>
      <c r="M8187" s="5">
        <v>60.00306968849911</v>
      </c>
      <c r="N8187" s="5">
        <f t="shared" si="1149"/>
        <v>892.00375820075158</v>
      </c>
      <c r="O8187" s="5">
        <f t="shared" si="1150"/>
        <v>977.29625503091609</v>
      </c>
      <c r="P8187" s="5"/>
      <c r="Q8187" s="5">
        <v>142.03841103531454</v>
      </c>
      <c r="R8187" s="5">
        <v>192.4502853661364</v>
      </c>
      <c r="S8187" s="5">
        <f t="shared" si="1151"/>
        <v>334.48869640145097</v>
      </c>
      <c r="U8187" s="6">
        <f t="shared" si="1144"/>
        <v>1311.7849514323671</v>
      </c>
      <c r="V8187" s="6"/>
    </row>
    <row r="8188" spans="1:22">
      <c r="A8188" s="35">
        <f t="shared" si="1143"/>
        <v>44537.916666666664</v>
      </c>
      <c r="C8188" s="36">
        <f t="shared" si="1145"/>
        <v>12</v>
      </c>
      <c r="D8188" s="36">
        <f t="shared" si="1146"/>
        <v>7</v>
      </c>
      <c r="E8188" s="36">
        <f t="shared" si="1147"/>
        <v>23</v>
      </c>
      <c r="F8188" s="5">
        <v>48.187178481124256</v>
      </c>
      <c r="G8188" s="5">
        <v>26.63300365978635</v>
      </c>
      <c r="H8188" s="5">
        <v>5.8527016130297405</v>
      </c>
      <c r="I8188" s="5">
        <v>1.5385752963392119E-2</v>
      </c>
      <c r="J8188" s="5">
        <v>4.317143130318386</v>
      </c>
      <c r="K8188" s="5">
        <f t="shared" si="1148"/>
        <v>85.005412637222122</v>
      </c>
      <c r="L8188" s="5">
        <v>767.31182453082943</v>
      </c>
      <c r="M8188" s="5">
        <v>56.859177337989898</v>
      </c>
      <c r="N8188" s="5">
        <f t="shared" si="1149"/>
        <v>824.1710018688193</v>
      </c>
      <c r="O8188" s="5">
        <f t="shared" si="1150"/>
        <v>909.1764145060414</v>
      </c>
      <c r="P8188" s="5"/>
      <c r="Q8188" s="5">
        <v>159.04717157957191</v>
      </c>
      <c r="R8188" s="5">
        <v>198.16985026581699</v>
      </c>
      <c r="S8188" s="5">
        <f t="shared" si="1151"/>
        <v>357.2170218453889</v>
      </c>
      <c r="U8188" s="6">
        <f t="shared" si="1144"/>
        <v>1266.3934363514304</v>
      </c>
      <c r="V8188" s="6"/>
    </row>
    <row r="8189" spans="1:22">
      <c r="A8189" s="35">
        <f t="shared" si="1143"/>
        <v>44537.958333333336</v>
      </c>
      <c r="C8189" s="36">
        <f t="shared" si="1145"/>
        <v>12</v>
      </c>
      <c r="D8189" s="36">
        <f t="shared" si="1146"/>
        <v>7</v>
      </c>
      <c r="E8189" s="36">
        <f t="shared" si="1147"/>
        <v>24</v>
      </c>
      <c r="F8189" s="5">
        <v>48.185434626534899</v>
      </c>
      <c r="G8189" s="5">
        <v>26.241119601815335</v>
      </c>
      <c r="H8189" s="5">
        <v>5.7447751453483811</v>
      </c>
      <c r="I8189" s="5">
        <v>2.2927900257092182E-2</v>
      </c>
      <c r="J8189" s="5">
        <v>4.7049431111960995</v>
      </c>
      <c r="K8189" s="5">
        <f t="shared" si="1148"/>
        <v>84.899200385151801</v>
      </c>
      <c r="L8189" s="5">
        <v>714.01685517716442</v>
      </c>
      <c r="M8189" s="5">
        <v>51.989251067132322</v>
      </c>
      <c r="N8189" s="5">
        <f t="shared" si="1149"/>
        <v>766.00610624429669</v>
      </c>
      <c r="O8189" s="5">
        <f t="shared" si="1150"/>
        <v>850.90530662944843</v>
      </c>
      <c r="P8189" s="5"/>
      <c r="Q8189" s="5">
        <v>155.14235267481178</v>
      </c>
      <c r="R8189" s="5">
        <v>192.96597528408535</v>
      </c>
      <c r="S8189" s="5">
        <f t="shared" si="1151"/>
        <v>348.10832795889712</v>
      </c>
      <c r="U8189" s="6">
        <f t="shared" si="1144"/>
        <v>1199.0136345883457</v>
      </c>
      <c r="V8189" s="6"/>
    </row>
    <row r="8190" spans="1:22">
      <c r="A8190" s="35">
        <f t="shared" si="1143"/>
        <v>44538</v>
      </c>
      <c r="C8190" s="36">
        <f t="shared" si="1145"/>
        <v>12</v>
      </c>
      <c r="D8190" s="36">
        <f t="shared" si="1146"/>
        <v>8</v>
      </c>
      <c r="E8190" s="36">
        <f t="shared" si="1147"/>
        <v>1</v>
      </c>
      <c r="F8190" s="5">
        <v>48.828916970007185</v>
      </c>
      <c r="G8190" s="5">
        <v>26.476481920655914</v>
      </c>
      <c r="H8190" s="5">
        <v>5.8384695513574743</v>
      </c>
      <c r="I8190" s="5">
        <v>2.1153277364456879E-2</v>
      </c>
      <c r="J8190" s="5">
        <v>4.8495076011090932</v>
      </c>
      <c r="K8190" s="5">
        <f t="shared" si="1148"/>
        <v>86.014529320494134</v>
      </c>
      <c r="L8190" s="5">
        <v>675.8237720247464</v>
      </c>
      <c r="M8190" s="5">
        <v>46.999125598240845</v>
      </c>
      <c r="N8190" s="5">
        <f t="shared" si="1149"/>
        <v>722.82289762298728</v>
      </c>
      <c r="O8190" s="5">
        <f t="shared" si="1150"/>
        <v>808.83742694348143</v>
      </c>
      <c r="P8190" s="5"/>
      <c r="Q8190" s="5">
        <v>151.33727371653339</v>
      </c>
      <c r="R8190" s="5">
        <v>198.36401691508522</v>
      </c>
      <c r="S8190" s="5">
        <f t="shared" si="1151"/>
        <v>349.70129063161858</v>
      </c>
      <c r="U8190" s="6">
        <f t="shared" si="1144"/>
        <v>1158.5387175751</v>
      </c>
      <c r="V8190" s="6"/>
    </row>
    <row r="8191" spans="1:22">
      <c r="A8191" s="35">
        <f t="shared" si="1143"/>
        <v>44538.041666666664</v>
      </c>
      <c r="C8191" s="36">
        <f t="shared" si="1145"/>
        <v>12</v>
      </c>
      <c r="D8191" s="36">
        <f t="shared" si="1146"/>
        <v>8</v>
      </c>
      <c r="E8191" s="36">
        <f t="shared" si="1147"/>
        <v>2</v>
      </c>
      <c r="F8191" s="5">
        <v>49.210821125076102</v>
      </c>
      <c r="G8191" s="5">
        <v>26.4614094568878</v>
      </c>
      <c r="H8191" s="5">
        <v>5.7364731093728913</v>
      </c>
      <c r="I8191" s="5">
        <v>1.6716720132868568E-2</v>
      </c>
      <c r="J8191" s="5">
        <v>4.6111482933358836</v>
      </c>
      <c r="K8191" s="5">
        <f t="shared" si="1148"/>
        <v>86.036568704805546</v>
      </c>
      <c r="L8191" s="5">
        <v>669.77144594231811</v>
      </c>
      <c r="M8191" s="5">
        <v>47.374593196222996</v>
      </c>
      <c r="N8191" s="5">
        <f t="shared" si="1149"/>
        <v>717.14603913854114</v>
      </c>
      <c r="O8191" s="5">
        <f t="shared" si="1150"/>
        <v>803.18260784334666</v>
      </c>
      <c r="P8191" s="5"/>
      <c r="Q8191" s="5">
        <v>150.11296587347005</v>
      </c>
      <c r="R8191" s="5">
        <v>187.34975714933788</v>
      </c>
      <c r="S8191" s="5">
        <f t="shared" si="1151"/>
        <v>337.46272302280795</v>
      </c>
      <c r="U8191" s="6">
        <f t="shared" si="1144"/>
        <v>1140.6453308661546</v>
      </c>
      <c r="V8191" s="6"/>
    </row>
    <row r="8192" spans="1:22">
      <c r="A8192" s="35">
        <f t="shared" si="1143"/>
        <v>44538.083333333336</v>
      </c>
      <c r="C8192" s="36">
        <f t="shared" si="1145"/>
        <v>12</v>
      </c>
      <c r="D8192" s="36">
        <f t="shared" si="1146"/>
        <v>8</v>
      </c>
      <c r="E8192" s="36">
        <f t="shared" si="1147"/>
        <v>3</v>
      </c>
      <c r="F8192" s="5">
        <v>48.781832896094578</v>
      </c>
      <c r="G8192" s="5">
        <v>26.554163080076204</v>
      </c>
      <c r="H8192" s="5">
        <v>5.8574456335871634</v>
      </c>
      <c r="I8192" s="5">
        <v>1.8934998748662724E-2</v>
      </c>
      <c r="J8192" s="5">
        <v>4.5334161965771109</v>
      </c>
      <c r="K8192" s="5">
        <f t="shared" si="1148"/>
        <v>85.74579280508371</v>
      </c>
      <c r="L8192" s="5">
        <v>665.08834706586129</v>
      </c>
      <c r="M8192" s="5">
        <v>48.215987582460215</v>
      </c>
      <c r="N8192" s="5">
        <f t="shared" si="1149"/>
        <v>713.30433464832151</v>
      </c>
      <c r="O8192" s="5">
        <f t="shared" si="1150"/>
        <v>799.05012745340525</v>
      </c>
      <c r="P8192" s="5"/>
      <c r="Q8192" s="5">
        <v>148.78019083860781</v>
      </c>
      <c r="R8192" s="5">
        <v>193.23112759007532</v>
      </c>
      <c r="S8192" s="5">
        <f t="shared" si="1151"/>
        <v>342.01131842868313</v>
      </c>
      <c r="U8192" s="6">
        <f t="shared" si="1144"/>
        <v>1141.0614458820883</v>
      </c>
      <c r="V8192" s="6"/>
    </row>
    <row r="8193" spans="1:22">
      <c r="A8193" s="35">
        <f t="shared" si="1143"/>
        <v>44538.125</v>
      </c>
      <c r="C8193" s="36">
        <f t="shared" si="1145"/>
        <v>12</v>
      </c>
      <c r="D8193" s="36">
        <f t="shared" si="1146"/>
        <v>8</v>
      </c>
      <c r="E8193" s="36">
        <f t="shared" si="1147"/>
        <v>4</v>
      </c>
      <c r="F8193" s="5">
        <v>48.57780190913995</v>
      </c>
      <c r="G8193" s="5">
        <v>26.267786268482002</v>
      </c>
      <c r="H8193" s="5">
        <v>5.7566351967419376</v>
      </c>
      <c r="I8193" s="5">
        <v>1.8934998748662724E-2</v>
      </c>
      <c r="J8193" s="5">
        <v>3.0558552577536142</v>
      </c>
      <c r="K8193" s="5">
        <f t="shared" si="1148"/>
        <v>83.677013630866171</v>
      </c>
      <c r="L8193" s="5">
        <v>668.53135528281848</v>
      </c>
      <c r="M8193" s="5">
        <v>48.628630190143575</v>
      </c>
      <c r="N8193" s="5">
        <f t="shared" si="1149"/>
        <v>717.15998547296203</v>
      </c>
      <c r="O8193" s="5">
        <f t="shared" si="1150"/>
        <v>800.83699910382825</v>
      </c>
      <c r="P8193" s="5"/>
      <c r="Q8193" s="5">
        <v>148.19297190369656</v>
      </c>
      <c r="R8193" s="5">
        <v>192.79790630272953</v>
      </c>
      <c r="S8193" s="5">
        <f t="shared" si="1151"/>
        <v>340.99087820642609</v>
      </c>
      <c r="U8193" s="6">
        <f t="shared" si="1144"/>
        <v>1141.8278773102543</v>
      </c>
      <c r="V8193" s="6"/>
    </row>
    <row r="8194" spans="1:22">
      <c r="A8194" s="35">
        <f t="shared" si="1143"/>
        <v>44538.166666666664</v>
      </c>
      <c r="C8194" s="36">
        <f t="shared" si="1145"/>
        <v>12</v>
      </c>
      <c r="D8194" s="36">
        <f t="shared" si="1146"/>
        <v>8</v>
      </c>
      <c r="E8194" s="36">
        <f t="shared" si="1147"/>
        <v>5</v>
      </c>
      <c r="F8194" s="5">
        <v>46.945554013502942</v>
      </c>
      <c r="G8194" s="5">
        <v>30.021989167032725</v>
      </c>
      <c r="H8194" s="5">
        <v>5.8621896541445855</v>
      </c>
      <c r="I8194" s="5">
        <v>8.7309171160097065E-3</v>
      </c>
      <c r="J8194" s="5">
        <v>3.1238349881293672</v>
      </c>
      <c r="K8194" s="5">
        <f t="shared" si="1148"/>
        <v>85.962298739925643</v>
      </c>
      <c r="L8194" s="5">
        <v>685.35993626161917</v>
      </c>
      <c r="M8194" s="5">
        <v>50.004105549088081</v>
      </c>
      <c r="N8194" s="5">
        <f t="shared" si="1149"/>
        <v>735.36404181070725</v>
      </c>
      <c r="O8194" s="5">
        <f t="shared" si="1150"/>
        <v>821.32634055063295</v>
      </c>
      <c r="P8194" s="5"/>
      <c r="Q8194" s="5">
        <v>149.29883856031284</v>
      </c>
      <c r="R8194" s="5">
        <v>187.94478397774051</v>
      </c>
      <c r="S8194" s="5">
        <f t="shared" si="1151"/>
        <v>337.24362253805339</v>
      </c>
      <c r="U8194" s="6">
        <f t="shared" si="1144"/>
        <v>1158.5699630886863</v>
      </c>
      <c r="V8194" s="6"/>
    </row>
    <row r="8195" spans="1:22">
      <c r="A8195" s="35">
        <f t="shared" si="1143"/>
        <v>44538.208333333336</v>
      </c>
      <c r="C8195" s="36">
        <f t="shared" si="1145"/>
        <v>12</v>
      </c>
      <c r="D8195" s="36">
        <f t="shared" si="1146"/>
        <v>8</v>
      </c>
      <c r="E8195" s="36">
        <f t="shared" si="1147"/>
        <v>6</v>
      </c>
      <c r="F8195" s="5">
        <v>47.325714313982502</v>
      </c>
      <c r="G8195" s="5">
        <v>30.021989167032725</v>
      </c>
      <c r="H8195" s="5">
        <v>5.7601932121600044</v>
      </c>
      <c r="I8195" s="5">
        <v>9.1745728391685599E-3</v>
      </c>
      <c r="J8195" s="5">
        <v>3.1436265552007887</v>
      </c>
      <c r="K8195" s="5">
        <f t="shared" si="1148"/>
        <v>86.260697821215189</v>
      </c>
      <c r="L8195" s="5">
        <v>736.31284964555118</v>
      </c>
      <c r="M8195" s="5">
        <v>53.046260509636525</v>
      </c>
      <c r="N8195" s="5">
        <f t="shared" si="1149"/>
        <v>789.35911015518775</v>
      </c>
      <c r="O8195" s="5">
        <f t="shared" si="1150"/>
        <v>875.61980797640297</v>
      </c>
      <c r="P8195" s="5"/>
      <c r="Q8195" s="5">
        <v>150.90963869599295</v>
      </c>
      <c r="R8195" s="5">
        <v>187.35706449635336</v>
      </c>
      <c r="S8195" s="5">
        <f t="shared" si="1151"/>
        <v>338.26670319234631</v>
      </c>
      <c r="U8195" s="6">
        <f t="shared" si="1144"/>
        <v>1213.8865111687492</v>
      </c>
      <c r="V8195" s="6"/>
    </row>
    <row r="8196" spans="1:22">
      <c r="A8196" s="35">
        <f t="shared" si="1143"/>
        <v>44538.25</v>
      </c>
      <c r="C8196" s="36">
        <f t="shared" si="1145"/>
        <v>12</v>
      </c>
      <c r="D8196" s="36">
        <f t="shared" si="1146"/>
        <v>8</v>
      </c>
      <c r="E8196" s="36">
        <f t="shared" si="1147"/>
        <v>7</v>
      </c>
      <c r="F8196" s="5">
        <v>46.180001848775753</v>
      </c>
      <c r="G8196" s="5">
        <v>30.132134094568961</v>
      </c>
      <c r="H8196" s="5">
        <v>5.8422613164657049</v>
      </c>
      <c r="I8196" s="5">
        <v>1.4054785793915614E-2</v>
      </c>
      <c r="J8196" s="5">
        <v>2.5831523224825554</v>
      </c>
      <c r="K8196" s="5">
        <f t="shared" si="1148"/>
        <v>84.751604368086902</v>
      </c>
      <c r="L8196" s="5">
        <v>847.6926779754167</v>
      </c>
      <c r="M8196" s="5">
        <v>57.475169028817305</v>
      </c>
      <c r="N8196" s="5">
        <f t="shared" si="1149"/>
        <v>905.16784700423398</v>
      </c>
      <c r="O8196" s="5">
        <f t="shared" si="1150"/>
        <v>989.91945137232085</v>
      </c>
      <c r="P8196" s="5"/>
      <c r="Q8196" s="5">
        <v>155.03887248033698</v>
      </c>
      <c r="R8196" s="5">
        <v>181.29927382052813</v>
      </c>
      <c r="S8196" s="5">
        <f t="shared" si="1151"/>
        <v>336.33814630086511</v>
      </c>
      <c r="U8196" s="6">
        <f t="shared" si="1144"/>
        <v>1326.257597673186</v>
      </c>
      <c r="V8196" s="6"/>
    </row>
    <row r="8197" spans="1:22">
      <c r="A8197" s="35">
        <f t="shared" si="1143"/>
        <v>44538.291666666664</v>
      </c>
      <c r="C8197" s="36">
        <f t="shared" si="1145"/>
        <v>12</v>
      </c>
      <c r="D8197" s="36">
        <f t="shared" si="1146"/>
        <v>8</v>
      </c>
      <c r="E8197" s="36">
        <f t="shared" si="1147"/>
        <v>8</v>
      </c>
      <c r="F8197" s="5">
        <v>46.342180325585844</v>
      </c>
      <c r="G8197" s="5">
        <v>30.003438442395044</v>
      </c>
      <c r="H8197" s="5">
        <v>5.7459611504877364</v>
      </c>
      <c r="I8197" s="5">
        <v>7.8436056696920553E-3</v>
      </c>
      <c r="J8197" s="5">
        <v>2.5191882723821637</v>
      </c>
      <c r="K8197" s="5">
        <f t="shared" si="1148"/>
        <v>84.618611796520469</v>
      </c>
      <c r="L8197" s="5">
        <v>917.28018492189267</v>
      </c>
      <c r="M8197" s="5">
        <v>65.974615413502335</v>
      </c>
      <c r="N8197" s="5">
        <f t="shared" si="1149"/>
        <v>983.25480033539498</v>
      </c>
      <c r="O8197" s="5">
        <f t="shared" si="1150"/>
        <v>1067.8734121319155</v>
      </c>
      <c r="P8197" s="5"/>
      <c r="Q8197" s="5">
        <v>157.86400646443224</v>
      </c>
      <c r="R8197" s="5">
        <v>187.24849819783779</v>
      </c>
      <c r="S8197" s="5">
        <f t="shared" si="1151"/>
        <v>345.11250466227</v>
      </c>
      <c r="U8197" s="6">
        <f t="shared" si="1144"/>
        <v>1412.9859167941854</v>
      </c>
      <c r="V8197" s="6"/>
    </row>
    <row r="8198" spans="1:22">
      <c r="A8198" s="35">
        <f t="shared" ref="A8198:A8261" si="1152">IFERROR(IF(YEAR(A8197+1/24)=ForecastYear,--TEXT(A8197+1/24,"m/d/yyyy hh:mm"),""),"")</f>
        <v>44538.333333333336</v>
      </c>
      <c r="C8198" s="36">
        <f t="shared" si="1145"/>
        <v>12</v>
      </c>
      <c r="D8198" s="36">
        <f t="shared" si="1146"/>
        <v>8</v>
      </c>
      <c r="E8198" s="36">
        <f t="shared" si="1147"/>
        <v>9</v>
      </c>
      <c r="F8198" s="5">
        <v>47.121683327027874</v>
      </c>
      <c r="G8198" s="5">
        <v>30.551844239496493</v>
      </c>
      <c r="H8198" s="5">
        <v>5.8586316387265196</v>
      </c>
      <c r="I8198" s="5">
        <v>0.35270629991126889</v>
      </c>
      <c r="J8198" s="5">
        <v>-5.7401281193230709</v>
      </c>
      <c r="K8198" s="5">
        <f t="shared" si="1148"/>
        <v>78.144737385839093</v>
      </c>
      <c r="L8198" s="5">
        <v>918.89344221935812</v>
      </c>
      <c r="M8198" s="5">
        <v>66.602873077452671</v>
      </c>
      <c r="N8198" s="5">
        <f t="shared" si="1149"/>
        <v>985.49631529681074</v>
      </c>
      <c r="O8198" s="5">
        <f t="shared" si="1150"/>
        <v>1063.6410526826498</v>
      </c>
      <c r="P8198" s="5"/>
      <c r="Q8198" s="5">
        <v>157.28426802550717</v>
      </c>
      <c r="R8198" s="5">
        <v>186.29123573881117</v>
      </c>
      <c r="S8198" s="5">
        <f t="shared" si="1151"/>
        <v>343.57550376431834</v>
      </c>
      <c r="U8198" s="6">
        <f t="shared" ref="U8198:U8261" si="1153">+O8198+S8198</f>
        <v>1407.2165564469683</v>
      </c>
      <c r="V8198" s="6"/>
    </row>
    <row r="8199" spans="1:22">
      <c r="A8199" s="35">
        <f t="shared" si="1152"/>
        <v>44538.375</v>
      </c>
      <c r="C8199" s="36">
        <f t="shared" ref="C8199:C8262" si="1154">IFERROR(MONTH($A8199),0)</f>
        <v>12</v>
      </c>
      <c r="D8199" s="36">
        <f t="shared" ref="D8199:D8262" si="1155">IFERROR(DAY($A8199),0)</f>
        <v>8</v>
      </c>
      <c r="E8199" s="36">
        <f t="shared" ref="E8199:E8262" si="1156">IFERROR(HOUR($A8199)+1,0)</f>
        <v>10</v>
      </c>
      <c r="F8199" s="5">
        <v>47.294324931374099</v>
      </c>
      <c r="G8199" s="5">
        <v>30.316481920655914</v>
      </c>
      <c r="H8199" s="5">
        <v>5.7684952481354932</v>
      </c>
      <c r="I8199" s="5">
        <v>2.0709621641298026E-2</v>
      </c>
      <c r="J8199" s="5">
        <v>0.11867197063247437</v>
      </c>
      <c r="K8199" s="5">
        <f t="shared" ref="K8199:K8262" si="1157">SUM(F8199:J8199)</f>
        <v>83.518683692439282</v>
      </c>
      <c r="L8199" s="5">
        <v>911.72066668960235</v>
      </c>
      <c r="M8199" s="5">
        <v>66.088618776586031</v>
      </c>
      <c r="N8199" s="5">
        <f t="shared" ref="N8199:N8262" si="1158">SUM(L8199:M8199)</f>
        <v>977.80928546618838</v>
      </c>
      <c r="O8199" s="5">
        <f t="shared" ref="O8199:O8262" si="1159">SUM(K8199,N8199)</f>
        <v>1061.3279691586276</v>
      </c>
      <c r="P8199" s="5"/>
      <c r="Q8199" s="5">
        <v>154.6336789477549</v>
      </c>
      <c r="R8199" s="5">
        <v>180.69485183167706</v>
      </c>
      <c r="S8199" s="5">
        <f t="shared" ref="S8199:S8262" si="1160">SUM(Q8199:R8199)</f>
        <v>335.32853077943196</v>
      </c>
      <c r="U8199" s="6">
        <f t="shared" si="1153"/>
        <v>1396.6564999380596</v>
      </c>
      <c r="V8199" s="6"/>
    </row>
    <row r="8200" spans="1:22">
      <c r="A8200" s="35">
        <f t="shared" si="1152"/>
        <v>44538.416666666664</v>
      </c>
      <c r="C8200" s="36">
        <f t="shared" si="1154"/>
        <v>12</v>
      </c>
      <c r="D8200" s="36">
        <f t="shared" si="1155"/>
        <v>8</v>
      </c>
      <c r="E8200" s="36">
        <f t="shared" si="1156"/>
        <v>11</v>
      </c>
      <c r="F8200" s="5">
        <v>47.611706466636846</v>
      </c>
      <c r="G8200" s="5">
        <v>30.278221051090696</v>
      </c>
      <c r="H8200" s="5">
        <v>5.8396555564968304</v>
      </c>
      <c r="I8200" s="5">
        <v>2.2040588810774531E-2</v>
      </c>
      <c r="J8200" s="5">
        <v>1.2453571221765993</v>
      </c>
      <c r="K8200" s="5">
        <f t="shared" si="1157"/>
        <v>84.996980785211747</v>
      </c>
      <c r="L8200" s="5">
        <v>904.1120553155049</v>
      </c>
      <c r="M8200" s="5">
        <v>64.72925258851204</v>
      </c>
      <c r="N8200" s="5">
        <f t="shared" si="1158"/>
        <v>968.84130790401696</v>
      </c>
      <c r="O8200" s="5">
        <f t="shared" si="1159"/>
        <v>1053.8382886892286</v>
      </c>
      <c r="P8200" s="5"/>
      <c r="Q8200" s="5">
        <v>152.66132150607854</v>
      </c>
      <c r="R8200" s="5">
        <v>180.99236524587835</v>
      </c>
      <c r="S8200" s="5">
        <f t="shared" si="1160"/>
        <v>333.65368675195691</v>
      </c>
      <c r="U8200" s="6">
        <f t="shared" si="1153"/>
        <v>1387.4919754411856</v>
      </c>
      <c r="V8200" s="6"/>
    </row>
    <row r="8201" spans="1:22">
      <c r="A8201" s="35">
        <f t="shared" si="1152"/>
        <v>44538.458333333336</v>
      </c>
      <c r="C8201" s="36">
        <f t="shared" si="1154"/>
        <v>12</v>
      </c>
      <c r="D8201" s="36">
        <f t="shared" si="1155"/>
        <v>8</v>
      </c>
      <c r="E8201" s="36">
        <f t="shared" si="1156"/>
        <v>12</v>
      </c>
      <c r="F8201" s="5">
        <v>47.170511255529838</v>
      </c>
      <c r="G8201" s="5">
        <v>30.310684819206642</v>
      </c>
      <c r="H8201" s="5">
        <v>5.749519165905804</v>
      </c>
      <c r="I8201" s="5">
        <v>1.4498441517074412E-2</v>
      </c>
      <c r="J8201" s="5">
        <v>-0.2504837803953488</v>
      </c>
      <c r="K8201" s="5">
        <f t="shared" si="1157"/>
        <v>82.994729901764032</v>
      </c>
      <c r="L8201" s="5">
        <v>908.80464952626119</v>
      </c>
      <c r="M8201" s="5">
        <v>64.488854192444265</v>
      </c>
      <c r="N8201" s="5">
        <f t="shared" si="1158"/>
        <v>973.29350371870544</v>
      </c>
      <c r="O8201" s="5">
        <f t="shared" si="1159"/>
        <v>1056.2882336204696</v>
      </c>
      <c r="P8201" s="5"/>
      <c r="Q8201" s="5">
        <v>149.61052589306831</v>
      </c>
      <c r="R8201" s="5">
        <v>181.00071649961035</v>
      </c>
      <c r="S8201" s="5">
        <f t="shared" si="1160"/>
        <v>330.61124239267866</v>
      </c>
      <c r="U8201" s="6">
        <f t="shared" si="1153"/>
        <v>1386.8994760131482</v>
      </c>
      <c r="V8201" s="6"/>
    </row>
    <row r="8202" spans="1:22">
      <c r="A8202" s="35">
        <f t="shared" si="1152"/>
        <v>44538.5</v>
      </c>
      <c r="C8202" s="36">
        <f t="shared" si="1154"/>
        <v>12</v>
      </c>
      <c r="D8202" s="36">
        <f t="shared" si="1155"/>
        <v>8</v>
      </c>
      <c r="E8202" s="36">
        <f t="shared" si="1156"/>
        <v>13</v>
      </c>
      <c r="F8202" s="5">
        <v>47.676229086443008</v>
      </c>
      <c r="G8202" s="5">
        <v>30.06372829746751</v>
      </c>
      <c r="H8202" s="5">
        <v>5.8503296027510299</v>
      </c>
      <c r="I8202" s="5">
        <v>4.7380156075802482E-3</v>
      </c>
      <c r="J8202" s="5">
        <v>-3.508557223443924</v>
      </c>
      <c r="K8202" s="5">
        <f t="shared" si="1157"/>
        <v>80.08646777882521</v>
      </c>
      <c r="L8202" s="5">
        <v>882.34969863474362</v>
      </c>
      <c r="M8202" s="5">
        <v>61.879168511419806</v>
      </c>
      <c r="N8202" s="5">
        <f t="shared" si="1158"/>
        <v>944.22886714616345</v>
      </c>
      <c r="O8202" s="5">
        <f t="shared" si="1159"/>
        <v>1024.3153349249887</v>
      </c>
      <c r="P8202" s="5"/>
      <c r="Q8202" s="5">
        <v>147.13572847099016</v>
      </c>
      <c r="R8202" s="5">
        <v>170.42176583464177</v>
      </c>
      <c r="S8202" s="5">
        <f t="shared" si="1160"/>
        <v>317.55749430563196</v>
      </c>
      <c r="U8202" s="6">
        <f t="shared" si="1153"/>
        <v>1341.8728292306207</v>
      </c>
      <c r="V8202" s="6"/>
    </row>
    <row r="8203" spans="1:22">
      <c r="A8203" s="35">
        <f t="shared" si="1152"/>
        <v>44538.541666666664</v>
      </c>
      <c r="C8203" s="36">
        <f t="shared" si="1154"/>
        <v>12</v>
      </c>
      <c r="D8203" s="36">
        <f t="shared" si="1155"/>
        <v>8</v>
      </c>
      <c r="E8203" s="36">
        <f t="shared" si="1156"/>
        <v>14</v>
      </c>
      <c r="F8203" s="5">
        <v>47.538464573883907</v>
      </c>
      <c r="G8203" s="5">
        <v>30.035902210510987</v>
      </c>
      <c r="H8203" s="5">
        <v>5.7590072070206482</v>
      </c>
      <c r="I8203" s="5">
        <v>1.0061884285486156E-2</v>
      </c>
      <c r="J8203" s="5">
        <v>-3.9121330911176972</v>
      </c>
      <c r="K8203" s="5">
        <f t="shared" si="1157"/>
        <v>79.431302784583337</v>
      </c>
      <c r="L8203" s="5">
        <v>870.18047819665117</v>
      </c>
      <c r="M8203" s="5">
        <v>59.993156352578779</v>
      </c>
      <c r="N8203" s="5">
        <f t="shared" si="1158"/>
        <v>930.17363454922997</v>
      </c>
      <c r="O8203" s="5">
        <f t="shared" si="1159"/>
        <v>1009.6049373338133</v>
      </c>
      <c r="P8203" s="5"/>
      <c r="Q8203" s="5">
        <v>144.31682823354996</v>
      </c>
      <c r="R8203" s="5">
        <v>174.34789899538254</v>
      </c>
      <c r="S8203" s="5">
        <f t="shared" si="1160"/>
        <v>318.66472722893252</v>
      </c>
      <c r="U8203" s="6">
        <f t="shared" si="1153"/>
        <v>1328.2696645627457</v>
      </c>
      <c r="V8203" s="6"/>
    </row>
    <row r="8204" spans="1:22">
      <c r="A8204" s="35">
        <f t="shared" si="1152"/>
        <v>44538.583333333336</v>
      </c>
      <c r="C8204" s="36">
        <f t="shared" si="1154"/>
        <v>12</v>
      </c>
      <c r="D8204" s="36">
        <f t="shared" si="1155"/>
        <v>8</v>
      </c>
      <c r="E8204" s="36">
        <f t="shared" si="1156"/>
        <v>15</v>
      </c>
      <c r="F8204" s="5">
        <v>47.235033875335994</v>
      </c>
      <c r="G8204" s="5">
        <v>30.347786268482004</v>
      </c>
      <c r="H8204" s="5">
        <v>5.8550736233084528</v>
      </c>
      <c r="I8204" s="5">
        <v>9.1745728391685599E-3</v>
      </c>
      <c r="J8204" s="5">
        <v>-3.3751792714408642</v>
      </c>
      <c r="K8204" s="5">
        <f t="shared" si="1157"/>
        <v>80.071889068524754</v>
      </c>
      <c r="L8204" s="5">
        <v>887.86363926239676</v>
      </c>
      <c r="M8204" s="5">
        <v>61.206300835828046</v>
      </c>
      <c r="N8204" s="5">
        <f t="shared" si="1158"/>
        <v>949.06994009822483</v>
      </c>
      <c r="O8204" s="5">
        <f t="shared" si="1159"/>
        <v>1029.1418291667496</v>
      </c>
      <c r="P8204" s="5"/>
      <c r="Q8204" s="5">
        <v>144.36669820679083</v>
      </c>
      <c r="R8204" s="5">
        <v>170.67125953988426</v>
      </c>
      <c r="S8204" s="5">
        <f t="shared" si="1160"/>
        <v>315.03795774667509</v>
      </c>
      <c r="U8204" s="6">
        <f t="shared" si="1153"/>
        <v>1344.1797869134248</v>
      </c>
      <c r="V8204" s="6"/>
    </row>
    <row r="8205" spans="1:22">
      <c r="A8205" s="35">
        <f t="shared" si="1152"/>
        <v>44538.625</v>
      </c>
      <c r="C8205" s="36">
        <f t="shared" si="1154"/>
        <v>12</v>
      </c>
      <c r="D8205" s="36">
        <f t="shared" si="1155"/>
        <v>8</v>
      </c>
      <c r="E8205" s="36">
        <f t="shared" si="1156"/>
        <v>16</v>
      </c>
      <c r="F8205" s="5">
        <v>47.840151417842449</v>
      </c>
      <c r="G8205" s="5">
        <v>30.354742790221135</v>
      </c>
      <c r="H8205" s="5">
        <v>5.7803552995290488</v>
      </c>
      <c r="I8205" s="5">
        <v>0.32963620230700974</v>
      </c>
      <c r="J8205" s="5">
        <v>-3.4268094464097905</v>
      </c>
      <c r="K8205" s="5">
        <f t="shared" si="1157"/>
        <v>80.878076263489859</v>
      </c>
      <c r="L8205" s="5">
        <v>930.2242246388148</v>
      </c>
      <c r="M8205" s="5">
        <v>65.511166959227353</v>
      </c>
      <c r="N8205" s="5">
        <f t="shared" si="1158"/>
        <v>995.73539159804216</v>
      </c>
      <c r="O8205" s="5">
        <f t="shared" si="1159"/>
        <v>1076.6134678615319</v>
      </c>
      <c r="P8205" s="5"/>
      <c r="Q8205" s="5">
        <v>146.27048443526104</v>
      </c>
      <c r="R8205" s="5">
        <v>170.78086974511635</v>
      </c>
      <c r="S8205" s="5">
        <f t="shared" si="1160"/>
        <v>317.05135418037742</v>
      </c>
      <c r="U8205" s="6">
        <f t="shared" si="1153"/>
        <v>1393.6648220419092</v>
      </c>
      <c r="V8205" s="6"/>
    </row>
    <row r="8206" spans="1:22">
      <c r="A8206" s="35">
        <f t="shared" si="1152"/>
        <v>44538.666666666664</v>
      </c>
      <c r="C8206" s="36">
        <f t="shared" si="1154"/>
        <v>12</v>
      </c>
      <c r="D8206" s="36">
        <f t="shared" si="1155"/>
        <v>8</v>
      </c>
      <c r="E8206" s="36">
        <f t="shared" si="1156"/>
        <v>17</v>
      </c>
      <c r="F8206" s="5">
        <v>47.187949801423393</v>
      </c>
      <c r="G8206" s="5">
        <v>30.161119601815336</v>
      </c>
      <c r="H8206" s="5">
        <v>5.8671674243921723</v>
      </c>
      <c r="I8206" s="5">
        <v>2.1153277364456879E-2</v>
      </c>
      <c r="J8206" s="5">
        <v>-3.2489708304326737E-2</v>
      </c>
      <c r="K8206" s="5">
        <f t="shared" si="1157"/>
        <v>83.204900396691045</v>
      </c>
      <c r="L8206" s="5">
        <v>1028.8185218049784</v>
      </c>
      <c r="M8206" s="5">
        <v>70.562011610630776</v>
      </c>
      <c r="N8206" s="5">
        <f t="shared" si="1158"/>
        <v>1099.3805334156093</v>
      </c>
      <c r="O8206" s="5">
        <f t="shared" si="1159"/>
        <v>1182.5854338123004</v>
      </c>
      <c r="P8206" s="5"/>
      <c r="Q8206" s="5">
        <v>148.22164713831006</v>
      </c>
      <c r="R8206" s="5">
        <v>175.71437288727554</v>
      </c>
      <c r="S8206" s="5">
        <f t="shared" si="1160"/>
        <v>323.93602002558561</v>
      </c>
      <c r="U8206" s="6">
        <f t="shared" si="1153"/>
        <v>1506.5214538378859</v>
      </c>
      <c r="V8206" s="6"/>
    </row>
    <row r="8207" spans="1:22">
      <c r="A8207" s="35">
        <f t="shared" si="1152"/>
        <v>44538.708333333336</v>
      </c>
      <c r="C8207" s="36">
        <f t="shared" si="1154"/>
        <v>12</v>
      </c>
      <c r="D8207" s="36">
        <f t="shared" si="1155"/>
        <v>8</v>
      </c>
      <c r="E8207" s="36">
        <f t="shared" si="1156"/>
        <v>18</v>
      </c>
      <c r="F8207" s="5">
        <v>47.017052051666525</v>
      </c>
      <c r="G8207" s="5">
        <v>30.233003659786352</v>
      </c>
      <c r="H8207" s="5">
        <v>5.8064474125948724</v>
      </c>
      <c r="I8207" s="5">
        <v>0.35403726708074534</v>
      </c>
      <c r="J8207" s="5">
        <v>0.34297639744192088</v>
      </c>
      <c r="K8207" s="5">
        <f t="shared" si="1157"/>
        <v>83.753516788570408</v>
      </c>
      <c r="L8207" s="5">
        <v>993.54006328054663</v>
      </c>
      <c r="M8207" s="5">
        <v>68.475254399403255</v>
      </c>
      <c r="N8207" s="5">
        <f t="shared" si="1158"/>
        <v>1062.0153176799499</v>
      </c>
      <c r="O8207" s="5">
        <f t="shared" si="1159"/>
        <v>1145.7688344685203</v>
      </c>
      <c r="P8207" s="5"/>
      <c r="Q8207" s="5">
        <v>149.13925464594209</v>
      </c>
      <c r="R8207" s="5">
        <v>170.52824431972434</v>
      </c>
      <c r="S8207" s="5">
        <f t="shared" si="1160"/>
        <v>319.66749896566643</v>
      </c>
      <c r="U8207" s="6">
        <f t="shared" si="1153"/>
        <v>1465.4363334341867</v>
      </c>
      <c r="V8207" s="6"/>
    </row>
    <row r="8208" spans="1:22">
      <c r="A8208" s="35">
        <f t="shared" si="1152"/>
        <v>44538.75</v>
      </c>
      <c r="C8208" s="36">
        <f t="shared" si="1154"/>
        <v>12</v>
      </c>
      <c r="D8208" s="36">
        <f t="shared" si="1155"/>
        <v>8</v>
      </c>
      <c r="E8208" s="36">
        <f t="shared" si="1156"/>
        <v>19</v>
      </c>
      <c r="F8208" s="5">
        <v>46.929859322198745</v>
      </c>
      <c r="G8208" s="5">
        <v>30.50082974674287</v>
      </c>
      <c r="H8208" s="5">
        <v>5.8387033010476372</v>
      </c>
      <c r="I8208" s="5">
        <v>2.7364457488680494E-2</v>
      </c>
      <c r="J8208" s="5">
        <v>0.21074578266039312</v>
      </c>
      <c r="K8208" s="5">
        <f t="shared" si="1157"/>
        <v>83.507502610138332</v>
      </c>
      <c r="L8208" s="5">
        <v>961.78766538340176</v>
      </c>
      <c r="M8208" s="5">
        <v>67.6202291762756</v>
      </c>
      <c r="N8208" s="5">
        <f t="shared" si="1158"/>
        <v>1029.4078945596773</v>
      </c>
      <c r="O8208" s="5">
        <f t="shared" si="1159"/>
        <v>1112.9153971698156</v>
      </c>
      <c r="P8208" s="5"/>
      <c r="Q8208" s="5">
        <v>146.06477079564246</v>
      </c>
      <c r="R8208" s="5">
        <v>165.2481641476885</v>
      </c>
      <c r="S8208" s="5">
        <f t="shared" si="1160"/>
        <v>311.31293494333096</v>
      </c>
      <c r="U8208" s="6">
        <f t="shared" si="1153"/>
        <v>1424.2283321131465</v>
      </c>
      <c r="V8208" s="6"/>
    </row>
    <row r="8209" spans="1:22">
      <c r="A8209" s="35">
        <f t="shared" si="1152"/>
        <v>44538.791666666664</v>
      </c>
      <c r="C8209" s="36">
        <f t="shared" si="1154"/>
        <v>12</v>
      </c>
      <c r="D8209" s="36">
        <f t="shared" si="1155"/>
        <v>8</v>
      </c>
      <c r="E8209" s="36">
        <f t="shared" si="1156"/>
        <v>20</v>
      </c>
      <c r="F8209" s="5">
        <v>46.6473548787231</v>
      </c>
      <c r="G8209" s="5">
        <v>30.520539891670406</v>
      </c>
      <c r="H8209" s="5">
        <v>5.7898433406438938</v>
      </c>
      <c r="I8209" s="5">
        <v>1.2280162901280312E-2</v>
      </c>
      <c r="J8209" s="5">
        <v>0.44767091890668809</v>
      </c>
      <c r="K8209" s="5">
        <f t="shared" si="1157"/>
        <v>83.417689192845359</v>
      </c>
      <c r="L8209" s="5">
        <v>958.25635055746022</v>
      </c>
      <c r="M8209" s="5">
        <v>66.229883813450598</v>
      </c>
      <c r="N8209" s="5">
        <f t="shared" si="1158"/>
        <v>1024.4862343709108</v>
      </c>
      <c r="O8209" s="5">
        <f t="shared" si="1159"/>
        <v>1107.9039235637561</v>
      </c>
      <c r="P8209" s="5"/>
      <c r="Q8209" s="5">
        <v>145.06487783216301</v>
      </c>
      <c r="R8209" s="5">
        <v>169.52504996517186</v>
      </c>
      <c r="S8209" s="5">
        <f t="shared" si="1160"/>
        <v>314.58992779733489</v>
      </c>
      <c r="U8209" s="6">
        <f t="shared" si="1153"/>
        <v>1422.4938513610909</v>
      </c>
      <c r="V8209" s="6"/>
    </row>
    <row r="8210" spans="1:22">
      <c r="A8210" s="35">
        <f t="shared" si="1152"/>
        <v>44538.833333333336</v>
      </c>
      <c r="C8210" s="36">
        <f t="shared" si="1154"/>
        <v>12</v>
      </c>
      <c r="D8210" s="36">
        <f t="shared" si="1155"/>
        <v>8</v>
      </c>
      <c r="E8210" s="36">
        <f t="shared" si="1156"/>
        <v>21</v>
      </c>
      <c r="F8210" s="5">
        <v>46.81127721012254</v>
      </c>
      <c r="G8210" s="5">
        <v>30.50082974674287</v>
      </c>
      <c r="H8210" s="5">
        <v>5.8446333267444164</v>
      </c>
      <c r="I8210" s="5">
        <v>2.1153277364456879E-2</v>
      </c>
      <c r="J8210" s="5">
        <v>1.4016818186102924</v>
      </c>
      <c r="K8210" s="5">
        <f t="shared" si="1157"/>
        <v>84.579575379584583</v>
      </c>
      <c r="L8210" s="5">
        <v>930.58884547591117</v>
      </c>
      <c r="M8210" s="5">
        <v>64.565682545826732</v>
      </c>
      <c r="N8210" s="5">
        <f t="shared" si="1158"/>
        <v>995.15452802173786</v>
      </c>
      <c r="O8210" s="5">
        <f t="shared" si="1159"/>
        <v>1079.7341034013225</v>
      </c>
      <c r="P8210" s="5"/>
      <c r="Q8210" s="5">
        <v>143.64483034412922</v>
      </c>
      <c r="R8210" s="5">
        <v>169.96453469281658</v>
      </c>
      <c r="S8210" s="5">
        <f t="shared" si="1160"/>
        <v>313.6093650369458</v>
      </c>
      <c r="U8210" s="6">
        <f t="shared" si="1153"/>
        <v>1393.3434684382682</v>
      </c>
      <c r="V8210" s="6"/>
    </row>
    <row r="8211" spans="1:22">
      <c r="A8211" s="35">
        <f t="shared" si="1152"/>
        <v>44538.875</v>
      </c>
      <c r="C8211" s="36">
        <f t="shared" si="1154"/>
        <v>12</v>
      </c>
      <c r="D8211" s="36">
        <f t="shared" si="1155"/>
        <v>8</v>
      </c>
      <c r="E8211" s="36">
        <f t="shared" si="1156"/>
        <v>22</v>
      </c>
      <c r="F8211" s="5">
        <v>47.109476344902383</v>
      </c>
      <c r="G8211" s="5">
        <v>30.736192065583452</v>
      </c>
      <c r="H8211" s="5">
        <v>5.79102934578325</v>
      </c>
      <c r="I8211" s="5">
        <v>1.5385752963392119E-2</v>
      </c>
      <c r="J8211" s="5">
        <v>1.5450989713017544</v>
      </c>
      <c r="K8211" s="5">
        <f t="shared" si="1157"/>
        <v>85.197182480534238</v>
      </c>
      <c r="L8211" s="5">
        <v>884.87830615866983</v>
      </c>
      <c r="M8211" s="5">
        <v>60.699481536901644</v>
      </c>
      <c r="N8211" s="5">
        <f t="shared" si="1158"/>
        <v>945.57778769557149</v>
      </c>
      <c r="O8211" s="5">
        <f t="shared" si="1159"/>
        <v>1030.7749701761056</v>
      </c>
      <c r="P8211" s="5"/>
      <c r="Q8211" s="5">
        <v>141.43808402822077</v>
      </c>
      <c r="R8211" s="5">
        <v>176.12149650670889</v>
      </c>
      <c r="S8211" s="5">
        <f t="shared" si="1160"/>
        <v>317.55958053492964</v>
      </c>
      <c r="U8211" s="6">
        <f t="shared" si="1153"/>
        <v>1348.3345507110353</v>
      </c>
      <c r="V8211" s="6"/>
    </row>
    <row r="8212" spans="1:22">
      <c r="A8212" s="35">
        <f t="shared" si="1152"/>
        <v>44538.916666666664</v>
      </c>
      <c r="C8212" s="36">
        <f t="shared" si="1154"/>
        <v>12</v>
      </c>
      <c r="D8212" s="36">
        <f t="shared" si="1155"/>
        <v>8</v>
      </c>
      <c r="E8212" s="36">
        <f t="shared" si="1156"/>
        <v>23</v>
      </c>
      <c r="F8212" s="5">
        <v>46.833947319784173</v>
      </c>
      <c r="G8212" s="5">
        <v>30.735032645293597</v>
      </c>
      <c r="H8212" s="5">
        <v>5.8752357106774973</v>
      </c>
      <c r="I8212" s="5">
        <v>1.139285145496266E-2</v>
      </c>
      <c r="J8212" s="5">
        <v>1.3853322632034657</v>
      </c>
      <c r="K8212" s="5">
        <f t="shared" si="1157"/>
        <v>84.840940790413697</v>
      </c>
      <c r="L8212" s="5">
        <v>806.14584274845595</v>
      </c>
      <c r="M8212" s="5">
        <v>57.062400724356486</v>
      </c>
      <c r="N8212" s="5">
        <f t="shared" si="1158"/>
        <v>863.20824347281246</v>
      </c>
      <c r="O8212" s="5">
        <f t="shared" si="1159"/>
        <v>948.04918426322615</v>
      </c>
      <c r="P8212" s="5"/>
      <c r="Q8212" s="5">
        <v>137.26396726795997</v>
      </c>
      <c r="R8212" s="5">
        <v>186.97081901124989</v>
      </c>
      <c r="S8212" s="5">
        <f t="shared" si="1160"/>
        <v>324.23478627920986</v>
      </c>
      <c r="U8212" s="6">
        <f t="shared" si="1153"/>
        <v>1272.283970542436</v>
      </c>
      <c r="V8212" s="6"/>
    </row>
    <row r="8213" spans="1:22">
      <c r="A8213" s="35">
        <f t="shared" si="1152"/>
        <v>44538.958333333336</v>
      </c>
      <c r="C8213" s="36">
        <f t="shared" si="1154"/>
        <v>12</v>
      </c>
      <c r="D8213" s="36">
        <f t="shared" si="1155"/>
        <v>8</v>
      </c>
      <c r="E8213" s="36">
        <f t="shared" si="1156"/>
        <v>24</v>
      </c>
      <c r="F8213" s="5">
        <v>47.179230528476616</v>
      </c>
      <c r="G8213" s="5">
        <v>30.277061630800844</v>
      </c>
      <c r="H8213" s="5">
        <v>5.7708672584142047</v>
      </c>
      <c r="I8213" s="5">
        <v>1.5385752963392119E-2</v>
      </c>
      <c r="J8213" s="5">
        <v>0.70926380541591438</v>
      </c>
      <c r="K8213" s="5">
        <f t="shared" si="1157"/>
        <v>83.951808976070978</v>
      </c>
      <c r="L8213" s="5">
        <v>749.34424643802788</v>
      </c>
      <c r="M8213" s="5">
        <v>50.945872461518562</v>
      </c>
      <c r="N8213" s="5">
        <f t="shared" si="1158"/>
        <v>800.29011889954643</v>
      </c>
      <c r="O8213" s="5">
        <f t="shared" si="1159"/>
        <v>884.24192787561742</v>
      </c>
      <c r="P8213" s="5"/>
      <c r="Q8213" s="5">
        <v>134.74927386728911</v>
      </c>
      <c r="R8213" s="5">
        <v>190.72679537720185</v>
      </c>
      <c r="S8213" s="5">
        <f t="shared" si="1160"/>
        <v>325.47606924449099</v>
      </c>
      <c r="U8213" s="6">
        <f t="shared" si="1153"/>
        <v>1209.7179971201085</v>
      </c>
      <c r="V8213" s="6"/>
    </row>
    <row r="8214" spans="1:22">
      <c r="A8214" s="35">
        <f t="shared" si="1152"/>
        <v>44539</v>
      </c>
      <c r="C8214" s="36">
        <f t="shared" si="1154"/>
        <v>12</v>
      </c>
      <c r="D8214" s="36">
        <f t="shared" si="1155"/>
        <v>9</v>
      </c>
      <c r="E8214" s="36">
        <f t="shared" si="1156"/>
        <v>1</v>
      </c>
      <c r="F8214" s="5">
        <v>46.729316044422823</v>
      </c>
      <c r="G8214" s="5">
        <v>30.499670326453018</v>
      </c>
      <c r="H8214" s="5">
        <v>5.8387033010476372</v>
      </c>
      <c r="I8214" s="5">
        <v>0.35492457852706299</v>
      </c>
      <c r="J8214" s="5">
        <v>1.9208519113533846</v>
      </c>
      <c r="K8214" s="5">
        <f t="shared" si="1157"/>
        <v>85.343466161803931</v>
      </c>
      <c r="L8214" s="5">
        <v>715.0005718105806</v>
      </c>
      <c r="M8214" s="5">
        <v>48.430363471737152</v>
      </c>
      <c r="N8214" s="5">
        <f t="shared" si="1158"/>
        <v>763.43093528231771</v>
      </c>
      <c r="O8214" s="5">
        <f t="shared" si="1159"/>
        <v>848.77440144412162</v>
      </c>
      <c r="P8214" s="5"/>
      <c r="Q8214" s="5">
        <v>111.12650812196134</v>
      </c>
      <c r="R8214" s="5">
        <v>190.58586797047494</v>
      </c>
      <c r="S8214" s="5">
        <f t="shared" si="1160"/>
        <v>301.71237609243627</v>
      </c>
      <c r="U8214" s="6">
        <f t="shared" si="1153"/>
        <v>1150.4867775365578</v>
      </c>
      <c r="V8214" s="6"/>
    </row>
    <row r="8215" spans="1:22">
      <c r="A8215" s="35">
        <f t="shared" si="1152"/>
        <v>44539.041666666664</v>
      </c>
      <c r="C8215" s="36">
        <f t="shared" si="1154"/>
        <v>12</v>
      </c>
      <c r="D8215" s="36">
        <f t="shared" si="1155"/>
        <v>9</v>
      </c>
      <c r="E8215" s="36">
        <f t="shared" si="1156"/>
        <v>2</v>
      </c>
      <c r="F8215" s="5">
        <v>49.491581713962375</v>
      </c>
      <c r="G8215" s="5">
        <v>30.883438442395047</v>
      </c>
      <c r="H8215" s="5">
        <v>5.7779832892503382</v>
      </c>
      <c r="I8215" s="5">
        <v>2.1153277364456879E-2</v>
      </c>
      <c r="J8215" s="5">
        <v>2.2791079587766561</v>
      </c>
      <c r="K8215" s="5">
        <f t="shared" si="1157"/>
        <v>88.453264681748891</v>
      </c>
      <c r="L8215" s="5">
        <v>698.1368580948722</v>
      </c>
      <c r="M8215" s="5">
        <v>46.8925572370974</v>
      </c>
      <c r="N8215" s="5">
        <f t="shared" si="1158"/>
        <v>745.02941533196963</v>
      </c>
      <c r="O8215" s="5">
        <f t="shared" si="1159"/>
        <v>833.48268001371855</v>
      </c>
      <c r="P8215" s="5"/>
      <c r="Q8215" s="5">
        <v>111.48307843063355</v>
      </c>
      <c r="R8215" s="5">
        <v>191.13496290335166</v>
      </c>
      <c r="S8215" s="5">
        <f t="shared" si="1160"/>
        <v>302.61804133398522</v>
      </c>
      <c r="U8215" s="6">
        <f t="shared" si="1153"/>
        <v>1136.1007213477037</v>
      </c>
      <c r="V8215" s="6"/>
    </row>
    <row r="8216" spans="1:22">
      <c r="A8216" s="35">
        <f t="shared" si="1152"/>
        <v>44539.083333333336</v>
      </c>
      <c r="C8216" s="36">
        <f t="shared" si="1154"/>
        <v>12</v>
      </c>
      <c r="D8216" s="36">
        <f t="shared" si="1155"/>
        <v>9</v>
      </c>
      <c r="E8216" s="36">
        <f t="shared" si="1156"/>
        <v>3</v>
      </c>
      <c r="F8216" s="5">
        <v>49.111421413482823</v>
      </c>
      <c r="G8216" s="5">
        <v>30.369815253989248</v>
      </c>
      <c r="H8216" s="5">
        <v>5.8728637003987858</v>
      </c>
      <c r="I8216" s="5">
        <v>7.8436056696920553E-3</v>
      </c>
      <c r="J8216" s="5">
        <v>1.019618523840238</v>
      </c>
      <c r="K8216" s="5">
        <f t="shared" si="1157"/>
        <v>86.381562497380784</v>
      </c>
      <c r="L8216" s="5">
        <v>706.38640453417815</v>
      </c>
      <c r="M8216" s="5">
        <v>47.042496442892251</v>
      </c>
      <c r="N8216" s="5">
        <f t="shared" si="1158"/>
        <v>753.42890097707038</v>
      </c>
      <c r="O8216" s="5">
        <f t="shared" si="1159"/>
        <v>839.81046347445113</v>
      </c>
      <c r="P8216" s="5"/>
      <c r="Q8216" s="5">
        <v>134.32288559607963</v>
      </c>
      <c r="R8216" s="5">
        <v>191.35105159366631</v>
      </c>
      <c r="S8216" s="5">
        <f t="shared" si="1160"/>
        <v>325.67393718974597</v>
      </c>
      <c r="U8216" s="6">
        <f t="shared" si="1153"/>
        <v>1165.484400664197</v>
      </c>
      <c r="V8216" s="6"/>
    </row>
    <row r="8217" spans="1:22">
      <c r="A8217" s="35">
        <f t="shared" si="1152"/>
        <v>44539.125</v>
      </c>
      <c r="C8217" s="36">
        <f t="shared" si="1154"/>
        <v>12</v>
      </c>
      <c r="D8217" s="36">
        <f t="shared" si="1155"/>
        <v>9</v>
      </c>
      <c r="E8217" s="36">
        <f t="shared" si="1156"/>
        <v>4</v>
      </c>
      <c r="F8217" s="5">
        <v>47.841895272431813</v>
      </c>
      <c r="G8217" s="5">
        <v>30.401119601815335</v>
      </c>
      <c r="H8217" s="5">
        <v>5.7708672584142047</v>
      </c>
      <c r="I8217" s="5">
        <v>9.1745728391685599E-3</v>
      </c>
      <c r="J8217" s="5">
        <v>2.5395535080643512</v>
      </c>
      <c r="K8217" s="5">
        <f t="shared" si="1157"/>
        <v>86.562610213564881</v>
      </c>
      <c r="L8217" s="5">
        <v>710.63271803286352</v>
      </c>
      <c r="M8217" s="5">
        <v>47.590208252489973</v>
      </c>
      <c r="N8217" s="5">
        <f t="shared" si="1158"/>
        <v>758.22292628535354</v>
      </c>
      <c r="O8217" s="5">
        <f t="shared" si="1159"/>
        <v>844.78553649891842</v>
      </c>
      <c r="P8217" s="5"/>
      <c r="Q8217" s="5">
        <v>135.52599870051563</v>
      </c>
      <c r="R8217" s="5">
        <v>196.41921870225349</v>
      </c>
      <c r="S8217" s="5">
        <f t="shared" si="1160"/>
        <v>331.94521740276912</v>
      </c>
      <c r="U8217" s="6">
        <f t="shared" si="1153"/>
        <v>1176.7307539016874</v>
      </c>
      <c r="V8217" s="6"/>
    </row>
    <row r="8218" spans="1:22">
      <c r="A8218" s="35">
        <f t="shared" si="1152"/>
        <v>44539.166666666664</v>
      </c>
      <c r="C8218" s="36">
        <f t="shared" si="1154"/>
        <v>12</v>
      </c>
      <c r="D8218" s="36">
        <f t="shared" si="1155"/>
        <v>9</v>
      </c>
      <c r="E8218" s="36">
        <f t="shared" si="1156"/>
        <v>5</v>
      </c>
      <c r="F8218" s="5">
        <v>47.048441434274928</v>
      </c>
      <c r="G8218" s="5">
        <v>30.624887717757368</v>
      </c>
      <c r="H8218" s="5">
        <v>5.8327732753508599</v>
      </c>
      <c r="I8218" s="5">
        <v>4.7380156075802482E-3</v>
      </c>
      <c r="J8218" s="5">
        <v>3.5913749059035327</v>
      </c>
      <c r="K8218" s="5">
        <f t="shared" si="1157"/>
        <v>87.102215348894276</v>
      </c>
      <c r="L8218" s="5">
        <v>726.98083509611524</v>
      </c>
      <c r="M8218" s="5">
        <v>49.106948648299046</v>
      </c>
      <c r="N8218" s="5">
        <f t="shared" si="1158"/>
        <v>776.08778374441431</v>
      </c>
      <c r="O8218" s="5">
        <f t="shared" si="1159"/>
        <v>863.18999909330864</v>
      </c>
      <c r="P8218" s="5"/>
      <c r="Q8218" s="5">
        <v>138.5157035963058</v>
      </c>
      <c r="R8218" s="5">
        <v>196.49542389255768</v>
      </c>
      <c r="S8218" s="5">
        <f t="shared" si="1160"/>
        <v>335.01112748886351</v>
      </c>
      <c r="U8218" s="6">
        <f t="shared" si="1153"/>
        <v>1198.201126582172</v>
      </c>
      <c r="V8218" s="6"/>
    </row>
    <row r="8219" spans="1:22">
      <c r="A8219" s="35">
        <f t="shared" si="1152"/>
        <v>44539.208333333336</v>
      </c>
      <c r="C8219" s="36">
        <f t="shared" si="1154"/>
        <v>12</v>
      </c>
      <c r="D8219" s="36">
        <f t="shared" si="1155"/>
        <v>9</v>
      </c>
      <c r="E8219" s="36">
        <f t="shared" si="1156"/>
        <v>6</v>
      </c>
      <c r="F8219" s="5">
        <v>47.344896714465413</v>
      </c>
      <c r="G8219" s="5">
        <v>30.584308007612439</v>
      </c>
      <c r="H8219" s="5">
        <v>5.7744252738322706</v>
      </c>
      <c r="I8219" s="5">
        <v>2.0709621641298026E-2</v>
      </c>
      <c r="J8219" s="5">
        <v>2.5200487752983123</v>
      </c>
      <c r="K8219" s="5">
        <f t="shared" si="1157"/>
        <v>86.244388392849729</v>
      </c>
      <c r="L8219" s="5">
        <v>775.10603792569032</v>
      </c>
      <c r="M8219" s="5">
        <v>52.053687750614408</v>
      </c>
      <c r="N8219" s="5">
        <f t="shared" si="1158"/>
        <v>827.15972567630467</v>
      </c>
      <c r="O8219" s="5">
        <f t="shared" si="1159"/>
        <v>913.40411406915439</v>
      </c>
      <c r="P8219" s="5"/>
      <c r="Q8219" s="5">
        <v>144.39911368939738</v>
      </c>
      <c r="R8219" s="5">
        <v>184.46231117151046</v>
      </c>
      <c r="S8219" s="5">
        <f t="shared" si="1160"/>
        <v>328.86142486090785</v>
      </c>
      <c r="U8219" s="6">
        <f t="shared" si="1153"/>
        <v>1242.2655389300621</v>
      </c>
      <c r="V8219" s="6"/>
    </row>
    <row r="8220" spans="1:22">
      <c r="A8220" s="35">
        <f t="shared" si="1152"/>
        <v>44539.25</v>
      </c>
      <c r="C8220" s="36">
        <f t="shared" si="1154"/>
        <v>12</v>
      </c>
      <c r="D8220" s="36">
        <f t="shared" si="1155"/>
        <v>9</v>
      </c>
      <c r="E8220" s="36">
        <f t="shared" si="1156"/>
        <v>7</v>
      </c>
      <c r="F8220" s="5">
        <v>46.73105989901218</v>
      </c>
      <c r="G8220" s="5">
        <v>30.708365978626929</v>
      </c>
      <c r="H8220" s="5">
        <v>5.8434473216050602</v>
      </c>
      <c r="I8220" s="5">
        <v>2.1153277364456879E-2</v>
      </c>
      <c r="J8220" s="5">
        <v>4.1418099379333633</v>
      </c>
      <c r="K8220" s="5">
        <f t="shared" si="1157"/>
        <v>87.445836414541986</v>
      </c>
      <c r="L8220" s="5">
        <v>832.7555675890535</v>
      </c>
      <c r="M8220" s="5">
        <v>56.131912011613842</v>
      </c>
      <c r="N8220" s="5">
        <f t="shared" si="1158"/>
        <v>888.88747960066735</v>
      </c>
      <c r="O8220" s="5">
        <f t="shared" si="1159"/>
        <v>976.33331601520933</v>
      </c>
      <c r="P8220" s="5"/>
      <c r="Q8220" s="5">
        <v>151.24127401804475</v>
      </c>
      <c r="R8220" s="5">
        <v>179.65094511518126</v>
      </c>
      <c r="S8220" s="5">
        <f t="shared" si="1160"/>
        <v>330.89221913322604</v>
      </c>
      <c r="U8220" s="6">
        <f t="shared" si="1153"/>
        <v>1307.2255351484355</v>
      </c>
      <c r="V8220" s="6"/>
    </row>
    <row r="8221" spans="1:22">
      <c r="A8221" s="35">
        <f t="shared" si="1152"/>
        <v>44539.291666666664</v>
      </c>
      <c r="C8221" s="36">
        <f t="shared" si="1154"/>
        <v>12</v>
      </c>
      <c r="D8221" s="36">
        <f t="shared" si="1155"/>
        <v>9</v>
      </c>
      <c r="E8221" s="36">
        <f t="shared" si="1156"/>
        <v>8</v>
      </c>
      <c r="F8221" s="5">
        <v>46.521797348289482</v>
      </c>
      <c r="G8221" s="5">
        <v>30.630684819206639</v>
      </c>
      <c r="H8221" s="5">
        <v>5.7744252738322706</v>
      </c>
      <c r="I8221" s="5">
        <v>3.0913703273951099E-2</v>
      </c>
      <c r="J8221" s="5">
        <v>1.9684664060469501</v>
      </c>
      <c r="K8221" s="5">
        <f t="shared" si="1157"/>
        <v>84.926287550649278</v>
      </c>
      <c r="L8221" s="5">
        <v>906.53146649498831</v>
      </c>
      <c r="M8221" s="5">
        <v>64.112147427472067</v>
      </c>
      <c r="N8221" s="5">
        <f t="shared" si="1158"/>
        <v>970.64361392246042</v>
      </c>
      <c r="O8221" s="5">
        <f t="shared" si="1159"/>
        <v>1055.5699014731097</v>
      </c>
      <c r="P8221" s="5"/>
      <c r="Q8221" s="5">
        <v>158.09714858933336</v>
      </c>
      <c r="R8221" s="5">
        <v>179.13107957036635</v>
      </c>
      <c r="S8221" s="5">
        <f t="shared" si="1160"/>
        <v>337.22822815969971</v>
      </c>
      <c r="U8221" s="6">
        <f t="shared" si="1153"/>
        <v>1392.7981296328094</v>
      </c>
      <c r="V8221" s="6"/>
    </row>
    <row r="8222" spans="1:22">
      <c r="A8222" s="35">
        <f t="shared" si="1152"/>
        <v>44539.333333333336</v>
      </c>
      <c r="C8222" s="36">
        <f t="shared" si="1154"/>
        <v>12</v>
      </c>
      <c r="D8222" s="36">
        <f t="shared" si="1155"/>
        <v>9</v>
      </c>
      <c r="E8222" s="36">
        <f t="shared" si="1156"/>
        <v>9</v>
      </c>
      <c r="F8222" s="5">
        <v>47.248984712050849</v>
      </c>
      <c r="G8222" s="5">
        <v>30.415032645293596</v>
      </c>
      <c r="H8222" s="5">
        <v>5.8493773473018384</v>
      </c>
      <c r="I8222" s="5">
        <v>1.4054785793915614E-2</v>
      </c>
      <c r="J8222" s="5">
        <v>3.0225824783291948</v>
      </c>
      <c r="K8222" s="5">
        <f t="shared" si="1157"/>
        <v>86.550031968769403</v>
      </c>
      <c r="L8222" s="5">
        <v>902.40289514161555</v>
      </c>
      <c r="M8222" s="5">
        <v>64.928758473908488</v>
      </c>
      <c r="N8222" s="5">
        <f t="shared" si="1158"/>
        <v>967.33165361552403</v>
      </c>
      <c r="O8222" s="5">
        <f t="shared" si="1159"/>
        <v>1053.8816855842933</v>
      </c>
      <c r="P8222" s="5"/>
      <c r="Q8222" s="5">
        <v>159.44488461616783</v>
      </c>
      <c r="R8222" s="5">
        <v>190.24764219433027</v>
      </c>
      <c r="S8222" s="5">
        <f t="shared" si="1160"/>
        <v>349.69252681049807</v>
      </c>
      <c r="U8222" s="6">
        <f t="shared" si="1153"/>
        <v>1403.5742123947914</v>
      </c>
      <c r="V8222" s="6"/>
    </row>
    <row r="8223" spans="1:22">
      <c r="A8223" s="35">
        <f t="shared" si="1152"/>
        <v>44539.375</v>
      </c>
      <c r="C8223" s="36">
        <f t="shared" si="1154"/>
        <v>12</v>
      </c>
      <c r="D8223" s="36">
        <f t="shared" si="1155"/>
        <v>9</v>
      </c>
      <c r="E8223" s="36">
        <f t="shared" si="1156"/>
        <v>10</v>
      </c>
      <c r="F8223" s="5">
        <v>46.549699021719185</v>
      </c>
      <c r="G8223" s="5">
        <v>30.314163080076206</v>
      </c>
      <c r="H8223" s="5">
        <v>5.7601932121600044</v>
      </c>
      <c r="I8223" s="5">
        <v>1.4054785793915614E-2</v>
      </c>
      <c r="J8223" s="5">
        <v>1.4794139153690649</v>
      </c>
      <c r="K8223" s="5">
        <f t="shared" si="1157"/>
        <v>84.117524015118377</v>
      </c>
      <c r="L8223" s="5">
        <v>879.40899360222386</v>
      </c>
      <c r="M8223" s="5">
        <v>65.625170322311035</v>
      </c>
      <c r="N8223" s="5">
        <f t="shared" si="1158"/>
        <v>945.03416392453494</v>
      </c>
      <c r="O8223" s="5">
        <f t="shared" si="1159"/>
        <v>1029.1516879396534</v>
      </c>
      <c r="P8223" s="5"/>
      <c r="Q8223" s="5">
        <v>156.36167352055105</v>
      </c>
      <c r="R8223" s="5">
        <v>184.76295630586128</v>
      </c>
      <c r="S8223" s="5">
        <f t="shared" si="1160"/>
        <v>341.12462982641233</v>
      </c>
      <c r="U8223" s="6">
        <f t="shared" si="1153"/>
        <v>1370.2763177660656</v>
      </c>
      <c r="V8223" s="6"/>
    </row>
    <row r="8224" spans="1:22">
      <c r="A8224" s="35">
        <f t="shared" si="1152"/>
        <v>44539.416666666664</v>
      </c>
      <c r="C8224" s="36">
        <f t="shared" si="1154"/>
        <v>12</v>
      </c>
      <c r="D8224" s="36">
        <f t="shared" si="1155"/>
        <v>9</v>
      </c>
      <c r="E8224" s="36">
        <f t="shared" si="1156"/>
        <v>11</v>
      </c>
      <c r="F8224" s="5">
        <v>46.87579982992871</v>
      </c>
      <c r="G8224" s="5">
        <v>30.885757282974755</v>
      </c>
      <c r="H8224" s="5">
        <v>5.8752357106774973</v>
      </c>
      <c r="I8224" s="5">
        <v>1.4054785793915614E-2</v>
      </c>
      <c r="J8224" s="5">
        <v>1.2017583077583947</v>
      </c>
      <c r="K8224" s="5">
        <f t="shared" si="1157"/>
        <v>84.852605917133275</v>
      </c>
      <c r="L8224" s="5">
        <v>840.8484410124197</v>
      </c>
      <c r="M8224" s="5">
        <v>64.501245862344661</v>
      </c>
      <c r="N8224" s="5">
        <f t="shared" si="1158"/>
        <v>905.3496868747643</v>
      </c>
      <c r="O8224" s="5">
        <f t="shared" si="1159"/>
        <v>990.20229279189755</v>
      </c>
      <c r="P8224" s="5"/>
      <c r="Q8224" s="5">
        <v>155.12988518150155</v>
      </c>
      <c r="R8224" s="5">
        <v>195.14982813499461</v>
      </c>
      <c r="S8224" s="5">
        <f t="shared" si="1160"/>
        <v>350.27971331649616</v>
      </c>
      <c r="U8224" s="6">
        <f t="shared" si="1153"/>
        <v>1340.4820061083938</v>
      </c>
      <c r="V8224" s="6"/>
    </row>
    <row r="8225" spans="1:22">
      <c r="A8225" s="35">
        <f t="shared" si="1152"/>
        <v>44539.458333333336</v>
      </c>
      <c r="C8225" s="36">
        <f t="shared" si="1154"/>
        <v>12</v>
      </c>
      <c r="D8225" s="36">
        <f t="shared" si="1155"/>
        <v>9</v>
      </c>
      <c r="E8225" s="36">
        <f t="shared" si="1156"/>
        <v>12</v>
      </c>
      <c r="F8225" s="5">
        <v>47.046697579685578</v>
      </c>
      <c r="G8225" s="5">
        <v>30.729235543844322</v>
      </c>
      <c r="H8225" s="5">
        <v>5.7791692943896944</v>
      </c>
      <c r="I8225" s="5">
        <v>8.7309171160097065E-3</v>
      </c>
      <c r="J8225" s="5">
        <v>2.3924075094029114</v>
      </c>
      <c r="K8225" s="5">
        <f t="shared" si="1157"/>
        <v>85.956240844438511</v>
      </c>
      <c r="L8225" s="5">
        <v>821.63653112447321</v>
      </c>
      <c r="M8225" s="5">
        <v>64.201367450754958</v>
      </c>
      <c r="N8225" s="5">
        <f t="shared" si="1158"/>
        <v>885.83789857522811</v>
      </c>
      <c r="O8225" s="5">
        <f t="shared" si="1159"/>
        <v>971.79413941966664</v>
      </c>
      <c r="P8225" s="5"/>
      <c r="Q8225" s="5">
        <v>153.84448662121815</v>
      </c>
      <c r="R8225" s="5">
        <v>179.29079729799017</v>
      </c>
      <c r="S8225" s="5">
        <f t="shared" si="1160"/>
        <v>333.13528391920829</v>
      </c>
      <c r="U8225" s="6">
        <f t="shared" si="1153"/>
        <v>1304.929423338875</v>
      </c>
      <c r="V8225" s="6"/>
    </row>
    <row r="8226" spans="1:22">
      <c r="A8226" s="35">
        <f t="shared" si="1152"/>
        <v>44539.5</v>
      </c>
      <c r="C8226" s="36">
        <f t="shared" si="1154"/>
        <v>12</v>
      </c>
      <c r="D8226" s="36">
        <f t="shared" si="1155"/>
        <v>9</v>
      </c>
      <c r="E8226" s="36">
        <f t="shared" si="1156"/>
        <v>13</v>
      </c>
      <c r="F8226" s="5">
        <v>46.261963014475469</v>
      </c>
      <c r="G8226" s="5">
        <v>31.238221051090701</v>
      </c>
      <c r="H8226" s="5">
        <v>5.8266094999639186</v>
      </c>
      <c r="I8226" s="5">
        <v>1.139285145496266E-2</v>
      </c>
      <c r="J8226" s="5">
        <v>3.304253766215226</v>
      </c>
      <c r="K8226" s="5">
        <f t="shared" si="1157"/>
        <v>86.642440183200279</v>
      </c>
      <c r="L8226" s="5">
        <v>799.01579622304735</v>
      </c>
      <c r="M8226" s="5">
        <v>61.416959224134857</v>
      </c>
      <c r="N8226" s="5">
        <f t="shared" si="1158"/>
        <v>860.43275544718222</v>
      </c>
      <c r="O8226" s="5">
        <f t="shared" si="1159"/>
        <v>947.0751956303825</v>
      </c>
      <c r="P8226" s="5"/>
      <c r="Q8226" s="5">
        <v>150.69395106172618</v>
      </c>
      <c r="R8226" s="5">
        <v>189.75700603757724</v>
      </c>
      <c r="S8226" s="5">
        <f t="shared" si="1160"/>
        <v>340.45095709930342</v>
      </c>
      <c r="U8226" s="6">
        <f t="shared" si="1153"/>
        <v>1287.5261527296859</v>
      </c>
      <c r="V8226" s="6"/>
    </row>
    <row r="8227" spans="1:22">
      <c r="A8227" s="35">
        <f t="shared" si="1152"/>
        <v>44539.541666666664</v>
      </c>
      <c r="C8227" s="36">
        <f t="shared" si="1154"/>
        <v>12</v>
      </c>
      <c r="D8227" s="36">
        <f t="shared" si="1155"/>
        <v>9</v>
      </c>
      <c r="E8227" s="36">
        <f t="shared" si="1156"/>
        <v>14</v>
      </c>
      <c r="F8227" s="5">
        <v>46.134661629452502</v>
      </c>
      <c r="G8227" s="5">
        <v>31.370394964134174</v>
      </c>
      <c r="H8227" s="5">
        <v>5.721055042561269</v>
      </c>
      <c r="I8227" s="5">
        <v>0.34516415261756878</v>
      </c>
      <c r="J8227" s="5">
        <v>2.58458649400947</v>
      </c>
      <c r="K8227" s="5">
        <f t="shared" si="1157"/>
        <v>86.15586228277499</v>
      </c>
      <c r="L8227" s="5">
        <v>825.78504267987466</v>
      </c>
      <c r="M8227" s="5">
        <v>60.89526992132798</v>
      </c>
      <c r="N8227" s="5">
        <f t="shared" si="1158"/>
        <v>886.68031260120267</v>
      </c>
      <c r="O8227" s="5">
        <f t="shared" si="1159"/>
        <v>972.83617488397772</v>
      </c>
      <c r="P8227" s="5"/>
      <c r="Q8227" s="5">
        <v>149.47961721331103</v>
      </c>
      <c r="R8227" s="5">
        <v>186.50210489554328</v>
      </c>
      <c r="S8227" s="5">
        <f t="shared" si="1160"/>
        <v>335.98172210885434</v>
      </c>
      <c r="U8227" s="6">
        <f t="shared" si="1153"/>
        <v>1308.8178969928322</v>
      </c>
      <c r="V8227" s="6"/>
    </row>
    <row r="8228" spans="1:22">
      <c r="A8228" s="35">
        <f t="shared" si="1152"/>
        <v>44539.583333333336</v>
      </c>
      <c r="C8228" s="36">
        <f t="shared" si="1154"/>
        <v>12</v>
      </c>
      <c r="D8228" s="36">
        <f t="shared" si="1155"/>
        <v>9</v>
      </c>
      <c r="E8228" s="36">
        <f t="shared" si="1156"/>
        <v>15</v>
      </c>
      <c r="F8228" s="5">
        <v>45.937606060855295</v>
      </c>
      <c r="G8228" s="5">
        <v>31.124597862684901</v>
      </c>
      <c r="H8228" s="5">
        <v>5.8420275667755401</v>
      </c>
      <c r="I8228" s="5">
        <v>7.8436056696920553E-3</v>
      </c>
      <c r="J8228" s="5">
        <v>3.2881910451137824</v>
      </c>
      <c r="K8228" s="5">
        <f t="shared" si="1157"/>
        <v>86.200266141099206</v>
      </c>
      <c r="L8228" s="5">
        <v>832.30264014297302</v>
      </c>
      <c r="M8228" s="5">
        <v>56.984458900761425</v>
      </c>
      <c r="N8228" s="5">
        <f t="shared" si="1158"/>
        <v>889.28709904373443</v>
      </c>
      <c r="O8228" s="5">
        <f t="shared" si="1159"/>
        <v>975.48736518483361</v>
      </c>
      <c r="P8228" s="5"/>
      <c r="Q8228" s="5">
        <v>151.65394804661292</v>
      </c>
      <c r="R8228" s="5">
        <v>197.50592559412564</v>
      </c>
      <c r="S8228" s="5">
        <f t="shared" si="1160"/>
        <v>349.15987364073857</v>
      </c>
      <c r="U8228" s="6">
        <f t="shared" si="1153"/>
        <v>1324.6472388255722</v>
      </c>
      <c r="V8228" s="6"/>
    </row>
    <row r="8229" spans="1:22">
      <c r="A8229" s="35">
        <f t="shared" si="1152"/>
        <v>44539.625</v>
      </c>
      <c r="C8229" s="36">
        <f t="shared" si="1154"/>
        <v>12</v>
      </c>
      <c r="D8229" s="36">
        <f t="shared" si="1155"/>
        <v>9</v>
      </c>
      <c r="E8229" s="36">
        <f t="shared" si="1156"/>
        <v>16</v>
      </c>
      <c r="F8229" s="5">
        <v>46.919396194662603</v>
      </c>
      <c r="G8229" s="5">
        <v>30.896192065583453</v>
      </c>
      <c r="H8229" s="5">
        <v>5.7554491916025814</v>
      </c>
      <c r="I8229" s="5">
        <v>7.8436056696920553E-3</v>
      </c>
      <c r="J8229" s="5">
        <v>3.0759336591304187</v>
      </c>
      <c r="K8229" s="5">
        <f t="shared" si="1157"/>
        <v>86.654814716648744</v>
      </c>
      <c r="L8229" s="5">
        <v>893.34719482029163</v>
      </c>
      <c r="M8229" s="5">
        <v>61.637530948361999</v>
      </c>
      <c r="N8229" s="5">
        <f t="shared" si="1158"/>
        <v>954.98472576865368</v>
      </c>
      <c r="O8229" s="5">
        <f t="shared" si="1159"/>
        <v>1041.6395404853024</v>
      </c>
      <c r="P8229" s="5"/>
      <c r="Q8229" s="5">
        <v>156.55242616819737</v>
      </c>
      <c r="R8229" s="5">
        <v>208.02641748297046</v>
      </c>
      <c r="S8229" s="5">
        <f t="shared" si="1160"/>
        <v>364.57884365116786</v>
      </c>
      <c r="U8229" s="6">
        <f t="shared" si="1153"/>
        <v>1406.2183841364704</v>
      </c>
      <c r="V8229" s="6"/>
    </row>
    <row r="8230" spans="1:22">
      <c r="A8230" s="35">
        <f t="shared" si="1152"/>
        <v>44539.666666666664</v>
      </c>
      <c r="C8230" s="36">
        <f t="shared" si="1154"/>
        <v>12</v>
      </c>
      <c r="D8230" s="36">
        <f t="shared" si="1155"/>
        <v>9</v>
      </c>
      <c r="E8230" s="36">
        <f t="shared" si="1156"/>
        <v>17</v>
      </c>
      <c r="F8230" s="5">
        <v>48.515023143923138</v>
      </c>
      <c r="G8230" s="5">
        <v>30.753583369931278</v>
      </c>
      <c r="H8230" s="5">
        <v>5.8681196798413646</v>
      </c>
      <c r="I8230" s="5">
        <v>2.3371555980251035E-2</v>
      </c>
      <c r="J8230" s="5">
        <v>2.6887073468634717</v>
      </c>
      <c r="K8230" s="5">
        <f t="shared" si="1157"/>
        <v>87.848805096539508</v>
      </c>
      <c r="L8230" s="5">
        <v>975.56634498523999</v>
      </c>
      <c r="M8230" s="5">
        <v>66.829640636630018</v>
      </c>
      <c r="N8230" s="5">
        <f t="shared" si="1158"/>
        <v>1042.3959856218701</v>
      </c>
      <c r="O8230" s="5">
        <f t="shared" si="1159"/>
        <v>1130.2447907184096</v>
      </c>
      <c r="P8230" s="5"/>
      <c r="Q8230" s="5">
        <v>141.87508687295067</v>
      </c>
      <c r="R8230" s="5">
        <v>209.02126058379099</v>
      </c>
      <c r="S8230" s="5">
        <f t="shared" si="1160"/>
        <v>350.89634745674164</v>
      </c>
      <c r="U8230" s="6">
        <f t="shared" si="1153"/>
        <v>1481.1411381751514</v>
      </c>
      <c r="V8230" s="6"/>
    </row>
    <row r="8231" spans="1:22">
      <c r="A8231" s="35">
        <f t="shared" si="1152"/>
        <v>44539.708333333336</v>
      </c>
      <c r="C8231" s="36">
        <f t="shared" si="1154"/>
        <v>12</v>
      </c>
      <c r="D8231" s="36">
        <f t="shared" si="1155"/>
        <v>9</v>
      </c>
      <c r="E8231" s="36">
        <f t="shared" si="1156"/>
        <v>18</v>
      </c>
      <c r="F8231" s="5">
        <v>48.832404679185892</v>
      </c>
      <c r="G8231" s="5">
        <v>30.323438442395044</v>
      </c>
      <c r="H8231" s="5">
        <v>5.7341010990941808</v>
      </c>
      <c r="I8231" s="5">
        <v>1.0061884285486156E-2</v>
      </c>
      <c r="J8231" s="5">
        <v>3.9332813979199779</v>
      </c>
      <c r="K8231" s="5">
        <f t="shared" si="1157"/>
        <v>88.833287502880594</v>
      </c>
      <c r="L8231" s="5">
        <v>957.10551604037471</v>
      </c>
      <c r="M8231" s="5">
        <v>70.252219863120757</v>
      </c>
      <c r="N8231" s="5">
        <f t="shared" si="1158"/>
        <v>1027.3577359034955</v>
      </c>
      <c r="O8231" s="5">
        <f t="shared" si="1159"/>
        <v>1116.1910234063762</v>
      </c>
      <c r="P8231" s="5"/>
      <c r="Q8231" s="5">
        <v>144.67653261975656</v>
      </c>
      <c r="R8231" s="5">
        <v>213.79817771847581</v>
      </c>
      <c r="S8231" s="5">
        <f t="shared" si="1160"/>
        <v>358.4747103382324</v>
      </c>
      <c r="U8231" s="6">
        <f t="shared" si="1153"/>
        <v>1474.6657337446086</v>
      </c>
      <c r="V8231" s="6"/>
    </row>
    <row r="8232" spans="1:22">
      <c r="A8232" s="35">
        <f t="shared" si="1152"/>
        <v>44539.75</v>
      </c>
      <c r="C8232" s="36">
        <f t="shared" si="1154"/>
        <v>12</v>
      </c>
      <c r="D8232" s="36">
        <f t="shared" si="1155"/>
        <v>9</v>
      </c>
      <c r="E8232" s="36">
        <f t="shared" si="1156"/>
        <v>19</v>
      </c>
      <c r="F8232" s="5">
        <v>47.313507331857011</v>
      </c>
      <c r="G8232" s="5">
        <v>30.602858732250116</v>
      </c>
      <c r="H8232" s="5">
        <v>5.8574456335871634</v>
      </c>
      <c r="I8232" s="5">
        <v>2.1153277364456879E-2</v>
      </c>
      <c r="J8232" s="5">
        <v>1.7983736629548761</v>
      </c>
      <c r="K8232" s="5">
        <f t="shared" si="1157"/>
        <v>85.59333863801362</v>
      </c>
      <c r="L8232" s="5">
        <v>921.73539577516419</v>
      </c>
      <c r="M8232" s="5">
        <v>66.796183127898928</v>
      </c>
      <c r="N8232" s="5">
        <f t="shared" si="1158"/>
        <v>988.53157890306306</v>
      </c>
      <c r="O8232" s="5">
        <f t="shared" si="1159"/>
        <v>1074.1249175410767</v>
      </c>
      <c r="P8232" s="5"/>
      <c r="Q8232" s="5">
        <v>145.03434967775979</v>
      </c>
      <c r="R8232" s="5">
        <v>219.2912148606768</v>
      </c>
      <c r="S8232" s="5">
        <f t="shared" si="1160"/>
        <v>364.32556453843659</v>
      </c>
      <c r="U8232" s="6">
        <f t="shared" si="1153"/>
        <v>1438.4504820795132</v>
      </c>
      <c r="V8232" s="6"/>
    </row>
    <row r="8233" spans="1:22">
      <c r="A8233" s="35">
        <f t="shared" si="1152"/>
        <v>44539.791666666664</v>
      </c>
      <c r="C8233" s="36">
        <f t="shared" si="1154"/>
        <v>12</v>
      </c>
      <c r="D8233" s="36">
        <f t="shared" si="1155"/>
        <v>9</v>
      </c>
      <c r="E8233" s="36">
        <f t="shared" si="1156"/>
        <v>20</v>
      </c>
      <c r="F8233" s="5">
        <v>48.042438550207727</v>
      </c>
      <c r="G8233" s="5">
        <v>30.427786268482002</v>
      </c>
      <c r="H8233" s="5">
        <v>5.7234270528399795</v>
      </c>
      <c r="I8233" s="5">
        <v>2.958273610447465E-2</v>
      </c>
      <c r="J8233" s="5">
        <v>2.754392402796161</v>
      </c>
      <c r="K8233" s="5">
        <f t="shared" si="1157"/>
        <v>86.977627010430339</v>
      </c>
      <c r="L8233" s="5">
        <v>910.9002698061355</v>
      </c>
      <c r="M8233" s="5">
        <v>65.809806203827009</v>
      </c>
      <c r="N8233" s="5">
        <f t="shared" si="1158"/>
        <v>976.71007600996245</v>
      </c>
      <c r="O8233" s="5">
        <f t="shared" si="1159"/>
        <v>1063.6877030203927</v>
      </c>
      <c r="P8233" s="5"/>
      <c r="Q8233" s="5">
        <v>145.04806392040101</v>
      </c>
      <c r="R8233" s="5">
        <v>213.72092862145513</v>
      </c>
      <c r="S8233" s="5">
        <f t="shared" si="1160"/>
        <v>358.76899254185616</v>
      </c>
      <c r="U8233" s="6">
        <f t="shared" si="1153"/>
        <v>1422.456695562249</v>
      </c>
      <c r="V8233" s="6"/>
    </row>
    <row r="8234" spans="1:22">
      <c r="A8234" s="35">
        <f t="shared" si="1152"/>
        <v>44539.833333333336</v>
      </c>
      <c r="C8234" s="36">
        <f t="shared" si="1154"/>
        <v>12</v>
      </c>
      <c r="D8234" s="36">
        <f t="shared" si="1155"/>
        <v>9</v>
      </c>
      <c r="E8234" s="36">
        <f t="shared" si="1156"/>
        <v>21</v>
      </c>
      <c r="F8234" s="5">
        <v>47.970940512044137</v>
      </c>
      <c r="G8234" s="5">
        <v>30.57851090616316</v>
      </c>
      <c r="H8234" s="5">
        <v>5.8420275667755401</v>
      </c>
      <c r="I8234" s="5">
        <v>2.4258867426568687E-2</v>
      </c>
      <c r="J8234" s="5">
        <v>2.7033358964380008</v>
      </c>
      <c r="K8234" s="5">
        <f t="shared" si="1157"/>
        <v>87.119073748847413</v>
      </c>
      <c r="L8234" s="5">
        <v>895.72387699542787</v>
      </c>
      <c r="M8234" s="5">
        <v>63.789964010061652</v>
      </c>
      <c r="N8234" s="5">
        <f t="shared" si="1158"/>
        <v>959.51384100548955</v>
      </c>
      <c r="O8234" s="5">
        <f t="shared" si="1159"/>
        <v>1046.632914754337</v>
      </c>
      <c r="P8234" s="5"/>
      <c r="Q8234" s="5">
        <v>144.02448271963218</v>
      </c>
      <c r="R8234" s="5">
        <v>214.02157375580595</v>
      </c>
      <c r="S8234" s="5">
        <f t="shared" si="1160"/>
        <v>358.04605647543815</v>
      </c>
      <c r="U8234" s="6">
        <f t="shared" si="1153"/>
        <v>1404.678971229775</v>
      </c>
      <c r="V8234" s="6"/>
    </row>
    <row r="8235" spans="1:22">
      <c r="A8235" s="35">
        <f t="shared" si="1152"/>
        <v>44539.875</v>
      </c>
      <c r="C8235" s="36">
        <f t="shared" si="1154"/>
        <v>12</v>
      </c>
      <c r="D8235" s="36">
        <f t="shared" si="1155"/>
        <v>9</v>
      </c>
      <c r="E8235" s="36">
        <f t="shared" si="1156"/>
        <v>22</v>
      </c>
      <c r="F8235" s="5">
        <v>47.248984712050849</v>
      </c>
      <c r="G8235" s="5">
        <v>30.551844239496493</v>
      </c>
      <c r="H8235" s="5">
        <v>5.7103809963070686</v>
      </c>
      <c r="I8235" s="5">
        <v>1.8934998748662724E-2</v>
      </c>
      <c r="J8235" s="5">
        <v>2.9649287829472271</v>
      </c>
      <c r="K8235" s="5">
        <f t="shared" si="1157"/>
        <v>86.495073729550299</v>
      </c>
      <c r="L8235" s="5">
        <v>847.44200114991293</v>
      </c>
      <c r="M8235" s="5">
        <v>60.109638049642555</v>
      </c>
      <c r="N8235" s="5">
        <f t="shared" si="1158"/>
        <v>907.55163919955544</v>
      </c>
      <c r="O8235" s="5">
        <f t="shared" si="1159"/>
        <v>994.04671292910575</v>
      </c>
      <c r="P8235" s="5"/>
      <c r="Q8235" s="5">
        <v>142.94729129762939</v>
      </c>
      <c r="R8235" s="5">
        <v>219.97392985326508</v>
      </c>
      <c r="S8235" s="5">
        <f t="shared" si="1160"/>
        <v>362.92122115089444</v>
      </c>
      <c r="U8235" s="6">
        <f t="shared" si="1153"/>
        <v>1356.9679340800003</v>
      </c>
      <c r="V8235" s="6"/>
    </row>
    <row r="8236" spans="1:22">
      <c r="A8236" s="35">
        <f t="shared" si="1152"/>
        <v>44539.916666666664</v>
      </c>
      <c r="C8236" s="36">
        <f t="shared" si="1154"/>
        <v>12</v>
      </c>
      <c r="D8236" s="36">
        <f t="shared" si="1155"/>
        <v>9</v>
      </c>
      <c r="E8236" s="36">
        <f t="shared" si="1156"/>
        <v>23</v>
      </c>
      <c r="F8236" s="5">
        <v>47.050185288864284</v>
      </c>
      <c r="G8236" s="5">
        <v>30.490394964134175</v>
      </c>
      <c r="H8236" s="5">
        <v>5.8586316387265196</v>
      </c>
      <c r="I8236" s="5">
        <v>1.7604031579186219E-2</v>
      </c>
      <c r="J8236" s="5">
        <v>2.5645080926326655</v>
      </c>
      <c r="K8236" s="5">
        <f t="shared" si="1157"/>
        <v>85.981324015936835</v>
      </c>
      <c r="L8236" s="5">
        <v>766.31291536253423</v>
      </c>
      <c r="M8236" s="5">
        <v>56.924853188462031</v>
      </c>
      <c r="N8236" s="5">
        <f t="shared" si="1158"/>
        <v>823.23776855099629</v>
      </c>
      <c r="O8236" s="5">
        <f t="shared" si="1159"/>
        <v>909.21909256693311</v>
      </c>
      <c r="P8236" s="5"/>
      <c r="Q8236" s="5">
        <v>140.07478083895529</v>
      </c>
      <c r="R8236" s="5">
        <v>225.66739708503323</v>
      </c>
      <c r="S8236" s="5">
        <f t="shared" si="1160"/>
        <v>365.74217792398849</v>
      </c>
      <c r="U8236" s="6">
        <f t="shared" si="1153"/>
        <v>1274.9612704909216</v>
      </c>
      <c r="V8236" s="6"/>
    </row>
    <row r="8237" spans="1:22">
      <c r="A8237" s="35">
        <f t="shared" si="1152"/>
        <v>44539.958333333336</v>
      </c>
      <c r="C8237" s="36">
        <f t="shared" si="1154"/>
        <v>12</v>
      </c>
      <c r="D8237" s="36">
        <f t="shared" si="1155"/>
        <v>9</v>
      </c>
      <c r="E8237" s="36">
        <f t="shared" si="1156"/>
        <v>24</v>
      </c>
      <c r="F8237" s="5">
        <v>47.093781653598178</v>
      </c>
      <c r="G8237" s="5">
        <v>30.408076123554466</v>
      </c>
      <c r="H8237" s="5">
        <v>5.7601932121600044</v>
      </c>
      <c r="I8237" s="5">
        <v>1.2280162901280312E-2</v>
      </c>
      <c r="J8237" s="5">
        <v>4.8107075380863424</v>
      </c>
      <c r="K8237" s="5">
        <f t="shared" si="1157"/>
        <v>88.08503869030028</v>
      </c>
      <c r="L8237" s="5">
        <v>709.31191703181878</v>
      </c>
      <c r="M8237" s="5">
        <v>50.183784762643896</v>
      </c>
      <c r="N8237" s="5">
        <f t="shared" si="1158"/>
        <v>759.49570179446266</v>
      </c>
      <c r="O8237" s="5">
        <f t="shared" si="1159"/>
        <v>847.58074048476294</v>
      </c>
      <c r="P8237" s="5"/>
      <c r="Q8237" s="5">
        <v>158.90005515851135</v>
      </c>
      <c r="R8237" s="5">
        <v>225.42521072680623</v>
      </c>
      <c r="S8237" s="5">
        <f t="shared" si="1160"/>
        <v>384.32526588531755</v>
      </c>
      <c r="U8237" s="6">
        <f t="shared" si="1153"/>
        <v>1231.9060063700804</v>
      </c>
      <c r="V8237" s="6"/>
    </row>
    <row r="8238" spans="1:22">
      <c r="A8238" s="35">
        <f t="shared" si="1152"/>
        <v>44540</v>
      </c>
      <c r="C8238" s="36">
        <f t="shared" si="1154"/>
        <v>12</v>
      </c>
      <c r="D8238" s="36">
        <f t="shared" si="1155"/>
        <v>10</v>
      </c>
      <c r="E8238" s="36">
        <f t="shared" si="1156"/>
        <v>1</v>
      </c>
      <c r="F8238" s="5">
        <v>47.599499484511355</v>
      </c>
      <c r="G8238" s="5">
        <v>30.794163080076203</v>
      </c>
      <c r="H8238" s="5">
        <v>5.827795505103273</v>
      </c>
      <c r="I8238" s="5">
        <v>1.3167474347597963E-2</v>
      </c>
      <c r="J8238" s="5">
        <v>4.4429859585854334</v>
      </c>
      <c r="K8238" s="5">
        <f t="shared" si="1157"/>
        <v>88.677611502623861</v>
      </c>
      <c r="L8238" s="5">
        <v>669.68693746705355</v>
      </c>
      <c r="M8238" s="5">
        <v>46.61374466433837</v>
      </c>
      <c r="N8238" s="5">
        <f t="shared" si="1158"/>
        <v>716.30068213139191</v>
      </c>
      <c r="O8238" s="5">
        <f t="shared" si="1159"/>
        <v>804.97829363401581</v>
      </c>
      <c r="P8238" s="5"/>
      <c r="Q8238" s="5">
        <v>156.72073732788533</v>
      </c>
      <c r="R8238" s="5">
        <v>225.46174746188353</v>
      </c>
      <c r="S8238" s="5">
        <f t="shared" si="1160"/>
        <v>382.18248478976886</v>
      </c>
      <c r="U8238" s="6">
        <f t="shared" si="1153"/>
        <v>1187.1607784237847</v>
      </c>
      <c r="V8238" s="6"/>
    </row>
    <row r="8239" spans="1:22">
      <c r="A8239" s="35">
        <f t="shared" si="1152"/>
        <v>44540.041666666664</v>
      </c>
      <c r="C8239" s="36">
        <f t="shared" si="1154"/>
        <v>12</v>
      </c>
      <c r="D8239" s="36">
        <f t="shared" si="1155"/>
        <v>10</v>
      </c>
      <c r="E8239" s="36">
        <f t="shared" si="1156"/>
        <v>2</v>
      </c>
      <c r="F8239" s="5">
        <v>47.494868209150006</v>
      </c>
      <c r="G8239" s="5">
        <v>30.890394964134178</v>
      </c>
      <c r="H8239" s="5">
        <v>5.7198690374219137</v>
      </c>
      <c r="I8239" s="5">
        <v>1.4054785793915614E-2</v>
      </c>
      <c r="J8239" s="5">
        <v>-4.5397252046558201E-2</v>
      </c>
      <c r="K8239" s="5">
        <f t="shared" si="1157"/>
        <v>84.073789744453464</v>
      </c>
      <c r="L8239" s="5">
        <v>650.70956233630204</v>
      </c>
      <c r="M8239" s="5">
        <v>45.089569266589052</v>
      </c>
      <c r="N8239" s="5">
        <f t="shared" si="1158"/>
        <v>695.79913160289107</v>
      </c>
      <c r="O8239" s="5">
        <f t="shared" si="1159"/>
        <v>779.87292134734457</v>
      </c>
      <c r="P8239" s="5"/>
      <c r="Q8239" s="5">
        <v>155.79564932426717</v>
      </c>
      <c r="R8239" s="5">
        <v>225.89810046937882</v>
      </c>
      <c r="S8239" s="5">
        <f t="shared" si="1160"/>
        <v>381.69374979364602</v>
      </c>
      <c r="U8239" s="6">
        <f t="shared" si="1153"/>
        <v>1161.5666711409906</v>
      </c>
      <c r="V8239" s="6"/>
    </row>
    <row r="8240" spans="1:22">
      <c r="A8240" s="35">
        <f t="shared" si="1152"/>
        <v>44540.083333333336</v>
      </c>
      <c r="C8240" s="36">
        <f t="shared" si="1154"/>
        <v>12</v>
      </c>
      <c r="D8240" s="36">
        <f t="shared" si="1155"/>
        <v>10</v>
      </c>
      <c r="E8240" s="36">
        <f t="shared" si="1156"/>
        <v>3</v>
      </c>
      <c r="F8240" s="5">
        <v>47.517538318811638</v>
      </c>
      <c r="G8240" s="5">
        <v>31.089815253989251</v>
      </c>
      <c r="H8240" s="5">
        <v>5.8076334177342286</v>
      </c>
      <c r="I8240" s="5">
        <v>1.3167474347597963E-2</v>
      </c>
      <c r="J8240" s="5">
        <v>3.4832383727741707</v>
      </c>
      <c r="K8240" s="5">
        <f t="shared" si="1157"/>
        <v>87.911392837656877</v>
      </c>
      <c r="L8240" s="5">
        <v>649.29095939197373</v>
      </c>
      <c r="M8240" s="5">
        <v>44.94210839477428</v>
      </c>
      <c r="N8240" s="5">
        <f t="shared" si="1158"/>
        <v>694.23306778674805</v>
      </c>
      <c r="O8240" s="5">
        <f t="shared" si="1159"/>
        <v>782.14446062440493</v>
      </c>
      <c r="P8240" s="5"/>
      <c r="Q8240" s="5">
        <v>155.74203910303328</v>
      </c>
      <c r="R8240" s="5">
        <v>214.92246525214179</v>
      </c>
      <c r="S8240" s="5">
        <f t="shared" si="1160"/>
        <v>370.66450435517504</v>
      </c>
      <c r="U8240" s="6">
        <f t="shared" si="1153"/>
        <v>1152.80896497958</v>
      </c>
      <c r="V8240" s="6"/>
    </row>
    <row r="8241" spans="1:22">
      <c r="A8241" s="35">
        <f t="shared" si="1152"/>
        <v>44540.125</v>
      </c>
      <c r="C8241" s="36">
        <f t="shared" si="1154"/>
        <v>12</v>
      </c>
      <c r="D8241" s="36">
        <f t="shared" si="1155"/>
        <v>10</v>
      </c>
      <c r="E8241" s="36">
        <f t="shared" si="1156"/>
        <v>4</v>
      </c>
      <c r="F8241" s="5">
        <v>47.629145012530408</v>
      </c>
      <c r="G8241" s="5">
        <v>31.006336993119682</v>
      </c>
      <c r="H8241" s="5">
        <v>5.6914049140773795</v>
      </c>
      <c r="I8241" s="5">
        <v>1.5385752963392119E-2</v>
      </c>
      <c r="J8241" s="5">
        <v>2.8456057119079308</v>
      </c>
      <c r="K8241" s="5">
        <f t="shared" si="1157"/>
        <v>87.187878384598804</v>
      </c>
      <c r="L8241" s="5">
        <v>641.75641162541149</v>
      </c>
      <c r="M8241" s="5">
        <v>44.818191695770267</v>
      </c>
      <c r="N8241" s="5">
        <f t="shared" si="1158"/>
        <v>686.57460332118171</v>
      </c>
      <c r="O8241" s="5">
        <f t="shared" si="1159"/>
        <v>773.76248170578049</v>
      </c>
      <c r="P8241" s="5"/>
      <c r="Q8241" s="5">
        <v>156.31803729396529</v>
      </c>
      <c r="R8241" s="5">
        <v>219.99793970774445</v>
      </c>
      <c r="S8241" s="5">
        <f t="shared" si="1160"/>
        <v>376.31597700170971</v>
      </c>
      <c r="U8241" s="6">
        <f t="shared" si="1153"/>
        <v>1150.0784587074902</v>
      </c>
      <c r="V8241" s="6"/>
    </row>
    <row r="8242" spans="1:22">
      <c r="A8242" s="35">
        <f t="shared" si="1152"/>
        <v>44540.166666666664</v>
      </c>
      <c r="C8242" s="36">
        <f t="shared" si="1154"/>
        <v>12</v>
      </c>
      <c r="D8242" s="36">
        <f t="shared" si="1155"/>
        <v>10</v>
      </c>
      <c r="E8242" s="36">
        <f t="shared" si="1156"/>
        <v>5</v>
      </c>
      <c r="F8242" s="5">
        <v>47.214107620263732</v>
      </c>
      <c r="G8242" s="5">
        <v>31.019090616308091</v>
      </c>
      <c r="H8242" s="5">
        <v>5.781541304668405</v>
      </c>
      <c r="I8242" s="5">
        <v>1.4498441517074412E-2</v>
      </c>
      <c r="J8242" s="5">
        <v>2.5045597228076346</v>
      </c>
      <c r="K8242" s="5">
        <f t="shared" si="1157"/>
        <v>86.53379770556495</v>
      </c>
      <c r="L8242" s="5">
        <v>657.13125692297638</v>
      </c>
      <c r="M8242" s="5">
        <v>46.100729530461777</v>
      </c>
      <c r="N8242" s="5">
        <f t="shared" si="1158"/>
        <v>703.23198645343814</v>
      </c>
      <c r="O8242" s="5">
        <f t="shared" si="1159"/>
        <v>789.76578415900303</v>
      </c>
      <c r="P8242" s="5"/>
      <c r="Q8242" s="5">
        <v>157.7505522753093</v>
      </c>
      <c r="R8242" s="5">
        <v>207.22469712470169</v>
      </c>
      <c r="S8242" s="5">
        <f t="shared" si="1160"/>
        <v>364.97524940001097</v>
      </c>
      <c r="U8242" s="6">
        <f t="shared" si="1153"/>
        <v>1154.7410335590139</v>
      </c>
      <c r="V8242" s="6"/>
    </row>
    <row r="8243" spans="1:22">
      <c r="A8243" s="35">
        <f t="shared" si="1152"/>
        <v>44540.208333333336</v>
      </c>
      <c r="C8243" s="36">
        <f t="shared" si="1154"/>
        <v>12</v>
      </c>
      <c r="D8243" s="36">
        <f t="shared" si="1155"/>
        <v>10</v>
      </c>
      <c r="E8243" s="36">
        <f t="shared" si="1156"/>
        <v>6</v>
      </c>
      <c r="F8243" s="5">
        <v>47.306531913499583</v>
      </c>
      <c r="G8243" s="5">
        <v>31.174452935148668</v>
      </c>
      <c r="H8243" s="5">
        <v>5.6771728524051115</v>
      </c>
      <c r="I8243" s="5">
        <v>2.958273610447465E-2</v>
      </c>
      <c r="J8243" s="5">
        <v>3.2336925270910268</v>
      </c>
      <c r="K8243" s="5">
        <f t="shared" si="1157"/>
        <v>87.421432964248851</v>
      </c>
      <c r="L8243" s="5">
        <v>709.69932667123373</v>
      </c>
      <c r="M8243" s="5">
        <v>48.929747768723317</v>
      </c>
      <c r="N8243" s="5">
        <f t="shared" si="1158"/>
        <v>758.62907443995709</v>
      </c>
      <c r="O8243" s="5">
        <f t="shared" si="1159"/>
        <v>846.05050740420597</v>
      </c>
      <c r="P8243" s="5"/>
      <c r="Q8243" s="5">
        <v>138.33182527418685</v>
      </c>
      <c r="R8243" s="5">
        <v>218.58553392032559</v>
      </c>
      <c r="S8243" s="5">
        <f t="shared" si="1160"/>
        <v>356.91735919451241</v>
      </c>
      <c r="U8243" s="6">
        <f t="shared" si="1153"/>
        <v>1202.9678665987185</v>
      </c>
      <c r="V8243" s="6"/>
    </row>
    <row r="8244" spans="1:22">
      <c r="A8244" s="35">
        <f t="shared" si="1152"/>
        <v>44540.25</v>
      </c>
      <c r="C8244" s="36">
        <f t="shared" si="1154"/>
        <v>12</v>
      </c>
      <c r="D8244" s="36">
        <f t="shared" si="1155"/>
        <v>10</v>
      </c>
      <c r="E8244" s="36">
        <f t="shared" si="1156"/>
        <v>7</v>
      </c>
      <c r="F8244" s="5">
        <v>46.516565784521418</v>
      </c>
      <c r="G8244" s="5">
        <v>31.573293514858815</v>
      </c>
      <c r="H8244" s="5">
        <v>5.7969593714800274</v>
      </c>
      <c r="I8244" s="5">
        <v>1.8934998748662724E-2</v>
      </c>
      <c r="J8244" s="5">
        <v>2.9414083699058273</v>
      </c>
      <c r="K8244" s="5">
        <f t="shared" si="1157"/>
        <v>86.847162039514757</v>
      </c>
      <c r="L8244" s="5">
        <v>796.47959243168157</v>
      </c>
      <c r="M8244" s="5">
        <v>56.632409778812566</v>
      </c>
      <c r="N8244" s="5">
        <f t="shared" si="1158"/>
        <v>853.1120022104941</v>
      </c>
      <c r="O8244" s="5">
        <f t="shared" si="1159"/>
        <v>939.95916425000883</v>
      </c>
      <c r="P8244" s="5"/>
      <c r="Q8244" s="5">
        <v>142.25908566690538</v>
      </c>
      <c r="R8244" s="5">
        <v>223.39168044307235</v>
      </c>
      <c r="S8244" s="5">
        <f t="shared" si="1160"/>
        <v>365.65076610997772</v>
      </c>
      <c r="U8244" s="6">
        <f t="shared" si="1153"/>
        <v>1305.6099303599865</v>
      </c>
      <c r="V8244" s="6"/>
    </row>
    <row r="8245" spans="1:22">
      <c r="A8245" s="35">
        <f t="shared" si="1152"/>
        <v>44540.291666666664</v>
      </c>
      <c r="C8245" s="36">
        <f t="shared" si="1154"/>
        <v>12</v>
      </c>
      <c r="D8245" s="36">
        <f t="shared" si="1155"/>
        <v>10</v>
      </c>
      <c r="E8245" s="36">
        <f t="shared" si="1156"/>
        <v>8</v>
      </c>
      <c r="F8245" s="5">
        <v>47.004845069541034</v>
      </c>
      <c r="G8245" s="5">
        <v>31.260250036597945</v>
      </c>
      <c r="H8245" s="5">
        <v>5.6914049140773795</v>
      </c>
      <c r="I8245" s="5">
        <v>1.6716720132868568E-2</v>
      </c>
      <c r="J8245" s="5">
        <v>3.5311397017731188</v>
      </c>
      <c r="K8245" s="5">
        <f t="shared" si="1157"/>
        <v>87.504356442122329</v>
      </c>
      <c r="L8245" s="5">
        <v>839.6586756247068</v>
      </c>
      <c r="M8245" s="5">
        <v>59.840738812803863</v>
      </c>
      <c r="N8245" s="5">
        <f t="shared" si="1158"/>
        <v>899.49941443751072</v>
      </c>
      <c r="O8245" s="5">
        <f t="shared" si="1159"/>
        <v>987.00377087963307</v>
      </c>
      <c r="P8245" s="5"/>
      <c r="Q8245" s="5">
        <v>147.48670561187956</v>
      </c>
      <c r="R8245" s="5">
        <v>217.47377326725757</v>
      </c>
      <c r="S8245" s="5">
        <f t="shared" si="1160"/>
        <v>364.9604788791371</v>
      </c>
      <c r="U8245" s="6">
        <f t="shared" si="1153"/>
        <v>1351.9642497587702</v>
      </c>
      <c r="V8245" s="6"/>
    </row>
    <row r="8246" spans="1:22">
      <c r="A8246" s="35">
        <f t="shared" si="1152"/>
        <v>44540.333333333336</v>
      </c>
      <c r="C8246" s="36">
        <f t="shared" si="1154"/>
        <v>12</v>
      </c>
      <c r="D8246" s="36">
        <f t="shared" si="1155"/>
        <v>10</v>
      </c>
      <c r="E8246" s="36">
        <f t="shared" si="1156"/>
        <v>9</v>
      </c>
      <c r="F8246" s="5">
        <v>48.340637684987563</v>
      </c>
      <c r="G8246" s="5">
        <v>31.608076123554465</v>
      </c>
      <c r="H8246" s="5">
        <v>5.7886573355045385</v>
      </c>
      <c r="I8246" s="5">
        <v>6.5126385002155507E-3</v>
      </c>
      <c r="J8246" s="5">
        <v>4.222200975236639</v>
      </c>
      <c r="K8246" s="5">
        <f t="shared" si="1157"/>
        <v>89.96608475778342</v>
      </c>
      <c r="L8246" s="5">
        <v>828.07341824602668</v>
      </c>
      <c r="M8246" s="5">
        <v>60.920053261128771</v>
      </c>
      <c r="N8246" s="5">
        <f t="shared" si="1158"/>
        <v>888.99347150715539</v>
      </c>
      <c r="O8246" s="5">
        <f t="shared" si="1159"/>
        <v>978.95955626493878</v>
      </c>
      <c r="P8246" s="5"/>
      <c r="Q8246" s="5">
        <v>146.2898262540987</v>
      </c>
      <c r="R8246" s="5">
        <v>217.05412276722629</v>
      </c>
      <c r="S8246" s="5">
        <f t="shared" si="1160"/>
        <v>363.34394902132499</v>
      </c>
      <c r="U8246" s="6">
        <f t="shared" si="1153"/>
        <v>1342.3035052862638</v>
      </c>
      <c r="V8246" s="6"/>
    </row>
    <row r="8247" spans="1:22">
      <c r="A8247" s="35">
        <f t="shared" si="1152"/>
        <v>44540.375</v>
      </c>
      <c r="C8247" s="36">
        <f t="shared" si="1154"/>
        <v>12</v>
      </c>
      <c r="D8247" s="36">
        <f t="shared" si="1155"/>
        <v>10</v>
      </c>
      <c r="E8247" s="36">
        <f t="shared" si="1156"/>
        <v>10</v>
      </c>
      <c r="F8247" s="5">
        <v>47.515794464222282</v>
      </c>
      <c r="G8247" s="5">
        <v>31.664887717757363</v>
      </c>
      <c r="H8247" s="5">
        <v>5.610990314291362</v>
      </c>
      <c r="I8247" s="5">
        <v>0.33673469387755101</v>
      </c>
      <c r="J8247" s="5">
        <v>5.0597571469547757</v>
      </c>
      <c r="K8247" s="5">
        <f t="shared" si="1157"/>
        <v>90.188164337103331</v>
      </c>
      <c r="L8247" s="5">
        <v>817.83459927099932</v>
      </c>
      <c r="M8247" s="5">
        <v>62.806065419969812</v>
      </c>
      <c r="N8247" s="5">
        <f t="shared" si="1158"/>
        <v>880.64066469096917</v>
      </c>
      <c r="O8247" s="5">
        <f t="shared" si="1159"/>
        <v>970.82882902807251</v>
      </c>
      <c r="P8247" s="5"/>
      <c r="Q8247" s="5">
        <v>143.40360155278336</v>
      </c>
      <c r="R8247" s="5">
        <v>217.26186020380894</v>
      </c>
      <c r="S8247" s="5">
        <f t="shared" si="1160"/>
        <v>360.66546175659232</v>
      </c>
      <c r="U8247" s="6">
        <f t="shared" si="1153"/>
        <v>1331.4942907846648</v>
      </c>
      <c r="V8247" s="6"/>
    </row>
    <row r="8248" spans="1:22">
      <c r="A8248" s="35">
        <f t="shared" si="1152"/>
        <v>44540.416666666664</v>
      </c>
      <c r="C8248" s="36">
        <f t="shared" si="1154"/>
        <v>12</v>
      </c>
      <c r="D8248" s="36">
        <f t="shared" si="1155"/>
        <v>10</v>
      </c>
      <c r="E8248" s="36">
        <f t="shared" si="1156"/>
        <v>11</v>
      </c>
      <c r="F8248" s="5">
        <v>48.624885983052557</v>
      </c>
      <c r="G8248" s="5">
        <v>31.228945688771855</v>
      </c>
      <c r="H8248" s="5">
        <v>5.7732392686929161</v>
      </c>
      <c r="I8248" s="5">
        <v>0.32786157941437444</v>
      </c>
      <c r="J8248" s="5">
        <v>3.4608652969543026</v>
      </c>
      <c r="K8248" s="5">
        <f t="shared" si="1157"/>
        <v>89.415797816885998</v>
      </c>
      <c r="L8248" s="5">
        <v>805.22004765426584</v>
      </c>
      <c r="M8248" s="5">
        <v>61.678423459033326</v>
      </c>
      <c r="N8248" s="5">
        <f t="shared" si="1158"/>
        <v>866.89847111329914</v>
      </c>
      <c r="O8248" s="5">
        <f t="shared" si="1159"/>
        <v>956.31426893018511</v>
      </c>
      <c r="P8248" s="5"/>
      <c r="Q8248" s="5">
        <v>141.40506237515547</v>
      </c>
      <c r="R8248" s="5">
        <v>202.45195561688283</v>
      </c>
      <c r="S8248" s="5">
        <f t="shared" si="1160"/>
        <v>343.85701799203832</v>
      </c>
      <c r="U8248" s="6">
        <f t="shared" si="1153"/>
        <v>1300.1712869222233</v>
      </c>
      <c r="V8248" s="6"/>
    </row>
    <row r="8249" spans="1:22">
      <c r="A8249" s="35">
        <f t="shared" si="1152"/>
        <v>44540.458333333336</v>
      </c>
      <c r="C8249" s="36">
        <f t="shared" si="1154"/>
        <v>12</v>
      </c>
      <c r="D8249" s="36">
        <f t="shared" si="1155"/>
        <v>10</v>
      </c>
      <c r="E8249" s="36">
        <f t="shared" si="1156"/>
        <v>12</v>
      </c>
      <c r="F8249" s="5">
        <v>48.093010333299041</v>
      </c>
      <c r="G8249" s="5">
        <v>31.216192065583449</v>
      </c>
      <c r="H8249" s="5">
        <v>5.6902189089380233</v>
      </c>
      <c r="I8249" s="5">
        <v>0.32209405501330968</v>
      </c>
      <c r="J8249" s="5">
        <v>3.338100214250411</v>
      </c>
      <c r="K8249" s="5">
        <f t="shared" si="1157"/>
        <v>88.659615577084239</v>
      </c>
      <c r="L8249" s="5">
        <v>783.00476352742373</v>
      </c>
      <c r="M8249" s="5">
        <v>62.946091289844347</v>
      </c>
      <c r="N8249" s="5">
        <f t="shared" si="1158"/>
        <v>845.95085481726812</v>
      </c>
      <c r="O8249" s="5">
        <f t="shared" si="1159"/>
        <v>934.61047039435232</v>
      </c>
      <c r="P8249" s="5"/>
      <c r="Q8249" s="5">
        <v>158.28416098898657</v>
      </c>
      <c r="R8249" s="5">
        <v>213.13007741991848</v>
      </c>
      <c r="S8249" s="5">
        <f t="shared" si="1160"/>
        <v>371.41423840890502</v>
      </c>
      <c r="U8249" s="6">
        <f t="shared" si="1153"/>
        <v>1306.0247088032575</v>
      </c>
      <c r="V8249" s="6"/>
    </row>
    <row r="8250" spans="1:22">
      <c r="A8250" s="35">
        <f t="shared" si="1152"/>
        <v>44540.5</v>
      </c>
      <c r="C8250" s="36">
        <f t="shared" si="1154"/>
        <v>12</v>
      </c>
      <c r="D8250" s="36">
        <f t="shared" si="1155"/>
        <v>10</v>
      </c>
      <c r="E8250" s="36">
        <f t="shared" si="1156"/>
        <v>13</v>
      </c>
      <c r="F8250" s="5">
        <v>47.892467055523127</v>
      </c>
      <c r="G8250" s="5">
        <v>31.274163080076207</v>
      </c>
      <c r="H8250" s="5">
        <v>5.7507051710451593</v>
      </c>
      <c r="I8250" s="5">
        <v>0.34117125110913932</v>
      </c>
      <c r="J8250" s="5">
        <v>4.8446314179175838</v>
      </c>
      <c r="K8250" s="5">
        <f t="shared" si="1157"/>
        <v>90.103137975671217</v>
      </c>
      <c r="L8250" s="5">
        <v>772.47677985819041</v>
      </c>
      <c r="M8250" s="5">
        <v>60.103442214692357</v>
      </c>
      <c r="N8250" s="5">
        <f t="shared" si="1158"/>
        <v>832.58022207288275</v>
      </c>
      <c r="O8250" s="5">
        <f t="shared" si="1159"/>
        <v>922.68336004855394</v>
      </c>
      <c r="P8250" s="5"/>
      <c r="Q8250" s="5">
        <v>156.7830747944364</v>
      </c>
      <c r="R8250" s="5">
        <v>214.87340163646653</v>
      </c>
      <c r="S8250" s="5">
        <f t="shared" si="1160"/>
        <v>371.6564764309029</v>
      </c>
      <c r="U8250" s="6">
        <f t="shared" si="1153"/>
        <v>1294.3398364794568</v>
      </c>
      <c r="V8250" s="6"/>
    </row>
    <row r="8251" spans="1:22">
      <c r="A8251" s="35">
        <f t="shared" si="1152"/>
        <v>44540.541666666664</v>
      </c>
      <c r="C8251" s="36">
        <f t="shared" si="1154"/>
        <v>12</v>
      </c>
      <c r="D8251" s="36">
        <f t="shared" si="1155"/>
        <v>10</v>
      </c>
      <c r="E8251" s="36">
        <f t="shared" si="1156"/>
        <v>14</v>
      </c>
      <c r="F8251" s="5">
        <v>48.028487713492879</v>
      </c>
      <c r="G8251" s="5">
        <v>31.183728297467511</v>
      </c>
      <c r="H8251" s="5">
        <v>5.610990314291362</v>
      </c>
      <c r="I8251" s="5">
        <v>0.3331854480922804</v>
      </c>
      <c r="J8251" s="5">
        <v>5.0588966440386276</v>
      </c>
      <c r="K8251" s="5">
        <f t="shared" si="1157"/>
        <v>90.215288417382652</v>
      </c>
      <c r="L8251" s="5">
        <v>763.93857525618319</v>
      </c>
      <c r="M8251" s="5">
        <v>57.529692376379074</v>
      </c>
      <c r="N8251" s="5">
        <f t="shared" si="1158"/>
        <v>821.46826763256229</v>
      </c>
      <c r="O8251" s="5">
        <f t="shared" si="1159"/>
        <v>911.68355604994497</v>
      </c>
      <c r="P8251" s="5"/>
      <c r="Q8251" s="5">
        <v>156.02879144916824</v>
      </c>
      <c r="R8251" s="5">
        <v>205.30704048649886</v>
      </c>
      <c r="S8251" s="5">
        <f t="shared" si="1160"/>
        <v>361.3358319356671</v>
      </c>
      <c r="U8251" s="6">
        <f t="shared" si="1153"/>
        <v>1273.019387985612</v>
      </c>
      <c r="V8251" s="6"/>
    </row>
    <row r="8252" spans="1:22">
      <c r="A8252" s="35">
        <f t="shared" si="1152"/>
        <v>44540.583333333336</v>
      </c>
      <c r="C8252" s="36">
        <f t="shared" si="1154"/>
        <v>12</v>
      </c>
      <c r="D8252" s="36">
        <f t="shared" si="1155"/>
        <v>10</v>
      </c>
      <c r="E8252" s="36">
        <f t="shared" si="1156"/>
        <v>15</v>
      </c>
      <c r="F8252" s="5">
        <v>48.34238153957692</v>
      </c>
      <c r="G8252" s="5">
        <v>31.11764134094577</v>
      </c>
      <c r="H8252" s="5">
        <v>5.7471471556270926</v>
      </c>
      <c r="I8252" s="5">
        <v>0.31144631765749775</v>
      </c>
      <c r="J8252" s="5">
        <v>5.3572043216368677</v>
      </c>
      <c r="K8252" s="5">
        <f t="shared" si="1157"/>
        <v>90.875820675444146</v>
      </c>
      <c r="L8252" s="5">
        <v>770.63804013590425</v>
      </c>
      <c r="M8252" s="5">
        <v>57.761416603516565</v>
      </c>
      <c r="N8252" s="5">
        <f t="shared" si="1158"/>
        <v>828.39945673942077</v>
      </c>
      <c r="O8252" s="5">
        <f t="shared" si="1159"/>
        <v>919.27527741486495</v>
      </c>
      <c r="P8252" s="5"/>
      <c r="Q8252" s="5">
        <v>156.08364841973321</v>
      </c>
      <c r="R8252" s="5">
        <v>206.53467478509793</v>
      </c>
      <c r="S8252" s="5">
        <f t="shared" si="1160"/>
        <v>362.61832320483114</v>
      </c>
      <c r="U8252" s="6">
        <f t="shared" si="1153"/>
        <v>1281.8936006196961</v>
      </c>
      <c r="V8252" s="6"/>
    </row>
    <row r="8253" spans="1:22">
      <c r="A8253" s="35">
        <f t="shared" si="1152"/>
        <v>44540.625</v>
      </c>
      <c r="C8253" s="36">
        <f t="shared" si="1154"/>
        <v>12</v>
      </c>
      <c r="D8253" s="36">
        <f t="shared" si="1155"/>
        <v>10</v>
      </c>
      <c r="E8253" s="36">
        <f t="shared" si="1156"/>
        <v>16</v>
      </c>
      <c r="F8253" s="5">
        <v>48.406904159383082</v>
      </c>
      <c r="G8253" s="5">
        <v>31.164018152539974</v>
      </c>
      <c r="H8253" s="5">
        <v>5.5991302628978055</v>
      </c>
      <c r="I8253" s="5">
        <v>0.34871339840283944</v>
      </c>
      <c r="J8253" s="5">
        <v>5.0950377665168762</v>
      </c>
      <c r="K8253" s="5">
        <f t="shared" si="1157"/>
        <v>90.613803739740575</v>
      </c>
      <c r="L8253" s="5">
        <v>808.293687366977</v>
      </c>
      <c r="M8253" s="5">
        <v>62.367400305495607</v>
      </c>
      <c r="N8253" s="5">
        <f t="shared" si="1158"/>
        <v>870.6610876724726</v>
      </c>
      <c r="O8253" s="5">
        <f t="shared" si="1159"/>
        <v>961.27489141221315</v>
      </c>
      <c r="P8253" s="5"/>
      <c r="Q8253" s="5">
        <v>157.99117489619647</v>
      </c>
      <c r="R8253" s="5">
        <v>195.41602434770101</v>
      </c>
      <c r="S8253" s="5">
        <f t="shared" si="1160"/>
        <v>353.40719924389748</v>
      </c>
      <c r="U8253" s="6">
        <f t="shared" si="1153"/>
        <v>1314.6820906561106</v>
      </c>
      <c r="V8253" s="6"/>
    </row>
    <row r="8254" spans="1:22">
      <c r="A8254" s="35">
        <f t="shared" si="1152"/>
        <v>44540.666666666664</v>
      </c>
      <c r="C8254" s="36">
        <f t="shared" si="1154"/>
        <v>12</v>
      </c>
      <c r="D8254" s="36">
        <f t="shared" si="1155"/>
        <v>10</v>
      </c>
      <c r="E8254" s="36">
        <f t="shared" si="1156"/>
        <v>17</v>
      </c>
      <c r="F8254" s="5">
        <v>46.917652340073246</v>
      </c>
      <c r="G8254" s="5">
        <v>31.234742790221134</v>
      </c>
      <c r="H8254" s="5">
        <v>5.7578212018812938</v>
      </c>
      <c r="I8254" s="5">
        <v>1.5385752963392119E-2</v>
      </c>
      <c r="J8254" s="5">
        <v>5.7057080026771203</v>
      </c>
      <c r="K8254" s="5">
        <f t="shared" si="1157"/>
        <v>89.631310087816189</v>
      </c>
      <c r="L8254" s="5">
        <v>870.78817959181174</v>
      </c>
      <c r="M8254" s="5">
        <v>65.62145282134091</v>
      </c>
      <c r="N8254" s="5">
        <f t="shared" si="1158"/>
        <v>936.40963241315262</v>
      </c>
      <c r="O8254" s="5">
        <f t="shared" si="1159"/>
        <v>1026.0409425009689</v>
      </c>
      <c r="P8254" s="5"/>
      <c r="Q8254" s="5">
        <v>159.50348183472585</v>
      </c>
      <c r="R8254" s="5">
        <v>200.29941996746845</v>
      </c>
      <c r="S8254" s="5">
        <f t="shared" si="1160"/>
        <v>359.8029018021943</v>
      </c>
      <c r="U8254" s="6">
        <f t="shared" si="1153"/>
        <v>1385.8438443031632</v>
      </c>
      <c r="V8254" s="6"/>
    </row>
    <row r="8255" spans="1:22">
      <c r="A8255" s="35">
        <f t="shared" si="1152"/>
        <v>44540.708333333336</v>
      </c>
      <c r="C8255" s="36">
        <f t="shared" si="1154"/>
        <v>12</v>
      </c>
      <c r="D8255" s="36">
        <f t="shared" si="1155"/>
        <v>10</v>
      </c>
      <c r="E8255" s="36">
        <f t="shared" si="1156"/>
        <v>18</v>
      </c>
      <c r="F8255" s="5">
        <v>46.146868611577993</v>
      </c>
      <c r="G8255" s="5">
        <v>31.033003659786349</v>
      </c>
      <c r="H8255" s="5">
        <v>5.610990314291362</v>
      </c>
      <c r="I8255" s="5">
        <v>5.6253270538978994E-3</v>
      </c>
      <c r="J8255" s="5">
        <v>4.4433502246868724</v>
      </c>
      <c r="K8255" s="5">
        <f t="shared" si="1157"/>
        <v>87.239838137396461</v>
      </c>
      <c r="L8255" s="5">
        <v>860.37369693224605</v>
      </c>
      <c r="M8255" s="5">
        <v>63.818464850832569</v>
      </c>
      <c r="N8255" s="5">
        <f t="shared" si="1158"/>
        <v>924.19216178307863</v>
      </c>
      <c r="O8255" s="5">
        <f t="shared" si="1159"/>
        <v>1011.4319999204751</v>
      </c>
      <c r="P8255" s="5"/>
      <c r="Q8255" s="5">
        <v>158.34774520486872</v>
      </c>
      <c r="R8255" s="5">
        <v>205.34253331485976</v>
      </c>
      <c r="S8255" s="5">
        <f t="shared" si="1160"/>
        <v>363.69027851972851</v>
      </c>
      <c r="U8255" s="6">
        <f t="shared" si="1153"/>
        <v>1375.1222784402034</v>
      </c>
      <c r="V8255" s="6"/>
    </row>
    <row r="8256" spans="1:22">
      <c r="A8256" s="35">
        <f t="shared" si="1152"/>
        <v>44540.75</v>
      </c>
      <c r="C8256" s="36">
        <f t="shared" si="1154"/>
        <v>12</v>
      </c>
      <c r="D8256" s="36">
        <f t="shared" si="1155"/>
        <v>10</v>
      </c>
      <c r="E8256" s="36">
        <f t="shared" si="1156"/>
        <v>19</v>
      </c>
      <c r="F8256" s="5">
        <v>46.319510215924211</v>
      </c>
      <c r="G8256" s="5">
        <v>31.046916703264611</v>
      </c>
      <c r="H8256" s="5">
        <v>5.7661232378567817</v>
      </c>
      <c r="I8256" s="5">
        <v>0.34294587400177462</v>
      </c>
      <c r="J8256" s="5">
        <v>4.4901042164642897</v>
      </c>
      <c r="K8256" s="5">
        <f t="shared" si="1157"/>
        <v>87.965600247511674</v>
      </c>
      <c r="L8256" s="5">
        <v>828.72384864553453</v>
      </c>
      <c r="M8256" s="5">
        <v>60.905183257248297</v>
      </c>
      <c r="N8256" s="5">
        <f t="shared" si="1158"/>
        <v>889.6290319027828</v>
      </c>
      <c r="O8256" s="5">
        <f t="shared" si="1159"/>
        <v>977.5946321502945</v>
      </c>
      <c r="P8256" s="5"/>
      <c r="Q8256" s="5">
        <v>155.49268923682888</v>
      </c>
      <c r="R8256" s="5">
        <v>205.67867127757137</v>
      </c>
      <c r="S8256" s="5">
        <f t="shared" si="1160"/>
        <v>361.17136051440025</v>
      </c>
      <c r="U8256" s="6">
        <f t="shared" si="1153"/>
        <v>1338.7659926646947</v>
      </c>
      <c r="V8256" s="6"/>
    </row>
    <row r="8257" spans="1:22">
      <c r="A8257" s="35">
        <f t="shared" si="1152"/>
        <v>44540.791666666664</v>
      </c>
      <c r="C8257" s="36">
        <f t="shared" si="1154"/>
        <v>12</v>
      </c>
      <c r="D8257" s="36">
        <f t="shared" si="1155"/>
        <v>10</v>
      </c>
      <c r="E8257" s="36">
        <f t="shared" si="1156"/>
        <v>20</v>
      </c>
      <c r="F8257" s="5">
        <v>46.696182807225064</v>
      </c>
      <c r="G8257" s="5">
        <v>30.955322500366059</v>
      </c>
      <c r="H8257" s="5">
        <v>5.6819168729625344</v>
      </c>
      <c r="I8257" s="5">
        <v>1.8934998748662724E-2</v>
      </c>
      <c r="J8257" s="5">
        <v>4.3484080696051244</v>
      </c>
      <c r="K8257" s="5">
        <f t="shared" si="1157"/>
        <v>87.700765248907445</v>
      </c>
      <c r="L8257" s="5">
        <v>812.772636555997</v>
      </c>
      <c r="M8257" s="5">
        <v>59.685842939048847</v>
      </c>
      <c r="N8257" s="5">
        <f t="shared" si="1158"/>
        <v>872.45847949504582</v>
      </c>
      <c r="O8257" s="5">
        <f t="shared" si="1159"/>
        <v>960.15924474395331</v>
      </c>
      <c r="P8257" s="5"/>
      <c r="Q8257" s="5">
        <v>153.50412405384918</v>
      </c>
      <c r="R8257" s="5">
        <v>205.63795891562805</v>
      </c>
      <c r="S8257" s="5">
        <f t="shared" si="1160"/>
        <v>359.1420829694772</v>
      </c>
      <c r="U8257" s="6">
        <f t="shared" si="1153"/>
        <v>1319.3013277134305</v>
      </c>
      <c r="V8257" s="6"/>
    </row>
    <row r="8258" spans="1:22">
      <c r="A8258" s="35">
        <f t="shared" si="1152"/>
        <v>44540.833333333336</v>
      </c>
      <c r="C8258" s="36">
        <f t="shared" si="1154"/>
        <v>12</v>
      </c>
      <c r="D8258" s="36">
        <f t="shared" si="1155"/>
        <v>10</v>
      </c>
      <c r="E8258" s="36">
        <f t="shared" si="1156"/>
        <v>21</v>
      </c>
      <c r="F8258" s="5">
        <v>47.104244781134312</v>
      </c>
      <c r="G8258" s="5">
        <v>30.917061630800845</v>
      </c>
      <c r="H8258" s="5">
        <v>5.8017033920374503</v>
      </c>
      <c r="I8258" s="5">
        <v>1.0949195731803807E-2</v>
      </c>
      <c r="J8258" s="5">
        <v>5.3130318386078983</v>
      </c>
      <c r="K8258" s="5">
        <f t="shared" si="1157"/>
        <v>89.146990838312306</v>
      </c>
      <c r="L8258" s="5">
        <v>790.69313570963607</v>
      </c>
      <c r="M8258" s="5">
        <v>56.240958706737366</v>
      </c>
      <c r="N8258" s="5">
        <f t="shared" si="1158"/>
        <v>846.93409441637345</v>
      </c>
      <c r="O8258" s="5">
        <f t="shared" si="1159"/>
        <v>936.08108525468572</v>
      </c>
      <c r="P8258" s="5"/>
      <c r="Q8258" s="5">
        <v>149.81873303134893</v>
      </c>
      <c r="R8258" s="5">
        <v>199.96432591147328</v>
      </c>
      <c r="S8258" s="5">
        <f t="shared" si="1160"/>
        <v>349.78305894282221</v>
      </c>
      <c r="U8258" s="6">
        <f t="shared" si="1153"/>
        <v>1285.8641441975078</v>
      </c>
      <c r="V8258" s="6"/>
    </row>
    <row r="8259" spans="1:22">
      <c r="A8259" s="35">
        <f t="shared" si="1152"/>
        <v>44540.875</v>
      </c>
      <c r="C8259" s="36">
        <f t="shared" si="1154"/>
        <v>12</v>
      </c>
      <c r="D8259" s="36">
        <f t="shared" si="1155"/>
        <v>10</v>
      </c>
      <c r="E8259" s="36">
        <f t="shared" si="1156"/>
        <v>22</v>
      </c>
      <c r="F8259" s="5">
        <v>47.456503408184183</v>
      </c>
      <c r="G8259" s="5">
        <v>30.735032645293597</v>
      </c>
      <c r="H8259" s="5">
        <v>5.6914049140773795</v>
      </c>
      <c r="I8259" s="5">
        <v>0.33850931677018636</v>
      </c>
      <c r="J8259" s="5">
        <v>4.4295047462324364</v>
      </c>
      <c r="K8259" s="5">
        <f t="shared" si="1157"/>
        <v>88.650955030557782</v>
      </c>
      <c r="L8259" s="5">
        <v>774.71577968598547</v>
      </c>
      <c r="M8259" s="5">
        <v>56.939723192342512</v>
      </c>
      <c r="N8259" s="5">
        <f t="shared" si="1158"/>
        <v>831.65550287832798</v>
      </c>
      <c r="O8259" s="5">
        <f t="shared" si="1159"/>
        <v>920.3064579088857</v>
      </c>
      <c r="P8259" s="5"/>
      <c r="Q8259" s="5">
        <v>145.69074599633592</v>
      </c>
      <c r="R8259" s="5">
        <v>194.54436223942704</v>
      </c>
      <c r="S8259" s="5">
        <f t="shared" si="1160"/>
        <v>340.23510823576294</v>
      </c>
      <c r="U8259" s="6">
        <f t="shared" si="1153"/>
        <v>1260.5415661446486</v>
      </c>
      <c r="V8259" s="6"/>
    </row>
    <row r="8260" spans="1:22">
      <c r="A8260" s="35">
        <f t="shared" si="1152"/>
        <v>44540.916666666664</v>
      </c>
      <c r="C8260" s="36">
        <f t="shared" si="1154"/>
        <v>12</v>
      </c>
      <c r="D8260" s="36">
        <f t="shared" si="1155"/>
        <v>10</v>
      </c>
      <c r="E8260" s="36">
        <f t="shared" si="1156"/>
        <v>23</v>
      </c>
      <c r="F8260" s="5">
        <v>46.992638087415543</v>
      </c>
      <c r="G8260" s="5">
        <v>30.766336993119683</v>
      </c>
      <c r="H8260" s="5">
        <v>5.7613792172993596</v>
      </c>
      <c r="I8260" s="5">
        <v>1.0061884285486156E-2</v>
      </c>
      <c r="J8260" s="5">
        <v>3.6306712057409936</v>
      </c>
      <c r="K8260" s="5">
        <f t="shared" si="1157"/>
        <v>87.161087387861073</v>
      </c>
      <c r="L8260" s="5">
        <v>711.80918995255729</v>
      </c>
      <c r="M8260" s="5">
        <v>52.031382744793682</v>
      </c>
      <c r="N8260" s="5">
        <f t="shared" si="1158"/>
        <v>763.84057269735092</v>
      </c>
      <c r="O8260" s="5">
        <f t="shared" si="1159"/>
        <v>851.00166008521205</v>
      </c>
      <c r="P8260" s="5"/>
      <c r="Q8260" s="5">
        <v>140.97554002641169</v>
      </c>
      <c r="R8260" s="5">
        <v>199.54989494502448</v>
      </c>
      <c r="S8260" s="5">
        <f t="shared" si="1160"/>
        <v>340.5254349714362</v>
      </c>
      <c r="U8260" s="6">
        <f t="shared" si="1153"/>
        <v>1191.5270950566482</v>
      </c>
      <c r="V8260" s="6"/>
    </row>
    <row r="8261" spans="1:22">
      <c r="A8261" s="35">
        <f t="shared" si="1152"/>
        <v>44540.958333333336</v>
      </c>
      <c r="C8261" s="36">
        <f t="shared" si="1154"/>
        <v>12</v>
      </c>
      <c r="D8261" s="36">
        <f t="shared" si="1155"/>
        <v>10</v>
      </c>
      <c r="E8261" s="36">
        <f t="shared" si="1156"/>
        <v>24</v>
      </c>
      <c r="F8261" s="5">
        <v>46.851385865677727</v>
      </c>
      <c r="G8261" s="5">
        <v>30.675902210510987</v>
      </c>
      <c r="H8261" s="5">
        <v>5.7068229808890027</v>
      </c>
      <c r="I8261" s="5">
        <v>0.35314995563442769</v>
      </c>
      <c r="J8261" s="5">
        <v>4.327678567821498</v>
      </c>
      <c r="K8261" s="5">
        <f t="shared" si="1157"/>
        <v>87.914939580533627</v>
      </c>
      <c r="L8261" s="5">
        <v>647.43462153644396</v>
      </c>
      <c r="M8261" s="5">
        <v>47.101976458414178</v>
      </c>
      <c r="N8261" s="5">
        <f t="shared" si="1158"/>
        <v>694.53659799485808</v>
      </c>
      <c r="O8261" s="5">
        <f t="shared" si="1159"/>
        <v>782.45153757539174</v>
      </c>
      <c r="P8261" s="5"/>
      <c r="Q8261" s="5">
        <v>135.49607671657111</v>
      </c>
      <c r="R8261" s="5">
        <v>205.24753780365862</v>
      </c>
      <c r="S8261" s="5">
        <f t="shared" si="1160"/>
        <v>340.7436145202297</v>
      </c>
      <c r="U8261" s="6">
        <f t="shared" si="1153"/>
        <v>1123.1951520956213</v>
      </c>
      <c r="V8261" s="6"/>
    </row>
    <row r="8262" spans="1:22">
      <c r="A8262" s="35">
        <f t="shared" ref="A8262:A8325" si="1161">IFERROR(IF(YEAR(A8261+1/24)=ForecastYear,--TEXT(A8261+1/24,"m/d/yyyy hh:mm"),""),"")</f>
        <v>44541</v>
      </c>
      <c r="C8262" s="36">
        <f t="shared" si="1154"/>
        <v>12</v>
      </c>
      <c r="D8262" s="36">
        <f t="shared" si="1155"/>
        <v>11</v>
      </c>
      <c r="E8262" s="36">
        <f t="shared" si="1156"/>
        <v>1</v>
      </c>
      <c r="F8262" s="5">
        <v>46.105016101433456</v>
      </c>
      <c r="G8262" s="5">
        <v>30.890394964134178</v>
      </c>
      <c r="H8262" s="5">
        <v>5.7352871042335369</v>
      </c>
      <c r="I8262" s="5">
        <v>8.7309171160097065E-3</v>
      </c>
      <c r="J8262" s="5">
        <v>3.9447547701352947</v>
      </c>
      <c r="K8262" s="5">
        <f t="shared" si="1157"/>
        <v>86.684183857052474</v>
      </c>
      <c r="L8262" s="5">
        <v>601.69654574973447</v>
      </c>
      <c r="M8262" s="5">
        <v>43.762421420256111</v>
      </c>
      <c r="N8262" s="5">
        <f t="shared" si="1158"/>
        <v>645.45896716999061</v>
      </c>
      <c r="O8262" s="5">
        <f t="shared" si="1159"/>
        <v>732.14315102704313</v>
      </c>
      <c r="P8262" s="5"/>
      <c r="Q8262" s="5">
        <v>109.9308755135115</v>
      </c>
      <c r="R8262" s="5">
        <v>210.36163680777159</v>
      </c>
      <c r="S8262" s="5">
        <f t="shared" si="1160"/>
        <v>320.29251232128308</v>
      </c>
      <c r="U8262" s="6">
        <f t="shared" ref="U8262:U8325" si="1162">+O8262+S8262</f>
        <v>1052.4356633483262</v>
      </c>
      <c r="V8262" s="6"/>
    </row>
    <row r="8263" spans="1:22">
      <c r="A8263" s="35">
        <f t="shared" si="1161"/>
        <v>44541.041666666664</v>
      </c>
      <c r="C8263" s="36">
        <f t="shared" ref="C8263:C8326" si="1163">IFERROR(MONTH($A8263),0)</f>
        <v>12</v>
      </c>
      <c r="D8263" s="36">
        <f t="shared" ref="D8263:D8326" si="1164">IFERROR(DAY($A8263),0)</f>
        <v>11</v>
      </c>
      <c r="E8263" s="36">
        <f t="shared" ref="E8263:E8326" si="1165">IFERROR(HOUR($A8263)+1,0)</f>
        <v>2</v>
      </c>
      <c r="F8263" s="5">
        <v>45.431888229942125</v>
      </c>
      <c r="G8263" s="5">
        <v>31.060829746742872</v>
      </c>
      <c r="H8263" s="5">
        <v>5.7008929551922236</v>
      </c>
      <c r="I8263" s="5">
        <v>0.3318544809228039</v>
      </c>
      <c r="J8263" s="5">
        <v>4.2347442528774311</v>
      </c>
      <c r="K8263" s="5">
        <f t="shared" ref="K8263:K8326" si="1166">SUM(F8263:J8263)</f>
        <v>86.760209665677465</v>
      </c>
      <c r="L8263" s="5">
        <v>572.08914387082086</v>
      </c>
      <c r="M8263" s="5">
        <v>41.011470702367085</v>
      </c>
      <c r="N8263" s="5">
        <f t="shared" ref="N8263:N8326" si="1167">SUM(L8263:M8263)</f>
        <v>613.10061457318795</v>
      </c>
      <c r="O8263" s="5">
        <f t="shared" ref="O8263:O8326" si="1168">SUM(K8263,N8263)</f>
        <v>699.86082423886546</v>
      </c>
      <c r="P8263" s="5"/>
      <c r="Q8263" s="5">
        <v>106.99353408962425</v>
      </c>
      <c r="R8263" s="5">
        <v>211.61328096085006</v>
      </c>
      <c r="S8263" s="5">
        <f t="shared" ref="S8263:S8326" si="1169">SUM(Q8263:R8263)</f>
        <v>318.60681505047432</v>
      </c>
      <c r="U8263" s="6">
        <f t="shared" si="1162"/>
        <v>1018.4676392893398</v>
      </c>
      <c r="V8263" s="6"/>
    </row>
    <row r="8264" spans="1:22">
      <c r="A8264" s="35">
        <f t="shared" si="1161"/>
        <v>44541.083333333336</v>
      </c>
      <c r="C8264" s="36">
        <f t="shared" si="1163"/>
        <v>12</v>
      </c>
      <c r="D8264" s="36">
        <f t="shared" si="1164"/>
        <v>11</v>
      </c>
      <c r="E8264" s="36">
        <f t="shared" si="1165"/>
        <v>3</v>
      </c>
      <c r="F8264" s="5">
        <v>45.670796308683869</v>
      </c>
      <c r="G8264" s="5">
        <v>31.001699311960262</v>
      </c>
      <c r="H8264" s="5">
        <v>5.7708672584142047</v>
      </c>
      <c r="I8264" s="5">
        <v>1.2280162901280312E-2</v>
      </c>
      <c r="J8264" s="5">
        <v>4.518136546595759</v>
      </c>
      <c r="K8264" s="5">
        <f t="shared" si="1166"/>
        <v>86.97377958855536</v>
      </c>
      <c r="L8264" s="5">
        <v>552.98737986074718</v>
      </c>
      <c r="M8264" s="5">
        <v>40.254339671452591</v>
      </c>
      <c r="N8264" s="5">
        <f t="shared" si="1167"/>
        <v>593.2417195321998</v>
      </c>
      <c r="O8264" s="5">
        <f t="shared" si="1168"/>
        <v>680.21549912075511</v>
      </c>
      <c r="P8264" s="5"/>
      <c r="Q8264" s="5">
        <v>105.66823955074814</v>
      </c>
      <c r="R8264" s="5">
        <v>211.4880121548706</v>
      </c>
      <c r="S8264" s="5">
        <f t="shared" si="1169"/>
        <v>317.15625170561873</v>
      </c>
      <c r="U8264" s="6">
        <f t="shared" si="1162"/>
        <v>997.37175082637384</v>
      </c>
      <c r="V8264" s="6"/>
    </row>
    <row r="8265" spans="1:22">
      <c r="A8265" s="35">
        <f t="shared" si="1161"/>
        <v>44541.125</v>
      </c>
      <c r="C8265" s="36">
        <f t="shared" si="1163"/>
        <v>12</v>
      </c>
      <c r="D8265" s="36">
        <f t="shared" si="1164"/>
        <v>11</v>
      </c>
      <c r="E8265" s="36">
        <f t="shared" si="1165"/>
        <v>4</v>
      </c>
      <c r="F8265" s="5">
        <v>46.125942356505725</v>
      </c>
      <c r="G8265" s="5">
        <v>30.987786268482001</v>
      </c>
      <c r="H8265" s="5">
        <v>5.6866608935199565</v>
      </c>
      <c r="I8265" s="5">
        <v>1.4054785793915614E-2</v>
      </c>
      <c r="J8265" s="5">
        <v>4.5643168697624104</v>
      </c>
      <c r="K8265" s="5">
        <f t="shared" si="1166"/>
        <v>87.37876117406401</v>
      </c>
      <c r="L8265" s="5">
        <v>551.16712427555501</v>
      </c>
      <c r="M8265" s="5">
        <v>39.383205277454401</v>
      </c>
      <c r="N8265" s="5">
        <f t="shared" si="1167"/>
        <v>590.55032955300942</v>
      </c>
      <c r="O8265" s="5">
        <f t="shared" si="1168"/>
        <v>677.92909072707346</v>
      </c>
      <c r="P8265" s="5"/>
      <c r="Q8265" s="5">
        <v>105.20818904760111</v>
      </c>
      <c r="R8265" s="5">
        <v>217.40591933068532</v>
      </c>
      <c r="S8265" s="5">
        <f t="shared" si="1169"/>
        <v>322.61410837828646</v>
      </c>
      <c r="U8265" s="6">
        <f t="shared" si="1162"/>
        <v>1000.5431991053599</v>
      </c>
      <c r="V8265" s="6"/>
    </row>
    <row r="8266" spans="1:22">
      <c r="A8266" s="35">
        <f t="shared" si="1161"/>
        <v>44541.166666666664</v>
      </c>
      <c r="C8266" s="36">
        <f t="shared" si="1163"/>
        <v>12</v>
      </c>
      <c r="D8266" s="36">
        <f t="shared" si="1164"/>
        <v>11</v>
      </c>
      <c r="E8266" s="36">
        <f t="shared" si="1165"/>
        <v>5</v>
      </c>
      <c r="F8266" s="5">
        <v>46.295096251673236</v>
      </c>
      <c r="G8266" s="5">
        <v>30.890394964134178</v>
      </c>
      <c r="H8266" s="5">
        <v>5.7352871042335369</v>
      </c>
      <c r="I8266" s="5">
        <v>0.34826974267968058</v>
      </c>
      <c r="J8266" s="5">
        <v>2.6296194799545893</v>
      </c>
      <c r="K8266" s="5">
        <f t="shared" si="1166"/>
        <v>85.898667542675213</v>
      </c>
      <c r="L8266" s="5">
        <v>560.44121728576465</v>
      </c>
      <c r="M8266" s="5">
        <v>40.455084723839086</v>
      </c>
      <c r="N8266" s="5">
        <f t="shared" si="1167"/>
        <v>600.89630200960369</v>
      </c>
      <c r="O8266" s="5">
        <f t="shared" si="1168"/>
        <v>686.79496955227887</v>
      </c>
      <c r="P8266" s="5"/>
      <c r="Q8266" s="5">
        <v>106.09836806995062</v>
      </c>
      <c r="R8266" s="5">
        <v>212.3962109982219</v>
      </c>
      <c r="S8266" s="5">
        <f t="shared" si="1169"/>
        <v>318.49457906817253</v>
      </c>
      <c r="U8266" s="6">
        <f t="shared" si="1162"/>
        <v>1005.2895486204513</v>
      </c>
      <c r="V8266" s="6"/>
    </row>
    <row r="8267" spans="1:22">
      <c r="A8267" s="35">
        <f t="shared" si="1161"/>
        <v>44541.208333333336</v>
      </c>
      <c r="C8267" s="36">
        <f t="shared" si="1163"/>
        <v>12</v>
      </c>
      <c r="D8267" s="36">
        <f t="shared" si="1164"/>
        <v>11</v>
      </c>
      <c r="E8267" s="36">
        <f t="shared" si="1165"/>
        <v>6</v>
      </c>
      <c r="F8267" s="5">
        <v>44.669823774393642</v>
      </c>
      <c r="G8267" s="5">
        <v>31.712423949641423</v>
      </c>
      <c r="H8267" s="5">
        <v>5.7115670014464239</v>
      </c>
      <c r="I8267" s="5">
        <v>6.9562942233744041E-3</v>
      </c>
      <c r="J8267" s="5">
        <v>4.6515144985988197</v>
      </c>
      <c r="K8267" s="5">
        <f t="shared" si="1166"/>
        <v>86.75228551830368</v>
      </c>
      <c r="L8267" s="5">
        <v>578.02182874107689</v>
      </c>
      <c r="M8267" s="5">
        <v>42.085828482731863</v>
      </c>
      <c r="N8267" s="5">
        <f t="shared" si="1167"/>
        <v>620.1076572238087</v>
      </c>
      <c r="O8267" s="5">
        <f t="shared" si="1168"/>
        <v>706.85994274211237</v>
      </c>
      <c r="P8267" s="5"/>
      <c r="Q8267" s="5">
        <v>108.61680171861457</v>
      </c>
      <c r="R8267" s="5">
        <v>201.8830264563926</v>
      </c>
      <c r="S8267" s="5">
        <f t="shared" si="1169"/>
        <v>310.49982817500717</v>
      </c>
      <c r="U8267" s="6">
        <f t="shared" si="1162"/>
        <v>1017.3597709171195</v>
      </c>
      <c r="V8267" s="6"/>
    </row>
    <row r="8268" spans="1:22">
      <c r="A8268" s="35">
        <f t="shared" si="1161"/>
        <v>44541.25</v>
      </c>
      <c r="C8268" s="36">
        <f t="shared" si="1163"/>
        <v>12</v>
      </c>
      <c r="D8268" s="36">
        <f t="shared" si="1164"/>
        <v>11</v>
      </c>
      <c r="E8268" s="36">
        <f t="shared" si="1165"/>
        <v>7</v>
      </c>
      <c r="F8268" s="5">
        <v>45.083117312070968</v>
      </c>
      <c r="G8268" s="5">
        <v>31.033003659786349</v>
      </c>
      <c r="H8268" s="5">
        <v>5.7530771813238699</v>
      </c>
      <c r="I8268" s="5">
        <v>0.32874889086069209</v>
      </c>
      <c r="J8268" s="5">
        <v>4.0035558027387941</v>
      </c>
      <c r="K8268" s="5">
        <f t="shared" si="1166"/>
        <v>86.20150284678067</v>
      </c>
      <c r="L8268" s="5">
        <v>615.73919564509549</v>
      </c>
      <c r="M8268" s="5">
        <v>44.518313284180572</v>
      </c>
      <c r="N8268" s="5">
        <f t="shared" si="1167"/>
        <v>660.25750892927601</v>
      </c>
      <c r="O8268" s="5">
        <f t="shared" si="1168"/>
        <v>746.45901177605674</v>
      </c>
      <c r="P8268" s="5"/>
      <c r="Q8268" s="5">
        <v>134.63332617950408</v>
      </c>
      <c r="R8268" s="5">
        <v>205.77366678877249</v>
      </c>
      <c r="S8268" s="5">
        <f t="shared" si="1169"/>
        <v>340.40699296827654</v>
      </c>
      <c r="U8268" s="6">
        <f t="shared" si="1162"/>
        <v>1086.8660047443332</v>
      </c>
      <c r="V8268" s="6"/>
    </row>
    <row r="8269" spans="1:22">
      <c r="A8269" s="35">
        <f t="shared" si="1161"/>
        <v>44541.291666666664</v>
      </c>
      <c r="C8269" s="36">
        <f t="shared" si="1163"/>
        <v>12</v>
      </c>
      <c r="D8269" s="36">
        <f t="shared" si="1164"/>
        <v>11</v>
      </c>
      <c r="E8269" s="36">
        <f t="shared" si="1165"/>
        <v>8</v>
      </c>
      <c r="F8269" s="5">
        <v>45.238320370523631</v>
      </c>
      <c r="G8269" s="5">
        <v>31.110684819206639</v>
      </c>
      <c r="H8269" s="5">
        <v>5.7151250168644907</v>
      </c>
      <c r="I8269" s="5">
        <v>4.7380156075802482E-3</v>
      </c>
      <c r="J8269" s="5">
        <v>4.1386547605741519</v>
      </c>
      <c r="K8269" s="5">
        <f t="shared" si="1166"/>
        <v>86.207522982776496</v>
      </c>
      <c r="L8269" s="5">
        <v>669.35934843372479</v>
      </c>
      <c r="M8269" s="5">
        <v>49.09579614538869</v>
      </c>
      <c r="N8269" s="5">
        <f t="shared" si="1167"/>
        <v>718.45514457911349</v>
      </c>
      <c r="O8269" s="5">
        <f t="shared" si="1168"/>
        <v>804.66266756188998</v>
      </c>
      <c r="P8269" s="5"/>
      <c r="Q8269" s="5">
        <v>138.7625599638481</v>
      </c>
      <c r="R8269" s="5">
        <v>207.00652062095403</v>
      </c>
      <c r="S8269" s="5">
        <f t="shared" si="1169"/>
        <v>345.76908058480217</v>
      </c>
      <c r="U8269" s="6">
        <f t="shared" si="1162"/>
        <v>1150.4317481466921</v>
      </c>
      <c r="V8269" s="6"/>
    </row>
    <row r="8270" spans="1:22">
      <c r="A8270" s="35">
        <f t="shared" si="1161"/>
        <v>44541.333333333336</v>
      </c>
      <c r="C8270" s="36">
        <f t="shared" si="1163"/>
        <v>12</v>
      </c>
      <c r="D8270" s="36">
        <f t="shared" si="1164"/>
        <v>11</v>
      </c>
      <c r="E8270" s="36">
        <f t="shared" si="1165"/>
        <v>9</v>
      </c>
      <c r="F8270" s="5">
        <v>45.254015061827829</v>
      </c>
      <c r="G8270" s="5">
        <v>30.796481920655918</v>
      </c>
      <c r="H8270" s="5">
        <v>5.740031124790959</v>
      </c>
      <c r="I8270" s="5">
        <v>0.35270629991126889</v>
      </c>
      <c r="J8270" s="5">
        <v>4.1294760628018974</v>
      </c>
      <c r="K8270" s="5">
        <f t="shared" si="1166"/>
        <v>86.272710469987885</v>
      </c>
      <c r="L8270" s="5">
        <v>699.46430582992627</v>
      </c>
      <c r="M8270" s="5">
        <v>54.453954210322074</v>
      </c>
      <c r="N8270" s="5">
        <f t="shared" si="1167"/>
        <v>753.91826004024836</v>
      </c>
      <c r="O8270" s="5">
        <f t="shared" si="1168"/>
        <v>840.19097051023618</v>
      </c>
      <c r="P8270" s="5"/>
      <c r="Q8270" s="5">
        <v>138.53440483627111</v>
      </c>
      <c r="R8270" s="5">
        <v>211.20824515484972</v>
      </c>
      <c r="S8270" s="5">
        <f t="shared" si="1169"/>
        <v>349.74264999112086</v>
      </c>
      <c r="U8270" s="6">
        <f t="shared" si="1162"/>
        <v>1189.9336205013569</v>
      </c>
      <c r="V8270" s="6"/>
    </row>
    <row r="8271" spans="1:22">
      <c r="A8271" s="35">
        <f t="shared" si="1161"/>
        <v>44541.375</v>
      </c>
      <c r="C8271" s="36">
        <f t="shared" si="1163"/>
        <v>12</v>
      </c>
      <c r="D8271" s="36">
        <f t="shared" si="1164"/>
        <v>11</v>
      </c>
      <c r="E8271" s="36">
        <f t="shared" si="1165"/>
        <v>10</v>
      </c>
      <c r="F8271" s="5">
        <v>45.390035719797581</v>
      </c>
      <c r="G8271" s="5">
        <v>30.973873225003743</v>
      </c>
      <c r="H8271" s="5">
        <v>5.7080089860283572</v>
      </c>
      <c r="I8271" s="5">
        <v>0.34294587400177462</v>
      </c>
      <c r="J8271" s="5">
        <v>3.4826647041634047</v>
      </c>
      <c r="K8271" s="5">
        <f t="shared" si="1166"/>
        <v>85.897528508994867</v>
      </c>
      <c r="L8271" s="5">
        <v>737.64124691403526</v>
      </c>
      <c r="M8271" s="5">
        <v>58.084713491139567</v>
      </c>
      <c r="N8271" s="5">
        <f t="shared" si="1167"/>
        <v>795.72596040517487</v>
      </c>
      <c r="O8271" s="5">
        <f t="shared" si="1168"/>
        <v>881.62348891416968</v>
      </c>
      <c r="P8271" s="5"/>
      <c r="Q8271" s="5">
        <v>137.91726391741531</v>
      </c>
      <c r="R8271" s="5">
        <v>196.59772675077431</v>
      </c>
      <c r="S8271" s="5">
        <f t="shared" si="1169"/>
        <v>334.51499066818963</v>
      </c>
      <c r="U8271" s="6">
        <f t="shared" si="1162"/>
        <v>1216.1384795823592</v>
      </c>
      <c r="V8271" s="6"/>
    </row>
    <row r="8272" spans="1:22">
      <c r="A8272" s="35">
        <f t="shared" si="1161"/>
        <v>44541.416666666664</v>
      </c>
      <c r="C8272" s="36">
        <f t="shared" si="1163"/>
        <v>12</v>
      </c>
      <c r="D8272" s="36">
        <f t="shared" si="1164"/>
        <v>11</v>
      </c>
      <c r="E8272" s="36">
        <f t="shared" si="1165"/>
        <v>11</v>
      </c>
      <c r="F8272" s="5">
        <v>45.555701905786385</v>
      </c>
      <c r="G8272" s="5">
        <v>31.474742790221132</v>
      </c>
      <c r="H8272" s="5">
        <v>5.6985209449135121</v>
      </c>
      <c r="I8272" s="5">
        <v>0.31677018633540371</v>
      </c>
      <c r="J8272" s="5">
        <v>3.1806281805951859</v>
      </c>
      <c r="K8272" s="5">
        <f t="shared" si="1166"/>
        <v>86.226364007851629</v>
      </c>
      <c r="L8272" s="5">
        <v>745.93542142454851</v>
      </c>
      <c r="M8272" s="5">
        <v>56.428072922233419</v>
      </c>
      <c r="N8272" s="5">
        <f t="shared" si="1167"/>
        <v>802.36349434678198</v>
      </c>
      <c r="O8272" s="5">
        <f t="shared" si="1168"/>
        <v>888.58985835463363</v>
      </c>
      <c r="P8272" s="5"/>
      <c r="Q8272" s="5">
        <v>135.62573864699738</v>
      </c>
      <c r="R8272" s="5">
        <v>202.13252016163509</v>
      </c>
      <c r="S8272" s="5">
        <f t="shared" si="1169"/>
        <v>337.75825880863249</v>
      </c>
      <c r="U8272" s="6">
        <f t="shared" si="1162"/>
        <v>1226.3481171632661</v>
      </c>
      <c r="V8272" s="6"/>
    </row>
    <row r="8273" spans="1:22">
      <c r="A8273" s="35">
        <f t="shared" si="1161"/>
        <v>44541.458333333336</v>
      </c>
      <c r="C8273" s="36">
        <f t="shared" si="1163"/>
        <v>12</v>
      </c>
      <c r="D8273" s="36">
        <f t="shared" si="1164"/>
        <v>11</v>
      </c>
      <c r="E8273" s="36">
        <f t="shared" si="1165"/>
        <v>12</v>
      </c>
      <c r="F8273" s="5">
        <v>45.280172880668175</v>
      </c>
      <c r="G8273" s="5">
        <v>31.206916703264611</v>
      </c>
      <c r="H8273" s="5">
        <v>5.6937769243560901</v>
      </c>
      <c r="I8273" s="5">
        <v>0.29503105590062112</v>
      </c>
      <c r="J8273" s="5">
        <v>4.8199636676546511</v>
      </c>
      <c r="K8273" s="5">
        <f t="shared" si="1166"/>
        <v>87.295861231844142</v>
      </c>
      <c r="L8273" s="5">
        <v>767.46704148183471</v>
      </c>
      <c r="M8273" s="5">
        <v>57.113332267725596</v>
      </c>
      <c r="N8273" s="5">
        <f t="shared" si="1167"/>
        <v>824.58037374956029</v>
      </c>
      <c r="O8273" s="5">
        <f t="shared" si="1168"/>
        <v>911.87623498140442</v>
      </c>
      <c r="P8273" s="5"/>
      <c r="Q8273" s="5">
        <v>108.11186823955076</v>
      </c>
      <c r="R8273" s="5">
        <v>196.48811654554225</v>
      </c>
      <c r="S8273" s="5">
        <f t="shared" si="1169"/>
        <v>304.599984785093</v>
      </c>
      <c r="U8273" s="6">
        <f t="shared" si="1162"/>
        <v>1216.4762197664975</v>
      </c>
      <c r="V8273" s="6"/>
    </row>
    <row r="8274" spans="1:22">
      <c r="A8274" s="35">
        <f t="shared" si="1161"/>
        <v>44541.5</v>
      </c>
      <c r="C8274" s="36">
        <f t="shared" si="1163"/>
        <v>12</v>
      </c>
      <c r="D8274" s="36">
        <f t="shared" si="1164"/>
        <v>11</v>
      </c>
      <c r="E8274" s="36">
        <f t="shared" si="1165"/>
        <v>13</v>
      </c>
      <c r="F8274" s="5">
        <v>45.614992961824477</v>
      </c>
      <c r="G8274" s="5">
        <v>31.460829746742874</v>
      </c>
      <c r="H8274" s="5">
        <v>5.6914049140773795</v>
      </c>
      <c r="I8274" s="5">
        <v>0.3101153504880213</v>
      </c>
      <c r="J8274" s="5">
        <v>4.2264260580213264</v>
      </c>
      <c r="K8274" s="5">
        <f t="shared" si="1166"/>
        <v>87.30376903115409</v>
      </c>
      <c r="L8274" s="5">
        <v>775.19529406810443</v>
      </c>
      <c r="M8274" s="5">
        <v>58.978152890958476</v>
      </c>
      <c r="N8274" s="5">
        <f t="shared" si="1167"/>
        <v>834.17344695906286</v>
      </c>
      <c r="O8274" s="5">
        <f t="shared" si="1168"/>
        <v>921.47721599021691</v>
      </c>
      <c r="P8274" s="5"/>
      <c r="Q8274" s="5">
        <v>106.69182075151699</v>
      </c>
      <c r="R8274" s="5">
        <v>208.12454471432108</v>
      </c>
      <c r="S8274" s="5">
        <f t="shared" si="1169"/>
        <v>314.81636546583809</v>
      </c>
      <c r="U8274" s="6">
        <f t="shared" si="1162"/>
        <v>1236.2935814560551</v>
      </c>
      <c r="V8274" s="6"/>
    </row>
    <row r="8275" spans="1:22">
      <c r="A8275" s="35">
        <f t="shared" si="1161"/>
        <v>44541.541666666664</v>
      </c>
      <c r="C8275" s="36">
        <f t="shared" si="1163"/>
        <v>12</v>
      </c>
      <c r="D8275" s="36">
        <f t="shared" si="1164"/>
        <v>11</v>
      </c>
      <c r="E8275" s="36">
        <f t="shared" si="1165"/>
        <v>14</v>
      </c>
      <c r="F8275" s="5">
        <v>45.857388749744935</v>
      </c>
      <c r="G8275" s="5">
        <v>31.415612355438522</v>
      </c>
      <c r="H8275" s="5">
        <v>5.6771728524051115</v>
      </c>
      <c r="I8275" s="5">
        <v>0.31144631765749775</v>
      </c>
      <c r="J8275" s="5">
        <v>4.0655120127015056</v>
      </c>
      <c r="K8275" s="5">
        <f t="shared" si="1166"/>
        <v>87.327132287947563</v>
      </c>
      <c r="L8275" s="5">
        <v>772.82810722726776</v>
      </c>
      <c r="M8275" s="5">
        <v>56.551863924459965</v>
      </c>
      <c r="N8275" s="5">
        <f t="shared" si="1167"/>
        <v>829.37997115172777</v>
      </c>
      <c r="O8275" s="5">
        <f t="shared" si="1168"/>
        <v>916.70710343967539</v>
      </c>
      <c r="P8275" s="5"/>
      <c r="Q8275" s="5">
        <v>105.42013643387482</v>
      </c>
      <c r="R8275" s="5">
        <v>212.89415450199044</v>
      </c>
      <c r="S8275" s="5">
        <f t="shared" si="1169"/>
        <v>318.31429093586524</v>
      </c>
      <c r="U8275" s="6">
        <f t="shared" si="1162"/>
        <v>1235.0213943755407</v>
      </c>
      <c r="V8275" s="6"/>
    </row>
    <row r="8276" spans="1:22">
      <c r="A8276" s="35">
        <f t="shared" si="1161"/>
        <v>44541.583333333336</v>
      </c>
      <c r="C8276" s="36">
        <f t="shared" si="1163"/>
        <v>12</v>
      </c>
      <c r="D8276" s="36">
        <f t="shared" si="1164"/>
        <v>11</v>
      </c>
      <c r="E8276" s="36">
        <f t="shared" si="1165"/>
        <v>15</v>
      </c>
      <c r="F8276" s="5">
        <v>45.043008656515788</v>
      </c>
      <c r="G8276" s="5">
        <v>31.539670326453017</v>
      </c>
      <c r="H8276" s="5">
        <v>5.7115670014464239</v>
      </c>
      <c r="I8276" s="5">
        <v>0.28172138420585624</v>
      </c>
      <c r="J8276" s="5">
        <v>4.3534936553059609</v>
      </c>
      <c r="K8276" s="5">
        <f t="shared" si="1166"/>
        <v>86.929461023927047</v>
      </c>
      <c r="L8276" s="5">
        <v>764.31414749251348</v>
      </c>
      <c r="M8276" s="5">
        <v>55.835625404216785</v>
      </c>
      <c r="N8276" s="5">
        <f t="shared" si="1167"/>
        <v>820.14977289673027</v>
      </c>
      <c r="O8276" s="5">
        <f t="shared" si="1168"/>
        <v>907.07923392065732</v>
      </c>
      <c r="P8276" s="5"/>
      <c r="Q8276" s="5">
        <v>103.27946783251048</v>
      </c>
      <c r="R8276" s="5">
        <v>213.10189193857312</v>
      </c>
      <c r="S8276" s="5">
        <f t="shared" si="1169"/>
        <v>316.38135977108357</v>
      </c>
      <c r="U8276" s="6">
        <f t="shared" si="1162"/>
        <v>1223.460593691741</v>
      </c>
      <c r="V8276" s="6"/>
    </row>
    <row r="8277" spans="1:22">
      <c r="A8277" s="35">
        <f t="shared" si="1161"/>
        <v>44541.625</v>
      </c>
      <c r="C8277" s="36">
        <f t="shared" si="1163"/>
        <v>12</v>
      </c>
      <c r="D8277" s="36">
        <f t="shared" si="1164"/>
        <v>11</v>
      </c>
      <c r="E8277" s="36">
        <f t="shared" si="1165"/>
        <v>16</v>
      </c>
      <c r="F8277" s="5">
        <v>45.079629602892254</v>
      </c>
      <c r="G8277" s="5">
        <v>31.786626848192146</v>
      </c>
      <c r="H8277" s="5">
        <v>5.6062462937339399</v>
      </c>
      <c r="I8277" s="5">
        <v>0.28172138420585624</v>
      </c>
      <c r="J8277" s="5">
        <v>4.1005057979582222</v>
      </c>
      <c r="K8277" s="5">
        <f t="shared" si="1166"/>
        <v>86.854729926982415</v>
      </c>
      <c r="L8277" s="5">
        <v>793.31574704312641</v>
      </c>
      <c r="M8277" s="5">
        <v>57.057569753173794</v>
      </c>
      <c r="N8277" s="5">
        <f t="shared" si="1167"/>
        <v>850.37331679630017</v>
      </c>
      <c r="O8277" s="5">
        <f t="shared" si="1168"/>
        <v>937.22804672328255</v>
      </c>
      <c r="P8277" s="5"/>
      <c r="Q8277" s="5">
        <v>106.74667772208194</v>
      </c>
      <c r="R8277" s="5">
        <v>213.98712483416156</v>
      </c>
      <c r="S8277" s="5">
        <f t="shared" si="1169"/>
        <v>320.73380255624352</v>
      </c>
      <c r="U8277" s="6">
        <f t="shared" si="1162"/>
        <v>1257.9618492795262</v>
      </c>
      <c r="V8277" s="6"/>
    </row>
    <row r="8278" spans="1:22">
      <c r="A8278" s="35">
        <f t="shared" si="1161"/>
        <v>44541.666666666664</v>
      </c>
      <c r="C8278" s="36">
        <f t="shared" si="1163"/>
        <v>12</v>
      </c>
      <c r="D8278" s="36">
        <f t="shared" si="1164"/>
        <v>11</v>
      </c>
      <c r="E8278" s="36">
        <f t="shared" si="1165"/>
        <v>17</v>
      </c>
      <c r="F8278" s="5">
        <v>45.747525910615515</v>
      </c>
      <c r="G8278" s="5">
        <v>31.951264529351569</v>
      </c>
      <c r="H8278" s="5">
        <v>5.6771728524051115</v>
      </c>
      <c r="I8278" s="5">
        <v>0.31455190771960956</v>
      </c>
      <c r="J8278" s="5">
        <v>4.5823874310015347</v>
      </c>
      <c r="K8278" s="5">
        <f t="shared" si="1166"/>
        <v>88.272902631093331</v>
      </c>
      <c r="L8278" s="5">
        <v>866.11457604965449</v>
      </c>
      <c r="M8278" s="5">
        <v>62.083631064776426</v>
      </c>
      <c r="N8278" s="5">
        <f t="shared" si="1167"/>
        <v>928.19820711443094</v>
      </c>
      <c r="O8278" s="5">
        <f t="shared" si="1168"/>
        <v>1016.4711097455242</v>
      </c>
      <c r="P8278" s="5"/>
      <c r="Q8278" s="5">
        <v>109.68401914596919</v>
      </c>
      <c r="R8278" s="5">
        <v>218.22851782328405</v>
      </c>
      <c r="S8278" s="5">
        <f t="shared" si="1169"/>
        <v>327.91253696925321</v>
      </c>
      <c r="U8278" s="6">
        <f t="shared" si="1162"/>
        <v>1344.3836467147776</v>
      </c>
      <c r="V8278" s="6"/>
    </row>
    <row r="8279" spans="1:22">
      <c r="A8279" s="35">
        <f t="shared" si="1161"/>
        <v>44541.708333333336</v>
      </c>
      <c r="C8279" s="36">
        <f t="shared" si="1163"/>
        <v>12</v>
      </c>
      <c r="D8279" s="36">
        <f t="shared" si="1164"/>
        <v>11</v>
      </c>
      <c r="E8279" s="36">
        <f t="shared" si="1165"/>
        <v>18</v>
      </c>
      <c r="F8279" s="5">
        <v>45.491179285980216</v>
      </c>
      <c r="G8279" s="5">
        <v>32.056771775728379</v>
      </c>
      <c r="H8279" s="5">
        <v>5.6204783554062061</v>
      </c>
      <c r="I8279" s="5">
        <v>0.31765749778172137</v>
      </c>
      <c r="J8279" s="5">
        <v>3.1921015528105028</v>
      </c>
      <c r="K8279" s="5">
        <f t="shared" si="1166"/>
        <v>86.678188467707031</v>
      </c>
      <c r="L8279" s="5">
        <v>849.07899678312697</v>
      </c>
      <c r="M8279" s="5">
        <v>59.563165407034873</v>
      </c>
      <c r="N8279" s="5">
        <f t="shared" si="1167"/>
        <v>908.6421621901618</v>
      </c>
      <c r="O8279" s="5">
        <f t="shared" si="1168"/>
        <v>995.32035065786886</v>
      </c>
      <c r="P8279" s="5"/>
      <c r="Q8279" s="5">
        <v>110.51186070176762</v>
      </c>
      <c r="R8279" s="5">
        <v>223.89484348042333</v>
      </c>
      <c r="S8279" s="5">
        <f t="shared" si="1169"/>
        <v>334.40670418219094</v>
      </c>
      <c r="U8279" s="6">
        <f t="shared" si="1162"/>
        <v>1329.7270548400597</v>
      </c>
      <c r="V8279" s="6"/>
    </row>
    <row r="8280" spans="1:22">
      <c r="A8280" s="35">
        <f t="shared" si="1161"/>
        <v>44541.75</v>
      </c>
      <c r="C8280" s="36">
        <f t="shared" si="1163"/>
        <v>12</v>
      </c>
      <c r="D8280" s="36">
        <f t="shared" si="1164"/>
        <v>11</v>
      </c>
      <c r="E8280" s="36">
        <f t="shared" si="1165"/>
        <v>19</v>
      </c>
      <c r="F8280" s="5">
        <v>45.112762840090014</v>
      </c>
      <c r="G8280" s="5">
        <v>31.986047138047219</v>
      </c>
      <c r="H8280" s="5">
        <v>5.6783588575444677</v>
      </c>
      <c r="I8280" s="5">
        <v>0.3123336291038154</v>
      </c>
      <c r="J8280" s="5">
        <v>3.9071794761301319</v>
      </c>
      <c r="K8280" s="5">
        <f t="shared" si="1166"/>
        <v>86.996681940915664</v>
      </c>
      <c r="L8280" s="5">
        <v>813.50662589733952</v>
      </c>
      <c r="M8280" s="5">
        <v>57.266988974490566</v>
      </c>
      <c r="N8280" s="5">
        <f t="shared" si="1167"/>
        <v>870.77361487183009</v>
      </c>
      <c r="O8280" s="5">
        <f t="shared" si="1168"/>
        <v>957.77029681274576</v>
      </c>
      <c r="P8280" s="5"/>
      <c r="Q8280" s="5">
        <v>108.30885463385221</v>
      </c>
      <c r="R8280" s="5">
        <v>217.70760837175266</v>
      </c>
      <c r="S8280" s="5">
        <f t="shared" si="1169"/>
        <v>326.01646300560486</v>
      </c>
      <c r="U8280" s="6">
        <f t="shared" si="1162"/>
        <v>1283.7867598183507</v>
      </c>
      <c r="V8280" s="6"/>
    </row>
    <row r="8281" spans="1:22">
      <c r="A8281" s="35">
        <f t="shared" si="1161"/>
        <v>44541.791666666664</v>
      </c>
      <c r="C8281" s="36">
        <f t="shared" si="1163"/>
        <v>12</v>
      </c>
      <c r="D8281" s="36">
        <f t="shared" si="1164"/>
        <v>11</v>
      </c>
      <c r="E8281" s="36">
        <f t="shared" si="1165"/>
        <v>20</v>
      </c>
      <c r="F8281" s="5">
        <v>44.882574034295054</v>
      </c>
      <c r="G8281" s="5">
        <v>31.906047138047217</v>
      </c>
      <c r="H8281" s="5">
        <v>5.6688708164296226</v>
      </c>
      <c r="I8281" s="5">
        <v>0.29724933451641528</v>
      </c>
      <c r="J8281" s="5">
        <v>3.3507209236872599</v>
      </c>
      <c r="K8281" s="5">
        <f t="shared" si="1166"/>
        <v>86.105462246975563</v>
      </c>
      <c r="L8281" s="5">
        <v>780.30334091924863</v>
      </c>
      <c r="M8281" s="5">
        <v>56.802301353225531</v>
      </c>
      <c r="N8281" s="5">
        <f t="shared" si="1167"/>
        <v>837.10564227247414</v>
      </c>
      <c r="O8281" s="5">
        <f t="shared" si="1168"/>
        <v>923.21110451944969</v>
      </c>
      <c r="P8281" s="5"/>
      <c r="Q8281" s="5">
        <v>106.88382014849435</v>
      </c>
      <c r="R8281" s="5">
        <v>207.46270785606271</v>
      </c>
      <c r="S8281" s="5">
        <f t="shared" si="1169"/>
        <v>314.34652800455706</v>
      </c>
      <c r="U8281" s="6">
        <f t="shared" si="1162"/>
        <v>1237.5576325240067</v>
      </c>
      <c r="V8281" s="6"/>
    </row>
    <row r="8282" spans="1:22">
      <c r="A8282" s="35">
        <f t="shared" si="1161"/>
        <v>44541.833333333336</v>
      </c>
      <c r="C8282" s="36">
        <f t="shared" si="1163"/>
        <v>12</v>
      </c>
      <c r="D8282" s="36">
        <f t="shared" si="1164"/>
        <v>11</v>
      </c>
      <c r="E8282" s="36">
        <f t="shared" si="1165"/>
        <v>21</v>
      </c>
      <c r="F8282" s="5">
        <v>45.067422620766763</v>
      </c>
      <c r="G8282" s="5">
        <v>32.003438442395044</v>
      </c>
      <c r="H8282" s="5">
        <v>5.6192923502668517</v>
      </c>
      <c r="I8282" s="5">
        <v>0.33451641526175691</v>
      </c>
      <c r="J8282" s="5">
        <v>4.6449173095750123</v>
      </c>
      <c r="K8282" s="5">
        <f t="shared" si="1166"/>
        <v>87.669587138265413</v>
      </c>
      <c r="L8282" s="5">
        <v>757.09054015946629</v>
      </c>
      <c r="M8282" s="5">
        <v>57.222253266071654</v>
      </c>
      <c r="N8282" s="5">
        <f t="shared" si="1167"/>
        <v>814.31279342553796</v>
      </c>
      <c r="O8282" s="5">
        <f t="shared" si="1168"/>
        <v>901.98238056380342</v>
      </c>
      <c r="P8282" s="5"/>
      <c r="Q8282" s="5">
        <v>104.03001092978558</v>
      </c>
      <c r="R8282" s="5">
        <v>213.34721001694962</v>
      </c>
      <c r="S8282" s="5">
        <f t="shared" si="1169"/>
        <v>317.37722094673518</v>
      </c>
      <c r="U8282" s="6">
        <f t="shared" si="1162"/>
        <v>1219.3596015105386</v>
      </c>
      <c r="V8282" s="6"/>
    </row>
    <row r="8283" spans="1:22">
      <c r="A8283" s="35">
        <f t="shared" si="1161"/>
        <v>44541.875</v>
      </c>
      <c r="C8283" s="36">
        <f t="shared" si="1163"/>
        <v>12</v>
      </c>
      <c r="D8283" s="36">
        <f t="shared" si="1164"/>
        <v>11</v>
      </c>
      <c r="E8283" s="36">
        <f t="shared" si="1165"/>
        <v>22</v>
      </c>
      <c r="F8283" s="5">
        <v>45.128457531394218</v>
      </c>
      <c r="G8283" s="5">
        <v>31.783148587322582</v>
      </c>
      <c r="H8283" s="5">
        <v>5.6807308678231783</v>
      </c>
      <c r="I8283" s="5">
        <v>0.34605146406388643</v>
      </c>
      <c r="J8283" s="5">
        <v>1.854880021115312</v>
      </c>
      <c r="K8283" s="5">
        <f t="shared" si="1166"/>
        <v>84.793268471719173</v>
      </c>
      <c r="L8283" s="5">
        <v>722.08693979821203</v>
      </c>
      <c r="M8283" s="5">
        <v>55.092125210192734</v>
      </c>
      <c r="N8283" s="5">
        <f t="shared" si="1167"/>
        <v>777.17906500840479</v>
      </c>
      <c r="O8283" s="5">
        <f t="shared" si="1168"/>
        <v>861.97233348012401</v>
      </c>
      <c r="P8283" s="5"/>
      <c r="Q8283" s="5">
        <v>102.11500395733616</v>
      </c>
      <c r="R8283" s="5">
        <v>217.86210656579399</v>
      </c>
      <c r="S8283" s="5">
        <f t="shared" si="1169"/>
        <v>319.97711052313014</v>
      </c>
      <c r="U8283" s="6">
        <f t="shared" si="1162"/>
        <v>1181.949444003254</v>
      </c>
      <c r="V8283" s="6"/>
    </row>
    <row r="8284" spans="1:22">
      <c r="A8284" s="35">
        <f t="shared" si="1161"/>
        <v>44541.916666666664</v>
      </c>
      <c r="C8284" s="36">
        <f t="shared" si="1163"/>
        <v>12</v>
      </c>
      <c r="D8284" s="36">
        <f t="shared" si="1164"/>
        <v>11</v>
      </c>
      <c r="E8284" s="36">
        <f t="shared" si="1165"/>
        <v>23</v>
      </c>
      <c r="F8284" s="5">
        <v>46.028286499501803</v>
      </c>
      <c r="G8284" s="5">
        <v>31.952423949641425</v>
      </c>
      <c r="H8284" s="5">
        <v>5.7044509706102904</v>
      </c>
      <c r="I8284" s="5">
        <v>0.34117125110913932</v>
      </c>
      <c r="J8284" s="5">
        <v>4.737355387704369</v>
      </c>
      <c r="K8284" s="5">
        <f t="shared" si="1166"/>
        <v>88.763688058567041</v>
      </c>
      <c r="L8284" s="5">
        <v>663.12091379902859</v>
      </c>
      <c r="M8284" s="5">
        <v>50.471271504333203</v>
      </c>
      <c r="N8284" s="5">
        <f t="shared" si="1167"/>
        <v>713.59218530336182</v>
      </c>
      <c r="O8284" s="5">
        <f t="shared" si="1168"/>
        <v>802.35587336192884</v>
      </c>
      <c r="P8284" s="5"/>
      <c r="Q8284" s="5">
        <v>98.550547619944993</v>
      </c>
      <c r="R8284" s="5">
        <v>218.30785473373771</v>
      </c>
      <c r="S8284" s="5">
        <f t="shared" si="1169"/>
        <v>316.85840235368272</v>
      </c>
      <c r="U8284" s="6">
        <f t="shared" si="1162"/>
        <v>1119.2142757156116</v>
      </c>
      <c r="V8284" s="6"/>
    </row>
    <row r="8285" spans="1:22">
      <c r="A8285" s="35">
        <f t="shared" si="1161"/>
        <v>44541.958333333336</v>
      </c>
      <c r="C8285" s="36">
        <f t="shared" si="1163"/>
        <v>12</v>
      </c>
      <c r="D8285" s="36">
        <f t="shared" si="1164"/>
        <v>11</v>
      </c>
      <c r="E8285" s="36">
        <f t="shared" si="1165"/>
        <v>24</v>
      </c>
      <c r="F8285" s="5">
        <v>46.591551531863715</v>
      </c>
      <c r="G8285" s="5">
        <v>31.9582210510907</v>
      </c>
      <c r="H8285" s="5">
        <v>5.6854748883806003</v>
      </c>
      <c r="I8285" s="5">
        <v>0.31898846495119787</v>
      </c>
      <c r="J8285" s="5">
        <v>4.7135481403575863</v>
      </c>
      <c r="K8285" s="5">
        <f t="shared" si="1166"/>
        <v>89.267784076643807</v>
      </c>
      <c r="L8285" s="5">
        <v>604.6771311863115</v>
      </c>
      <c r="M8285" s="5">
        <v>46.167644547923935</v>
      </c>
      <c r="N8285" s="5">
        <f t="shared" si="1167"/>
        <v>650.84477573423544</v>
      </c>
      <c r="O8285" s="5">
        <f t="shared" si="1168"/>
        <v>740.11255981087925</v>
      </c>
      <c r="P8285" s="5"/>
      <c r="Q8285" s="5">
        <v>95.120740210304163</v>
      </c>
      <c r="R8285" s="5">
        <v>224.00445368565536</v>
      </c>
      <c r="S8285" s="5">
        <f t="shared" si="1169"/>
        <v>319.12519389595951</v>
      </c>
      <c r="U8285" s="6">
        <f t="shared" si="1162"/>
        <v>1059.2377537068387</v>
      </c>
      <c r="V8285" s="6"/>
    </row>
    <row r="8286" spans="1:22">
      <c r="A8286" s="35">
        <f t="shared" si="1161"/>
        <v>44542</v>
      </c>
      <c r="C8286" s="36">
        <f t="shared" si="1163"/>
        <v>12</v>
      </c>
      <c r="D8286" s="36">
        <f t="shared" si="1164"/>
        <v>12</v>
      </c>
      <c r="E8286" s="36">
        <f t="shared" si="1165"/>
        <v>1</v>
      </c>
      <c r="F8286" s="5">
        <v>46.584576113506294</v>
      </c>
      <c r="G8286" s="5">
        <v>31.475902210510988</v>
      </c>
      <c r="H8286" s="5">
        <v>5.6973349397741577</v>
      </c>
      <c r="I8286" s="5">
        <v>0.32874889086069209</v>
      </c>
      <c r="J8286" s="5">
        <v>4.4135194569270491</v>
      </c>
      <c r="K8286" s="5">
        <f t="shared" si="1166"/>
        <v>88.500081611579176</v>
      </c>
      <c r="L8286" s="5">
        <v>567.06706155987592</v>
      </c>
      <c r="M8286" s="5">
        <v>43.761182253266064</v>
      </c>
      <c r="N8286" s="5">
        <f t="shared" si="1167"/>
        <v>610.82824381314197</v>
      </c>
      <c r="O8286" s="5">
        <f t="shared" si="1168"/>
        <v>699.32832542472113</v>
      </c>
      <c r="P8286" s="5"/>
      <c r="Q8286" s="5">
        <v>93.135915275317544</v>
      </c>
      <c r="R8286" s="5">
        <v>223.24762131619593</v>
      </c>
      <c r="S8286" s="5">
        <f t="shared" si="1169"/>
        <v>316.38353659151346</v>
      </c>
      <c r="U8286" s="6">
        <f t="shared" si="1162"/>
        <v>1015.7118620162346</v>
      </c>
      <c r="V8286" s="6"/>
    </row>
    <row r="8287" spans="1:22">
      <c r="A8287" s="35">
        <f t="shared" si="1161"/>
        <v>44542.041666666664</v>
      </c>
      <c r="C8287" s="36">
        <f t="shared" si="1163"/>
        <v>12</v>
      </c>
      <c r="D8287" s="36">
        <f t="shared" si="1164"/>
        <v>12</v>
      </c>
      <c r="E8287" s="36">
        <f t="shared" si="1165"/>
        <v>2</v>
      </c>
      <c r="F8287" s="5">
        <v>45.341207791295624</v>
      </c>
      <c r="G8287" s="5">
        <v>31.353003659786353</v>
      </c>
      <c r="H8287" s="5">
        <v>5.7008929551922236</v>
      </c>
      <c r="I8287" s="5">
        <v>0.35492457852706299</v>
      </c>
      <c r="J8287" s="5">
        <v>4.8615546419351761</v>
      </c>
      <c r="K8287" s="5">
        <f t="shared" si="1166"/>
        <v>87.611583626736419</v>
      </c>
      <c r="L8287" s="5">
        <v>545.23443940529899</v>
      </c>
      <c r="M8287" s="5">
        <v>42.181244340964945</v>
      </c>
      <c r="N8287" s="5">
        <f t="shared" si="1167"/>
        <v>587.41568374626388</v>
      </c>
      <c r="O8287" s="5">
        <f t="shared" si="1168"/>
        <v>675.02726737300031</v>
      </c>
      <c r="P8287" s="5"/>
      <c r="Q8287" s="5">
        <v>91.286986017412289</v>
      </c>
      <c r="R8287" s="5">
        <v>224.03994651401626</v>
      </c>
      <c r="S8287" s="5">
        <f t="shared" si="1169"/>
        <v>315.32693253142855</v>
      </c>
      <c r="U8287" s="6">
        <f t="shared" si="1162"/>
        <v>990.35419990442892</v>
      </c>
      <c r="V8287" s="6"/>
    </row>
    <row r="8288" spans="1:22">
      <c r="A8288" s="35">
        <f t="shared" si="1161"/>
        <v>44542.083333333336</v>
      </c>
      <c r="C8288" s="36">
        <f t="shared" si="1163"/>
        <v>12</v>
      </c>
      <c r="D8288" s="36">
        <f t="shared" si="1164"/>
        <v>12</v>
      </c>
      <c r="E8288" s="36">
        <f t="shared" si="1165"/>
        <v>3</v>
      </c>
      <c r="F8288" s="5">
        <v>46.288120833315809</v>
      </c>
      <c r="G8288" s="5">
        <v>31.430684819206636</v>
      </c>
      <c r="H8288" s="5">
        <v>5.7068229808890027</v>
      </c>
      <c r="I8288" s="5">
        <v>0.33629103815439221</v>
      </c>
      <c r="J8288" s="5">
        <v>4.0119514293909546</v>
      </c>
      <c r="K8288" s="5">
        <f t="shared" si="1166"/>
        <v>87.773871100956796</v>
      </c>
      <c r="L8288" s="5">
        <v>537.33337173478048</v>
      </c>
      <c r="M8288" s="5">
        <v>41.731426723580391</v>
      </c>
      <c r="N8288" s="5">
        <f t="shared" si="1167"/>
        <v>579.06479845836088</v>
      </c>
      <c r="O8288" s="5">
        <f t="shared" si="1168"/>
        <v>666.83866955931762</v>
      </c>
      <c r="P8288" s="5"/>
      <c r="Q8288" s="5">
        <v>91.057584140504289</v>
      </c>
      <c r="R8288" s="5">
        <v>218.93941829721771</v>
      </c>
      <c r="S8288" s="5">
        <f t="shared" si="1169"/>
        <v>309.99700243772202</v>
      </c>
      <c r="U8288" s="6">
        <f t="shared" si="1162"/>
        <v>976.83567199703964</v>
      </c>
      <c r="V8288" s="6"/>
    </row>
    <row r="8289" spans="1:22">
      <c r="A8289" s="35">
        <f t="shared" si="1161"/>
        <v>44542.125</v>
      </c>
      <c r="C8289" s="36">
        <f t="shared" si="1163"/>
        <v>12</v>
      </c>
      <c r="D8289" s="36">
        <f t="shared" si="1164"/>
        <v>12</v>
      </c>
      <c r="E8289" s="36">
        <f t="shared" si="1165"/>
        <v>4</v>
      </c>
      <c r="F8289" s="5">
        <v>46.792094809639636</v>
      </c>
      <c r="G8289" s="5">
        <v>31.431844239496495</v>
      </c>
      <c r="H8289" s="5">
        <v>5.6997069500528683</v>
      </c>
      <c r="I8289" s="5">
        <v>0.31322094055013305</v>
      </c>
      <c r="J8289" s="5">
        <v>4.3916426179218906</v>
      </c>
      <c r="K8289" s="5">
        <f t="shared" si="1166"/>
        <v>88.628509557661033</v>
      </c>
      <c r="L8289" s="5">
        <v>542.00982387722775</v>
      </c>
      <c r="M8289" s="5">
        <v>41.541834174104252</v>
      </c>
      <c r="N8289" s="5">
        <f t="shared" si="1167"/>
        <v>583.55165805133197</v>
      </c>
      <c r="O8289" s="5">
        <f t="shared" si="1168"/>
        <v>672.18016760899297</v>
      </c>
      <c r="P8289" s="5"/>
      <c r="Q8289" s="5">
        <v>90.813221271624016</v>
      </c>
      <c r="R8289" s="5">
        <v>218.3423036553821</v>
      </c>
      <c r="S8289" s="5">
        <f t="shared" si="1169"/>
        <v>309.15552492700613</v>
      </c>
      <c r="U8289" s="6">
        <f t="shared" si="1162"/>
        <v>981.3356925359991</v>
      </c>
      <c r="V8289" s="6"/>
    </row>
    <row r="8290" spans="1:22">
      <c r="A8290" s="35">
        <f t="shared" si="1161"/>
        <v>44542.166666666664</v>
      </c>
      <c r="C8290" s="36">
        <f t="shared" si="1163"/>
        <v>12</v>
      </c>
      <c r="D8290" s="36">
        <f t="shared" si="1164"/>
        <v>12</v>
      </c>
      <c r="E8290" s="36">
        <f t="shared" si="1165"/>
        <v>5</v>
      </c>
      <c r="F8290" s="5">
        <v>46.195696540079958</v>
      </c>
      <c r="G8290" s="5">
        <v>31.667206558337075</v>
      </c>
      <c r="H8290" s="5">
        <v>5.679544862683823</v>
      </c>
      <c r="I8290" s="5">
        <v>0.3318544809228039</v>
      </c>
      <c r="J8290" s="5">
        <v>4.9507601109092647</v>
      </c>
      <c r="K8290" s="5">
        <f t="shared" si="1166"/>
        <v>88.825062552932934</v>
      </c>
      <c r="L8290" s="5">
        <v>554.22747052024681</v>
      </c>
      <c r="M8290" s="5">
        <v>41.805776742982793</v>
      </c>
      <c r="N8290" s="5">
        <f t="shared" si="1167"/>
        <v>596.03324726322955</v>
      </c>
      <c r="O8290" s="5">
        <f t="shared" si="1168"/>
        <v>684.85830981616255</v>
      </c>
      <c r="P8290" s="5"/>
      <c r="Q8290" s="5">
        <v>91.440336185127961</v>
      </c>
      <c r="R8290" s="5">
        <v>213.11441881917105</v>
      </c>
      <c r="S8290" s="5">
        <f t="shared" si="1169"/>
        <v>304.55475500429901</v>
      </c>
      <c r="U8290" s="6">
        <f t="shared" si="1162"/>
        <v>989.41306482046161</v>
      </c>
      <c r="V8290" s="6"/>
    </row>
    <row r="8291" spans="1:22">
      <c r="A8291" s="35">
        <f t="shared" si="1161"/>
        <v>44542.208333333336</v>
      </c>
      <c r="C8291" s="36">
        <f t="shared" si="1163"/>
        <v>12</v>
      </c>
      <c r="D8291" s="36">
        <f t="shared" si="1164"/>
        <v>12</v>
      </c>
      <c r="E8291" s="36">
        <f t="shared" si="1165"/>
        <v>6</v>
      </c>
      <c r="F8291" s="5">
        <v>46.392752108677158</v>
      </c>
      <c r="G8291" s="5">
        <v>31.730974674279103</v>
      </c>
      <c r="H8291" s="5">
        <v>5.7044509706102904</v>
      </c>
      <c r="I8291" s="5">
        <v>0.35270629991126889</v>
      </c>
      <c r="J8291" s="5">
        <v>4.6028300984797781</v>
      </c>
      <c r="K8291" s="5">
        <f t="shared" si="1166"/>
        <v>88.783714151957611</v>
      </c>
      <c r="L8291" s="5">
        <v>579.89430866491557</v>
      </c>
      <c r="M8291" s="5">
        <v>43.507153020307847</v>
      </c>
      <c r="N8291" s="5">
        <f t="shared" si="1167"/>
        <v>623.40146168522347</v>
      </c>
      <c r="O8291" s="5">
        <f t="shared" si="1168"/>
        <v>712.18517583718108</v>
      </c>
      <c r="P8291" s="5"/>
      <c r="Q8291" s="5">
        <v>93.047396072815005</v>
      </c>
      <c r="R8291" s="5">
        <v>202.78183013929552</v>
      </c>
      <c r="S8291" s="5">
        <f t="shared" si="1169"/>
        <v>295.82922621211054</v>
      </c>
      <c r="U8291" s="6">
        <f t="shared" si="1162"/>
        <v>1008.0144020492917</v>
      </c>
      <c r="V8291" s="6"/>
    </row>
    <row r="8292" spans="1:22">
      <c r="A8292" s="35">
        <f t="shared" si="1161"/>
        <v>44542.25</v>
      </c>
      <c r="C8292" s="36">
        <f t="shared" si="1163"/>
        <v>12</v>
      </c>
      <c r="D8292" s="36">
        <f t="shared" si="1164"/>
        <v>12</v>
      </c>
      <c r="E8292" s="36">
        <f t="shared" si="1165"/>
        <v>7</v>
      </c>
      <c r="F8292" s="5">
        <v>45.430144375352775</v>
      </c>
      <c r="G8292" s="5">
        <v>31.815612355438521</v>
      </c>
      <c r="H8292" s="5">
        <v>5.6807308678231783</v>
      </c>
      <c r="I8292" s="5">
        <v>0.35270629991126889</v>
      </c>
      <c r="J8292" s="5">
        <v>4.4766230041112918</v>
      </c>
      <c r="K8292" s="5">
        <f t="shared" si="1166"/>
        <v>87.755816902637036</v>
      </c>
      <c r="L8292" s="5">
        <v>613.43277894377479</v>
      </c>
      <c r="M8292" s="5">
        <v>45.870244470314326</v>
      </c>
      <c r="N8292" s="5">
        <f t="shared" si="1167"/>
        <v>659.30302341408913</v>
      </c>
      <c r="O8292" s="5">
        <f t="shared" si="1168"/>
        <v>747.05884031672622</v>
      </c>
      <c r="P8292" s="5"/>
      <c r="Q8292" s="5">
        <v>94.017367052349911</v>
      </c>
      <c r="R8292" s="5">
        <v>190.84162511601639</v>
      </c>
      <c r="S8292" s="5">
        <f t="shared" si="1169"/>
        <v>284.85899216836629</v>
      </c>
      <c r="U8292" s="6">
        <f t="shared" si="1162"/>
        <v>1031.9178324850925</v>
      </c>
      <c r="V8292" s="6"/>
    </row>
    <row r="8293" spans="1:22">
      <c r="A8293" s="35">
        <f t="shared" si="1161"/>
        <v>44542.291666666664</v>
      </c>
      <c r="C8293" s="36">
        <f t="shared" si="1163"/>
        <v>12</v>
      </c>
      <c r="D8293" s="36">
        <f t="shared" si="1164"/>
        <v>12</v>
      </c>
      <c r="E8293" s="36">
        <f t="shared" si="1165"/>
        <v>8</v>
      </c>
      <c r="F8293" s="5">
        <v>46.157331739114127</v>
      </c>
      <c r="G8293" s="5">
        <v>31.938510906163163</v>
      </c>
      <c r="H8293" s="5">
        <v>5.7068229808890027</v>
      </c>
      <c r="I8293" s="5">
        <v>0.32963620230700974</v>
      </c>
      <c r="J8293" s="5">
        <v>4.6349555406826655</v>
      </c>
      <c r="K8293" s="5">
        <f t="shared" si="1166"/>
        <v>88.767257369155971</v>
      </c>
      <c r="L8293" s="5">
        <v>662.49991893584888</v>
      </c>
      <c r="M8293" s="5">
        <v>50.867804941146034</v>
      </c>
      <c r="N8293" s="5">
        <f t="shared" si="1167"/>
        <v>713.36772387699489</v>
      </c>
      <c r="O8293" s="5">
        <f t="shared" si="1168"/>
        <v>802.1349812461508</v>
      </c>
      <c r="P8293" s="5"/>
      <c r="Q8293" s="5">
        <v>95.919906531489104</v>
      </c>
      <c r="R8293" s="5">
        <v>195.67804493354149</v>
      </c>
      <c r="S8293" s="5">
        <f t="shared" si="1169"/>
        <v>291.59795146503058</v>
      </c>
      <c r="U8293" s="6">
        <f t="shared" si="1162"/>
        <v>1093.7329327111813</v>
      </c>
      <c r="V8293" s="6"/>
    </row>
    <row r="8294" spans="1:22">
      <c r="A8294" s="35">
        <f t="shared" si="1161"/>
        <v>44542.333333333336</v>
      </c>
      <c r="C8294" s="36">
        <f t="shared" si="1163"/>
        <v>12</v>
      </c>
      <c r="D8294" s="36">
        <f t="shared" si="1164"/>
        <v>12</v>
      </c>
      <c r="E8294" s="36">
        <f t="shared" si="1165"/>
        <v>9</v>
      </c>
      <c r="F8294" s="5">
        <v>46.415422218338783</v>
      </c>
      <c r="G8294" s="5">
        <v>31.83996018152548</v>
      </c>
      <c r="H8294" s="5">
        <v>5.6003162680371616</v>
      </c>
      <c r="I8294" s="5">
        <v>0.32963620230700974</v>
      </c>
      <c r="J8294" s="5">
        <v>3.6805803748776222</v>
      </c>
      <c r="K8294" s="5">
        <f t="shared" si="1166"/>
        <v>87.865915245086057</v>
      </c>
      <c r="L8294" s="5">
        <v>744.05249663298025</v>
      </c>
      <c r="M8294" s="5">
        <v>55.886556947585895</v>
      </c>
      <c r="N8294" s="5">
        <f t="shared" si="1167"/>
        <v>799.93905358056611</v>
      </c>
      <c r="O8294" s="5">
        <f t="shared" si="1168"/>
        <v>887.80496882565217</v>
      </c>
      <c r="P8294" s="5"/>
      <c r="Q8294" s="5">
        <v>99.218805261372623</v>
      </c>
      <c r="R8294" s="5">
        <v>196.44427246344944</v>
      </c>
      <c r="S8294" s="5">
        <f t="shared" si="1169"/>
        <v>295.66307772482207</v>
      </c>
      <c r="U8294" s="6">
        <f t="shared" si="1162"/>
        <v>1183.4680465504744</v>
      </c>
      <c r="V8294" s="6"/>
    </row>
    <row r="8295" spans="1:22">
      <c r="A8295" s="35">
        <f t="shared" si="1161"/>
        <v>44542.375</v>
      </c>
      <c r="C8295" s="36">
        <f t="shared" si="1163"/>
        <v>12</v>
      </c>
      <c r="D8295" s="36">
        <f t="shared" si="1164"/>
        <v>12</v>
      </c>
      <c r="E8295" s="36">
        <f t="shared" si="1165"/>
        <v>10</v>
      </c>
      <c r="F8295" s="5">
        <v>46.608990077757277</v>
      </c>
      <c r="G8295" s="5">
        <v>31.886336993119681</v>
      </c>
      <c r="H8295" s="5">
        <v>5.7139390117251345</v>
      </c>
      <c r="I8295" s="5">
        <v>0.34338952972493347</v>
      </c>
      <c r="J8295" s="5">
        <v>3.7030308824935463</v>
      </c>
      <c r="K8295" s="5">
        <f t="shared" si="1166"/>
        <v>88.255686494820566</v>
      </c>
      <c r="L8295" s="5">
        <v>777.27527881117464</v>
      </c>
      <c r="M8295" s="5">
        <v>61.548310925079107</v>
      </c>
      <c r="N8295" s="5">
        <f t="shared" si="1167"/>
        <v>838.82358973625378</v>
      </c>
      <c r="O8295" s="5">
        <f t="shared" si="1168"/>
        <v>927.07927623107435</v>
      </c>
      <c r="P8295" s="5"/>
      <c r="Q8295" s="5">
        <v>100.56030754155205</v>
      </c>
      <c r="R8295" s="5">
        <v>196.75953229183114</v>
      </c>
      <c r="S8295" s="5">
        <f t="shared" si="1169"/>
        <v>297.31983983338318</v>
      </c>
      <c r="U8295" s="6">
        <f t="shared" si="1162"/>
        <v>1224.3991160644575</v>
      </c>
      <c r="V8295" s="6"/>
    </row>
    <row r="8296" spans="1:22">
      <c r="A8296" s="35">
        <f t="shared" si="1161"/>
        <v>44542.416666666664</v>
      </c>
      <c r="C8296" s="36">
        <f t="shared" si="1163"/>
        <v>12</v>
      </c>
      <c r="D8296" s="36">
        <f t="shared" si="1164"/>
        <v>12</v>
      </c>
      <c r="E8296" s="36">
        <f t="shared" si="1165"/>
        <v>11</v>
      </c>
      <c r="F8296" s="5">
        <v>48.363307794649188</v>
      </c>
      <c r="G8296" s="5">
        <v>31.639380471380555</v>
      </c>
      <c r="H8296" s="5">
        <v>5.6098043091520067</v>
      </c>
      <c r="I8296" s="5">
        <v>0.33096716947648624</v>
      </c>
      <c r="J8296" s="5">
        <v>5.7604159232092034</v>
      </c>
      <c r="K8296" s="5">
        <f t="shared" si="1166"/>
        <v>91.703875667867436</v>
      </c>
      <c r="L8296" s="5">
        <v>785.80493761231253</v>
      </c>
      <c r="M8296" s="5">
        <v>62.744107070467805</v>
      </c>
      <c r="N8296" s="5">
        <f t="shared" si="1167"/>
        <v>848.54904468278028</v>
      </c>
      <c r="O8296" s="5">
        <f t="shared" si="1168"/>
        <v>940.25292035064774</v>
      </c>
      <c r="P8296" s="5"/>
      <c r="Q8296" s="5">
        <v>100.76726793050165</v>
      </c>
      <c r="R8296" s="5">
        <v>201.99785619520713</v>
      </c>
      <c r="S8296" s="5">
        <f t="shared" si="1169"/>
        <v>302.76512412570878</v>
      </c>
      <c r="U8296" s="6">
        <f t="shared" si="1162"/>
        <v>1243.0180444763564</v>
      </c>
      <c r="V8296" s="6"/>
    </row>
    <row r="8297" spans="1:22">
      <c r="A8297" s="35">
        <f t="shared" si="1161"/>
        <v>44542.458333333336</v>
      </c>
      <c r="C8297" s="36">
        <f t="shared" si="1163"/>
        <v>12</v>
      </c>
      <c r="D8297" s="36">
        <f t="shared" si="1164"/>
        <v>12</v>
      </c>
      <c r="E8297" s="36">
        <f t="shared" si="1165"/>
        <v>12</v>
      </c>
      <c r="F8297" s="5">
        <v>47.986635203348335</v>
      </c>
      <c r="G8297" s="5">
        <v>31.468945688771857</v>
      </c>
      <c r="H8297" s="5">
        <v>5.6949629294954454</v>
      </c>
      <c r="I8297" s="5">
        <v>0.34738243123336293</v>
      </c>
      <c r="J8297" s="5">
        <v>4.5913567262644612</v>
      </c>
      <c r="K8297" s="5">
        <f t="shared" si="1166"/>
        <v>90.089282979113463</v>
      </c>
      <c r="L8297" s="5">
        <v>785.30738209502476</v>
      </c>
      <c r="M8297" s="5">
        <v>62.504947841390063</v>
      </c>
      <c r="N8297" s="5">
        <f t="shared" si="1167"/>
        <v>847.81232993641481</v>
      </c>
      <c r="O8297" s="5">
        <f t="shared" si="1168"/>
        <v>937.90161291552829</v>
      </c>
      <c r="P8297" s="5"/>
      <c r="Q8297" s="5">
        <v>99.889556401462343</v>
      </c>
      <c r="R8297" s="5">
        <v>212.75322709526353</v>
      </c>
      <c r="S8297" s="5">
        <f t="shared" si="1169"/>
        <v>312.64278349672588</v>
      </c>
      <c r="U8297" s="6">
        <f t="shared" si="1162"/>
        <v>1250.5443964122542</v>
      </c>
      <c r="V8297" s="6"/>
    </row>
    <row r="8298" spans="1:22">
      <c r="A8298" s="35">
        <f t="shared" si="1161"/>
        <v>44542.5</v>
      </c>
      <c r="C8298" s="36">
        <f t="shared" si="1163"/>
        <v>12</v>
      </c>
      <c r="D8298" s="36">
        <f t="shared" si="1164"/>
        <v>12</v>
      </c>
      <c r="E8298" s="36">
        <f t="shared" si="1165"/>
        <v>13</v>
      </c>
      <c r="F8298" s="5">
        <v>47.955245820739933</v>
      </c>
      <c r="G8298" s="5">
        <v>31.626626848192146</v>
      </c>
      <c r="H8298" s="5">
        <v>5.5789681755287601</v>
      </c>
      <c r="I8298" s="5">
        <v>1.139285145496266E-2</v>
      </c>
      <c r="J8298" s="5">
        <v>4.7060904484176307</v>
      </c>
      <c r="K8298" s="5">
        <f t="shared" si="1166"/>
        <v>89.878324144333419</v>
      </c>
      <c r="L8298" s="5">
        <v>773.53601616407661</v>
      </c>
      <c r="M8298" s="5">
        <v>59.908892997256061</v>
      </c>
      <c r="N8298" s="5">
        <f t="shared" si="1167"/>
        <v>833.4449091613327</v>
      </c>
      <c r="O8298" s="5">
        <f t="shared" si="1168"/>
        <v>923.32323330566612</v>
      </c>
      <c r="P8298" s="5"/>
      <c r="Q8298" s="5">
        <v>99.12779256020805</v>
      </c>
      <c r="R8298" s="5">
        <v>216.95912725602517</v>
      </c>
      <c r="S8298" s="5">
        <f t="shared" si="1169"/>
        <v>316.08691981623321</v>
      </c>
      <c r="U8298" s="6">
        <f t="shared" si="1162"/>
        <v>1239.4101531218994</v>
      </c>
      <c r="V8298" s="6"/>
    </row>
    <row r="8299" spans="1:22">
      <c r="A8299" s="35">
        <f t="shared" si="1161"/>
        <v>44542.541666666664</v>
      </c>
      <c r="C8299" s="36">
        <f t="shared" si="1163"/>
        <v>12</v>
      </c>
      <c r="D8299" s="36">
        <f t="shared" si="1164"/>
        <v>12</v>
      </c>
      <c r="E8299" s="36">
        <f t="shared" si="1165"/>
        <v>14</v>
      </c>
      <c r="F8299" s="5">
        <v>48.058133241511925</v>
      </c>
      <c r="G8299" s="5">
        <v>31.757641340945767</v>
      </c>
      <c r="H8299" s="5">
        <v>5.6866608935199565</v>
      </c>
      <c r="I8299" s="5">
        <v>0.34871339840283944</v>
      </c>
      <c r="J8299" s="5">
        <v>4.6008222583420979</v>
      </c>
      <c r="K8299" s="5">
        <f t="shared" si="1166"/>
        <v>90.451971132722576</v>
      </c>
      <c r="L8299" s="5">
        <v>765.22759865211435</v>
      </c>
      <c r="M8299" s="5">
        <v>57.482604030757543</v>
      </c>
      <c r="N8299" s="5">
        <f t="shared" si="1167"/>
        <v>822.71020268287191</v>
      </c>
      <c r="O8299" s="5">
        <f t="shared" si="1168"/>
        <v>913.16217381559454</v>
      </c>
      <c r="P8299" s="5"/>
      <c r="Q8299" s="5">
        <v>98.262548524478945</v>
      </c>
      <c r="R8299" s="5">
        <v>217.57607612547417</v>
      </c>
      <c r="S8299" s="5">
        <f t="shared" si="1169"/>
        <v>315.83862464995309</v>
      </c>
      <c r="U8299" s="6">
        <f t="shared" si="1162"/>
        <v>1229.0007984655476</v>
      </c>
      <c r="V8299" s="6"/>
    </row>
    <row r="8300" spans="1:22">
      <c r="A8300" s="35">
        <f t="shared" si="1161"/>
        <v>44542.583333333336</v>
      </c>
      <c r="C8300" s="36">
        <f t="shared" si="1163"/>
        <v>12</v>
      </c>
      <c r="D8300" s="36">
        <f t="shared" si="1164"/>
        <v>12</v>
      </c>
      <c r="E8300" s="36">
        <f t="shared" si="1165"/>
        <v>15</v>
      </c>
      <c r="F8300" s="5">
        <v>47.909905601416689</v>
      </c>
      <c r="G8300" s="5">
        <v>31.737931196018234</v>
      </c>
      <c r="H8300" s="5">
        <v>5.5825261909468278</v>
      </c>
      <c r="I8300" s="5">
        <v>1.8934998748662724E-2</v>
      </c>
      <c r="J8300" s="5">
        <v>3.228816343899517</v>
      </c>
      <c r="K8300" s="5">
        <f t="shared" si="1166"/>
        <v>88.478114331029929</v>
      </c>
      <c r="L8300" s="5">
        <v>770.29525856769635</v>
      </c>
      <c r="M8300" s="5">
        <v>58.077404185976789</v>
      </c>
      <c r="N8300" s="5">
        <f t="shared" si="1167"/>
        <v>828.37266275367313</v>
      </c>
      <c r="O8300" s="5">
        <f t="shared" si="1168"/>
        <v>916.85077708470305</v>
      </c>
      <c r="P8300" s="5"/>
      <c r="Q8300" s="5">
        <v>98.794910488825266</v>
      </c>
      <c r="R8300" s="5">
        <v>217.42679746501526</v>
      </c>
      <c r="S8300" s="5">
        <f t="shared" si="1169"/>
        <v>316.22170795384051</v>
      </c>
      <c r="U8300" s="6">
        <f t="shared" si="1162"/>
        <v>1233.0724850385436</v>
      </c>
      <c r="V8300" s="6"/>
    </row>
    <row r="8301" spans="1:22">
      <c r="A8301" s="35">
        <f t="shared" si="1161"/>
        <v>44542.625</v>
      </c>
      <c r="C8301" s="36">
        <f t="shared" si="1163"/>
        <v>12</v>
      </c>
      <c r="D8301" s="36">
        <f t="shared" si="1164"/>
        <v>12</v>
      </c>
      <c r="E8301" s="36">
        <f t="shared" si="1165"/>
        <v>16</v>
      </c>
      <c r="F8301" s="5">
        <v>46.218366649741583</v>
      </c>
      <c r="G8301" s="5">
        <v>31.781989167032727</v>
      </c>
      <c r="H8301" s="5">
        <v>5.7257990631186919</v>
      </c>
      <c r="I8301" s="5">
        <v>1.3167474347597963E-2</v>
      </c>
      <c r="J8301" s="5">
        <v>4.3659049622334836</v>
      </c>
      <c r="K8301" s="5">
        <f t="shared" si="1166"/>
        <v>88.105227316474085</v>
      </c>
      <c r="L8301" s="5">
        <v>804.27051422432726</v>
      </c>
      <c r="M8301" s="5">
        <v>60.982011610630778</v>
      </c>
      <c r="N8301" s="5">
        <f t="shared" si="1167"/>
        <v>865.25252583495808</v>
      </c>
      <c r="O8301" s="5">
        <f t="shared" si="1168"/>
        <v>953.35775315143212</v>
      </c>
      <c r="P8301" s="5"/>
      <c r="Q8301" s="5">
        <v>101.40809708664683</v>
      </c>
      <c r="R8301" s="5">
        <v>217.68255461055676</v>
      </c>
      <c r="S8301" s="5">
        <f t="shared" si="1169"/>
        <v>319.09065169720361</v>
      </c>
      <c r="U8301" s="6">
        <f t="shared" si="1162"/>
        <v>1272.4484048486356</v>
      </c>
      <c r="V8301" s="6"/>
    </row>
    <row r="8302" spans="1:22">
      <c r="A8302" s="35">
        <f t="shared" si="1161"/>
        <v>44542.666666666664</v>
      </c>
      <c r="C8302" s="36">
        <f t="shared" si="1163"/>
        <v>12</v>
      </c>
      <c r="D8302" s="36">
        <f t="shared" si="1164"/>
        <v>12</v>
      </c>
      <c r="E8302" s="36">
        <f t="shared" si="1165"/>
        <v>17</v>
      </c>
      <c r="F8302" s="5">
        <v>46.551442876308535</v>
      </c>
      <c r="G8302" s="5">
        <v>32.044018152539969</v>
      </c>
      <c r="H8302" s="5">
        <v>5.5896422217829613</v>
      </c>
      <c r="I8302" s="5">
        <v>2.2040588810774531E-2</v>
      </c>
      <c r="J8302" s="5">
        <v>2.0023128540821351</v>
      </c>
      <c r="K8302" s="5">
        <f t="shared" si="1166"/>
        <v>86.209456693524373</v>
      </c>
      <c r="L8302" s="5">
        <v>894.75725196375038</v>
      </c>
      <c r="M8302" s="5">
        <v>67.770168382070437</v>
      </c>
      <c r="N8302" s="5">
        <f t="shared" si="1167"/>
        <v>962.52742034582081</v>
      </c>
      <c r="O8302" s="5">
        <f t="shared" si="1168"/>
        <v>1048.7368770393452</v>
      </c>
      <c r="P8302" s="5"/>
      <c r="Q8302" s="5">
        <v>103.96393321524141</v>
      </c>
      <c r="R8302" s="5">
        <v>212.71460254675316</v>
      </c>
      <c r="S8302" s="5">
        <f t="shared" si="1169"/>
        <v>316.67853576199457</v>
      </c>
      <c r="U8302" s="6">
        <f t="shared" si="1162"/>
        <v>1365.4154128013397</v>
      </c>
      <c r="V8302" s="6"/>
    </row>
    <row r="8303" spans="1:22">
      <c r="A8303" s="35">
        <f t="shared" si="1161"/>
        <v>44542.708333333336</v>
      </c>
      <c r="C8303" s="36">
        <f t="shared" si="1163"/>
        <v>12</v>
      </c>
      <c r="D8303" s="36">
        <f t="shared" si="1164"/>
        <v>12</v>
      </c>
      <c r="E8303" s="36">
        <f t="shared" si="1165"/>
        <v>18</v>
      </c>
      <c r="F8303" s="5">
        <v>46.628172478240181</v>
      </c>
      <c r="G8303" s="5">
        <v>32.075322500366056</v>
      </c>
      <c r="H8303" s="5">
        <v>5.7281710733974034</v>
      </c>
      <c r="I8303" s="5">
        <v>2.1153277364456879E-2</v>
      </c>
      <c r="J8303" s="5">
        <v>3.2732756612338703</v>
      </c>
      <c r="K8303" s="5">
        <f t="shared" si="1166"/>
        <v>87.726094990601979</v>
      </c>
      <c r="L8303" s="5">
        <v>887.76393825225307</v>
      </c>
      <c r="M8303" s="5">
        <v>65.305465238880686</v>
      </c>
      <c r="N8303" s="5">
        <f t="shared" si="1167"/>
        <v>953.0694034911337</v>
      </c>
      <c r="O8303" s="5">
        <f t="shared" si="1168"/>
        <v>1040.7954984817356</v>
      </c>
      <c r="P8303" s="5"/>
      <c r="Q8303" s="5">
        <v>103.884141258056</v>
      </c>
      <c r="R8303" s="5">
        <v>212.44527461389725</v>
      </c>
      <c r="S8303" s="5">
        <f t="shared" si="1169"/>
        <v>316.32941587195324</v>
      </c>
      <c r="U8303" s="6">
        <f t="shared" si="1162"/>
        <v>1357.1249143536888</v>
      </c>
      <c r="V8303" s="6"/>
    </row>
    <row r="8304" spans="1:22">
      <c r="A8304" s="35">
        <f t="shared" si="1161"/>
        <v>44542.75</v>
      </c>
      <c r="C8304" s="36">
        <f t="shared" si="1163"/>
        <v>12</v>
      </c>
      <c r="D8304" s="36">
        <f t="shared" si="1164"/>
        <v>12</v>
      </c>
      <c r="E8304" s="36">
        <f t="shared" si="1165"/>
        <v>19</v>
      </c>
      <c r="F8304" s="5">
        <v>46.734547608190894</v>
      </c>
      <c r="G8304" s="5">
        <v>32.159960181525477</v>
      </c>
      <c r="H8304" s="5">
        <v>5.6074322988732943</v>
      </c>
      <c r="I8304" s="5">
        <v>1.8934998748662724E-2</v>
      </c>
      <c r="J8304" s="5">
        <v>4.4232718233100679</v>
      </c>
      <c r="K8304" s="5">
        <f t="shared" si="1166"/>
        <v>88.944146910648399</v>
      </c>
      <c r="L8304" s="5">
        <v>874.34703088722154</v>
      </c>
      <c r="M8304" s="5">
        <v>64.549573374956225</v>
      </c>
      <c r="N8304" s="5">
        <f t="shared" si="1167"/>
        <v>938.89660426217779</v>
      </c>
      <c r="O8304" s="5">
        <f t="shared" si="1168"/>
        <v>1027.8407511728262</v>
      </c>
      <c r="P8304" s="5"/>
      <c r="Q8304" s="5">
        <v>101.74845965401578</v>
      </c>
      <c r="R8304" s="5">
        <v>218.00094615908796</v>
      </c>
      <c r="S8304" s="5">
        <f t="shared" si="1169"/>
        <v>319.74940581310375</v>
      </c>
      <c r="U8304" s="6">
        <f t="shared" si="1162"/>
        <v>1347.59015698593</v>
      </c>
      <c r="V8304" s="6"/>
    </row>
    <row r="8305" spans="1:22">
      <c r="A8305" s="35">
        <f t="shared" si="1161"/>
        <v>44542.791666666664</v>
      </c>
      <c r="C8305" s="36">
        <f t="shared" si="1163"/>
        <v>12</v>
      </c>
      <c r="D8305" s="36">
        <f t="shared" si="1164"/>
        <v>12</v>
      </c>
      <c r="E8305" s="36">
        <f t="shared" si="1165"/>
        <v>20</v>
      </c>
      <c r="F8305" s="5">
        <v>46.940322449734879</v>
      </c>
      <c r="G8305" s="5">
        <v>31.217391304347824</v>
      </c>
      <c r="H8305" s="5">
        <v>5.7412171299303143</v>
      </c>
      <c r="I8305" s="5">
        <v>2.3371555980251035E-2</v>
      </c>
      <c r="J8305" s="5">
        <v>5.8091777551243</v>
      </c>
      <c r="K8305" s="5">
        <f t="shared" si="1166"/>
        <v>89.73148019511757</v>
      </c>
      <c r="L8305" s="5">
        <v>882.39907437310035</v>
      </c>
      <c r="M8305" s="5">
        <v>63.899010705185177</v>
      </c>
      <c r="N8305" s="5">
        <f t="shared" si="1167"/>
        <v>946.29808507828557</v>
      </c>
      <c r="O8305" s="5">
        <f t="shared" si="1168"/>
        <v>1036.029565273403</v>
      </c>
      <c r="P8305" s="5"/>
      <c r="Q8305" s="5">
        <v>99.215065013379572</v>
      </c>
      <c r="R8305" s="5">
        <v>218.14291747253139</v>
      </c>
      <c r="S8305" s="5">
        <f t="shared" si="1169"/>
        <v>317.35798248591095</v>
      </c>
      <c r="U8305" s="6">
        <f t="shared" si="1162"/>
        <v>1353.387547759314</v>
      </c>
      <c r="V8305" s="6"/>
    </row>
    <row r="8306" spans="1:22">
      <c r="A8306" s="35">
        <f t="shared" si="1161"/>
        <v>44542.833333333336</v>
      </c>
      <c r="C8306" s="36">
        <f t="shared" si="1163"/>
        <v>12</v>
      </c>
      <c r="D8306" s="36">
        <f t="shared" si="1164"/>
        <v>12</v>
      </c>
      <c r="E8306" s="36">
        <f t="shared" si="1165"/>
        <v>21</v>
      </c>
      <c r="F8306" s="5">
        <v>47.658790540549454</v>
      </c>
      <c r="G8306" s="5">
        <v>31.268405797101448</v>
      </c>
      <c r="H8306" s="5">
        <v>5.6169203399881393</v>
      </c>
      <c r="I8306" s="5">
        <v>4.4223374968715978E-2</v>
      </c>
      <c r="J8306" s="5">
        <v>1.4957634707758913</v>
      </c>
      <c r="K8306" s="5">
        <f t="shared" si="1166"/>
        <v>86.084103523383646</v>
      </c>
      <c r="L8306" s="5">
        <v>867.06221041273295</v>
      </c>
      <c r="M8306" s="5">
        <v>63.082399658748756</v>
      </c>
      <c r="N8306" s="5">
        <f t="shared" si="1167"/>
        <v>930.14461007148168</v>
      </c>
      <c r="O8306" s="5">
        <f t="shared" si="1168"/>
        <v>1016.2287135948653</v>
      </c>
      <c r="P8306" s="5"/>
      <c r="Q8306" s="5">
        <v>96.964682470885322</v>
      </c>
      <c r="R8306" s="5">
        <v>202.29745742284146</v>
      </c>
      <c r="S8306" s="5">
        <f t="shared" si="1169"/>
        <v>299.26213989372678</v>
      </c>
      <c r="U8306" s="6">
        <f t="shared" si="1162"/>
        <v>1315.4908534885922</v>
      </c>
      <c r="V8306" s="6"/>
    </row>
    <row r="8307" spans="1:22">
      <c r="A8307" s="35">
        <f t="shared" si="1161"/>
        <v>44542.875</v>
      </c>
      <c r="C8307" s="36">
        <f t="shared" si="1163"/>
        <v>12</v>
      </c>
      <c r="D8307" s="36">
        <f t="shared" si="1164"/>
        <v>12</v>
      </c>
      <c r="E8307" s="36">
        <f t="shared" si="1165"/>
        <v>22</v>
      </c>
      <c r="F8307" s="5">
        <v>47.820969017359545</v>
      </c>
      <c r="G8307" s="5">
        <v>31.380869565217388</v>
      </c>
      <c r="H8307" s="5">
        <v>5.7862853252258279</v>
      </c>
      <c r="I8307" s="5">
        <v>4.5997997861351281E-2</v>
      </c>
      <c r="J8307" s="5">
        <v>1.6231179023659095</v>
      </c>
      <c r="K8307" s="5">
        <f t="shared" si="1166"/>
        <v>86.657239808030013</v>
      </c>
      <c r="L8307" s="5">
        <v>828.62129903510129</v>
      </c>
      <c r="M8307" s="5">
        <v>60.306665601058931</v>
      </c>
      <c r="N8307" s="5">
        <f t="shared" si="1167"/>
        <v>888.92796463616025</v>
      </c>
      <c r="O8307" s="5">
        <f t="shared" si="1168"/>
        <v>975.58520444419025</v>
      </c>
      <c r="P8307" s="5"/>
      <c r="Q8307" s="5">
        <v>94.610819733916259</v>
      </c>
      <c r="R8307" s="5">
        <v>212.39412318478895</v>
      </c>
      <c r="S8307" s="5">
        <f t="shared" si="1169"/>
        <v>307.00494291870518</v>
      </c>
      <c r="U8307" s="6">
        <f t="shared" si="1162"/>
        <v>1282.5901473628956</v>
      </c>
      <c r="V8307" s="6"/>
    </row>
    <row r="8308" spans="1:22">
      <c r="A8308" s="35">
        <f t="shared" si="1161"/>
        <v>44542.916666666664</v>
      </c>
      <c r="C8308" s="36">
        <f t="shared" si="1163"/>
        <v>12</v>
      </c>
      <c r="D8308" s="36">
        <f t="shared" si="1164"/>
        <v>12</v>
      </c>
      <c r="E8308" s="36">
        <f t="shared" si="1165"/>
        <v>23</v>
      </c>
      <c r="F8308" s="5">
        <v>47.772141088857587</v>
      </c>
      <c r="G8308" s="5">
        <v>31.335652173913044</v>
      </c>
      <c r="H8308" s="5">
        <v>5.6748008421264009</v>
      </c>
      <c r="I8308" s="5">
        <v>5.1765522262416097E-2</v>
      </c>
      <c r="J8308" s="5">
        <v>1.5993106550191269</v>
      </c>
      <c r="K8308" s="5">
        <f t="shared" si="1166"/>
        <v>86.433670282178568</v>
      </c>
      <c r="L8308" s="5">
        <v>766.88022982213272</v>
      </c>
      <c r="M8308" s="5">
        <v>56.28172552063122</v>
      </c>
      <c r="N8308" s="5">
        <f t="shared" si="1167"/>
        <v>823.16195534276392</v>
      </c>
      <c r="O8308" s="5">
        <f t="shared" si="1168"/>
        <v>909.5956256249425</v>
      </c>
      <c r="P8308" s="5"/>
      <c r="Q8308" s="5">
        <v>92.406566916669803</v>
      </c>
      <c r="R8308" s="5">
        <v>217.42888527844829</v>
      </c>
      <c r="S8308" s="5">
        <f t="shared" si="1169"/>
        <v>309.83545219511808</v>
      </c>
      <c r="U8308" s="6">
        <f t="shared" si="1162"/>
        <v>1219.4310778200606</v>
      </c>
      <c r="V8308" s="6"/>
    </row>
    <row r="8309" spans="1:22">
      <c r="A8309" s="35">
        <f t="shared" si="1161"/>
        <v>44542.958333333336</v>
      </c>
      <c r="C8309" s="36">
        <f t="shared" si="1163"/>
        <v>12</v>
      </c>
      <c r="D8309" s="36">
        <f t="shared" si="1164"/>
        <v>12</v>
      </c>
      <c r="E8309" s="36">
        <f t="shared" si="1165"/>
        <v>24</v>
      </c>
      <c r="F8309" s="5">
        <v>47.160048127993697</v>
      </c>
      <c r="G8309" s="5">
        <v>31.297391304347823</v>
      </c>
      <c r="H8309" s="5">
        <v>5.7696812532748494</v>
      </c>
      <c r="I8309" s="5">
        <v>2.5589834596045191E-2</v>
      </c>
      <c r="J8309" s="5">
        <v>1.3764403997365955</v>
      </c>
      <c r="K8309" s="5">
        <f t="shared" si="1166"/>
        <v>85.629150919949012</v>
      </c>
      <c r="L8309" s="5">
        <v>699.47759929794552</v>
      </c>
      <c r="M8309" s="5">
        <v>51.307709222610271</v>
      </c>
      <c r="N8309" s="5">
        <f t="shared" si="1167"/>
        <v>750.78530852055576</v>
      </c>
      <c r="O8309" s="5">
        <f t="shared" si="1168"/>
        <v>836.41445944050474</v>
      </c>
      <c r="P8309" s="5"/>
      <c r="Q8309" s="5">
        <v>89.420602268872727</v>
      </c>
      <c r="R8309" s="5">
        <v>212.99541345349053</v>
      </c>
      <c r="S8309" s="5">
        <f t="shared" si="1169"/>
        <v>302.41601572236323</v>
      </c>
      <c r="U8309" s="6">
        <f t="shared" si="1162"/>
        <v>1138.830475162868</v>
      </c>
      <c r="V8309" s="6"/>
    </row>
    <row r="8310" spans="1:22">
      <c r="A8310" s="35">
        <f t="shared" si="1161"/>
        <v>44543</v>
      </c>
      <c r="C8310" s="36">
        <f t="shared" si="1163"/>
        <v>12</v>
      </c>
      <c r="D8310" s="36">
        <f t="shared" si="1164"/>
        <v>13</v>
      </c>
      <c r="E8310" s="36">
        <f t="shared" si="1165"/>
        <v>1</v>
      </c>
      <c r="F8310" s="5">
        <v>47.840151417842449</v>
      </c>
      <c r="G8310" s="5">
        <v>31.335652173913044</v>
      </c>
      <c r="H8310" s="5">
        <v>5.6759868472657571</v>
      </c>
      <c r="I8310" s="5">
        <v>1.5385752963392119E-2</v>
      </c>
      <c r="J8310" s="5">
        <v>-3.2535615259585047</v>
      </c>
      <c r="K8310" s="5">
        <f t="shared" si="1166"/>
        <v>81.613614666026152</v>
      </c>
      <c r="L8310" s="5">
        <v>661.00820191741536</v>
      </c>
      <c r="M8310" s="5">
        <v>48.534453498900533</v>
      </c>
      <c r="N8310" s="5">
        <f t="shared" si="1167"/>
        <v>709.54265541631594</v>
      </c>
      <c r="O8310" s="5">
        <f t="shared" si="1168"/>
        <v>791.15627008234208</v>
      </c>
      <c r="P8310" s="5"/>
      <c r="Q8310" s="5">
        <v>86.804922172389112</v>
      </c>
      <c r="R8310" s="5">
        <v>196.91925001945503</v>
      </c>
      <c r="S8310" s="5">
        <f t="shared" si="1169"/>
        <v>283.72417219184416</v>
      </c>
      <c r="U8310" s="6">
        <f t="shared" si="1162"/>
        <v>1074.8804422741862</v>
      </c>
      <c r="V8310" s="6"/>
    </row>
    <row r="8311" spans="1:22">
      <c r="A8311" s="35">
        <f t="shared" si="1161"/>
        <v>44543.041666666664</v>
      </c>
      <c r="C8311" s="36">
        <f t="shared" si="1163"/>
        <v>12</v>
      </c>
      <c r="D8311" s="36">
        <f t="shared" si="1164"/>
        <v>13</v>
      </c>
      <c r="E8311" s="36">
        <f t="shared" si="1165"/>
        <v>2</v>
      </c>
      <c r="F8311" s="5">
        <v>46.989150378236836</v>
      </c>
      <c r="G8311" s="5">
        <v>32.540250036597939</v>
      </c>
      <c r="H8311" s="5">
        <v>5.7969593714800274</v>
      </c>
      <c r="I8311" s="5">
        <v>2.5589834596045191E-2</v>
      </c>
      <c r="J8311" s="5">
        <v>2.3637240788646188</v>
      </c>
      <c r="K8311" s="5">
        <f t="shared" si="1166"/>
        <v>87.715673699775479</v>
      </c>
      <c r="L8311" s="5">
        <v>655.39456027961876</v>
      </c>
      <c r="M8311" s="5">
        <v>47.5047057301772</v>
      </c>
      <c r="N8311" s="5">
        <f t="shared" si="1167"/>
        <v>702.89926600979595</v>
      </c>
      <c r="O8311" s="5">
        <f t="shared" si="1168"/>
        <v>790.61493970957144</v>
      </c>
      <c r="P8311" s="5"/>
      <c r="Q8311" s="5">
        <v>86.47952059699243</v>
      </c>
      <c r="R8311" s="5">
        <v>185.57511573129503</v>
      </c>
      <c r="S8311" s="5">
        <f t="shared" si="1169"/>
        <v>272.05463632828747</v>
      </c>
      <c r="U8311" s="6">
        <f t="shared" si="1162"/>
        <v>1062.6695760378589</v>
      </c>
      <c r="V8311" s="6"/>
    </row>
    <row r="8312" spans="1:22">
      <c r="A8312" s="35">
        <f t="shared" si="1161"/>
        <v>44543.083333333336</v>
      </c>
      <c r="C8312" s="36">
        <f t="shared" si="1163"/>
        <v>12</v>
      </c>
      <c r="D8312" s="36">
        <f t="shared" si="1164"/>
        <v>13</v>
      </c>
      <c r="E8312" s="36">
        <f t="shared" si="1165"/>
        <v>3</v>
      </c>
      <c r="F8312" s="5">
        <v>46.830459610605459</v>
      </c>
      <c r="G8312" s="5">
        <v>32.316481920655917</v>
      </c>
      <c r="H8312" s="5">
        <v>5.6854748883806003</v>
      </c>
      <c r="I8312" s="5">
        <v>6.5126385002155507E-3</v>
      </c>
      <c r="J8312" s="5">
        <v>2.957471091007271</v>
      </c>
      <c r="K8312" s="5">
        <f t="shared" si="1166"/>
        <v>87.796400149149463</v>
      </c>
      <c r="L8312" s="5">
        <v>661.20950300456241</v>
      </c>
      <c r="M8312" s="5">
        <v>47.525771569007887</v>
      </c>
      <c r="N8312" s="5">
        <f t="shared" si="1167"/>
        <v>708.73527457357034</v>
      </c>
      <c r="O8312" s="5">
        <f t="shared" si="1168"/>
        <v>796.5316747227198</v>
      </c>
      <c r="P8312" s="5"/>
      <c r="Q8312" s="5">
        <v>85.042018618324363</v>
      </c>
      <c r="R8312" s="5">
        <v>173.84891158489754</v>
      </c>
      <c r="S8312" s="5">
        <f t="shared" si="1169"/>
        <v>258.8909302032219</v>
      </c>
      <c r="U8312" s="6">
        <f t="shared" si="1162"/>
        <v>1055.4226049259416</v>
      </c>
      <c r="V8312" s="6"/>
    </row>
    <row r="8313" spans="1:22">
      <c r="A8313" s="35">
        <f t="shared" si="1161"/>
        <v>44543.125</v>
      </c>
      <c r="C8313" s="36">
        <f t="shared" si="1163"/>
        <v>12</v>
      </c>
      <c r="D8313" s="36">
        <f t="shared" si="1164"/>
        <v>13</v>
      </c>
      <c r="E8313" s="36">
        <f t="shared" si="1165"/>
        <v>4</v>
      </c>
      <c r="F8313" s="5">
        <v>47.669253668085595</v>
      </c>
      <c r="G8313" s="5">
        <v>32.303728297467508</v>
      </c>
      <c r="H8313" s="5">
        <v>5.77205326355356</v>
      </c>
      <c r="I8313" s="5">
        <v>2.2927900257092182E-2</v>
      </c>
      <c r="J8313" s="5">
        <v>3.0280323301314702</v>
      </c>
      <c r="K8313" s="5">
        <f t="shared" si="1166"/>
        <v>88.795995459495217</v>
      </c>
      <c r="L8313" s="5">
        <v>671.457817313889</v>
      </c>
      <c r="M8313" s="5">
        <v>48.955770275514155</v>
      </c>
      <c r="N8313" s="5">
        <f t="shared" si="1167"/>
        <v>720.41358758940316</v>
      </c>
      <c r="O8313" s="5">
        <f t="shared" si="1168"/>
        <v>809.20958304889837</v>
      </c>
      <c r="P8313" s="5"/>
      <c r="Q8313" s="5">
        <v>84.600669355142657</v>
      </c>
      <c r="R8313" s="5">
        <v>162.12270743850004</v>
      </c>
      <c r="S8313" s="5">
        <f t="shared" si="1169"/>
        <v>246.7233767936427</v>
      </c>
      <c r="U8313" s="6">
        <f t="shared" si="1162"/>
        <v>1055.9329598425411</v>
      </c>
      <c r="V8313" s="6"/>
    </row>
    <row r="8314" spans="1:22">
      <c r="A8314" s="35">
        <f t="shared" si="1161"/>
        <v>44543.166666666664</v>
      </c>
      <c r="C8314" s="36">
        <f t="shared" si="1163"/>
        <v>12</v>
      </c>
      <c r="D8314" s="36">
        <f t="shared" si="1164"/>
        <v>13</v>
      </c>
      <c r="E8314" s="36">
        <f t="shared" si="1165"/>
        <v>5</v>
      </c>
      <c r="F8314" s="5">
        <v>47.592524066153935</v>
      </c>
      <c r="G8314" s="5">
        <v>32.420829746742868</v>
      </c>
      <c r="H8314" s="5">
        <v>5.6736148369870447</v>
      </c>
      <c r="I8314" s="5">
        <v>2.6477146042362842E-2</v>
      </c>
      <c r="J8314" s="5">
        <v>3.0736389846873555</v>
      </c>
      <c r="K8314" s="5">
        <f t="shared" si="1166"/>
        <v>88.787084780613569</v>
      </c>
      <c r="L8314" s="5">
        <v>693.66455563986176</v>
      </c>
      <c r="M8314" s="5">
        <v>49.890102186004405</v>
      </c>
      <c r="N8314" s="5">
        <f t="shared" si="1167"/>
        <v>743.55465782586612</v>
      </c>
      <c r="O8314" s="5">
        <f t="shared" si="1168"/>
        <v>832.34174260647967</v>
      </c>
      <c r="P8314" s="5"/>
      <c r="Q8314" s="5">
        <v>85.655419289187066</v>
      </c>
      <c r="R8314" s="5">
        <v>143.40355345846297</v>
      </c>
      <c r="S8314" s="5">
        <f t="shared" si="1169"/>
        <v>229.05897274765005</v>
      </c>
      <c r="U8314" s="6">
        <f t="shared" si="1162"/>
        <v>1061.4007153541297</v>
      </c>
      <c r="V8314" s="6"/>
    </row>
    <row r="8315" spans="1:22">
      <c r="A8315" s="35">
        <f t="shared" si="1161"/>
        <v>44543.208333333336</v>
      </c>
      <c r="C8315" s="36">
        <f t="shared" si="1163"/>
        <v>12</v>
      </c>
      <c r="D8315" s="36">
        <f t="shared" si="1164"/>
        <v>13</v>
      </c>
      <c r="E8315" s="36">
        <f t="shared" si="1165"/>
        <v>6</v>
      </c>
      <c r="F8315" s="5">
        <v>47.538464573883907</v>
      </c>
      <c r="G8315" s="5">
        <v>32.316481920655917</v>
      </c>
      <c r="H8315" s="5">
        <v>5.800517386898095</v>
      </c>
      <c r="I8315" s="5">
        <v>4.6441653584510134E-2</v>
      </c>
      <c r="J8315" s="5">
        <v>1.2849402563194428</v>
      </c>
      <c r="K8315" s="5">
        <f t="shared" si="1166"/>
        <v>86.986845791341878</v>
      </c>
      <c r="L8315" s="5">
        <v>753.92194710376134</v>
      </c>
      <c r="M8315" s="5">
        <v>53.43907644547923</v>
      </c>
      <c r="N8315" s="5">
        <f t="shared" si="1167"/>
        <v>807.3610235492406</v>
      </c>
      <c r="O8315" s="5">
        <f t="shared" si="1168"/>
        <v>894.34786934058252</v>
      </c>
      <c r="P8315" s="5"/>
      <c r="Q8315" s="5">
        <v>86.88471412957449</v>
      </c>
      <c r="R8315" s="5">
        <v>131.98008225984924</v>
      </c>
      <c r="S8315" s="5">
        <f t="shared" si="1169"/>
        <v>218.86479638942373</v>
      </c>
      <c r="U8315" s="6">
        <f t="shared" si="1162"/>
        <v>1113.2126657300062</v>
      </c>
      <c r="V8315" s="6"/>
    </row>
    <row r="8316" spans="1:22">
      <c r="A8316" s="35">
        <f t="shared" si="1161"/>
        <v>44543.25</v>
      </c>
      <c r="C8316" s="36">
        <f t="shared" si="1163"/>
        <v>12</v>
      </c>
      <c r="D8316" s="36">
        <f t="shared" si="1164"/>
        <v>13</v>
      </c>
      <c r="E8316" s="36">
        <f t="shared" si="1165"/>
        <v>7</v>
      </c>
      <c r="F8316" s="5">
        <v>46.664793424616661</v>
      </c>
      <c r="G8316" s="5">
        <v>31.164057971014493</v>
      </c>
      <c r="H8316" s="5">
        <v>5.6961489346348015</v>
      </c>
      <c r="I8316" s="5">
        <v>4.377971924555718E-2</v>
      </c>
      <c r="J8316" s="5">
        <v>2.5042728885022516</v>
      </c>
      <c r="K8316" s="5">
        <f t="shared" si="1166"/>
        <v>86.073052938013774</v>
      </c>
      <c r="L8316" s="5">
        <v>861.56441185338883</v>
      </c>
      <c r="M8316" s="5">
        <v>57.709371589934875</v>
      </c>
      <c r="N8316" s="5">
        <f t="shared" si="1167"/>
        <v>919.27378344332374</v>
      </c>
      <c r="O8316" s="5">
        <f t="shared" si="1168"/>
        <v>1005.3468363813375</v>
      </c>
      <c r="P8316" s="5"/>
      <c r="Q8316" s="5">
        <v>88.005541778163035</v>
      </c>
      <c r="R8316" s="5">
        <v>137.08061047664779</v>
      </c>
      <c r="S8316" s="5">
        <f t="shared" si="1169"/>
        <v>225.08615225481083</v>
      </c>
      <c r="U8316" s="6">
        <f t="shared" si="1162"/>
        <v>1230.4329886361484</v>
      </c>
      <c r="V8316" s="6"/>
    </row>
    <row r="8317" spans="1:22">
      <c r="A8317" s="35">
        <f t="shared" si="1161"/>
        <v>44543.291666666664</v>
      </c>
      <c r="C8317" s="36">
        <f t="shared" si="1163"/>
        <v>12</v>
      </c>
      <c r="D8317" s="36">
        <f t="shared" si="1164"/>
        <v>13</v>
      </c>
      <c r="E8317" s="36">
        <f t="shared" si="1165"/>
        <v>8</v>
      </c>
      <c r="F8317" s="5">
        <v>46.474713274376874</v>
      </c>
      <c r="G8317" s="5">
        <v>31.223188405797099</v>
      </c>
      <c r="H8317" s="5">
        <v>5.7993313817587389</v>
      </c>
      <c r="I8317" s="5">
        <v>3.7124883398174713E-2</v>
      </c>
      <c r="J8317" s="5">
        <v>2.4578057310302182</v>
      </c>
      <c r="K8317" s="5">
        <f t="shared" si="1166"/>
        <v>85.992163676361102</v>
      </c>
      <c r="L8317" s="5">
        <v>943.54333006056265</v>
      </c>
      <c r="M8317" s="5">
        <v>66.368670516335101</v>
      </c>
      <c r="N8317" s="5">
        <f t="shared" si="1167"/>
        <v>1009.9120005768978</v>
      </c>
      <c r="O8317" s="5">
        <f t="shared" si="1168"/>
        <v>1095.9041642532588</v>
      </c>
      <c r="P8317" s="5"/>
      <c r="Q8317" s="5">
        <v>91.151090340330924</v>
      </c>
      <c r="R8317" s="5">
        <v>131.82245234565841</v>
      </c>
      <c r="S8317" s="5">
        <f t="shared" si="1169"/>
        <v>222.97354268598934</v>
      </c>
      <c r="U8317" s="6">
        <f t="shared" si="1162"/>
        <v>1318.8777069392481</v>
      </c>
      <c r="V8317" s="6"/>
    </row>
    <row r="8318" spans="1:22">
      <c r="A8318" s="35">
        <f t="shared" si="1161"/>
        <v>44543.333333333336</v>
      </c>
      <c r="C8318" s="36">
        <f t="shared" si="1163"/>
        <v>12</v>
      </c>
      <c r="D8318" s="36">
        <f t="shared" si="1164"/>
        <v>13</v>
      </c>
      <c r="E8318" s="36">
        <f t="shared" si="1165"/>
        <v>9</v>
      </c>
      <c r="F8318" s="5">
        <v>46.88103139369678</v>
      </c>
      <c r="G8318" s="5">
        <v>31.191884057971013</v>
      </c>
      <c r="H8318" s="5">
        <v>5.7080089860283572</v>
      </c>
      <c r="I8318" s="5">
        <v>3.3131981889745254E-2</v>
      </c>
      <c r="J8318" s="5">
        <v>2.7222669605932737</v>
      </c>
      <c r="K8318" s="5">
        <f t="shared" si="1166"/>
        <v>86.536323380179169</v>
      </c>
      <c r="L8318" s="5">
        <v>955.49890547691871</v>
      </c>
      <c r="M8318" s="5">
        <v>68.721848630421235</v>
      </c>
      <c r="N8318" s="5">
        <f t="shared" si="1167"/>
        <v>1024.2207541073399</v>
      </c>
      <c r="O8318" s="5">
        <f t="shared" si="1168"/>
        <v>1110.7570774875189</v>
      </c>
      <c r="P8318" s="5"/>
      <c r="Q8318" s="5">
        <v>92.599813062978185</v>
      </c>
      <c r="R8318" s="5">
        <v>180.31904541373859</v>
      </c>
      <c r="S8318" s="5">
        <f t="shared" si="1169"/>
        <v>272.91885847671676</v>
      </c>
      <c r="U8318" s="6">
        <f t="shared" si="1162"/>
        <v>1383.6759359642356</v>
      </c>
      <c r="V8318" s="6"/>
    </row>
    <row r="8319" spans="1:22">
      <c r="A8319" s="35">
        <f t="shared" si="1161"/>
        <v>44543.375</v>
      </c>
      <c r="C8319" s="36">
        <f t="shared" si="1163"/>
        <v>12</v>
      </c>
      <c r="D8319" s="36">
        <f t="shared" si="1164"/>
        <v>13</v>
      </c>
      <c r="E8319" s="36">
        <f t="shared" si="1165"/>
        <v>10</v>
      </c>
      <c r="F8319" s="5">
        <v>47.282117949248608</v>
      </c>
      <c r="G8319" s="5">
        <v>32.361699311960258</v>
      </c>
      <c r="H8319" s="5">
        <v>5.8313535205213398</v>
      </c>
      <c r="I8319" s="5">
        <v>3.2688326166586457E-2</v>
      </c>
      <c r="J8319" s="5">
        <v>3.4089482876799932</v>
      </c>
      <c r="K8319" s="5">
        <f t="shared" si="1166"/>
        <v>88.916807395576797</v>
      </c>
      <c r="L8319" s="5">
        <v>971.65521678732307</v>
      </c>
      <c r="M8319" s="5">
        <v>70.144412334987265</v>
      </c>
      <c r="N8319" s="5">
        <f t="shared" si="1167"/>
        <v>1041.7996291223103</v>
      </c>
      <c r="O8319" s="5">
        <f t="shared" si="1168"/>
        <v>1130.7164365178871</v>
      </c>
      <c r="P8319" s="5"/>
      <c r="Q8319" s="5">
        <v>95.679283910601896</v>
      </c>
      <c r="R8319" s="5">
        <v>201.19300411678884</v>
      </c>
      <c r="S8319" s="5">
        <f t="shared" si="1169"/>
        <v>296.87228802739071</v>
      </c>
      <c r="U8319" s="6">
        <f t="shared" si="1162"/>
        <v>1427.5887245452777</v>
      </c>
      <c r="V8319" s="6"/>
    </row>
    <row r="8320" spans="1:22">
      <c r="A8320" s="35">
        <f t="shared" si="1161"/>
        <v>44543.416666666664</v>
      </c>
      <c r="C8320" s="36">
        <f t="shared" si="1163"/>
        <v>12</v>
      </c>
      <c r="D8320" s="36">
        <f t="shared" si="1164"/>
        <v>13</v>
      </c>
      <c r="E8320" s="36">
        <f t="shared" si="1165"/>
        <v>11</v>
      </c>
      <c r="F8320" s="5">
        <v>47.749470979195955</v>
      </c>
      <c r="G8320" s="5">
        <v>32.454452935148666</v>
      </c>
      <c r="H8320" s="5">
        <v>5.7317290888154693</v>
      </c>
      <c r="I8320" s="5">
        <v>2.4258867426568687E-2</v>
      </c>
      <c r="J8320" s="5">
        <v>2.3978573612051868</v>
      </c>
      <c r="K8320" s="5">
        <f t="shared" si="1166"/>
        <v>88.357769231791835</v>
      </c>
      <c r="L8320" s="5">
        <v>955.09250516890518</v>
      </c>
      <c r="M8320" s="5">
        <v>69.500045500166408</v>
      </c>
      <c r="N8320" s="5">
        <f t="shared" si="1167"/>
        <v>1024.5925506690717</v>
      </c>
      <c r="O8320" s="5">
        <f t="shared" si="1168"/>
        <v>1112.9503199008634</v>
      </c>
      <c r="P8320" s="5"/>
      <c r="Q8320" s="5">
        <v>95.759075867787303</v>
      </c>
      <c r="R8320" s="5">
        <v>201.37568779217563</v>
      </c>
      <c r="S8320" s="5">
        <f t="shared" si="1169"/>
        <v>297.13476365996291</v>
      </c>
      <c r="U8320" s="6">
        <f t="shared" si="1162"/>
        <v>1410.0850835608262</v>
      </c>
      <c r="V8320" s="6"/>
    </row>
    <row r="8321" spans="1:22">
      <c r="A8321" s="35">
        <f t="shared" si="1161"/>
        <v>44543.458333333336</v>
      </c>
      <c r="C8321" s="36">
        <f t="shared" si="1163"/>
        <v>12</v>
      </c>
      <c r="D8321" s="36">
        <f t="shared" si="1164"/>
        <v>13</v>
      </c>
      <c r="E8321" s="36">
        <f t="shared" si="1165"/>
        <v>12</v>
      </c>
      <c r="F8321" s="5">
        <v>47.395468497556735</v>
      </c>
      <c r="G8321" s="5">
        <v>32.464887717757364</v>
      </c>
      <c r="H8321" s="5">
        <v>5.8360975410787628</v>
      </c>
      <c r="I8321" s="5">
        <v>2.5589834596045191E-2</v>
      </c>
      <c r="J8321" s="5">
        <v>3.2262348351510708</v>
      </c>
      <c r="K8321" s="5">
        <f t="shared" si="1166"/>
        <v>88.948278426139979</v>
      </c>
      <c r="L8321" s="5">
        <v>959.8154844494195</v>
      </c>
      <c r="M8321" s="5">
        <v>70.974654218314143</v>
      </c>
      <c r="N8321" s="5">
        <f t="shared" si="1167"/>
        <v>1030.7901386677336</v>
      </c>
      <c r="O8321" s="5">
        <f t="shared" si="1168"/>
        <v>1119.7384170938735</v>
      </c>
      <c r="P8321" s="5"/>
      <c r="Q8321" s="5">
        <v>95.19554517016546</v>
      </c>
      <c r="R8321" s="5">
        <v>202.1095542138722</v>
      </c>
      <c r="S8321" s="5">
        <f t="shared" si="1169"/>
        <v>297.30509938403765</v>
      </c>
      <c r="U8321" s="6">
        <f t="shared" si="1162"/>
        <v>1417.0435164779112</v>
      </c>
      <c r="V8321" s="6"/>
    </row>
    <row r="8322" spans="1:22">
      <c r="A8322" s="35">
        <f t="shared" si="1161"/>
        <v>44543.5</v>
      </c>
      <c r="C8322" s="36">
        <f t="shared" si="1163"/>
        <v>12</v>
      </c>
      <c r="D8322" s="36">
        <f t="shared" si="1164"/>
        <v>13</v>
      </c>
      <c r="E8322" s="36">
        <f t="shared" si="1165"/>
        <v>13</v>
      </c>
      <c r="F8322" s="5">
        <v>47.453015699005469</v>
      </c>
      <c r="G8322" s="5">
        <v>32.553003659786349</v>
      </c>
      <c r="H8322" s="5">
        <v>5.721055042561269</v>
      </c>
      <c r="I8322" s="5">
        <v>2.7808113211839292E-2</v>
      </c>
      <c r="J8322" s="5">
        <v>4.3303375083660001</v>
      </c>
      <c r="K8322" s="5">
        <f t="shared" si="1166"/>
        <v>90.085220022930926</v>
      </c>
      <c r="L8322" s="5">
        <v>941.80853248406504</v>
      </c>
      <c r="M8322" s="5">
        <v>68.097308467441025</v>
      </c>
      <c r="N8322" s="5">
        <f t="shared" si="1167"/>
        <v>1009.9058409515061</v>
      </c>
      <c r="O8322" s="5">
        <f t="shared" si="1168"/>
        <v>1099.991060974437</v>
      </c>
      <c r="P8322" s="5"/>
      <c r="Q8322" s="5">
        <v>92.20210002638224</v>
      </c>
      <c r="R8322" s="5">
        <v>207.40111735978945</v>
      </c>
      <c r="S8322" s="5">
        <f t="shared" si="1169"/>
        <v>299.60321738617171</v>
      </c>
      <c r="U8322" s="6">
        <f t="shared" si="1162"/>
        <v>1399.5942783606088</v>
      </c>
      <c r="V8322" s="6"/>
    </row>
    <row r="8323" spans="1:22">
      <c r="A8323" s="35">
        <f t="shared" si="1161"/>
        <v>44543.541666666664</v>
      </c>
      <c r="C8323" s="36">
        <f t="shared" si="1163"/>
        <v>12</v>
      </c>
      <c r="D8323" s="36">
        <f t="shared" si="1164"/>
        <v>13</v>
      </c>
      <c r="E8323" s="36">
        <f t="shared" si="1165"/>
        <v>14</v>
      </c>
      <c r="F8323" s="5">
        <v>47.507075191275497</v>
      </c>
      <c r="G8323" s="5">
        <v>32.311844239496494</v>
      </c>
      <c r="H8323" s="5">
        <v>5.8420275667755401</v>
      </c>
      <c r="I8323" s="5">
        <v>2.3371555980251035E-2</v>
      </c>
      <c r="J8323" s="5">
        <v>4.7846830480925524</v>
      </c>
      <c r="K8323" s="5">
        <f t="shared" si="1166"/>
        <v>90.46900160162032</v>
      </c>
      <c r="L8323" s="5">
        <v>934.03660136001793</v>
      </c>
      <c r="M8323" s="5">
        <v>66.944883166703733</v>
      </c>
      <c r="N8323" s="5">
        <f t="shared" si="1167"/>
        <v>1000.9814845267217</v>
      </c>
      <c r="O8323" s="5">
        <f t="shared" si="1168"/>
        <v>1091.4504861283419</v>
      </c>
      <c r="P8323" s="5"/>
      <c r="Q8323" s="5">
        <v>92.492592620510308</v>
      </c>
      <c r="R8323" s="5">
        <v>201.51139566532007</v>
      </c>
      <c r="S8323" s="5">
        <f t="shared" si="1169"/>
        <v>294.00398828583036</v>
      </c>
      <c r="U8323" s="6">
        <f t="shared" si="1162"/>
        <v>1385.4544744141722</v>
      </c>
      <c r="V8323" s="6"/>
    </row>
    <row r="8324" spans="1:22">
      <c r="A8324" s="35">
        <f t="shared" si="1161"/>
        <v>44543.583333333336</v>
      </c>
      <c r="C8324" s="36">
        <f t="shared" si="1163"/>
        <v>12</v>
      </c>
      <c r="D8324" s="36">
        <f t="shared" si="1164"/>
        <v>13</v>
      </c>
      <c r="E8324" s="36">
        <f t="shared" si="1165"/>
        <v>15</v>
      </c>
      <c r="F8324" s="5">
        <v>47.343152859876056</v>
      </c>
      <c r="G8324" s="5">
        <v>32.49271380471388</v>
      </c>
      <c r="H8324" s="5">
        <v>5.7483331607664487</v>
      </c>
      <c r="I8324" s="5">
        <v>0.35492457852706299</v>
      </c>
      <c r="J8324" s="5">
        <v>4.8182426618223539</v>
      </c>
      <c r="K8324" s="5">
        <f t="shared" si="1166"/>
        <v>90.757367065705793</v>
      </c>
      <c r="L8324" s="5">
        <v>944.43684101813483</v>
      </c>
      <c r="M8324" s="5">
        <v>66.854423976430809</v>
      </c>
      <c r="N8324" s="5">
        <f t="shared" si="1167"/>
        <v>1011.2912649945656</v>
      </c>
      <c r="O8324" s="5">
        <f t="shared" si="1168"/>
        <v>1102.0486320602713</v>
      </c>
      <c r="P8324" s="5"/>
      <c r="Q8324" s="5">
        <v>94.319080390457174</v>
      </c>
      <c r="R8324" s="5">
        <v>202.25883287433109</v>
      </c>
      <c r="S8324" s="5">
        <f t="shared" si="1169"/>
        <v>296.57791326478826</v>
      </c>
      <c r="U8324" s="6">
        <f t="shared" si="1162"/>
        <v>1398.6265453250596</v>
      </c>
      <c r="V8324" s="6"/>
    </row>
    <row r="8325" spans="1:22">
      <c r="A8325" s="35">
        <f t="shared" si="1161"/>
        <v>44543.625</v>
      </c>
      <c r="C8325" s="36">
        <f t="shared" si="1163"/>
        <v>12</v>
      </c>
      <c r="D8325" s="36">
        <f t="shared" si="1164"/>
        <v>13</v>
      </c>
      <c r="E8325" s="36">
        <f t="shared" si="1165"/>
        <v>16</v>
      </c>
      <c r="F8325" s="5">
        <v>47.065879980168489</v>
      </c>
      <c r="G8325" s="5">
        <v>32.303728297467508</v>
      </c>
      <c r="H8325" s="5">
        <v>5.8621896541445855</v>
      </c>
      <c r="I8325" s="5">
        <v>3.180101472026875E-2</v>
      </c>
      <c r="J8325" s="5">
        <v>3.4419342327990297</v>
      </c>
      <c r="K8325" s="5">
        <f t="shared" si="1166"/>
        <v>88.705533179299877</v>
      </c>
      <c r="L8325" s="5">
        <v>994.37280409860273</v>
      </c>
      <c r="M8325" s="5">
        <v>70.740451657196559</v>
      </c>
      <c r="N8325" s="5">
        <f t="shared" si="1167"/>
        <v>1065.1132557557994</v>
      </c>
      <c r="O8325" s="5">
        <f t="shared" si="1168"/>
        <v>1153.8187889350993</v>
      </c>
      <c r="P8325" s="5"/>
      <c r="Q8325" s="5">
        <v>98.521872385331477</v>
      </c>
      <c r="R8325" s="5">
        <v>201.9101680310215</v>
      </c>
      <c r="S8325" s="5">
        <f t="shared" si="1169"/>
        <v>300.43204041635295</v>
      </c>
      <c r="U8325" s="6">
        <f t="shared" si="1162"/>
        <v>1454.2508293514522</v>
      </c>
      <c r="V8325" s="6"/>
    </row>
    <row r="8326" spans="1:22">
      <c r="A8326" s="35">
        <f t="shared" ref="A8326:A8389" si="1170">IFERROR(IF(YEAR(A8325+1/24)=ForecastYear,--TEXT(A8325+1/24,"m/d/yyyy hh:mm"),""),"")</f>
        <v>44543.666666666664</v>
      </c>
      <c r="C8326" s="36">
        <f t="shared" si="1163"/>
        <v>12</v>
      </c>
      <c r="D8326" s="36">
        <f t="shared" si="1164"/>
        <v>13</v>
      </c>
      <c r="E8326" s="36">
        <f t="shared" si="1165"/>
        <v>17</v>
      </c>
      <c r="F8326" s="5">
        <v>48.042438550207727</v>
      </c>
      <c r="G8326" s="5">
        <v>31.444637681159417</v>
      </c>
      <c r="H8326" s="5">
        <v>5.7435891402090249</v>
      </c>
      <c r="I8326" s="5">
        <v>2.8695424658156998E-2</v>
      </c>
      <c r="J8326" s="5">
        <v>3.0599483698250305</v>
      </c>
      <c r="K8326" s="5">
        <f t="shared" si="1166"/>
        <v>88.319309166059355</v>
      </c>
      <c r="L8326" s="5">
        <v>1094.933584998169</v>
      </c>
      <c r="M8326" s="5">
        <v>79.944858362436932</v>
      </c>
      <c r="N8326" s="5">
        <f t="shared" si="1167"/>
        <v>1174.8784433606058</v>
      </c>
      <c r="O8326" s="5">
        <f t="shared" si="1168"/>
        <v>1263.1977525266652</v>
      </c>
      <c r="P8326" s="5"/>
      <c r="Q8326" s="5">
        <v>101.57516149700372</v>
      </c>
      <c r="R8326" s="5">
        <v>191.00656237722274</v>
      </c>
      <c r="S8326" s="5">
        <f t="shared" si="1169"/>
        <v>292.58172387422644</v>
      </c>
      <c r="U8326" s="6">
        <f t="shared" ref="U8326:U8389" si="1171">+O8326+S8326</f>
        <v>1555.7794764008918</v>
      </c>
      <c r="V8326" s="6"/>
    </row>
    <row r="8327" spans="1:22">
      <c r="A8327" s="35">
        <f t="shared" si="1170"/>
        <v>44543.708333333336</v>
      </c>
      <c r="C8327" s="36">
        <f t="shared" ref="C8327:C8390" si="1172">IFERROR(MONTH($A8327),0)</f>
        <v>12</v>
      </c>
      <c r="D8327" s="36">
        <f t="shared" ref="D8327:D8390" si="1173">IFERROR(DAY($A8327),0)</f>
        <v>13</v>
      </c>
      <c r="E8327" s="36">
        <f t="shared" ref="E8327:E8390" si="1174">IFERROR(HOUR($A8327)+1,0)</f>
        <v>18</v>
      </c>
      <c r="F8327" s="5">
        <v>47.92211258354218</v>
      </c>
      <c r="G8327" s="5">
        <v>32.471844239496498</v>
      </c>
      <c r="H8327" s="5">
        <v>5.8467715873329631</v>
      </c>
      <c r="I8327" s="5">
        <v>2.6477146042362842E-2</v>
      </c>
      <c r="J8327" s="5">
        <v>4.2864518596424137</v>
      </c>
      <c r="K8327" s="5">
        <f t="shared" ref="K8327:K8390" si="1175">SUM(F8327:J8327)</f>
        <v>90.553657416056424</v>
      </c>
      <c r="L8327" s="5">
        <v>1076.3322251056732</v>
      </c>
      <c r="M8327" s="5">
        <v>77.865536153149662</v>
      </c>
      <c r="N8327" s="5">
        <f t="shared" ref="N8327:N8390" si="1176">SUM(L8327:M8327)</f>
        <v>1154.1977612588228</v>
      </c>
      <c r="O8327" s="5">
        <f t="shared" ref="O8327:O8390" si="1177">SUM(K8327,N8327)</f>
        <v>1244.7514186748792</v>
      </c>
      <c r="P8327" s="5"/>
      <c r="Q8327" s="5">
        <v>102.29952285832736</v>
      </c>
      <c r="R8327" s="5">
        <v>208.64023463226999</v>
      </c>
      <c r="S8327" s="5">
        <f t="shared" ref="S8327:S8390" si="1178">SUM(Q8327:R8327)</f>
        <v>310.93975749059734</v>
      </c>
      <c r="U8327" s="6">
        <f t="shared" si="1171"/>
        <v>1555.6911761654765</v>
      </c>
      <c r="V8327" s="6"/>
    </row>
    <row r="8328" spans="1:22">
      <c r="A8328" s="35">
        <f t="shared" si="1170"/>
        <v>44543.75</v>
      </c>
      <c r="C8328" s="36">
        <f t="shared" si="1172"/>
        <v>12</v>
      </c>
      <c r="D8328" s="36">
        <f t="shared" si="1173"/>
        <v>13</v>
      </c>
      <c r="E8328" s="36">
        <f t="shared" si="1174"/>
        <v>19</v>
      </c>
      <c r="F8328" s="5">
        <v>47.454759553594826</v>
      </c>
      <c r="G8328" s="5">
        <v>32.350105109061708</v>
      </c>
      <c r="H8328" s="5">
        <v>5.7542631864632261</v>
      </c>
      <c r="I8328" s="5">
        <v>3.7124883398174713E-2</v>
      </c>
      <c r="J8328" s="5">
        <v>4.7278898556267333</v>
      </c>
      <c r="K8328" s="5">
        <f t="shared" si="1175"/>
        <v>90.324142588144667</v>
      </c>
      <c r="L8328" s="5">
        <v>1046.0174208214553</v>
      </c>
      <c r="M8328" s="5">
        <v>76.281880739878403</v>
      </c>
      <c r="N8328" s="5">
        <f t="shared" si="1176"/>
        <v>1122.2993015613338</v>
      </c>
      <c r="O8328" s="5">
        <f t="shared" si="1177"/>
        <v>1212.6234441494785</v>
      </c>
      <c r="P8328" s="5"/>
      <c r="Q8328" s="5">
        <v>101.98160177891683</v>
      </c>
      <c r="R8328" s="5">
        <v>213.43594208785174</v>
      </c>
      <c r="S8328" s="5">
        <f t="shared" si="1178"/>
        <v>315.4175438667686</v>
      </c>
      <c r="U8328" s="6">
        <f t="shared" si="1171"/>
        <v>1528.040988016247</v>
      </c>
      <c r="V8328" s="6"/>
    </row>
    <row r="8329" spans="1:22">
      <c r="A8329" s="35">
        <f t="shared" si="1170"/>
        <v>44543.791666666664</v>
      </c>
      <c r="C8329" s="36">
        <f t="shared" si="1172"/>
        <v>12</v>
      </c>
      <c r="D8329" s="36">
        <f t="shared" si="1173"/>
        <v>13</v>
      </c>
      <c r="E8329" s="36">
        <f t="shared" si="1174"/>
        <v>20</v>
      </c>
      <c r="F8329" s="5">
        <v>47.827944435716965</v>
      </c>
      <c r="G8329" s="5">
        <v>32.460250036597941</v>
      </c>
      <c r="H8329" s="5">
        <v>5.8446333267444164</v>
      </c>
      <c r="I8329" s="5">
        <v>2.0709621641298026E-2</v>
      </c>
      <c r="J8329" s="5">
        <v>5.7070647424079786</v>
      </c>
      <c r="K8329" s="5">
        <f t="shared" si="1175"/>
        <v>91.860602163108595</v>
      </c>
      <c r="L8329" s="5">
        <v>1037.0243897065075</v>
      </c>
      <c r="M8329" s="5">
        <v>71.428189336668808</v>
      </c>
      <c r="N8329" s="5">
        <f t="shared" si="1176"/>
        <v>1108.4525790431762</v>
      </c>
      <c r="O8329" s="5">
        <f t="shared" si="1177"/>
        <v>1200.3131812062848</v>
      </c>
      <c r="P8329" s="5"/>
      <c r="Q8329" s="5">
        <v>101.76591414465007</v>
      </c>
      <c r="R8329" s="5">
        <v>223.5806275587581</v>
      </c>
      <c r="S8329" s="5">
        <f t="shared" si="1178"/>
        <v>325.34654170340815</v>
      </c>
      <c r="U8329" s="6">
        <f t="shared" si="1171"/>
        <v>1525.6597229096928</v>
      </c>
      <c r="V8329" s="6"/>
    </row>
    <row r="8330" spans="1:22">
      <c r="A8330" s="35">
        <f t="shared" si="1170"/>
        <v>44543.833333333336</v>
      </c>
      <c r="C8330" s="36">
        <f t="shared" si="1172"/>
        <v>12</v>
      </c>
      <c r="D8330" s="36">
        <f t="shared" si="1173"/>
        <v>13</v>
      </c>
      <c r="E8330" s="36">
        <f t="shared" si="1174"/>
        <v>21</v>
      </c>
      <c r="F8330" s="5">
        <v>48.086034914941621</v>
      </c>
      <c r="G8330" s="5">
        <v>32.420829746742868</v>
      </c>
      <c r="H8330" s="5">
        <v>5.7412171299303143</v>
      </c>
      <c r="I8330" s="5">
        <v>3.0026391827633447E-2</v>
      </c>
      <c r="J8330" s="5">
        <v>4.5965197437613536</v>
      </c>
      <c r="K8330" s="5">
        <f t="shared" si="1175"/>
        <v>90.87462792720379</v>
      </c>
      <c r="L8330" s="5">
        <v>993.97115145773864</v>
      </c>
      <c r="M8330" s="5">
        <v>68.472776065423162</v>
      </c>
      <c r="N8330" s="5">
        <f t="shared" si="1176"/>
        <v>1062.4439275231618</v>
      </c>
      <c r="O8330" s="5">
        <f t="shared" si="1177"/>
        <v>1153.3185554503657</v>
      </c>
      <c r="P8330" s="5"/>
      <c r="Q8330" s="5">
        <v>100.5864892775035</v>
      </c>
      <c r="R8330" s="5">
        <v>228.76049268601034</v>
      </c>
      <c r="S8330" s="5">
        <f t="shared" si="1178"/>
        <v>329.34698196351383</v>
      </c>
      <c r="U8330" s="6">
        <f t="shared" si="1171"/>
        <v>1482.6655374138795</v>
      </c>
      <c r="V8330" s="6"/>
    </row>
    <row r="8331" spans="1:22">
      <c r="A8331" s="35">
        <f t="shared" si="1170"/>
        <v>44543.875</v>
      </c>
      <c r="C8331" s="36">
        <f t="shared" si="1172"/>
        <v>12</v>
      </c>
      <c r="D8331" s="36">
        <f t="shared" si="1173"/>
        <v>13</v>
      </c>
      <c r="E8331" s="36">
        <f t="shared" si="1174"/>
        <v>22</v>
      </c>
      <c r="F8331" s="5">
        <v>48.04069469561837</v>
      </c>
      <c r="G8331" s="5">
        <v>32.355902210510983</v>
      </c>
      <c r="H8331" s="5">
        <v>5.8693056849807199</v>
      </c>
      <c r="I8331" s="5">
        <v>2.4258867426568687E-2</v>
      </c>
      <c r="J8331" s="5">
        <v>4.1525002390285879</v>
      </c>
      <c r="K8331" s="5">
        <f t="shared" si="1175"/>
        <v>90.442661697565228</v>
      </c>
      <c r="L8331" s="5">
        <v>935.42861736830798</v>
      </c>
      <c r="M8331" s="5">
        <v>65.222441050547999</v>
      </c>
      <c r="N8331" s="5">
        <f t="shared" si="1176"/>
        <v>1000.651058418856</v>
      </c>
      <c r="O8331" s="5">
        <f t="shared" si="1177"/>
        <v>1091.0937201164213</v>
      </c>
      <c r="P8331" s="5"/>
      <c r="Q8331" s="5">
        <v>98.877195944672692</v>
      </c>
      <c r="R8331" s="5">
        <v>233.829703701314</v>
      </c>
      <c r="S8331" s="5">
        <f t="shared" si="1178"/>
        <v>332.70689964598671</v>
      </c>
      <c r="U8331" s="6">
        <f t="shared" si="1171"/>
        <v>1423.8006197624081</v>
      </c>
      <c r="V8331" s="6"/>
    </row>
    <row r="8332" spans="1:22">
      <c r="A8332" s="35">
        <f t="shared" si="1170"/>
        <v>44543.916666666664</v>
      </c>
      <c r="C8332" s="36">
        <f t="shared" si="1172"/>
        <v>12</v>
      </c>
      <c r="D8332" s="36">
        <f t="shared" si="1173"/>
        <v>13</v>
      </c>
      <c r="E8332" s="36">
        <f t="shared" si="1174"/>
        <v>23</v>
      </c>
      <c r="F8332" s="5">
        <v>48.04069469561837</v>
      </c>
      <c r="G8332" s="5">
        <v>32.415032645293593</v>
      </c>
      <c r="H8332" s="5">
        <v>5.7376591145122475</v>
      </c>
      <c r="I8332" s="5">
        <v>2.7364457488680494E-2</v>
      </c>
      <c r="J8332" s="5">
        <v>4.0242853045224205</v>
      </c>
      <c r="K8332" s="5">
        <f t="shared" si="1175"/>
        <v>90.245036217435327</v>
      </c>
      <c r="L8332" s="5">
        <v>845.52394362143718</v>
      </c>
      <c r="M8332" s="5">
        <v>58.921276906194095</v>
      </c>
      <c r="N8332" s="5">
        <f t="shared" si="1176"/>
        <v>904.44522052763125</v>
      </c>
      <c r="O8332" s="5">
        <f t="shared" si="1177"/>
        <v>994.69025674506656</v>
      </c>
      <c r="P8332" s="5"/>
      <c r="Q8332" s="5">
        <v>96.190451136320817</v>
      </c>
      <c r="R8332" s="5">
        <v>233.43528822264443</v>
      </c>
      <c r="S8332" s="5">
        <f t="shared" si="1178"/>
        <v>329.62573935896523</v>
      </c>
      <c r="U8332" s="6">
        <f t="shared" si="1171"/>
        <v>1324.3159961040319</v>
      </c>
      <c r="V8332" s="6"/>
    </row>
    <row r="8333" spans="1:22">
      <c r="A8333" s="35">
        <f t="shared" si="1170"/>
        <v>44543.958333333336</v>
      </c>
      <c r="C8333" s="36">
        <f t="shared" si="1172"/>
        <v>12</v>
      </c>
      <c r="D8333" s="36">
        <f t="shared" si="1173"/>
        <v>13</v>
      </c>
      <c r="E8333" s="36">
        <f t="shared" si="1174"/>
        <v>24</v>
      </c>
      <c r="F8333" s="5">
        <v>47.967452802865431</v>
      </c>
      <c r="G8333" s="5">
        <v>32.106626848192143</v>
      </c>
      <c r="H8333" s="5">
        <v>5.8304012650721493</v>
      </c>
      <c r="I8333" s="5">
        <v>3.4019293336062906E-2</v>
      </c>
      <c r="J8333" s="5">
        <v>1.7450224821536524</v>
      </c>
      <c r="K8333" s="5">
        <f t="shared" si="1175"/>
        <v>87.683522691619444</v>
      </c>
      <c r="L8333" s="5">
        <v>776.20654717098898</v>
      </c>
      <c r="M8333" s="5">
        <v>54.808355969473538</v>
      </c>
      <c r="N8333" s="5">
        <f t="shared" si="1176"/>
        <v>831.01490314046248</v>
      </c>
      <c r="O8333" s="5">
        <f t="shared" si="1177"/>
        <v>918.69842583208197</v>
      </c>
      <c r="P8333" s="5"/>
      <c r="Q8333" s="5">
        <v>92.330515207477504</v>
      </c>
      <c r="R8333" s="5">
        <v>238.37818652525209</v>
      </c>
      <c r="S8333" s="5">
        <f t="shared" si="1178"/>
        <v>330.70870173272959</v>
      </c>
      <c r="U8333" s="6">
        <f t="shared" si="1171"/>
        <v>1249.4071275648116</v>
      </c>
      <c r="V8333" s="6"/>
    </row>
    <row r="8334" spans="1:22">
      <c r="A8334" s="35">
        <f t="shared" si="1170"/>
        <v>44544</v>
      </c>
      <c r="C8334" s="36">
        <f t="shared" si="1172"/>
        <v>12</v>
      </c>
      <c r="D8334" s="36">
        <f t="shared" si="1173"/>
        <v>14</v>
      </c>
      <c r="E8334" s="36">
        <f t="shared" si="1174"/>
        <v>1</v>
      </c>
      <c r="F8334" s="5">
        <v>47.754702542964026</v>
      </c>
      <c r="G8334" s="5">
        <v>32.36749641340954</v>
      </c>
      <c r="H8334" s="5">
        <v>5.721055042561269</v>
      </c>
      <c r="I8334" s="5">
        <v>4.2005096352921822E-2</v>
      </c>
      <c r="J8334" s="5">
        <v>5.1236437652591116</v>
      </c>
      <c r="K8334" s="5">
        <f t="shared" si="1175"/>
        <v>91.008902860546883</v>
      </c>
      <c r="L8334" s="5">
        <v>730.84353708910521</v>
      </c>
      <c r="M8334" s="5">
        <v>50.955785797438878</v>
      </c>
      <c r="N8334" s="5">
        <f t="shared" si="1176"/>
        <v>781.79932288654413</v>
      </c>
      <c r="O8334" s="5">
        <f t="shared" si="1177"/>
        <v>872.808225747091</v>
      </c>
      <c r="P8334" s="5"/>
      <c r="Q8334" s="5">
        <v>92.520021105792793</v>
      </c>
      <c r="R8334" s="5">
        <v>233.29958034949996</v>
      </c>
      <c r="S8334" s="5">
        <f t="shared" si="1178"/>
        <v>325.81960145529274</v>
      </c>
      <c r="U8334" s="6">
        <f t="shared" si="1171"/>
        <v>1198.6278272023837</v>
      </c>
      <c r="V8334" s="6"/>
    </row>
    <row r="8335" spans="1:22">
      <c r="A8335" s="35">
        <f t="shared" si="1170"/>
        <v>44544.041666666664</v>
      </c>
      <c r="C8335" s="36">
        <f t="shared" si="1172"/>
        <v>12</v>
      </c>
      <c r="D8335" s="36">
        <f t="shared" si="1173"/>
        <v>14</v>
      </c>
      <c r="E8335" s="36">
        <f t="shared" si="1174"/>
        <v>2</v>
      </c>
      <c r="F8335" s="5">
        <v>47.601243339100712</v>
      </c>
      <c r="G8335" s="5">
        <v>32.550684819206637</v>
      </c>
      <c r="H8335" s="5">
        <v>5.832539525660696</v>
      </c>
      <c r="I8335" s="5">
        <v>4.5997997861351281E-2</v>
      </c>
      <c r="J8335" s="5">
        <v>3.7925231857730184</v>
      </c>
      <c r="K8335" s="5">
        <f t="shared" si="1175"/>
        <v>89.822988867602419</v>
      </c>
      <c r="L8335" s="5">
        <v>721.90652844652357</v>
      </c>
      <c r="M8335" s="5">
        <v>50.167675591773381</v>
      </c>
      <c r="N8335" s="5">
        <f t="shared" si="1176"/>
        <v>772.0742040382969</v>
      </c>
      <c r="O8335" s="5">
        <f t="shared" si="1177"/>
        <v>861.89719290589937</v>
      </c>
      <c r="P8335" s="5"/>
      <c r="Q8335" s="5">
        <v>91.047610145856126</v>
      </c>
      <c r="R8335" s="5">
        <v>232.50829905839615</v>
      </c>
      <c r="S8335" s="5">
        <f t="shared" si="1178"/>
        <v>323.55590920425226</v>
      </c>
      <c r="U8335" s="6">
        <f t="shared" si="1171"/>
        <v>1185.4531021101516</v>
      </c>
      <c r="V8335" s="6"/>
    </row>
    <row r="8336" spans="1:22">
      <c r="A8336" s="35">
        <f t="shared" si="1170"/>
        <v>44544.083333333336</v>
      </c>
      <c r="C8336" s="36">
        <f t="shared" si="1172"/>
        <v>12</v>
      </c>
      <c r="D8336" s="36">
        <f t="shared" si="1173"/>
        <v>14</v>
      </c>
      <c r="E8336" s="36">
        <f t="shared" si="1174"/>
        <v>3</v>
      </c>
      <c r="F8336" s="5">
        <v>47.296068785963449</v>
      </c>
      <c r="G8336" s="5">
        <v>32.457931196018237</v>
      </c>
      <c r="H8336" s="5">
        <v>5.7329150939548246</v>
      </c>
      <c r="I8336" s="5">
        <v>5.1765522262416097E-2</v>
      </c>
      <c r="J8336" s="5">
        <v>3.9499952194282439</v>
      </c>
      <c r="K8336" s="5">
        <f t="shared" si="1175"/>
        <v>89.488675817627168</v>
      </c>
      <c r="L8336" s="5">
        <v>721.0908792302065</v>
      </c>
      <c r="M8336" s="5">
        <v>49.328759539516227</v>
      </c>
      <c r="N8336" s="5">
        <f t="shared" si="1176"/>
        <v>770.41963876972272</v>
      </c>
      <c r="O8336" s="5">
        <f t="shared" si="1177"/>
        <v>859.90831458734988</v>
      </c>
      <c r="P8336" s="5"/>
      <c r="Q8336" s="5">
        <v>91.97269814947424</v>
      </c>
      <c r="R8336" s="5">
        <v>228.19487650583545</v>
      </c>
      <c r="S8336" s="5">
        <f t="shared" si="1178"/>
        <v>320.16757465530969</v>
      </c>
      <c r="U8336" s="6">
        <f t="shared" si="1171"/>
        <v>1180.0758892426595</v>
      </c>
      <c r="V8336" s="6"/>
    </row>
    <row r="8337" spans="1:22">
      <c r="A8337" s="35">
        <f t="shared" si="1170"/>
        <v>44544.125</v>
      </c>
      <c r="C8337" s="36">
        <f t="shared" si="1172"/>
        <v>12</v>
      </c>
      <c r="D8337" s="36">
        <f t="shared" si="1173"/>
        <v>14</v>
      </c>
      <c r="E8337" s="36">
        <f t="shared" si="1174"/>
        <v>4</v>
      </c>
      <c r="F8337" s="5">
        <v>47.507075191275497</v>
      </c>
      <c r="G8337" s="5">
        <v>32.635322500366058</v>
      </c>
      <c r="H8337" s="5">
        <v>5.8147494485703621</v>
      </c>
      <c r="I8337" s="5">
        <v>5.1321866539257244E-2</v>
      </c>
      <c r="J8337" s="5">
        <v>3.6264461229563061</v>
      </c>
      <c r="K8337" s="5">
        <f t="shared" si="1175"/>
        <v>89.63491512970748</v>
      </c>
      <c r="L8337" s="5">
        <v>723.77141210292302</v>
      </c>
      <c r="M8337" s="5">
        <v>49.94462553356616</v>
      </c>
      <c r="N8337" s="5">
        <f t="shared" si="1176"/>
        <v>773.7160376364892</v>
      </c>
      <c r="O8337" s="5">
        <f t="shared" si="1177"/>
        <v>863.35095276619666</v>
      </c>
      <c r="P8337" s="5"/>
      <c r="Q8337" s="5">
        <v>92.175918290430801</v>
      </c>
      <c r="R8337" s="5">
        <v>233.17013591665449</v>
      </c>
      <c r="S8337" s="5">
        <f t="shared" si="1178"/>
        <v>325.34605420708527</v>
      </c>
      <c r="U8337" s="6">
        <f t="shared" si="1171"/>
        <v>1188.697006973282</v>
      </c>
      <c r="V8337" s="6"/>
    </row>
    <row r="8338" spans="1:22">
      <c r="A8338" s="35">
        <f t="shared" si="1170"/>
        <v>44544.166666666664</v>
      </c>
      <c r="C8338" s="36">
        <f t="shared" si="1172"/>
        <v>12</v>
      </c>
      <c r="D8338" s="36">
        <f t="shared" si="1173"/>
        <v>14</v>
      </c>
      <c r="E8338" s="36">
        <f t="shared" si="1174"/>
        <v>5</v>
      </c>
      <c r="F8338" s="5">
        <v>47.3414090052867</v>
      </c>
      <c r="G8338" s="5">
        <v>31.451594202898548</v>
      </c>
      <c r="H8338" s="5">
        <v>5.7151250168644907</v>
      </c>
      <c r="I8338" s="5">
        <v>3.2688326166586457E-2</v>
      </c>
      <c r="J8338" s="5">
        <v>3.693278516110527</v>
      </c>
      <c r="K8338" s="5">
        <f t="shared" si="1175"/>
        <v>88.234095067326848</v>
      </c>
      <c r="L8338" s="5">
        <v>748.55518415774884</v>
      </c>
      <c r="M8338" s="5">
        <v>50.913654119777519</v>
      </c>
      <c r="N8338" s="5">
        <f t="shared" si="1176"/>
        <v>799.4688382775264</v>
      </c>
      <c r="O8338" s="5">
        <f t="shared" si="1177"/>
        <v>887.70293334485325</v>
      </c>
      <c r="P8338" s="5"/>
      <c r="Q8338" s="5">
        <v>94.235548185278716</v>
      </c>
      <c r="R8338" s="5">
        <v>227.9819195356703</v>
      </c>
      <c r="S8338" s="5">
        <f t="shared" si="1178"/>
        <v>322.217467720949</v>
      </c>
      <c r="U8338" s="6">
        <f t="shared" si="1171"/>
        <v>1209.9204010658023</v>
      </c>
      <c r="V8338" s="6"/>
    </row>
    <row r="8339" spans="1:22">
      <c r="A8339" s="35">
        <f t="shared" si="1170"/>
        <v>44544.208333333336</v>
      </c>
      <c r="C8339" s="36">
        <f t="shared" si="1172"/>
        <v>12</v>
      </c>
      <c r="D8339" s="36">
        <f t="shared" si="1173"/>
        <v>14</v>
      </c>
      <c r="E8339" s="36">
        <f t="shared" si="1174"/>
        <v>6</v>
      </c>
      <c r="F8339" s="5">
        <v>47.11819561784916</v>
      </c>
      <c r="G8339" s="5">
        <v>31.247536231884055</v>
      </c>
      <c r="H8339" s="5">
        <v>5.8123774382916507</v>
      </c>
      <c r="I8339" s="5">
        <v>4.7328965030827785E-2</v>
      </c>
      <c r="J8339" s="5">
        <v>5.6671947739597526</v>
      </c>
      <c r="K8339" s="5">
        <f t="shared" si="1175"/>
        <v>89.892633027015435</v>
      </c>
      <c r="L8339" s="5">
        <v>781.94603375304223</v>
      </c>
      <c r="M8339" s="5">
        <v>54.607610917087044</v>
      </c>
      <c r="N8339" s="5">
        <f t="shared" si="1176"/>
        <v>836.5536446701293</v>
      </c>
      <c r="O8339" s="5">
        <f t="shared" si="1177"/>
        <v>926.44627769714475</v>
      </c>
      <c r="P8339" s="5"/>
      <c r="Q8339" s="5">
        <v>99.035533109712446</v>
      </c>
      <c r="R8339" s="5">
        <v>227.63325469236068</v>
      </c>
      <c r="S8339" s="5">
        <f t="shared" si="1178"/>
        <v>326.6687878020731</v>
      </c>
      <c r="U8339" s="6">
        <f t="shared" si="1171"/>
        <v>1253.115065499218</v>
      </c>
      <c r="V8339" s="6"/>
    </row>
    <row r="8340" spans="1:22">
      <c r="A8340" s="35">
        <f t="shared" si="1170"/>
        <v>44544.25</v>
      </c>
      <c r="C8340" s="36">
        <f t="shared" si="1172"/>
        <v>12</v>
      </c>
      <c r="D8340" s="36">
        <f t="shared" si="1173"/>
        <v>14</v>
      </c>
      <c r="E8340" s="36">
        <f t="shared" si="1174"/>
        <v>7</v>
      </c>
      <c r="F8340" s="5">
        <v>46.303815524620013</v>
      </c>
      <c r="G8340" s="5">
        <v>31.334492753623188</v>
      </c>
      <c r="H8340" s="5">
        <v>5.7163110220038469</v>
      </c>
      <c r="I8340" s="5">
        <v>5.0434555092939592E-2</v>
      </c>
      <c r="J8340" s="5">
        <v>3.1035471842432356</v>
      </c>
      <c r="K8340" s="5">
        <f t="shared" si="1175"/>
        <v>86.508601039583226</v>
      </c>
      <c r="L8340" s="5">
        <v>883.48913875066989</v>
      </c>
      <c r="M8340" s="5">
        <v>58.140601702468842</v>
      </c>
      <c r="N8340" s="5">
        <f t="shared" si="1176"/>
        <v>941.62974045313877</v>
      </c>
      <c r="O8340" s="5">
        <f t="shared" si="1177"/>
        <v>1028.138341492722</v>
      </c>
      <c r="P8340" s="5"/>
      <c r="Q8340" s="5">
        <v>103.26824708853128</v>
      </c>
      <c r="R8340" s="5">
        <v>233.59291813683527</v>
      </c>
      <c r="S8340" s="5">
        <f t="shared" si="1178"/>
        <v>336.86116522536656</v>
      </c>
      <c r="U8340" s="6">
        <f t="shared" si="1171"/>
        <v>1364.9995067180885</v>
      </c>
      <c r="V8340" s="6"/>
    </row>
    <row r="8341" spans="1:22">
      <c r="A8341" s="35">
        <f t="shared" si="1170"/>
        <v>44544.291666666664</v>
      </c>
      <c r="C8341" s="36">
        <f t="shared" si="1172"/>
        <v>12</v>
      </c>
      <c r="D8341" s="36">
        <f t="shared" si="1173"/>
        <v>14</v>
      </c>
      <c r="E8341" s="36">
        <f t="shared" si="1174"/>
        <v>8</v>
      </c>
      <c r="F8341" s="5">
        <v>45.76322060191972</v>
      </c>
      <c r="G8341" s="5">
        <v>31.308985507246376</v>
      </c>
      <c r="H8341" s="5">
        <v>5.7969593714800274</v>
      </c>
      <c r="I8341" s="5">
        <v>3.535026050553941E-2</v>
      </c>
      <c r="J8341" s="5">
        <v>5.4930863505923178</v>
      </c>
      <c r="K8341" s="5">
        <f t="shared" si="1175"/>
        <v>88.397602091743991</v>
      </c>
      <c r="L8341" s="5">
        <v>966.49165399531728</v>
      </c>
      <c r="M8341" s="5">
        <v>65.35379275149225</v>
      </c>
      <c r="N8341" s="5">
        <f t="shared" si="1176"/>
        <v>1031.8454467468096</v>
      </c>
      <c r="O8341" s="5">
        <f t="shared" si="1177"/>
        <v>1120.2430488385535</v>
      </c>
      <c r="P8341" s="5"/>
      <c r="Q8341" s="5">
        <v>109.63539592205932</v>
      </c>
      <c r="R8341" s="5">
        <v>233.87041606325732</v>
      </c>
      <c r="S8341" s="5">
        <f t="shared" si="1178"/>
        <v>343.50581198531665</v>
      </c>
      <c r="U8341" s="6">
        <f t="shared" si="1171"/>
        <v>1463.74886082387</v>
      </c>
      <c r="V8341" s="6"/>
    </row>
    <row r="8342" spans="1:22">
      <c r="A8342" s="35">
        <f t="shared" si="1170"/>
        <v>44544.333333333336</v>
      </c>
      <c r="C8342" s="36">
        <f t="shared" si="1172"/>
        <v>12</v>
      </c>
      <c r="D8342" s="36">
        <f t="shared" si="1173"/>
        <v>14</v>
      </c>
      <c r="E8342" s="36">
        <f t="shared" si="1174"/>
        <v>9</v>
      </c>
      <c r="F8342" s="5">
        <v>46.877543684518066</v>
      </c>
      <c r="G8342" s="5">
        <v>31.458550724637679</v>
      </c>
      <c r="H8342" s="5">
        <v>5.7091949911677133</v>
      </c>
      <c r="I8342" s="5">
        <v>2.0709621641298026E-2</v>
      </c>
      <c r="J8342" s="5">
        <v>3.3203939191127265</v>
      </c>
      <c r="K8342" s="5">
        <f t="shared" si="1175"/>
        <v>87.386392941077503</v>
      </c>
      <c r="L8342" s="5">
        <v>971.74922059688697</v>
      </c>
      <c r="M8342" s="5">
        <v>67.651208351026597</v>
      </c>
      <c r="N8342" s="5">
        <f t="shared" si="1176"/>
        <v>1039.4004289479135</v>
      </c>
      <c r="O8342" s="5">
        <f t="shared" si="1177"/>
        <v>1126.786821888991</v>
      </c>
      <c r="P8342" s="5"/>
      <c r="Q8342" s="5">
        <v>134.45504102516793</v>
      </c>
      <c r="R8342" s="5">
        <v>228.03307096477857</v>
      </c>
      <c r="S8342" s="5">
        <f t="shared" si="1178"/>
        <v>362.4881119899465</v>
      </c>
      <c r="U8342" s="6">
        <f t="shared" si="1171"/>
        <v>1489.2749338789374</v>
      </c>
      <c r="V8342" s="6"/>
    </row>
    <row r="8343" spans="1:22">
      <c r="A8343" s="35">
        <f t="shared" si="1170"/>
        <v>44544.375</v>
      </c>
      <c r="C8343" s="36">
        <f t="shared" si="1172"/>
        <v>12</v>
      </c>
      <c r="D8343" s="36">
        <f t="shared" si="1173"/>
        <v>14</v>
      </c>
      <c r="E8343" s="36">
        <f t="shared" si="1174"/>
        <v>10</v>
      </c>
      <c r="F8343" s="5">
        <v>47.126914890795945</v>
      </c>
      <c r="G8343" s="5">
        <v>31.458550724637679</v>
      </c>
      <c r="H8343" s="5">
        <v>5.813563443431006</v>
      </c>
      <c r="I8343" s="5">
        <v>4.2005096352921822E-2</v>
      </c>
      <c r="J8343" s="5">
        <v>3.4666794148580169</v>
      </c>
      <c r="K8343" s="5">
        <f t="shared" si="1175"/>
        <v>87.907713570075572</v>
      </c>
      <c r="L8343" s="5">
        <v>961.07456577751805</v>
      </c>
      <c r="M8343" s="5">
        <v>67.538444154932947</v>
      </c>
      <c r="N8343" s="5">
        <f t="shared" si="1176"/>
        <v>1028.613009932451</v>
      </c>
      <c r="O8343" s="5">
        <f t="shared" si="1177"/>
        <v>1116.5207235025266</v>
      </c>
      <c r="P8343" s="5"/>
      <c r="Q8343" s="5">
        <v>109.54687671955678</v>
      </c>
      <c r="R8343" s="5">
        <v>227.84203603565985</v>
      </c>
      <c r="S8343" s="5">
        <f t="shared" si="1178"/>
        <v>337.38891275521661</v>
      </c>
      <c r="U8343" s="6">
        <f t="shared" si="1171"/>
        <v>1453.9096362577432</v>
      </c>
      <c r="V8343" s="6"/>
    </row>
    <row r="8344" spans="1:22">
      <c r="A8344" s="35">
        <f t="shared" si="1170"/>
        <v>44544.416666666664</v>
      </c>
      <c r="C8344" s="36">
        <f t="shared" si="1172"/>
        <v>12</v>
      </c>
      <c r="D8344" s="36">
        <f t="shared" si="1173"/>
        <v>14</v>
      </c>
      <c r="E8344" s="36">
        <f t="shared" si="1174"/>
        <v>11</v>
      </c>
      <c r="F8344" s="5">
        <v>47.037978306738793</v>
      </c>
      <c r="G8344" s="5">
        <v>31.303188405797098</v>
      </c>
      <c r="H8344" s="5">
        <v>5.7376591145122475</v>
      </c>
      <c r="I8344" s="5">
        <v>3.7124883398174713E-2</v>
      </c>
      <c r="J8344" s="5">
        <v>5.7584080830715223</v>
      </c>
      <c r="K8344" s="5">
        <f t="shared" si="1175"/>
        <v>89.874358793517843</v>
      </c>
      <c r="L8344" s="5">
        <v>957.45114620887239</v>
      </c>
      <c r="M8344" s="5">
        <v>67.719362535478794</v>
      </c>
      <c r="N8344" s="5">
        <f t="shared" si="1176"/>
        <v>1025.1705087443511</v>
      </c>
      <c r="O8344" s="5">
        <f t="shared" si="1177"/>
        <v>1115.0448675378689</v>
      </c>
      <c r="P8344" s="5"/>
      <c r="Q8344" s="5">
        <v>105.15707232502922</v>
      </c>
      <c r="R8344" s="5">
        <v>227.6280351587782</v>
      </c>
      <c r="S8344" s="5">
        <f t="shared" si="1178"/>
        <v>332.78510748380745</v>
      </c>
      <c r="U8344" s="6">
        <f t="shared" si="1171"/>
        <v>1447.8299750216763</v>
      </c>
      <c r="V8344" s="6"/>
    </row>
    <row r="8345" spans="1:22">
      <c r="A8345" s="35">
        <f t="shared" si="1170"/>
        <v>44544.458333333336</v>
      </c>
      <c r="C8345" s="36">
        <f t="shared" si="1172"/>
        <v>12</v>
      </c>
      <c r="D8345" s="36">
        <f t="shared" si="1173"/>
        <v>14</v>
      </c>
      <c r="E8345" s="36">
        <f t="shared" si="1174"/>
        <v>12</v>
      </c>
      <c r="F8345" s="5">
        <v>46.978687250700702</v>
      </c>
      <c r="G8345" s="5">
        <v>31.458550724637679</v>
      </c>
      <c r="H8345" s="5">
        <v>5.8040754023161618</v>
      </c>
      <c r="I8345" s="5">
        <v>3.9343162013968869E-2</v>
      </c>
      <c r="J8345" s="5">
        <v>5.2386643217176641</v>
      </c>
      <c r="K8345" s="5">
        <f t="shared" si="1175"/>
        <v>89.519320861386163</v>
      </c>
      <c r="L8345" s="5">
        <v>958.38168897021217</v>
      </c>
      <c r="M8345" s="5">
        <v>68.219985999455005</v>
      </c>
      <c r="N8345" s="5">
        <f t="shared" si="1176"/>
        <v>1026.6016749696671</v>
      </c>
      <c r="O8345" s="5">
        <f t="shared" si="1177"/>
        <v>1116.1209958310533</v>
      </c>
      <c r="P8345" s="5"/>
      <c r="Q8345" s="5">
        <v>102.09256246937777</v>
      </c>
      <c r="R8345" s="5">
        <v>224.24664004388239</v>
      </c>
      <c r="S8345" s="5">
        <f t="shared" si="1178"/>
        <v>326.33920251326015</v>
      </c>
      <c r="U8345" s="6">
        <f t="shared" si="1171"/>
        <v>1442.4601983443135</v>
      </c>
      <c r="V8345" s="6"/>
    </row>
    <row r="8346" spans="1:22">
      <c r="A8346" s="35">
        <f t="shared" si="1170"/>
        <v>44544.5</v>
      </c>
      <c r="C8346" s="36">
        <f t="shared" si="1172"/>
        <v>12</v>
      </c>
      <c r="D8346" s="36">
        <f t="shared" si="1173"/>
        <v>14</v>
      </c>
      <c r="E8346" s="36">
        <f t="shared" si="1174"/>
        <v>13</v>
      </c>
      <c r="F8346" s="5">
        <v>47.327458168571859</v>
      </c>
      <c r="G8346" s="5">
        <v>31.523478260869563</v>
      </c>
      <c r="H8346" s="5">
        <v>5.6973349397741577</v>
      </c>
      <c r="I8346" s="5">
        <v>3.3131981889745254E-2</v>
      </c>
      <c r="J8346" s="5">
        <v>5.8877703547992208</v>
      </c>
      <c r="K8346" s="5">
        <f t="shared" si="1175"/>
        <v>90.469173705904524</v>
      </c>
      <c r="L8346" s="5">
        <v>939.55054198767107</v>
      </c>
      <c r="M8346" s="5">
        <v>65.750326188305081</v>
      </c>
      <c r="N8346" s="5">
        <f t="shared" si="1176"/>
        <v>1005.3008681759761</v>
      </c>
      <c r="O8346" s="5">
        <f t="shared" si="1177"/>
        <v>1095.7700418818806</v>
      </c>
      <c r="P8346" s="5"/>
      <c r="Q8346" s="5">
        <v>100.18254249425244</v>
      </c>
      <c r="R8346" s="5">
        <v>227.2073407520304</v>
      </c>
      <c r="S8346" s="5">
        <f t="shared" si="1178"/>
        <v>327.38988324628286</v>
      </c>
      <c r="U8346" s="6">
        <f t="shared" si="1171"/>
        <v>1423.1599251281634</v>
      </c>
      <c r="V8346" s="6"/>
    </row>
    <row r="8347" spans="1:22">
      <c r="A8347" s="35">
        <f t="shared" si="1170"/>
        <v>44544.541666666664</v>
      </c>
      <c r="C8347" s="36">
        <f t="shared" si="1172"/>
        <v>12</v>
      </c>
      <c r="D8347" s="36">
        <f t="shared" si="1173"/>
        <v>14</v>
      </c>
      <c r="E8347" s="36">
        <f t="shared" si="1174"/>
        <v>14</v>
      </c>
      <c r="F8347" s="5">
        <v>46.894982230411628</v>
      </c>
      <c r="G8347" s="5">
        <v>32.27010510906171</v>
      </c>
      <c r="H8347" s="5">
        <v>5.827795505103273</v>
      </c>
      <c r="I8347" s="5">
        <v>2.7808113211839292E-2</v>
      </c>
      <c r="J8347" s="5">
        <v>3.0619562099627116</v>
      </c>
      <c r="K8347" s="5">
        <f t="shared" si="1175"/>
        <v>88.082647167751148</v>
      </c>
      <c r="L8347" s="5">
        <v>920.5997537929577</v>
      </c>
      <c r="M8347" s="5">
        <v>65.08861101562367</v>
      </c>
      <c r="N8347" s="5">
        <f t="shared" si="1176"/>
        <v>985.68836480858135</v>
      </c>
      <c r="O8347" s="5">
        <f t="shared" si="1177"/>
        <v>1073.7710119763326</v>
      </c>
      <c r="P8347" s="5"/>
      <c r="Q8347" s="5">
        <v>100.75854068518449</v>
      </c>
      <c r="R8347" s="5">
        <v>224.24977176403192</v>
      </c>
      <c r="S8347" s="5">
        <f t="shared" si="1178"/>
        <v>325.00831244921642</v>
      </c>
      <c r="U8347" s="6">
        <f t="shared" si="1171"/>
        <v>1398.779324425549</v>
      </c>
      <c r="V8347" s="6"/>
    </row>
    <row r="8348" spans="1:22">
      <c r="A8348" s="35">
        <f t="shared" si="1170"/>
        <v>44544.583333333336</v>
      </c>
      <c r="C8348" s="36">
        <f t="shared" si="1172"/>
        <v>12</v>
      </c>
      <c r="D8348" s="36">
        <f t="shared" si="1173"/>
        <v>14</v>
      </c>
      <c r="E8348" s="36">
        <f t="shared" si="1174"/>
        <v>15</v>
      </c>
      <c r="F8348" s="5">
        <v>37.778110437259606</v>
      </c>
      <c r="G8348" s="5">
        <v>32.323438442395044</v>
      </c>
      <c r="H8348" s="5">
        <v>5.6949629294954454</v>
      </c>
      <c r="I8348" s="5">
        <v>2.7808113211839292E-2</v>
      </c>
      <c r="J8348" s="5">
        <v>5.3227067731948612</v>
      </c>
      <c r="K8348" s="5">
        <f t="shared" si="1175"/>
        <v>81.147026695556789</v>
      </c>
      <c r="L8348" s="5">
        <v>937.94962862479474</v>
      </c>
      <c r="M8348" s="5">
        <v>65.844502879548131</v>
      </c>
      <c r="N8348" s="5">
        <f t="shared" si="1176"/>
        <v>1003.7941315043429</v>
      </c>
      <c r="O8348" s="5">
        <f t="shared" si="1177"/>
        <v>1084.9411581998997</v>
      </c>
      <c r="P8348" s="5"/>
      <c r="Q8348" s="5">
        <v>102.42419779142955</v>
      </c>
      <c r="R8348" s="5">
        <v>223.40107560352081</v>
      </c>
      <c r="S8348" s="5">
        <f t="shared" si="1178"/>
        <v>325.82527339495039</v>
      </c>
      <c r="U8348" s="6">
        <f t="shared" si="1171"/>
        <v>1410.76643159485</v>
      </c>
      <c r="V8348" s="6"/>
    </row>
    <row r="8349" spans="1:22">
      <c r="A8349" s="35">
        <f t="shared" si="1170"/>
        <v>44544.625</v>
      </c>
      <c r="C8349" s="36">
        <f t="shared" si="1172"/>
        <v>12</v>
      </c>
      <c r="D8349" s="36">
        <f t="shared" si="1173"/>
        <v>14</v>
      </c>
      <c r="E8349" s="36">
        <f t="shared" si="1174"/>
        <v>16</v>
      </c>
      <c r="F8349" s="5">
        <v>37.370048463350351</v>
      </c>
      <c r="G8349" s="5">
        <v>31.335652173913044</v>
      </c>
      <c r="H8349" s="5">
        <v>5.8017033920374503</v>
      </c>
      <c r="I8349" s="5">
        <v>2.5146178872886338E-2</v>
      </c>
      <c r="J8349" s="5">
        <v>4.9908394818668178</v>
      </c>
      <c r="K8349" s="5">
        <f t="shared" si="1175"/>
        <v>79.523389690040545</v>
      </c>
      <c r="L8349" s="5">
        <v>981.11256974951107</v>
      </c>
      <c r="M8349" s="5">
        <v>70.761517496027238</v>
      </c>
      <c r="N8349" s="5">
        <f t="shared" si="1176"/>
        <v>1051.8740872455382</v>
      </c>
      <c r="O8349" s="5">
        <f t="shared" si="1177"/>
        <v>1131.3974769355789</v>
      </c>
      <c r="P8349" s="5"/>
      <c r="Q8349" s="5">
        <v>107.89119360795989</v>
      </c>
      <c r="R8349" s="5">
        <v>230.2365767831354</v>
      </c>
      <c r="S8349" s="5">
        <f t="shared" si="1178"/>
        <v>338.12777039109528</v>
      </c>
      <c r="U8349" s="6">
        <f t="shared" si="1171"/>
        <v>1469.5252473266742</v>
      </c>
      <c r="V8349" s="6"/>
    </row>
    <row r="8350" spans="1:22">
      <c r="A8350" s="35">
        <f t="shared" si="1170"/>
        <v>44544.666666666664</v>
      </c>
      <c r="C8350" s="36">
        <f t="shared" si="1172"/>
        <v>12</v>
      </c>
      <c r="D8350" s="36">
        <f t="shared" si="1173"/>
        <v>14</v>
      </c>
      <c r="E8350" s="36">
        <f t="shared" si="1174"/>
        <v>17</v>
      </c>
      <c r="F8350" s="5">
        <v>39.087745233865796</v>
      </c>
      <c r="G8350" s="5">
        <v>32.308365978626931</v>
      </c>
      <c r="H8350" s="5">
        <v>5.6937769243560901</v>
      </c>
      <c r="I8350" s="5">
        <v>3.7568539121333566E-2</v>
      </c>
      <c r="J8350" s="5">
        <v>-4.0108040921694244</v>
      </c>
      <c r="K8350" s="5">
        <f t="shared" si="1175"/>
        <v>73.116652583800729</v>
      </c>
      <c r="L8350" s="5">
        <v>1084.8362465042026</v>
      </c>
      <c r="M8350" s="5">
        <v>78.993178114086135</v>
      </c>
      <c r="N8350" s="5">
        <f t="shared" si="1176"/>
        <v>1163.8294246182886</v>
      </c>
      <c r="O8350" s="5">
        <f t="shared" si="1177"/>
        <v>1236.9460772020893</v>
      </c>
      <c r="P8350" s="5"/>
      <c r="Q8350" s="5">
        <v>135.69306311087252</v>
      </c>
      <c r="R8350" s="5">
        <v>225.31768833500712</v>
      </c>
      <c r="S8350" s="5">
        <f t="shared" si="1178"/>
        <v>361.01075144587963</v>
      </c>
      <c r="U8350" s="6">
        <f t="shared" si="1171"/>
        <v>1597.9568286479689</v>
      </c>
      <c r="V8350" s="6"/>
    </row>
    <row r="8351" spans="1:22">
      <c r="A8351" s="35">
        <f t="shared" si="1170"/>
        <v>44544.708333333336</v>
      </c>
      <c r="C8351" s="36">
        <f t="shared" si="1172"/>
        <v>12</v>
      </c>
      <c r="D8351" s="36">
        <f t="shared" si="1173"/>
        <v>14</v>
      </c>
      <c r="E8351" s="36">
        <f t="shared" si="1174"/>
        <v>18</v>
      </c>
      <c r="F8351" s="5">
        <v>38.833142463819854</v>
      </c>
      <c r="G8351" s="5">
        <v>32.419670326453016</v>
      </c>
      <c r="H8351" s="5">
        <v>5.818307463988428</v>
      </c>
      <c r="I8351" s="5">
        <v>4.1561440629763025E-2</v>
      </c>
      <c r="J8351" s="5">
        <v>4.9125337164972791</v>
      </c>
      <c r="K8351" s="5">
        <f t="shared" si="1175"/>
        <v>82.025215411388345</v>
      </c>
      <c r="L8351" s="5">
        <v>1072.2786668932654</v>
      </c>
      <c r="M8351" s="5">
        <v>76.462799120424265</v>
      </c>
      <c r="N8351" s="5">
        <f t="shared" si="1176"/>
        <v>1148.7414660136897</v>
      </c>
      <c r="O8351" s="5">
        <f t="shared" si="1177"/>
        <v>1230.7666814250781</v>
      </c>
      <c r="P8351" s="5"/>
      <c r="Q8351" s="5">
        <v>139.41835011196554</v>
      </c>
      <c r="R8351" s="5">
        <v>220.08458396521362</v>
      </c>
      <c r="S8351" s="5">
        <f t="shared" si="1178"/>
        <v>359.50293407717913</v>
      </c>
      <c r="U8351" s="6">
        <f t="shared" si="1171"/>
        <v>1590.2696155022572</v>
      </c>
      <c r="V8351" s="6"/>
    </row>
    <row r="8352" spans="1:22">
      <c r="A8352" s="35">
        <f t="shared" si="1170"/>
        <v>44544.75</v>
      </c>
      <c r="C8352" s="36">
        <f t="shared" si="1172"/>
        <v>12</v>
      </c>
      <c r="D8352" s="36">
        <f t="shared" si="1173"/>
        <v>14</v>
      </c>
      <c r="E8352" s="36">
        <f t="shared" si="1174"/>
        <v>19</v>
      </c>
      <c r="F8352" s="5">
        <v>37.734514072525712</v>
      </c>
      <c r="G8352" s="5">
        <v>32.433583369931277</v>
      </c>
      <c r="H8352" s="5">
        <v>5.7518911761845146</v>
      </c>
      <c r="I8352" s="5">
        <v>5.1765522262416097E-2</v>
      </c>
      <c r="J8352" s="5">
        <v>4.6804847634424949</v>
      </c>
      <c r="K8352" s="5">
        <f t="shared" si="1175"/>
        <v>80.652238904346419</v>
      </c>
      <c r="L8352" s="5">
        <v>1044.1544362319157</v>
      </c>
      <c r="M8352" s="5">
        <v>71.15557259885999</v>
      </c>
      <c r="N8352" s="5">
        <f t="shared" si="1176"/>
        <v>1115.3100088307758</v>
      </c>
      <c r="O8352" s="5">
        <f t="shared" si="1177"/>
        <v>1195.9622477351222</v>
      </c>
      <c r="P8352" s="5"/>
      <c r="Q8352" s="5">
        <v>139.34603865076627</v>
      </c>
      <c r="R8352" s="5">
        <v>228.28778420360356</v>
      </c>
      <c r="S8352" s="5">
        <f t="shared" si="1178"/>
        <v>367.63382285436984</v>
      </c>
      <c r="U8352" s="6">
        <f t="shared" si="1171"/>
        <v>1563.596070589492</v>
      </c>
      <c r="V8352" s="6"/>
    </row>
    <row r="8353" spans="1:22">
      <c r="A8353" s="35">
        <f t="shared" si="1170"/>
        <v>44544.791666666664</v>
      </c>
      <c r="C8353" s="36">
        <f t="shared" si="1172"/>
        <v>12</v>
      </c>
      <c r="D8353" s="36">
        <f t="shared" si="1173"/>
        <v>14</v>
      </c>
      <c r="E8353" s="36">
        <f t="shared" si="1174"/>
        <v>20</v>
      </c>
      <c r="F8353" s="5">
        <v>38.327424632906677</v>
      </c>
      <c r="G8353" s="5">
        <v>32.453293514858814</v>
      </c>
      <c r="H8353" s="5">
        <v>5.8289815102426292</v>
      </c>
      <c r="I8353" s="5">
        <v>5.7976702386639711E-2</v>
      </c>
      <c r="J8353" s="5">
        <v>5.0375934736442343</v>
      </c>
      <c r="K8353" s="5">
        <f t="shared" si="1175"/>
        <v>81.705269834039001</v>
      </c>
      <c r="L8353" s="5">
        <v>1029.0169742918356</v>
      </c>
      <c r="M8353" s="5">
        <v>69.221232927407399</v>
      </c>
      <c r="N8353" s="5">
        <f t="shared" si="1176"/>
        <v>1098.2382072192429</v>
      </c>
      <c r="O8353" s="5">
        <f t="shared" si="1177"/>
        <v>1179.9434770532819</v>
      </c>
      <c r="P8353" s="5"/>
      <c r="Q8353" s="5">
        <v>139.2625064455878</v>
      </c>
      <c r="R8353" s="5">
        <v>228.30866233793344</v>
      </c>
      <c r="S8353" s="5">
        <f t="shared" si="1178"/>
        <v>367.57116878352122</v>
      </c>
      <c r="U8353" s="6">
        <f t="shared" si="1171"/>
        <v>1547.5146458368031</v>
      </c>
      <c r="V8353" s="6"/>
    </row>
    <row r="8354" spans="1:22">
      <c r="A8354" s="35">
        <f t="shared" si="1170"/>
        <v>44544.833333333336</v>
      </c>
      <c r="C8354" s="36">
        <f t="shared" si="1172"/>
        <v>12</v>
      </c>
      <c r="D8354" s="36">
        <f t="shared" si="1173"/>
        <v>14</v>
      </c>
      <c r="E8354" s="36">
        <f t="shared" si="1174"/>
        <v>21</v>
      </c>
      <c r="F8354" s="5">
        <v>38.065846444503308</v>
      </c>
      <c r="G8354" s="5">
        <v>32.616771775728381</v>
      </c>
      <c r="H8354" s="5">
        <v>5.7115670014464239</v>
      </c>
      <c r="I8354" s="5">
        <v>5.1765522262416097E-2</v>
      </c>
      <c r="J8354" s="5">
        <v>4.4028291558318244</v>
      </c>
      <c r="K8354" s="5">
        <f t="shared" si="1175"/>
        <v>80.848779899772353</v>
      </c>
      <c r="L8354" s="5">
        <v>983.05626468059529</v>
      </c>
      <c r="M8354" s="5">
        <v>68.38975187709049</v>
      </c>
      <c r="N8354" s="5">
        <f t="shared" si="1176"/>
        <v>1051.4460165576859</v>
      </c>
      <c r="O8354" s="5">
        <f t="shared" si="1177"/>
        <v>1132.2947964574582</v>
      </c>
      <c r="P8354" s="5"/>
      <c r="Q8354" s="5">
        <v>138.69648224930393</v>
      </c>
      <c r="R8354" s="5">
        <v>234.23909639434621</v>
      </c>
      <c r="S8354" s="5">
        <f t="shared" si="1178"/>
        <v>372.93557864365016</v>
      </c>
      <c r="U8354" s="6">
        <f t="shared" si="1171"/>
        <v>1505.2303751011084</v>
      </c>
      <c r="V8354" s="6"/>
    </row>
    <row r="8355" spans="1:22">
      <c r="A8355" s="35">
        <f t="shared" si="1170"/>
        <v>44544.875</v>
      </c>
      <c r="C8355" s="36">
        <f t="shared" si="1172"/>
        <v>12</v>
      </c>
      <c r="D8355" s="36">
        <f t="shared" si="1173"/>
        <v>14</v>
      </c>
      <c r="E8355" s="36">
        <f t="shared" si="1174"/>
        <v>22</v>
      </c>
      <c r="F8355" s="5">
        <v>37.401437845958753</v>
      </c>
      <c r="G8355" s="5">
        <v>32.427786268482002</v>
      </c>
      <c r="H8355" s="5">
        <v>5.8491435976116755</v>
      </c>
      <c r="I8355" s="5">
        <v>4.9547243646621941E-2</v>
      </c>
      <c r="J8355" s="5">
        <v>2.6735051286781766</v>
      </c>
      <c r="K8355" s="5">
        <f t="shared" si="1175"/>
        <v>78.401420084377236</v>
      </c>
      <c r="L8355" s="5">
        <v>933.92170781499544</v>
      </c>
      <c r="M8355" s="5">
        <v>65.708194510643722</v>
      </c>
      <c r="N8355" s="5">
        <f t="shared" si="1176"/>
        <v>999.62990232563914</v>
      </c>
      <c r="O8355" s="5">
        <f t="shared" si="1177"/>
        <v>1078.0313224100164</v>
      </c>
      <c r="P8355" s="5"/>
      <c r="Q8355" s="5">
        <v>137.69160228850041</v>
      </c>
      <c r="R8355" s="5">
        <v>233.95097814059335</v>
      </c>
      <c r="S8355" s="5">
        <f t="shared" si="1178"/>
        <v>371.64258042909375</v>
      </c>
      <c r="U8355" s="6">
        <f t="shared" si="1171"/>
        <v>1449.6739028391103</v>
      </c>
      <c r="V8355" s="6"/>
    </row>
    <row r="8356" spans="1:22">
      <c r="A8356" s="35">
        <f t="shared" si="1170"/>
        <v>44544.916666666664</v>
      </c>
      <c r="C8356" s="36">
        <f t="shared" si="1172"/>
        <v>12</v>
      </c>
      <c r="D8356" s="36">
        <f t="shared" si="1173"/>
        <v>14</v>
      </c>
      <c r="E8356" s="36">
        <f t="shared" si="1174"/>
        <v>23</v>
      </c>
      <c r="F8356" s="5">
        <v>38.969163121789606</v>
      </c>
      <c r="G8356" s="5">
        <v>31.375072463768113</v>
      </c>
      <c r="H8356" s="5">
        <v>5.7257990631186919</v>
      </c>
      <c r="I8356" s="5">
        <v>3.7568539121333566E-2</v>
      </c>
      <c r="J8356" s="5">
        <v>4.1997504676207145</v>
      </c>
      <c r="K8356" s="5">
        <f t="shared" si="1175"/>
        <v>80.307353655418467</v>
      </c>
      <c r="L8356" s="5">
        <v>842.73611347113751</v>
      </c>
      <c r="M8356" s="5">
        <v>58.309128413114294</v>
      </c>
      <c r="N8356" s="5">
        <f t="shared" si="1176"/>
        <v>901.04524188425182</v>
      </c>
      <c r="O8356" s="5">
        <f t="shared" si="1177"/>
        <v>981.35259553967035</v>
      </c>
      <c r="P8356" s="5"/>
      <c r="Q8356" s="5">
        <v>134.31166485210045</v>
      </c>
      <c r="R8356" s="5">
        <v>228.66045890139256</v>
      </c>
      <c r="S8356" s="5">
        <f t="shared" si="1178"/>
        <v>362.97212375349301</v>
      </c>
      <c r="U8356" s="6">
        <f t="shared" si="1171"/>
        <v>1344.3247192931633</v>
      </c>
      <c r="V8356" s="6"/>
    </row>
    <row r="8357" spans="1:22">
      <c r="A8357" s="35">
        <f t="shared" si="1170"/>
        <v>44544.958333333336</v>
      </c>
      <c r="C8357" s="36">
        <f t="shared" si="1172"/>
        <v>12</v>
      </c>
      <c r="D8357" s="36">
        <f t="shared" si="1173"/>
        <v>14</v>
      </c>
      <c r="E8357" s="36">
        <f t="shared" si="1174"/>
        <v>24</v>
      </c>
      <c r="F8357" s="5">
        <v>40.753126366700563</v>
      </c>
      <c r="G8357" s="5">
        <v>32.466047138047216</v>
      </c>
      <c r="H8357" s="5">
        <v>5.8396555564968304</v>
      </c>
      <c r="I8357" s="5">
        <v>5.1765522262416097E-2</v>
      </c>
      <c r="J8357" s="5">
        <v>5.1747002716172723</v>
      </c>
      <c r="K8357" s="5">
        <f t="shared" si="1175"/>
        <v>84.285294855124292</v>
      </c>
      <c r="L8357" s="5">
        <v>772.66003981016854</v>
      </c>
      <c r="M8357" s="5">
        <v>54.789768464622952</v>
      </c>
      <c r="N8357" s="5">
        <f t="shared" si="1176"/>
        <v>827.44980827479151</v>
      </c>
      <c r="O8357" s="5">
        <f t="shared" si="1177"/>
        <v>911.73510312991584</v>
      </c>
      <c r="P8357" s="5"/>
      <c r="Q8357" s="5">
        <v>108.67041193984849</v>
      </c>
      <c r="R8357" s="5">
        <v>228.4568970916759</v>
      </c>
      <c r="S8357" s="5">
        <f t="shared" si="1178"/>
        <v>337.12730903152442</v>
      </c>
      <c r="U8357" s="6">
        <f t="shared" si="1171"/>
        <v>1248.8624121614403</v>
      </c>
      <c r="V8357" s="6"/>
    </row>
    <row r="8358" spans="1:22">
      <c r="A8358" s="35">
        <f t="shared" si="1170"/>
        <v>44545</v>
      </c>
      <c r="C8358" s="36">
        <f t="shared" si="1172"/>
        <v>12</v>
      </c>
      <c r="D8358" s="36">
        <f t="shared" si="1173"/>
        <v>15</v>
      </c>
      <c r="E8358" s="36">
        <f t="shared" si="1174"/>
        <v>1</v>
      </c>
      <c r="F8358" s="5">
        <v>40.976339754138102</v>
      </c>
      <c r="G8358" s="5">
        <v>32.434742790221129</v>
      </c>
      <c r="H8358" s="5">
        <v>5.7020789603315789</v>
      </c>
      <c r="I8358" s="5">
        <v>4.9547243646621941E-2</v>
      </c>
      <c r="J8358" s="5">
        <v>4.5301835874218419</v>
      </c>
      <c r="K8358" s="5">
        <f t="shared" si="1175"/>
        <v>83.692892335759282</v>
      </c>
      <c r="L8358" s="5">
        <v>735.52093876498259</v>
      </c>
      <c r="M8358" s="5">
        <v>50.769910748932858</v>
      </c>
      <c r="N8358" s="5">
        <f t="shared" si="1176"/>
        <v>786.29084951391542</v>
      </c>
      <c r="O8358" s="5">
        <f t="shared" si="1177"/>
        <v>869.98374184967474</v>
      </c>
      <c r="P8358" s="5"/>
      <c r="Q8358" s="5">
        <v>106.71550898880641</v>
      </c>
      <c r="R8358" s="5">
        <v>222.64006760719539</v>
      </c>
      <c r="S8358" s="5">
        <f t="shared" si="1178"/>
        <v>329.35557659600181</v>
      </c>
      <c r="U8358" s="6">
        <f t="shared" si="1171"/>
        <v>1199.3393184456766</v>
      </c>
      <c r="V8358" s="6"/>
    </row>
    <row r="8359" spans="1:22">
      <c r="A8359" s="35">
        <f t="shared" si="1170"/>
        <v>44545.041666666664</v>
      </c>
      <c r="C8359" s="36">
        <f t="shared" si="1172"/>
        <v>12</v>
      </c>
      <c r="D8359" s="36">
        <f t="shared" si="1173"/>
        <v>15</v>
      </c>
      <c r="E8359" s="36">
        <f t="shared" si="1174"/>
        <v>2</v>
      </c>
      <c r="F8359" s="5">
        <v>43.49097807198914</v>
      </c>
      <c r="G8359" s="5">
        <v>32.610974674279099</v>
      </c>
      <c r="H8359" s="5">
        <v>5.818307463988428</v>
      </c>
      <c r="I8359" s="5">
        <v>5.930766955611616E-2</v>
      </c>
      <c r="J8359" s="5">
        <v>2.7259958065632519</v>
      </c>
      <c r="K8359" s="5">
        <f t="shared" si="1175"/>
        <v>84.705563686376038</v>
      </c>
      <c r="L8359" s="5">
        <v>722.3015343533782</v>
      </c>
      <c r="M8359" s="5">
        <v>50.342398137369031</v>
      </c>
      <c r="N8359" s="5">
        <f t="shared" si="1176"/>
        <v>772.64393249074726</v>
      </c>
      <c r="O8359" s="5">
        <f t="shared" si="1177"/>
        <v>857.34949617712334</v>
      </c>
      <c r="P8359" s="5"/>
      <c r="Q8359" s="5">
        <v>106.44371763464365</v>
      </c>
      <c r="R8359" s="5">
        <v>227.86082635655677</v>
      </c>
      <c r="S8359" s="5">
        <f t="shared" si="1178"/>
        <v>334.30454399120043</v>
      </c>
      <c r="U8359" s="6">
        <f t="shared" si="1171"/>
        <v>1191.6540401683237</v>
      </c>
      <c r="V8359" s="6"/>
    </row>
    <row r="8360" spans="1:22">
      <c r="A8360" s="35">
        <f t="shared" si="1170"/>
        <v>44545.083333333336</v>
      </c>
      <c r="C8360" s="36">
        <f t="shared" si="1172"/>
        <v>12</v>
      </c>
      <c r="D8360" s="36">
        <f t="shared" si="1173"/>
        <v>15</v>
      </c>
      <c r="E8360" s="36">
        <f t="shared" si="1174"/>
        <v>3</v>
      </c>
      <c r="F8360" s="5">
        <v>44.673311483572363</v>
      </c>
      <c r="G8360" s="5">
        <v>32.583148587322583</v>
      </c>
      <c r="H8360" s="5">
        <v>5.7174970271432022</v>
      </c>
      <c r="I8360" s="5">
        <v>5.7976702386639711E-2</v>
      </c>
      <c r="J8360" s="5">
        <v>2.4073228932828235</v>
      </c>
      <c r="K8360" s="5">
        <f t="shared" si="1175"/>
        <v>85.439256693707605</v>
      </c>
      <c r="L8360" s="5">
        <v>726.21076348443512</v>
      </c>
      <c r="M8360" s="5">
        <v>49.74016298020954</v>
      </c>
      <c r="N8360" s="5">
        <f t="shared" si="1176"/>
        <v>775.95092646464468</v>
      </c>
      <c r="O8360" s="5">
        <f t="shared" si="1177"/>
        <v>861.39018315835233</v>
      </c>
      <c r="P8360" s="5"/>
      <c r="Q8360" s="5">
        <v>106.44371763464365</v>
      </c>
      <c r="R8360" s="5">
        <v>228.60286277181945</v>
      </c>
      <c r="S8360" s="5">
        <f t="shared" si="1178"/>
        <v>335.04658040646308</v>
      </c>
      <c r="U8360" s="6">
        <f t="shared" si="1171"/>
        <v>1196.4367635648155</v>
      </c>
      <c r="V8360" s="6"/>
    </row>
    <row r="8361" spans="1:22">
      <c r="A8361" s="35">
        <f t="shared" si="1170"/>
        <v>44545.125</v>
      </c>
      <c r="C8361" s="36">
        <f t="shared" si="1172"/>
        <v>12</v>
      </c>
      <c r="D8361" s="36">
        <f t="shared" si="1173"/>
        <v>15</v>
      </c>
      <c r="E8361" s="36">
        <f t="shared" si="1174"/>
        <v>4</v>
      </c>
      <c r="F8361" s="5">
        <v>45.463277612550527</v>
      </c>
      <c r="G8361" s="5">
        <v>31.244057971014492</v>
      </c>
      <c r="H8361" s="5">
        <v>5.7898433406438938</v>
      </c>
      <c r="I8361" s="5">
        <v>4.377971924555718E-2</v>
      </c>
      <c r="J8361" s="5">
        <v>3.9768802123381821</v>
      </c>
      <c r="K8361" s="5">
        <f t="shared" si="1175"/>
        <v>86.517838855792675</v>
      </c>
      <c r="L8361" s="5">
        <v>735.07940572006112</v>
      </c>
      <c r="M8361" s="5">
        <v>50.237068943215618</v>
      </c>
      <c r="N8361" s="5">
        <f t="shared" si="1176"/>
        <v>785.31647466327672</v>
      </c>
      <c r="O8361" s="5">
        <f t="shared" si="1177"/>
        <v>871.83431351906938</v>
      </c>
      <c r="P8361" s="5"/>
      <c r="Q8361" s="5">
        <v>106.98605359363812</v>
      </c>
      <c r="R8361" s="5">
        <v>222.80187314825221</v>
      </c>
      <c r="S8361" s="5">
        <f t="shared" si="1178"/>
        <v>329.78792674189032</v>
      </c>
      <c r="U8361" s="6">
        <f t="shared" si="1171"/>
        <v>1201.6222402609596</v>
      </c>
      <c r="V8361" s="6"/>
    </row>
    <row r="8362" spans="1:22">
      <c r="A8362" s="35">
        <f t="shared" si="1170"/>
        <v>44545.166666666664</v>
      </c>
      <c r="C8362" s="36">
        <f t="shared" si="1172"/>
        <v>12</v>
      </c>
      <c r="D8362" s="36">
        <f t="shared" si="1173"/>
        <v>15</v>
      </c>
      <c r="E8362" s="36">
        <f t="shared" si="1174"/>
        <v>5</v>
      </c>
      <c r="F8362" s="5">
        <v>48.286578192717535</v>
      </c>
      <c r="G8362" s="5">
        <v>31.242898550724636</v>
      </c>
      <c r="H8362" s="5">
        <v>5.7163110220038469</v>
      </c>
      <c r="I8362" s="5">
        <v>4.5997997861351281E-2</v>
      </c>
      <c r="J8362" s="5">
        <v>4.3993871441672292</v>
      </c>
      <c r="K8362" s="5">
        <f t="shared" si="1175"/>
        <v>89.691172907474609</v>
      </c>
      <c r="L8362" s="5">
        <v>753.99221257757688</v>
      </c>
      <c r="M8362" s="5">
        <v>51.379580908032587</v>
      </c>
      <c r="N8362" s="5">
        <f t="shared" si="1176"/>
        <v>805.37179348560949</v>
      </c>
      <c r="O8362" s="5">
        <f t="shared" si="1177"/>
        <v>895.06296639308414</v>
      </c>
      <c r="P8362" s="5"/>
      <c r="Q8362" s="5">
        <v>108.78760637696456</v>
      </c>
      <c r="R8362" s="5">
        <v>218.96134033826411</v>
      </c>
      <c r="S8362" s="5">
        <f t="shared" si="1178"/>
        <v>327.74894671522867</v>
      </c>
      <c r="U8362" s="6">
        <f t="shared" si="1171"/>
        <v>1222.8119131083129</v>
      </c>
      <c r="V8362" s="6"/>
    </row>
    <row r="8363" spans="1:22">
      <c r="A8363" s="35">
        <f t="shared" si="1170"/>
        <v>44545.208333333336</v>
      </c>
      <c r="C8363" s="36">
        <f t="shared" si="1172"/>
        <v>12</v>
      </c>
      <c r="D8363" s="36">
        <f t="shared" si="1173"/>
        <v>15</v>
      </c>
      <c r="E8363" s="36">
        <f t="shared" si="1174"/>
        <v>6</v>
      </c>
      <c r="F8363" s="5">
        <v>48.04069469561837</v>
      </c>
      <c r="G8363" s="5">
        <v>31.641739130434782</v>
      </c>
      <c r="H8363" s="5">
        <v>5.8147494485703621</v>
      </c>
      <c r="I8363" s="5">
        <v>4.2005096352921822E-2</v>
      </c>
      <c r="J8363" s="5">
        <v>2.3043493776503539</v>
      </c>
      <c r="K8363" s="5">
        <f t="shared" si="1175"/>
        <v>87.843537748626801</v>
      </c>
      <c r="L8363" s="5">
        <v>786.35756606853681</v>
      </c>
      <c r="M8363" s="5">
        <v>54.036354934678563</v>
      </c>
      <c r="N8363" s="5">
        <f t="shared" si="1176"/>
        <v>840.39392100321538</v>
      </c>
      <c r="O8363" s="5">
        <f t="shared" si="1177"/>
        <v>928.23745875184215</v>
      </c>
      <c r="P8363" s="5"/>
      <c r="Q8363" s="5">
        <v>111.54666264651567</v>
      </c>
      <c r="R8363" s="5">
        <v>207.5900644754752</v>
      </c>
      <c r="S8363" s="5">
        <f t="shared" si="1178"/>
        <v>319.13672712199087</v>
      </c>
      <c r="U8363" s="6">
        <f t="shared" si="1171"/>
        <v>1247.3741858738331</v>
      </c>
      <c r="V8363" s="6"/>
    </row>
    <row r="8364" spans="1:22">
      <c r="A8364" s="35">
        <f t="shared" si="1170"/>
        <v>44545.25</v>
      </c>
      <c r="C8364" s="36">
        <f t="shared" si="1172"/>
        <v>12</v>
      </c>
      <c r="D8364" s="36">
        <f t="shared" si="1173"/>
        <v>15</v>
      </c>
      <c r="E8364" s="36">
        <f t="shared" si="1174"/>
        <v>7</v>
      </c>
      <c r="F8364" s="5">
        <v>46.741523026548315</v>
      </c>
      <c r="G8364" s="5">
        <v>31.510724637681157</v>
      </c>
      <c r="H8364" s="5">
        <v>5.7269850682580472</v>
      </c>
      <c r="I8364" s="5">
        <v>4.9547243646621941E-2</v>
      </c>
      <c r="J8364" s="5">
        <v>3.1074854327225405</v>
      </c>
      <c r="K8364" s="5">
        <f t="shared" si="1175"/>
        <v>87.136265408856687</v>
      </c>
      <c r="L8364" s="5">
        <v>906.36814674503887</v>
      </c>
      <c r="M8364" s="5">
        <v>56.718037997902805</v>
      </c>
      <c r="N8364" s="5">
        <f t="shared" si="1176"/>
        <v>963.08618474294167</v>
      </c>
      <c r="O8364" s="5">
        <f t="shared" si="1177"/>
        <v>1050.2224501517983</v>
      </c>
      <c r="P8364" s="5"/>
      <c r="Q8364" s="5">
        <v>138.24640574080507</v>
      </c>
      <c r="R8364" s="5">
        <v>196.67706366122798</v>
      </c>
      <c r="S8364" s="5">
        <f t="shared" si="1178"/>
        <v>334.92346940203305</v>
      </c>
      <c r="U8364" s="6">
        <f t="shared" si="1171"/>
        <v>1385.1459195538314</v>
      </c>
      <c r="V8364" s="6"/>
    </row>
    <row r="8365" spans="1:22">
      <c r="A8365" s="35">
        <f t="shared" si="1170"/>
        <v>44545.291666666664</v>
      </c>
      <c r="C8365" s="36">
        <f t="shared" si="1172"/>
        <v>12</v>
      </c>
      <c r="D8365" s="36">
        <f t="shared" si="1173"/>
        <v>15</v>
      </c>
      <c r="E8365" s="36">
        <f t="shared" si="1174"/>
        <v>8</v>
      </c>
      <c r="F8365" s="5">
        <v>47.456503408184183</v>
      </c>
      <c r="G8365" s="5">
        <v>31.582608695652169</v>
      </c>
      <c r="H8365" s="5">
        <v>5.8420275667755401</v>
      </c>
      <c r="I8365" s="5">
        <v>4.377971924555718E-2</v>
      </c>
      <c r="J8365" s="5">
        <v>4.4791270810636821</v>
      </c>
      <c r="K8365" s="5">
        <f t="shared" si="1175"/>
        <v>89.404046470921131</v>
      </c>
      <c r="L8365" s="5">
        <v>981.48098872032699</v>
      </c>
      <c r="M8365" s="5">
        <v>66.092336277556143</v>
      </c>
      <c r="N8365" s="5">
        <f t="shared" si="1176"/>
        <v>1047.5733249978832</v>
      </c>
      <c r="O8365" s="5">
        <f t="shared" si="1177"/>
        <v>1136.9773714688044</v>
      </c>
      <c r="P8365" s="5"/>
      <c r="Q8365" s="5">
        <v>143.3792727366216</v>
      </c>
      <c r="R8365" s="5">
        <v>190.72157584361938</v>
      </c>
      <c r="S8365" s="5">
        <f t="shared" si="1178"/>
        <v>334.10084858024095</v>
      </c>
      <c r="U8365" s="6">
        <f t="shared" si="1171"/>
        <v>1471.0782200490453</v>
      </c>
      <c r="V8365" s="6"/>
    </row>
    <row r="8366" spans="1:22">
      <c r="A8366" s="35">
        <f t="shared" si="1170"/>
        <v>44545.333333333336</v>
      </c>
      <c r="C8366" s="36">
        <f t="shared" si="1172"/>
        <v>12</v>
      </c>
      <c r="D8366" s="36">
        <f t="shared" si="1173"/>
        <v>15</v>
      </c>
      <c r="E8366" s="36">
        <f t="shared" si="1174"/>
        <v>9</v>
      </c>
      <c r="F8366" s="5">
        <v>47.177486673887266</v>
      </c>
      <c r="G8366" s="5">
        <v>31.491014492753624</v>
      </c>
      <c r="H8366" s="5">
        <v>5.6961489346348015</v>
      </c>
      <c r="I8366" s="5">
        <v>2.7364457488680494E-2</v>
      </c>
      <c r="J8366" s="5">
        <v>4.3913557836165076</v>
      </c>
      <c r="K8366" s="5">
        <f t="shared" si="1175"/>
        <v>88.783370342380891</v>
      </c>
      <c r="L8366" s="5">
        <v>964.37704304684428</v>
      </c>
      <c r="M8366" s="5">
        <v>67.735471706349315</v>
      </c>
      <c r="N8366" s="5">
        <f t="shared" si="1176"/>
        <v>1032.1125147531936</v>
      </c>
      <c r="O8366" s="5">
        <f t="shared" si="1177"/>
        <v>1120.8958850955746</v>
      </c>
      <c r="P8366" s="5"/>
      <c r="Q8366" s="5">
        <v>145.007527362936</v>
      </c>
      <c r="R8366" s="5">
        <v>183.59691250353541</v>
      </c>
      <c r="S8366" s="5">
        <f t="shared" si="1178"/>
        <v>328.60443986647141</v>
      </c>
      <c r="U8366" s="6">
        <f t="shared" si="1171"/>
        <v>1449.5003249620461</v>
      </c>
      <c r="V8366" s="6"/>
    </row>
    <row r="8367" spans="1:22">
      <c r="A8367" s="35">
        <f t="shared" si="1170"/>
        <v>44545.375</v>
      </c>
      <c r="C8367" s="36">
        <f t="shared" si="1172"/>
        <v>12</v>
      </c>
      <c r="D8367" s="36">
        <f t="shared" si="1173"/>
        <v>15</v>
      </c>
      <c r="E8367" s="36">
        <f t="shared" si="1174"/>
        <v>10</v>
      </c>
      <c r="F8367" s="5">
        <v>47.658790540549454</v>
      </c>
      <c r="G8367" s="5">
        <v>31.388985507246375</v>
      </c>
      <c r="H8367" s="5">
        <v>5.8550736233084528</v>
      </c>
      <c r="I8367" s="5">
        <v>3.7124883398174713E-2</v>
      </c>
      <c r="J8367" s="5">
        <v>4.3182130357438622</v>
      </c>
      <c r="K8367" s="5">
        <f t="shared" si="1175"/>
        <v>89.258187590246322</v>
      </c>
      <c r="L8367" s="5">
        <v>916.98298095832183</v>
      </c>
      <c r="M8367" s="5">
        <v>69.754074733124639</v>
      </c>
      <c r="N8367" s="5">
        <f t="shared" si="1176"/>
        <v>986.73705569144647</v>
      </c>
      <c r="O8367" s="5">
        <f t="shared" si="1177"/>
        <v>1075.9952432816929</v>
      </c>
      <c r="P8367" s="5"/>
      <c r="Q8367" s="5">
        <v>142.75714482044177</v>
      </c>
      <c r="R8367" s="5">
        <v>183.83074760803052</v>
      </c>
      <c r="S8367" s="5">
        <f t="shared" si="1178"/>
        <v>326.58789242847229</v>
      </c>
      <c r="U8367" s="6">
        <f t="shared" si="1171"/>
        <v>1402.5831357101652</v>
      </c>
      <c r="V8367" s="6"/>
    </row>
    <row r="8368" spans="1:22">
      <c r="A8368" s="35">
        <f t="shared" si="1170"/>
        <v>44545.416666666664</v>
      </c>
      <c r="C8368" s="36">
        <f t="shared" si="1172"/>
        <v>12</v>
      </c>
      <c r="D8368" s="36">
        <f t="shared" si="1173"/>
        <v>15</v>
      </c>
      <c r="E8368" s="36">
        <f t="shared" si="1174"/>
        <v>11</v>
      </c>
      <c r="F8368" s="5">
        <v>47.479173517845808</v>
      </c>
      <c r="G8368" s="5">
        <v>31.257971014492753</v>
      </c>
      <c r="H8368" s="5">
        <v>5.7246130579793357</v>
      </c>
      <c r="I8368" s="5">
        <v>3.4906604782380557E-2</v>
      </c>
      <c r="J8368" s="5">
        <v>3.4121034650392055</v>
      </c>
      <c r="K8368" s="5">
        <f t="shared" si="1175"/>
        <v>87.908767660139489</v>
      </c>
      <c r="L8368" s="5">
        <v>880.34238496385342</v>
      </c>
      <c r="M8368" s="5">
        <v>68.588018595496905</v>
      </c>
      <c r="N8368" s="5">
        <f t="shared" si="1176"/>
        <v>948.93040355935034</v>
      </c>
      <c r="O8368" s="5">
        <f t="shared" si="1177"/>
        <v>1036.8391712194898</v>
      </c>
      <c r="P8368" s="5"/>
      <c r="Q8368" s="5">
        <v>141.89314753404369</v>
      </c>
      <c r="R8368" s="5">
        <v>189.83738685474742</v>
      </c>
      <c r="S8368" s="5">
        <f t="shared" si="1178"/>
        <v>331.73053438879111</v>
      </c>
      <c r="U8368" s="6">
        <f t="shared" si="1171"/>
        <v>1368.5697056082809</v>
      </c>
      <c r="V8368" s="6"/>
    </row>
    <row r="8369" spans="1:22">
      <c r="A8369" s="35">
        <f t="shared" si="1170"/>
        <v>44545.458333333336</v>
      </c>
      <c r="C8369" s="36">
        <f t="shared" si="1172"/>
        <v>12</v>
      </c>
      <c r="D8369" s="36">
        <f t="shared" si="1173"/>
        <v>15</v>
      </c>
      <c r="E8369" s="36">
        <f t="shared" si="1174"/>
        <v>12</v>
      </c>
      <c r="F8369" s="5">
        <v>47.946526547793162</v>
      </c>
      <c r="G8369" s="5">
        <v>31.278840579710145</v>
      </c>
      <c r="H8369" s="5">
        <v>5.8100054280129392</v>
      </c>
      <c r="I8369" s="5">
        <v>3.535026050553941E-2</v>
      </c>
      <c r="J8369" s="5">
        <v>4.0021216312118799</v>
      </c>
      <c r="K8369" s="5">
        <f t="shared" si="1175"/>
        <v>89.072844447233663</v>
      </c>
      <c r="L8369" s="5">
        <v>878.98645122590119</v>
      </c>
      <c r="M8369" s="5">
        <v>68.523581912014819</v>
      </c>
      <c r="N8369" s="5">
        <f t="shared" si="1176"/>
        <v>947.51003313791603</v>
      </c>
      <c r="O8369" s="5">
        <f t="shared" si="1177"/>
        <v>1036.5828775851496</v>
      </c>
      <c r="P8369" s="5"/>
      <c r="Q8369" s="5">
        <v>140.97304652774966</v>
      </c>
      <c r="R8369" s="5">
        <v>189.73821571668029</v>
      </c>
      <c r="S8369" s="5">
        <f t="shared" si="1178"/>
        <v>330.71126224442992</v>
      </c>
      <c r="U8369" s="6">
        <f t="shared" si="1171"/>
        <v>1367.2941398295795</v>
      </c>
      <c r="V8369" s="6"/>
    </row>
    <row r="8370" spans="1:22">
      <c r="A8370" s="35">
        <f t="shared" si="1170"/>
        <v>44545.5</v>
      </c>
      <c r="C8370" s="36">
        <f t="shared" si="1172"/>
        <v>12</v>
      </c>
      <c r="D8370" s="36">
        <f t="shared" si="1173"/>
        <v>15</v>
      </c>
      <c r="E8370" s="36">
        <f t="shared" si="1174"/>
        <v>13</v>
      </c>
      <c r="F8370" s="5">
        <v>47.85061454537859</v>
      </c>
      <c r="G8370" s="5">
        <v>31.336811594202896</v>
      </c>
      <c r="H8370" s="5">
        <v>5.6902189089380233</v>
      </c>
      <c r="I8370" s="5">
        <v>5.1321866539257244E-2</v>
      </c>
      <c r="J8370" s="5">
        <v>3.6077244613103594</v>
      </c>
      <c r="K8370" s="5">
        <f t="shared" si="1175"/>
        <v>88.53669137636912</v>
      </c>
      <c r="L8370" s="5">
        <v>924.52037732517397</v>
      </c>
      <c r="M8370" s="5">
        <v>67.041538191926861</v>
      </c>
      <c r="N8370" s="5">
        <f t="shared" si="1176"/>
        <v>991.56191551710083</v>
      </c>
      <c r="O8370" s="5">
        <f t="shared" si="1177"/>
        <v>1080.0986068934699</v>
      </c>
      <c r="P8370" s="5"/>
      <c r="Q8370" s="5">
        <v>138.89970239026047</v>
      </c>
      <c r="R8370" s="5">
        <v>189.73821571668029</v>
      </c>
      <c r="S8370" s="5">
        <f t="shared" si="1178"/>
        <v>328.63791810694079</v>
      </c>
      <c r="U8370" s="6">
        <f t="shared" si="1171"/>
        <v>1408.7365250004107</v>
      </c>
      <c r="V8370" s="6"/>
    </row>
    <row r="8371" spans="1:22">
      <c r="A8371" s="35">
        <f t="shared" si="1170"/>
        <v>44545.541666666664</v>
      </c>
      <c r="C8371" s="36">
        <f t="shared" si="1172"/>
        <v>12</v>
      </c>
      <c r="D8371" s="36">
        <f t="shared" si="1173"/>
        <v>15</v>
      </c>
      <c r="E8371" s="36">
        <f t="shared" si="1174"/>
        <v>14</v>
      </c>
      <c r="F8371" s="5">
        <v>48.314479866147231</v>
      </c>
      <c r="G8371" s="5">
        <v>31.147826086956517</v>
      </c>
      <c r="H8371" s="5">
        <v>5.8123774382916507</v>
      </c>
      <c r="I8371" s="5">
        <v>5.0434555092939592E-2</v>
      </c>
      <c r="J8371" s="5">
        <v>4.4705220519021944</v>
      </c>
      <c r="K8371" s="5">
        <f t="shared" si="1175"/>
        <v>89.795639998390527</v>
      </c>
      <c r="L8371" s="5">
        <v>921.03179150357983</v>
      </c>
      <c r="M8371" s="5">
        <v>64.916366804008092</v>
      </c>
      <c r="N8371" s="5">
        <f t="shared" si="1176"/>
        <v>985.94815830758796</v>
      </c>
      <c r="O8371" s="5">
        <f t="shared" si="1177"/>
        <v>1075.7437983059785</v>
      </c>
      <c r="P8371" s="5"/>
      <c r="Q8371" s="5">
        <v>138.37357417256931</v>
      </c>
      <c r="R8371" s="5">
        <v>200.3557909301592</v>
      </c>
      <c r="S8371" s="5">
        <f t="shared" si="1178"/>
        <v>338.72936510272848</v>
      </c>
      <c r="U8371" s="6">
        <f t="shared" si="1171"/>
        <v>1414.473163408707</v>
      </c>
      <c r="V8371" s="6"/>
    </row>
    <row r="8372" spans="1:22">
      <c r="A8372" s="35">
        <f t="shared" si="1170"/>
        <v>44545.583333333336</v>
      </c>
      <c r="C8372" s="36">
        <f t="shared" si="1172"/>
        <v>12</v>
      </c>
      <c r="D8372" s="36">
        <f t="shared" si="1173"/>
        <v>15</v>
      </c>
      <c r="E8372" s="36">
        <f t="shared" si="1174"/>
        <v>15</v>
      </c>
      <c r="F8372" s="5">
        <v>47.697155341515277</v>
      </c>
      <c r="G8372" s="5">
        <v>32.486916703264612</v>
      </c>
      <c r="H8372" s="5">
        <v>5.740031124790959</v>
      </c>
      <c r="I8372" s="5">
        <v>5.2652833708733748E-2</v>
      </c>
      <c r="J8372" s="5">
        <v>4.0752643790845253</v>
      </c>
      <c r="K8372" s="5">
        <f t="shared" si="1175"/>
        <v>90.05202038236412</v>
      </c>
      <c r="L8372" s="5">
        <v>938.71495256932519</v>
      </c>
      <c r="M8372" s="5">
        <v>65.208810213657557</v>
      </c>
      <c r="N8372" s="5">
        <f t="shared" si="1176"/>
        <v>1003.9237627829827</v>
      </c>
      <c r="O8372" s="5">
        <f t="shared" si="1177"/>
        <v>1093.9757831653469</v>
      </c>
      <c r="P8372" s="5"/>
      <c r="Q8372" s="5">
        <v>138.2875484687288</v>
      </c>
      <c r="R8372" s="5">
        <v>206.70587548660325</v>
      </c>
      <c r="S8372" s="5">
        <f t="shared" si="1178"/>
        <v>344.99342395533205</v>
      </c>
      <c r="U8372" s="6">
        <f t="shared" si="1171"/>
        <v>1438.9692071206789</v>
      </c>
      <c r="V8372" s="6"/>
    </row>
    <row r="8373" spans="1:22">
      <c r="A8373" s="35">
        <f t="shared" si="1170"/>
        <v>44545.625</v>
      </c>
      <c r="C8373" s="36">
        <f t="shared" si="1172"/>
        <v>12</v>
      </c>
      <c r="D8373" s="36">
        <f t="shared" si="1173"/>
        <v>15</v>
      </c>
      <c r="E8373" s="36">
        <f t="shared" si="1174"/>
        <v>16</v>
      </c>
      <c r="F8373" s="5">
        <v>47.643095849245249</v>
      </c>
      <c r="G8373" s="5">
        <v>32.609815253989247</v>
      </c>
      <c r="H8373" s="5">
        <v>5.8040754023161618</v>
      </c>
      <c r="I8373" s="5">
        <v>5.1765522262416097E-2</v>
      </c>
      <c r="J8373" s="5">
        <v>4.436101935256243</v>
      </c>
      <c r="K8373" s="5">
        <f t="shared" si="1175"/>
        <v>90.544853963069315</v>
      </c>
      <c r="L8373" s="5">
        <v>972.47276507050003</v>
      </c>
      <c r="M8373" s="5">
        <v>69.949863117550962</v>
      </c>
      <c r="N8373" s="5">
        <f t="shared" si="1176"/>
        <v>1042.422628188051</v>
      </c>
      <c r="O8373" s="5">
        <f t="shared" si="1177"/>
        <v>1132.9674821511203</v>
      </c>
      <c r="P8373" s="5"/>
      <c r="Q8373" s="5">
        <v>140.84587809598543</v>
      </c>
      <c r="R8373" s="5">
        <v>211.9274968825153</v>
      </c>
      <c r="S8373" s="5">
        <f t="shared" si="1178"/>
        <v>352.77337497850073</v>
      </c>
      <c r="U8373" s="6">
        <f t="shared" si="1171"/>
        <v>1485.740857129621</v>
      </c>
      <c r="V8373" s="6"/>
    </row>
    <row r="8374" spans="1:22">
      <c r="A8374" s="35">
        <f t="shared" si="1170"/>
        <v>44545.666666666664</v>
      </c>
      <c r="C8374" s="36">
        <f t="shared" si="1172"/>
        <v>12</v>
      </c>
      <c r="D8374" s="36">
        <f t="shared" si="1173"/>
        <v>15</v>
      </c>
      <c r="E8374" s="36">
        <f t="shared" si="1174"/>
        <v>17</v>
      </c>
      <c r="F8374" s="5">
        <v>48.42783041445535</v>
      </c>
      <c r="G8374" s="5">
        <v>31.674202898550721</v>
      </c>
      <c r="H8374" s="5">
        <v>5.6807308678231783</v>
      </c>
      <c r="I8374" s="5">
        <v>5.5758423770845555E-2</v>
      </c>
      <c r="J8374" s="5">
        <v>4.4702352175968114</v>
      </c>
      <c r="K8374" s="5">
        <f t="shared" si="1175"/>
        <v>90.308757822196895</v>
      </c>
      <c r="L8374" s="5">
        <v>1076.1356716856756</v>
      </c>
      <c r="M8374" s="5">
        <v>78.543360496701581</v>
      </c>
      <c r="N8374" s="5">
        <f t="shared" si="1176"/>
        <v>1154.6790321823771</v>
      </c>
      <c r="O8374" s="5">
        <f t="shared" si="1177"/>
        <v>1244.987790004574</v>
      </c>
      <c r="P8374" s="5"/>
      <c r="Q8374" s="5">
        <v>144.41282793203862</v>
      </c>
      <c r="R8374" s="5">
        <v>206.51797227763402</v>
      </c>
      <c r="S8374" s="5">
        <f t="shared" si="1178"/>
        <v>350.93080020967261</v>
      </c>
      <c r="U8374" s="6">
        <f t="shared" si="1171"/>
        <v>1595.9185902142467</v>
      </c>
      <c r="V8374" s="6"/>
    </row>
    <row r="8375" spans="1:22">
      <c r="A8375" s="35">
        <f t="shared" si="1170"/>
        <v>44545.708333333336</v>
      </c>
      <c r="C8375" s="36">
        <f t="shared" si="1172"/>
        <v>12</v>
      </c>
      <c r="D8375" s="36">
        <f t="shared" si="1173"/>
        <v>15</v>
      </c>
      <c r="E8375" s="36">
        <f t="shared" si="1174"/>
        <v>18</v>
      </c>
      <c r="F8375" s="5">
        <v>48.942267518315312</v>
      </c>
      <c r="G8375" s="5">
        <v>31.368115942028982</v>
      </c>
      <c r="H8375" s="5">
        <v>5.7898433406438938</v>
      </c>
      <c r="I8375" s="5">
        <v>7.0399062635086884E-2</v>
      </c>
      <c r="J8375" s="5">
        <v>4.8064050235055982</v>
      </c>
      <c r="K8375" s="5">
        <f t="shared" si="1175"/>
        <v>90.97703088712889</v>
      </c>
      <c r="L8375" s="5">
        <v>1064.900792142643</v>
      </c>
      <c r="M8375" s="5">
        <v>77.084860949424396</v>
      </c>
      <c r="N8375" s="5">
        <f t="shared" si="1176"/>
        <v>1141.9856530920674</v>
      </c>
      <c r="O8375" s="5">
        <f t="shared" si="1177"/>
        <v>1232.9626839791963</v>
      </c>
      <c r="P8375" s="5"/>
      <c r="Q8375" s="5">
        <v>146.51983430146538</v>
      </c>
      <c r="R8375" s="5">
        <v>205.93129670296338</v>
      </c>
      <c r="S8375" s="5">
        <f t="shared" si="1178"/>
        <v>352.45113100442876</v>
      </c>
      <c r="U8375" s="6">
        <f t="shared" si="1171"/>
        <v>1585.4138149836251</v>
      </c>
      <c r="V8375" s="6"/>
    </row>
    <row r="8376" spans="1:22">
      <c r="A8376" s="35">
        <f t="shared" si="1170"/>
        <v>44545.75</v>
      </c>
      <c r="C8376" s="36">
        <f t="shared" si="1172"/>
        <v>12</v>
      </c>
      <c r="D8376" s="36">
        <f t="shared" si="1173"/>
        <v>15</v>
      </c>
      <c r="E8376" s="36">
        <f t="shared" si="1174"/>
        <v>19</v>
      </c>
      <c r="F8376" s="5">
        <v>47.398956206735441</v>
      </c>
      <c r="G8376" s="5">
        <v>31.205797101449274</v>
      </c>
      <c r="H8376" s="5">
        <v>5.6831028781018897</v>
      </c>
      <c r="I8376" s="5">
        <v>6.6849816849816224E-2</v>
      </c>
      <c r="J8376" s="5">
        <v>4.7662482207519883</v>
      </c>
      <c r="K8376" s="5">
        <f t="shared" si="1175"/>
        <v>89.120954223888404</v>
      </c>
      <c r="L8376" s="5">
        <v>1032.6157059913028</v>
      </c>
      <c r="M8376" s="5">
        <v>72.553352963625215</v>
      </c>
      <c r="N8376" s="5">
        <f t="shared" si="1176"/>
        <v>1105.169058954928</v>
      </c>
      <c r="O8376" s="5">
        <f t="shared" si="1177"/>
        <v>1194.2900131788165</v>
      </c>
      <c r="P8376" s="5"/>
      <c r="Q8376" s="5">
        <v>145.13469579470024</v>
      </c>
      <c r="R8376" s="5">
        <v>211.55064655786035</v>
      </c>
      <c r="S8376" s="5">
        <f t="shared" si="1178"/>
        <v>356.68534235256061</v>
      </c>
      <c r="U8376" s="6">
        <f t="shared" si="1171"/>
        <v>1550.9753555313771</v>
      </c>
      <c r="V8376" s="6"/>
    </row>
    <row r="8377" spans="1:22">
      <c r="A8377" s="35">
        <f t="shared" si="1170"/>
        <v>44545.791666666664</v>
      </c>
      <c r="C8377" s="36">
        <f t="shared" si="1172"/>
        <v>12</v>
      </c>
      <c r="D8377" s="36">
        <f t="shared" si="1173"/>
        <v>15</v>
      </c>
      <c r="E8377" s="36">
        <f t="shared" si="1174"/>
        <v>20</v>
      </c>
      <c r="F8377" s="5">
        <v>47.130402599974651</v>
      </c>
      <c r="G8377" s="5">
        <v>31.177971014492751</v>
      </c>
      <c r="H8377" s="5">
        <v>5.7839133149471156</v>
      </c>
      <c r="I8377" s="5">
        <v>6.2856915341386821E-2</v>
      </c>
      <c r="J8377" s="5">
        <v>4.8640587188875664</v>
      </c>
      <c r="K8377" s="5">
        <f t="shared" si="1175"/>
        <v>89.019202563643461</v>
      </c>
      <c r="L8377" s="5">
        <v>1024.3101370796301</v>
      </c>
      <c r="M8377" s="5">
        <v>72.3550862452188</v>
      </c>
      <c r="N8377" s="5">
        <f t="shared" si="1176"/>
        <v>1096.665223324849</v>
      </c>
      <c r="O8377" s="5">
        <f t="shared" si="1177"/>
        <v>1185.6844258884923</v>
      </c>
      <c r="P8377" s="5"/>
      <c r="Q8377" s="5">
        <v>144.72451526479406</v>
      </c>
      <c r="R8377" s="5">
        <v>217.0415958866283</v>
      </c>
      <c r="S8377" s="5">
        <f t="shared" si="1178"/>
        <v>361.76611115142236</v>
      </c>
      <c r="U8377" s="6">
        <f t="shared" si="1171"/>
        <v>1547.4505370399147</v>
      </c>
      <c r="V8377" s="6"/>
    </row>
    <row r="8378" spans="1:22">
      <c r="A8378" s="35">
        <f t="shared" si="1170"/>
        <v>44545.833333333336</v>
      </c>
      <c r="C8378" s="36">
        <f t="shared" si="1172"/>
        <v>12</v>
      </c>
      <c r="D8378" s="36">
        <f t="shared" si="1173"/>
        <v>15</v>
      </c>
      <c r="E8378" s="36">
        <f t="shared" si="1174"/>
        <v>21</v>
      </c>
      <c r="F8378" s="5">
        <v>47.299556495142163</v>
      </c>
      <c r="G8378" s="5">
        <v>31.27652173913043</v>
      </c>
      <c r="H8378" s="5">
        <v>5.7032649654709351</v>
      </c>
      <c r="I8378" s="5">
        <v>6.2413259618227968E-2</v>
      </c>
      <c r="J8378" s="5">
        <v>4.8333674482115931</v>
      </c>
      <c r="K8378" s="5">
        <f t="shared" si="1175"/>
        <v>89.175123907573337</v>
      </c>
      <c r="L8378" s="5">
        <v>982.83977105856911</v>
      </c>
      <c r="M8378" s="5">
        <v>70.481465756278169</v>
      </c>
      <c r="N8378" s="5">
        <f t="shared" si="1176"/>
        <v>1053.3212368148472</v>
      </c>
      <c r="O8378" s="5">
        <f t="shared" si="1177"/>
        <v>1142.4963607224206</v>
      </c>
      <c r="P8378" s="5"/>
      <c r="Q8378" s="5">
        <v>143.58747987490221</v>
      </c>
      <c r="R8378" s="5">
        <v>217.26186020380894</v>
      </c>
      <c r="S8378" s="5">
        <f t="shared" si="1178"/>
        <v>360.84934007871118</v>
      </c>
      <c r="U8378" s="6">
        <f t="shared" si="1171"/>
        <v>1503.3457008011319</v>
      </c>
      <c r="V8378" s="6"/>
    </row>
    <row r="8379" spans="1:22">
      <c r="A8379" s="35">
        <f t="shared" si="1170"/>
        <v>44545.875</v>
      </c>
      <c r="C8379" s="36">
        <f t="shared" si="1172"/>
        <v>12</v>
      </c>
      <c r="D8379" s="36">
        <f t="shared" si="1173"/>
        <v>15</v>
      </c>
      <c r="E8379" s="36">
        <f t="shared" si="1174"/>
        <v>22</v>
      </c>
      <c r="F8379" s="5">
        <v>47.433833298522558</v>
      </c>
      <c r="G8379" s="5">
        <v>31.452753623188404</v>
      </c>
      <c r="H8379" s="5">
        <v>5.8028893971768056</v>
      </c>
      <c r="I8379" s="5">
        <v>7.2173685527722187E-2</v>
      </c>
      <c r="J8379" s="5">
        <v>4.7381384588244622</v>
      </c>
      <c r="K8379" s="5">
        <f t="shared" si="1175"/>
        <v>89.499788463239938</v>
      </c>
      <c r="L8379" s="5">
        <v>931.20509267194132</v>
      </c>
      <c r="M8379" s="5">
        <v>67.337699102546438</v>
      </c>
      <c r="N8379" s="5">
        <f t="shared" si="1176"/>
        <v>998.5427917744878</v>
      </c>
      <c r="O8379" s="5">
        <f t="shared" si="1177"/>
        <v>1088.0425802377276</v>
      </c>
      <c r="P8379" s="5"/>
      <c r="Q8379" s="5">
        <v>141.04535798894889</v>
      </c>
      <c r="R8379" s="5">
        <v>228.91499088005173</v>
      </c>
      <c r="S8379" s="5">
        <f t="shared" si="1178"/>
        <v>369.96034886900065</v>
      </c>
      <c r="U8379" s="6">
        <f t="shared" si="1171"/>
        <v>1458.0029291067283</v>
      </c>
      <c r="V8379" s="6"/>
    </row>
    <row r="8380" spans="1:22">
      <c r="A8380" s="35">
        <f t="shared" si="1170"/>
        <v>44545.916666666664</v>
      </c>
      <c r="C8380" s="36">
        <f t="shared" si="1172"/>
        <v>12</v>
      </c>
      <c r="D8380" s="36">
        <f t="shared" si="1173"/>
        <v>15</v>
      </c>
      <c r="E8380" s="36">
        <f t="shared" si="1174"/>
        <v>23</v>
      </c>
      <c r="F8380" s="5">
        <v>47.810505889823411</v>
      </c>
      <c r="G8380" s="5">
        <v>31.545507246376808</v>
      </c>
      <c r="H8380" s="5">
        <v>5.7044509706102904</v>
      </c>
      <c r="I8380" s="5">
        <v>5.930766955611616E-2</v>
      </c>
      <c r="J8380" s="5">
        <v>4.3299732422645612</v>
      </c>
      <c r="K8380" s="5">
        <f t="shared" si="1175"/>
        <v>89.449745018631191</v>
      </c>
      <c r="L8380" s="5">
        <v>835.29367044727917</v>
      </c>
      <c r="M8380" s="5">
        <v>59.868000486584741</v>
      </c>
      <c r="N8380" s="5">
        <f t="shared" si="1176"/>
        <v>895.16167093386389</v>
      </c>
      <c r="O8380" s="5">
        <f t="shared" si="1177"/>
        <v>984.61141595249512</v>
      </c>
      <c r="P8380" s="5"/>
      <c r="Q8380" s="5">
        <v>137.60807008332193</v>
      </c>
      <c r="R8380" s="5">
        <v>228.43583769718009</v>
      </c>
      <c r="S8380" s="5">
        <f t="shared" si="1178"/>
        <v>366.04390778050202</v>
      </c>
      <c r="U8380" s="6">
        <f t="shared" si="1171"/>
        <v>1350.6553237329972</v>
      </c>
      <c r="V8380" s="6"/>
    </row>
    <row r="8381" spans="1:22">
      <c r="A8381" s="35">
        <f t="shared" si="1170"/>
        <v>44545.958333333336</v>
      </c>
      <c r="C8381" s="36">
        <f t="shared" si="1172"/>
        <v>12</v>
      </c>
      <c r="D8381" s="36">
        <f t="shared" si="1173"/>
        <v>15</v>
      </c>
      <c r="E8381" s="36">
        <f t="shared" si="1174"/>
        <v>24</v>
      </c>
      <c r="F8381" s="5">
        <v>47.847126836199877</v>
      </c>
      <c r="G8381" s="5">
        <v>31.234782608695653</v>
      </c>
      <c r="H8381" s="5">
        <v>5.7969593714800274</v>
      </c>
      <c r="I8381" s="5">
        <v>6.9955406911928031E-2</v>
      </c>
      <c r="J8381" s="5">
        <v>4.8098470351701934</v>
      </c>
      <c r="K8381" s="5">
        <f t="shared" si="1175"/>
        <v>89.758671258457682</v>
      </c>
      <c r="L8381" s="5">
        <v>787.57201932542807</v>
      </c>
      <c r="M8381" s="5">
        <v>56.159047988617246</v>
      </c>
      <c r="N8381" s="5">
        <f t="shared" si="1176"/>
        <v>843.73106731404528</v>
      </c>
      <c r="O8381" s="5">
        <f t="shared" si="1177"/>
        <v>933.48973857250292</v>
      </c>
      <c r="P8381" s="5"/>
      <c r="Q8381" s="5">
        <v>110.68515885877964</v>
      </c>
      <c r="R8381" s="5">
        <v>223.94181928266565</v>
      </c>
      <c r="S8381" s="5">
        <f t="shared" si="1178"/>
        <v>334.62697814144531</v>
      </c>
      <c r="U8381" s="6">
        <f t="shared" si="1171"/>
        <v>1268.1167167139483</v>
      </c>
      <c r="V8381" s="6"/>
    </row>
    <row r="8382" spans="1:22">
      <c r="A8382" s="35">
        <f t="shared" si="1170"/>
        <v>44546</v>
      </c>
      <c r="C8382" s="36">
        <f t="shared" si="1172"/>
        <v>12</v>
      </c>
      <c r="D8382" s="36">
        <f t="shared" si="1173"/>
        <v>16</v>
      </c>
      <c r="E8382" s="36">
        <f t="shared" si="1174"/>
        <v>1</v>
      </c>
      <c r="F8382" s="5">
        <v>47.711106178230132</v>
      </c>
      <c r="G8382" s="5">
        <v>31.306666666666665</v>
      </c>
      <c r="H8382" s="5">
        <v>5.7435891402090249</v>
      </c>
      <c r="I8382" s="5">
        <v>6.0194981002433867E-2</v>
      </c>
      <c r="J8382" s="5">
        <v>4.7298202639683575</v>
      </c>
      <c r="K8382" s="5">
        <f t="shared" si="1175"/>
        <v>89.551377230076625</v>
      </c>
      <c r="L8382" s="5">
        <v>762.71082853127257</v>
      </c>
      <c r="M8382" s="5">
        <v>51.752570172034673</v>
      </c>
      <c r="N8382" s="5">
        <f t="shared" si="1176"/>
        <v>814.46339870330723</v>
      </c>
      <c r="O8382" s="5">
        <f t="shared" si="1177"/>
        <v>904.01477593338382</v>
      </c>
      <c r="P8382" s="5"/>
      <c r="Q8382" s="5">
        <v>108.74272340104777</v>
      </c>
      <c r="R8382" s="5">
        <v>223.72155496548504</v>
      </c>
      <c r="S8382" s="5">
        <f t="shared" si="1178"/>
        <v>332.46427836653282</v>
      </c>
      <c r="U8382" s="6">
        <f t="shared" si="1171"/>
        <v>1236.4790542999167</v>
      </c>
      <c r="V8382" s="6"/>
    </row>
    <row r="8383" spans="1:22">
      <c r="A8383" s="35">
        <f t="shared" si="1170"/>
        <v>44546.041666666664</v>
      </c>
      <c r="C8383" s="36">
        <f t="shared" si="1172"/>
        <v>12</v>
      </c>
      <c r="D8383" s="36">
        <f t="shared" si="1173"/>
        <v>16</v>
      </c>
      <c r="E8383" s="36">
        <f t="shared" si="1174"/>
        <v>2</v>
      </c>
      <c r="F8383" s="5">
        <v>48.162764516873274</v>
      </c>
      <c r="G8383" s="5">
        <v>31.358840579710144</v>
      </c>
      <c r="H8383" s="5">
        <v>5.7934013560619606</v>
      </c>
      <c r="I8383" s="5">
        <v>0.4276841171251109</v>
      </c>
      <c r="J8383" s="5">
        <v>4.7808767703265183</v>
      </c>
      <c r="K8383" s="5">
        <f t="shared" si="1175"/>
        <v>90.523567340097003</v>
      </c>
      <c r="L8383" s="5">
        <v>751.4949396568386</v>
      </c>
      <c r="M8383" s="5">
        <v>51.985533566162196</v>
      </c>
      <c r="N8383" s="5">
        <f t="shared" si="1176"/>
        <v>803.48047322300079</v>
      </c>
      <c r="O8383" s="5">
        <f t="shared" si="1177"/>
        <v>894.00404056309776</v>
      </c>
      <c r="P8383" s="5"/>
      <c r="Q8383" s="5">
        <v>108.15675121546754</v>
      </c>
      <c r="R8383" s="5">
        <v>223.93973146923264</v>
      </c>
      <c r="S8383" s="5">
        <f t="shared" si="1178"/>
        <v>332.09648268470016</v>
      </c>
      <c r="U8383" s="6">
        <f t="shared" si="1171"/>
        <v>1226.1005232477978</v>
      </c>
      <c r="V8383" s="6"/>
    </row>
    <row r="8384" spans="1:22">
      <c r="A8384" s="35">
        <f t="shared" si="1170"/>
        <v>44546.083333333336</v>
      </c>
      <c r="C8384" s="36">
        <f t="shared" si="1172"/>
        <v>12</v>
      </c>
      <c r="D8384" s="36">
        <f t="shared" si="1173"/>
        <v>16</v>
      </c>
      <c r="E8384" s="36">
        <f t="shared" si="1174"/>
        <v>3</v>
      </c>
      <c r="F8384" s="5">
        <v>47.904674037648618</v>
      </c>
      <c r="G8384" s="5">
        <v>31.293913043478259</v>
      </c>
      <c r="H8384" s="5">
        <v>5.7827273098077612</v>
      </c>
      <c r="I8384" s="5">
        <v>6.5075193957180977E-2</v>
      </c>
      <c r="J8384" s="5">
        <v>4.8348016197385073</v>
      </c>
      <c r="K8384" s="5">
        <f t="shared" si="1175"/>
        <v>89.881191204630341</v>
      </c>
      <c r="L8384" s="5">
        <v>752.02762791103396</v>
      </c>
      <c r="M8384" s="5">
        <v>51.846746863277716</v>
      </c>
      <c r="N8384" s="5">
        <f t="shared" si="1176"/>
        <v>803.87437477431172</v>
      </c>
      <c r="O8384" s="5">
        <f t="shared" si="1177"/>
        <v>893.75556597894206</v>
      </c>
      <c r="P8384" s="5"/>
      <c r="Q8384" s="5">
        <v>108.70532092111711</v>
      </c>
      <c r="R8384" s="5">
        <v>229.36700248829436</v>
      </c>
      <c r="S8384" s="5">
        <f t="shared" si="1178"/>
        <v>338.07232340941147</v>
      </c>
      <c r="U8384" s="6">
        <f t="shared" si="1171"/>
        <v>1231.8278893883535</v>
      </c>
      <c r="V8384" s="6"/>
    </row>
    <row r="8385" spans="1:22">
      <c r="A8385" s="35">
        <f t="shared" si="1170"/>
        <v>44546.125</v>
      </c>
      <c r="C8385" s="36">
        <f t="shared" si="1172"/>
        <v>12</v>
      </c>
      <c r="D8385" s="36">
        <f t="shared" si="1173"/>
        <v>16</v>
      </c>
      <c r="E8385" s="36">
        <f t="shared" si="1174"/>
        <v>4</v>
      </c>
      <c r="F8385" s="5">
        <v>47.909905601416689</v>
      </c>
      <c r="G8385" s="5">
        <v>32.646916703264608</v>
      </c>
      <c r="H8385" s="5">
        <v>5.8420275667755401</v>
      </c>
      <c r="I8385" s="5">
        <v>6.3744226787704472E-2</v>
      </c>
      <c r="J8385" s="5">
        <v>4.5072368429912082</v>
      </c>
      <c r="K8385" s="5">
        <f t="shared" si="1175"/>
        <v>90.969830941235756</v>
      </c>
      <c r="L8385" s="5">
        <v>764.64028046090766</v>
      </c>
      <c r="M8385" s="5">
        <v>52.747621265036862</v>
      </c>
      <c r="N8385" s="5">
        <f t="shared" si="1176"/>
        <v>817.38790172594452</v>
      </c>
      <c r="O8385" s="5">
        <f t="shared" si="1177"/>
        <v>908.35773266718024</v>
      </c>
      <c r="P8385" s="5"/>
      <c r="Q8385" s="5">
        <v>109.59549994346663</v>
      </c>
      <c r="R8385" s="5">
        <v>244.761676096624</v>
      </c>
      <c r="S8385" s="5">
        <f t="shared" si="1178"/>
        <v>354.35717604009062</v>
      </c>
      <c r="U8385" s="6">
        <f t="shared" si="1171"/>
        <v>1262.7149087072708</v>
      </c>
      <c r="V8385" s="6"/>
    </row>
    <row r="8386" spans="1:22">
      <c r="A8386" s="35">
        <f t="shared" si="1170"/>
        <v>44546.166666666664</v>
      </c>
      <c r="C8386" s="36">
        <f t="shared" si="1172"/>
        <v>12</v>
      </c>
      <c r="D8386" s="36">
        <f t="shared" si="1173"/>
        <v>16</v>
      </c>
      <c r="E8386" s="36">
        <f t="shared" si="1174"/>
        <v>5</v>
      </c>
      <c r="F8386" s="5">
        <v>48.392953322668241</v>
      </c>
      <c r="G8386" s="5">
        <v>32.450974674279102</v>
      </c>
      <c r="H8386" s="5">
        <v>5.8147494485703621</v>
      </c>
      <c r="I8386" s="5">
        <v>6.5075193957180977E-2</v>
      </c>
      <c r="J8386" s="5">
        <v>4.6724534028917724</v>
      </c>
      <c r="K8386" s="5">
        <f t="shared" si="1175"/>
        <v>91.396206042366671</v>
      </c>
      <c r="L8386" s="5">
        <v>766.91871769083502</v>
      </c>
      <c r="M8386" s="5">
        <v>54.337472513258305</v>
      </c>
      <c r="N8386" s="5">
        <f t="shared" si="1176"/>
        <v>821.25619020409329</v>
      </c>
      <c r="O8386" s="5">
        <f t="shared" si="1177"/>
        <v>912.65239624645994</v>
      </c>
      <c r="P8386" s="5"/>
      <c r="Q8386" s="5">
        <v>110.76121056797197</v>
      </c>
      <c r="R8386" s="5">
        <v>227.53408355429357</v>
      </c>
      <c r="S8386" s="5">
        <f t="shared" si="1178"/>
        <v>338.29529412226555</v>
      </c>
      <c r="U8386" s="6">
        <f t="shared" si="1171"/>
        <v>1250.9476903687255</v>
      </c>
      <c r="V8386" s="6"/>
    </row>
    <row r="8387" spans="1:22">
      <c r="A8387" s="35">
        <f t="shared" si="1170"/>
        <v>44546.208333333336</v>
      </c>
      <c r="C8387" s="36">
        <f t="shared" si="1172"/>
        <v>12</v>
      </c>
      <c r="D8387" s="36">
        <f t="shared" si="1173"/>
        <v>16</v>
      </c>
      <c r="E8387" s="36">
        <f t="shared" si="1174"/>
        <v>6</v>
      </c>
      <c r="F8387" s="5">
        <v>48.234262555036857</v>
      </c>
      <c r="G8387" s="5">
        <v>31.53159420289855</v>
      </c>
      <c r="H8387" s="5">
        <v>5.8396555564968304</v>
      </c>
      <c r="I8387" s="5">
        <v>7.483561986667514E-2</v>
      </c>
      <c r="J8387" s="5">
        <v>4.8560273583368438</v>
      </c>
      <c r="K8387" s="5">
        <f t="shared" si="1175"/>
        <v>90.536375292635768</v>
      </c>
      <c r="L8387" s="5">
        <v>819.8257708735805</v>
      </c>
      <c r="M8387" s="5">
        <v>56.685693959384288</v>
      </c>
      <c r="N8387" s="5">
        <f t="shared" si="1176"/>
        <v>876.51146483296475</v>
      </c>
      <c r="O8387" s="5">
        <f t="shared" si="1177"/>
        <v>967.04784012560049</v>
      </c>
      <c r="P8387" s="5"/>
      <c r="Q8387" s="5">
        <v>137.90728992276718</v>
      </c>
      <c r="R8387" s="5">
        <v>225.09220448424404</v>
      </c>
      <c r="S8387" s="5">
        <f t="shared" si="1178"/>
        <v>362.99949440701118</v>
      </c>
      <c r="U8387" s="6">
        <f t="shared" si="1171"/>
        <v>1330.0473345326118</v>
      </c>
      <c r="V8387" s="6"/>
    </row>
    <row r="8388" spans="1:22">
      <c r="A8388" s="35">
        <f t="shared" si="1170"/>
        <v>44546.25</v>
      </c>
      <c r="C8388" s="36">
        <f t="shared" si="1172"/>
        <v>12</v>
      </c>
      <c r="D8388" s="36">
        <f t="shared" si="1173"/>
        <v>16</v>
      </c>
      <c r="E8388" s="36">
        <f t="shared" si="1174"/>
        <v>7</v>
      </c>
      <c r="F8388" s="5">
        <v>47.432089443933208</v>
      </c>
      <c r="G8388" s="5">
        <v>31.51884057971014</v>
      </c>
      <c r="H8388" s="5">
        <v>5.8657476695626523</v>
      </c>
      <c r="I8388" s="5">
        <v>7.1286374081404535E-2</v>
      </c>
      <c r="J8388" s="5">
        <v>4.1504149670948518</v>
      </c>
      <c r="K8388" s="5">
        <f t="shared" si="1175"/>
        <v>89.03837903438226</v>
      </c>
      <c r="L8388" s="5">
        <v>946.03300671386148</v>
      </c>
      <c r="M8388" s="5">
        <v>61.697010963883912</v>
      </c>
      <c r="N8388" s="5">
        <f t="shared" si="1176"/>
        <v>1007.7300176777454</v>
      </c>
      <c r="O8388" s="5">
        <f t="shared" si="1177"/>
        <v>1096.7683967121277</v>
      </c>
      <c r="P8388" s="5"/>
      <c r="Q8388" s="5">
        <v>143.47277893644824</v>
      </c>
      <c r="R8388" s="5">
        <v>224.6026122342075</v>
      </c>
      <c r="S8388" s="5">
        <f t="shared" si="1178"/>
        <v>368.07539117065573</v>
      </c>
      <c r="U8388" s="6">
        <f t="shared" si="1171"/>
        <v>1464.8437878827835</v>
      </c>
      <c r="V8388" s="6"/>
    </row>
    <row r="8389" spans="1:22">
      <c r="A8389" s="35">
        <f t="shared" si="1170"/>
        <v>44546.291666666664</v>
      </c>
      <c r="C8389" s="36">
        <f t="shared" si="1172"/>
        <v>12</v>
      </c>
      <c r="D8389" s="36">
        <f t="shared" si="1173"/>
        <v>16</v>
      </c>
      <c r="E8389" s="36">
        <f t="shared" si="1174"/>
        <v>8</v>
      </c>
      <c r="F8389" s="5">
        <v>47.65530283137074</v>
      </c>
      <c r="G8389" s="5">
        <v>31.251014492753622</v>
      </c>
      <c r="H8389" s="5">
        <v>5.8375172959082811</v>
      </c>
      <c r="I8389" s="5">
        <v>5.708939094032206E-2</v>
      </c>
      <c r="J8389" s="5">
        <v>-4.4843675303566313</v>
      </c>
      <c r="K8389" s="5">
        <f t="shared" si="1175"/>
        <v>80.316556480616327</v>
      </c>
      <c r="L8389" s="5">
        <v>1047.9896017554377</v>
      </c>
      <c r="M8389" s="5">
        <v>68.91020201290732</v>
      </c>
      <c r="N8389" s="5">
        <f t="shared" si="1176"/>
        <v>1116.899803768345</v>
      </c>
      <c r="O8389" s="5">
        <f t="shared" si="1177"/>
        <v>1197.2163602489613</v>
      </c>
      <c r="P8389" s="5"/>
      <c r="Q8389" s="5">
        <v>148.19172515436554</v>
      </c>
      <c r="R8389" s="5">
        <v>209.2686664756005</v>
      </c>
      <c r="S8389" s="5">
        <f t="shared" si="1178"/>
        <v>357.46039162996601</v>
      </c>
      <c r="U8389" s="6">
        <f t="shared" si="1171"/>
        <v>1554.6767518789275</v>
      </c>
      <c r="V8389" s="6"/>
    </row>
    <row r="8390" spans="1:22">
      <c r="A8390" s="35">
        <f t="shared" ref="A8390:A8453" si="1179">IFERROR(IF(YEAR(A8389+1/24)=ForecastYear,--TEXT(A8389+1/24,"m/d/yyyy hh:mm"),""),"")</f>
        <v>44546.333333333336</v>
      </c>
      <c r="C8390" s="36">
        <f t="shared" si="1172"/>
        <v>12</v>
      </c>
      <c r="D8390" s="36">
        <f t="shared" si="1173"/>
        <v>16</v>
      </c>
      <c r="E8390" s="36">
        <f t="shared" si="1174"/>
        <v>9</v>
      </c>
      <c r="F8390" s="5">
        <v>47.468710390309674</v>
      </c>
      <c r="G8390" s="5">
        <v>31.148985507246376</v>
      </c>
      <c r="H8390" s="5">
        <v>5.8410753113263487</v>
      </c>
      <c r="I8390" s="5">
        <v>4.865993220030429E-2</v>
      </c>
      <c r="J8390" s="5">
        <v>0.98864041885888221</v>
      </c>
      <c r="K8390" s="5">
        <f t="shared" si="1175"/>
        <v>85.496071559941583</v>
      </c>
      <c r="L8390" s="5">
        <v>1056.5126138225658</v>
      </c>
      <c r="M8390" s="5">
        <v>70.957305880453575</v>
      </c>
      <c r="N8390" s="5">
        <f t="shared" si="1176"/>
        <v>1127.4699197030193</v>
      </c>
      <c r="O8390" s="5">
        <f t="shared" si="1177"/>
        <v>1212.9659912629609</v>
      </c>
      <c r="P8390" s="5"/>
      <c r="Q8390" s="5">
        <v>150.8847037093725</v>
      </c>
      <c r="R8390" s="5">
        <v>213.45786412889819</v>
      </c>
      <c r="S8390" s="5">
        <f t="shared" si="1178"/>
        <v>364.34256783827072</v>
      </c>
      <c r="U8390" s="6">
        <f t="shared" ref="U8390:U8453" si="1180">+O8390+S8390</f>
        <v>1577.3085591012316</v>
      </c>
      <c r="V8390" s="6"/>
    </row>
    <row r="8391" spans="1:22">
      <c r="A8391" s="35">
        <f t="shared" si="1179"/>
        <v>44546.375</v>
      </c>
      <c r="C8391" s="36">
        <f t="shared" ref="C8391:C8454" si="1181">IFERROR(MONTH($A8391),0)</f>
        <v>12</v>
      </c>
      <c r="D8391" s="36">
        <f t="shared" ref="D8391:D8454" si="1182">IFERROR(DAY($A8391),0)</f>
        <v>16</v>
      </c>
      <c r="E8391" s="36">
        <f t="shared" ref="E8391:E8454" si="1183">IFERROR(HOUR($A8391)+1,0)</f>
        <v>10</v>
      </c>
      <c r="F8391" s="5">
        <v>49.392182002369097</v>
      </c>
      <c r="G8391" s="5">
        <v>31.201159420289855</v>
      </c>
      <c r="H8391" s="5">
        <v>5.8470053370231261</v>
      </c>
      <c r="I8391" s="5">
        <v>4.511068641503363E-2</v>
      </c>
      <c r="J8391" s="5">
        <v>1.3388651057314322</v>
      </c>
      <c r="K8391" s="5">
        <f t="shared" ref="K8391:K8454" si="1184">SUM(F8391:J8391)</f>
        <v>87.82432255182853</v>
      </c>
      <c r="L8391" s="5">
        <v>1048.5270376767828</v>
      </c>
      <c r="M8391" s="5">
        <v>69.961015620461325</v>
      </c>
      <c r="N8391" s="5">
        <f t="shared" ref="N8391:N8454" si="1185">SUM(L8391:M8391)</f>
        <v>1118.4880532972441</v>
      </c>
      <c r="O8391" s="5">
        <f t="shared" ref="O8391:O8454" si="1186">SUM(K8391,N8391)</f>
        <v>1206.3123758490726</v>
      </c>
      <c r="P8391" s="5"/>
      <c r="Q8391" s="5">
        <v>150.51441915805907</v>
      </c>
      <c r="R8391" s="5">
        <v>213.18853619604226</v>
      </c>
      <c r="S8391" s="5">
        <f t="shared" ref="S8391:S8454" si="1187">SUM(Q8391:R8391)</f>
        <v>363.70295535410133</v>
      </c>
      <c r="U8391" s="6">
        <f t="shared" si="1180"/>
        <v>1570.0153312031739</v>
      </c>
      <c r="V8391" s="6"/>
    </row>
    <row r="8392" spans="1:22">
      <c r="A8392" s="35">
        <f t="shared" si="1179"/>
        <v>44546.416666666664</v>
      </c>
      <c r="C8392" s="36">
        <f t="shared" si="1181"/>
        <v>12</v>
      </c>
      <c r="D8392" s="36">
        <f t="shared" si="1182"/>
        <v>16</v>
      </c>
      <c r="E8392" s="36">
        <f t="shared" si="1183"/>
        <v>11</v>
      </c>
      <c r="F8392" s="5">
        <v>50.011250381590401</v>
      </c>
      <c r="G8392" s="5">
        <v>32.311844239496494</v>
      </c>
      <c r="H8392" s="5">
        <v>5.8647954141134608</v>
      </c>
      <c r="I8392" s="5">
        <v>3.535026050553941E-2</v>
      </c>
      <c r="J8392" s="5">
        <v>0.5397447309346064</v>
      </c>
      <c r="K8392" s="5">
        <f t="shared" si="1184"/>
        <v>88.762985026640493</v>
      </c>
      <c r="L8392" s="5">
        <v>1041.802441925958</v>
      </c>
      <c r="M8392" s="5">
        <v>69.481457995315822</v>
      </c>
      <c r="N8392" s="5">
        <f t="shared" si="1185"/>
        <v>1111.2838999212738</v>
      </c>
      <c r="O8392" s="5">
        <f t="shared" si="1186"/>
        <v>1200.0468849479144</v>
      </c>
      <c r="P8392" s="5"/>
      <c r="Q8392" s="5">
        <v>149.81623953268689</v>
      </c>
      <c r="R8392" s="5">
        <v>207.70802593443923</v>
      </c>
      <c r="S8392" s="5">
        <f t="shared" si="1187"/>
        <v>357.52426546712616</v>
      </c>
      <c r="U8392" s="6">
        <f t="shared" si="1180"/>
        <v>1557.5711504150404</v>
      </c>
      <c r="V8392" s="6"/>
    </row>
    <row r="8393" spans="1:22">
      <c r="A8393" s="35">
        <f t="shared" si="1179"/>
        <v>44546.458333333336</v>
      </c>
      <c r="C8393" s="36">
        <f t="shared" si="1181"/>
        <v>12</v>
      </c>
      <c r="D8393" s="36">
        <f t="shared" si="1182"/>
        <v>16</v>
      </c>
      <c r="E8393" s="36">
        <f t="shared" si="1183"/>
        <v>12</v>
      </c>
      <c r="F8393" s="5">
        <v>49.38869429319039</v>
      </c>
      <c r="G8393" s="5">
        <v>32.208655833699396</v>
      </c>
      <c r="H8393" s="5">
        <v>5.8576793832773273</v>
      </c>
      <c r="I8393" s="5">
        <v>5.2652833708733748E-2</v>
      </c>
      <c r="J8393" s="5">
        <v>2.9135854422836838</v>
      </c>
      <c r="K8393" s="5">
        <f t="shared" si="1184"/>
        <v>90.421267786159532</v>
      </c>
      <c r="L8393" s="5">
        <v>1027.8120163692436</v>
      </c>
      <c r="M8393" s="5">
        <v>67.532248319982742</v>
      </c>
      <c r="N8393" s="5">
        <f t="shared" si="1185"/>
        <v>1095.3442646892263</v>
      </c>
      <c r="O8393" s="5">
        <f t="shared" si="1186"/>
        <v>1185.7655324753857</v>
      </c>
      <c r="P8393" s="5"/>
      <c r="Q8393" s="5">
        <v>146.95993681531607</v>
      </c>
      <c r="R8393" s="5">
        <v>214.03932016998635</v>
      </c>
      <c r="S8393" s="5">
        <f t="shared" si="1187"/>
        <v>360.9992569853024</v>
      </c>
      <c r="U8393" s="6">
        <f t="shared" si="1180"/>
        <v>1546.764789460688</v>
      </c>
      <c r="V8393" s="6"/>
    </row>
    <row r="8394" spans="1:22">
      <c r="A8394" s="35">
        <f t="shared" si="1179"/>
        <v>44546.5</v>
      </c>
      <c r="C8394" s="36">
        <f t="shared" si="1181"/>
        <v>12</v>
      </c>
      <c r="D8394" s="36">
        <f t="shared" si="1182"/>
        <v>16</v>
      </c>
      <c r="E8394" s="36">
        <f t="shared" si="1183"/>
        <v>13</v>
      </c>
      <c r="F8394" s="5">
        <v>50.19609896806211</v>
      </c>
      <c r="G8394" s="5">
        <v>32.251554384424033</v>
      </c>
      <c r="H8394" s="5">
        <v>5.8612373986953941</v>
      </c>
      <c r="I8394" s="5">
        <v>3.6237571951857062E-2</v>
      </c>
      <c r="J8394" s="5">
        <v>3.1043302553633283</v>
      </c>
      <c r="K8394" s="5">
        <f t="shared" si="1184"/>
        <v>91.449458578496717</v>
      </c>
      <c r="L8394" s="5">
        <v>977.2318266213523</v>
      </c>
      <c r="M8394" s="5">
        <v>64.907692635077808</v>
      </c>
      <c r="N8394" s="5">
        <f t="shared" si="1185"/>
        <v>1042.13951925643</v>
      </c>
      <c r="O8394" s="5">
        <f t="shared" si="1186"/>
        <v>1133.5889778349267</v>
      </c>
      <c r="P8394" s="5"/>
      <c r="Q8394" s="5">
        <v>145.49625310069655</v>
      </c>
      <c r="R8394" s="5">
        <v>213.96102716624918</v>
      </c>
      <c r="S8394" s="5">
        <f t="shared" si="1187"/>
        <v>359.45728026694576</v>
      </c>
      <c r="U8394" s="6">
        <f t="shared" si="1180"/>
        <v>1493.0462581018724</v>
      </c>
      <c r="V8394" s="6"/>
    </row>
    <row r="8395" spans="1:22">
      <c r="A8395" s="35">
        <f t="shared" si="1179"/>
        <v>44546.541666666664</v>
      </c>
      <c r="C8395" s="36">
        <f t="shared" si="1181"/>
        <v>12</v>
      </c>
      <c r="D8395" s="36">
        <f t="shared" si="1182"/>
        <v>16</v>
      </c>
      <c r="E8395" s="36">
        <f t="shared" si="1183"/>
        <v>14</v>
      </c>
      <c r="F8395" s="5">
        <v>47.25845937154164</v>
      </c>
      <c r="G8395" s="5">
        <v>32.285177572829824</v>
      </c>
      <c r="H8395" s="5">
        <v>5.8553073729986167</v>
      </c>
      <c r="I8395" s="5">
        <v>1.4498441517074412E-2</v>
      </c>
      <c r="J8395" s="5">
        <v>2.6551477331336697</v>
      </c>
      <c r="K8395" s="5">
        <f t="shared" si="1184"/>
        <v>88.068590492020832</v>
      </c>
      <c r="L8395" s="5">
        <v>965.63232624122293</v>
      </c>
      <c r="M8395" s="5">
        <v>62.326507794824295</v>
      </c>
      <c r="N8395" s="5">
        <f t="shared" si="1185"/>
        <v>1027.9588340360472</v>
      </c>
      <c r="O8395" s="5">
        <f t="shared" si="1186"/>
        <v>1116.027424528068</v>
      </c>
      <c r="P8395" s="5"/>
      <c r="Q8395" s="5">
        <v>146.10092652624209</v>
      </c>
      <c r="R8395" s="5">
        <v>219.38412255844491</v>
      </c>
      <c r="S8395" s="5">
        <f t="shared" si="1187"/>
        <v>365.48504908468703</v>
      </c>
      <c r="U8395" s="6">
        <f t="shared" si="1180"/>
        <v>1481.512473612755</v>
      </c>
      <c r="V8395" s="6"/>
    </row>
    <row r="8396" spans="1:22">
      <c r="A8396" s="35">
        <f t="shared" si="1179"/>
        <v>44546.583333333336</v>
      </c>
      <c r="C8396" s="36">
        <f t="shared" si="1181"/>
        <v>12</v>
      </c>
      <c r="D8396" s="36">
        <f t="shared" si="1182"/>
        <v>16</v>
      </c>
      <c r="E8396" s="36">
        <f t="shared" si="1183"/>
        <v>15</v>
      </c>
      <c r="F8396" s="5">
        <v>49.604932262270509</v>
      </c>
      <c r="G8396" s="5">
        <v>32.185467427902289</v>
      </c>
      <c r="H8396" s="5">
        <v>5.8671674243921723</v>
      </c>
      <c r="I8396" s="5">
        <v>1.6716720132868568E-2</v>
      </c>
      <c r="J8396" s="5">
        <v>2.7667262779276269</v>
      </c>
      <c r="K8396" s="5">
        <f t="shared" si="1184"/>
        <v>90.441010112625463</v>
      </c>
      <c r="L8396" s="5">
        <v>970.67529828762656</v>
      </c>
      <c r="M8396" s="5">
        <v>63.439279751880292</v>
      </c>
      <c r="N8396" s="5">
        <f t="shared" si="1185"/>
        <v>1034.1145780395068</v>
      </c>
      <c r="O8396" s="5">
        <f t="shared" si="1186"/>
        <v>1124.5555881521323</v>
      </c>
      <c r="P8396" s="5"/>
      <c r="Q8396" s="5">
        <v>147.7528693898459</v>
      </c>
      <c r="R8396" s="5">
        <v>225.0504482155842</v>
      </c>
      <c r="S8396" s="5">
        <f t="shared" si="1187"/>
        <v>372.8033176054301</v>
      </c>
      <c r="U8396" s="6">
        <f t="shared" si="1180"/>
        <v>1497.3589057575623</v>
      </c>
      <c r="V8396" s="6"/>
    </row>
    <row r="8397" spans="1:22">
      <c r="A8397" s="35">
        <f t="shared" si="1179"/>
        <v>44546.625</v>
      </c>
      <c r="C8397" s="36">
        <f t="shared" si="1181"/>
        <v>12</v>
      </c>
      <c r="D8397" s="36">
        <f t="shared" si="1182"/>
        <v>16</v>
      </c>
      <c r="E8397" s="36">
        <f t="shared" si="1183"/>
        <v>16</v>
      </c>
      <c r="F8397" s="5">
        <v>50.021713509126535</v>
      </c>
      <c r="G8397" s="5">
        <v>32.374452935148668</v>
      </c>
      <c r="H8397" s="5">
        <v>5.8576793832773273</v>
      </c>
      <c r="I8397" s="5">
        <v>3.9343162013968869E-2</v>
      </c>
      <c r="J8397" s="5">
        <v>2.8278219849741895</v>
      </c>
      <c r="K8397" s="5">
        <f t="shared" si="1184"/>
        <v>91.121010974540681</v>
      </c>
      <c r="L8397" s="5">
        <v>1030.6786577942282</v>
      </c>
      <c r="M8397" s="5">
        <v>68.671042783829591</v>
      </c>
      <c r="N8397" s="5">
        <f t="shared" si="1185"/>
        <v>1099.3497005780578</v>
      </c>
      <c r="O8397" s="5">
        <f t="shared" si="1186"/>
        <v>1190.4707115525985</v>
      </c>
      <c r="P8397" s="5"/>
      <c r="Q8397" s="5">
        <v>151.46070190030457</v>
      </c>
      <c r="R8397" s="5">
        <v>219.86640746146597</v>
      </c>
      <c r="S8397" s="5">
        <f t="shared" si="1187"/>
        <v>371.32710936177057</v>
      </c>
      <c r="U8397" s="6">
        <f t="shared" si="1180"/>
        <v>1561.7978209143689</v>
      </c>
      <c r="V8397" s="6"/>
    </row>
    <row r="8398" spans="1:22">
      <c r="A8398" s="35">
        <f t="shared" si="1179"/>
        <v>44546.666666666664</v>
      </c>
      <c r="C8398" s="36">
        <f t="shared" si="1181"/>
        <v>12</v>
      </c>
      <c r="D8398" s="36">
        <f t="shared" si="1182"/>
        <v>16</v>
      </c>
      <c r="E8398" s="36">
        <f t="shared" si="1183"/>
        <v>17</v>
      </c>
      <c r="F8398" s="5">
        <v>47.926355679264901</v>
      </c>
      <c r="G8398" s="5">
        <v>32.303728297467508</v>
      </c>
      <c r="H8398" s="5">
        <v>5.8861435066218615</v>
      </c>
      <c r="I8398" s="5">
        <v>5.35401451550514E-2</v>
      </c>
      <c r="J8398" s="5">
        <v>2.4159279224443111</v>
      </c>
      <c r="K8398" s="5">
        <f t="shared" si="1184"/>
        <v>88.585695550953631</v>
      </c>
      <c r="L8398" s="5">
        <v>1131.2684312281972</v>
      </c>
      <c r="M8398" s="5">
        <v>79.906444185745684</v>
      </c>
      <c r="N8398" s="5">
        <f t="shared" si="1185"/>
        <v>1211.1748754139428</v>
      </c>
      <c r="O8398" s="5">
        <f t="shared" si="1186"/>
        <v>1299.7605709648965</v>
      </c>
      <c r="P8398" s="5"/>
      <c r="Q8398" s="5">
        <v>156.00136296388575</v>
      </c>
      <c r="R8398" s="5">
        <v>208.63605900540404</v>
      </c>
      <c r="S8398" s="5">
        <f t="shared" si="1187"/>
        <v>364.63742196928979</v>
      </c>
      <c r="U8398" s="6">
        <f t="shared" si="1180"/>
        <v>1664.3979929341863</v>
      </c>
      <c r="V8398" s="6"/>
    </row>
    <row r="8399" spans="1:22">
      <c r="A8399" s="35">
        <f t="shared" si="1179"/>
        <v>44546.708333333336</v>
      </c>
      <c r="C8399" s="36">
        <f t="shared" si="1181"/>
        <v>12</v>
      </c>
      <c r="D8399" s="36">
        <f t="shared" si="1182"/>
        <v>16</v>
      </c>
      <c r="E8399" s="36">
        <f t="shared" si="1183"/>
        <v>18</v>
      </c>
      <c r="F8399" s="5">
        <v>48.802759151166846</v>
      </c>
      <c r="G8399" s="5">
        <v>32.207496413409537</v>
      </c>
      <c r="H8399" s="5">
        <v>5.8849575014825062</v>
      </c>
      <c r="I8399" s="5">
        <v>6.5075193957180977E-2</v>
      </c>
      <c r="J8399" s="5">
        <v>5.3941285152352094</v>
      </c>
      <c r="K8399" s="5">
        <f t="shared" si="1184"/>
        <v>92.354416775251281</v>
      </c>
      <c r="L8399" s="5">
        <v>1125.2265500134981</v>
      </c>
      <c r="M8399" s="5">
        <v>78.036541197775193</v>
      </c>
      <c r="N8399" s="5">
        <f t="shared" si="1185"/>
        <v>1203.2630912112734</v>
      </c>
      <c r="O8399" s="5">
        <f t="shared" si="1186"/>
        <v>1295.6175079865247</v>
      </c>
      <c r="P8399" s="5"/>
      <c r="Q8399" s="5">
        <v>157.44759218787101</v>
      </c>
      <c r="R8399" s="5">
        <v>214.19277445731123</v>
      </c>
      <c r="S8399" s="5">
        <f t="shared" si="1187"/>
        <v>371.64036664518221</v>
      </c>
      <c r="U8399" s="6">
        <f t="shared" si="1180"/>
        <v>1667.257874631707</v>
      </c>
      <c r="V8399" s="6"/>
    </row>
    <row r="8400" spans="1:22">
      <c r="A8400" s="35">
        <f t="shared" si="1179"/>
        <v>44546.75</v>
      </c>
      <c r="C8400" s="36">
        <f t="shared" si="1181"/>
        <v>12</v>
      </c>
      <c r="D8400" s="36">
        <f t="shared" si="1182"/>
        <v>16</v>
      </c>
      <c r="E8400" s="36">
        <f t="shared" si="1183"/>
        <v>19</v>
      </c>
      <c r="F8400" s="5">
        <v>47.787835780161778</v>
      </c>
      <c r="G8400" s="5">
        <v>31.861989167032725</v>
      </c>
      <c r="H8400" s="5">
        <v>5.8719114449495944</v>
      </c>
      <c r="I8400" s="5">
        <v>6.7293472572975077E-2</v>
      </c>
      <c r="J8400" s="5">
        <v>4.6388937891619708</v>
      </c>
      <c r="K8400" s="5">
        <f t="shared" si="1184"/>
        <v>90.227923653879031</v>
      </c>
      <c r="L8400" s="5">
        <v>1100.342127415099</v>
      </c>
      <c r="M8400" s="5">
        <v>77.190190143577809</v>
      </c>
      <c r="N8400" s="5">
        <f t="shared" si="1185"/>
        <v>1177.5323175586768</v>
      </c>
      <c r="O8400" s="5">
        <f t="shared" si="1186"/>
        <v>1267.7602412125559</v>
      </c>
      <c r="P8400" s="5"/>
      <c r="Q8400" s="5">
        <v>156.36915401653715</v>
      </c>
      <c r="R8400" s="5">
        <v>219.55010372636775</v>
      </c>
      <c r="S8400" s="5">
        <f t="shared" si="1187"/>
        <v>375.9192577429049</v>
      </c>
      <c r="U8400" s="6">
        <f t="shared" si="1180"/>
        <v>1643.6794989554608</v>
      </c>
      <c r="V8400" s="6"/>
    </row>
    <row r="8401" spans="1:22">
      <c r="A8401" s="35">
        <f t="shared" si="1179"/>
        <v>44546.791666666664</v>
      </c>
      <c r="C8401" s="36">
        <f t="shared" si="1181"/>
        <v>12</v>
      </c>
      <c r="D8401" s="36">
        <f t="shared" si="1182"/>
        <v>16</v>
      </c>
      <c r="E8401" s="36">
        <f t="shared" si="1183"/>
        <v>20</v>
      </c>
      <c r="F8401" s="5">
        <v>47.606474902868783</v>
      </c>
      <c r="G8401" s="5">
        <v>31.959380471380555</v>
      </c>
      <c r="H8401" s="5">
        <v>5.8920735323186397</v>
      </c>
      <c r="I8401" s="5">
        <v>7.4391964143516343E-2</v>
      </c>
      <c r="J8401" s="5">
        <v>4.817304727110149</v>
      </c>
      <c r="K8401" s="5">
        <f t="shared" si="1184"/>
        <v>90.349625597821642</v>
      </c>
      <c r="L8401" s="5">
        <v>1076.3331746391029</v>
      </c>
      <c r="M8401" s="5">
        <v>72.643812153898153</v>
      </c>
      <c r="N8401" s="5">
        <f t="shared" si="1185"/>
        <v>1148.9769867930011</v>
      </c>
      <c r="O8401" s="5">
        <f t="shared" si="1186"/>
        <v>1239.3266123908227</v>
      </c>
      <c r="P8401" s="5"/>
      <c r="Q8401" s="5">
        <v>155.05882046963336</v>
      </c>
      <c r="R8401" s="5">
        <v>224.47629952151146</v>
      </c>
      <c r="S8401" s="5">
        <f t="shared" si="1187"/>
        <v>379.53511999114482</v>
      </c>
      <c r="U8401" s="6">
        <f t="shared" si="1180"/>
        <v>1618.8617323819676</v>
      </c>
      <c r="V8401" s="6"/>
    </row>
    <row r="8402" spans="1:22">
      <c r="A8402" s="35">
        <f t="shared" si="1179"/>
        <v>44546.833333333336</v>
      </c>
      <c r="C8402" s="36">
        <f t="shared" si="1181"/>
        <v>12</v>
      </c>
      <c r="D8402" s="36">
        <f t="shared" si="1182"/>
        <v>16</v>
      </c>
      <c r="E8402" s="36">
        <f t="shared" si="1183"/>
        <v>21</v>
      </c>
      <c r="F8402" s="5">
        <v>48.239494118804927</v>
      </c>
      <c r="G8402" s="5">
        <v>31.814452935148669</v>
      </c>
      <c r="H8402" s="5">
        <v>5.8991895631547742</v>
      </c>
      <c r="I8402" s="5">
        <v>7.2617341250880985E-2</v>
      </c>
      <c r="J8402" s="5">
        <v>2.4896443389277225</v>
      </c>
      <c r="K8402" s="5">
        <f t="shared" si="1184"/>
        <v>88.515398297286964</v>
      </c>
      <c r="L8402" s="5">
        <v>1064.7279770583941</v>
      </c>
      <c r="M8402" s="5">
        <v>71.353839317266406</v>
      </c>
      <c r="N8402" s="5">
        <f t="shared" si="1185"/>
        <v>1136.0818163756605</v>
      </c>
      <c r="O8402" s="5">
        <f t="shared" si="1186"/>
        <v>1224.5972146729475</v>
      </c>
      <c r="P8402" s="5"/>
      <c r="Q8402" s="5">
        <v>153.42433209666382</v>
      </c>
      <c r="R8402" s="5">
        <v>227.81593836774746</v>
      </c>
      <c r="S8402" s="5">
        <f t="shared" si="1187"/>
        <v>381.24027046441131</v>
      </c>
      <c r="U8402" s="6">
        <f t="shared" si="1180"/>
        <v>1605.8374851373587</v>
      </c>
      <c r="V8402" s="6"/>
    </row>
    <row r="8403" spans="1:22">
      <c r="A8403" s="35">
        <f t="shared" si="1179"/>
        <v>44546.875</v>
      </c>
      <c r="C8403" s="36">
        <f t="shared" si="1181"/>
        <v>12</v>
      </c>
      <c r="D8403" s="36">
        <f t="shared" si="1182"/>
        <v>16</v>
      </c>
      <c r="E8403" s="36">
        <f t="shared" si="1183"/>
        <v>22</v>
      </c>
      <c r="F8403" s="5">
        <v>47.948270402382512</v>
      </c>
      <c r="G8403" s="5">
        <v>31.788945688771857</v>
      </c>
      <c r="H8403" s="5">
        <v>5.8849575014825062</v>
      </c>
      <c r="I8403" s="5">
        <v>6.9955406911928031E-2</v>
      </c>
      <c r="J8403" s="5">
        <v>3.1677206368529545</v>
      </c>
      <c r="K8403" s="5">
        <f t="shared" si="1184"/>
        <v>88.859849636401748</v>
      </c>
      <c r="L8403" s="5">
        <v>1042.0141878808342</v>
      </c>
      <c r="M8403" s="5">
        <v>68.128287642192021</v>
      </c>
      <c r="N8403" s="5">
        <f t="shared" si="1185"/>
        <v>1110.1424755230262</v>
      </c>
      <c r="O8403" s="5">
        <f t="shared" si="1186"/>
        <v>1199.002325159428</v>
      </c>
      <c r="P8403" s="5"/>
      <c r="Q8403" s="5">
        <v>150.38725072629484</v>
      </c>
      <c r="R8403" s="5">
        <v>233.58769860325282</v>
      </c>
      <c r="S8403" s="5">
        <f t="shared" si="1187"/>
        <v>383.97494932954766</v>
      </c>
      <c r="U8403" s="6">
        <f t="shared" si="1180"/>
        <v>1582.9772744889756</v>
      </c>
      <c r="V8403" s="6"/>
    </row>
    <row r="8404" spans="1:22">
      <c r="A8404" s="35">
        <f t="shared" si="1179"/>
        <v>44546.916666666664</v>
      </c>
      <c r="C8404" s="36">
        <f t="shared" si="1181"/>
        <v>12</v>
      </c>
      <c r="D8404" s="36">
        <f t="shared" si="1182"/>
        <v>16</v>
      </c>
      <c r="E8404" s="36">
        <f t="shared" si="1183"/>
        <v>23</v>
      </c>
      <c r="F8404" s="5">
        <v>48.485377615904099</v>
      </c>
      <c r="G8404" s="5">
        <v>32.124018152539975</v>
      </c>
      <c r="H8404" s="5">
        <v>5.8742834552283059</v>
      </c>
      <c r="I8404" s="5">
        <v>7.0399062635086884E-2</v>
      </c>
      <c r="J8404" s="5">
        <v>3.9140634994593224</v>
      </c>
      <c r="K8404" s="5">
        <f t="shared" si="1184"/>
        <v>90.46814178576679</v>
      </c>
      <c r="L8404" s="5">
        <v>937.39510110171068</v>
      </c>
      <c r="M8404" s="5">
        <v>61.065035798963464</v>
      </c>
      <c r="N8404" s="5">
        <f t="shared" si="1185"/>
        <v>998.46013690067412</v>
      </c>
      <c r="O8404" s="5">
        <f t="shared" si="1186"/>
        <v>1088.928278686441</v>
      </c>
      <c r="P8404" s="5"/>
      <c r="Q8404" s="5">
        <v>147.35266285458792</v>
      </c>
      <c r="R8404" s="5">
        <v>227.53303964757706</v>
      </c>
      <c r="S8404" s="5">
        <f t="shared" si="1187"/>
        <v>374.88570250216497</v>
      </c>
      <c r="U8404" s="6">
        <f t="shared" si="1180"/>
        <v>1463.813981188606</v>
      </c>
      <c r="V8404" s="6"/>
    </row>
    <row r="8405" spans="1:22">
      <c r="A8405" s="35">
        <f t="shared" si="1179"/>
        <v>44546.958333333336</v>
      </c>
      <c r="C8405" s="36">
        <f t="shared" si="1181"/>
        <v>12</v>
      </c>
      <c r="D8405" s="36">
        <f t="shared" si="1182"/>
        <v>16</v>
      </c>
      <c r="E8405" s="36">
        <f t="shared" si="1183"/>
        <v>24</v>
      </c>
      <c r="F8405" s="5">
        <v>48.614422855516416</v>
      </c>
      <c r="G8405" s="5">
        <v>32.227206558337073</v>
      </c>
      <c r="H8405" s="5">
        <v>5.8707254398102391</v>
      </c>
      <c r="I8405" s="5">
        <v>6.6849816849816224E-2</v>
      </c>
      <c r="J8405" s="5">
        <v>3.8165398356291282</v>
      </c>
      <c r="K8405" s="5">
        <f t="shared" si="1184"/>
        <v>90.59574450614268</v>
      </c>
      <c r="L8405" s="5">
        <v>850.00194327702729</v>
      </c>
      <c r="M8405" s="5">
        <v>56.477513905057556</v>
      </c>
      <c r="N8405" s="5">
        <f t="shared" si="1185"/>
        <v>906.47945718208484</v>
      </c>
      <c r="O8405" s="5">
        <f t="shared" si="1186"/>
        <v>997.07520168822748</v>
      </c>
      <c r="P8405" s="5"/>
      <c r="Q8405" s="5">
        <v>141.96421224591194</v>
      </c>
      <c r="R8405" s="5">
        <v>233.03129632336049</v>
      </c>
      <c r="S8405" s="5">
        <f t="shared" si="1187"/>
        <v>374.99550856927243</v>
      </c>
      <c r="U8405" s="6">
        <f t="shared" si="1180"/>
        <v>1372.0707102575</v>
      </c>
      <c r="V8405" s="6"/>
    </row>
    <row r="8406" spans="1:22">
      <c r="A8406" s="35">
        <f t="shared" si="1179"/>
        <v>44547</v>
      </c>
      <c r="C8406" s="36">
        <f t="shared" si="1181"/>
        <v>12</v>
      </c>
      <c r="D8406" s="36">
        <f t="shared" si="1182"/>
        <v>17</v>
      </c>
      <c r="E8406" s="36">
        <f t="shared" si="1183"/>
        <v>1</v>
      </c>
      <c r="F8406" s="5">
        <v>49.366024183528765</v>
      </c>
      <c r="G8406" s="5">
        <v>32.037061630800842</v>
      </c>
      <c r="H8406" s="5">
        <v>5.8920735323186397</v>
      </c>
      <c r="I8406" s="5">
        <v>6.5962505403498572E-2</v>
      </c>
      <c r="J8406" s="5">
        <v>3.7482732709479922</v>
      </c>
      <c r="K8406" s="5">
        <f t="shared" si="1184"/>
        <v>91.109395122999743</v>
      </c>
      <c r="L8406" s="5">
        <v>813.65475311240994</v>
      </c>
      <c r="M8406" s="5">
        <v>53.505991462941402</v>
      </c>
      <c r="N8406" s="5">
        <f t="shared" si="1185"/>
        <v>867.16074457535137</v>
      </c>
      <c r="O8406" s="5">
        <f t="shared" si="1186"/>
        <v>958.27013969835116</v>
      </c>
      <c r="P8406" s="5"/>
      <c r="Q8406" s="5">
        <v>139.65398573552864</v>
      </c>
      <c r="R8406" s="5">
        <v>232.74109025617469</v>
      </c>
      <c r="S8406" s="5">
        <f t="shared" si="1187"/>
        <v>372.39507599170332</v>
      </c>
      <c r="U8406" s="6">
        <f t="shared" si="1180"/>
        <v>1330.6652156900545</v>
      </c>
      <c r="V8406" s="6"/>
    </row>
    <row r="8407" spans="1:22">
      <c r="A8407" s="35">
        <f t="shared" si="1179"/>
        <v>44547.041666666664</v>
      </c>
      <c r="C8407" s="36">
        <f t="shared" si="1181"/>
        <v>12</v>
      </c>
      <c r="D8407" s="36">
        <f t="shared" si="1182"/>
        <v>17</v>
      </c>
      <c r="E8407" s="36">
        <f t="shared" si="1183"/>
        <v>2</v>
      </c>
      <c r="F8407" s="5">
        <v>49.92580150671197</v>
      </c>
      <c r="G8407" s="5">
        <v>32.004597862684896</v>
      </c>
      <c r="H8407" s="5">
        <v>5.8410753113263487</v>
      </c>
      <c r="I8407" s="5">
        <v>6.3744226787704472E-2</v>
      </c>
      <c r="J8407" s="5">
        <v>3.7637623234386699</v>
      </c>
      <c r="K8407" s="5">
        <f t="shared" si="1184"/>
        <v>91.59898123094959</v>
      </c>
      <c r="L8407" s="5">
        <v>804.57056678818788</v>
      </c>
      <c r="M8407" s="5">
        <v>51.787266847755781</v>
      </c>
      <c r="N8407" s="5">
        <f t="shared" si="1185"/>
        <v>856.35783363594362</v>
      </c>
      <c r="O8407" s="5">
        <f t="shared" si="1186"/>
        <v>947.95681486689318</v>
      </c>
      <c r="P8407" s="5"/>
      <c r="Q8407" s="5">
        <v>138.17284753027479</v>
      </c>
      <c r="R8407" s="5">
        <v>233.40605883458255</v>
      </c>
      <c r="S8407" s="5">
        <f t="shared" si="1187"/>
        <v>371.57890636485735</v>
      </c>
      <c r="U8407" s="6">
        <f t="shared" si="1180"/>
        <v>1319.5357212317506</v>
      </c>
      <c r="V8407" s="6"/>
    </row>
    <row r="8408" spans="1:22">
      <c r="A8408" s="35">
        <f t="shared" si="1179"/>
        <v>44547.083333333336</v>
      </c>
      <c r="C8408" s="36">
        <f t="shared" si="1181"/>
        <v>12</v>
      </c>
      <c r="D8408" s="36">
        <f t="shared" si="1182"/>
        <v>17</v>
      </c>
      <c r="E8408" s="36">
        <f t="shared" si="1183"/>
        <v>3</v>
      </c>
      <c r="F8408" s="5">
        <v>48.832404679185892</v>
      </c>
      <c r="G8408" s="5">
        <v>32.010394964134171</v>
      </c>
      <c r="H8408" s="5">
        <v>5.8861435066218615</v>
      </c>
      <c r="I8408" s="5">
        <v>5.930766955611616E-2</v>
      </c>
      <c r="J8408" s="5">
        <v>3.9748723722005019</v>
      </c>
      <c r="K8408" s="5">
        <f t="shared" si="1184"/>
        <v>90.763123191698554</v>
      </c>
      <c r="L8408" s="5">
        <v>801.03925196224645</v>
      </c>
      <c r="M8408" s="5">
        <v>51.141660845944891</v>
      </c>
      <c r="N8408" s="5">
        <f t="shared" si="1185"/>
        <v>852.18091280819135</v>
      </c>
      <c r="O8408" s="5">
        <f t="shared" si="1186"/>
        <v>942.94403599988993</v>
      </c>
      <c r="P8408" s="5"/>
      <c r="Q8408" s="5">
        <v>137.75892675237557</v>
      </c>
      <c r="R8408" s="5">
        <v>233.51775685324759</v>
      </c>
      <c r="S8408" s="5">
        <f t="shared" si="1187"/>
        <v>371.27668360562313</v>
      </c>
      <c r="U8408" s="6">
        <f t="shared" si="1180"/>
        <v>1314.2207196055131</v>
      </c>
      <c r="V8408" s="6"/>
    </row>
    <row r="8409" spans="1:22">
      <c r="A8409" s="35">
        <f t="shared" si="1179"/>
        <v>44547.125</v>
      </c>
      <c r="C8409" s="36">
        <f t="shared" si="1181"/>
        <v>12</v>
      </c>
      <c r="D8409" s="36">
        <f t="shared" si="1182"/>
        <v>17</v>
      </c>
      <c r="E8409" s="36">
        <f t="shared" si="1183"/>
        <v>4</v>
      </c>
      <c r="F8409" s="5">
        <v>49.441009930871054</v>
      </c>
      <c r="G8409" s="5">
        <v>31.965177572829827</v>
      </c>
      <c r="H8409" s="5">
        <v>5.8610036490052311</v>
      </c>
      <c r="I8409" s="5">
        <v>4.5997997861351281E-2</v>
      </c>
      <c r="J8409" s="5">
        <v>3.9393049183330193</v>
      </c>
      <c r="K8409" s="5">
        <f t="shared" si="1184"/>
        <v>91.252494068900475</v>
      </c>
      <c r="L8409" s="5">
        <v>801.81597030793625</v>
      </c>
      <c r="M8409" s="5">
        <v>50.974373302289486</v>
      </c>
      <c r="N8409" s="5">
        <f t="shared" si="1185"/>
        <v>852.7903436102257</v>
      </c>
      <c r="O8409" s="5">
        <f t="shared" si="1186"/>
        <v>944.04283767912614</v>
      </c>
      <c r="P8409" s="5"/>
      <c r="Q8409" s="5">
        <v>137.88484843480879</v>
      </c>
      <c r="R8409" s="5">
        <v>233.65555253982504</v>
      </c>
      <c r="S8409" s="5">
        <f t="shared" si="1187"/>
        <v>371.54040097463383</v>
      </c>
      <c r="U8409" s="6">
        <f t="shared" si="1180"/>
        <v>1315.58323865376</v>
      </c>
      <c r="V8409" s="6"/>
    </row>
    <row r="8410" spans="1:22">
      <c r="A8410" s="35">
        <f t="shared" si="1179"/>
        <v>44547.166666666664</v>
      </c>
      <c r="C8410" s="36">
        <f t="shared" si="1181"/>
        <v>12</v>
      </c>
      <c r="D8410" s="36">
        <f t="shared" si="1182"/>
        <v>17</v>
      </c>
      <c r="E8410" s="36">
        <f t="shared" si="1183"/>
        <v>5</v>
      </c>
      <c r="F8410" s="5">
        <v>48.363307794649188</v>
      </c>
      <c r="G8410" s="5">
        <v>31.773873225003744</v>
      </c>
      <c r="H8410" s="5">
        <v>5.8550736233084528</v>
      </c>
      <c r="I8410" s="5">
        <v>6.5962505403498572E-2</v>
      </c>
      <c r="J8410" s="5">
        <v>3.8457969347781864</v>
      </c>
      <c r="K8410" s="5">
        <f t="shared" si="1184"/>
        <v>89.904014083143082</v>
      </c>
      <c r="L8410" s="5">
        <v>814.91763257422826</v>
      </c>
      <c r="M8410" s="5">
        <v>52.409328676755912</v>
      </c>
      <c r="N8410" s="5">
        <f t="shared" si="1185"/>
        <v>867.32696125098414</v>
      </c>
      <c r="O8410" s="5">
        <f t="shared" si="1186"/>
        <v>957.23097533412727</v>
      </c>
      <c r="P8410" s="5"/>
      <c r="Q8410" s="5">
        <v>139.51933680777827</v>
      </c>
      <c r="R8410" s="5">
        <v>228.3994822222686</v>
      </c>
      <c r="S8410" s="5">
        <f t="shared" si="1187"/>
        <v>367.91881903004685</v>
      </c>
      <c r="U8410" s="6">
        <f t="shared" si="1180"/>
        <v>1325.1497943641741</v>
      </c>
      <c r="V8410" s="6"/>
    </row>
    <row r="8411" spans="1:22">
      <c r="A8411" s="35">
        <f t="shared" si="1179"/>
        <v>44547.208333333336</v>
      </c>
      <c r="C8411" s="36">
        <f t="shared" si="1181"/>
        <v>12</v>
      </c>
      <c r="D8411" s="36">
        <f t="shared" si="1182"/>
        <v>17</v>
      </c>
      <c r="E8411" s="36">
        <f t="shared" si="1183"/>
        <v>6</v>
      </c>
      <c r="F8411" s="5">
        <v>48.026743858903522</v>
      </c>
      <c r="G8411" s="5">
        <v>31.834163080076205</v>
      </c>
      <c r="H8411" s="5">
        <v>5.8040754023161618</v>
      </c>
      <c r="I8411" s="5">
        <v>5.2652833708733748E-2</v>
      </c>
      <c r="J8411" s="5">
        <v>3.8862405718371784</v>
      </c>
      <c r="K8411" s="5">
        <f t="shared" si="1184"/>
        <v>89.603875746841794</v>
      </c>
      <c r="L8411" s="5">
        <v>859.6833861286807</v>
      </c>
      <c r="M8411" s="5">
        <v>54.579110076316134</v>
      </c>
      <c r="N8411" s="5">
        <f t="shared" si="1185"/>
        <v>914.26249620499686</v>
      </c>
      <c r="O8411" s="5">
        <f t="shared" si="1186"/>
        <v>1003.8663719518387</v>
      </c>
      <c r="P8411" s="5"/>
      <c r="Q8411" s="5">
        <v>142.93418322544687</v>
      </c>
      <c r="R8411" s="5">
        <v>229.96098540998051</v>
      </c>
      <c r="S8411" s="5">
        <f t="shared" si="1187"/>
        <v>372.89516863542735</v>
      </c>
      <c r="U8411" s="6">
        <f t="shared" si="1180"/>
        <v>1376.7615405872662</v>
      </c>
      <c r="V8411" s="6"/>
    </row>
    <row r="8412" spans="1:22">
      <c r="A8412" s="35">
        <f t="shared" si="1179"/>
        <v>44547.25</v>
      </c>
      <c r="C8412" s="36">
        <f t="shared" si="1181"/>
        <v>12</v>
      </c>
      <c r="D8412" s="36">
        <f t="shared" si="1182"/>
        <v>17</v>
      </c>
      <c r="E8412" s="36">
        <f t="shared" si="1183"/>
        <v>7</v>
      </c>
      <c r="F8412" s="5">
        <v>47.683204504800436</v>
      </c>
      <c r="G8412" s="5">
        <v>32.251554384424033</v>
      </c>
      <c r="H8412" s="5">
        <v>5.832539525660696</v>
      </c>
      <c r="I8412" s="5">
        <v>5.7976702386639711E-2</v>
      </c>
      <c r="J8412" s="5">
        <v>3.6788593690453246</v>
      </c>
      <c r="K8412" s="5">
        <f t="shared" si="1184"/>
        <v>89.504134486317128</v>
      </c>
      <c r="L8412" s="5">
        <v>977.42363237419977</v>
      </c>
      <c r="M8412" s="5">
        <v>58.604050156743831</v>
      </c>
      <c r="N8412" s="5">
        <f t="shared" si="1185"/>
        <v>1036.0276825309436</v>
      </c>
      <c r="O8412" s="5">
        <f t="shared" si="1186"/>
        <v>1125.5318170172607</v>
      </c>
      <c r="P8412" s="5"/>
      <c r="Q8412" s="5">
        <v>147.88876506692728</v>
      </c>
      <c r="R8412" s="5">
        <v>228.85026866362895</v>
      </c>
      <c r="S8412" s="5">
        <f t="shared" si="1187"/>
        <v>376.73903373055623</v>
      </c>
      <c r="U8412" s="6">
        <f t="shared" si="1180"/>
        <v>1502.2708507478169</v>
      </c>
      <c r="V8412" s="6"/>
    </row>
    <row r="8413" spans="1:22">
      <c r="A8413" s="35">
        <f t="shared" si="1179"/>
        <v>44547.291666666664</v>
      </c>
      <c r="C8413" s="36">
        <f t="shared" si="1181"/>
        <v>12</v>
      </c>
      <c r="D8413" s="36">
        <f t="shared" si="1182"/>
        <v>17</v>
      </c>
      <c r="E8413" s="36">
        <f t="shared" si="1183"/>
        <v>8</v>
      </c>
      <c r="F8413" s="5">
        <v>47.421626316397074</v>
      </c>
      <c r="G8413" s="5">
        <v>32.231844239496496</v>
      </c>
      <c r="H8413" s="5">
        <v>5.7779832892503382</v>
      </c>
      <c r="I8413" s="5">
        <v>5.6202079494004353E-2</v>
      </c>
      <c r="J8413" s="5">
        <v>4.3945109609757198</v>
      </c>
      <c r="K8413" s="5">
        <f t="shared" si="1184"/>
        <v>89.882166885613628</v>
      </c>
      <c r="L8413" s="5">
        <v>1026.3896152911957</v>
      </c>
      <c r="M8413" s="5">
        <v>66.599155576482545</v>
      </c>
      <c r="N8413" s="5">
        <f t="shared" si="1185"/>
        <v>1092.9887708676783</v>
      </c>
      <c r="O8413" s="5">
        <f t="shared" si="1186"/>
        <v>1182.8709377532919</v>
      </c>
      <c r="P8413" s="5"/>
      <c r="Q8413" s="5">
        <v>153.15378749183208</v>
      </c>
      <c r="R8413" s="5">
        <v>224.06291246177915</v>
      </c>
      <c r="S8413" s="5">
        <f t="shared" si="1187"/>
        <v>377.21669995361123</v>
      </c>
      <c r="U8413" s="6">
        <f t="shared" si="1180"/>
        <v>1560.087637706903</v>
      </c>
      <c r="V8413" s="6"/>
    </row>
    <row r="8414" spans="1:22">
      <c r="A8414" s="35">
        <f t="shared" si="1179"/>
        <v>44547.333333333336</v>
      </c>
      <c r="C8414" s="36">
        <f t="shared" si="1181"/>
        <v>12</v>
      </c>
      <c r="D8414" s="36">
        <f t="shared" si="1182"/>
        <v>17</v>
      </c>
      <c r="E8414" s="36">
        <f t="shared" si="1183"/>
        <v>9</v>
      </c>
      <c r="F8414" s="5">
        <v>47.30827576808894</v>
      </c>
      <c r="G8414" s="5">
        <v>32.023148587322581</v>
      </c>
      <c r="H8414" s="5">
        <v>5.8467715873329631</v>
      </c>
      <c r="I8414" s="5">
        <v>5.1321866539257244E-2</v>
      </c>
      <c r="J8414" s="5">
        <v>4.4576145081599625</v>
      </c>
      <c r="K8414" s="5">
        <f t="shared" si="1184"/>
        <v>89.687132317443698</v>
      </c>
      <c r="L8414" s="5">
        <v>993.99299072662734</v>
      </c>
      <c r="M8414" s="5">
        <v>69.047749548801789</v>
      </c>
      <c r="N8414" s="5">
        <f t="shared" si="1185"/>
        <v>1063.040740275429</v>
      </c>
      <c r="O8414" s="5">
        <f t="shared" si="1186"/>
        <v>1152.7278725928727</v>
      </c>
      <c r="P8414" s="5"/>
      <c r="Q8414" s="5">
        <v>153.74100642674335</v>
      </c>
      <c r="R8414" s="5">
        <v>228.84504913004648</v>
      </c>
      <c r="S8414" s="5">
        <f t="shared" si="1187"/>
        <v>382.5860555567898</v>
      </c>
      <c r="U8414" s="6">
        <f t="shared" si="1180"/>
        <v>1535.3139281496624</v>
      </c>
      <c r="V8414" s="6"/>
    </row>
    <row r="8415" spans="1:22">
      <c r="A8415" s="35">
        <f t="shared" si="1179"/>
        <v>44547.375</v>
      </c>
      <c r="C8415" s="36">
        <f t="shared" si="1181"/>
        <v>12</v>
      </c>
      <c r="D8415" s="36">
        <f t="shared" si="1182"/>
        <v>17</v>
      </c>
      <c r="E8415" s="36">
        <f t="shared" si="1183"/>
        <v>10</v>
      </c>
      <c r="F8415" s="5">
        <v>47.064136125579132</v>
      </c>
      <c r="G8415" s="5">
        <v>32.017351485873306</v>
      </c>
      <c r="H8415" s="5">
        <v>5.7601932121600044</v>
      </c>
      <c r="I8415" s="5">
        <v>4.2005096352921822E-2</v>
      </c>
      <c r="J8415" s="5">
        <v>4.219828868997519</v>
      </c>
      <c r="K8415" s="5">
        <f t="shared" si="1184"/>
        <v>89.103514788962897</v>
      </c>
      <c r="L8415" s="5">
        <v>984.07131591719951</v>
      </c>
      <c r="M8415" s="5">
        <v>69.616527197230184</v>
      </c>
      <c r="N8415" s="5">
        <f t="shared" si="1185"/>
        <v>1053.6878431144296</v>
      </c>
      <c r="O8415" s="5">
        <f t="shared" si="1186"/>
        <v>1142.7913579033925</v>
      </c>
      <c r="P8415" s="5"/>
      <c r="Q8415" s="5">
        <v>151.89207716883811</v>
      </c>
      <c r="R8415" s="5">
        <v>223.45013921919613</v>
      </c>
      <c r="S8415" s="5">
        <f t="shared" si="1187"/>
        <v>375.34221638803422</v>
      </c>
      <c r="U8415" s="6">
        <f t="shared" si="1180"/>
        <v>1518.1335742914266</v>
      </c>
      <c r="V8415" s="6"/>
    </row>
    <row r="8416" spans="1:22">
      <c r="A8416" s="35">
        <f t="shared" si="1179"/>
        <v>44547.416666666664</v>
      </c>
      <c r="C8416" s="36">
        <f t="shared" si="1181"/>
        <v>12</v>
      </c>
      <c r="D8416" s="36">
        <f t="shared" si="1182"/>
        <v>17</v>
      </c>
      <c r="E8416" s="36">
        <f t="shared" si="1183"/>
        <v>11</v>
      </c>
      <c r="F8416" s="5">
        <v>46.551442876308535</v>
      </c>
      <c r="G8416" s="5">
        <v>32.1414094568878</v>
      </c>
      <c r="H8416" s="5">
        <v>5.7945873612013168</v>
      </c>
      <c r="I8416" s="5">
        <v>4.2892407799239529E-2</v>
      </c>
      <c r="J8416" s="5">
        <v>4.1618883393101687</v>
      </c>
      <c r="K8416" s="5">
        <f t="shared" si="1184"/>
        <v>88.692220441507061</v>
      </c>
      <c r="L8416" s="5">
        <v>961.10874898099576</v>
      </c>
      <c r="M8416" s="5">
        <v>70.304264876702433</v>
      </c>
      <c r="N8416" s="5">
        <f t="shared" si="1185"/>
        <v>1031.4130138576982</v>
      </c>
      <c r="O8416" s="5">
        <f t="shared" si="1186"/>
        <v>1120.1052342992052</v>
      </c>
      <c r="P8416" s="5"/>
      <c r="Q8416" s="5">
        <v>148.82881406251767</v>
      </c>
      <c r="R8416" s="5">
        <v>218.17632248745926</v>
      </c>
      <c r="S8416" s="5">
        <f t="shared" si="1187"/>
        <v>367.0051365499769</v>
      </c>
      <c r="U8416" s="6">
        <f t="shared" si="1180"/>
        <v>1487.1103708491821</v>
      </c>
      <c r="V8416" s="6"/>
    </row>
    <row r="8417" spans="1:22">
      <c r="A8417" s="35">
        <f t="shared" si="1179"/>
        <v>44547.458333333336</v>
      </c>
      <c r="C8417" s="36">
        <f t="shared" si="1181"/>
        <v>12</v>
      </c>
      <c r="D8417" s="36">
        <f t="shared" si="1182"/>
        <v>17</v>
      </c>
      <c r="E8417" s="36">
        <f t="shared" si="1183"/>
        <v>12</v>
      </c>
      <c r="F8417" s="5">
        <v>47.674485231853659</v>
      </c>
      <c r="G8417" s="5">
        <v>32.128655833699391</v>
      </c>
      <c r="H8417" s="5">
        <v>5.7151250168644907</v>
      </c>
      <c r="I8417" s="5">
        <v>1.6716720132868568E-2</v>
      </c>
      <c r="J8417" s="5">
        <v>4.2502333053681092</v>
      </c>
      <c r="K8417" s="5">
        <f t="shared" si="1184"/>
        <v>89.785216107918515</v>
      </c>
      <c r="L8417" s="5">
        <v>936.14931324163138</v>
      </c>
      <c r="M8417" s="5">
        <v>69.636353869070817</v>
      </c>
      <c r="N8417" s="5">
        <f t="shared" si="1185"/>
        <v>1005.7856671107022</v>
      </c>
      <c r="O8417" s="5">
        <f t="shared" si="1186"/>
        <v>1095.5708832186208</v>
      </c>
      <c r="P8417" s="5"/>
      <c r="Q8417" s="5">
        <v>145.04243634420465</v>
      </c>
      <c r="R8417" s="5">
        <v>213.02151112140291</v>
      </c>
      <c r="S8417" s="5">
        <f t="shared" si="1187"/>
        <v>358.06394746560755</v>
      </c>
      <c r="U8417" s="6">
        <f t="shared" si="1180"/>
        <v>1453.6348306842283</v>
      </c>
      <c r="V8417" s="6"/>
    </row>
    <row r="8418" spans="1:22">
      <c r="A8418" s="35">
        <f t="shared" si="1179"/>
        <v>44547.5</v>
      </c>
      <c r="C8418" s="36">
        <f t="shared" si="1181"/>
        <v>12</v>
      </c>
      <c r="D8418" s="36">
        <f t="shared" si="1182"/>
        <v>17</v>
      </c>
      <c r="E8418" s="36">
        <f t="shared" si="1183"/>
        <v>13</v>
      </c>
      <c r="F8418" s="5">
        <v>47.972684366633494</v>
      </c>
      <c r="G8418" s="5">
        <v>32.045177572829829</v>
      </c>
      <c r="H8418" s="5">
        <v>5.77205326355356</v>
      </c>
      <c r="I8418" s="5">
        <v>4.9547243646621941E-2</v>
      </c>
      <c r="J8418" s="5">
        <v>3.5563811206468161</v>
      </c>
      <c r="K8418" s="5">
        <f t="shared" si="1184"/>
        <v>89.395843567310337</v>
      </c>
      <c r="L8418" s="5">
        <v>909.53294166702415</v>
      </c>
      <c r="M8418" s="5">
        <v>67.386026615158016</v>
      </c>
      <c r="N8418" s="5">
        <f t="shared" si="1185"/>
        <v>976.91896828218216</v>
      </c>
      <c r="O8418" s="5">
        <f t="shared" si="1186"/>
        <v>1066.3148118494926</v>
      </c>
      <c r="P8418" s="5"/>
      <c r="Q8418" s="5">
        <v>142.36940577849401</v>
      </c>
      <c r="R8418" s="5">
        <v>212.74174412138206</v>
      </c>
      <c r="S8418" s="5">
        <f t="shared" si="1187"/>
        <v>355.11114989987607</v>
      </c>
      <c r="U8418" s="6">
        <f t="shared" si="1180"/>
        <v>1421.4259617493685</v>
      </c>
      <c r="V8418" s="6"/>
    </row>
    <row r="8419" spans="1:22">
      <c r="A8419" s="35">
        <f t="shared" si="1179"/>
        <v>44547.541666666664</v>
      </c>
      <c r="C8419" s="36">
        <f t="shared" si="1181"/>
        <v>12</v>
      </c>
      <c r="D8419" s="36">
        <f t="shared" si="1182"/>
        <v>17</v>
      </c>
      <c r="E8419" s="36">
        <f t="shared" si="1183"/>
        <v>14</v>
      </c>
      <c r="F8419" s="5">
        <v>47.780860361804358</v>
      </c>
      <c r="G8419" s="5">
        <v>31.990684819206638</v>
      </c>
      <c r="H8419" s="5">
        <v>5.6759868472657571</v>
      </c>
      <c r="I8419" s="5">
        <v>4.377971924555718E-2</v>
      </c>
      <c r="J8419" s="5">
        <v>3.5213873353900995</v>
      </c>
      <c r="K8419" s="5">
        <f t="shared" si="1184"/>
        <v>89.01269908291242</v>
      </c>
      <c r="L8419" s="5">
        <v>906.46120102117288</v>
      </c>
      <c r="M8419" s="5">
        <v>64.970890151569861</v>
      </c>
      <c r="N8419" s="5">
        <f t="shared" si="1185"/>
        <v>971.43209117274273</v>
      </c>
      <c r="O8419" s="5">
        <f t="shared" si="1186"/>
        <v>1060.4447902556551</v>
      </c>
      <c r="P8419" s="5"/>
      <c r="Q8419" s="5">
        <v>140.44193131273437</v>
      </c>
      <c r="R8419" s="5">
        <v>213.47352272964562</v>
      </c>
      <c r="S8419" s="5">
        <f t="shared" si="1187"/>
        <v>353.91545404238002</v>
      </c>
      <c r="U8419" s="6">
        <f t="shared" si="1180"/>
        <v>1414.360244298035</v>
      </c>
      <c r="V8419" s="6"/>
    </row>
    <row r="8420" spans="1:22">
      <c r="A8420" s="35">
        <f t="shared" si="1179"/>
        <v>44547.583333333336</v>
      </c>
      <c r="C8420" s="36">
        <f t="shared" si="1181"/>
        <v>12</v>
      </c>
      <c r="D8420" s="36">
        <f t="shared" si="1182"/>
        <v>17</v>
      </c>
      <c r="E8420" s="36">
        <f t="shared" si="1183"/>
        <v>15</v>
      </c>
      <c r="F8420" s="5">
        <v>47.956989675329297</v>
      </c>
      <c r="G8420" s="5">
        <v>32.030105109061715</v>
      </c>
      <c r="H8420" s="5">
        <v>5.7673092429961379</v>
      </c>
      <c r="I8420" s="5">
        <v>2.3371555980251035E-2</v>
      </c>
      <c r="J8420" s="5">
        <v>4.3732852223773833</v>
      </c>
      <c r="K8420" s="5">
        <f t="shared" si="1184"/>
        <v>90.151060805744777</v>
      </c>
      <c r="L8420" s="5">
        <v>918.63706819327479</v>
      </c>
      <c r="M8420" s="5">
        <v>65.129503526294997</v>
      </c>
      <c r="N8420" s="5">
        <f t="shared" si="1185"/>
        <v>983.76657171956981</v>
      </c>
      <c r="O8420" s="5">
        <f t="shared" si="1186"/>
        <v>1073.9176325253145</v>
      </c>
      <c r="P8420" s="5"/>
      <c r="Q8420" s="5">
        <v>142.22852310408854</v>
      </c>
      <c r="R8420" s="5">
        <v>196.86392296348072</v>
      </c>
      <c r="S8420" s="5">
        <f t="shared" si="1187"/>
        <v>339.09244606756926</v>
      </c>
      <c r="U8420" s="6">
        <f t="shared" si="1180"/>
        <v>1413.0100785928837</v>
      </c>
      <c r="V8420" s="6"/>
    </row>
    <row r="8421" spans="1:22">
      <c r="A8421" s="35">
        <f t="shared" si="1179"/>
        <v>44547.625</v>
      </c>
      <c r="C8421" s="36">
        <f t="shared" si="1181"/>
        <v>12</v>
      </c>
      <c r="D8421" s="36">
        <f t="shared" si="1182"/>
        <v>17</v>
      </c>
      <c r="E8421" s="36">
        <f t="shared" si="1183"/>
        <v>16</v>
      </c>
      <c r="F8421" s="5">
        <v>48.417367286919216</v>
      </c>
      <c r="G8421" s="5">
        <v>32.024308007612433</v>
      </c>
      <c r="H8421" s="5">
        <v>5.6949629294954454</v>
      </c>
      <c r="I8421" s="5">
        <v>2.958273610447465E-2</v>
      </c>
      <c r="J8421" s="5">
        <v>4.5129735290988666</v>
      </c>
      <c r="K8421" s="5">
        <f t="shared" si="1184"/>
        <v>90.67919448923044</v>
      </c>
      <c r="L8421" s="5">
        <v>959.13751758044339</v>
      </c>
      <c r="M8421" s="5">
        <v>69.0142920400707</v>
      </c>
      <c r="N8421" s="5">
        <f t="shared" si="1185"/>
        <v>1028.1518096205141</v>
      </c>
      <c r="O8421" s="5">
        <f t="shared" si="1186"/>
        <v>1118.8310041097445</v>
      </c>
      <c r="P8421" s="5"/>
      <c r="Q8421" s="5">
        <v>146.49614606417597</v>
      </c>
      <c r="R8421" s="5">
        <v>224.10780045058848</v>
      </c>
      <c r="S8421" s="5">
        <f t="shared" si="1187"/>
        <v>370.60394651476446</v>
      </c>
      <c r="U8421" s="6">
        <f t="shared" si="1180"/>
        <v>1489.4349506245089</v>
      </c>
      <c r="V8421" s="6"/>
    </row>
    <row r="8422" spans="1:22">
      <c r="A8422" s="35">
        <f t="shared" si="1179"/>
        <v>44547.666666666664</v>
      </c>
      <c r="C8422" s="36">
        <f t="shared" si="1181"/>
        <v>12</v>
      </c>
      <c r="D8422" s="36">
        <f t="shared" si="1182"/>
        <v>17</v>
      </c>
      <c r="E8422" s="36">
        <f t="shared" si="1183"/>
        <v>17</v>
      </c>
      <c r="F8422" s="5">
        <v>48.049413968565155</v>
      </c>
      <c r="G8422" s="5">
        <v>32.317641340945769</v>
      </c>
      <c r="H8422" s="5">
        <v>5.7803552995290488</v>
      </c>
      <c r="I8422" s="5">
        <v>3.0913703273951099E-2</v>
      </c>
      <c r="J8422" s="5">
        <v>2.5277933015436513</v>
      </c>
      <c r="K8422" s="5">
        <f t="shared" si="1184"/>
        <v>88.706117613857586</v>
      </c>
      <c r="L8422" s="5">
        <v>1048.8489295095319</v>
      </c>
      <c r="M8422" s="5">
        <v>78.19887207347044</v>
      </c>
      <c r="N8422" s="5">
        <f t="shared" si="1185"/>
        <v>1127.0478015830024</v>
      </c>
      <c r="O8422" s="5">
        <f t="shared" si="1186"/>
        <v>1215.7539191968599</v>
      </c>
      <c r="P8422" s="5"/>
      <c r="Q8422" s="5">
        <v>151.24002726871373</v>
      </c>
      <c r="R8422" s="5">
        <v>202.28701835567645</v>
      </c>
      <c r="S8422" s="5">
        <f t="shared" si="1187"/>
        <v>353.52704562439021</v>
      </c>
      <c r="U8422" s="6">
        <f t="shared" si="1180"/>
        <v>1569.2809648212501</v>
      </c>
      <c r="V8422" s="6"/>
    </row>
    <row r="8423" spans="1:22">
      <c r="A8423" s="35">
        <f t="shared" si="1179"/>
        <v>44547.708333333336</v>
      </c>
      <c r="C8423" s="36">
        <f t="shared" si="1181"/>
        <v>12</v>
      </c>
      <c r="D8423" s="36">
        <f t="shared" si="1182"/>
        <v>17</v>
      </c>
      <c r="E8423" s="36">
        <f t="shared" si="1183"/>
        <v>18</v>
      </c>
      <c r="F8423" s="5">
        <v>46.682231970510216</v>
      </c>
      <c r="G8423" s="5">
        <v>32.023148587322581</v>
      </c>
      <c r="H8423" s="5">
        <v>5.7056369757496466</v>
      </c>
      <c r="I8423" s="5">
        <v>2.5146178872886338E-2</v>
      </c>
      <c r="J8423" s="5">
        <v>4.1854087523515684</v>
      </c>
      <c r="K8423" s="5">
        <f t="shared" si="1184"/>
        <v>88.621572464806889</v>
      </c>
      <c r="L8423" s="5">
        <v>1038.203710226491</v>
      </c>
      <c r="M8423" s="5">
        <v>72.600441309246747</v>
      </c>
      <c r="N8423" s="5">
        <f t="shared" si="1185"/>
        <v>1110.8041515357377</v>
      </c>
      <c r="O8423" s="5">
        <f t="shared" si="1186"/>
        <v>1199.4257240005445</v>
      </c>
      <c r="P8423" s="5"/>
      <c r="Q8423" s="5">
        <v>153.09893052126716</v>
      </c>
      <c r="R8423" s="5">
        <v>207.7925823784754</v>
      </c>
      <c r="S8423" s="5">
        <f t="shared" si="1187"/>
        <v>360.89151289974257</v>
      </c>
      <c r="U8423" s="6">
        <f t="shared" si="1180"/>
        <v>1560.3172369002871</v>
      </c>
      <c r="V8423" s="6"/>
    </row>
    <row r="8424" spans="1:22">
      <c r="A8424" s="35">
        <f t="shared" si="1179"/>
        <v>44547.75</v>
      </c>
      <c r="C8424" s="36">
        <f t="shared" si="1181"/>
        <v>12</v>
      </c>
      <c r="D8424" s="36">
        <f t="shared" si="1182"/>
        <v>17</v>
      </c>
      <c r="E8424" s="36">
        <f t="shared" si="1183"/>
        <v>19</v>
      </c>
      <c r="F8424" s="5">
        <v>46.014335662786955</v>
      </c>
      <c r="G8424" s="5">
        <v>32.317641340945769</v>
      </c>
      <c r="H8424" s="5">
        <v>5.7424031350696696</v>
      </c>
      <c r="I8424" s="5">
        <v>3.180101472026875E-2</v>
      </c>
      <c r="J8424" s="5">
        <v>3.1442002238115547</v>
      </c>
      <c r="K8424" s="5">
        <f t="shared" si="1184"/>
        <v>87.250381377334222</v>
      </c>
      <c r="L8424" s="5">
        <v>988.08499372554957</v>
      </c>
      <c r="M8424" s="5">
        <v>69.963493954441418</v>
      </c>
      <c r="N8424" s="5">
        <f t="shared" si="1185"/>
        <v>1058.048487679991</v>
      </c>
      <c r="O8424" s="5">
        <f t="shared" si="1186"/>
        <v>1145.2988690573252</v>
      </c>
      <c r="P8424" s="5"/>
      <c r="Q8424" s="5">
        <v>151.92324590211365</v>
      </c>
      <c r="R8424" s="5">
        <v>224.10675654387197</v>
      </c>
      <c r="S8424" s="5">
        <f t="shared" si="1187"/>
        <v>376.03000244598559</v>
      </c>
      <c r="U8424" s="6">
        <f t="shared" si="1180"/>
        <v>1521.3288715033109</v>
      </c>
      <c r="V8424" s="6"/>
    </row>
    <row r="8425" spans="1:22">
      <c r="A8425" s="35">
        <f t="shared" si="1179"/>
        <v>44547.791666666664</v>
      </c>
      <c r="C8425" s="36">
        <f t="shared" si="1181"/>
        <v>12</v>
      </c>
      <c r="D8425" s="36">
        <f t="shared" si="1182"/>
        <v>17</v>
      </c>
      <c r="E8425" s="36">
        <f t="shared" si="1183"/>
        <v>20</v>
      </c>
      <c r="F8425" s="5">
        <v>45.878315004817203</v>
      </c>
      <c r="G8425" s="5">
        <v>32.201699311960262</v>
      </c>
      <c r="H8425" s="5">
        <v>5.5967582526190949</v>
      </c>
      <c r="I8425" s="5">
        <v>3.6237571951857062E-2</v>
      </c>
      <c r="J8425" s="5">
        <v>3.9100478191839612</v>
      </c>
      <c r="K8425" s="5">
        <f t="shared" si="1184"/>
        <v>87.623057960532378</v>
      </c>
      <c r="L8425" s="5">
        <v>958.36744596876326</v>
      </c>
      <c r="M8425" s="5">
        <v>68.17041931985338</v>
      </c>
      <c r="N8425" s="5">
        <f t="shared" si="1185"/>
        <v>1026.5378652886166</v>
      </c>
      <c r="O8425" s="5">
        <f t="shared" si="1186"/>
        <v>1114.1609232491489</v>
      </c>
      <c r="P8425" s="5"/>
      <c r="Q8425" s="5">
        <v>151.8983109154932</v>
      </c>
      <c r="R8425" s="5">
        <v>224.18400564089265</v>
      </c>
      <c r="S8425" s="5">
        <f t="shared" si="1187"/>
        <v>376.08231655638588</v>
      </c>
      <c r="U8425" s="6">
        <f t="shared" si="1180"/>
        <v>1490.2432398055348</v>
      </c>
      <c r="V8425" s="6"/>
    </row>
    <row r="8426" spans="1:22">
      <c r="A8426" s="35">
        <f t="shared" si="1179"/>
        <v>44547.833333333336</v>
      </c>
      <c r="C8426" s="36">
        <f t="shared" si="1181"/>
        <v>12</v>
      </c>
      <c r="D8426" s="36">
        <f t="shared" si="1182"/>
        <v>17</v>
      </c>
      <c r="E8426" s="36">
        <f t="shared" si="1183"/>
        <v>21</v>
      </c>
      <c r="F8426" s="5">
        <v>46.009104099018884</v>
      </c>
      <c r="G8426" s="5">
        <v>32.143728297467511</v>
      </c>
      <c r="H8426" s="5">
        <v>5.7459611504877364</v>
      </c>
      <c r="I8426" s="5">
        <v>2.0709621641298026E-2</v>
      </c>
      <c r="J8426" s="5">
        <v>4.2361784244043452</v>
      </c>
      <c r="K8426" s="5">
        <f t="shared" si="1184"/>
        <v>88.155681593019764</v>
      </c>
      <c r="L8426" s="5">
        <v>917.9723947923178</v>
      </c>
      <c r="M8426" s="5">
        <v>65.911417897010281</v>
      </c>
      <c r="N8426" s="5">
        <f t="shared" si="1185"/>
        <v>983.88381268932812</v>
      </c>
      <c r="O8426" s="5">
        <f t="shared" si="1186"/>
        <v>1072.039494282348</v>
      </c>
      <c r="P8426" s="5"/>
      <c r="Q8426" s="5">
        <v>149.96958970040257</v>
      </c>
      <c r="R8426" s="5">
        <v>228.35754469344295</v>
      </c>
      <c r="S8426" s="5">
        <f t="shared" si="1187"/>
        <v>378.32713439384554</v>
      </c>
      <c r="U8426" s="6">
        <f t="shared" si="1180"/>
        <v>1450.3666286761936</v>
      </c>
      <c r="V8426" s="6"/>
    </row>
    <row r="8427" spans="1:22">
      <c r="A8427" s="35">
        <f t="shared" si="1179"/>
        <v>44547.875</v>
      </c>
      <c r="C8427" s="36">
        <f t="shared" si="1181"/>
        <v>12</v>
      </c>
      <c r="D8427" s="36">
        <f t="shared" si="1182"/>
        <v>17</v>
      </c>
      <c r="E8427" s="36">
        <f t="shared" si="1183"/>
        <v>22</v>
      </c>
      <c r="F8427" s="5">
        <v>46.186977267133173</v>
      </c>
      <c r="G8427" s="5">
        <v>32.345467427902292</v>
      </c>
      <c r="H8427" s="5">
        <v>5.6050602885945837</v>
      </c>
      <c r="I8427" s="5">
        <v>2.958273610447465E-2</v>
      </c>
      <c r="J8427" s="5">
        <v>3.7390945731757386</v>
      </c>
      <c r="K8427" s="5">
        <f t="shared" si="1184"/>
        <v>87.906182292910259</v>
      </c>
      <c r="L8427" s="5">
        <v>866.55421002771595</v>
      </c>
      <c r="M8427" s="5">
        <v>62.31163779094382</v>
      </c>
      <c r="N8427" s="5">
        <f t="shared" si="1185"/>
        <v>928.86584781865974</v>
      </c>
      <c r="O8427" s="5">
        <f t="shared" si="1186"/>
        <v>1016.77203011157</v>
      </c>
      <c r="P8427" s="5"/>
      <c r="Q8427" s="5">
        <v>147.95110253347838</v>
      </c>
      <c r="R8427" s="5">
        <v>224.00027805878941</v>
      </c>
      <c r="S8427" s="5">
        <f t="shared" si="1187"/>
        <v>371.95138059226781</v>
      </c>
      <c r="U8427" s="6">
        <f t="shared" si="1180"/>
        <v>1388.7234107038378</v>
      </c>
      <c r="V8427" s="6"/>
    </row>
    <row r="8428" spans="1:22">
      <c r="A8428" s="35">
        <f t="shared" si="1179"/>
        <v>44547.916666666664</v>
      </c>
      <c r="C8428" s="36">
        <f t="shared" si="1181"/>
        <v>12</v>
      </c>
      <c r="D8428" s="36">
        <f t="shared" si="1182"/>
        <v>17</v>
      </c>
      <c r="E8428" s="36">
        <f t="shared" si="1183"/>
        <v>23</v>
      </c>
      <c r="F8428" s="5">
        <v>47.512306755043575</v>
      </c>
      <c r="G8428" s="5">
        <v>32.233003659786348</v>
      </c>
      <c r="H8428" s="5">
        <v>5.7435891402090249</v>
      </c>
      <c r="I8428" s="5">
        <v>2.958273610447465E-2</v>
      </c>
      <c r="J8428" s="5">
        <v>4.329399573653796</v>
      </c>
      <c r="K8428" s="5">
        <f t="shared" si="1184"/>
        <v>89.84788186479723</v>
      </c>
      <c r="L8428" s="5">
        <v>799.76212949897911</v>
      </c>
      <c r="M8428" s="5">
        <v>55.865491108755215</v>
      </c>
      <c r="N8428" s="5">
        <f t="shared" si="1185"/>
        <v>855.62762060773434</v>
      </c>
      <c r="O8428" s="5">
        <f t="shared" si="1186"/>
        <v>945.47550247253162</v>
      </c>
      <c r="P8428" s="5"/>
      <c r="Q8428" s="5">
        <v>144.41906167869377</v>
      </c>
      <c r="R8428" s="5">
        <v>228.80538067481965</v>
      </c>
      <c r="S8428" s="5">
        <f t="shared" si="1187"/>
        <v>373.22444235351338</v>
      </c>
      <c r="U8428" s="6">
        <f t="shared" si="1180"/>
        <v>1318.6999448260449</v>
      </c>
      <c r="V8428" s="6"/>
    </row>
    <row r="8429" spans="1:22">
      <c r="A8429" s="35">
        <f t="shared" si="1179"/>
        <v>44547.958333333336</v>
      </c>
      <c r="C8429" s="36">
        <f t="shared" si="1181"/>
        <v>12</v>
      </c>
      <c r="D8429" s="36">
        <f t="shared" si="1182"/>
        <v>17</v>
      </c>
      <c r="E8429" s="36">
        <f t="shared" si="1183"/>
        <v>24</v>
      </c>
      <c r="F8429" s="5">
        <v>47.412907043450289</v>
      </c>
      <c r="G8429" s="5">
        <v>32.175032645293598</v>
      </c>
      <c r="H8429" s="5">
        <v>5.5374579956513141</v>
      </c>
      <c r="I8429" s="5">
        <v>2.5589834596045191E-2</v>
      </c>
      <c r="J8429" s="5">
        <v>3.6619361450277319</v>
      </c>
      <c r="K8429" s="5">
        <f t="shared" si="1184"/>
        <v>88.812923664018982</v>
      </c>
      <c r="L8429" s="5">
        <v>734.78030268963039</v>
      </c>
      <c r="M8429" s="5">
        <v>52.22221446125986</v>
      </c>
      <c r="N8429" s="5">
        <f t="shared" si="1185"/>
        <v>787.0025171508903</v>
      </c>
      <c r="O8429" s="5">
        <f t="shared" si="1186"/>
        <v>875.81544081490927</v>
      </c>
      <c r="P8429" s="5"/>
      <c r="Q8429" s="5">
        <v>141.50291499343388</v>
      </c>
      <c r="R8429" s="5">
        <v>228.93169338751562</v>
      </c>
      <c r="S8429" s="5">
        <f t="shared" si="1187"/>
        <v>370.4346083809495</v>
      </c>
      <c r="U8429" s="6">
        <f t="shared" si="1180"/>
        <v>1246.2500491958588</v>
      </c>
      <c r="V8429" s="6"/>
    </row>
    <row r="8430" spans="1:22">
      <c r="A8430" s="35">
        <f t="shared" si="1179"/>
        <v>44548</v>
      </c>
      <c r="C8430" s="36">
        <f t="shared" si="1181"/>
        <v>12</v>
      </c>
      <c r="D8430" s="36">
        <f t="shared" si="1182"/>
        <v>18</v>
      </c>
      <c r="E8430" s="36">
        <f t="shared" si="1183"/>
        <v>1</v>
      </c>
      <c r="F8430" s="5">
        <v>47.528001446347773</v>
      </c>
      <c r="G8430" s="5">
        <v>32.435902210510982</v>
      </c>
      <c r="H8430" s="5">
        <v>5.6771728524051115</v>
      </c>
      <c r="I8430" s="5">
        <v>0.34826974267968058</v>
      </c>
      <c r="J8430" s="5">
        <v>4.1914322727646098</v>
      </c>
      <c r="K8430" s="5">
        <f t="shared" si="1184"/>
        <v>90.180778524708145</v>
      </c>
      <c r="L8430" s="5">
        <v>679.90486670662233</v>
      </c>
      <c r="M8430" s="5">
        <v>47.712885784503939</v>
      </c>
      <c r="N8430" s="5">
        <f t="shared" si="1185"/>
        <v>727.61775249112623</v>
      </c>
      <c r="O8430" s="5">
        <f t="shared" si="1186"/>
        <v>817.79853101583433</v>
      </c>
      <c r="P8430" s="5"/>
      <c r="Q8430" s="5">
        <v>139.56920678101915</v>
      </c>
      <c r="R8430" s="5">
        <v>233.91843577221613</v>
      </c>
      <c r="S8430" s="5">
        <f t="shared" si="1187"/>
        <v>373.48764255323528</v>
      </c>
      <c r="U8430" s="6">
        <f t="shared" si="1180"/>
        <v>1191.2861735690697</v>
      </c>
      <c r="V8430" s="6"/>
    </row>
    <row r="8431" spans="1:22">
      <c r="A8431" s="35">
        <f t="shared" si="1179"/>
        <v>44548.041666666664</v>
      </c>
      <c r="C8431" s="36">
        <f t="shared" si="1181"/>
        <v>12</v>
      </c>
      <c r="D8431" s="36">
        <f t="shared" si="1182"/>
        <v>18</v>
      </c>
      <c r="E8431" s="36">
        <f t="shared" si="1183"/>
        <v>2</v>
      </c>
      <c r="F8431" s="5">
        <v>46.6473548787231</v>
      </c>
      <c r="G8431" s="5">
        <v>31.218550724637677</v>
      </c>
      <c r="H8431" s="5">
        <v>5.5303419648151815</v>
      </c>
      <c r="I8431" s="5">
        <v>7.8436056696920553E-3</v>
      </c>
      <c r="J8431" s="5">
        <v>4.5192838838172911</v>
      </c>
      <c r="K8431" s="5">
        <f t="shared" si="1184"/>
        <v>87.923375057662938</v>
      </c>
      <c r="L8431" s="5">
        <v>653.82593105336036</v>
      </c>
      <c r="M8431" s="5">
        <v>45.327489328676755</v>
      </c>
      <c r="N8431" s="5">
        <f t="shared" si="1185"/>
        <v>699.1534203820371</v>
      </c>
      <c r="O8431" s="5">
        <f t="shared" si="1186"/>
        <v>787.07679543970005</v>
      </c>
      <c r="P8431" s="5"/>
      <c r="Q8431" s="5">
        <v>138.56931381753969</v>
      </c>
      <c r="R8431" s="5">
        <v>228.28882811032005</v>
      </c>
      <c r="S8431" s="5">
        <f t="shared" si="1187"/>
        <v>366.85814192785972</v>
      </c>
      <c r="U8431" s="6">
        <f t="shared" si="1180"/>
        <v>1153.9349373675598</v>
      </c>
      <c r="V8431" s="6"/>
    </row>
    <row r="8432" spans="1:22">
      <c r="A8432" s="35">
        <f t="shared" si="1179"/>
        <v>44548.083333333336</v>
      </c>
      <c r="C8432" s="36">
        <f t="shared" si="1181"/>
        <v>12</v>
      </c>
      <c r="D8432" s="36">
        <f t="shared" si="1182"/>
        <v>18</v>
      </c>
      <c r="E8432" s="36">
        <f t="shared" si="1183"/>
        <v>3</v>
      </c>
      <c r="F8432" s="5">
        <v>47.397212352146084</v>
      </c>
      <c r="G8432" s="5">
        <v>31.179130434782607</v>
      </c>
      <c r="H8432" s="5">
        <v>5.6771728524051115</v>
      </c>
      <c r="I8432" s="5">
        <v>1.6716720132868568E-2</v>
      </c>
      <c r="J8432" s="5">
        <v>4.7871871250449427</v>
      </c>
      <c r="K8432" s="5">
        <f t="shared" si="1184"/>
        <v>89.057419484511598</v>
      </c>
      <c r="L8432" s="5">
        <v>637.53763459619461</v>
      </c>
      <c r="M8432" s="5">
        <v>45.181267623852015</v>
      </c>
      <c r="N8432" s="5">
        <f t="shared" si="1185"/>
        <v>682.71890222004663</v>
      </c>
      <c r="O8432" s="5">
        <f t="shared" si="1186"/>
        <v>771.7763217045582</v>
      </c>
      <c r="P8432" s="5"/>
      <c r="Q8432" s="5">
        <v>139.01689682737651</v>
      </c>
      <c r="R8432" s="5">
        <v>228.172954464789</v>
      </c>
      <c r="S8432" s="5">
        <f t="shared" si="1187"/>
        <v>367.18985129216549</v>
      </c>
      <c r="U8432" s="6">
        <f t="shared" si="1180"/>
        <v>1138.9661729967238</v>
      </c>
      <c r="V8432" s="6"/>
    </row>
    <row r="8433" spans="1:22">
      <c r="A8433" s="35">
        <f t="shared" si="1179"/>
        <v>44548.125</v>
      </c>
      <c r="C8433" s="36">
        <f t="shared" si="1181"/>
        <v>12</v>
      </c>
      <c r="D8433" s="36">
        <f t="shared" si="1182"/>
        <v>18</v>
      </c>
      <c r="E8433" s="36">
        <f t="shared" si="1183"/>
        <v>4</v>
      </c>
      <c r="F8433" s="5">
        <v>46.694438952635707</v>
      </c>
      <c r="G8433" s="5">
        <v>31.312463768115943</v>
      </c>
      <c r="H8433" s="5">
        <v>5.5006918363312902</v>
      </c>
      <c r="I8433" s="5">
        <v>1.7604031579186219E-2</v>
      </c>
      <c r="J8433" s="5">
        <v>4.5476804800502011</v>
      </c>
      <c r="K8433" s="5">
        <f t="shared" si="1184"/>
        <v>88.072879068712325</v>
      </c>
      <c r="L8433" s="5">
        <v>621.25598487303841</v>
      </c>
      <c r="M8433" s="5">
        <v>45.385730177208636</v>
      </c>
      <c r="N8433" s="5">
        <f t="shared" si="1185"/>
        <v>666.64171505024706</v>
      </c>
      <c r="O8433" s="5">
        <f t="shared" si="1186"/>
        <v>754.71459411895944</v>
      </c>
      <c r="P8433" s="5"/>
      <c r="Q8433" s="5">
        <v>139.13907826181665</v>
      </c>
      <c r="R8433" s="5">
        <v>227.29502891621607</v>
      </c>
      <c r="S8433" s="5">
        <f t="shared" si="1187"/>
        <v>366.43410717803272</v>
      </c>
      <c r="U8433" s="6">
        <f t="shared" si="1180"/>
        <v>1121.1487012969922</v>
      </c>
      <c r="V8433" s="6"/>
    </row>
    <row r="8434" spans="1:22">
      <c r="A8434" s="35">
        <f t="shared" si="1179"/>
        <v>44548.166666666664</v>
      </c>
      <c r="C8434" s="36">
        <f t="shared" si="1181"/>
        <v>12</v>
      </c>
      <c r="D8434" s="36">
        <f t="shared" si="1182"/>
        <v>18</v>
      </c>
      <c r="E8434" s="36">
        <f t="shared" si="1183"/>
        <v>5</v>
      </c>
      <c r="F8434" s="5">
        <v>46.821740337658674</v>
      </c>
      <c r="G8434" s="5">
        <v>31.715942028985506</v>
      </c>
      <c r="H8434" s="5">
        <v>5.6192923502668517</v>
      </c>
      <c r="I8434" s="5">
        <v>1.3167474347597963E-2</v>
      </c>
      <c r="J8434" s="5">
        <v>4.560014355181667</v>
      </c>
      <c r="K8434" s="5">
        <f t="shared" si="1184"/>
        <v>88.730156546440284</v>
      </c>
      <c r="L8434" s="5">
        <v>623.31267428228534</v>
      </c>
      <c r="M8434" s="5">
        <v>45.686847755788385</v>
      </c>
      <c r="N8434" s="5">
        <f t="shared" si="1185"/>
        <v>668.99952203807368</v>
      </c>
      <c r="O8434" s="5">
        <f t="shared" si="1186"/>
        <v>757.72967858451398</v>
      </c>
      <c r="P8434" s="5"/>
      <c r="Q8434" s="5">
        <v>141.00920225834926</v>
      </c>
      <c r="R8434" s="5">
        <v>229.85137520474842</v>
      </c>
      <c r="S8434" s="5">
        <f t="shared" si="1187"/>
        <v>370.86057746309768</v>
      </c>
      <c r="U8434" s="6">
        <f t="shared" si="1180"/>
        <v>1128.5902560476115</v>
      </c>
      <c r="V8434" s="6"/>
    </row>
    <row r="8435" spans="1:22">
      <c r="A8435" s="35">
        <f t="shared" si="1179"/>
        <v>44548.208333333336</v>
      </c>
      <c r="C8435" s="36">
        <f t="shared" si="1181"/>
        <v>12</v>
      </c>
      <c r="D8435" s="36">
        <f t="shared" si="1182"/>
        <v>18</v>
      </c>
      <c r="E8435" s="36">
        <f t="shared" si="1183"/>
        <v>6</v>
      </c>
      <c r="F8435" s="5">
        <v>46.178257994186396</v>
      </c>
      <c r="G8435" s="5">
        <v>31.513043478260869</v>
      </c>
      <c r="H8435" s="5">
        <v>5.5220399288396909</v>
      </c>
      <c r="I8435" s="5">
        <v>0.34871339840283944</v>
      </c>
      <c r="J8435" s="5">
        <v>4.015602843564877</v>
      </c>
      <c r="K8435" s="5">
        <f t="shared" si="1184"/>
        <v>87.577657643254668</v>
      </c>
      <c r="L8435" s="5">
        <v>637.33063630846789</v>
      </c>
      <c r="M8435" s="5">
        <v>46.929732246798601</v>
      </c>
      <c r="N8435" s="5">
        <f t="shared" si="1185"/>
        <v>684.2603685552665</v>
      </c>
      <c r="O8435" s="5">
        <f t="shared" si="1186"/>
        <v>771.83802619852122</v>
      </c>
      <c r="P8435" s="5"/>
      <c r="Q8435" s="5">
        <v>144.950176893709</v>
      </c>
      <c r="R8435" s="5">
        <v>229.41084657038721</v>
      </c>
      <c r="S8435" s="5">
        <f t="shared" si="1187"/>
        <v>374.36102346409621</v>
      </c>
      <c r="U8435" s="6">
        <f t="shared" si="1180"/>
        <v>1146.1990496626174</v>
      </c>
      <c r="V8435" s="6"/>
    </row>
    <row r="8436" spans="1:22">
      <c r="A8436" s="35">
        <f t="shared" si="1179"/>
        <v>44548.25</v>
      </c>
      <c r="C8436" s="36">
        <f t="shared" si="1181"/>
        <v>12</v>
      </c>
      <c r="D8436" s="36">
        <f t="shared" si="1182"/>
        <v>18</v>
      </c>
      <c r="E8436" s="36">
        <f t="shared" si="1183"/>
        <v>7</v>
      </c>
      <c r="F8436" s="5">
        <v>45.608017543467049</v>
      </c>
      <c r="G8436" s="5">
        <v>31.147826086956517</v>
      </c>
      <c r="H8436" s="5">
        <v>5.5967582526190949</v>
      </c>
      <c r="I8436" s="5">
        <v>2.2040588810774531E-2</v>
      </c>
      <c r="J8436" s="5">
        <v>3.9066058075193659</v>
      </c>
      <c r="K8436" s="5">
        <f t="shared" si="1184"/>
        <v>86.281248279372804</v>
      </c>
      <c r="L8436" s="5">
        <v>670.77890091148288</v>
      </c>
      <c r="M8436" s="5">
        <v>48.669522700814902</v>
      </c>
      <c r="N8436" s="5">
        <f t="shared" si="1185"/>
        <v>719.4484236122978</v>
      </c>
      <c r="O8436" s="5">
        <f t="shared" si="1186"/>
        <v>805.72967189167059</v>
      </c>
      <c r="P8436" s="5"/>
      <c r="Q8436" s="5">
        <v>149.80003179138362</v>
      </c>
      <c r="R8436" s="5">
        <v>219.18056074872825</v>
      </c>
      <c r="S8436" s="5">
        <f t="shared" si="1187"/>
        <v>368.98059254011184</v>
      </c>
      <c r="U8436" s="6">
        <f t="shared" si="1180"/>
        <v>1174.7102644317824</v>
      </c>
      <c r="V8436" s="6"/>
    </row>
    <row r="8437" spans="1:22">
      <c r="A8437" s="35">
        <f t="shared" si="1179"/>
        <v>44548.291666666664</v>
      </c>
      <c r="C8437" s="36">
        <f t="shared" si="1181"/>
        <v>12</v>
      </c>
      <c r="D8437" s="36">
        <f t="shared" si="1182"/>
        <v>18</v>
      </c>
      <c r="E8437" s="36">
        <f t="shared" si="1183"/>
        <v>8</v>
      </c>
      <c r="F8437" s="5">
        <v>46.956017141039077</v>
      </c>
      <c r="G8437" s="5">
        <v>31.251014492753622</v>
      </c>
      <c r="H8437" s="5">
        <v>5.4923898003558014</v>
      </c>
      <c r="I8437" s="5">
        <v>1.7604031579186219E-2</v>
      </c>
      <c r="J8437" s="5">
        <v>4.1386547605741519</v>
      </c>
      <c r="K8437" s="5">
        <f t="shared" si="1184"/>
        <v>87.855680226301828</v>
      </c>
      <c r="L8437" s="5">
        <v>714.57328176710837</v>
      </c>
      <c r="M8437" s="5">
        <v>53.909959901694478</v>
      </c>
      <c r="N8437" s="5">
        <f t="shared" si="1185"/>
        <v>768.48324166880286</v>
      </c>
      <c r="O8437" s="5">
        <f t="shared" si="1186"/>
        <v>856.3389218951047</v>
      </c>
      <c r="P8437" s="5"/>
      <c r="Q8437" s="5">
        <v>156.32053079262732</v>
      </c>
      <c r="R8437" s="5">
        <v>212.94008639751627</v>
      </c>
      <c r="S8437" s="5">
        <f t="shared" si="1187"/>
        <v>369.26061719014359</v>
      </c>
      <c r="U8437" s="6">
        <f t="shared" si="1180"/>
        <v>1225.5995390852484</v>
      </c>
      <c r="V8437" s="6"/>
    </row>
    <row r="8438" spans="1:22">
      <c r="A8438" s="35">
        <f t="shared" si="1179"/>
        <v>44548.333333333336</v>
      </c>
      <c r="C8438" s="36">
        <f t="shared" si="1181"/>
        <v>12</v>
      </c>
      <c r="D8438" s="36">
        <f t="shared" si="1182"/>
        <v>18</v>
      </c>
      <c r="E8438" s="36">
        <f t="shared" si="1183"/>
        <v>9</v>
      </c>
      <c r="F8438" s="5">
        <v>46.098040683076029</v>
      </c>
      <c r="G8438" s="5">
        <v>32.362858732250118</v>
      </c>
      <c r="H8438" s="5">
        <v>5.5694801344139151</v>
      </c>
      <c r="I8438" s="5">
        <v>2.7808113211839292E-2</v>
      </c>
      <c r="J8438" s="5">
        <v>4.0810010651921838</v>
      </c>
      <c r="K8438" s="5">
        <f t="shared" si="1184"/>
        <v>88.139188728144063</v>
      </c>
      <c r="L8438" s="5">
        <v>775.86186653592131</v>
      </c>
      <c r="M8438" s="5">
        <v>56.402050415442574</v>
      </c>
      <c r="N8438" s="5">
        <f t="shared" si="1185"/>
        <v>832.26391695136385</v>
      </c>
      <c r="O8438" s="5">
        <f t="shared" si="1186"/>
        <v>920.40310567950792</v>
      </c>
      <c r="P8438" s="5"/>
      <c r="Q8438" s="5">
        <v>158.05725261074065</v>
      </c>
      <c r="R8438" s="5">
        <v>213.21985339753715</v>
      </c>
      <c r="S8438" s="5">
        <f t="shared" si="1187"/>
        <v>371.27710600827777</v>
      </c>
      <c r="U8438" s="6">
        <f t="shared" si="1180"/>
        <v>1291.6802116877857</v>
      </c>
      <c r="V8438" s="6"/>
    </row>
    <row r="8439" spans="1:22">
      <c r="A8439" s="35">
        <f t="shared" si="1179"/>
        <v>44548.375</v>
      </c>
      <c r="C8439" s="36">
        <f t="shared" si="1181"/>
        <v>12</v>
      </c>
      <c r="D8439" s="36">
        <f t="shared" si="1182"/>
        <v>18</v>
      </c>
      <c r="E8439" s="36">
        <f t="shared" si="1183"/>
        <v>10</v>
      </c>
      <c r="F8439" s="5">
        <v>46.971711832343274</v>
      </c>
      <c r="G8439" s="5">
        <v>32.434742790221129</v>
      </c>
      <c r="H8439" s="5">
        <v>5.467483692429334</v>
      </c>
      <c r="I8439" s="5">
        <v>0.34826974267968058</v>
      </c>
      <c r="J8439" s="5">
        <v>3.9751592065058849</v>
      </c>
      <c r="K8439" s="5">
        <f t="shared" si="1184"/>
        <v>89.197367264179306</v>
      </c>
      <c r="L8439" s="5">
        <v>788.71145944135435</v>
      </c>
      <c r="M8439" s="5">
        <v>60.894030754337933</v>
      </c>
      <c r="N8439" s="5">
        <f t="shared" si="1185"/>
        <v>849.60549019569225</v>
      </c>
      <c r="O8439" s="5">
        <f t="shared" si="1186"/>
        <v>938.80285745987157</v>
      </c>
      <c r="P8439" s="5"/>
      <c r="Q8439" s="5">
        <v>155.80687006824638</v>
      </c>
      <c r="R8439" s="5">
        <v>222.53672084226233</v>
      </c>
      <c r="S8439" s="5">
        <f t="shared" si="1187"/>
        <v>378.34359091050874</v>
      </c>
      <c r="U8439" s="6">
        <f t="shared" si="1180"/>
        <v>1317.1464483703803</v>
      </c>
      <c r="V8439" s="6"/>
    </row>
    <row r="8440" spans="1:22">
      <c r="A8440" s="35">
        <f t="shared" si="1179"/>
        <v>44548.416666666664</v>
      </c>
      <c r="C8440" s="36">
        <f t="shared" si="1181"/>
        <v>12</v>
      </c>
      <c r="D8440" s="36">
        <f t="shared" si="1182"/>
        <v>18</v>
      </c>
      <c r="E8440" s="36">
        <f t="shared" si="1183"/>
        <v>11</v>
      </c>
      <c r="F8440" s="5">
        <v>47.414650898039646</v>
      </c>
      <c r="G8440" s="5">
        <v>32.30488771775736</v>
      </c>
      <c r="H8440" s="5">
        <v>5.5161099031429135</v>
      </c>
      <c r="I8440" s="5">
        <v>0.32342502218278613</v>
      </c>
      <c r="J8440" s="5">
        <v>3.8750540339272446</v>
      </c>
      <c r="K8440" s="5">
        <f t="shared" si="1184"/>
        <v>89.434127575049956</v>
      </c>
      <c r="L8440" s="5">
        <v>801.13515483867036</v>
      </c>
      <c r="M8440" s="5">
        <v>61.643726783312189</v>
      </c>
      <c r="N8440" s="5">
        <f t="shared" si="1185"/>
        <v>862.77888162198258</v>
      </c>
      <c r="O8440" s="5">
        <f t="shared" si="1186"/>
        <v>952.21300919703253</v>
      </c>
      <c r="P8440" s="5"/>
      <c r="Q8440" s="5">
        <v>152.34090692800595</v>
      </c>
      <c r="R8440" s="5">
        <v>212.51626027061894</v>
      </c>
      <c r="S8440" s="5">
        <f t="shared" si="1187"/>
        <v>364.85716719862489</v>
      </c>
      <c r="U8440" s="6">
        <f t="shared" si="1180"/>
        <v>1317.0701763956574</v>
      </c>
      <c r="V8440" s="6"/>
    </row>
    <row r="8441" spans="1:22">
      <c r="A8441" s="35">
        <f t="shared" si="1179"/>
        <v>44548.458333333336</v>
      </c>
      <c r="C8441" s="36">
        <f t="shared" si="1181"/>
        <v>12</v>
      </c>
      <c r="D8441" s="36">
        <f t="shared" si="1182"/>
        <v>18</v>
      </c>
      <c r="E8441" s="36">
        <f t="shared" si="1183"/>
        <v>12</v>
      </c>
      <c r="F8441" s="5">
        <v>48.255188810109132</v>
      </c>
      <c r="G8441" s="5">
        <v>32.272423949641421</v>
      </c>
      <c r="H8441" s="5">
        <v>5.4496936153389992</v>
      </c>
      <c r="I8441" s="5">
        <v>0.34605146406388643</v>
      </c>
      <c r="J8441" s="5">
        <v>4.1317707372449615</v>
      </c>
      <c r="K8441" s="5">
        <f t="shared" si="1184"/>
        <v>90.455128576398408</v>
      </c>
      <c r="L8441" s="5">
        <v>800.87213407857723</v>
      </c>
      <c r="M8441" s="5">
        <v>62.084870231766473</v>
      </c>
      <c r="N8441" s="5">
        <f t="shared" si="1185"/>
        <v>862.95700431034368</v>
      </c>
      <c r="O8441" s="5">
        <f t="shared" si="1186"/>
        <v>953.41213288674203</v>
      </c>
      <c r="P8441" s="5"/>
      <c r="Q8441" s="5">
        <v>152.52791932765916</v>
      </c>
      <c r="R8441" s="5">
        <v>217.07500090155619</v>
      </c>
      <c r="S8441" s="5">
        <f t="shared" si="1187"/>
        <v>369.60292022921533</v>
      </c>
      <c r="U8441" s="6">
        <f t="shared" si="1180"/>
        <v>1323.0150531159575</v>
      </c>
      <c r="V8441" s="6"/>
    </row>
    <row r="8442" spans="1:22">
      <c r="A8442" s="35">
        <f t="shared" si="1179"/>
        <v>44548.5</v>
      </c>
      <c r="C8442" s="36">
        <f t="shared" si="1181"/>
        <v>12</v>
      </c>
      <c r="D8442" s="36">
        <f t="shared" si="1182"/>
        <v>18</v>
      </c>
      <c r="E8442" s="36">
        <f t="shared" si="1183"/>
        <v>13</v>
      </c>
      <c r="F8442" s="5">
        <v>47.219339184031803</v>
      </c>
      <c r="G8442" s="5">
        <v>32.318800761235622</v>
      </c>
      <c r="H8442" s="5">
        <v>5.5267839493971138</v>
      </c>
      <c r="I8442" s="5">
        <v>0.34605146406388643</v>
      </c>
      <c r="J8442" s="5">
        <v>4.3813165829281049</v>
      </c>
      <c r="K8442" s="5">
        <f t="shared" si="1184"/>
        <v>89.792291941656543</v>
      </c>
      <c r="L8442" s="5">
        <v>796.0779397908176</v>
      </c>
      <c r="M8442" s="5">
        <v>60.710634039812007</v>
      </c>
      <c r="N8442" s="5">
        <f t="shared" si="1185"/>
        <v>856.78857383062962</v>
      </c>
      <c r="O8442" s="5">
        <f t="shared" si="1186"/>
        <v>946.58086577228619</v>
      </c>
      <c r="P8442" s="5"/>
      <c r="Q8442" s="5">
        <v>151.98059637134065</v>
      </c>
      <c r="R8442" s="5">
        <v>222.88016615198939</v>
      </c>
      <c r="S8442" s="5">
        <f t="shared" si="1187"/>
        <v>374.86076252333004</v>
      </c>
      <c r="U8442" s="6">
        <f t="shared" si="1180"/>
        <v>1321.4416282956163</v>
      </c>
      <c r="V8442" s="6"/>
    </row>
    <row r="8443" spans="1:22">
      <c r="A8443" s="35">
        <f t="shared" si="1179"/>
        <v>44548.541666666664</v>
      </c>
      <c r="C8443" s="36">
        <f t="shared" si="1181"/>
        <v>12</v>
      </c>
      <c r="D8443" s="36">
        <f t="shared" si="1182"/>
        <v>18</v>
      </c>
      <c r="E8443" s="36">
        <f t="shared" si="1183"/>
        <v>14</v>
      </c>
      <c r="F8443" s="5">
        <v>47.243753148282778</v>
      </c>
      <c r="G8443" s="5">
        <v>32.265467427902294</v>
      </c>
      <c r="H8443" s="5">
        <v>5.4544376358964222</v>
      </c>
      <c r="I8443" s="5">
        <v>0.33096716947648624</v>
      </c>
      <c r="J8443" s="5">
        <v>4.2235577149674972</v>
      </c>
      <c r="K8443" s="5">
        <f t="shared" si="1184"/>
        <v>89.518183096525476</v>
      </c>
      <c r="L8443" s="5">
        <v>765.96728519403655</v>
      </c>
      <c r="M8443" s="5">
        <v>58.517308467441026</v>
      </c>
      <c r="N8443" s="5">
        <f t="shared" si="1185"/>
        <v>824.48459366147756</v>
      </c>
      <c r="O8443" s="5">
        <f t="shared" si="1186"/>
        <v>914.00277675800305</v>
      </c>
      <c r="P8443" s="5"/>
      <c r="Q8443" s="5">
        <v>149.88730424455514</v>
      </c>
      <c r="R8443" s="5">
        <v>227.3534876923398</v>
      </c>
      <c r="S8443" s="5">
        <f t="shared" si="1187"/>
        <v>377.24079193689494</v>
      </c>
      <c r="U8443" s="6">
        <f t="shared" si="1180"/>
        <v>1291.2435686948979</v>
      </c>
      <c r="V8443" s="6"/>
    </row>
    <row r="8444" spans="1:22">
      <c r="A8444" s="35">
        <f t="shared" si="1179"/>
        <v>44548.583333333336</v>
      </c>
      <c r="C8444" s="36">
        <f t="shared" si="1181"/>
        <v>12</v>
      </c>
      <c r="D8444" s="36">
        <f t="shared" si="1182"/>
        <v>18</v>
      </c>
      <c r="E8444" s="36">
        <f t="shared" si="1183"/>
        <v>15</v>
      </c>
      <c r="F8444" s="5">
        <v>48.426086559866</v>
      </c>
      <c r="G8444" s="5">
        <v>32.357061630800843</v>
      </c>
      <c r="H8444" s="5">
        <v>5.5267839493971138</v>
      </c>
      <c r="I8444" s="5">
        <v>0.3331854480922804</v>
      </c>
      <c r="J8444" s="5">
        <v>4.0069978144033893</v>
      </c>
      <c r="K8444" s="5">
        <f t="shared" si="1184"/>
        <v>90.650115402559635</v>
      </c>
      <c r="L8444" s="5">
        <v>773.43485908899845</v>
      </c>
      <c r="M8444" s="5">
        <v>58.664769339255798</v>
      </c>
      <c r="N8444" s="5">
        <f t="shared" si="1185"/>
        <v>832.09962842825428</v>
      </c>
      <c r="O8444" s="5">
        <f t="shared" si="1186"/>
        <v>922.74974383081394</v>
      </c>
      <c r="P8444" s="5"/>
      <c r="Q8444" s="5">
        <v>145.50498034601367</v>
      </c>
      <c r="R8444" s="5">
        <v>232.54692360690646</v>
      </c>
      <c r="S8444" s="5">
        <f t="shared" si="1187"/>
        <v>378.05190395292016</v>
      </c>
      <c r="U8444" s="6">
        <f t="shared" si="1180"/>
        <v>1300.8016477837341</v>
      </c>
      <c r="V8444" s="6"/>
    </row>
    <row r="8445" spans="1:22">
      <c r="A8445" s="35">
        <f t="shared" si="1179"/>
        <v>44548.625</v>
      </c>
      <c r="C8445" s="36">
        <f t="shared" si="1181"/>
        <v>12</v>
      </c>
      <c r="D8445" s="36">
        <f t="shared" si="1182"/>
        <v>18</v>
      </c>
      <c r="E8445" s="36">
        <f t="shared" si="1183"/>
        <v>16</v>
      </c>
      <c r="F8445" s="5">
        <v>49.052130357444717</v>
      </c>
      <c r="G8445" s="5">
        <v>32.357061630800843</v>
      </c>
      <c r="H8445" s="5">
        <v>5.4757857284048228</v>
      </c>
      <c r="I8445" s="5">
        <v>0.35314995563442769</v>
      </c>
      <c r="J8445" s="5">
        <v>4.1948742844292042</v>
      </c>
      <c r="K8445" s="5">
        <f t="shared" si="1184"/>
        <v>91.433001956714008</v>
      </c>
      <c r="L8445" s="5">
        <v>786.06036210496598</v>
      </c>
      <c r="M8445" s="5">
        <v>64.164192441053757</v>
      </c>
      <c r="N8445" s="5">
        <f t="shared" si="1185"/>
        <v>850.2245545460197</v>
      </c>
      <c r="O8445" s="5">
        <f t="shared" si="1186"/>
        <v>941.65755650273377</v>
      </c>
      <c r="P8445" s="5"/>
      <c r="Q8445" s="5">
        <v>150.80865200018019</v>
      </c>
      <c r="R8445" s="5">
        <v>232.51769421884458</v>
      </c>
      <c r="S8445" s="5">
        <f t="shared" si="1187"/>
        <v>383.3263462190248</v>
      </c>
      <c r="U8445" s="6">
        <f t="shared" si="1180"/>
        <v>1324.9839027217586</v>
      </c>
      <c r="V8445" s="6"/>
    </row>
    <row r="8446" spans="1:22">
      <c r="A8446" s="35">
        <f t="shared" si="1179"/>
        <v>44548.666666666664</v>
      </c>
      <c r="C8446" s="36">
        <f t="shared" si="1181"/>
        <v>12</v>
      </c>
      <c r="D8446" s="36">
        <f t="shared" si="1182"/>
        <v>18</v>
      </c>
      <c r="E8446" s="36">
        <f t="shared" si="1183"/>
        <v>17</v>
      </c>
      <c r="F8446" s="5">
        <v>48.912621990296259</v>
      </c>
      <c r="G8446" s="5">
        <v>31.341449275362319</v>
      </c>
      <c r="H8446" s="5">
        <v>5.6121763194307173</v>
      </c>
      <c r="I8446" s="5">
        <v>4.8216276477145437E-2</v>
      </c>
      <c r="J8446" s="5">
        <v>4.1162816847542834</v>
      </c>
      <c r="K8446" s="5">
        <f t="shared" si="1184"/>
        <v>90.03074554632073</v>
      </c>
      <c r="L8446" s="5">
        <v>883.40842840912501</v>
      </c>
      <c r="M8446" s="5">
        <v>70.517401598989338</v>
      </c>
      <c r="N8446" s="5">
        <f t="shared" si="1185"/>
        <v>953.9258300081143</v>
      </c>
      <c r="O8446" s="5">
        <f t="shared" si="1186"/>
        <v>1043.9565755544349</v>
      </c>
      <c r="P8446" s="5"/>
      <c r="Q8446" s="5">
        <v>151.96937562736144</v>
      </c>
      <c r="R8446" s="5">
        <v>227.7042403490824</v>
      </c>
      <c r="S8446" s="5">
        <f t="shared" si="1187"/>
        <v>379.67361597644384</v>
      </c>
      <c r="U8446" s="6">
        <f t="shared" si="1180"/>
        <v>1423.6301915308788</v>
      </c>
      <c r="V8446" s="6"/>
    </row>
    <row r="8447" spans="1:22">
      <c r="A8447" s="35">
        <f t="shared" si="1179"/>
        <v>44548.708333333336</v>
      </c>
      <c r="C8447" s="36">
        <f t="shared" si="1181"/>
        <v>12</v>
      </c>
      <c r="D8447" s="36">
        <f t="shared" si="1182"/>
        <v>18</v>
      </c>
      <c r="E8447" s="36">
        <f t="shared" si="1183"/>
        <v>18</v>
      </c>
      <c r="F8447" s="5">
        <v>49.536921933285626</v>
      </c>
      <c r="G8447" s="5">
        <v>32.564597862684899</v>
      </c>
      <c r="H8447" s="5">
        <v>5.5149238980035582</v>
      </c>
      <c r="I8447" s="5">
        <v>3.4019293336062906E-2</v>
      </c>
      <c r="J8447" s="5">
        <v>4.1633225108370828</v>
      </c>
      <c r="K8447" s="5">
        <f t="shared" si="1184"/>
        <v>91.813785498147212</v>
      </c>
      <c r="L8447" s="5">
        <v>896.86521617821404</v>
      </c>
      <c r="M8447" s="5">
        <v>69.97712479133186</v>
      </c>
      <c r="N8447" s="5">
        <f t="shared" si="1185"/>
        <v>966.84234096954594</v>
      </c>
      <c r="O8447" s="5">
        <f t="shared" si="1186"/>
        <v>1058.6561264676932</v>
      </c>
      <c r="P8447" s="5"/>
      <c r="Q8447" s="5">
        <v>151.47815639093886</v>
      </c>
      <c r="R8447" s="5">
        <v>234.00090440281932</v>
      </c>
      <c r="S8447" s="5">
        <f t="shared" si="1187"/>
        <v>385.47906079375821</v>
      </c>
      <c r="U8447" s="6">
        <f t="shared" si="1180"/>
        <v>1444.1351872614514</v>
      </c>
      <c r="V8447" s="6"/>
    </row>
    <row r="8448" spans="1:22">
      <c r="A8448" s="35">
        <f t="shared" si="1179"/>
        <v>44548.75</v>
      </c>
      <c r="C8448" s="36">
        <f t="shared" si="1181"/>
        <v>12</v>
      </c>
      <c r="D8448" s="36">
        <f t="shared" si="1182"/>
        <v>18</v>
      </c>
      <c r="E8448" s="36">
        <f t="shared" si="1183"/>
        <v>19</v>
      </c>
      <c r="F8448" s="5">
        <v>48.255188810109132</v>
      </c>
      <c r="G8448" s="5">
        <v>32.506626848192141</v>
      </c>
      <c r="H8448" s="5">
        <v>5.6890329037986671</v>
      </c>
      <c r="I8448" s="5">
        <v>3.2688326166586457E-2</v>
      </c>
      <c r="J8448" s="5">
        <v>3.9539334679075484</v>
      </c>
      <c r="K8448" s="5">
        <f t="shared" si="1184"/>
        <v>90.437470356174074</v>
      </c>
      <c r="L8448" s="5">
        <v>889.33636561223125</v>
      </c>
      <c r="M8448" s="5">
        <v>69.685920548672442</v>
      </c>
      <c r="N8448" s="5">
        <f t="shared" si="1185"/>
        <v>959.02228616090372</v>
      </c>
      <c r="O8448" s="5">
        <f t="shared" si="1186"/>
        <v>1049.4597565170777</v>
      </c>
      <c r="P8448" s="5"/>
      <c r="Q8448" s="5">
        <v>149.0133329635089</v>
      </c>
      <c r="R8448" s="5">
        <v>233.70044052863435</v>
      </c>
      <c r="S8448" s="5">
        <f t="shared" si="1187"/>
        <v>382.71377349214322</v>
      </c>
      <c r="U8448" s="6">
        <f t="shared" si="1180"/>
        <v>1432.1735300092209</v>
      </c>
      <c r="V8448" s="6"/>
    </row>
    <row r="8449" spans="1:22">
      <c r="A8449" s="35">
        <f t="shared" si="1179"/>
        <v>44548.791666666664</v>
      </c>
      <c r="C8449" s="36">
        <f t="shared" si="1181"/>
        <v>12</v>
      </c>
      <c r="D8449" s="36">
        <f t="shared" si="1182"/>
        <v>18</v>
      </c>
      <c r="E8449" s="36">
        <f t="shared" si="1183"/>
        <v>20</v>
      </c>
      <c r="F8449" s="5">
        <v>48.002329894652547</v>
      </c>
      <c r="G8449" s="5">
        <v>32.526336993119678</v>
      </c>
      <c r="H8449" s="5">
        <v>5.5196679185609803</v>
      </c>
      <c r="I8449" s="5">
        <v>3.180101472026875E-2</v>
      </c>
      <c r="J8449" s="5">
        <v>4.1865560895730995</v>
      </c>
      <c r="K8449" s="5">
        <f t="shared" si="1184"/>
        <v>90.266691910626591</v>
      </c>
      <c r="L8449" s="5">
        <v>889.05150558324965</v>
      </c>
      <c r="M8449" s="5">
        <v>68.959768692508931</v>
      </c>
      <c r="N8449" s="5">
        <f t="shared" si="1185"/>
        <v>958.01127427575852</v>
      </c>
      <c r="O8449" s="5">
        <f t="shared" si="1186"/>
        <v>1048.2779661863851</v>
      </c>
      <c r="P8449" s="5"/>
      <c r="Q8449" s="5">
        <v>147.38383158786348</v>
      </c>
      <c r="R8449" s="5">
        <v>228.58112199093893</v>
      </c>
      <c r="S8449" s="5">
        <f t="shared" si="1187"/>
        <v>375.96495357880241</v>
      </c>
      <c r="U8449" s="6">
        <f t="shared" si="1180"/>
        <v>1424.2429197651875</v>
      </c>
      <c r="V8449" s="6"/>
    </row>
    <row r="8450" spans="1:22">
      <c r="A8450" s="35">
        <f t="shared" si="1179"/>
        <v>44548.833333333336</v>
      </c>
      <c r="C8450" s="36">
        <f t="shared" si="1181"/>
        <v>12</v>
      </c>
      <c r="D8450" s="36">
        <f t="shared" si="1182"/>
        <v>18</v>
      </c>
      <c r="E8450" s="36">
        <f t="shared" si="1183"/>
        <v>21</v>
      </c>
      <c r="F8450" s="5">
        <v>47.201900638138241</v>
      </c>
      <c r="G8450" s="5">
        <v>32.4614094568878</v>
      </c>
      <c r="H8450" s="5">
        <v>5.7151250168644907</v>
      </c>
      <c r="I8450" s="5">
        <v>3.7124883398174713E-2</v>
      </c>
      <c r="J8450" s="5">
        <v>4.1636093451424658</v>
      </c>
      <c r="K8450" s="5">
        <f t="shared" si="1184"/>
        <v>89.579169340431179</v>
      </c>
      <c r="L8450" s="5">
        <v>879.00639142792988</v>
      </c>
      <c r="M8450" s="5">
        <v>67.636338347146108</v>
      </c>
      <c r="N8450" s="5">
        <f t="shared" si="1185"/>
        <v>946.64272977507596</v>
      </c>
      <c r="O8450" s="5">
        <f t="shared" si="1186"/>
        <v>1036.2218991155071</v>
      </c>
      <c r="P8450" s="5"/>
      <c r="Q8450" s="5">
        <v>144.8055539713105</v>
      </c>
      <c r="R8450" s="5">
        <v>229.04461657306302</v>
      </c>
      <c r="S8450" s="5">
        <f t="shared" si="1187"/>
        <v>373.85017054437355</v>
      </c>
      <c r="U8450" s="6">
        <f t="shared" si="1180"/>
        <v>1410.0720696598805</v>
      </c>
      <c r="V8450" s="6"/>
    </row>
    <row r="8451" spans="1:22">
      <c r="A8451" s="35">
        <f t="shared" si="1179"/>
        <v>44548.875</v>
      </c>
      <c r="C8451" s="36">
        <f t="shared" si="1181"/>
        <v>12</v>
      </c>
      <c r="D8451" s="36">
        <f t="shared" si="1182"/>
        <v>18</v>
      </c>
      <c r="E8451" s="36">
        <f t="shared" si="1183"/>
        <v>22</v>
      </c>
      <c r="F8451" s="5">
        <v>47.344896714465413</v>
      </c>
      <c r="G8451" s="5">
        <v>32.474163080076202</v>
      </c>
      <c r="H8451" s="5">
        <v>5.5979442577584493</v>
      </c>
      <c r="I8451" s="5">
        <v>3.6237571951857062E-2</v>
      </c>
      <c r="J8451" s="5">
        <v>4.2043398165068409</v>
      </c>
      <c r="K8451" s="5">
        <f t="shared" si="1184"/>
        <v>89.657581440758761</v>
      </c>
      <c r="L8451" s="5">
        <v>849.78544965500134</v>
      </c>
      <c r="M8451" s="5">
        <v>64.853169287516039</v>
      </c>
      <c r="N8451" s="5">
        <f t="shared" si="1185"/>
        <v>914.63861894251738</v>
      </c>
      <c r="O8451" s="5">
        <f t="shared" si="1186"/>
        <v>1004.2962003832762</v>
      </c>
      <c r="P8451" s="5"/>
      <c r="Q8451" s="5">
        <v>141.24982487923648</v>
      </c>
      <c r="R8451" s="5">
        <v>228.50909242750066</v>
      </c>
      <c r="S8451" s="5">
        <f t="shared" si="1187"/>
        <v>369.75891730673715</v>
      </c>
      <c r="U8451" s="6">
        <f t="shared" si="1180"/>
        <v>1374.0551176900133</v>
      </c>
      <c r="V8451" s="6"/>
    </row>
    <row r="8452" spans="1:22">
      <c r="A8452" s="35">
        <f t="shared" si="1179"/>
        <v>44548.916666666664</v>
      </c>
      <c r="C8452" s="36">
        <f t="shared" si="1181"/>
        <v>12</v>
      </c>
      <c r="D8452" s="36">
        <f t="shared" si="1182"/>
        <v>18</v>
      </c>
      <c r="E8452" s="36">
        <f t="shared" si="1183"/>
        <v>23</v>
      </c>
      <c r="F8452" s="5">
        <v>47.625657303351694</v>
      </c>
      <c r="G8452" s="5">
        <v>32.380250036597943</v>
      </c>
      <c r="H8452" s="5">
        <v>5.7744252738322706</v>
      </c>
      <c r="I8452" s="5">
        <v>4.377971924555718E-2</v>
      </c>
      <c r="J8452" s="5">
        <v>4.2129448456683285</v>
      </c>
      <c r="K8452" s="5">
        <f t="shared" si="1184"/>
        <v>90.03705717869579</v>
      </c>
      <c r="L8452" s="5">
        <v>795.62786094502678</v>
      </c>
      <c r="M8452" s="5">
        <v>59.868000486584741</v>
      </c>
      <c r="N8452" s="5">
        <f t="shared" si="1185"/>
        <v>855.4958614316115</v>
      </c>
      <c r="O8452" s="5">
        <f t="shared" si="1186"/>
        <v>945.53291861030732</v>
      </c>
      <c r="P8452" s="5"/>
      <c r="Q8452" s="5">
        <v>137.9446924026978</v>
      </c>
      <c r="R8452" s="5">
        <v>220.8341089876576</v>
      </c>
      <c r="S8452" s="5">
        <f t="shared" si="1187"/>
        <v>358.7788013903554</v>
      </c>
      <c r="U8452" s="6">
        <f t="shared" si="1180"/>
        <v>1304.3117200006627</v>
      </c>
      <c r="V8452" s="6"/>
    </row>
    <row r="8453" spans="1:22">
      <c r="A8453" s="35">
        <f t="shared" si="1179"/>
        <v>44548.958333333336</v>
      </c>
      <c r="C8453" s="36">
        <f t="shared" si="1181"/>
        <v>12</v>
      </c>
      <c r="D8453" s="36">
        <f t="shared" si="1182"/>
        <v>18</v>
      </c>
      <c r="E8453" s="36">
        <f t="shared" si="1183"/>
        <v>24</v>
      </c>
      <c r="F8453" s="5">
        <v>47.925600292720887</v>
      </c>
      <c r="G8453" s="5">
        <v>32.558800761235624</v>
      </c>
      <c r="H8453" s="5">
        <v>5.6204783554062061</v>
      </c>
      <c r="I8453" s="5">
        <v>3.7124883398174713E-2</v>
      </c>
      <c r="J8453" s="5">
        <v>4.6859346152447703</v>
      </c>
      <c r="K8453" s="5">
        <f t="shared" si="1184"/>
        <v>90.827938908005663</v>
      </c>
      <c r="L8453" s="5">
        <v>761.52391174384945</v>
      </c>
      <c r="M8453" s="5">
        <v>55.304022765489592</v>
      </c>
      <c r="N8453" s="5">
        <f t="shared" si="1185"/>
        <v>816.827934509339</v>
      </c>
      <c r="O8453" s="5">
        <f t="shared" si="1186"/>
        <v>907.65587341734465</v>
      </c>
      <c r="P8453" s="5"/>
      <c r="Q8453" s="5">
        <v>135.29909032226968</v>
      </c>
      <c r="R8453" s="5">
        <v>238.69240244691733</v>
      </c>
      <c r="S8453" s="5">
        <f t="shared" si="1187"/>
        <v>373.991492769187</v>
      </c>
      <c r="U8453" s="6">
        <f t="shared" si="1180"/>
        <v>1281.6473661865316</v>
      </c>
      <c r="V8453" s="6"/>
    </row>
    <row r="8454" spans="1:22">
      <c r="A8454" s="35">
        <f t="shared" ref="A8454:A8517" si="1188">IFERROR(IF(YEAR(A8453+1/24)=ForecastYear,--TEXT(A8453+1/24,"m/d/yyyy hh:mm"),""),"")</f>
        <v>44549</v>
      </c>
      <c r="C8454" s="36">
        <f t="shared" si="1181"/>
        <v>12</v>
      </c>
      <c r="D8454" s="36">
        <f t="shared" si="1182"/>
        <v>19</v>
      </c>
      <c r="E8454" s="36">
        <f t="shared" si="1183"/>
        <v>1</v>
      </c>
      <c r="F8454" s="5">
        <v>48.710334857930981</v>
      </c>
      <c r="G8454" s="5">
        <v>32.564597862684899</v>
      </c>
      <c r="H8454" s="5">
        <v>5.7839133149471156</v>
      </c>
      <c r="I8454" s="5">
        <v>4.1561440629763025E-2</v>
      </c>
      <c r="J8454" s="5">
        <v>4.5907056258576393</v>
      </c>
      <c r="K8454" s="5">
        <f t="shared" si="1184"/>
        <v>91.691113102050394</v>
      </c>
      <c r="L8454" s="5">
        <v>722.84276840844302</v>
      </c>
      <c r="M8454" s="5">
        <v>53.792239037640655</v>
      </c>
      <c r="N8454" s="5">
        <f t="shared" si="1185"/>
        <v>776.6350074460837</v>
      </c>
      <c r="O8454" s="5">
        <f t="shared" si="1186"/>
        <v>868.3261205481341</v>
      </c>
      <c r="P8454" s="5"/>
      <c r="Q8454" s="5">
        <v>111.4444292013719</v>
      </c>
      <c r="R8454" s="5">
        <v>233.75054805102616</v>
      </c>
      <c r="S8454" s="5">
        <f t="shared" si="1187"/>
        <v>345.19497725239808</v>
      </c>
      <c r="U8454" s="6">
        <f t="shared" ref="U8454:U8517" si="1189">+O8454+S8454</f>
        <v>1213.5210978005321</v>
      </c>
      <c r="V8454" s="6"/>
    </row>
    <row r="8455" spans="1:22">
      <c r="A8455" s="35">
        <f t="shared" si="1188"/>
        <v>44549.041666666664</v>
      </c>
      <c r="C8455" s="36">
        <f t="shared" ref="C8455:C8518" si="1190">IFERROR(MONTH($A8455),0)</f>
        <v>12</v>
      </c>
      <c r="D8455" s="36">
        <f t="shared" ref="D8455:D8518" si="1191">IFERROR(DAY($A8455),0)</f>
        <v>19</v>
      </c>
      <c r="E8455" s="36">
        <f t="shared" ref="E8455:E8518" si="1192">IFERROR(HOUR($A8455)+1,0)</f>
        <v>2</v>
      </c>
      <c r="F8455" s="5">
        <v>48.678945475322585</v>
      </c>
      <c r="G8455" s="5">
        <v>32.630684819206635</v>
      </c>
      <c r="H8455" s="5">
        <v>5.6819168729625344</v>
      </c>
      <c r="I8455" s="5">
        <v>4.0674129183445373E-2</v>
      </c>
      <c r="J8455" s="5">
        <v>4.1971689588722683</v>
      </c>
      <c r="K8455" s="5">
        <f t="shared" ref="K8455:K8518" si="1193">SUM(F8455:J8455)</f>
        <v>91.229390255547472</v>
      </c>
      <c r="L8455" s="5">
        <v>720.52590683939309</v>
      </c>
      <c r="M8455" s="5">
        <v>53.145393868839726</v>
      </c>
      <c r="N8455" s="5">
        <f t="shared" ref="N8455:N8518" si="1194">SUM(L8455:M8455)</f>
        <v>773.67130070823282</v>
      </c>
      <c r="O8455" s="5">
        <f t="shared" ref="O8455:O8518" si="1195">SUM(K8455,N8455)</f>
        <v>864.90069096378033</v>
      </c>
      <c r="P8455" s="5"/>
      <c r="Q8455" s="5">
        <v>109.86729129762939</v>
      </c>
      <c r="R8455" s="5">
        <v>238.96277428648978</v>
      </c>
      <c r="S8455" s="5">
        <f t="shared" ref="S8455:S8518" si="1196">SUM(Q8455:R8455)</f>
        <v>348.83006558411915</v>
      </c>
      <c r="U8455" s="6">
        <f t="shared" si="1189"/>
        <v>1213.7307565478995</v>
      </c>
      <c r="V8455" s="6"/>
    </row>
    <row r="8456" spans="1:22">
      <c r="A8456" s="35">
        <f t="shared" si="1188"/>
        <v>44549.083333333336</v>
      </c>
      <c r="C8456" s="36">
        <f t="shared" si="1190"/>
        <v>12</v>
      </c>
      <c r="D8456" s="36">
        <f t="shared" si="1191"/>
        <v>19</v>
      </c>
      <c r="E8456" s="36">
        <f t="shared" si="1192"/>
        <v>3</v>
      </c>
      <c r="F8456" s="5">
        <v>49.087007449231834</v>
      </c>
      <c r="G8456" s="5">
        <v>32.636481920655918</v>
      </c>
      <c r="H8456" s="5">
        <v>5.800517386898095</v>
      </c>
      <c r="I8456" s="5">
        <v>5.0434555092939592E-2</v>
      </c>
      <c r="J8456" s="5">
        <v>4.5350597706133522</v>
      </c>
      <c r="K8456" s="5">
        <f t="shared" si="1193"/>
        <v>92.10950108249213</v>
      </c>
      <c r="L8456" s="5">
        <v>725.98857266182938</v>
      </c>
      <c r="M8456" s="5">
        <v>53.004128831975159</v>
      </c>
      <c r="N8456" s="5">
        <f t="shared" si="1194"/>
        <v>778.99270149380459</v>
      </c>
      <c r="O8456" s="5">
        <f t="shared" si="1195"/>
        <v>871.10220257629669</v>
      </c>
      <c r="P8456" s="5"/>
      <c r="Q8456" s="5">
        <v>110.09419967587534</v>
      </c>
      <c r="R8456" s="5">
        <v>239.57345971563981</v>
      </c>
      <c r="S8456" s="5">
        <f t="shared" si="1196"/>
        <v>349.66765939151514</v>
      </c>
      <c r="U8456" s="6">
        <f t="shared" si="1189"/>
        <v>1220.7698619678117</v>
      </c>
      <c r="V8456" s="6"/>
    </row>
    <row r="8457" spans="1:22">
      <c r="A8457" s="35">
        <f t="shared" si="1188"/>
        <v>44549.125</v>
      </c>
      <c r="C8457" s="36">
        <f t="shared" si="1190"/>
        <v>12</v>
      </c>
      <c r="D8457" s="36">
        <f t="shared" si="1191"/>
        <v>19</v>
      </c>
      <c r="E8457" s="36">
        <f t="shared" si="1192"/>
        <v>4</v>
      </c>
      <c r="F8457" s="5">
        <v>49.477630877247535</v>
      </c>
      <c r="G8457" s="5">
        <v>32.571554384424026</v>
      </c>
      <c r="H8457" s="5">
        <v>5.6724288318476894</v>
      </c>
      <c r="I8457" s="5">
        <v>4.5997997861351281E-2</v>
      </c>
      <c r="J8457" s="5">
        <v>3.5162243178932067</v>
      </c>
      <c r="K8457" s="5">
        <f t="shared" si="1193"/>
        <v>91.283836409273817</v>
      </c>
      <c r="L8457" s="5">
        <v>736.91960150728198</v>
      </c>
      <c r="M8457" s="5">
        <v>53.216026387272024</v>
      </c>
      <c r="N8457" s="5">
        <f t="shared" si="1194"/>
        <v>790.13562789455398</v>
      </c>
      <c r="O8457" s="5">
        <f t="shared" si="1195"/>
        <v>881.41946430382779</v>
      </c>
      <c r="P8457" s="5"/>
      <c r="Q8457" s="5">
        <v>110.33357554743151</v>
      </c>
      <c r="R8457" s="5">
        <v>228.60721965885128</v>
      </c>
      <c r="S8457" s="5">
        <f t="shared" si="1196"/>
        <v>338.94079520628281</v>
      </c>
      <c r="U8457" s="6">
        <f t="shared" si="1189"/>
        <v>1220.3602595101106</v>
      </c>
      <c r="V8457" s="6"/>
    </row>
    <row r="8458" spans="1:22">
      <c r="A8458" s="35">
        <f t="shared" si="1188"/>
        <v>44549.166666666664</v>
      </c>
      <c r="C8458" s="36">
        <f t="shared" si="1190"/>
        <v>12</v>
      </c>
      <c r="D8458" s="36">
        <f t="shared" si="1191"/>
        <v>19</v>
      </c>
      <c r="E8458" s="36">
        <f t="shared" si="1192"/>
        <v>5</v>
      </c>
      <c r="F8458" s="5">
        <v>49.46193618594333</v>
      </c>
      <c r="G8458" s="5">
        <v>32.49271380471388</v>
      </c>
      <c r="H8458" s="5">
        <v>5.7578212018812938</v>
      </c>
      <c r="I8458" s="5">
        <v>4.1561440629763025E-2</v>
      </c>
      <c r="J8458" s="5">
        <v>4.3205077101869254</v>
      </c>
      <c r="K8458" s="5">
        <f t="shared" si="1193"/>
        <v>92.074540343355196</v>
      </c>
      <c r="L8458" s="5">
        <v>752.44542262020695</v>
      </c>
      <c r="M8458" s="5">
        <v>53.159024705730175</v>
      </c>
      <c r="N8458" s="5">
        <f t="shared" si="1194"/>
        <v>805.60444732593714</v>
      </c>
      <c r="O8458" s="5">
        <f t="shared" si="1195"/>
        <v>897.67898766929238</v>
      </c>
      <c r="P8458" s="5"/>
      <c r="Q8458" s="5">
        <v>111.00058643952815</v>
      </c>
      <c r="R8458" s="5">
        <v>228.56441948347495</v>
      </c>
      <c r="S8458" s="5">
        <f t="shared" si="1196"/>
        <v>339.56500592300313</v>
      </c>
      <c r="U8458" s="6">
        <f t="shared" si="1189"/>
        <v>1237.2439935922955</v>
      </c>
      <c r="V8458" s="6"/>
    </row>
    <row r="8459" spans="1:22">
      <c r="A8459" s="35">
        <f t="shared" si="1188"/>
        <v>44549.208333333336</v>
      </c>
      <c r="C8459" s="36">
        <f t="shared" si="1190"/>
        <v>12</v>
      </c>
      <c r="D8459" s="36">
        <f t="shared" si="1191"/>
        <v>19</v>
      </c>
      <c r="E8459" s="36">
        <f t="shared" si="1192"/>
        <v>6</v>
      </c>
      <c r="F8459" s="5">
        <v>49.161993196574137</v>
      </c>
      <c r="G8459" s="5">
        <v>32.604018152539972</v>
      </c>
      <c r="H8459" s="5">
        <v>5.5991302628978055</v>
      </c>
      <c r="I8459" s="5">
        <v>4.2892407799239529E-2</v>
      </c>
      <c r="J8459" s="5">
        <v>4.3836112573711681</v>
      </c>
      <c r="K8459" s="5">
        <f t="shared" si="1193"/>
        <v>91.791645277182326</v>
      </c>
      <c r="L8459" s="5">
        <v>759.75543749537871</v>
      </c>
      <c r="M8459" s="5">
        <v>55.351111111111102</v>
      </c>
      <c r="N8459" s="5">
        <f t="shared" si="1194"/>
        <v>815.10654860648981</v>
      </c>
      <c r="O8459" s="5">
        <f t="shared" si="1195"/>
        <v>906.89819388367209</v>
      </c>
      <c r="P8459" s="5"/>
      <c r="Q8459" s="5">
        <v>135.21306461842917</v>
      </c>
      <c r="R8459" s="5">
        <v>225.36153241709994</v>
      </c>
      <c r="S8459" s="5">
        <f t="shared" si="1196"/>
        <v>360.57459703552911</v>
      </c>
      <c r="U8459" s="6">
        <f t="shared" si="1189"/>
        <v>1267.4727909192011</v>
      </c>
      <c r="V8459" s="6"/>
    </row>
    <row r="8460" spans="1:22">
      <c r="A8460" s="35">
        <f t="shared" si="1188"/>
        <v>44549.25</v>
      </c>
      <c r="C8460" s="36">
        <f t="shared" si="1190"/>
        <v>12</v>
      </c>
      <c r="D8460" s="36">
        <f t="shared" si="1191"/>
        <v>19</v>
      </c>
      <c r="E8460" s="36">
        <f t="shared" si="1192"/>
        <v>7</v>
      </c>
      <c r="F8460" s="5">
        <v>47.911649456006046</v>
      </c>
      <c r="G8460" s="5">
        <v>32.504308007612437</v>
      </c>
      <c r="H8460" s="5">
        <v>5.7732392686929161</v>
      </c>
      <c r="I8460" s="5">
        <v>6.0194981002433867E-2</v>
      </c>
      <c r="J8460" s="5">
        <v>4.4461411359446457</v>
      </c>
      <c r="K8460" s="5">
        <f t="shared" si="1193"/>
        <v>90.695532849258484</v>
      </c>
      <c r="L8460" s="5">
        <v>801.30417178919936</v>
      </c>
      <c r="M8460" s="5">
        <v>57.830684258181343</v>
      </c>
      <c r="N8460" s="5">
        <f t="shared" si="1194"/>
        <v>859.13485604738071</v>
      </c>
      <c r="O8460" s="5">
        <f t="shared" si="1195"/>
        <v>949.83038889663919</v>
      </c>
      <c r="P8460" s="5"/>
      <c r="Q8460" s="5">
        <v>137.84370570688506</v>
      </c>
      <c r="R8460" s="5">
        <v>229.16988537904254</v>
      </c>
      <c r="S8460" s="5">
        <f t="shared" si="1196"/>
        <v>367.0135910859276</v>
      </c>
      <c r="U8460" s="6">
        <f t="shared" si="1189"/>
        <v>1316.8439799825669</v>
      </c>
      <c r="V8460" s="6"/>
    </row>
    <row r="8461" spans="1:22">
      <c r="A8461" s="35">
        <f t="shared" si="1188"/>
        <v>44549.291666666664</v>
      </c>
      <c r="C8461" s="36">
        <f t="shared" si="1190"/>
        <v>12</v>
      </c>
      <c r="D8461" s="36">
        <f t="shared" si="1191"/>
        <v>19</v>
      </c>
      <c r="E8461" s="36">
        <f t="shared" si="1192"/>
        <v>8</v>
      </c>
      <c r="F8461" s="5">
        <v>48.971913046334357</v>
      </c>
      <c r="G8461" s="5">
        <v>32.415032645293593</v>
      </c>
      <c r="H8461" s="5">
        <v>5.6866608935199565</v>
      </c>
      <c r="I8461" s="5">
        <v>4.865993220030429E-2</v>
      </c>
      <c r="J8461" s="5">
        <v>4.6472119840180754</v>
      </c>
      <c r="K8461" s="5">
        <f t="shared" si="1193"/>
        <v>91.769478501366279</v>
      </c>
      <c r="L8461" s="5">
        <v>851.06921885227825</v>
      </c>
      <c r="M8461" s="5">
        <v>60.126986387503109</v>
      </c>
      <c r="N8461" s="5">
        <f t="shared" si="1194"/>
        <v>911.19620523978142</v>
      </c>
      <c r="O8461" s="5">
        <f t="shared" si="1195"/>
        <v>1002.9656837411477</v>
      </c>
      <c r="P8461" s="5"/>
      <c r="Q8461" s="5">
        <v>141.81086207819627</v>
      </c>
      <c r="R8461" s="5">
        <v>226.14341854775535</v>
      </c>
      <c r="S8461" s="5">
        <f t="shared" si="1196"/>
        <v>367.95428062595158</v>
      </c>
      <c r="U8461" s="6">
        <f t="shared" si="1189"/>
        <v>1370.9199643670993</v>
      </c>
      <c r="V8461" s="6"/>
    </row>
    <row r="8462" spans="1:22">
      <c r="A8462" s="35">
        <f t="shared" si="1188"/>
        <v>44549.333333333336</v>
      </c>
      <c r="C8462" s="36">
        <f t="shared" si="1190"/>
        <v>12</v>
      </c>
      <c r="D8462" s="36">
        <f t="shared" si="1191"/>
        <v>19</v>
      </c>
      <c r="E8462" s="36">
        <f t="shared" si="1192"/>
        <v>9</v>
      </c>
      <c r="F8462" s="5">
        <v>50.15424645791758</v>
      </c>
      <c r="G8462" s="5">
        <v>32.53213409456896</v>
      </c>
      <c r="H8462" s="5">
        <v>5.8206794742671395</v>
      </c>
      <c r="I8462" s="5">
        <v>4.5997997861351281E-2</v>
      </c>
      <c r="J8462" s="5">
        <v>4.7266650866091453</v>
      </c>
      <c r="K8462" s="5">
        <f t="shared" si="1193"/>
        <v>93.279723111224172</v>
      </c>
      <c r="L8462" s="5">
        <v>915.11714776849271</v>
      </c>
      <c r="M8462" s="5">
        <v>67.15678072200059</v>
      </c>
      <c r="N8462" s="5">
        <f t="shared" si="1194"/>
        <v>982.27392849049329</v>
      </c>
      <c r="O8462" s="5">
        <f t="shared" si="1195"/>
        <v>1075.5536516017175</v>
      </c>
      <c r="P8462" s="5"/>
      <c r="Q8462" s="5">
        <v>145.96752434782275</v>
      </c>
      <c r="R8462" s="5">
        <v>228.78050817378957</v>
      </c>
      <c r="S8462" s="5">
        <f t="shared" si="1196"/>
        <v>374.74803252161234</v>
      </c>
      <c r="U8462" s="6">
        <f t="shared" si="1189"/>
        <v>1450.3016841233298</v>
      </c>
      <c r="V8462" s="6"/>
    </row>
    <row r="8463" spans="1:22">
      <c r="A8463" s="35">
        <f t="shared" si="1188"/>
        <v>44549.375</v>
      </c>
      <c r="C8463" s="36">
        <f t="shared" si="1190"/>
        <v>12</v>
      </c>
      <c r="D8463" s="36">
        <f t="shared" si="1191"/>
        <v>19</v>
      </c>
      <c r="E8463" s="36">
        <f t="shared" si="1192"/>
        <v>10</v>
      </c>
      <c r="F8463" s="5">
        <v>49.543897351643047</v>
      </c>
      <c r="G8463" s="5">
        <v>32.642279022105186</v>
      </c>
      <c r="H8463" s="5">
        <v>5.6819168729625344</v>
      </c>
      <c r="I8463" s="5">
        <v>5.5758423770845555E-2</v>
      </c>
      <c r="J8463" s="5">
        <v>4.5841084368338318</v>
      </c>
      <c r="K8463" s="5">
        <f t="shared" si="1193"/>
        <v>92.507960107315427</v>
      </c>
      <c r="L8463" s="5">
        <v>947.00437941268865</v>
      </c>
      <c r="M8463" s="5">
        <v>71.703284408457719</v>
      </c>
      <c r="N8463" s="5">
        <f t="shared" si="1194"/>
        <v>1018.7076638211464</v>
      </c>
      <c r="O8463" s="5">
        <f t="shared" si="1195"/>
        <v>1111.2156239284618</v>
      </c>
      <c r="P8463" s="5"/>
      <c r="Q8463" s="5">
        <v>145.81791442810015</v>
      </c>
      <c r="R8463" s="5">
        <v>230.28772821224371</v>
      </c>
      <c r="S8463" s="5">
        <f t="shared" si="1196"/>
        <v>376.10564264034383</v>
      </c>
      <c r="U8463" s="6">
        <f t="shared" si="1189"/>
        <v>1487.3212665688056</v>
      </c>
      <c r="V8463" s="6"/>
    </row>
    <row r="8464" spans="1:22">
      <c r="A8464" s="35">
        <f t="shared" si="1188"/>
        <v>44549.416666666664</v>
      </c>
      <c r="C8464" s="36">
        <f t="shared" si="1190"/>
        <v>12</v>
      </c>
      <c r="D8464" s="36">
        <f t="shared" si="1191"/>
        <v>19</v>
      </c>
      <c r="E8464" s="36">
        <f t="shared" si="1192"/>
        <v>11</v>
      </c>
      <c r="F8464" s="5">
        <v>49.486350150194305</v>
      </c>
      <c r="G8464" s="5">
        <v>32.486916703264612</v>
      </c>
      <c r="H8464" s="5">
        <v>5.7898433406438938</v>
      </c>
      <c r="I8464" s="5">
        <v>5.708939094032206E-2</v>
      </c>
      <c r="J8464" s="5">
        <v>4.5367807764456494</v>
      </c>
      <c r="K8464" s="5">
        <f t="shared" si="1193"/>
        <v>92.35698036148878</v>
      </c>
      <c r="L8464" s="5">
        <v>938.31804759561089</v>
      </c>
      <c r="M8464" s="5">
        <v>72.024228658878101</v>
      </c>
      <c r="N8464" s="5">
        <f t="shared" si="1194"/>
        <v>1010.342276254489</v>
      </c>
      <c r="O8464" s="5">
        <f t="shared" si="1195"/>
        <v>1102.6992566159777</v>
      </c>
      <c r="P8464" s="5"/>
      <c r="Q8464" s="5">
        <v>145.33542243699475</v>
      </c>
      <c r="R8464" s="5">
        <v>230.26163054433127</v>
      </c>
      <c r="S8464" s="5">
        <f t="shared" si="1196"/>
        <v>375.59705298132599</v>
      </c>
      <c r="U8464" s="6">
        <f t="shared" si="1189"/>
        <v>1478.2963095973037</v>
      </c>
      <c r="V8464" s="6"/>
    </row>
    <row r="8465" spans="1:22">
      <c r="A8465" s="35">
        <f t="shared" si="1188"/>
        <v>44549.458333333336</v>
      </c>
      <c r="C8465" s="36">
        <f t="shared" si="1190"/>
        <v>12</v>
      </c>
      <c r="D8465" s="36">
        <f t="shared" si="1191"/>
        <v>19</v>
      </c>
      <c r="E8465" s="36">
        <f t="shared" si="1192"/>
        <v>12</v>
      </c>
      <c r="F8465" s="5">
        <v>49.135835377733805</v>
      </c>
      <c r="G8465" s="5">
        <v>32.485757282974753</v>
      </c>
      <c r="H8465" s="5">
        <v>5.6712428267083332</v>
      </c>
      <c r="I8465" s="5">
        <v>5.7976702386639711E-2</v>
      </c>
      <c r="J8465" s="5">
        <v>4.5625958639301132</v>
      </c>
      <c r="K8465" s="5">
        <f t="shared" si="1193"/>
        <v>91.913408053733647</v>
      </c>
      <c r="L8465" s="5">
        <v>945.38257631435374</v>
      </c>
      <c r="M8465" s="5">
        <v>70.207609851479319</v>
      </c>
      <c r="N8465" s="5">
        <f t="shared" si="1194"/>
        <v>1015.5901861658331</v>
      </c>
      <c r="O8465" s="5">
        <f t="shared" si="1195"/>
        <v>1107.5035942195668</v>
      </c>
      <c r="P8465" s="5"/>
      <c r="Q8465" s="5">
        <v>142.9828064493567</v>
      </c>
      <c r="R8465" s="5">
        <v>227.52260058041213</v>
      </c>
      <c r="S8465" s="5">
        <f t="shared" si="1196"/>
        <v>370.50540702976883</v>
      </c>
      <c r="U8465" s="6">
        <f t="shared" si="1189"/>
        <v>1478.0090012493356</v>
      </c>
      <c r="V8465" s="6"/>
    </row>
    <row r="8466" spans="1:22">
      <c r="A8466" s="35">
        <f t="shared" si="1188"/>
        <v>44549.5</v>
      </c>
      <c r="C8466" s="36">
        <f t="shared" si="1190"/>
        <v>12</v>
      </c>
      <c r="D8466" s="36">
        <f t="shared" si="1191"/>
        <v>19</v>
      </c>
      <c r="E8466" s="36">
        <f t="shared" si="1192"/>
        <v>13</v>
      </c>
      <c r="F8466" s="5">
        <v>50.068797583039135</v>
      </c>
      <c r="G8466" s="5">
        <v>32.564597862684899</v>
      </c>
      <c r="H8466" s="5">
        <v>5.8040754023161618</v>
      </c>
      <c r="I8466" s="5">
        <v>5.7976702386639711E-2</v>
      </c>
      <c r="J8466" s="5">
        <v>4.6239784052820587</v>
      </c>
      <c r="K8466" s="5">
        <f t="shared" si="1193"/>
        <v>93.119425955708891</v>
      </c>
      <c r="L8466" s="5">
        <v>934.37938292822582</v>
      </c>
      <c r="M8466" s="5">
        <v>69.471544659395505</v>
      </c>
      <c r="N8466" s="5">
        <f t="shared" si="1194"/>
        <v>1003.8509275876213</v>
      </c>
      <c r="O8466" s="5">
        <f t="shared" si="1195"/>
        <v>1096.9703535433302</v>
      </c>
      <c r="P8466" s="5"/>
      <c r="Q8466" s="5">
        <v>140.420736574107</v>
      </c>
      <c r="R8466" s="5">
        <v>228.03620268492804</v>
      </c>
      <c r="S8466" s="5">
        <f t="shared" si="1196"/>
        <v>368.45693925903504</v>
      </c>
      <c r="U8466" s="6">
        <f t="shared" si="1189"/>
        <v>1465.4272928023652</v>
      </c>
      <c r="V8466" s="6"/>
    </row>
    <row r="8467" spans="1:22">
      <c r="A8467" s="35">
        <f t="shared" si="1188"/>
        <v>44549.541666666664</v>
      </c>
      <c r="C8467" s="36">
        <f t="shared" si="1190"/>
        <v>12</v>
      </c>
      <c r="D8467" s="36">
        <f t="shared" si="1191"/>
        <v>19</v>
      </c>
      <c r="E8467" s="36">
        <f t="shared" si="1192"/>
        <v>14</v>
      </c>
      <c r="F8467" s="5">
        <v>47.338676682652007</v>
      </c>
      <c r="G8467" s="5">
        <v>32.57851090616316</v>
      </c>
      <c r="H8467" s="5">
        <v>5.6145483297094287</v>
      </c>
      <c r="I8467" s="5">
        <v>4.377971924555718E-2</v>
      </c>
      <c r="J8467" s="5">
        <v>4.3996739784726122</v>
      </c>
      <c r="K8467" s="5">
        <f t="shared" si="1193"/>
        <v>89.975189616242758</v>
      </c>
      <c r="L8467" s="5">
        <v>899.07952813683073</v>
      </c>
      <c r="M8467" s="5">
        <v>68.622715271218027</v>
      </c>
      <c r="N8467" s="5">
        <f t="shared" si="1194"/>
        <v>967.70224340804873</v>
      </c>
      <c r="O8467" s="5">
        <f t="shared" si="1195"/>
        <v>1057.6774330242915</v>
      </c>
      <c r="P8467" s="5"/>
      <c r="Q8467" s="5">
        <v>139.27123369090495</v>
      </c>
      <c r="R8467" s="5">
        <v>233.14090652859261</v>
      </c>
      <c r="S8467" s="5">
        <f t="shared" si="1196"/>
        <v>372.41214021949759</v>
      </c>
      <c r="U8467" s="6">
        <f t="shared" si="1189"/>
        <v>1430.0895732437891</v>
      </c>
      <c r="V8467" s="6"/>
    </row>
    <row r="8468" spans="1:22">
      <c r="A8468" s="35">
        <f t="shared" si="1188"/>
        <v>44549.583333333336</v>
      </c>
      <c r="C8468" s="36">
        <f t="shared" si="1190"/>
        <v>12</v>
      </c>
      <c r="D8468" s="36">
        <f t="shared" si="1191"/>
        <v>19</v>
      </c>
      <c r="E8468" s="36">
        <f t="shared" si="1192"/>
        <v>15</v>
      </c>
      <c r="F8468" s="5">
        <v>50.204818241008894</v>
      </c>
      <c r="G8468" s="5">
        <v>32.409235543844318</v>
      </c>
      <c r="H8468" s="5">
        <v>5.7850993200864718</v>
      </c>
      <c r="I8468" s="5">
        <v>5.6202079494004353E-2</v>
      </c>
      <c r="J8468" s="5">
        <v>4.5557118406009227</v>
      </c>
      <c r="K8468" s="5">
        <f t="shared" si="1193"/>
        <v>93.011067025034606</v>
      </c>
      <c r="L8468" s="5">
        <v>895.52352544171083</v>
      </c>
      <c r="M8468" s="5">
        <v>68.073764294630266</v>
      </c>
      <c r="N8468" s="5">
        <f t="shared" si="1194"/>
        <v>963.59728973634105</v>
      </c>
      <c r="O8468" s="5">
        <f t="shared" si="1195"/>
        <v>1056.6083567613757</v>
      </c>
      <c r="P8468" s="5"/>
      <c r="Q8468" s="5">
        <v>139.01440332871448</v>
      </c>
      <c r="R8468" s="5">
        <v>234.06267615925842</v>
      </c>
      <c r="S8468" s="5">
        <f t="shared" si="1196"/>
        <v>373.07707948797292</v>
      </c>
      <c r="U8468" s="6">
        <f t="shared" si="1189"/>
        <v>1429.6854362493486</v>
      </c>
      <c r="V8468" s="6"/>
    </row>
    <row r="8469" spans="1:22">
      <c r="A8469" s="35">
        <f t="shared" si="1188"/>
        <v>44549.625</v>
      </c>
      <c r="C8469" s="36">
        <f t="shared" si="1190"/>
        <v>12</v>
      </c>
      <c r="D8469" s="36">
        <f t="shared" si="1191"/>
        <v>19</v>
      </c>
      <c r="E8469" s="36">
        <f t="shared" si="1192"/>
        <v>16</v>
      </c>
      <c r="F8469" s="5">
        <v>48.937035954547241</v>
      </c>
      <c r="G8469" s="5">
        <v>32.408076123554459</v>
      </c>
      <c r="H8469" s="5">
        <v>5.6700568215689779</v>
      </c>
      <c r="I8469" s="5">
        <v>3.7124883398174713E-2</v>
      </c>
      <c r="J8469" s="5">
        <v>4.8313596080739121</v>
      </c>
      <c r="K8469" s="5">
        <f t="shared" si="1193"/>
        <v>91.883653391142758</v>
      </c>
      <c r="L8469" s="5">
        <v>938.29335972643253</v>
      </c>
      <c r="M8469" s="5">
        <v>69.887904768048969</v>
      </c>
      <c r="N8469" s="5">
        <f t="shared" si="1194"/>
        <v>1008.1812644944815</v>
      </c>
      <c r="O8469" s="5">
        <f t="shared" si="1195"/>
        <v>1100.0649178856243</v>
      </c>
      <c r="P8469" s="5"/>
      <c r="Q8469" s="5">
        <v>143.76327153057633</v>
      </c>
      <c r="R8469" s="5">
        <v>239.02018915589704</v>
      </c>
      <c r="S8469" s="5">
        <f t="shared" si="1196"/>
        <v>382.7834606864734</v>
      </c>
      <c r="U8469" s="6">
        <f t="shared" si="1189"/>
        <v>1482.8483785720978</v>
      </c>
      <c r="V8469" s="6"/>
    </row>
    <row r="8470" spans="1:22">
      <c r="A8470" s="35">
        <f t="shared" si="1188"/>
        <v>44549.666666666664</v>
      </c>
      <c r="C8470" s="36">
        <f t="shared" si="1190"/>
        <v>12</v>
      </c>
      <c r="D8470" s="36">
        <f t="shared" si="1191"/>
        <v>19</v>
      </c>
      <c r="E8470" s="36">
        <f t="shared" si="1192"/>
        <v>17</v>
      </c>
      <c r="F8470" s="5">
        <v>47.248984712050849</v>
      </c>
      <c r="G8470" s="5">
        <v>31.191884057971013</v>
      </c>
      <c r="H8470" s="5">
        <v>5.7850993200864718</v>
      </c>
      <c r="I8470" s="5">
        <v>3.8455850567651217E-2</v>
      </c>
      <c r="J8470" s="5">
        <v>4.6999894962085333</v>
      </c>
      <c r="K8470" s="5">
        <f t="shared" si="1193"/>
        <v>88.964413436884527</v>
      </c>
      <c r="L8470" s="5">
        <v>1056.4366511481708</v>
      </c>
      <c r="M8470" s="5">
        <v>79.180292329582201</v>
      </c>
      <c r="N8470" s="5">
        <f t="shared" si="1194"/>
        <v>1135.616943477753</v>
      </c>
      <c r="O8470" s="5">
        <f t="shared" si="1195"/>
        <v>1224.5813569146376</v>
      </c>
      <c r="P8470" s="5"/>
      <c r="Q8470" s="5">
        <v>150.64034084049229</v>
      </c>
      <c r="R8470" s="5">
        <v>228.03933440507757</v>
      </c>
      <c r="S8470" s="5">
        <f t="shared" si="1196"/>
        <v>378.67967524556985</v>
      </c>
      <c r="U8470" s="6">
        <f t="shared" si="1189"/>
        <v>1603.2610321602074</v>
      </c>
      <c r="V8470" s="6"/>
    </row>
    <row r="8471" spans="1:22">
      <c r="A8471" s="35">
        <f t="shared" si="1188"/>
        <v>44549.708333333336</v>
      </c>
      <c r="C8471" s="36">
        <f t="shared" si="1190"/>
        <v>12</v>
      </c>
      <c r="D8471" s="36">
        <f t="shared" si="1191"/>
        <v>19</v>
      </c>
      <c r="E8471" s="36">
        <f t="shared" si="1192"/>
        <v>18</v>
      </c>
      <c r="F8471" s="5">
        <v>48.042438550207727</v>
      </c>
      <c r="G8471" s="5">
        <v>31.308985507246376</v>
      </c>
      <c r="H8471" s="5">
        <v>5.6902189089380233</v>
      </c>
      <c r="I8471" s="5">
        <v>5.6202079494004353E-2</v>
      </c>
      <c r="J8471" s="5">
        <v>4.7361306186867811</v>
      </c>
      <c r="K8471" s="5">
        <f t="shared" si="1193"/>
        <v>89.833975664572904</v>
      </c>
      <c r="L8471" s="5">
        <v>1052.7866446434869</v>
      </c>
      <c r="M8471" s="5">
        <v>79.015483119906861</v>
      </c>
      <c r="N8471" s="5">
        <f t="shared" si="1194"/>
        <v>1131.8021277633936</v>
      </c>
      <c r="O8471" s="5">
        <f t="shared" si="1195"/>
        <v>1221.6361034279666</v>
      </c>
      <c r="P8471" s="5"/>
      <c r="Q8471" s="5">
        <v>152.47804935441832</v>
      </c>
      <c r="R8471" s="5">
        <v>225.31142489470813</v>
      </c>
      <c r="S8471" s="5">
        <f t="shared" si="1196"/>
        <v>377.78947424912644</v>
      </c>
      <c r="U8471" s="6">
        <f t="shared" si="1189"/>
        <v>1599.4255776770931</v>
      </c>
      <c r="V8471" s="6"/>
    </row>
    <row r="8472" spans="1:22">
      <c r="A8472" s="35">
        <f t="shared" si="1188"/>
        <v>44549.75</v>
      </c>
      <c r="C8472" s="36">
        <f t="shared" si="1190"/>
        <v>12</v>
      </c>
      <c r="D8472" s="36">
        <f t="shared" si="1191"/>
        <v>19</v>
      </c>
      <c r="E8472" s="36">
        <f t="shared" si="1192"/>
        <v>19</v>
      </c>
      <c r="F8472" s="5">
        <v>47.404187770503505</v>
      </c>
      <c r="G8472" s="5">
        <v>31.139710144927534</v>
      </c>
      <c r="H8472" s="5">
        <v>5.8028893971768056</v>
      </c>
      <c r="I8472" s="5">
        <v>5.6202079494004353E-2</v>
      </c>
      <c r="J8472" s="5">
        <v>4.9440854900894013</v>
      </c>
      <c r="K8472" s="5">
        <f t="shared" si="1193"/>
        <v>89.347074882191265</v>
      </c>
      <c r="L8472" s="5">
        <v>1032.1285953417441</v>
      </c>
      <c r="M8472" s="5">
        <v>77.832078644418573</v>
      </c>
      <c r="N8472" s="5">
        <f t="shared" si="1194"/>
        <v>1109.9606739861626</v>
      </c>
      <c r="O8472" s="5">
        <f t="shared" si="1195"/>
        <v>1199.3077488683539</v>
      </c>
      <c r="P8472" s="5"/>
      <c r="Q8472" s="5">
        <v>152.24740072817929</v>
      </c>
      <c r="R8472" s="5">
        <v>229.338817006949</v>
      </c>
      <c r="S8472" s="5">
        <f t="shared" si="1196"/>
        <v>381.58621773512829</v>
      </c>
      <c r="U8472" s="6">
        <f t="shared" si="1189"/>
        <v>1580.8939666034821</v>
      </c>
      <c r="V8472" s="6"/>
    </row>
    <row r="8473" spans="1:22">
      <c r="A8473" s="35">
        <f t="shared" si="1188"/>
        <v>44549.791666666664</v>
      </c>
      <c r="C8473" s="36">
        <f t="shared" si="1190"/>
        <v>12</v>
      </c>
      <c r="D8473" s="36">
        <f t="shared" si="1191"/>
        <v>19</v>
      </c>
      <c r="E8473" s="36">
        <f t="shared" si="1192"/>
        <v>20</v>
      </c>
      <c r="F8473" s="5">
        <v>48.011049167599317</v>
      </c>
      <c r="G8473" s="5">
        <v>32.4614094568878</v>
      </c>
      <c r="H8473" s="5">
        <v>5.7056369757496466</v>
      </c>
      <c r="I8473" s="5">
        <v>6.2856915341386821E-2</v>
      </c>
      <c r="J8473" s="5">
        <v>4.9225729171856827</v>
      </c>
      <c r="K8473" s="5">
        <f t="shared" si="1193"/>
        <v>91.163525432763834</v>
      </c>
      <c r="L8473" s="5">
        <v>1023.3957363865994</v>
      </c>
      <c r="M8473" s="5">
        <v>76.763916699004014</v>
      </c>
      <c r="N8473" s="5">
        <f t="shared" si="1194"/>
        <v>1100.1596530856034</v>
      </c>
      <c r="O8473" s="5">
        <f t="shared" si="1195"/>
        <v>1191.3231785183673</v>
      </c>
      <c r="P8473" s="5"/>
      <c r="Q8473" s="5">
        <v>152.116492048422</v>
      </c>
      <c r="R8473" s="5">
        <v>227.47249305802032</v>
      </c>
      <c r="S8473" s="5">
        <f t="shared" si="1196"/>
        <v>379.58898510644235</v>
      </c>
      <c r="U8473" s="6">
        <f t="shared" si="1189"/>
        <v>1570.9121636248096</v>
      </c>
      <c r="V8473" s="6"/>
    </row>
    <row r="8474" spans="1:22">
      <c r="A8474" s="35">
        <f t="shared" si="1188"/>
        <v>44549.833333333336</v>
      </c>
      <c r="C8474" s="36">
        <f t="shared" si="1190"/>
        <v>12</v>
      </c>
      <c r="D8474" s="36">
        <f t="shared" si="1191"/>
        <v>19</v>
      </c>
      <c r="E8474" s="36">
        <f t="shared" si="1192"/>
        <v>21</v>
      </c>
      <c r="F8474" s="5">
        <v>48.181946917356186</v>
      </c>
      <c r="G8474" s="5">
        <v>32.533293514858812</v>
      </c>
      <c r="H8474" s="5">
        <v>5.8491435976116755</v>
      </c>
      <c r="I8474" s="5">
        <v>6.906809546561038E-2</v>
      </c>
      <c r="J8474" s="5">
        <v>4.8279175964093177</v>
      </c>
      <c r="K8474" s="5">
        <f t="shared" si="1193"/>
        <v>91.461369721701601</v>
      </c>
      <c r="L8474" s="5">
        <v>995.2682141230348</v>
      </c>
      <c r="M8474" s="5">
        <v>72.698335501459908</v>
      </c>
      <c r="N8474" s="5">
        <f t="shared" si="1194"/>
        <v>1067.9665496244947</v>
      </c>
      <c r="O8474" s="5">
        <f t="shared" si="1195"/>
        <v>1159.4279193461964</v>
      </c>
      <c r="P8474" s="5"/>
      <c r="Q8474" s="5">
        <v>151.28116999663746</v>
      </c>
      <c r="R8474" s="5">
        <v>227.27832640875209</v>
      </c>
      <c r="S8474" s="5">
        <f t="shared" si="1196"/>
        <v>378.55949640538955</v>
      </c>
      <c r="U8474" s="6">
        <f t="shared" si="1189"/>
        <v>1537.987415751586</v>
      </c>
      <c r="V8474" s="6"/>
    </row>
    <row r="8475" spans="1:22">
      <c r="A8475" s="35">
        <f t="shared" si="1188"/>
        <v>44549.875</v>
      </c>
      <c r="C8475" s="36">
        <f t="shared" si="1190"/>
        <v>12</v>
      </c>
      <c r="D8475" s="36">
        <f t="shared" si="1191"/>
        <v>19</v>
      </c>
      <c r="E8475" s="36">
        <f t="shared" si="1192"/>
        <v>22</v>
      </c>
      <c r="F8475" s="5">
        <v>48.304016738611097</v>
      </c>
      <c r="G8475" s="5">
        <v>31.772753623188404</v>
      </c>
      <c r="H8475" s="5">
        <v>5.7103809963070686</v>
      </c>
      <c r="I8475" s="5">
        <v>6.4631538234022123E-2</v>
      </c>
      <c r="J8475" s="5">
        <v>4.6538091730418829</v>
      </c>
      <c r="K8475" s="5">
        <f t="shared" si="1193"/>
        <v>90.505592069382473</v>
      </c>
      <c r="L8475" s="5">
        <v>960.41084190999084</v>
      </c>
      <c r="M8475" s="5">
        <v>69.206362923526925</v>
      </c>
      <c r="N8475" s="5">
        <f t="shared" si="1194"/>
        <v>1029.6172048335177</v>
      </c>
      <c r="O8475" s="5">
        <f t="shared" si="1195"/>
        <v>1120.1227969029001</v>
      </c>
      <c r="P8475" s="5"/>
      <c r="Q8475" s="5">
        <v>149.7027853435639</v>
      </c>
      <c r="R8475" s="5">
        <v>227.93703154686096</v>
      </c>
      <c r="S8475" s="5">
        <f t="shared" si="1196"/>
        <v>377.63981689042487</v>
      </c>
      <c r="U8475" s="6">
        <f t="shared" si="1189"/>
        <v>1497.7626137933248</v>
      </c>
      <c r="V8475" s="6"/>
    </row>
    <row r="8476" spans="1:22">
      <c r="A8476" s="35">
        <f t="shared" si="1188"/>
        <v>44549.916666666664</v>
      </c>
      <c r="C8476" s="36">
        <f t="shared" si="1190"/>
        <v>12</v>
      </c>
      <c r="D8476" s="36">
        <f t="shared" si="1191"/>
        <v>19</v>
      </c>
      <c r="E8476" s="36">
        <f t="shared" si="1192"/>
        <v>23</v>
      </c>
      <c r="F8476" s="5">
        <v>48.141838261801006</v>
      </c>
      <c r="G8476" s="5">
        <v>31.724057971014489</v>
      </c>
      <c r="H8476" s="5">
        <v>5.8693056849807199</v>
      </c>
      <c r="I8476" s="5">
        <v>5.1765522262416097E-2</v>
      </c>
      <c r="J8476" s="5">
        <v>4.6908107984362797</v>
      </c>
      <c r="K8476" s="5">
        <f t="shared" si="1193"/>
        <v>90.477778238494892</v>
      </c>
      <c r="L8476" s="5">
        <v>875.61085988246964</v>
      </c>
      <c r="M8476" s="5">
        <v>60.66850236215064</v>
      </c>
      <c r="N8476" s="5">
        <f t="shared" si="1194"/>
        <v>936.2793622446203</v>
      </c>
      <c r="O8476" s="5">
        <f t="shared" si="1195"/>
        <v>1026.7571404831151</v>
      </c>
      <c r="P8476" s="5"/>
      <c r="Q8476" s="5">
        <v>148.0620632239393</v>
      </c>
      <c r="R8476" s="5">
        <v>233.40919055473202</v>
      </c>
      <c r="S8476" s="5">
        <f t="shared" si="1196"/>
        <v>381.47125377867133</v>
      </c>
      <c r="U8476" s="6">
        <f t="shared" si="1189"/>
        <v>1408.2283942617864</v>
      </c>
      <c r="V8476" s="6"/>
    </row>
    <row r="8477" spans="1:22">
      <c r="A8477" s="35">
        <f t="shared" si="1188"/>
        <v>44549.958333333336</v>
      </c>
      <c r="C8477" s="36">
        <f t="shared" si="1190"/>
        <v>12</v>
      </c>
      <c r="D8477" s="36">
        <f t="shared" si="1191"/>
        <v>19</v>
      </c>
      <c r="E8477" s="36">
        <f t="shared" si="1192"/>
        <v>24</v>
      </c>
      <c r="F8477" s="5">
        <v>48.572570345371879</v>
      </c>
      <c r="G8477" s="5">
        <v>31.327536231884057</v>
      </c>
      <c r="H8477" s="5">
        <v>5.7542631864632261</v>
      </c>
      <c r="I8477" s="5">
        <v>6.4631538234022123E-2</v>
      </c>
      <c r="J8477" s="5">
        <v>4.0411310967439569</v>
      </c>
      <c r="K8477" s="5">
        <f t="shared" si="1193"/>
        <v>89.760132398697138</v>
      </c>
      <c r="L8477" s="5">
        <v>797.48894646770634</v>
      </c>
      <c r="M8477" s="5">
        <v>56.10824214202561</v>
      </c>
      <c r="N8477" s="5">
        <f t="shared" si="1194"/>
        <v>853.59718860973192</v>
      </c>
      <c r="O8477" s="5">
        <f t="shared" si="1195"/>
        <v>943.35732100842904</v>
      </c>
      <c r="P8477" s="5"/>
      <c r="Q8477" s="5">
        <v>146.90632659408212</v>
      </c>
      <c r="R8477" s="5">
        <v>228.44332630436145</v>
      </c>
      <c r="S8477" s="5">
        <f t="shared" si="1196"/>
        <v>375.34965289844354</v>
      </c>
      <c r="U8477" s="6">
        <f t="shared" si="1189"/>
        <v>1318.7069739068725</v>
      </c>
      <c r="V8477" s="6"/>
    </row>
    <row r="8478" spans="1:22">
      <c r="A8478" s="35">
        <f t="shared" si="1188"/>
        <v>44550</v>
      </c>
      <c r="C8478" s="36">
        <f t="shared" si="1190"/>
        <v>12</v>
      </c>
      <c r="D8478" s="36">
        <f t="shared" si="1191"/>
        <v>20</v>
      </c>
      <c r="E8478" s="36">
        <f t="shared" si="1192"/>
        <v>1</v>
      </c>
      <c r="F8478" s="5">
        <v>48.549900235710254</v>
      </c>
      <c r="G8478" s="5">
        <v>31.420289855072465</v>
      </c>
      <c r="H8478" s="5">
        <v>5.8375172959082811</v>
      </c>
      <c r="I8478" s="5">
        <v>5.35401451550514E-2</v>
      </c>
      <c r="J8478" s="5">
        <v>4.1954479530399702</v>
      </c>
      <c r="K8478" s="5">
        <f t="shared" si="1193"/>
        <v>90.056695484886035</v>
      </c>
      <c r="L8478" s="5">
        <v>775.94637501118598</v>
      </c>
      <c r="M8478" s="5">
        <v>53.467577286250169</v>
      </c>
      <c r="N8478" s="5">
        <f t="shared" si="1194"/>
        <v>829.41395229743614</v>
      </c>
      <c r="O8478" s="5">
        <f t="shared" si="1195"/>
        <v>919.4706477823222</v>
      </c>
      <c r="P8478" s="5"/>
      <c r="Q8478" s="5">
        <v>144.9788521283225</v>
      </c>
      <c r="R8478" s="5">
        <v>229.66764762264518</v>
      </c>
      <c r="S8478" s="5">
        <f t="shared" si="1196"/>
        <v>374.64649975096768</v>
      </c>
      <c r="U8478" s="6">
        <f t="shared" si="1189"/>
        <v>1294.1171475332899</v>
      </c>
      <c r="V8478" s="6"/>
    </row>
    <row r="8479" spans="1:22">
      <c r="A8479" s="35">
        <f t="shared" si="1188"/>
        <v>44550.041666666664</v>
      </c>
      <c r="C8479" s="36">
        <f t="shared" si="1190"/>
        <v>12</v>
      </c>
      <c r="D8479" s="36">
        <f t="shared" si="1191"/>
        <v>20</v>
      </c>
      <c r="E8479" s="36">
        <f t="shared" si="1192"/>
        <v>2</v>
      </c>
      <c r="F8479" s="5">
        <v>49.957190889320366</v>
      </c>
      <c r="G8479" s="5">
        <v>31.380869565217388</v>
      </c>
      <c r="H8479" s="5">
        <v>5.7625652224387149</v>
      </c>
      <c r="I8479" s="5">
        <v>3.8455850567651217E-2</v>
      </c>
      <c r="J8479" s="5">
        <v>4.4538856621899843</v>
      </c>
      <c r="K8479" s="5">
        <f t="shared" si="1193"/>
        <v>91.592967189734111</v>
      </c>
      <c r="L8479" s="5">
        <v>769.99564900576092</v>
      </c>
      <c r="M8479" s="5">
        <v>52.223453628249892</v>
      </c>
      <c r="N8479" s="5">
        <f t="shared" si="1194"/>
        <v>822.21910263401082</v>
      </c>
      <c r="O8479" s="5">
        <f t="shared" si="1195"/>
        <v>913.81206982374488</v>
      </c>
      <c r="P8479" s="5"/>
      <c r="Q8479" s="5">
        <v>145.22820199452687</v>
      </c>
      <c r="R8479" s="5">
        <v>227.9495584274589</v>
      </c>
      <c r="S8479" s="5">
        <f t="shared" si="1196"/>
        <v>373.17776042198579</v>
      </c>
      <c r="U8479" s="6">
        <f t="shared" si="1189"/>
        <v>1286.9898302457307</v>
      </c>
      <c r="V8479" s="6"/>
    </row>
    <row r="8480" spans="1:22">
      <c r="A8480" s="35">
        <f t="shared" si="1188"/>
        <v>44550.083333333336</v>
      </c>
      <c r="C8480" s="36">
        <f t="shared" si="1190"/>
        <v>12</v>
      </c>
      <c r="D8480" s="36">
        <f t="shared" si="1191"/>
        <v>20</v>
      </c>
      <c r="E8480" s="36">
        <f t="shared" si="1192"/>
        <v>3</v>
      </c>
      <c r="F8480" s="5">
        <v>49.873485869031292</v>
      </c>
      <c r="G8480" s="5">
        <v>31.372753623188405</v>
      </c>
      <c r="H8480" s="5">
        <v>5.8398893061869934</v>
      </c>
      <c r="I8480" s="5">
        <v>6.1525948171910316E-2</v>
      </c>
      <c r="J8480" s="5">
        <v>4.4670800402375992</v>
      </c>
      <c r="K8480" s="5">
        <f t="shared" si="1193"/>
        <v>91.6147347868162</v>
      </c>
      <c r="L8480" s="5">
        <v>772.42170691925401</v>
      </c>
      <c r="M8480" s="5">
        <v>52.154060276807655</v>
      </c>
      <c r="N8480" s="5">
        <f t="shared" si="1194"/>
        <v>824.57576719606163</v>
      </c>
      <c r="O8480" s="5">
        <f t="shared" si="1195"/>
        <v>916.19050198287778</v>
      </c>
      <c r="P8480" s="5"/>
      <c r="Q8480" s="5">
        <v>145.5286685833031</v>
      </c>
      <c r="R8480" s="5">
        <v>224.04099042073273</v>
      </c>
      <c r="S8480" s="5">
        <f t="shared" si="1196"/>
        <v>369.56965900403583</v>
      </c>
      <c r="U8480" s="6">
        <f t="shared" si="1189"/>
        <v>1285.7601609869137</v>
      </c>
      <c r="V8480" s="6"/>
    </row>
    <row r="8481" spans="1:22">
      <c r="A8481" s="35">
        <f t="shared" si="1188"/>
        <v>44550.125</v>
      </c>
      <c r="C8481" s="36">
        <f t="shared" si="1190"/>
        <v>12</v>
      </c>
      <c r="D8481" s="36">
        <f t="shared" si="1191"/>
        <v>20</v>
      </c>
      <c r="E8481" s="36">
        <f t="shared" si="1192"/>
        <v>4</v>
      </c>
      <c r="F8481" s="5">
        <v>49.791524703331575</v>
      </c>
      <c r="G8481" s="5">
        <v>31.516521739130432</v>
      </c>
      <c r="H8481" s="5">
        <v>5.7732392686929161</v>
      </c>
      <c r="I8481" s="5">
        <v>5.4871112324527904E-2</v>
      </c>
      <c r="J8481" s="5">
        <v>4.1865560895730995</v>
      </c>
      <c r="K8481" s="5">
        <f t="shared" si="1193"/>
        <v>91.322712913052555</v>
      </c>
      <c r="L8481" s="5">
        <v>761.61747255148805</v>
      </c>
      <c r="M8481" s="5">
        <v>52.297803647652309</v>
      </c>
      <c r="N8481" s="5">
        <f t="shared" si="1194"/>
        <v>813.91527619914041</v>
      </c>
      <c r="O8481" s="5">
        <f t="shared" si="1195"/>
        <v>905.23798911219296</v>
      </c>
      <c r="P8481" s="5"/>
      <c r="Q8481" s="5">
        <v>146.31038041385375</v>
      </c>
      <c r="R8481" s="5">
        <v>224.59008535360957</v>
      </c>
      <c r="S8481" s="5">
        <f t="shared" si="1196"/>
        <v>370.90046576746329</v>
      </c>
      <c r="U8481" s="6">
        <f t="shared" si="1189"/>
        <v>1276.1384548796564</v>
      </c>
      <c r="V8481" s="6"/>
    </row>
    <row r="8482" spans="1:22">
      <c r="A8482" s="35">
        <f t="shared" si="1188"/>
        <v>44550.166666666664</v>
      </c>
      <c r="C8482" s="36">
        <f t="shared" si="1190"/>
        <v>12</v>
      </c>
      <c r="D8482" s="36">
        <f t="shared" si="1191"/>
        <v>20</v>
      </c>
      <c r="E8482" s="36">
        <f t="shared" si="1192"/>
        <v>5</v>
      </c>
      <c r="F8482" s="5">
        <v>47.650826654146684</v>
      </c>
      <c r="G8482" s="5">
        <v>31.555942028985505</v>
      </c>
      <c r="H8482" s="5">
        <v>5.8470053370231261</v>
      </c>
      <c r="I8482" s="5">
        <v>6.2413259618227968E-2</v>
      </c>
      <c r="J8482" s="5">
        <v>4.1727880429147195</v>
      </c>
      <c r="K8482" s="5">
        <f t="shared" si="1193"/>
        <v>89.288975322688259</v>
      </c>
      <c r="L8482" s="5">
        <v>779.54941137587741</v>
      </c>
      <c r="M8482" s="5">
        <v>54.223469150174623</v>
      </c>
      <c r="N8482" s="5">
        <f t="shared" si="1194"/>
        <v>833.77288052605206</v>
      </c>
      <c r="O8482" s="5">
        <f t="shared" si="1195"/>
        <v>923.06185584874038</v>
      </c>
      <c r="P8482" s="5"/>
      <c r="Q8482" s="5">
        <v>147.63068795540576</v>
      </c>
      <c r="R8482" s="5">
        <v>224.11719561103695</v>
      </c>
      <c r="S8482" s="5">
        <f t="shared" si="1196"/>
        <v>371.74788356644274</v>
      </c>
      <c r="U8482" s="6">
        <f t="shared" si="1189"/>
        <v>1294.8097394151832</v>
      </c>
      <c r="V8482" s="6"/>
    </row>
    <row r="8483" spans="1:22">
      <c r="A8483" s="35">
        <f t="shared" si="1188"/>
        <v>44550.208333333336</v>
      </c>
      <c r="C8483" s="36">
        <f t="shared" si="1190"/>
        <v>12</v>
      </c>
      <c r="D8483" s="36">
        <f t="shared" si="1191"/>
        <v>20</v>
      </c>
      <c r="E8483" s="36">
        <f t="shared" si="1192"/>
        <v>6</v>
      </c>
      <c r="F8483" s="5">
        <v>48.528973980637993</v>
      </c>
      <c r="G8483" s="5">
        <v>31.668405797101446</v>
      </c>
      <c r="H8483" s="5">
        <v>5.7898433406438938</v>
      </c>
      <c r="I8483" s="5">
        <v>6.2413259618227968E-2</v>
      </c>
      <c r="J8483" s="5">
        <v>4.3162051956061811</v>
      </c>
      <c r="K8483" s="5">
        <f t="shared" si="1193"/>
        <v>90.365841573607753</v>
      </c>
      <c r="L8483" s="5">
        <v>836.49388070272164</v>
      </c>
      <c r="M8483" s="5">
        <v>56.100807140085372</v>
      </c>
      <c r="N8483" s="5">
        <f t="shared" si="1194"/>
        <v>892.59468784280705</v>
      </c>
      <c r="O8483" s="5">
        <f t="shared" si="1195"/>
        <v>982.96052941641483</v>
      </c>
      <c r="P8483" s="5"/>
      <c r="Q8483" s="5">
        <v>149.31753980027818</v>
      </c>
      <c r="R8483" s="5">
        <v>229.12168440991789</v>
      </c>
      <c r="S8483" s="5">
        <f t="shared" si="1196"/>
        <v>378.43922421019607</v>
      </c>
      <c r="U8483" s="6">
        <f t="shared" si="1189"/>
        <v>1361.3997536266108</v>
      </c>
      <c r="V8483" s="6"/>
    </row>
    <row r="8484" spans="1:22">
      <c r="A8484" s="35">
        <f t="shared" si="1188"/>
        <v>44550.25</v>
      </c>
      <c r="C8484" s="36">
        <f t="shared" si="1190"/>
        <v>12</v>
      </c>
      <c r="D8484" s="36">
        <f t="shared" si="1191"/>
        <v>20</v>
      </c>
      <c r="E8484" s="36">
        <f t="shared" si="1192"/>
        <v>7</v>
      </c>
      <c r="F8484" s="5">
        <v>47.669253668085595</v>
      </c>
      <c r="G8484" s="5">
        <v>32</v>
      </c>
      <c r="H8484" s="5">
        <v>5.8351452856295705</v>
      </c>
      <c r="I8484" s="5">
        <v>6.4631538234022123E-2</v>
      </c>
      <c r="J8484" s="5">
        <v>4.560014355181667</v>
      </c>
      <c r="K8484" s="5">
        <f t="shared" si="1193"/>
        <v>90.129044847130842</v>
      </c>
      <c r="L8484" s="5">
        <v>927.11355312233616</v>
      </c>
      <c r="M8484" s="5">
        <v>61.357479208612943</v>
      </c>
      <c r="N8484" s="5">
        <f t="shared" si="1194"/>
        <v>988.47103233094913</v>
      </c>
      <c r="O8484" s="5">
        <f t="shared" si="1195"/>
        <v>1078.60007717808</v>
      </c>
      <c r="P8484" s="5"/>
      <c r="Q8484" s="5">
        <v>151.26620900466514</v>
      </c>
      <c r="R8484" s="5">
        <v>228.82103927556707</v>
      </c>
      <c r="S8484" s="5">
        <f t="shared" si="1196"/>
        <v>380.08724828023219</v>
      </c>
      <c r="U8484" s="6">
        <f t="shared" si="1189"/>
        <v>1458.6873254583122</v>
      </c>
      <c r="V8484" s="6"/>
    </row>
    <row r="8485" spans="1:22">
      <c r="A8485" s="35">
        <f t="shared" si="1188"/>
        <v>44550.291666666664</v>
      </c>
      <c r="C8485" s="36">
        <f t="shared" si="1190"/>
        <v>12</v>
      </c>
      <c r="D8485" s="36">
        <f t="shared" si="1191"/>
        <v>20</v>
      </c>
      <c r="E8485" s="36">
        <f t="shared" si="1192"/>
        <v>8</v>
      </c>
      <c r="F8485" s="5">
        <v>48.785320605273292</v>
      </c>
      <c r="G8485" s="5">
        <v>31.895652173913042</v>
      </c>
      <c r="H8485" s="5">
        <v>5.7673092429961379</v>
      </c>
      <c r="I8485" s="5">
        <v>6.7293472572975077E-2</v>
      </c>
      <c r="J8485" s="5">
        <v>4.6113576958452098</v>
      </c>
      <c r="K8485" s="5">
        <f t="shared" si="1193"/>
        <v>91.126933190600653</v>
      </c>
      <c r="L8485" s="5">
        <v>1035.3636557375448</v>
      </c>
      <c r="M8485" s="5">
        <v>70.165478173817945</v>
      </c>
      <c r="N8485" s="5">
        <f t="shared" si="1194"/>
        <v>1105.5291339113628</v>
      </c>
      <c r="O8485" s="5">
        <f t="shared" si="1195"/>
        <v>1196.6560671019633</v>
      </c>
      <c r="P8485" s="5"/>
      <c r="Q8485" s="5">
        <v>153.78713615199115</v>
      </c>
      <c r="R8485" s="5">
        <v>232.39764494644757</v>
      </c>
      <c r="S8485" s="5">
        <f t="shared" si="1196"/>
        <v>386.18478109843875</v>
      </c>
      <c r="U8485" s="6">
        <f t="shared" si="1189"/>
        <v>1582.840848200402</v>
      </c>
      <c r="V8485" s="6"/>
    </row>
    <row r="8486" spans="1:22">
      <c r="A8486" s="35">
        <f t="shared" si="1188"/>
        <v>44550.333333333336</v>
      </c>
      <c r="C8486" s="36">
        <f t="shared" si="1190"/>
        <v>12</v>
      </c>
      <c r="D8486" s="36">
        <f t="shared" si="1191"/>
        <v>20</v>
      </c>
      <c r="E8486" s="36">
        <f t="shared" si="1192"/>
        <v>9</v>
      </c>
      <c r="F8486" s="5">
        <v>48.30924830237916</v>
      </c>
      <c r="G8486" s="5">
        <v>31.242898550724636</v>
      </c>
      <c r="H8486" s="5">
        <v>5.8458193318837717</v>
      </c>
      <c r="I8486" s="5">
        <v>5.35401451550514E-2</v>
      </c>
      <c r="J8486" s="5">
        <v>2.8349928426087629</v>
      </c>
      <c r="K8486" s="5">
        <f t="shared" si="1193"/>
        <v>88.286499172751377</v>
      </c>
      <c r="L8486" s="5">
        <v>1047.397092895156</v>
      </c>
      <c r="M8486" s="5">
        <v>72.378630418029559</v>
      </c>
      <c r="N8486" s="5">
        <f t="shared" si="1194"/>
        <v>1119.7757233131856</v>
      </c>
      <c r="O8486" s="5">
        <f t="shared" si="1195"/>
        <v>1208.0622224859369</v>
      </c>
      <c r="P8486" s="5"/>
      <c r="Q8486" s="5">
        <v>154.80199010744286</v>
      </c>
      <c r="R8486" s="5">
        <v>228.20322775956737</v>
      </c>
      <c r="S8486" s="5">
        <f t="shared" si="1196"/>
        <v>383.00521786701023</v>
      </c>
      <c r="U8486" s="6">
        <f t="shared" si="1189"/>
        <v>1591.0674403529472</v>
      </c>
      <c r="V8486" s="6"/>
    </row>
    <row r="8487" spans="1:22">
      <c r="A8487" s="35">
        <f t="shared" si="1188"/>
        <v>44550.375</v>
      </c>
      <c r="C8487" s="36">
        <f t="shared" si="1190"/>
        <v>12</v>
      </c>
      <c r="D8487" s="36">
        <f t="shared" si="1191"/>
        <v>20</v>
      </c>
      <c r="E8487" s="36">
        <f t="shared" si="1192"/>
        <v>10</v>
      </c>
      <c r="F8487" s="5">
        <v>48.106961170013889</v>
      </c>
      <c r="G8487" s="5">
        <v>31.354202898550721</v>
      </c>
      <c r="H8487" s="5">
        <v>5.8159354537097174</v>
      </c>
      <c r="I8487" s="5">
        <v>4.7328965030827785E-2</v>
      </c>
      <c r="J8487" s="5">
        <v>3.026311324299173</v>
      </c>
      <c r="K8487" s="5">
        <f t="shared" si="1193"/>
        <v>88.350739811604328</v>
      </c>
      <c r="L8487" s="5">
        <v>1036.9408307646729</v>
      </c>
      <c r="M8487" s="5">
        <v>72.778881355812516</v>
      </c>
      <c r="N8487" s="5">
        <f t="shared" si="1194"/>
        <v>1109.7197121204854</v>
      </c>
      <c r="O8487" s="5">
        <f t="shared" si="1195"/>
        <v>1198.0704519320898</v>
      </c>
      <c r="P8487" s="5"/>
      <c r="Q8487" s="5">
        <v>154.58505572384507</v>
      </c>
      <c r="R8487" s="5">
        <v>233.52402029354656</v>
      </c>
      <c r="S8487" s="5">
        <f t="shared" si="1196"/>
        <v>388.10907601739166</v>
      </c>
      <c r="U8487" s="6">
        <f t="shared" si="1189"/>
        <v>1586.1795279494813</v>
      </c>
      <c r="V8487" s="6"/>
    </row>
    <row r="8488" spans="1:22">
      <c r="A8488" s="35">
        <f t="shared" si="1188"/>
        <v>44550.416666666664</v>
      </c>
      <c r="C8488" s="36">
        <f t="shared" si="1190"/>
        <v>12</v>
      </c>
      <c r="D8488" s="36">
        <f t="shared" si="1191"/>
        <v>20</v>
      </c>
      <c r="E8488" s="36">
        <f t="shared" si="1192"/>
        <v>11</v>
      </c>
      <c r="F8488" s="5">
        <v>48.007561458420611</v>
      </c>
      <c r="G8488" s="5">
        <v>31.720579710144928</v>
      </c>
      <c r="H8488" s="5">
        <v>5.8292152599327931</v>
      </c>
      <c r="I8488" s="5">
        <v>5.5758423770845555E-2</v>
      </c>
      <c r="J8488" s="5">
        <v>2.7463610422454394</v>
      </c>
      <c r="K8488" s="5">
        <f t="shared" si="1193"/>
        <v>88.359475894514617</v>
      </c>
      <c r="L8488" s="5">
        <v>1023.7014861510395</v>
      </c>
      <c r="M8488" s="5">
        <v>72.435632099571407</v>
      </c>
      <c r="N8488" s="5">
        <f t="shared" si="1194"/>
        <v>1096.1371182506109</v>
      </c>
      <c r="O8488" s="5">
        <f t="shared" si="1195"/>
        <v>1184.4965941451255</v>
      </c>
      <c r="P8488" s="5"/>
      <c r="Q8488" s="5">
        <v>151.72625950781219</v>
      </c>
      <c r="R8488" s="5">
        <v>233.87477295028916</v>
      </c>
      <c r="S8488" s="5">
        <f t="shared" si="1196"/>
        <v>385.60103245810137</v>
      </c>
      <c r="U8488" s="6">
        <f t="shared" si="1189"/>
        <v>1570.0976266032269</v>
      </c>
      <c r="V8488" s="6"/>
    </row>
    <row r="8489" spans="1:22">
      <c r="A8489" s="35">
        <f t="shared" si="1188"/>
        <v>44550.458333333336</v>
      </c>
      <c r="C8489" s="36">
        <f t="shared" si="1190"/>
        <v>12</v>
      </c>
      <c r="D8489" s="36">
        <f t="shared" si="1191"/>
        <v>20</v>
      </c>
      <c r="E8489" s="36">
        <f t="shared" si="1192"/>
        <v>12</v>
      </c>
      <c r="F8489" s="5">
        <v>48.044182404797084</v>
      </c>
      <c r="G8489" s="5">
        <v>31.772753623188404</v>
      </c>
      <c r="H8489" s="5">
        <v>5.79102934578325</v>
      </c>
      <c r="I8489" s="5">
        <v>4.0674129183445373E-2</v>
      </c>
      <c r="J8489" s="5">
        <v>1.5608748580978151</v>
      </c>
      <c r="K8489" s="5">
        <f t="shared" si="1193"/>
        <v>87.209514361049997</v>
      </c>
      <c r="L8489" s="5">
        <v>972.83453730730673</v>
      </c>
      <c r="M8489" s="5">
        <v>72.866862212105374</v>
      </c>
      <c r="N8489" s="5">
        <f t="shared" si="1194"/>
        <v>1045.701399519412</v>
      </c>
      <c r="O8489" s="5">
        <f t="shared" si="1195"/>
        <v>1132.910913880462</v>
      </c>
      <c r="P8489" s="5"/>
      <c r="Q8489" s="5">
        <v>148.25780286890972</v>
      </c>
      <c r="R8489" s="5">
        <v>238.16105392822095</v>
      </c>
      <c r="S8489" s="5">
        <f t="shared" si="1196"/>
        <v>386.41885679713067</v>
      </c>
      <c r="U8489" s="6">
        <f t="shared" si="1189"/>
        <v>1519.3297706775927</v>
      </c>
      <c r="V8489" s="6"/>
    </row>
    <row r="8490" spans="1:22">
      <c r="A8490" s="35">
        <f t="shared" si="1188"/>
        <v>44550.5</v>
      </c>
      <c r="C8490" s="36">
        <f t="shared" si="1190"/>
        <v>12</v>
      </c>
      <c r="D8490" s="36">
        <f t="shared" si="1191"/>
        <v>20</v>
      </c>
      <c r="E8490" s="36">
        <f t="shared" si="1192"/>
        <v>13</v>
      </c>
      <c r="F8490" s="5">
        <v>48.061620950690639</v>
      </c>
      <c r="G8490" s="5">
        <v>31.51188405797101</v>
      </c>
      <c r="H8490" s="5">
        <v>5.8422613164657049</v>
      </c>
      <c r="I8490" s="5">
        <v>2.7364457488680494E-2</v>
      </c>
      <c r="J8490" s="5">
        <v>2.8608079300932259</v>
      </c>
      <c r="K8490" s="5">
        <f t="shared" si="1193"/>
        <v>88.303938712709268</v>
      </c>
      <c r="L8490" s="5">
        <v>952.78513893415447</v>
      </c>
      <c r="M8490" s="5">
        <v>69.597939692379583</v>
      </c>
      <c r="N8490" s="5">
        <f t="shared" si="1194"/>
        <v>1022.383078626534</v>
      </c>
      <c r="O8490" s="5">
        <f t="shared" si="1195"/>
        <v>1110.6870173392433</v>
      </c>
      <c r="P8490" s="5"/>
      <c r="Q8490" s="5">
        <v>144.02259539142887</v>
      </c>
      <c r="R8490" s="5">
        <v>238.99304758126814</v>
      </c>
      <c r="S8490" s="5">
        <f t="shared" si="1196"/>
        <v>383.01564297269704</v>
      </c>
      <c r="U8490" s="6">
        <f t="shared" si="1189"/>
        <v>1493.7026603119402</v>
      </c>
      <c r="V8490" s="6"/>
    </row>
    <row r="8491" spans="1:22">
      <c r="A8491" s="35">
        <f t="shared" si="1188"/>
        <v>44550.541666666664</v>
      </c>
      <c r="C8491" s="36">
        <f t="shared" si="1190"/>
        <v>12</v>
      </c>
      <c r="D8491" s="36">
        <f t="shared" si="1191"/>
        <v>20</v>
      </c>
      <c r="E8491" s="36">
        <f t="shared" si="1192"/>
        <v>14</v>
      </c>
      <c r="F8491" s="5">
        <v>47.920368728952816</v>
      </c>
      <c r="G8491" s="5">
        <v>32.642279022105186</v>
      </c>
      <c r="H8491" s="5">
        <v>5.800517386898095</v>
      </c>
      <c r="I8491" s="5">
        <v>6.5126385002155507E-3</v>
      </c>
      <c r="J8491" s="5">
        <v>5.701614890605704</v>
      </c>
      <c r="K8491" s="5">
        <f t="shared" si="1193"/>
        <v>92.071292667062011</v>
      </c>
      <c r="L8491" s="5">
        <v>951.21840877475586</v>
      </c>
      <c r="M8491" s="5">
        <v>68.006849277168101</v>
      </c>
      <c r="N8491" s="5">
        <f t="shared" si="1194"/>
        <v>1019.2252580519239</v>
      </c>
      <c r="O8491" s="5">
        <f t="shared" si="1195"/>
        <v>1111.2965507189858</v>
      </c>
      <c r="P8491" s="5"/>
      <c r="Q8491" s="5">
        <v>141.54904471868167</v>
      </c>
      <c r="R8491" s="5">
        <v>233.31732676368037</v>
      </c>
      <c r="S8491" s="5">
        <f t="shared" si="1196"/>
        <v>374.86637148236207</v>
      </c>
      <c r="U8491" s="6">
        <f t="shared" si="1189"/>
        <v>1486.162922201348</v>
      </c>
      <c r="V8491" s="6"/>
    </row>
    <row r="8492" spans="1:22">
      <c r="A8492" s="35">
        <f t="shared" si="1188"/>
        <v>44550.583333333336</v>
      </c>
      <c r="C8492" s="36">
        <f t="shared" si="1190"/>
        <v>12</v>
      </c>
      <c r="D8492" s="36">
        <f t="shared" si="1191"/>
        <v>20</v>
      </c>
      <c r="E8492" s="36">
        <f t="shared" si="1192"/>
        <v>15</v>
      </c>
      <c r="F8492" s="5">
        <v>48.719054130877765</v>
      </c>
      <c r="G8492" s="5">
        <v>32.42198916703272</v>
      </c>
      <c r="H8492" s="5">
        <v>5.8813994860644385</v>
      </c>
      <c r="I8492" s="5">
        <v>0.35270629991126889</v>
      </c>
      <c r="J8492" s="5">
        <v>4.1974557931776513</v>
      </c>
      <c r="K8492" s="5">
        <f t="shared" si="1193"/>
        <v>91.572604877063853</v>
      </c>
      <c r="L8492" s="5">
        <v>956.92795328897637</v>
      </c>
      <c r="M8492" s="5">
        <v>68.04030678589919</v>
      </c>
      <c r="N8492" s="5">
        <f t="shared" si="1194"/>
        <v>1024.9682600748756</v>
      </c>
      <c r="O8492" s="5">
        <f t="shared" si="1195"/>
        <v>1116.5408649519395</v>
      </c>
      <c r="P8492" s="5"/>
      <c r="Q8492" s="5">
        <v>141.54156422269554</v>
      </c>
      <c r="R8492" s="5">
        <v>249.7400672275925</v>
      </c>
      <c r="S8492" s="5">
        <f t="shared" si="1196"/>
        <v>391.28163145028805</v>
      </c>
      <c r="U8492" s="6">
        <f t="shared" si="1189"/>
        <v>1507.8224964022274</v>
      </c>
      <c r="V8492" s="6"/>
    </row>
    <row r="8493" spans="1:22">
      <c r="A8493" s="35">
        <f t="shared" si="1188"/>
        <v>44550.625</v>
      </c>
      <c r="C8493" s="36">
        <f t="shared" si="1190"/>
        <v>12</v>
      </c>
      <c r="D8493" s="36">
        <f t="shared" si="1191"/>
        <v>20</v>
      </c>
      <c r="E8493" s="36">
        <f t="shared" si="1192"/>
        <v>16</v>
      </c>
      <c r="F8493" s="5">
        <v>48.401672595615018</v>
      </c>
      <c r="G8493" s="5">
        <v>32.420829746742868</v>
      </c>
      <c r="H8493" s="5">
        <v>5.8704916901200761</v>
      </c>
      <c r="I8493" s="5">
        <v>1.627306440970977E-2</v>
      </c>
      <c r="J8493" s="5">
        <v>3.3346582025858158</v>
      </c>
      <c r="K8493" s="5">
        <f t="shared" si="1193"/>
        <v>90.0439252994735</v>
      </c>
      <c r="L8493" s="5">
        <v>987.46209979550997</v>
      </c>
      <c r="M8493" s="5">
        <v>73.034149755760779</v>
      </c>
      <c r="N8493" s="5">
        <f t="shared" si="1194"/>
        <v>1060.4962495512707</v>
      </c>
      <c r="O8493" s="5">
        <f t="shared" si="1195"/>
        <v>1150.5401748507443</v>
      </c>
      <c r="P8493" s="5"/>
      <c r="Q8493" s="5">
        <v>146.40014636568731</v>
      </c>
      <c r="R8493" s="5">
        <v>243.53821742489086</v>
      </c>
      <c r="S8493" s="5">
        <f t="shared" si="1196"/>
        <v>389.93836379057814</v>
      </c>
      <c r="U8493" s="6">
        <f t="shared" si="1189"/>
        <v>1540.4785386413223</v>
      </c>
      <c r="V8493" s="6"/>
    </row>
    <row r="8494" spans="1:22">
      <c r="A8494" s="35">
        <f t="shared" si="1188"/>
        <v>44550.666666666664</v>
      </c>
      <c r="C8494" s="36">
        <f t="shared" si="1190"/>
        <v>12</v>
      </c>
      <c r="D8494" s="36">
        <f t="shared" si="1191"/>
        <v>20</v>
      </c>
      <c r="E8494" s="36">
        <f t="shared" si="1192"/>
        <v>17</v>
      </c>
      <c r="F8494" s="5">
        <v>49.73746521106154</v>
      </c>
      <c r="G8494" s="5">
        <v>31.242898550724636</v>
      </c>
      <c r="H8494" s="5">
        <v>5.8315872702115037</v>
      </c>
      <c r="I8494" s="5">
        <v>1.6716720132868568E-2</v>
      </c>
      <c r="J8494" s="5">
        <v>2.550453211668902</v>
      </c>
      <c r="K8494" s="5">
        <f t="shared" si="1193"/>
        <v>89.379120963799437</v>
      </c>
      <c r="L8494" s="5">
        <v>1096.4291001503223</v>
      </c>
      <c r="M8494" s="5">
        <v>84.513667054714773</v>
      </c>
      <c r="N8494" s="5">
        <f t="shared" si="1194"/>
        <v>1180.9427672050369</v>
      </c>
      <c r="O8494" s="5">
        <f t="shared" si="1195"/>
        <v>1270.3218881688363</v>
      </c>
      <c r="P8494" s="5"/>
      <c r="Q8494" s="5">
        <v>152.4768026050873</v>
      </c>
      <c r="R8494" s="5">
        <v>249.73484769401003</v>
      </c>
      <c r="S8494" s="5">
        <f t="shared" si="1196"/>
        <v>402.2116502990973</v>
      </c>
      <c r="U8494" s="6">
        <f t="shared" si="1189"/>
        <v>1672.5335384679336</v>
      </c>
      <c r="V8494" s="6"/>
    </row>
    <row r="8495" spans="1:22">
      <c r="A8495" s="35">
        <f t="shared" si="1188"/>
        <v>44550.708333333336</v>
      </c>
      <c r="C8495" s="36">
        <f t="shared" si="1190"/>
        <v>12</v>
      </c>
      <c r="D8495" s="36">
        <f t="shared" si="1191"/>
        <v>20</v>
      </c>
      <c r="E8495" s="36">
        <f t="shared" si="1192"/>
        <v>18</v>
      </c>
      <c r="F8495" s="5">
        <v>49.132347668555084</v>
      </c>
      <c r="G8495" s="5">
        <v>31.47246376811594</v>
      </c>
      <c r="H8495" s="5">
        <v>5.805261407455518</v>
      </c>
      <c r="I8495" s="5">
        <v>4.0674129183445373E-2</v>
      </c>
      <c r="J8495" s="5">
        <v>4.1552911502863612</v>
      </c>
      <c r="K8495" s="5">
        <f t="shared" si="1193"/>
        <v>90.606038123596349</v>
      </c>
      <c r="L8495" s="5">
        <v>1080.8406098310213</v>
      </c>
      <c r="M8495" s="5">
        <v>82.543391540551013</v>
      </c>
      <c r="N8495" s="5">
        <f t="shared" si="1194"/>
        <v>1163.3840013715724</v>
      </c>
      <c r="O8495" s="5">
        <f t="shared" si="1195"/>
        <v>1253.9900394951687</v>
      </c>
      <c r="P8495" s="5"/>
      <c r="Q8495" s="5">
        <v>154.58879597183812</v>
      </c>
      <c r="R8495" s="5">
        <v>244.97463306678912</v>
      </c>
      <c r="S8495" s="5">
        <f t="shared" si="1196"/>
        <v>399.56342903862725</v>
      </c>
      <c r="U8495" s="6">
        <f t="shared" si="1189"/>
        <v>1653.5534685337959</v>
      </c>
      <c r="V8495" s="6"/>
    </row>
    <row r="8496" spans="1:22">
      <c r="A8496" s="35">
        <f t="shared" si="1188"/>
        <v>44550.75</v>
      </c>
      <c r="C8496" s="36">
        <f t="shared" si="1190"/>
        <v>12</v>
      </c>
      <c r="D8496" s="36">
        <f t="shared" si="1191"/>
        <v>20</v>
      </c>
      <c r="E8496" s="36">
        <f t="shared" si="1192"/>
        <v>19</v>
      </c>
      <c r="F8496" s="5">
        <v>47.871540800450859</v>
      </c>
      <c r="G8496" s="5">
        <v>32.631844239496495</v>
      </c>
      <c r="H8496" s="5">
        <v>5.8550736233084528</v>
      </c>
      <c r="I8496" s="5">
        <v>2.2040588810774531E-2</v>
      </c>
      <c r="J8496" s="5">
        <v>5.3172569213925849</v>
      </c>
      <c r="K8496" s="5">
        <f t="shared" si="1193"/>
        <v>91.697756173459155</v>
      </c>
      <c r="L8496" s="5">
        <v>1051.2379556192573</v>
      </c>
      <c r="M8496" s="5">
        <v>80.891581942827571</v>
      </c>
      <c r="N8496" s="5">
        <f t="shared" si="1194"/>
        <v>1132.1295375620848</v>
      </c>
      <c r="O8496" s="5">
        <f t="shared" si="1195"/>
        <v>1223.8272937355439</v>
      </c>
      <c r="P8496" s="5"/>
      <c r="Q8496" s="5">
        <v>154.79824985944981</v>
      </c>
      <c r="R8496" s="5">
        <v>249.33189970144267</v>
      </c>
      <c r="S8496" s="5">
        <f t="shared" si="1196"/>
        <v>404.13014956089251</v>
      </c>
      <c r="U8496" s="6">
        <f t="shared" si="1189"/>
        <v>1627.9574432964364</v>
      </c>
      <c r="V8496" s="6"/>
    </row>
    <row r="8497" spans="1:22">
      <c r="A8497" s="35">
        <f t="shared" si="1188"/>
        <v>44550.791666666664</v>
      </c>
      <c r="C8497" s="36">
        <f t="shared" si="1190"/>
        <v>12</v>
      </c>
      <c r="D8497" s="36">
        <f t="shared" si="1191"/>
        <v>20</v>
      </c>
      <c r="E8497" s="36">
        <f t="shared" si="1192"/>
        <v>20</v>
      </c>
      <c r="F8497" s="5">
        <v>47.950014256971869</v>
      </c>
      <c r="G8497" s="5">
        <v>31.51188405797101</v>
      </c>
      <c r="H8497" s="5">
        <v>5.8147494485703621</v>
      </c>
      <c r="I8497" s="5">
        <v>3.3131981889745254E-2</v>
      </c>
      <c r="J8497" s="5">
        <v>5.7079252453241267</v>
      </c>
      <c r="K8497" s="5">
        <f t="shared" si="1193"/>
        <v>91.017704990727111</v>
      </c>
      <c r="L8497" s="5">
        <v>1029.6142308192668</v>
      </c>
      <c r="M8497" s="5">
        <v>79.316600698486596</v>
      </c>
      <c r="N8497" s="5">
        <f t="shared" si="1194"/>
        <v>1108.9308315177534</v>
      </c>
      <c r="O8497" s="5">
        <f t="shared" si="1195"/>
        <v>1199.9485365084806</v>
      </c>
      <c r="P8497" s="5"/>
      <c r="Q8497" s="5">
        <v>154.12625197002905</v>
      </c>
      <c r="R8497" s="5">
        <v>244.13741988015948</v>
      </c>
      <c r="S8497" s="5">
        <f t="shared" si="1196"/>
        <v>398.26367185018853</v>
      </c>
      <c r="U8497" s="6">
        <f t="shared" si="1189"/>
        <v>1598.2122083586692</v>
      </c>
      <c r="V8497" s="6"/>
    </row>
    <row r="8498" spans="1:22">
      <c r="A8498" s="35">
        <f t="shared" si="1188"/>
        <v>44550.833333333336</v>
      </c>
      <c r="C8498" s="36">
        <f t="shared" si="1190"/>
        <v>12</v>
      </c>
      <c r="D8498" s="36">
        <f t="shared" si="1191"/>
        <v>20</v>
      </c>
      <c r="E8498" s="36">
        <f t="shared" si="1192"/>
        <v>21</v>
      </c>
      <c r="F8498" s="5">
        <v>48.722541840056479</v>
      </c>
      <c r="G8498" s="5">
        <v>31.283478260869561</v>
      </c>
      <c r="H8498" s="5">
        <v>5.8432135719148963</v>
      </c>
      <c r="I8498" s="5">
        <v>5.35401451550514E-2</v>
      </c>
      <c r="J8498" s="5">
        <v>5.34708768915241</v>
      </c>
      <c r="K8498" s="5">
        <f t="shared" si="1193"/>
        <v>91.24986150714841</v>
      </c>
      <c r="L8498" s="5">
        <v>987.88559170526264</v>
      </c>
      <c r="M8498" s="5">
        <v>78.630102186004393</v>
      </c>
      <c r="N8498" s="5">
        <f t="shared" si="1194"/>
        <v>1066.5156938912671</v>
      </c>
      <c r="O8498" s="5">
        <f t="shared" si="1195"/>
        <v>1157.7655553984155</v>
      </c>
      <c r="P8498" s="5"/>
      <c r="Q8498" s="5">
        <v>154.09757673541554</v>
      </c>
      <c r="R8498" s="5">
        <v>250</v>
      </c>
      <c r="S8498" s="5">
        <f t="shared" si="1196"/>
        <v>404.09757673541554</v>
      </c>
      <c r="U8498" s="6">
        <f t="shared" si="1189"/>
        <v>1561.863132133831</v>
      </c>
      <c r="V8498" s="6"/>
    </row>
    <row r="8499" spans="1:22">
      <c r="A8499" s="35">
        <f t="shared" si="1188"/>
        <v>44550.875</v>
      </c>
      <c r="C8499" s="36">
        <f t="shared" si="1190"/>
        <v>12</v>
      </c>
      <c r="D8499" s="36">
        <f t="shared" si="1191"/>
        <v>20</v>
      </c>
      <c r="E8499" s="36">
        <f t="shared" si="1192"/>
        <v>22</v>
      </c>
      <c r="F8499" s="5">
        <v>48.534205544406056</v>
      </c>
      <c r="G8499" s="5">
        <v>31.239420289855069</v>
      </c>
      <c r="H8499" s="5">
        <v>5.8206794742671395</v>
      </c>
      <c r="I8499" s="5">
        <v>2.3371555980251035E-2</v>
      </c>
      <c r="J8499" s="5">
        <v>5.5926178545601921</v>
      </c>
      <c r="K8499" s="5">
        <f t="shared" si="1193"/>
        <v>91.210294719068699</v>
      </c>
      <c r="L8499" s="5">
        <v>946.11466658883626</v>
      </c>
      <c r="M8499" s="5">
        <v>71.338969313385917</v>
      </c>
      <c r="N8499" s="5">
        <f t="shared" si="1194"/>
        <v>1017.4536359022222</v>
      </c>
      <c r="O8499" s="5">
        <f t="shared" si="1195"/>
        <v>1108.663930621291</v>
      </c>
      <c r="P8499" s="5"/>
      <c r="Q8499" s="5">
        <v>153.42682559532585</v>
      </c>
      <c r="R8499" s="5">
        <v>244.57377288765474</v>
      </c>
      <c r="S8499" s="5">
        <f t="shared" si="1196"/>
        <v>398.00059848298059</v>
      </c>
      <c r="U8499" s="6">
        <f t="shared" si="1189"/>
        <v>1506.6645291042717</v>
      </c>
      <c r="V8499" s="6"/>
    </row>
    <row r="8500" spans="1:22">
      <c r="A8500" s="35">
        <f t="shared" si="1188"/>
        <v>44550.916666666664</v>
      </c>
      <c r="C8500" s="36">
        <f t="shared" si="1190"/>
        <v>12</v>
      </c>
      <c r="D8500" s="36">
        <f t="shared" si="1191"/>
        <v>20</v>
      </c>
      <c r="E8500" s="36">
        <f t="shared" si="1192"/>
        <v>23</v>
      </c>
      <c r="F8500" s="5">
        <v>48.717310276288408</v>
      </c>
      <c r="G8500" s="5">
        <v>31.217391304347824</v>
      </c>
      <c r="H8500" s="5">
        <v>5.8669336747020084</v>
      </c>
      <c r="I8500" s="5">
        <v>2.5146178872886338E-2</v>
      </c>
      <c r="J8500" s="5">
        <v>5.6775208089535374</v>
      </c>
      <c r="K8500" s="5">
        <f t="shared" si="1193"/>
        <v>91.504302243164659</v>
      </c>
      <c r="L8500" s="5">
        <v>851.99881208018792</v>
      </c>
      <c r="M8500" s="5">
        <v>64.030362406129427</v>
      </c>
      <c r="N8500" s="5">
        <f t="shared" si="1194"/>
        <v>916.02917448631729</v>
      </c>
      <c r="O8500" s="5">
        <f t="shared" si="1195"/>
        <v>1007.5334767294819</v>
      </c>
      <c r="P8500" s="5"/>
      <c r="Q8500" s="5">
        <v>151.74371399844648</v>
      </c>
      <c r="R8500" s="5">
        <v>249.29953859323129</v>
      </c>
      <c r="S8500" s="5">
        <f t="shared" si="1196"/>
        <v>401.04325259167774</v>
      </c>
      <c r="U8500" s="6">
        <f t="shared" si="1189"/>
        <v>1408.5767293211597</v>
      </c>
      <c r="V8500" s="6"/>
    </row>
    <row r="8501" spans="1:22">
      <c r="A8501" s="35">
        <f t="shared" si="1188"/>
        <v>44550.958333333336</v>
      </c>
      <c r="C8501" s="36">
        <f t="shared" si="1190"/>
        <v>12</v>
      </c>
      <c r="D8501" s="36">
        <f t="shared" si="1191"/>
        <v>20</v>
      </c>
      <c r="E8501" s="36">
        <f t="shared" si="1192"/>
        <v>24</v>
      </c>
      <c r="F8501" s="5">
        <v>48.241237973394284</v>
      </c>
      <c r="G8501" s="5">
        <v>31.348405797101449</v>
      </c>
      <c r="H8501" s="5">
        <v>5.8017033920374503</v>
      </c>
      <c r="I8501" s="5">
        <v>6.0194981002433867E-2</v>
      </c>
      <c r="J8501" s="5">
        <v>5.3642977474753852</v>
      </c>
      <c r="K8501" s="5">
        <f t="shared" si="1193"/>
        <v>90.815839891011024</v>
      </c>
      <c r="L8501" s="5">
        <v>762.49389190732131</v>
      </c>
      <c r="M8501" s="5">
        <v>56.521010446486429</v>
      </c>
      <c r="N8501" s="5">
        <f t="shared" si="1194"/>
        <v>819.01490235380777</v>
      </c>
      <c r="O8501" s="5">
        <f t="shared" si="1195"/>
        <v>909.83074224481879</v>
      </c>
      <c r="P8501" s="5"/>
      <c r="Q8501" s="5">
        <v>149.56564291715154</v>
      </c>
      <c r="R8501" s="5">
        <v>248.81620978349375</v>
      </c>
      <c r="S8501" s="5">
        <f t="shared" si="1196"/>
        <v>398.38185270064525</v>
      </c>
      <c r="U8501" s="6">
        <f t="shared" si="1189"/>
        <v>1308.2125949454639</v>
      </c>
      <c r="V8501" s="6"/>
    </row>
    <row r="8502" spans="1:22">
      <c r="A8502" s="35">
        <f t="shared" si="1188"/>
        <v>44551</v>
      </c>
      <c r="C8502" s="36">
        <f t="shared" si="1190"/>
        <v>12</v>
      </c>
      <c r="D8502" s="36">
        <f t="shared" si="1191"/>
        <v>21</v>
      </c>
      <c r="E8502" s="36">
        <f t="shared" si="1192"/>
        <v>1</v>
      </c>
      <c r="F8502" s="5">
        <v>49.029460247783092</v>
      </c>
      <c r="G8502" s="5">
        <v>31.237101449275361</v>
      </c>
      <c r="H8502" s="5">
        <v>5.8111914331522954</v>
      </c>
      <c r="I8502" s="5">
        <v>3.4019293336062906E-2</v>
      </c>
      <c r="J8502" s="5">
        <v>-6.2108232144564486</v>
      </c>
      <c r="K8502" s="5">
        <f t="shared" si="1193"/>
        <v>79.900949209090342</v>
      </c>
      <c r="L8502" s="5">
        <v>730.58241539587209</v>
      </c>
      <c r="M8502" s="5">
        <v>54.803399301513387</v>
      </c>
      <c r="N8502" s="5">
        <f t="shared" si="1194"/>
        <v>785.38581469738551</v>
      </c>
      <c r="O8502" s="5">
        <f t="shared" si="1195"/>
        <v>865.28676390647581</v>
      </c>
      <c r="P8502" s="5"/>
      <c r="Q8502" s="5">
        <v>148.68917813744321</v>
      </c>
      <c r="R8502" s="5">
        <v>244.32636699584526</v>
      </c>
      <c r="S8502" s="5">
        <f t="shared" si="1196"/>
        <v>393.01554513328847</v>
      </c>
      <c r="U8502" s="6">
        <f t="shared" si="1189"/>
        <v>1258.3023090397642</v>
      </c>
      <c r="V8502" s="6"/>
    </row>
    <row r="8503" spans="1:22">
      <c r="A8503" s="35">
        <f t="shared" si="1188"/>
        <v>44551.041666666664</v>
      </c>
      <c r="C8503" s="36">
        <f t="shared" si="1190"/>
        <v>12</v>
      </c>
      <c r="D8503" s="36">
        <f t="shared" si="1191"/>
        <v>21</v>
      </c>
      <c r="E8503" s="36">
        <f t="shared" si="1192"/>
        <v>2</v>
      </c>
      <c r="F8503" s="5">
        <v>49.256161344399352</v>
      </c>
      <c r="G8503" s="5">
        <v>31.193043478260869</v>
      </c>
      <c r="H8503" s="5">
        <v>5.8159354537097174</v>
      </c>
      <c r="I8503" s="5">
        <v>4.9547243646621941E-2</v>
      </c>
      <c r="J8503" s="5">
        <v>1.226426058021326</v>
      </c>
      <c r="K8503" s="5">
        <f t="shared" si="1193"/>
        <v>87.541113578037894</v>
      </c>
      <c r="L8503" s="5">
        <v>715.72696488448366</v>
      </c>
      <c r="M8503" s="5">
        <v>54.225947484154695</v>
      </c>
      <c r="N8503" s="5">
        <f t="shared" si="1194"/>
        <v>769.95291236863841</v>
      </c>
      <c r="O8503" s="5">
        <f t="shared" si="1195"/>
        <v>857.49402594667629</v>
      </c>
      <c r="P8503" s="5"/>
      <c r="Q8503" s="5">
        <v>148.12440069049038</v>
      </c>
      <c r="R8503" s="5">
        <v>248.88928325364841</v>
      </c>
      <c r="S8503" s="5">
        <f t="shared" si="1196"/>
        <v>397.01368394413879</v>
      </c>
      <c r="U8503" s="6">
        <f t="shared" si="1189"/>
        <v>1254.507709890815</v>
      </c>
      <c r="V8503" s="6"/>
    </row>
    <row r="8504" spans="1:22">
      <c r="A8504" s="35">
        <f t="shared" si="1188"/>
        <v>44551.083333333336</v>
      </c>
      <c r="C8504" s="36">
        <f t="shared" si="1190"/>
        <v>12</v>
      </c>
      <c r="D8504" s="36">
        <f t="shared" si="1191"/>
        <v>21</v>
      </c>
      <c r="E8504" s="36">
        <f t="shared" si="1192"/>
        <v>3</v>
      </c>
      <c r="F8504" s="5">
        <v>48.279602774360107</v>
      </c>
      <c r="G8504" s="5">
        <v>31.193043478260869</v>
      </c>
      <c r="H8504" s="5">
        <v>5.795773366340673</v>
      </c>
      <c r="I8504" s="5">
        <v>2.7364457488680494E-2</v>
      </c>
      <c r="J8504" s="5">
        <v>3.7826933875939428</v>
      </c>
      <c r="K8504" s="5">
        <f t="shared" si="1193"/>
        <v>89.078477464044269</v>
      </c>
      <c r="L8504" s="5">
        <v>713.70066054499489</v>
      </c>
      <c r="M8504" s="5">
        <v>54.102030785150689</v>
      </c>
      <c r="N8504" s="5">
        <f t="shared" si="1194"/>
        <v>767.80269133014554</v>
      </c>
      <c r="O8504" s="5">
        <f t="shared" si="1195"/>
        <v>856.88116879418976</v>
      </c>
      <c r="P8504" s="5"/>
      <c r="Q8504" s="5">
        <v>148.86871004111038</v>
      </c>
      <c r="R8504" s="5">
        <v>248.78489258199886</v>
      </c>
      <c r="S8504" s="5">
        <f t="shared" si="1196"/>
        <v>397.65360262310924</v>
      </c>
      <c r="U8504" s="6">
        <f t="shared" si="1189"/>
        <v>1254.534771417299</v>
      </c>
      <c r="V8504" s="6"/>
    </row>
    <row r="8505" spans="1:22">
      <c r="A8505" s="35">
        <f t="shared" si="1188"/>
        <v>44551.125</v>
      </c>
      <c r="C8505" s="36">
        <f t="shared" si="1190"/>
        <v>12</v>
      </c>
      <c r="D8505" s="36">
        <f t="shared" si="1191"/>
        <v>21</v>
      </c>
      <c r="E8505" s="36">
        <f t="shared" si="1192"/>
        <v>4</v>
      </c>
      <c r="F8505" s="5">
        <v>48.492353034261512</v>
      </c>
      <c r="G8505" s="5">
        <v>31.39478260869565</v>
      </c>
      <c r="H8505" s="5">
        <v>5.8076334177342286</v>
      </c>
      <c r="I8505" s="5">
        <v>5.8420358109798509E-2</v>
      </c>
      <c r="J8505" s="5">
        <v>5.3757711196907021</v>
      </c>
      <c r="K8505" s="5">
        <f t="shared" si="1193"/>
        <v>91.128960538491881</v>
      </c>
      <c r="L8505" s="5">
        <v>722.53891771086273</v>
      </c>
      <c r="M8505" s="5">
        <v>54.974404346138918</v>
      </c>
      <c r="N8505" s="5">
        <f t="shared" si="1194"/>
        <v>777.51332205700169</v>
      </c>
      <c r="O8505" s="5">
        <f t="shared" si="1195"/>
        <v>868.64228259549361</v>
      </c>
      <c r="P8505" s="5"/>
      <c r="Q8505" s="5">
        <v>150.35732874235032</v>
      </c>
      <c r="R8505" s="5">
        <v>243.35344593607113</v>
      </c>
      <c r="S8505" s="5">
        <f t="shared" si="1196"/>
        <v>393.71077467842144</v>
      </c>
      <c r="U8505" s="6">
        <f t="shared" si="1189"/>
        <v>1262.3530572739151</v>
      </c>
      <c r="V8505" s="6"/>
    </row>
    <row r="8506" spans="1:22">
      <c r="A8506" s="35">
        <f t="shared" si="1188"/>
        <v>44551.166666666664</v>
      </c>
      <c r="C8506" s="36">
        <f t="shared" si="1190"/>
        <v>12</v>
      </c>
      <c r="D8506" s="36">
        <f t="shared" si="1191"/>
        <v>21</v>
      </c>
      <c r="E8506" s="36">
        <f t="shared" si="1192"/>
        <v>5</v>
      </c>
      <c r="F8506" s="5">
        <v>48.898671153581411</v>
      </c>
      <c r="G8506" s="5">
        <v>31.165217391304346</v>
      </c>
      <c r="H8506" s="5">
        <v>5.8527016130297405</v>
      </c>
      <c r="I8506" s="5">
        <v>2.2040588810774531E-2</v>
      </c>
      <c r="J8506" s="5">
        <v>5.0906578201400752</v>
      </c>
      <c r="K8506" s="5">
        <f t="shared" si="1193"/>
        <v>91.029288566866342</v>
      </c>
      <c r="L8506" s="5">
        <v>747.10999427738227</v>
      </c>
      <c r="M8506" s="5">
        <v>57.322625792264908</v>
      </c>
      <c r="N8506" s="5">
        <f t="shared" si="1194"/>
        <v>804.43262006964721</v>
      </c>
      <c r="O8506" s="5">
        <f t="shared" si="1195"/>
        <v>895.4619086365135</v>
      </c>
      <c r="P8506" s="5"/>
      <c r="Q8506" s="5">
        <v>151.40459818040858</v>
      </c>
      <c r="R8506" s="5">
        <v>249.06257176858676</v>
      </c>
      <c r="S8506" s="5">
        <f t="shared" si="1196"/>
        <v>400.46716994899532</v>
      </c>
      <c r="U8506" s="6">
        <f t="shared" si="1189"/>
        <v>1295.9290785855087</v>
      </c>
      <c r="V8506" s="6"/>
    </row>
    <row r="8507" spans="1:22">
      <c r="A8507" s="35">
        <f t="shared" si="1188"/>
        <v>44551.208333333336</v>
      </c>
      <c r="C8507" s="36">
        <f t="shared" si="1190"/>
        <v>12</v>
      </c>
      <c r="D8507" s="36">
        <f t="shared" si="1191"/>
        <v>21</v>
      </c>
      <c r="E8507" s="36">
        <f t="shared" si="1192"/>
        <v>6</v>
      </c>
      <c r="F8507" s="5">
        <v>49.132347668555084</v>
      </c>
      <c r="G8507" s="5">
        <v>31.262608695652172</v>
      </c>
      <c r="H8507" s="5">
        <v>5.8586316387265196</v>
      </c>
      <c r="I8507" s="5">
        <v>6.2413259618227968E-2</v>
      </c>
      <c r="J8507" s="5">
        <v>5.6132699245477626</v>
      </c>
      <c r="K8507" s="5">
        <f t="shared" si="1193"/>
        <v>91.929271187099772</v>
      </c>
      <c r="L8507" s="5">
        <v>786.80574584746785</v>
      </c>
      <c r="M8507" s="5">
        <v>57.200073957028408</v>
      </c>
      <c r="N8507" s="5">
        <f t="shared" si="1194"/>
        <v>844.00581980449624</v>
      </c>
      <c r="O8507" s="5">
        <f t="shared" si="1195"/>
        <v>935.93509099159598</v>
      </c>
      <c r="P8507" s="5"/>
      <c r="Q8507" s="5">
        <v>154.44666654810163</v>
      </c>
      <c r="R8507" s="5">
        <v>233.09706244649976</v>
      </c>
      <c r="S8507" s="5">
        <f t="shared" si="1196"/>
        <v>387.54372899460139</v>
      </c>
      <c r="U8507" s="6">
        <f t="shared" si="1189"/>
        <v>1323.4788199861973</v>
      </c>
      <c r="V8507" s="6"/>
    </row>
    <row r="8508" spans="1:22">
      <c r="A8508" s="35">
        <f t="shared" si="1188"/>
        <v>44551.25</v>
      </c>
      <c r="C8508" s="36">
        <f t="shared" si="1190"/>
        <v>12</v>
      </c>
      <c r="D8508" s="36">
        <f t="shared" si="1191"/>
        <v>21</v>
      </c>
      <c r="E8508" s="36">
        <f t="shared" si="1192"/>
        <v>7</v>
      </c>
      <c r="F8508" s="5">
        <v>49.311964691258737</v>
      </c>
      <c r="G8508" s="5">
        <v>32.460250036597941</v>
      </c>
      <c r="H8508" s="5">
        <v>5.8728637003987858</v>
      </c>
      <c r="I8508" s="5">
        <v>5.1765522262416097E-2</v>
      </c>
      <c r="J8508" s="5">
        <v>5.0269806043450664</v>
      </c>
      <c r="K8508" s="5">
        <f t="shared" si="1193"/>
        <v>92.723824554862944</v>
      </c>
      <c r="L8508" s="5">
        <v>886.55518219594126</v>
      </c>
      <c r="M8508" s="5">
        <v>64.581791716697282</v>
      </c>
      <c r="N8508" s="5">
        <f t="shared" si="1194"/>
        <v>951.1369739126385</v>
      </c>
      <c r="O8508" s="5">
        <f t="shared" si="1195"/>
        <v>1043.8607984675014</v>
      </c>
      <c r="P8508" s="5"/>
      <c r="Q8508" s="5">
        <v>158.193148287822</v>
      </c>
      <c r="R8508" s="5">
        <v>238.58279224168527</v>
      </c>
      <c r="S8508" s="5">
        <f t="shared" si="1196"/>
        <v>396.77594052950724</v>
      </c>
      <c r="U8508" s="6">
        <f t="shared" si="1189"/>
        <v>1440.6367389970087</v>
      </c>
      <c r="V8508" s="6"/>
    </row>
    <row r="8509" spans="1:22">
      <c r="A8509" s="35">
        <f t="shared" si="1188"/>
        <v>44551.291666666664</v>
      </c>
      <c r="C8509" s="36">
        <f t="shared" si="1190"/>
        <v>12</v>
      </c>
      <c r="D8509" s="36">
        <f t="shared" si="1191"/>
        <v>21</v>
      </c>
      <c r="E8509" s="36">
        <f t="shared" si="1192"/>
        <v>8</v>
      </c>
      <c r="F8509" s="5">
        <v>49.590981425555661</v>
      </c>
      <c r="G8509" s="5">
        <v>31.40173913043478</v>
      </c>
      <c r="H8509" s="5">
        <v>5.8481913421624823</v>
      </c>
      <c r="I8509" s="5">
        <v>5.5758423770845555E-2</v>
      </c>
      <c r="J8509" s="5">
        <v>2.2601768946213836</v>
      </c>
      <c r="K8509" s="5">
        <f t="shared" si="1193"/>
        <v>89.156847216545145</v>
      </c>
      <c r="L8509" s="5">
        <v>954.74972360069728</v>
      </c>
      <c r="M8509" s="5">
        <v>72.962278070338456</v>
      </c>
      <c r="N8509" s="5">
        <f t="shared" si="1194"/>
        <v>1027.7120016710358</v>
      </c>
      <c r="O8509" s="5">
        <f t="shared" si="1195"/>
        <v>1116.868848887581</v>
      </c>
      <c r="P8509" s="5"/>
      <c r="Q8509" s="5">
        <v>141.73295744921421</v>
      </c>
      <c r="R8509" s="5">
        <v>224.27169380507831</v>
      </c>
      <c r="S8509" s="5">
        <f t="shared" si="1196"/>
        <v>366.00465125429253</v>
      </c>
      <c r="U8509" s="6">
        <f t="shared" si="1189"/>
        <v>1482.8735001418736</v>
      </c>
      <c r="V8509" s="6"/>
    </row>
    <row r="8510" spans="1:22">
      <c r="A8510" s="35">
        <f t="shared" si="1188"/>
        <v>44551.333333333336</v>
      </c>
      <c r="C8510" s="36">
        <f t="shared" si="1190"/>
        <v>12</v>
      </c>
      <c r="D8510" s="36">
        <f t="shared" si="1191"/>
        <v>21</v>
      </c>
      <c r="E8510" s="36">
        <f t="shared" si="1192"/>
        <v>9</v>
      </c>
      <c r="F8510" s="5">
        <v>49.735721356472183</v>
      </c>
      <c r="G8510" s="5">
        <v>31.15246376811594</v>
      </c>
      <c r="H8510" s="5">
        <v>5.865981419252817</v>
      </c>
      <c r="I8510" s="5">
        <v>7.0399062635086884E-2</v>
      </c>
      <c r="J8510" s="5">
        <v>1.95670619952625</v>
      </c>
      <c r="K8510" s="5">
        <f t="shared" si="1193"/>
        <v>88.78127180600228</v>
      </c>
      <c r="L8510" s="5">
        <v>976.60608409102269</v>
      </c>
      <c r="M8510" s="5">
        <v>77.974582848273172</v>
      </c>
      <c r="N8510" s="5">
        <f t="shared" si="1194"/>
        <v>1054.580666939296</v>
      </c>
      <c r="O8510" s="5">
        <f t="shared" si="1195"/>
        <v>1143.3619387452982</v>
      </c>
      <c r="P8510" s="5"/>
      <c r="Q8510" s="5">
        <v>144.33617005238762</v>
      </c>
      <c r="R8510" s="5">
        <v>229.41815391740269</v>
      </c>
      <c r="S8510" s="5">
        <f t="shared" si="1196"/>
        <v>373.75432396979033</v>
      </c>
      <c r="U8510" s="6">
        <f t="shared" si="1189"/>
        <v>1517.1162627150884</v>
      </c>
      <c r="V8510" s="6"/>
    </row>
    <row r="8511" spans="1:22">
      <c r="A8511" s="35">
        <f t="shared" si="1188"/>
        <v>44551.375</v>
      </c>
      <c r="C8511" s="36">
        <f t="shared" si="1190"/>
        <v>12</v>
      </c>
      <c r="D8511" s="36">
        <f t="shared" si="1191"/>
        <v>21</v>
      </c>
      <c r="E8511" s="36">
        <f t="shared" si="1192"/>
        <v>10</v>
      </c>
      <c r="F8511" s="5">
        <v>47.373553774439124</v>
      </c>
      <c r="G8511" s="5">
        <v>31.295072463768115</v>
      </c>
      <c r="H8511" s="5">
        <v>5.9003755682941286</v>
      </c>
      <c r="I8511" s="5">
        <v>7.4391964143516343E-2</v>
      </c>
      <c r="J8511" s="5">
        <v>3.161697116439913</v>
      </c>
      <c r="K8511" s="5">
        <f t="shared" si="1193"/>
        <v>87.805090887084788</v>
      </c>
      <c r="L8511" s="5">
        <v>979.21540195649379</v>
      </c>
      <c r="M8511" s="5">
        <v>76.872963394127538</v>
      </c>
      <c r="N8511" s="5">
        <f t="shared" si="1194"/>
        <v>1056.0883653506214</v>
      </c>
      <c r="O8511" s="5">
        <f t="shared" si="1195"/>
        <v>1143.8934562377062</v>
      </c>
      <c r="P8511" s="5"/>
      <c r="Q8511" s="5">
        <v>141.31903667131496</v>
      </c>
      <c r="R8511" s="5">
        <v>229.35865123456244</v>
      </c>
      <c r="S8511" s="5">
        <f t="shared" si="1196"/>
        <v>370.67768790587741</v>
      </c>
      <c r="U8511" s="6">
        <f t="shared" si="1189"/>
        <v>1514.5711441435838</v>
      </c>
      <c r="V8511" s="6"/>
    </row>
    <row r="8512" spans="1:22">
      <c r="A8512" s="35">
        <f t="shared" si="1188"/>
        <v>44551.416666666664</v>
      </c>
      <c r="C8512" s="36">
        <f t="shared" si="1190"/>
        <v>12</v>
      </c>
      <c r="D8512" s="36">
        <f t="shared" si="1191"/>
        <v>21</v>
      </c>
      <c r="E8512" s="36">
        <f t="shared" si="1192"/>
        <v>11</v>
      </c>
      <c r="F8512" s="5">
        <v>50.140295621202725</v>
      </c>
      <c r="G8512" s="5">
        <v>32.290974674279099</v>
      </c>
      <c r="H8512" s="5">
        <v>5.9181656453844633</v>
      </c>
      <c r="I8512" s="5">
        <v>6.5075193957180977E-2</v>
      </c>
      <c r="J8512" s="5">
        <v>4.5654642069839415</v>
      </c>
      <c r="K8512" s="5">
        <f t="shared" si="1193"/>
        <v>92.979975341807418</v>
      </c>
      <c r="L8512" s="5">
        <v>967.65768104728193</v>
      </c>
      <c r="M8512" s="5">
        <v>70.856933354260335</v>
      </c>
      <c r="N8512" s="5">
        <f t="shared" si="1194"/>
        <v>1038.5146144015423</v>
      </c>
      <c r="O8512" s="5">
        <f t="shared" si="1195"/>
        <v>1131.4945897433497</v>
      </c>
      <c r="P8512" s="5"/>
      <c r="Q8512" s="5">
        <v>158.61454956170735</v>
      </c>
      <c r="R8512" s="5">
        <v>224.03263916700078</v>
      </c>
      <c r="S8512" s="5">
        <f t="shared" si="1196"/>
        <v>382.6471887287081</v>
      </c>
      <c r="U8512" s="6">
        <f t="shared" si="1189"/>
        <v>1514.1417784720579</v>
      </c>
      <c r="V8512" s="6"/>
    </row>
    <row r="8513" spans="1:22">
      <c r="A8513" s="35">
        <f t="shared" si="1188"/>
        <v>44551.458333333336</v>
      </c>
      <c r="C8513" s="36">
        <f t="shared" si="1190"/>
        <v>12</v>
      </c>
      <c r="D8513" s="36">
        <f t="shared" si="1191"/>
        <v>21</v>
      </c>
      <c r="E8513" s="36">
        <f t="shared" si="1192"/>
        <v>12</v>
      </c>
      <c r="F8513" s="5">
        <v>49.955447034731016</v>
      </c>
      <c r="G8513" s="5">
        <v>32.630684819206635</v>
      </c>
      <c r="H8513" s="5">
        <v>5.8944455425973512</v>
      </c>
      <c r="I8513" s="5">
        <v>7.2173685527722187E-2</v>
      </c>
      <c r="J8513" s="5">
        <v>3.602274609508084</v>
      </c>
      <c r="K8513" s="5">
        <f t="shared" si="1193"/>
        <v>92.155025691570799</v>
      </c>
      <c r="L8513" s="5">
        <v>962.74194648049013</v>
      </c>
      <c r="M8513" s="5">
        <v>70.186544012648625</v>
      </c>
      <c r="N8513" s="5">
        <f t="shared" si="1194"/>
        <v>1032.9284904931387</v>
      </c>
      <c r="O8513" s="5">
        <f t="shared" si="1195"/>
        <v>1125.0835161847094</v>
      </c>
      <c r="P8513" s="5"/>
      <c r="Q8513" s="5">
        <v>154.56510773454869</v>
      </c>
      <c r="R8513" s="5">
        <v>218.75255899496497</v>
      </c>
      <c r="S8513" s="5">
        <f t="shared" si="1196"/>
        <v>373.31766672951369</v>
      </c>
      <c r="U8513" s="6">
        <f t="shared" si="1189"/>
        <v>1498.4011829142232</v>
      </c>
      <c r="V8513" s="6"/>
    </row>
    <row r="8514" spans="1:22">
      <c r="A8514" s="35">
        <f t="shared" si="1188"/>
        <v>44551.5</v>
      </c>
      <c r="C8514" s="36">
        <f t="shared" si="1190"/>
        <v>12</v>
      </c>
      <c r="D8514" s="36">
        <f t="shared" si="1191"/>
        <v>21</v>
      </c>
      <c r="E8514" s="36">
        <f t="shared" si="1192"/>
        <v>13</v>
      </c>
      <c r="F8514" s="5">
        <v>47.516549850766296</v>
      </c>
      <c r="G8514" s="5">
        <v>31.147826086956517</v>
      </c>
      <c r="H8514" s="5">
        <v>5.9323977070567304</v>
      </c>
      <c r="I8514" s="5">
        <v>6.7293472572975077E-2</v>
      </c>
      <c r="J8514" s="5">
        <v>3.5887933971550865</v>
      </c>
      <c r="K8514" s="5">
        <f t="shared" si="1193"/>
        <v>88.252860514507603</v>
      </c>
      <c r="L8514" s="5">
        <v>933.70141605924971</v>
      </c>
      <c r="M8514" s="5">
        <v>66.967188172524459</v>
      </c>
      <c r="N8514" s="5">
        <f t="shared" si="1194"/>
        <v>1000.6686042317742</v>
      </c>
      <c r="O8514" s="5">
        <f t="shared" si="1195"/>
        <v>1088.9214647462818</v>
      </c>
      <c r="P8514" s="5"/>
      <c r="Q8514" s="5">
        <v>150.47826342745941</v>
      </c>
      <c r="R8514" s="5">
        <v>218.51037263673794</v>
      </c>
      <c r="S8514" s="5">
        <f t="shared" si="1196"/>
        <v>368.98863606419735</v>
      </c>
      <c r="U8514" s="6">
        <f t="shared" si="1189"/>
        <v>1457.9101008104792</v>
      </c>
      <c r="V8514" s="6"/>
    </row>
    <row r="8515" spans="1:22">
      <c r="A8515" s="35">
        <f t="shared" si="1188"/>
        <v>44551.541666666664</v>
      </c>
      <c r="C8515" s="36">
        <f t="shared" si="1190"/>
        <v>12</v>
      </c>
      <c r="D8515" s="36">
        <f t="shared" si="1191"/>
        <v>21</v>
      </c>
      <c r="E8515" s="36">
        <f t="shared" si="1192"/>
        <v>14</v>
      </c>
      <c r="F8515" s="5">
        <v>49.864766596084515</v>
      </c>
      <c r="G8515" s="5">
        <v>31.368115942028982</v>
      </c>
      <c r="H8515" s="5">
        <v>5.9300256967780189</v>
      </c>
      <c r="I8515" s="5">
        <v>7.3504652697198691E-2</v>
      </c>
      <c r="J8515" s="5">
        <v>4.5433779654694568</v>
      </c>
      <c r="K8515" s="5">
        <f t="shared" si="1193"/>
        <v>91.779790853058174</v>
      </c>
      <c r="L8515" s="5">
        <v>932.37491785762552</v>
      </c>
      <c r="M8515" s="5">
        <v>65.92628790089077</v>
      </c>
      <c r="N8515" s="5">
        <f t="shared" si="1194"/>
        <v>998.30120575851629</v>
      </c>
      <c r="O8515" s="5">
        <f t="shared" si="1195"/>
        <v>1090.0809966115744</v>
      </c>
      <c r="P8515" s="5"/>
      <c r="Q8515" s="5">
        <v>145.77926519883846</v>
      </c>
      <c r="R8515" s="5">
        <v>227.22091153934483</v>
      </c>
      <c r="S8515" s="5">
        <f t="shared" si="1196"/>
        <v>373.00017673818331</v>
      </c>
      <c r="U8515" s="6">
        <f t="shared" si="1189"/>
        <v>1463.0811733497576</v>
      </c>
      <c r="V8515" s="6"/>
    </row>
    <row r="8516" spans="1:22">
      <c r="A8516" s="35">
        <f t="shared" si="1188"/>
        <v>44551.583333333336</v>
      </c>
      <c r="C8516" s="36">
        <f t="shared" si="1190"/>
        <v>12</v>
      </c>
      <c r="D8516" s="36">
        <f t="shared" si="1191"/>
        <v>21</v>
      </c>
      <c r="E8516" s="36">
        <f t="shared" si="1192"/>
        <v>15</v>
      </c>
      <c r="F8516" s="5">
        <v>49.646784772415046</v>
      </c>
      <c r="G8516" s="5">
        <v>31.354202898550721</v>
      </c>
      <c r="H8516" s="5">
        <v>5.9537457995651311</v>
      </c>
      <c r="I8516" s="5">
        <v>5.5758423770845555E-2</v>
      </c>
      <c r="J8516" s="5">
        <v>4.0075714830141553</v>
      </c>
      <c r="K8516" s="5">
        <f t="shared" si="1193"/>
        <v>91.018063377315897</v>
      </c>
      <c r="L8516" s="5">
        <v>946.89993073539551</v>
      </c>
      <c r="M8516" s="5">
        <v>66.616503914343113</v>
      </c>
      <c r="N8516" s="5">
        <f t="shared" si="1194"/>
        <v>1013.5164346497386</v>
      </c>
      <c r="O8516" s="5">
        <f t="shared" si="1195"/>
        <v>1104.5344980270545</v>
      </c>
      <c r="P8516" s="5"/>
      <c r="Q8516" s="5">
        <v>145.45760387143486</v>
      </c>
      <c r="R8516" s="5">
        <v>243.78353550326742</v>
      </c>
      <c r="S8516" s="5">
        <f t="shared" si="1196"/>
        <v>389.24113937470224</v>
      </c>
      <c r="U8516" s="6">
        <f t="shared" si="1189"/>
        <v>1493.7756374017567</v>
      </c>
      <c r="V8516" s="6"/>
    </row>
    <row r="8517" spans="1:22">
      <c r="A8517" s="35">
        <f t="shared" si="1188"/>
        <v>44551.625</v>
      </c>
      <c r="C8517" s="36">
        <f t="shared" si="1190"/>
        <v>12</v>
      </c>
      <c r="D8517" s="36">
        <f t="shared" si="1191"/>
        <v>21</v>
      </c>
      <c r="E8517" s="36">
        <f t="shared" si="1192"/>
        <v>16</v>
      </c>
      <c r="F8517" s="5">
        <v>49.864766596084515</v>
      </c>
      <c r="G8517" s="5">
        <v>31.210434782608694</v>
      </c>
      <c r="H8517" s="5">
        <v>5.9288396916386628</v>
      </c>
      <c r="I8517" s="5">
        <v>6.8180784019292728E-2</v>
      </c>
      <c r="J8517" s="5">
        <v>3.4115297964284395</v>
      </c>
      <c r="K8517" s="5">
        <f t="shared" si="1193"/>
        <v>90.483751650779595</v>
      </c>
      <c r="L8517" s="5">
        <v>1042.2411263705897</v>
      </c>
      <c r="M8517" s="5">
        <v>71.490147686170815</v>
      </c>
      <c r="N8517" s="5">
        <f t="shared" si="1194"/>
        <v>1113.7312740567604</v>
      </c>
      <c r="O8517" s="5">
        <f t="shared" si="1195"/>
        <v>1204.21502570754</v>
      </c>
      <c r="P8517" s="5"/>
      <c r="Q8517" s="5">
        <v>149.00460571819173</v>
      </c>
      <c r="R8517" s="5">
        <v>238.649602271541</v>
      </c>
      <c r="S8517" s="5">
        <f t="shared" si="1196"/>
        <v>387.65420798973275</v>
      </c>
      <c r="U8517" s="6">
        <f t="shared" si="1189"/>
        <v>1591.8692336972726</v>
      </c>
      <c r="V8517" s="6"/>
    </row>
    <row r="8518" spans="1:22">
      <c r="A8518" s="35">
        <f t="shared" ref="A8518:A8581" si="1197">IFERROR(IF(YEAR(A8517+1/24)=ForecastYear,--TEXT(A8517+1/24,"m/d/yyyy hh:mm"),""),"")</f>
        <v>44551.666666666664</v>
      </c>
      <c r="C8518" s="36">
        <f t="shared" si="1190"/>
        <v>12</v>
      </c>
      <c r="D8518" s="36">
        <f t="shared" si="1191"/>
        <v>21</v>
      </c>
      <c r="E8518" s="36">
        <f t="shared" si="1192"/>
        <v>17</v>
      </c>
      <c r="F8518" s="5">
        <v>48.973656900923721</v>
      </c>
      <c r="G8518" s="5">
        <v>32.642279022105186</v>
      </c>
      <c r="H8518" s="5">
        <v>5.9679778612373982</v>
      </c>
      <c r="I8518" s="5">
        <v>0.43966282165039927</v>
      </c>
      <c r="J8518" s="5">
        <v>2.3898260006544652</v>
      </c>
      <c r="K8518" s="5">
        <f t="shared" si="1193"/>
        <v>90.413402606571168</v>
      </c>
      <c r="L8518" s="5">
        <v>1148.4189040397471</v>
      </c>
      <c r="M8518" s="5">
        <v>84.369923683870127</v>
      </c>
      <c r="N8518" s="5">
        <f t="shared" si="1194"/>
        <v>1232.7888277236173</v>
      </c>
      <c r="O8518" s="5">
        <f t="shared" si="1195"/>
        <v>1323.2022303301885</v>
      </c>
      <c r="P8518" s="5"/>
      <c r="Q8518" s="5">
        <v>155.75575334567452</v>
      </c>
      <c r="R8518" s="5">
        <v>238.52120174541201</v>
      </c>
      <c r="S8518" s="5">
        <f t="shared" si="1196"/>
        <v>394.27695509108651</v>
      </c>
      <c r="U8518" s="6">
        <f t="shared" ref="U8518:U8581" si="1198">+O8518+S8518</f>
        <v>1717.4791854212749</v>
      </c>
      <c r="V8518" s="6"/>
    </row>
    <row r="8519" spans="1:22">
      <c r="A8519" s="35">
        <f t="shared" si="1197"/>
        <v>44551.708333333336</v>
      </c>
      <c r="C8519" s="36">
        <f t="shared" ref="C8519:C8582" si="1199">IFERROR(MONTH($A8519),0)</f>
        <v>12</v>
      </c>
      <c r="D8519" s="36">
        <f t="shared" ref="D8519:D8582" si="1200">IFERROR(DAY($A8519),0)</f>
        <v>21</v>
      </c>
      <c r="E8519" s="36">
        <f t="shared" ref="E8519:E8582" si="1201">IFERROR(HOUR($A8519)+1,0)</f>
        <v>18</v>
      </c>
      <c r="F8519" s="5">
        <v>47.465978067674975</v>
      </c>
      <c r="G8519" s="5">
        <v>31.179130434782607</v>
      </c>
      <c r="H8519" s="5">
        <v>5.9525597944257758</v>
      </c>
      <c r="I8519" s="5">
        <v>7.0399062635086884E-2</v>
      </c>
      <c r="J8519" s="5">
        <v>2.7346008357247396</v>
      </c>
      <c r="K8519" s="5">
        <f t="shared" ref="K8519:K8582" si="1202">SUM(F8519:J8519)</f>
        <v>87.402668195243194</v>
      </c>
      <c r="L8519" s="5">
        <v>1158.0737599553622</v>
      </c>
      <c r="M8519" s="5">
        <v>84.262116155736635</v>
      </c>
      <c r="N8519" s="5">
        <f t="shared" ref="N8519:N8582" si="1203">SUM(L8519:M8519)</f>
        <v>1242.335876111099</v>
      </c>
      <c r="O8519" s="5">
        <f t="shared" ref="O8519:O8582" si="1204">SUM(K8519,N8519)</f>
        <v>1329.7385443063422</v>
      </c>
      <c r="P8519" s="5"/>
      <c r="Q8519" s="5">
        <v>158.71802975618215</v>
      </c>
      <c r="R8519" s="5">
        <v>229.83989223086698</v>
      </c>
      <c r="S8519" s="5">
        <f t="shared" ref="S8519:S8582" si="1205">SUM(Q8519:R8519)</f>
        <v>388.5579219870491</v>
      </c>
      <c r="U8519" s="6">
        <f t="shared" si="1198"/>
        <v>1718.2964662933914</v>
      </c>
      <c r="V8519" s="6"/>
    </row>
    <row r="8520" spans="1:22">
      <c r="A8520" s="35">
        <f t="shared" si="1197"/>
        <v>44551.75</v>
      </c>
      <c r="C8520" s="36">
        <f t="shared" si="1199"/>
        <v>12</v>
      </c>
      <c r="D8520" s="36">
        <f t="shared" si="1200"/>
        <v>21</v>
      </c>
      <c r="E8520" s="36">
        <f t="shared" si="1201"/>
        <v>19</v>
      </c>
      <c r="F8520" s="5">
        <v>50.128088639077241</v>
      </c>
      <c r="G8520" s="5">
        <v>31.139710144927534</v>
      </c>
      <c r="H8520" s="5">
        <v>5.9418857481715754</v>
      </c>
      <c r="I8520" s="5">
        <v>6.4631538234022123E-2</v>
      </c>
      <c r="J8520" s="5">
        <v>4.7028578392623626</v>
      </c>
      <c r="K8520" s="5">
        <f t="shared" si="1202"/>
        <v>91.977173909672743</v>
      </c>
      <c r="L8520" s="5">
        <v>1144.0073717242526</v>
      </c>
      <c r="M8520" s="5">
        <v>84.434360367352213</v>
      </c>
      <c r="N8520" s="5">
        <f t="shared" si="1203"/>
        <v>1228.4417320916048</v>
      </c>
      <c r="O8520" s="5">
        <f t="shared" si="1204"/>
        <v>1320.4189060012775</v>
      </c>
      <c r="P8520" s="5"/>
      <c r="Q8520" s="5">
        <v>157.83782472848077</v>
      </c>
      <c r="R8520" s="5">
        <v>232.99371568156667</v>
      </c>
      <c r="S8520" s="5">
        <f t="shared" si="1205"/>
        <v>390.83154041004741</v>
      </c>
      <c r="U8520" s="6">
        <f t="shared" si="1198"/>
        <v>1711.2504464113249</v>
      </c>
      <c r="V8520" s="6"/>
    </row>
    <row r="8521" spans="1:22">
      <c r="A8521" s="35">
        <f t="shared" si="1197"/>
        <v>44551.791666666664</v>
      </c>
      <c r="C8521" s="36">
        <f t="shared" si="1199"/>
        <v>12</v>
      </c>
      <c r="D8521" s="36">
        <f t="shared" si="1200"/>
        <v>21</v>
      </c>
      <c r="E8521" s="36">
        <f t="shared" si="1201"/>
        <v>20</v>
      </c>
      <c r="F8521" s="5">
        <v>49.824657940529335</v>
      </c>
      <c r="G8521" s="5">
        <v>32.615612355438522</v>
      </c>
      <c r="H8521" s="5">
        <v>5.9774659023522432</v>
      </c>
      <c r="I8521" s="5">
        <v>6.1525948171910316E-2</v>
      </c>
      <c r="J8521" s="5">
        <v>5.0129257233813025</v>
      </c>
      <c r="K8521" s="5">
        <f t="shared" si="1202"/>
        <v>93.492187869873291</v>
      </c>
      <c r="L8521" s="5">
        <v>1140.7770589956017</v>
      </c>
      <c r="M8521" s="5">
        <v>83.824690208252477</v>
      </c>
      <c r="N8521" s="5">
        <f t="shared" si="1203"/>
        <v>1224.6017492038541</v>
      </c>
      <c r="O8521" s="5">
        <f t="shared" si="1204"/>
        <v>1318.0939370737274</v>
      </c>
      <c r="P8521" s="5"/>
      <c r="Q8521" s="5">
        <v>157.05361939926814</v>
      </c>
      <c r="R8521" s="5">
        <v>238.19132722299932</v>
      </c>
      <c r="S8521" s="5">
        <f t="shared" si="1205"/>
        <v>395.24494662226743</v>
      </c>
      <c r="U8521" s="6">
        <f t="shared" si="1198"/>
        <v>1713.3388836959948</v>
      </c>
      <c r="V8521" s="6"/>
    </row>
    <row r="8522" spans="1:22">
      <c r="A8522" s="35">
        <f t="shared" si="1197"/>
        <v>44551.833333333336</v>
      </c>
      <c r="C8522" s="36">
        <f t="shared" si="1199"/>
        <v>12</v>
      </c>
      <c r="D8522" s="36">
        <f t="shared" si="1200"/>
        <v>21</v>
      </c>
      <c r="E8522" s="36">
        <f t="shared" si="1201"/>
        <v>21</v>
      </c>
      <c r="F8522" s="5">
        <v>47.455514940138841</v>
      </c>
      <c r="G8522" s="5">
        <v>32.557641340945771</v>
      </c>
      <c r="H8522" s="5">
        <v>5.9537457995651311</v>
      </c>
      <c r="I8522" s="5">
        <v>6.0638636725592665E-2</v>
      </c>
      <c r="J8522" s="5">
        <v>5.1437221666359161</v>
      </c>
      <c r="K8522" s="5">
        <f t="shared" si="1202"/>
        <v>91.171262884011242</v>
      </c>
      <c r="L8522" s="5">
        <v>1127.8007351420617</v>
      </c>
      <c r="M8522" s="5">
        <v>81.977092226102698</v>
      </c>
      <c r="N8522" s="5">
        <f t="shared" si="1203"/>
        <v>1209.7778273681645</v>
      </c>
      <c r="O8522" s="5">
        <f t="shared" si="1204"/>
        <v>1300.9490902521757</v>
      </c>
      <c r="P8522" s="5"/>
      <c r="Q8522" s="5">
        <v>156.69580234126488</v>
      </c>
      <c r="R8522" s="5">
        <v>237.78211579013296</v>
      </c>
      <c r="S8522" s="5">
        <f t="shared" si="1205"/>
        <v>394.47791813139781</v>
      </c>
      <c r="U8522" s="6">
        <f t="shared" si="1198"/>
        <v>1695.4270083835736</v>
      </c>
      <c r="V8522" s="6"/>
    </row>
    <row r="8523" spans="1:22">
      <c r="A8523" s="35">
        <f t="shared" si="1197"/>
        <v>44551.875</v>
      </c>
      <c r="C8523" s="36">
        <f t="shared" si="1199"/>
        <v>12</v>
      </c>
      <c r="D8523" s="36">
        <f t="shared" si="1200"/>
        <v>21</v>
      </c>
      <c r="E8523" s="36">
        <f t="shared" si="1201"/>
        <v>22</v>
      </c>
      <c r="F8523" s="5">
        <v>47.624668835306345</v>
      </c>
      <c r="G8523" s="5">
        <v>32.499670326453014</v>
      </c>
      <c r="H8523" s="5">
        <v>5.9893259537457988</v>
      </c>
      <c r="I8523" s="5">
        <v>6.5962505403498572E-2</v>
      </c>
      <c r="J8523" s="5">
        <v>1.159593664867105</v>
      </c>
      <c r="K8523" s="5">
        <f t="shared" si="1202"/>
        <v>87.339221285775778</v>
      </c>
      <c r="L8523" s="5">
        <v>1085.015708322461</v>
      </c>
      <c r="M8523" s="5">
        <v>79.295534859655916</v>
      </c>
      <c r="N8523" s="5">
        <f t="shared" si="1203"/>
        <v>1164.3112431821169</v>
      </c>
      <c r="O8523" s="5">
        <f t="shared" si="1204"/>
        <v>1251.6504644678926</v>
      </c>
      <c r="P8523" s="5"/>
      <c r="Q8523" s="5">
        <v>155.47149449820154</v>
      </c>
      <c r="R8523" s="5">
        <v>238.51911393197904</v>
      </c>
      <c r="S8523" s="5">
        <f t="shared" si="1205"/>
        <v>393.9906084301806</v>
      </c>
      <c r="U8523" s="6">
        <f t="shared" si="1198"/>
        <v>1645.6410728980732</v>
      </c>
      <c r="V8523" s="6"/>
    </row>
    <row r="8524" spans="1:22">
      <c r="A8524" s="35">
        <f t="shared" si="1197"/>
        <v>44551.916666666664</v>
      </c>
      <c r="C8524" s="36">
        <f t="shared" si="1199"/>
        <v>12</v>
      </c>
      <c r="D8524" s="36">
        <f t="shared" si="1200"/>
        <v>21</v>
      </c>
      <c r="E8524" s="36">
        <f t="shared" si="1201"/>
        <v>23</v>
      </c>
      <c r="F8524" s="5">
        <v>49.34335407386714</v>
      </c>
      <c r="G8524" s="5">
        <v>32.507786268482</v>
      </c>
      <c r="H8524" s="5">
        <v>5.921723660802531</v>
      </c>
      <c r="I8524" s="5">
        <v>6.0638636725592665E-2</v>
      </c>
      <c r="J8524" s="5">
        <v>5.2745186098905297</v>
      </c>
      <c r="K8524" s="5">
        <f t="shared" si="1202"/>
        <v>93.108021249767802</v>
      </c>
      <c r="L8524" s="5">
        <v>980.30926446778301</v>
      </c>
      <c r="M8524" s="5">
        <v>68.355055201369353</v>
      </c>
      <c r="N8524" s="5">
        <f t="shared" si="1203"/>
        <v>1048.6643196691523</v>
      </c>
      <c r="O8524" s="5">
        <f t="shared" si="1204"/>
        <v>1141.77234091892</v>
      </c>
      <c r="P8524" s="5"/>
      <c r="Q8524" s="5">
        <v>152.76729519921537</v>
      </c>
      <c r="R8524" s="5">
        <v>233.86850950999019</v>
      </c>
      <c r="S8524" s="5">
        <f t="shared" si="1205"/>
        <v>386.63580470920556</v>
      </c>
      <c r="U8524" s="6">
        <f t="shared" si="1198"/>
        <v>1528.4081456281256</v>
      </c>
      <c r="V8524" s="6"/>
    </row>
    <row r="8525" spans="1:22">
      <c r="A8525" s="35">
        <f t="shared" si="1197"/>
        <v>44551.958333333336</v>
      </c>
      <c r="C8525" s="36">
        <f t="shared" si="1199"/>
        <v>12</v>
      </c>
      <c r="D8525" s="36">
        <f t="shared" si="1200"/>
        <v>21</v>
      </c>
      <c r="E8525" s="36">
        <f t="shared" si="1201"/>
        <v>24</v>
      </c>
      <c r="F8525" s="5">
        <v>48.722541840056479</v>
      </c>
      <c r="G8525" s="5">
        <v>32.37561235543852</v>
      </c>
      <c r="H8525" s="5">
        <v>5.9608618304012646</v>
      </c>
      <c r="I8525" s="5">
        <v>7.0399062635086884E-2</v>
      </c>
      <c r="J8525" s="5">
        <v>5.4549373879763881</v>
      </c>
      <c r="K8525" s="5">
        <f t="shared" si="1202"/>
        <v>92.584352476507746</v>
      </c>
      <c r="L8525" s="5">
        <v>900.81527524675823</v>
      </c>
      <c r="M8525" s="5">
        <v>61.088579971774237</v>
      </c>
      <c r="N8525" s="5">
        <f t="shared" si="1203"/>
        <v>961.9038552185325</v>
      </c>
      <c r="O8525" s="5">
        <f t="shared" si="1204"/>
        <v>1054.4882076950403</v>
      </c>
      <c r="P8525" s="5"/>
      <c r="Q8525" s="5">
        <v>149.89104449254819</v>
      </c>
      <c r="R8525" s="5">
        <v>227.30129235651503</v>
      </c>
      <c r="S8525" s="5">
        <f t="shared" si="1205"/>
        <v>377.19233684906322</v>
      </c>
      <c r="U8525" s="6">
        <f t="shared" si="1198"/>
        <v>1431.6805445441034</v>
      </c>
      <c r="V8525" s="6"/>
    </row>
    <row r="8526" spans="1:22">
      <c r="A8526" s="35">
        <f t="shared" si="1197"/>
        <v>44552</v>
      </c>
      <c r="C8526" s="36">
        <f t="shared" si="1199"/>
        <v>12</v>
      </c>
      <c r="D8526" s="36">
        <f t="shared" si="1200"/>
        <v>22</v>
      </c>
      <c r="E8526" s="36">
        <f t="shared" si="1201"/>
        <v>1</v>
      </c>
      <c r="F8526" s="5">
        <v>48.954474500440796</v>
      </c>
      <c r="G8526" s="5">
        <v>32.336192065583454</v>
      </c>
      <c r="H8526" s="5">
        <v>5.9051195888515515</v>
      </c>
      <c r="I8526" s="5">
        <v>7.0399062635086884E-2</v>
      </c>
      <c r="J8526" s="5">
        <v>5.5123042490529741</v>
      </c>
      <c r="K8526" s="5">
        <f t="shared" si="1202"/>
        <v>92.778489466563855</v>
      </c>
      <c r="L8526" s="5">
        <v>863.91450709248682</v>
      </c>
      <c r="M8526" s="5">
        <v>57.218661461879009</v>
      </c>
      <c r="N8526" s="5">
        <f t="shared" si="1203"/>
        <v>921.13316855436585</v>
      </c>
      <c r="O8526" s="5">
        <f t="shared" si="1204"/>
        <v>1013.9116580209297</v>
      </c>
      <c r="P8526" s="5"/>
      <c r="Q8526" s="5">
        <v>147.42996131311125</v>
      </c>
      <c r="R8526" s="5">
        <v>213.46725928934663</v>
      </c>
      <c r="S8526" s="5">
        <f t="shared" si="1205"/>
        <v>360.89722060245788</v>
      </c>
      <c r="U8526" s="6">
        <f t="shared" si="1198"/>
        <v>1374.8088786233875</v>
      </c>
      <c r="V8526" s="6"/>
    </row>
    <row r="8527" spans="1:22">
      <c r="A8527" s="35">
        <f t="shared" si="1197"/>
        <v>44552.041666666664</v>
      </c>
      <c r="C8527" s="36">
        <f t="shared" si="1199"/>
        <v>12</v>
      </c>
      <c r="D8527" s="36">
        <f t="shared" si="1200"/>
        <v>22</v>
      </c>
      <c r="E8527" s="36">
        <f t="shared" si="1201"/>
        <v>2</v>
      </c>
      <c r="F8527" s="5">
        <v>48.766138204790373</v>
      </c>
      <c r="G8527" s="5">
        <v>32.302568877177656</v>
      </c>
      <c r="H8527" s="5">
        <v>5.9371417276141525</v>
      </c>
      <c r="I8527" s="5">
        <v>6.5075193957180977E-2</v>
      </c>
      <c r="J8527" s="5">
        <v>4.9667454002146521</v>
      </c>
      <c r="K8527" s="5">
        <f t="shared" si="1202"/>
        <v>92.037669403754009</v>
      </c>
      <c r="L8527" s="5">
        <v>849.75791318553308</v>
      </c>
      <c r="M8527" s="5">
        <v>58.646056137627731</v>
      </c>
      <c r="N8527" s="5">
        <f t="shared" si="1203"/>
        <v>908.40396932316082</v>
      </c>
      <c r="O8527" s="5">
        <f t="shared" si="1204"/>
        <v>1000.4416387269148</v>
      </c>
      <c r="P8527" s="5"/>
      <c r="Q8527" s="5">
        <v>146.52980829611357</v>
      </c>
      <c r="R8527" s="5">
        <v>202.40393590792402</v>
      </c>
      <c r="S8527" s="5">
        <f t="shared" si="1205"/>
        <v>348.93374420403757</v>
      </c>
      <c r="U8527" s="6">
        <f t="shared" si="1198"/>
        <v>1349.3753829309524</v>
      </c>
      <c r="V8527" s="6"/>
    </row>
    <row r="8528" spans="1:22">
      <c r="A8528" s="35">
        <f t="shared" si="1197"/>
        <v>44552.083333333336</v>
      </c>
      <c r="C8528" s="36">
        <f t="shared" si="1199"/>
        <v>12</v>
      </c>
      <c r="D8528" s="36">
        <f t="shared" si="1200"/>
        <v>22</v>
      </c>
      <c r="E8528" s="36">
        <f t="shared" si="1201"/>
        <v>3</v>
      </c>
      <c r="F8528" s="5">
        <v>48.290065901896249</v>
      </c>
      <c r="G8528" s="5">
        <v>32.32807612355446</v>
      </c>
      <c r="H8528" s="5">
        <v>5.8991895631547742</v>
      </c>
      <c r="I8528" s="5">
        <v>6.8180784019292728E-2</v>
      </c>
      <c r="J8528" s="5">
        <v>5.3533980438708344</v>
      </c>
      <c r="K8528" s="5">
        <f t="shared" si="1202"/>
        <v>91.938910416495617</v>
      </c>
      <c r="L8528" s="5">
        <v>850.5469754658119</v>
      </c>
      <c r="M8528" s="5">
        <v>57.955840124175396</v>
      </c>
      <c r="N8528" s="5">
        <f t="shared" si="1203"/>
        <v>908.50281558998734</v>
      </c>
      <c r="O8528" s="5">
        <f t="shared" si="1204"/>
        <v>1000.4417260064829</v>
      </c>
      <c r="P8528" s="5"/>
      <c r="Q8528" s="5">
        <v>145.82913517207936</v>
      </c>
      <c r="R8528" s="5">
        <v>201.43310266158292</v>
      </c>
      <c r="S8528" s="5">
        <f t="shared" si="1205"/>
        <v>347.26223783366231</v>
      </c>
      <c r="U8528" s="6">
        <f t="shared" si="1198"/>
        <v>1347.7039638401452</v>
      </c>
      <c r="V8528" s="6"/>
    </row>
    <row r="8529" spans="1:22">
      <c r="A8529" s="35">
        <f t="shared" si="1197"/>
        <v>44552.125</v>
      </c>
      <c r="C8529" s="36">
        <f t="shared" si="1199"/>
        <v>12</v>
      </c>
      <c r="D8529" s="36">
        <f t="shared" si="1200"/>
        <v>22</v>
      </c>
      <c r="E8529" s="36">
        <f t="shared" si="1201"/>
        <v>4</v>
      </c>
      <c r="F8529" s="5">
        <v>48.201129317839104</v>
      </c>
      <c r="G8529" s="5">
        <v>32.256192065583448</v>
      </c>
      <c r="H8529" s="5">
        <v>5.9596758252619093</v>
      </c>
      <c r="I8529" s="5">
        <v>7.3504652697198691E-2</v>
      </c>
      <c r="J8529" s="5">
        <v>5.2355091443584527</v>
      </c>
      <c r="K8529" s="5">
        <f t="shared" si="1202"/>
        <v>91.726011005740105</v>
      </c>
      <c r="L8529" s="5">
        <v>856.85852417461354</v>
      </c>
      <c r="M8529" s="5">
        <v>58.276784374595785</v>
      </c>
      <c r="N8529" s="5">
        <f t="shared" si="1203"/>
        <v>915.1353085492093</v>
      </c>
      <c r="O8529" s="5">
        <f t="shared" si="1204"/>
        <v>1006.8613195549494</v>
      </c>
      <c r="P8529" s="5"/>
      <c r="Q8529" s="5">
        <v>146.72804143974605</v>
      </c>
      <c r="R8529" s="5">
        <v>212.74800756168102</v>
      </c>
      <c r="S8529" s="5">
        <f t="shared" si="1205"/>
        <v>359.4760490014271</v>
      </c>
      <c r="U8529" s="6">
        <f t="shared" si="1198"/>
        <v>1366.3373685563765</v>
      </c>
      <c r="V8529" s="6"/>
    </row>
    <row r="8530" spans="1:22">
      <c r="A8530" s="35">
        <f t="shared" si="1197"/>
        <v>44552.166666666664</v>
      </c>
      <c r="C8530" s="36">
        <f t="shared" si="1199"/>
        <v>12</v>
      </c>
      <c r="D8530" s="36">
        <f t="shared" si="1200"/>
        <v>22</v>
      </c>
      <c r="E8530" s="36">
        <f t="shared" si="1201"/>
        <v>5</v>
      </c>
      <c r="F8530" s="5">
        <v>48.016280731367388</v>
      </c>
      <c r="G8530" s="5">
        <v>32.309525398916783</v>
      </c>
      <c r="H8530" s="5">
        <v>5.8728637003987858</v>
      </c>
      <c r="I8530" s="5">
        <v>0.4294587400177462</v>
      </c>
      <c r="J8530" s="5">
        <v>5.0829132938947366</v>
      </c>
      <c r="K8530" s="5">
        <f t="shared" si="1202"/>
        <v>91.711041864595444</v>
      </c>
      <c r="L8530" s="5">
        <v>867.66896227446375</v>
      </c>
      <c r="M8530" s="5">
        <v>56.765126343524337</v>
      </c>
      <c r="N8530" s="5">
        <f t="shared" si="1203"/>
        <v>924.4340886179881</v>
      </c>
      <c r="O8530" s="5">
        <f t="shared" si="1204"/>
        <v>1016.1451304825836</v>
      </c>
      <c r="P8530" s="5"/>
      <c r="Q8530" s="5">
        <v>147.19432568954818</v>
      </c>
      <c r="R8530" s="5">
        <v>222.91670288706675</v>
      </c>
      <c r="S8530" s="5">
        <f t="shared" si="1205"/>
        <v>370.1110285766149</v>
      </c>
      <c r="U8530" s="6">
        <f t="shared" si="1198"/>
        <v>1386.2561590591986</v>
      </c>
      <c r="V8530" s="6"/>
    </row>
    <row r="8531" spans="1:22">
      <c r="A8531" s="35">
        <f t="shared" si="1197"/>
        <v>44552.208333333336</v>
      </c>
      <c r="C8531" s="36">
        <f t="shared" si="1199"/>
        <v>12</v>
      </c>
      <c r="D8531" s="36">
        <f t="shared" si="1200"/>
        <v>22</v>
      </c>
      <c r="E8531" s="36">
        <f t="shared" si="1201"/>
        <v>6</v>
      </c>
      <c r="F8531" s="5">
        <v>46.858361284035155</v>
      </c>
      <c r="G8531" s="5">
        <v>32.512423949641423</v>
      </c>
      <c r="H8531" s="5">
        <v>5.9157936351057518</v>
      </c>
      <c r="I8531" s="5">
        <v>6.906809546561038E-2</v>
      </c>
      <c r="J8531" s="5">
        <v>3.4353370437752222</v>
      </c>
      <c r="K8531" s="5">
        <f t="shared" si="1202"/>
        <v>88.790984008023159</v>
      </c>
      <c r="L8531" s="5">
        <v>906.74890965044438</v>
      </c>
      <c r="M8531" s="5">
        <v>57.999336665604261</v>
      </c>
      <c r="N8531" s="5">
        <f t="shared" si="1203"/>
        <v>964.74824631604861</v>
      </c>
      <c r="O8531" s="5">
        <f t="shared" si="1204"/>
        <v>1053.5392303240717</v>
      </c>
      <c r="P8531" s="5"/>
      <c r="Q8531" s="5">
        <v>149.306319056299</v>
      </c>
      <c r="R8531" s="5">
        <v>222.63693588704587</v>
      </c>
      <c r="S8531" s="5">
        <f t="shared" si="1205"/>
        <v>371.94325494334487</v>
      </c>
      <c r="U8531" s="6">
        <f t="shared" si="1198"/>
        <v>1425.4824852674165</v>
      </c>
      <c r="V8531" s="6"/>
    </row>
    <row r="8532" spans="1:22">
      <c r="A8532" s="35">
        <f t="shared" si="1197"/>
        <v>44552.25</v>
      </c>
      <c r="C8532" s="36">
        <f t="shared" si="1199"/>
        <v>12</v>
      </c>
      <c r="D8532" s="36">
        <f t="shared" si="1200"/>
        <v>22</v>
      </c>
      <c r="E8532" s="36">
        <f t="shared" si="1201"/>
        <v>7</v>
      </c>
      <c r="F8532" s="5">
        <v>46.795582518818343</v>
      </c>
      <c r="G8532" s="5">
        <v>32.631844239496495</v>
      </c>
      <c r="H8532" s="5">
        <v>5.8752357106774973</v>
      </c>
      <c r="I8532" s="5">
        <v>6.5962505403498572E-2</v>
      </c>
      <c r="J8532" s="5">
        <v>4.8821292801266898</v>
      </c>
      <c r="K8532" s="5">
        <f t="shared" si="1202"/>
        <v>90.250754254522533</v>
      </c>
      <c r="L8532" s="5">
        <v>970.8538105724549</v>
      </c>
      <c r="M8532" s="5">
        <v>63.522303940212979</v>
      </c>
      <c r="N8532" s="5">
        <f t="shared" si="1203"/>
        <v>1034.376114512668</v>
      </c>
      <c r="O8532" s="5">
        <f t="shared" si="1204"/>
        <v>1124.6268687671904</v>
      </c>
      <c r="P8532" s="5"/>
      <c r="Q8532" s="5">
        <v>152.29976420008222</v>
      </c>
      <c r="R8532" s="5">
        <v>212.67389018480981</v>
      </c>
      <c r="S8532" s="5">
        <f t="shared" si="1205"/>
        <v>364.97365438489203</v>
      </c>
      <c r="U8532" s="6">
        <f t="shared" si="1198"/>
        <v>1489.6005231520826</v>
      </c>
      <c r="V8532" s="6"/>
    </row>
    <row r="8533" spans="1:22">
      <c r="A8533" s="35">
        <f t="shared" si="1197"/>
        <v>44552.291666666664</v>
      </c>
      <c r="C8533" s="36">
        <f t="shared" si="1199"/>
        <v>12</v>
      </c>
      <c r="D8533" s="36">
        <f t="shared" si="1200"/>
        <v>22</v>
      </c>
      <c r="E8533" s="36">
        <f t="shared" si="1201"/>
        <v>8</v>
      </c>
      <c r="F8533" s="5">
        <v>46.663049570027304</v>
      </c>
      <c r="G8533" s="5">
        <v>31.289275362318836</v>
      </c>
      <c r="H8533" s="5">
        <v>5.9098636094089736</v>
      </c>
      <c r="I8533" s="5">
        <v>5.7976702386639711E-2</v>
      </c>
      <c r="J8533" s="5">
        <v>4.8824161144320728</v>
      </c>
      <c r="K8533" s="5">
        <f t="shared" si="1202"/>
        <v>88.802581358573832</v>
      </c>
      <c r="L8533" s="5">
        <v>1048.4064469311804</v>
      </c>
      <c r="M8533" s="5">
        <v>70.075018983545036</v>
      </c>
      <c r="N8533" s="5">
        <f t="shared" si="1203"/>
        <v>1118.4814659147255</v>
      </c>
      <c r="O8533" s="5">
        <f t="shared" si="1204"/>
        <v>1207.2840472732994</v>
      </c>
      <c r="P8533" s="5"/>
      <c r="Q8533" s="5">
        <v>156.84541226098747</v>
      </c>
      <c r="R8533" s="5">
        <v>221.60764386458101</v>
      </c>
      <c r="S8533" s="5">
        <f t="shared" si="1205"/>
        <v>378.45305612556848</v>
      </c>
      <c r="U8533" s="6">
        <f t="shared" si="1198"/>
        <v>1585.7371033988679</v>
      </c>
      <c r="V8533" s="6"/>
    </row>
    <row r="8534" spans="1:22">
      <c r="A8534" s="35">
        <f t="shared" si="1197"/>
        <v>44552.333333333336</v>
      </c>
      <c r="C8534" s="36">
        <f t="shared" si="1199"/>
        <v>12</v>
      </c>
      <c r="D8534" s="36">
        <f t="shared" si="1200"/>
        <v>22</v>
      </c>
      <c r="E8534" s="36">
        <f t="shared" si="1201"/>
        <v>9</v>
      </c>
      <c r="F8534" s="5">
        <v>45.88005885940656</v>
      </c>
      <c r="G8534" s="5">
        <v>32.591264529351562</v>
      </c>
      <c r="H8534" s="5">
        <v>5.8123774382916507</v>
      </c>
      <c r="I8534" s="5">
        <v>6.0638636725592665E-2</v>
      </c>
      <c r="J8534" s="5">
        <v>4.4728167263452576</v>
      </c>
      <c r="K8534" s="5">
        <f t="shared" si="1202"/>
        <v>88.817156190120627</v>
      </c>
      <c r="L8534" s="5">
        <v>1082.2706071765085</v>
      </c>
      <c r="M8534" s="5">
        <v>77.776316129866757</v>
      </c>
      <c r="N8534" s="5">
        <f t="shared" si="1203"/>
        <v>1160.0469233063752</v>
      </c>
      <c r="O8534" s="5">
        <f t="shared" si="1204"/>
        <v>1248.8640794964958</v>
      </c>
      <c r="P8534" s="5"/>
      <c r="Q8534" s="5">
        <v>159.14067777939852</v>
      </c>
      <c r="R8534" s="5">
        <v>221.79032753996779</v>
      </c>
      <c r="S8534" s="5">
        <f t="shared" si="1205"/>
        <v>380.93100531936631</v>
      </c>
      <c r="U8534" s="6">
        <f t="shared" si="1198"/>
        <v>1629.7950848158621</v>
      </c>
      <c r="V8534" s="6"/>
    </row>
    <row r="8535" spans="1:22">
      <c r="A8535" s="35">
        <f t="shared" si="1197"/>
        <v>44552.375</v>
      </c>
      <c r="C8535" s="36">
        <f t="shared" si="1199"/>
        <v>12</v>
      </c>
      <c r="D8535" s="36">
        <f t="shared" si="1200"/>
        <v>22</v>
      </c>
      <c r="E8535" s="36">
        <f t="shared" si="1201"/>
        <v>10</v>
      </c>
      <c r="F8535" s="5">
        <v>45.710904964239049</v>
      </c>
      <c r="G8535" s="5">
        <v>32.584308007612435</v>
      </c>
      <c r="H8535" s="5">
        <v>5.8813994860644385</v>
      </c>
      <c r="I8535" s="5">
        <v>6.0194981002433867E-2</v>
      </c>
      <c r="J8535" s="5">
        <v>4.2651486892480204</v>
      </c>
      <c r="K8535" s="5">
        <f t="shared" si="1202"/>
        <v>88.501956128166384</v>
      </c>
      <c r="L8535" s="5">
        <v>1086.1238138351991</v>
      </c>
      <c r="M8535" s="5">
        <v>80.244736774026649</v>
      </c>
      <c r="N8535" s="5">
        <f t="shared" si="1203"/>
        <v>1166.3685506092258</v>
      </c>
      <c r="O8535" s="5">
        <f t="shared" si="1204"/>
        <v>1254.8705067373921</v>
      </c>
      <c r="P8535" s="5"/>
      <c r="Q8535" s="5">
        <v>158.20686253046324</v>
      </c>
      <c r="R8535" s="5">
        <v>216.51755471494741</v>
      </c>
      <c r="S8535" s="5">
        <f t="shared" si="1205"/>
        <v>374.72441724541068</v>
      </c>
      <c r="U8535" s="6">
        <f t="shared" si="1198"/>
        <v>1629.5949239828028</v>
      </c>
      <c r="V8535" s="6"/>
    </row>
    <row r="8536" spans="1:22">
      <c r="A8536" s="35">
        <f t="shared" si="1197"/>
        <v>44552.416666666664</v>
      </c>
      <c r="C8536" s="36">
        <f t="shared" si="1199"/>
        <v>12</v>
      </c>
      <c r="D8536" s="36">
        <f t="shared" si="1200"/>
        <v>22</v>
      </c>
      <c r="E8536" s="36">
        <f t="shared" si="1201"/>
        <v>11</v>
      </c>
      <c r="F8536" s="5">
        <v>45.845181767619444</v>
      </c>
      <c r="G8536" s="5">
        <v>32.226047138047214</v>
      </c>
      <c r="H8536" s="5">
        <v>5.8301675153819845</v>
      </c>
      <c r="I8536" s="5">
        <v>7.5722931312992792E-2</v>
      </c>
      <c r="J8536" s="5">
        <v>2.2900076623812078</v>
      </c>
      <c r="K8536" s="5">
        <f t="shared" si="1202"/>
        <v>86.267127014742854</v>
      </c>
      <c r="L8536" s="5">
        <v>1061.6704794139921</v>
      </c>
      <c r="M8536" s="5">
        <v>79.943619195446885</v>
      </c>
      <c r="N8536" s="5">
        <f t="shared" si="1203"/>
        <v>1141.614098609439</v>
      </c>
      <c r="O8536" s="5">
        <f t="shared" si="1204"/>
        <v>1227.8812256241818</v>
      </c>
      <c r="P8536" s="5"/>
      <c r="Q8536" s="5">
        <v>156.71699707989228</v>
      </c>
      <c r="R8536" s="5">
        <v>221.28403278246731</v>
      </c>
      <c r="S8536" s="5">
        <f t="shared" si="1205"/>
        <v>378.00102986235959</v>
      </c>
      <c r="U8536" s="6">
        <f t="shared" si="1198"/>
        <v>1605.8822554865415</v>
      </c>
      <c r="V8536" s="6"/>
    </row>
    <row r="8537" spans="1:22">
      <c r="A8537" s="35">
        <f t="shared" si="1197"/>
        <v>44552.458333333336</v>
      </c>
      <c r="C8537" s="36">
        <f t="shared" si="1199"/>
        <v>12</v>
      </c>
      <c r="D8537" s="36">
        <f t="shared" si="1200"/>
        <v>22</v>
      </c>
      <c r="E8537" s="36">
        <f t="shared" si="1201"/>
        <v>12</v>
      </c>
      <c r="F8537" s="5">
        <v>45.857388749744935</v>
      </c>
      <c r="G8537" s="5">
        <v>32.213293514858812</v>
      </c>
      <c r="H8537" s="5">
        <v>5.8505633524411937</v>
      </c>
      <c r="I8537" s="5">
        <v>7.3504652697198691E-2</v>
      </c>
      <c r="J8537" s="5">
        <v>3.0613051095558896</v>
      </c>
      <c r="K8537" s="5">
        <f t="shared" si="1202"/>
        <v>87.05605537929803</v>
      </c>
      <c r="L8537" s="5">
        <v>1059.2956963057156</v>
      </c>
      <c r="M8537" s="5">
        <v>79.594174104255586</v>
      </c>
      <c r="N8537" s="5">
        <f t="shared" si="1203"/>
        <v>1138.8898704099713</v>
      </c>
      <c r="O8537" s="5">
        <f t="shared" si="1204"/>
        <v>1225.9459257892693</v>
      </c>
      <c r="P8537" s="5"/>
      <c r="Q8537" s="5">
        <v>153.22734570236241</v>
      </c>
      <c r="R8537" s="5">
        <v>222.58996008480358</v>
      </c>
      <c r="S8537" s="5">
        <f t="shared" si="1205"/>
        <v>375.81730578716599</v>
      </c>
      <c r="U8537" s="6">
        <f t="shared" si="1198"/>
        <v>1601.7632315764354</v>
      </c>
      <c r="V8537" s="6"/>
    </row>
    <row r="8538" spans="1:22">
      <c r="A8538" s="35">
        <f t="shared" si="1197"/>
        <v>44552.5</v>
      </c>
      <c r="C8538" s="36">
        <f t="shared" si="1199"/>
        <v>12</v>
      </c>
      <c r="D8538" s="36">
        <f t="shared" si="1200"/>
        <v>22</v>
      </c>
      <c r="E8538" s="36">
        <f t="shared" si="1201"/>
        <v>13</v>
      </c>
      <c r="F8538" s="5">
        <v>25.601529226332204</v>
      </c>
      <c r="G8538" s="5">
        <v>32.475322500366062</v>
      </c>
      <c r="H8538" s="5">
        <v>5.8206794742671395</v>
      </c>
      <c r="I8538" s="5">
        <v>4.865993220030429E-2</v>
      </c>
      <c r="J8538" s="5">
        <v>3.255491934300129</v>
      </c>
      <c r="K8538" s="5">
        <f t="shared" si="1202"/>
        <v>67.201683067465837</v>
      </c>
      <c r="L8538" s="5">
        <v>1040.9791964422013</v>
      </c>
      <c r="M8538" s="5">
        <v>72.249757051065387</v>
      </c>
      <c r="N8538" s="5">
        <f t="shared" si="1203"/>
        <v>1113.2289534932668</v>
      </c>
      <c r="O8538" s="5">
        <f t="shared" si="1204"/>
        <v>1180.4306365607326</v>
      </c>
      <c r="P8538" s="5"/>
      <c r="Q8538" s="5">
        <v>149.26891657636835</v>
      </c>
      <c r="R8538" s="5">
        <v>223.36245105501047</v>
      </c>
      <c r="S8538" s="5">
        <f t="shared" si="1205"/>
        <v>372.63136763137879</v>
      </c>
      <c r="U8538" s="6">
        <f t="shared" si="1198"/>
        <v>1553.0620041921115</v>
      </c>
      <c r="V8538" s="6"/>
    </row>
    <row r="8539" spans="1:22">
      <c r="A8539" s="35">
        <f t="shared" si="1197"/>
        <v>44552.541666666664</v>
      </c>
      <c r="C8539" s="36">
        <f t="shared" si="1199"/>
        <v>12</v>
      </c>
      <c r="D8539" s="36">
        <f t="shared" si="1200"/>
        <v>22</v>
      </c>
      <c r="E8539" s="36">
        <f t="shared" si="1201"/>
        <v>14</v>
      </c>
      <c r="F8539" s="5">
        <v>26.850129112310945</v>
      </c>
      <c r="G8539" s="5">
        <v>32.500829746742873</v>
      </c>
      <c r="H8539" s="5">
        <v>5.8908875271792835</v>
      </c>
      <c r="I8539" s="5">
        <v>2.7808113211839292E-2</v>
      </c>
      <c r="J8539" s="5">
        <v>2.875436479667755</v>
      </c>
      <c r="K8539" s="5">
        <f t="shared" si="1202"/>
        <v>68.145090979112695</v>
      </c>
      <c r="L8539" s="5">
        <v>1030.9825084918084</v>
      </c>
      <c r="M8539" s="5">
        <v>70.450486581527173</v>
      </c>
      <c r="N8539" s="5">
        <f t="shared" si="1203"/>
        <v>1101.4329950733356</v>
      </c>
      <c r="O8539" s="5">
        <f t="shared" si="1204"/>
        <v>1169.5780860524483</v>
      </c>
      <c r="P8539" s="5"/>
      <c r="Q8539" s="5">
        <v>145.3391626849878</v>
      </c>
      <c r="R8539" s="5">
        <v>229.62067182040283</v>
      </c>
      <c r="S8539" s="5">
        <f t="shared" si="1205"/>
        <v>374.95983450539063</v>
      </c>
      <c r="U8539" s="6">
        <f t="shared" si="1198"/>
        <v>1544.5379205578388</v>
      </c>
      <c r="V8539" s="6"/>
    </row>
    <row r="8540" spans="1:22">
      <c r="A8540" s="35">
        <f t="shared" si="1197"/>
        <v>44552.583333333336</v>
      </c>
      <c r="C8540" s="36">
        <f t="shared" si="1199"/>
        <v>12</v>
      </c>
      <c r="D8540" s="36">
        <f t="shared" si="1200"/>
        <v>22</v>
      </c>
      <c r="E8540" s="36">
        <f t="shared" si="1201"/>
        <v>15</v>
      </c>
      <c r="F8540" s="5">
        <v>26.895469331634196</v>
      </c>
      <c r="G8540" s="5">
        <v>32.514742790221135</v>
      </c>
      <c r="H8540" s="5">
        <v>5.8028893971768056</v>
      </c>
      <c r="I8540" s="5">
        <v>1.8491343025503926E-2</v>
      </c>
      <c r="J8540" s="5">
        <v>3.0191404666646</v>
      </c>
      <c r="K8540" s="5">
        <f t="shared" si="1202"/>
        <v>68.250733328722234</v>
      </c>
      <c r="L8540" s="5">
        <v>1023.9996396480403</v>
      </c>
      <c r="M8540" s="5">
        <v>69.414542977853657</v>
      </c>
      <c r="N8540" s="5">
        <f t="shared" si="1203"/>
        <v>1093.414182625894</v>
      </c>
      <c r="O8540" s="5">
        <f t="shared" si="1204"/>
        <v>1161.6649159546162</v>
      </c>
      <c r="P8540" s="5"/>
      <c r="Q8540" s="5">
        <v>144.29064649759852</v>
      </c>
      <c r="R8540" s="5">
        <v>229.57891555174305</v>
      </c>
      <c r="S8540" s="5">
        <f t="shared" si="1205"/>
        <v>373.86956204934154</v>
      </c>
      <c r="U8540" s="6">
        <f t="shared" si="1198"/>
        <v>1535.5344780039577</v>
      </c>
      <c r="V8540" s="6"/>
    </row>
    <row r="8541" spans="1:22">
      <c r="A8541" s="35">
        <f t="shared" si="1197"/>
        <v>44552.625</v>
      </c>
      <c r="C8541" s="36">
        <f t="shared" si="1199"/>
        <v>12</v>
      </c>
      <c r="D8541" s="36">
        <f t="shared" si="1200"/>
        <v>22</v>
      </c>
      <c r="E8541" s="36">
        <f t="shared" si="1201"/>
        <v>16</v>
      </c>
      <c r="F8541" s="5">
        <v>26.335692008450987</v>
      </c>
      <c r="G8541" s="5">
        <v>32.442858732250116</v>
      </c>
      <c r="H8541" s="5">
        <v>5.8624234038347494</v>
      </c>
      <c r="I8541" s="5">
        <v>1.7604031579186219E-2</v>
      </c>
      <c r="J8541" s="5">
        <v>3.2686863123477434</v>
      </c>
      <c r="K8541" s="5">
        <f t="shared" si="1202"/>
        <v>67.927264488462782</v>
      </c>
      <c r="L8541" s="5">
        <v>1051.368041699159</v>
      </c>
      <c r="M8541" s="5">
        <v>72.740467179121268</v>
      </c>
      <c r="N8541" s="5">
        <f t="shared" si="1203"/>
        <v>1124.1085088782802</v>
      </c>
      <c r="O8541" s="5">
        <f t="shared" si="1204"/>
        <v>1192.0357733667429</v>
      </c>
      <c r="P8541" s="5"/>
      <c r="Q8541" s="5">
        <v>143.89542695966463</v>
      </c>
      <c r="R8541" s="5">
        <v>228.77842036035662</v>
      </c>
      <c r="S8541" s="5">
        <f t="shared" si="1205"/>
        <v>372.67384732002125</v>
      </c>
      <c r="U8541" s="6">
        <f t="shared" si="1198"/>
        <v>1564.7096206867641</v>
      </c>
      <c r="V8541" s="6"/>
    </row>
    <row r="8542" spans="1:22">
      <c r="A8542" s="35">
        <f t="shared" si="1197"/>
        <v>44552.666666666664</v>
      </c>
      <c r="C8542" s="36">
        <f t="shared" si="1199"/>
        <v>12</v>
      </c>
      <c r="D8542" s="36">
        <f t="shared" si="1200"/>
        <v>22</v>
      </c>
      <c r="E8542" s="36">
        <f t="shared" si="1201"/>
        <v>17</v>
      </c>
      <c r="F8542" s="5">
        <v>27.495355310372581</v>
      </c>
      <c r="G8542" s="5">
        <v>32.382568877177654</v>
      </c>
      <c r="H8542" s="5">
        <v>5.7993313817587389</v>
      </c>
      <c r="I8542" s="5">
        <v>2.7364457488680494E-2</v>
      </c>
      <c r="J8542" s="5">
        <v>2.7360350072516542</v>
      </c>
      <c r="K8542" s="5">
        <f t="shared" si="1202"/>
        <v>68.440655034049314</v>
      </c>
      <c r="L8542" s="5">
        <v>1122.7197817584606</v>
      </c>
      <c r="M8542" s="5">
        <v>83.554551804423738</v>
      </c>
      <c r="N8542" s="5">
        <f t="shared" si="1203"/>
        <v>1206.2743335628843</v>
      </c>
      <c r="O8542" s="5">
        <f t="shared" si="1204"/>
        <v>1274.7149885969336</v>
      </c>
      <c r="P8542" s="5"/>
      <c r="Q8542" s="5">
        <v>150.92709318662725</v>
      </c>
      <c r="R8542" s="5">
        <v>233.9342756331294</v>
      </c>
      <c r="S8542" s="5">
        <f t="shared" si="1205"/>
        <v>384.86136881975665</v>
      </c>
      <c r="U8542" s="6">
        <f t="shared" si="1198"/>
        <v>1659.5763574166904</v>
      </c>
      <c r="V8542" s="6"/>
    </row>
    <row r="8543" spans="1:22">
      <c r="A8543" s="35">
        <f t="shared" si="1197"/>
        <v>44552.708333333336</v>
      </c>
      <c r="C8543" s="36">
        <f t="shared" si="1199"/>
        <v>12</v>
      </c>
      <c r="D8543" s="36">
        <f t="shared" si="1200"/>
        <v>22</v>
      </c>
      <c r="E8543" s="36">
        <f t="shared" si="1201"/>
        <v>18</v>
      </c>
      <c r="F8543" s="5">
        <v>27.697642442737848</v>
      </c>
      <c r="G8543" s="5">
        <v>32.278221051090696</v>
      </c>
      <c r="H8543" s="5">
        <v>5.8683534295315285</v>
      </c>
      <c r="I8543" s="5">
        <v>2.3371555980251035E-2</v>
      </c>
      <c r="J8543" s="5">
        <v>2.2601768946213836</v>
      </c>
      <c r="K8543" s="5">
        <f t="shared" si="1202"/>
        <v>68.127765373961694</v>
      </c>
      <c r="L8543" s="5">
        <v>1104.4915885039302</v>
      </c>
      <c r="M8543" s="5">
        <v>83.262108394774273</v>
      </c>
      <c r="N8543" s="5">
        <f t="shared" si="1203"/>
        <v>1187.7536968987044</v>
      </c>
      <c r="O8543" s="5">
        <f t="shared" si="1204"/>
        <v>1255.8814622726661</v>
      </c>
      <c r="P8543" s="5"/>
      <c r="Q8543" s="5">
        <v>152.25363447483443</v>
      </c>
      <c r="R8543" s="5">
        <v>230.25223538388286</v>
      </c>
      <c r="S8543" s="5">
        <f t="shared" si="1205"/>
        <v>382.50586985871729</v>
      </c>
      <c r="U8543" s="6">
        <f t="shared" si="1198"/>
        <v>1638.3873321313833</v>
      </c>
      <c r="V8543" s="6"/>
    </row>
    <row r="8544" spans="1:22">
      <c r="A8544" s="35">
        <f t="shared" si="1197"/>
        <v>44552.75</v>
      </c>
      <c r="C8544" s="36">
        <f t="shared" si="1199"/>
        <v>12</v>
      </c>
      <c r="D8544" s="36">
        <f t="shared" si="1200"/>
        <v>22</v>
      </c>
      <c r="E8544" s="36">
        <f t="shared" si="1201"/>
        <v>19</v>
      </c>
      <c r="F8544" s="5">
        <v>26.279888661591603</v>
      </c>
      <c r="G8544" s="5">
        <v>32.507786268482</v>
      </c>
      <c r="H8544" s="5">
        <v>5.832539525660696</v>
      </c>
      <c r="I8544" s="5">
        <v>2.8695424658156998E-2</v>
      </c>
      <c r="J8544" s="5">
        <v>2.2960311827942488</v>
      </c>
      <c r="K8544" s="5">
        <f t="shared" si="1202"/>
        <v>66.944941063186704</v>
      </c>
      <c r="L8544" s="5">
        <v>1084.7004632237215</v>
      </c>
      <c r="M8544" s="5">
        <v>82.512412365800031</v>
      </c>
      <c r="N8544" s="5">
        <f t="shared" si="1203"/>
        <v>1167.2128755895214</v>
      </c>
      <c r="O8544" s="5">
        <f t="shared" si="1204"/>
        <v>1234.1578166527081</v>
      </c>
      <c r="P8544" s="5"/>
      <c r="Q8544" s="5">
        <v>150.90465169866889</v>
      </c>
      <c r="R8544" s="5">
        <v>225.08489713722855</v>
      </c>
      <c r="S8544" s="5">
        <f t="shared" si="1205"/>
        <v>375.98954883589744</v>
      </c>
      <c r="U8544" s="6">
        <f t="shared" si="1198"/>
        <v>1610.1473654886056</v>
      </c>
      <c r="V8544" s="6"/>
    </row>
    <row r="8545" spans="1:22">
      <c r="A8545" s="35">
        <f t="shared" si="1197"/>
        <v>44552.791666666664</v>
      </c>
      <c r="C8545" s="36">
        <f t="shared" si="1199"/>
        <v>12</v>
      </c>
      <c r="D8545" s="36">
        <f t="shared" si="1200"/>
        <v>22</v>
      </c>
      <c r="E8545" s="36">
        <f t="shared" si="1201"/>
        <v>20</v>
      </c>
      <c r="F8545" s="5">
        <v>27.388980180421875</v>
      </c>
      <c r="G8545" s="5">
        <v>32.499670326453014</v>
      </c>
      <c r="H8545" s="5">
        <v>5.8517493575805499</v>
      </c>
      <c r="I8545" s="5">
        <v>2.958273610447465E-2</v>
      </c>
      <c r="J8545" s="5">
        <v>2.0106310489382397</v>
      </c>
      <c r="K8545" s="5">
        <f t="shared" si="1202"/>
        <v>67.78061364949815</v>
      </c>
      <c r="L8545" s="5">
        <v>1062.1072647917638</v>
      </c>
      <c r="M8545" s="5">
        <v>81.684648816453233</v>
      </c>
      <c r="N8545" s="5">
        <f t="shared" si="1203"/>
        <v>1143.7919136082171</v>
      </c>
      <c r="O8545" s="5">
        <f t="shared" si="1204"/>
        <v>1211.5725272577151</v>
      </c>
      <c r="P8545" s="5"/>
      <c r="Q8545" s="5">
        <v>151.17519630350057</v>
      </c>
      <c r="R8545" s="5">
        <v>227.7094598826649</v>
      </c>
      <c r="S8545" s="5">
        <f t="shared" si="1205"/>
        <v>378.88465618616544</v>
      </c>
      <c r="U8545" s="6">
        <f t="shared" si="1198"/>
        <v>1590.4571834438807</v>
      </c>
      <c r="V8545" s="6"/>
    </row>
    <row r="8546" spans="1:22">
      <c r="A8546" s="35">
        <f t="shared" si="1197"/>
        <v>44552.833333333336</v>
      </c>
      <c r="C8546" s="36">
        <f t="shared" si="1199"/>
        <v>12</v>
      </c>
      <c r="D8546" s="36">
        <f t="shared" si="1200"/>
        <v>22</v>
      </c>
      <c r="E8546" s="36">
        <f t="shared" si="1201"/>
        <v>21</v>
      </c>
      <c r="F8546" s="5">
        <v>27.770884335490798</v>
      </c>
      <c r="G8546" s="5">
        <v>32.485757282974753</v>
      </c>
      <c r="H8546" s="5">
        <v>5.8028893971768056</v>
      </c>
      <c r="I8546" s="5">
        <v>2.7808113211839292E-2</v>
      </c>
      <c r="J8546" s="5">
        <v>5.4741552864370444</v>
      </c>
      <c r="K8546" s="5">
        <f t="shared" si="1202"/>
        <v>71.561494415291236</v>
      </c>
      <c r="L8546" s="5">
        <v>1052.7087829022323</v>
      </c>
      <c r="M8546" s="5">
        <v>79.216228172293356</v>
      </c>
      <c r="N8546" s="5">
        <f t="shared" si="1203"/>
        <v>1131.9250110745256</v>
      </c>
      <c r="O8546" s="5">
        <f t="shared" si="1204"/>
        <v>1203.4865054898169</v>
      </c>
      <c r="P8546" s="5"/>
      <c r="Q8546" s="5">
        <v>149.65914911697814</v>
      </c>
      <c r="R8546" s="5">
        <v>232.85174436812326</v>
      </c>
      <c r="S8546" s="5">
        <f t="shared" si="1205"/>
        <v>382.51089348510141</v>
      </c>
      <c r="U8546" s="6">
        <f t="shared" si="1198"/>
        <v>1585.9973989749183</v>
      </c>
      <c r="V8546" s="6"/>
    </row>
    <row r="8547" spans="1:22">
      <c r="A8547" s="35">
        <f t="shared" si="1197"/>
        <v>44552.875</v>
      </c>
      <c r="C8547" s="36">
        <f t="shared" si="1199"/>
        <v>12</v>
      </c>
      <c r="D8547" s="36">
        <f t="shared" si="1200"/>
        <v>22</v>
      </c>
      <c r="E8547" s="36">
        <f t="shared" si="1201"/>
        <v>22</v>
      </c>
      <c r="F8547" s="5">
        <v>27.906904993460547</v>
      </c>
      <c r="G8547" s="5">
        <v>32.420829746742868</v>
      </c>
      <c r="H8547" s="5">
        <v>5.9098636094089736</v>
      </c>
      <c r="I8547" s="5">
        <v>2.7364457488680494E-2</v>
      </c>
      <c r="J8547" s="5">
        <v>5.4598135711678992</v>
      </c>
      <c r="K8547" s="5">
        <f t="shared" si="1202"/>
        <v>71.72477637826897</v>
      </c>
      <c r="L8547" s="5">
        <v>997.38947180551747</v>
      </c>
      <c r="M8547" s="5">
        <v>76.446689949553743</v>
      </c>
      <c r="N8547" s="5">
        <f t="shared" si="1203"/>
        <v>1073.8361617550713</v>
      </c>
      <c r="O8547" s="5">
        <f t="shared" si="1204"/>
        <v>1145.5609381333402</v>
      </c>
      <c r="P8547" s="5"/>
      <c r="Q8547" s="5">
        <v>148.02840099200171</v>
      </c>
      <c r="R8547" s="5">
        <v>233.16804810322148</v>
      </c>
      <c r="S8547" s="5">
        <f t="shared" si="1205"/>
        <v>381.19644909522322</v>
      </c>
      <c r="U8547" s="6">
        <f t="shared" si="1198"/>
        <v>1526.7573872285634</v>
      </c>
      <c r="V8547" s="6"/>
    </row>
    <row r="8548" spans="1:22">
      <c r="A8548" s="35">
        <f t="shared" si="1197"/>
        <v>44552.916666666664</v>
      </c>
      <c r="C8548" s="36">
        <f t="shared" si="1199"/>
        <v>12</v>
      </c>
      <c r="D8548" s="36">
        <f t="shared" si="1200"/>
        <v>22</v>
      </c>
      <c r="E8548" s="36">
        <f t="shared" si="1201"/>
        <v>23</v>
      </c>
      <c r="F8548" s="5">
        <v>27.86854019249472</v>
      </c>
      <c r="G8548" s="5">
        <v>32.381409456887795</v>
      </c>
      <c r="H8548" s="5">
        <v>5.8396555564968304</v>
      </c>
      <c r="I8548" s="5">
        <v>3.2688326166586457E-2</v>
      </c>
      <c r="J8548" s="5">
        <v>4.9234334201018308</v>
      </c>
      <c r="K8548" s="5">
        <f t="shared" si="1202"/>
        <v>71.045726952147774</v>
      </c>
      <c r="L8548" s="5">
        <v>927.83899666280922</v>
      </c>
      <c r="M8548" s="5">
        <v>67.247239912273528</v>
      </c>
      <c r="N8548" s="5">
        <f t="shared" si="1203"/>
        <v>995.08623657508269</v>
      </c>
      <c r="O8548" s="5">
        <f t="shared" si="1204"/>
        <v>1066.1319635272305</v>
      </c>
      <c r="P8548" s="5"/>
      <c r="Q8548" s="5">
        <v>144.54124311313387</v>
      </c>
      <c r="R8548" s="5">
        <v>233.16804810322148</v>
      </c>
      <c r="S8548" s="5">
        <f t="shared" si="1205"/>
        <v>377.70929121635538</v>
      </c>
      <c r="U8548" s="6">
        <f t="shared" si="1198"/>
        <v>1443.841254743586</v>
      </c>
      <c r="V8548" s="6"/>
    </row>
    <row r="8549" spans="1:22">
      <c r="A8549" s="35">
        <f t="shared" si="1197"/>
        <v>44552.958333333336</v>
      </c>
      <c r="C8549" s="36">
        <f t="shared" si="1199"/>
        <v>12</v>
      </c>
      <c r="D8549" s="36">
        <f t="shared" si="1200"/>
        <v>22</v>
      </c>
      <c r="E8549" s="36">
        <f t="shared" si="1201"/>
        <v>24</v>
      </c>
      <c r="F8549" s="5">
        <v>27.756933498775947</v>
      </c>
      <c r="G8549" s="5">
        <v>32.213293514858812</v>
      </c>
      <c r="H8549" s="5">
        <v>5.921723660802531</v>
      </c>
      <c r="I8549" s="5">
        <v>5.6253270538978994E-3</v>
      </c>
      <c r="J8549" s="5">
        <v>2.3866708232952529</v>
      </c>
      <c r="K8549" s="5">
        <f t="shared" si="1202"/>
        <v>68.284246824786422</v>
      </c>
      <c r="L8549" s="5">
        <v>855.62318118226347</v>
      </c>
      <c r="M8549" s="5">
        <v>59.533425399273902</v>
      </c>
      <c r="N8549" s="5">
        <f t="shared" si="1203"/>
        <v>915.1566065815374</v>
      </c>
      <c r="O8549" s="5">
        <f t="shared" si="1204"/>
        <v>983.44085340632387</v>
      </c>
      <c r="P8549" s="5"/>
      <c r="Q8549" s="5">
        <v>143.07132565185924</v>
      </c>
      <c r="R8549" s="5">
        <v>238.40950372674698</v>
      </c>
      <c r="S8549" s="5">
        <f t="shared" si="1205"/>
        <v>381.48082937860624</v>
      </c>
      <c r="U8549" s="6">
        <f t="shared" si="1198"/>
        <v>1364.92168278493</v>
      </c>
      <c r="V8549" s="6"/>
    </row>
    <row r="8550" spans="1:22">
      <c r="A8550" s="35">
        <f t="shared" si="1197"/>
        <v>44553</v>
      </c>
      <c r="C8550" s="36">
        <f t="shared" si="1199"/>
        <v>12</v>
      </c>
      <c r="D8550" s="36">
        <f t="shared" si="1200"/>
        <v>23</v>
      </c>
      <c r="E8550" s="36">
        <f t="shared" si="1201"/>
        <v>1</v>
      </c>
      <c r="F8550" s="5">
        <v>28.151044635970358</v>
      </c>
      <c r="G8550" s="5">
        <v>32.114742790221129</v>
      </c>
      <c r="H8550" s="5">
        <v>5.8657476695626523</v>
      </c>
      <c r="I8550" s="5">
        <v>4.511068641503363E-2</v>
      </c>
      <c r="J8550" s="5">
        <v>5.0071890372736441</v>
      </c>
      <c r="K8550" s="5">
        <f t="shared" si="1202"/>
        <v>71.183834819442822</v>
      </c>
      <c r="L8550" s="5">
        <v>813.69653258332721</v>
      </c>
      <c r="M8550" s="5">
        <v>58.182607683352742</v>
      </c>
      <c r="N8550" s="5">
        <f t="shared" si="1203"/>
        <v>871.87914026668</v>
      </c>
      <c r="O8550" s="5">
        <f t="shared" si="1204"/>
        <v>943.06297508612283</v>
      </c>
      <c r="P8550" s="5"/>
      <c r="Q8550" s="5">
        <v>141.31964284177366</v>
      </c>
      <c r="R8550" s="5">
        <v>232.9477837860409</v>
      </c>
      <c r="S8550" s="5">
        <f t="shared" si="1205"/>
        <v>374.26742662781453</v>
      </c>
      <c r="U8550" s="6">
        <f t="shared" si="1198"/>
        <v>1317.3304017139374</v>
      </c>
      <c r="V8550" s="6"/>
    </row>
    <row r="8551" spans="1:22">
      <c r="A8551" s="35">
        <f t="shared" si="1197"/>
        <v>44553.041666666664</v>
      </c>
      <c r="C8551" s="36">
        <f t="shared" si="1199"/>
        <v>12</v>
      </c>
      <c r="D8551" s="36">
        <f t="shared" si="1200"/>
        <v>23</v>
      </c>
      <c r="E8551" s="36">
        <f t="shared" si="1201"/>
        <v>2</v>
      </c>
      <c r="F8551" s="5">
        <v>27.817968409403399</v>
      </c>
      <c r="G8551" s="5">
        <v>32.238800761235623</v>
      </c>
      <c r="H8551" s="5">
        <v>5.9430717533109316</v>
      </c>
      <c r="I8551" s="5">
        <v>4.5997997861351281E-2</v>
      </c>
      <c r="J8551" s="5">
        <v>4.6265599140305049</v>
      </c>
      <c r="K8551" s="5">
        <f t="shared" si="1202"/>
        <v>70.672398835841818</v>
      </c>
      <c r="L8551" s="5">
        <v>795.47878419652636</v>
      </c>
      <c r="M8551" s="5">
        <v>56.981854870003886</v>
      </c>
      <c r="N8551" s="5">
        <f t="shared" si="1203"/>
        <v>852.46063906653023</v>
      </c>
      <c r="O8551" s="5">
        <f t="shared" si="1204"/>
        <v>923.13303790237205</v>
      </c>
      <c r="P8551" s="5"/>
      <c r="Q8551" s="5">
        <v>139.84972538049902</v>
      </c>
      <c r="R8551" s="5">
        <v>230.15723987268171</v>
      </c>
      <c r="S8551" s="5">
        <f t="shared" si="1205"/>
        <v>370.00696525318074</v>
      </c>
      <c r="U8551" s="6">
        <f t="shared" si="1198"/>
        <v>1293.1400031555527</v>
      </c>
      <c r="V8551" s="6"/>
    </row>
    <row r="8552" spans="1:22">
      <c r="A8552" s="35">
        <f t="shared" si="1197"/>
        <v>44553.083333333336</v>
      </c>
      <c r="C8552" s="36">
        <f t="shared" si="1199"/>
        <v>12</v>
      </c>
      <c r="D8552" s="36">
        <f t="shared" si="1200"/>
        <v>23</v>
      </c>
      <c r="E8552" s="36">
        <f t="shared" si="1201"/>
        <v>3</v>
      </c>
      <c r="F8552" s="5">
        <v>29.057849022435359</v>
      </c>
      <c r="G8552" s="5">
        <v>31.9582210510907</v>
      </c>
      <c r="H8552" s="5">
        <v>5.8576793832773273</v>
      </c>
      <c r="I8552" s="5">
        <v>3.7124883398174713E-2</v>
      </c>
      <c r="J8552" s="5">
        <v>4.7656745521412223</v>
      </c>
      <c r="K8552" s="5">
        <f t="shared" si="1202"/>
        <v>71.67654889234278</v>
      </c>
      <c r="L8552" s="5">
        <v>788.531997623096</v>
      </c>
      <c r="M8552" s="5">
        <v>56.658432285603411</v>
      </c>
      <c r="N8552" s="5">
        <f t="shared" si="1203"/>
        <v>845.19042990869946</v>
      </c>
      <c r="O8552" s="5">
        <f t="shared" si="1204"/>
        <v>916.86697880104225</v>
      </c>
      <c r="P8552" s="5"/>
      <c r="Q8552" s="5">
        <v>138.81617018508203</v>
      </c>
      <c r="R8552" s="5">
        <v>230.58315381301202</v>
      </c>
      <c r="S8552" s="5">
        <f t="shared" si="1205"/>
        <v>369.39932399809402</v>
      </c>
      <c r="U8552" s="6">
        <f t="shared" si="1198"/>
        <v>1286.2663027991362</v>
      </c>
      <c r="V8552" s="6"/>
    </row>
    <row r="8553" spans="1:22">
      <c r="A8553" s="35">
        <f t="shared" si="1197"/>
        <v>44553.125</v>
      </c>
      <c r="C8553" s="36">
        <f t="shared" si="1199"/>
        <v>12</v>
      </c>
      <c r="D8553" s="36">
        <f t="shared" si="1200"/>
        <v>23</v>
      </c>
      <c r="E8553" s="36">
        <f t="shared" si="1201"/>
        <v>4</v>
      </c>
      <c r="F8553" s="5">
        <v>29.188638116637044</v>
      </c>
      <c r="G8553" s="5">
        <v>31.193043478260869</v>
      </c>
      <c r="H8553" s="5">
        <v>5.9881399486064444</v>
      </c>
      <c r="I8553" s="5">
        <v>4.2005096352921822E-2</v>
      </c>
      <c r="J8553" s="5">
        <v>5.0074758715790271</v>
      </c>
      <c r="K8553" s="5">
        <f t="shared" si="1202"/>
        <v>71.419302511436314</v>
      </c>
      <c r="L8553" s="5">
        <v>793.9766223103635</v>
      </c>
      <c r="M8553" s="5">
        <v>57.545675850472115</v>
      </c>
      <c r="N8553" s="5">
        <f t="shared" si="1203"/>
        <v>851.52229816083559</v>
      </c>
      <c r="O8553" s="5">
        <f t="shared" si="1204"/>
        <v>922.94160067227187</v>
      </c>
      <c r="P8553" s="5"/>
      <c r="Q8553" s="5">
        <v>138.85855966233675</v>
      </c>
      <c r="R8553" s="5">
        <v>228.89429400588762</v>
      </c>
      <c r="S8553" s="5">
        <f t="shared" si="1205"/>
        <v>367.75285366822436</v>
      </c>
      <c r="U8553" s="6">
        <f t="shared" si="1198"/>
        <v>1290.6944543404961</v>
      </c>
      <c r="V8553" s="6"/>
    </row>
    <row r="8554" spans="1:22">
      <c r="A8554" s="35">
        <f t="shared" si="1197"/>
        <v>44553.166666666664</v>
      </c>
      <c r="C8554" s="36">
        <f t="shared" si="1199"/>
        <v>12</v>
      </c>
      <c r="D8554" s="36">
        <f t="shared" si="1200"/>
        <v>23</v>
      </c>
      <c r="E8554" s="36">
        <f t="shared" si="1201"/>
        <v>5</v>
      </c>
      <c r="F8554" s="5">
        <v>28.763137596834238</v>
      </c>
      <c r="G8554" s="5">
        <v>32.348945688771856</v>
      </c>
      <c r="H8554" s="5">
        <v>5.8802134809250841</v>
      </c>
      <c r="I8554" s="5">
        <v>4.9547243646621941E-2</v>
      </c>
      <c r="J8554" s="5">
        <v>4.7197810632799548</v>
      </c>
      <c r="K8554" s="5">
        <f t="shared" si="1202"/>
        <v>71.761625073457751</v>
      </c>
      <c r="L8554" s="5">
        <v>806.45444111318602</v>
      </c>
      <c r="M8554" s="5">
        <v>58.600206958996239</v>
      </c>
      <c r="N8554" s="5">
        <f t="shared" si="1203"/>
        <v>865.05464807218232</v>
      </c>
      <c r="O8554" s="5">
        <f t="shared" si="1204"/>
        <v>936.81627314564003</v>
      </c>
      <c r="P8554" s="5"/>
      <c r="Q8554" s="5">
        <v>139.34853214942831</v>
      </c>
      <c r="R8554" s="5">
        <v>228.67820531557297</v>
      </c>
      <c r="S8554" s="5">
        <f t="shared" si="1205"/>
        <v>368.02673746500125</v>
      </c>
      <c r="U8554" s="6">
        <f t="shared" si="1198"/>
        <v>1304.8430106106412</v>
      </c>
      <c r="V8554" s="6"/>
    </row>
    <row r="8555" spans="1:22">
      <c r="A8555" s="35">
        <f t="shared" si="1197"/>
        <v>44553.208333333336</v>
      </c>
      <c r="C8555" s="36">
        <f t="shared" si="1199"/>
        <v>12</v>
      </c>
      <c r="D8555" s="36">
        <f t="shared" si="1200"/>
        <v>23</v>
      </c>
      <c r="E8555" s="36">
        <f t="shared" si="1201"/>
        <v>6</v>
      </c>
      <c r="F8555" s="5">
        <v>28.334149367852714</v>
      </c>
      <c r="G8555" s="5">
        <v>31.18376811594203</v>
      </c>
      <c r="H8555" s="5">
        <v>5.9750938920735326</v>
      </c>
      <c r="I8555" s="5">
        <v>4.2892407799239529E-2</v>
      </c>
      <c r="J8555" s="5">
        <v>5.0037470256090497</v>
      </c>
      <c r="K8555" s="5">
        <f t="shared" si="1202"/>
        <v>70.539650809276566</v>
      </c>
      <c r="L8555" s="5">
        <v>848.06869321367242</v>
      </c>
      <c r="M8555" s="5">
        <v>57.887811636500665</v>
      </c>
      <c r="N8555" s="5">
        <f t="shared" si="1203"/>
        <v>905.95650485017313</v>
      </c>
      <c r="O8555" s="5">
        <f t="shared" si="1204"/>
        <v>976.49615565944964</v>
      </c>
      <c r="P8555" s="5"/>
      <c r="Q8555" s="5">
        <v>141.48421375346857</v>
      </c>
      <c r="R8555" s="5">
        <v>228.89429400588762</v>
      </c>
      <c r="S8555" s="5">
        <f t="shared" si="1205"/>
        <v>370.37850775935618</v>
      </c>
      <c r="U8555" s="6">
        <f t="shared" si="1198"/>
        <v>1346.8746634188058</v>
      </c>
      <c r="V8555" s="6"/>
    </row>
    <row r="8556" spans="1:22">
      <c r="A8556" s="35">
        <f t="shared" si="1197"/>
        <v>44553.25</v>
      </c>
      <c r="C8556" s="36">
        <f t="shared" si="1199"/>
        <v>12</v>
      </c>
      <c r="D8556" s="36">
        <f t="shared" si="1200"/>
        <v>23</v>
      </c>
      <c r="E8556" s="36">
        <f t="shared" si="1201"/>
        <v>7</v>
      </c>
      <c r="F8556" s="5">
        <v>27.361078506992182</v>
      </c>
      <c r="G8556" s="5">
        <v>32.635322500366058</v>
      </c>
      <c r="H8556" s="5">
        <v>5.8624234038347494</v>
      </c>
      <c r="I8556" s="5">
        <v>5.35401451550514E-2</v>
      </c>
      <c r="J8556" s="5">
        <v>5.2108413940955209</v>
      </c>
      <c r="K8556" s="5">
        <f t="shared" si="1202"/>
        <v>71.123205950443577</v>
      </c>
      <c r="L8556" s="5">
        <v>927.16008026040311</v>
      </c>
      <c r="M8556" s="5">
        <v>63.157988845141205</v>
      </c>
      <c r="N8556" s="5">
        <f t="shared" si="1203"/>
        <v>990.31806910554428</v>
      </c>
      <c r="O8556" s="5">
        <f t="shared" si="1204"/>
        <v>1061.4412750559879</v>
      </c>
      <c r="P8556" s="5"/>
      <c r="Q8556" s="5">
        <v>144.12732233523462</v>
      </c>
      <c r="R8556" s="5">
        <v>228.23350105434577</v>
      </c>
      <c r="S8556" s="5">
        <f t="shared" si="1205"/>
        <v>372.36082338958039</v>
      </c>
      <c r="U8556" s="6">
        <f t="shared" si="1198"/>
        <v>1433.8020984455684</v>
      </c>
      <c r="V8556" s="6"/>
    </row>
    <row r="8557" spans="1:22">
      <c r="A8557" s="35">
        <f t="shared" si="1197"/>
        <v>44553.291666666664</v>
      </c>
      <c r="C8557" s="36">
        <f t="shared" si="1199"/>
        <v>12</v>
      </c>
      <c r="D8557" s="36">
        <f t="shared" si="1200"/>
        <v>23</v>
      </c>
      <c r="E8557" s="36">
        <f t="shared" si="1201"/>
        <v>8</v>
      </c>
      <c r="F8557" s="5">
        <v>27.298299741775381</v>
      </c>
      <c r="G8557" s="5">
        <v>32.402279022105191</v>
      </c>
      <c r="H8557" s="5">
        <v>5.9406997430322201</v>
      </c>
      <c r="I8557" s="5">
        <v>6.1525948171910316E-2</v>
      </c>
      <c r="J8557" s="5">
        <v>4.803536680451769</v>
      </c>
      <c r="K8557" s="5">
        <f t="shared" si="1202"/>
        <v>70.506341135536474</v>
      </c>
      <c r="L8557" s="5">
        <v>991.03899222608845</v>
      </c>
      <c r="M8557" s="5">
        <v>70.113433160236269</v>
      </c>
      <c r="N8557" s="5">
        <f t="shared" si="1203"/>
        <v>1061.1524253863247</v>
      </c>
      <c r="O8557" s="5">
        <f t="shared" si="1204"/>
        <v>1131.6587665218613</v>
      </c>
      <c r="P8557" s="5"/>
      <c r="Q8557" s="5">
        <v>148.62185367356807</v>
      </c>
      <c r="R8557" s="5">
        <v>229.97768791744446</v>
      </c>
      <c r="S8557" s="5">
        <f t="shared" si="1205"/>
        <v>378.59954159101255</v>
      </c>
      <c r="U8557" s="6">
        <f t="shared" si="1198"/>
        <v>1510.2583081128737</v>
      </c>
      <c r="V8557" s="6"/>
    </row>
    <row r="8558" spans="1:22">
      <c r="A8558" s="35">
        <f t="shared" si="1197"/>
        <v>44553.333333333336</v>
      </c>
      <c r="C8558" s="36">
        <f t="shared" si="1199"/>
        <v>12</v>
      </c>
      <c r="D8558" s="36">
        <f t="shared" si="1200"/>
        <v>23</v>
      </c>
      <c r="E8558" s="36">
        <f t="shared" si="1201"/>
        <v>9</v>
      </c>
      <c r="F8558" s="5">
        <v>29.061336731614073</v>
      </c>
      <c r="G8558" s="5">
        <v>32.389525398916781</v>
      </c>
      <c r="H8558" s="5">
        <v>5.8363312907689266</v>
      </c>
      <c r="I8558" s="5">
        <v>6.906809546561038E-2</v>
      </c>
      <c r="J8558" s="5">
        <v>4.9308911120417864</v>
      </c>
      <c r="K8558" s="5">
        <f t="shared" si="1202"/>
        <v>72.287152628807178</v>
      </c>
      <c r="L8558" s="5">
        <v>1069.8184257762946</v>
      </c>
      <c r="M8558" s="5">
        <v>78.794911395679733</v>
      </c>
      <c r="N8558" s="5">
        <f t="shared" si="1203"/>
        <v>1148.6133371719743</v>
      </c>
      <c r="O8558" s="5">
        <f t="shared" si="1204"/>
        <v>1220.9004898007815</v>
      </c>
      <c r="P8558" s="5"/>
      <c r="Q8558" s="5">
        <v>151.86464868355563</v>
      </c>
      <c r="R8558" s="5">
        <v>232.87053468902016</v>
      </c>
      <c r="S8558" s="5">
        <f t="shared" si="1205"/>
        <v>384.73518337257576</v>
      </c>
      <c r="U8558" s="6">
        <f t="shared" si="1198"/>
        <v>1605.6356731733572</v>
      </c>
      <c r="V8558" s="6"/>
    </row>
    <row r="8559" spans="1:22">
      <c r="A8559" s="35">
        <f t="shared" si="1197"/>
        <v>44553.375</v>
      </c>
      <c r="C8559" s="36">
        <f t="shared" si="1199"/>
        <v>12</v>
      </c>
      <c r="D8559" s="36">
        <f t="shared" si="1200"/>
        <v>23</v>
      </c>
      <c r="E8559" s="36">
        <f t="shared" si="1201"/>
        <v>10</v>
      </c>
      <c r="F8559" s="5">
        <v>49.580518298019527</v>
      </c>
      <c r="G8559" s="5">
        <v>31.657931196018232</v>
      </c>
      <c r="H8559" s="5">
        <v>5.9371417276141525</v>
      </c>
      <c r="I8559" s="5">
        <v>5.1321866539257244E-2</v>
      </c>
      <c r="J8559" s="5">
        <v>4.9733425892384595</v>
      </c>
      <c r="K8559" s="5">
        <f t="shared" si="1202"/>
        <v>92.20025567742961</v>
      </c>
      <c r="L8559" s="5">
        <v>1074.6040742631849</v>
      </c>
      <c r="M8559" s="5">
        <v>82.036572241624626</v>
      </c>
      <c r="N8559" s="5">
        <f t="shared" si="1203"/>
        <v>1156.6406465048094</v>
      </c>
      <c r="O8559" s="5">
        <f t="shared" si="1204"/>
        <v>1248.840902182239</v>
      </c>
      <c r="P8559" s="5"/>
      <c r="Q8559" s="5">
        <v>151.05176811972945</v>
      </c>
      <c r="R8559" s="5">
        <v>238.32807900286031</v>
      </c>
      <c r="S8559" s="5">
        <f t="shared" si="1205"/>
        <v>389.37984712258975</v>
      </c>
      <c r="U8559" s="6">
        <f t="shared" si="1198"/>
        <v>1638.2207493048288</v>
      </c>
      <c r="V8559" s="6"/>
    </row>
    <row r="8560" spans="1:22">
      <c r="A8560" s="35">
        <f t="shared" si="1197"/>
        <v>44553.416666666664</v>
      </c>
      <c r="C8560" s="36">
        <f t="shared" si="1199"/>
        <v>12</v>
      </c>
      <c r="D8560" s="36">
        <f t="shared" si="1200"/>
        <v>23</v>
      </c>
      <c r="E8560" s="36">
        <f t="shared" si="1201"/>
        <v>11</v>
      </c>
      <c r="F8560" s="5">
        <v>49.603188407681152</v>
      </c>
      <c r="G8560" s="5">
        <v>31.835322500366058</v>
      </c>
      <c r="H8560" s="5">
        <v>5.8467715873329631</v>
      </c>
      <c r="I8560" s="5">
        <v>5.4871112324527904E-2</v>
      </c>
      <c r="J8560" s="5">
        <v>4.1116923358681561</v>
      </c>
      <c r="K8560" s="5">
        <f t="shared" si="1202"/>
        <v>91.451845943572863</v>
      </c>
      <c r="L8560" s="5">
        <v>1067.278423851209</v>
      </c>
      <c r="M8560" s="5">
        <v>82.172880610529035</v>
      </c>
      <c r="N8560" s="5">
        <f t="shared" si="1203"/>
        <v>1149.4513044617381</v>
      </c>
      <c r="O8560" s="5">
        <f t="shared" si="1204"/>
        <v>1240.903150405311</v>
      </c>
      <c r="P8560" s="5"/>
      <c r="Q8560" s="5">
        <v>148.15058242644184</v>
      </c>
      <c r="R8560" s="5">
        <v>233.05426227112346</v>
      </c>
      <c r="S8560" s="5">
        <f t="shared" si="1205"/>
        <v>381.20484469756531</v>
      </c>
      <c r="U8560" s="6">
        <f t="shared" si="1198"/>
        <v>1622.1079951028762</v>
      </c>
      <c r="V8560" s="6"/>
    </row>
    <row r="8561" spans="1:22">
      <c r="A8561" s="35">
        <f t="shared" si="1197"/>
        <v>44553.458333333336</v>
      </c>
      <c r="C8561" s="36">
        <f t="shared" si="1199"/>
        <v>12</v>
      </c>
      <c r="D8561" s="36">
        <f t="shared" si="1200"/>
        <v>23</v>
      </c>
      <c r="E8561" s="36">
        <f t="shared" si="1201"/>
        <v>12</v>
      </c>
      <c r="F8561" s="5">
        <v>49.341610219277783</v>
      </c>
      <c r="G8561" s="5">
        <v>32.095032645293593</v>
      </c>
      <c r="H8561" s="5">
        <v>5.9169796402451071</v>
      </c>
      <c r="I8561" s="5">
        <v>4.377971924555718E-2</v>
      </c>
      <c r="J8561" s="5">
        <v>4.7412936361836744</v>
      </c>
      <c r="K8561" s="5">
        <f t="shared" si="1202"/>
        <v>92.138695860245718</v>
      </c>
      <c r="L8561" s="5">
        <v>1050.5903738200393</v>
      </c>
      <c r="M8561" s="5">
        <v>81.791217177596678</v>
      </c>
      <c r="N8561" s="5">
        <f t="shared" si="1203"/>
        <v>1132.3815909976361</v>
      </c>
      <c r="O8561" s="5">
        <f t="shared" si="1204"/>
        <v>1224.5202868578817</v>
      </c>
      <c r="P8561" s="5"/>
      <c r="Q8561" s="5">
        <v>144.48264589457585</v>
      </c>
      <c r="R8561" s="5">
        <v>232.6001628494478</v>
      </c>
      <c r="S8561" s="5">
        <f t="shared" si="1205"/>
        <v>377.08280874402362</v>
      </c>
      <c r="U8561" s="6">
        <f t="shared" si="1198"/>
        <v>1601.6030956019054</v>
      </c>
      <c r="V8561" s="6"/>
    </row>
    <row r="8562" spans="1:22">
      <c r="A8562" s="35">
        <f t="shared" si="1197"/>
        <v>44553.5</v>
      </c>
      <c r="C8562" s="36">
        <f t="shared" si="1199"/>
        <v>12</v>
      </c>
      <c r="D8562" s="36">
        <f t="shared" si="1200"/>
        <v>23</v>
      </c>
      <c r="E8562" s="36">
        <f t="shared" si="1201"/>
        <v>13</v>
      </c>
      <c r="F8562" s="5">
        <v>49.866510450673871</v>
      </c>
      <c r="G8562" s="5">
        <v>31.952423949641425</v>
      </c>
      <c r="H8562" s="5">
        <v>5.818307463988428</v>
      </c>
      <c r="I8562" s="5">
        <v>5.3983800878210253E-2</v>
      </c>
      <c r="J8562" s="5">
        <v>4.9552720279993352</v>
      </c>
      <c r="K8562" s="5">
        <f t="shared" si="1202"/>
        <v>92.646497693181288</v>
      </c>
      <c r="L8562" s="5">
        <v>1035.221225723054</v>
      </c>
      <c r="M8562" s="5">
        <v>79.590456603285475</v>
      </c>
      <c r="N8562" s="5">
        <f t="shared" si="1203"/>
        <v>1114.8116823263395</v>
      </c>
      <c r="O8562" s="5">
        <f t="shared" si="1204"/>
        <v>1207.4581800195208</v>
      </c>
      <c r="P8562" s="5"/>
      <c r="Q8562" s="5">
        <v>143.41542846722123</v>
      </c>
      <c r="R8562" s="5">
        <v>233.30062425621648</v>
      </c>
      <c r="S8562" s="5">
        <f t="shared" si="1205"/>
        <v>376.71605272343771</v>
      </c>
      <c r="U8562" s="6">
        <f t="shared" si="1198"/>
        <v>1584.1742327429586</v>
      </c>
      <c r="V8562" s="6"/>
    </row>
    <row r="8563" spans="1:22">
      <c r="A8563" s="35">
        <f t="shared" si="1197"/>
        <v>44553.541666666664</v>
      </c>
      <c r="C8563" s="36">
        <f t="shared" si="1199"/>
        <v>12</v>
      </c>
      <c r="D8563" s="36">
        <f t="shared" si="1200"/>
        <v>23</v>
      </c>
      <c r="E8563" s="36">
        <f t="shared" si="1201"/>
        <v>14</v>
      </c>
      <c r="F8563" s="5">
        <v>49.878717432799363</v>
      </c>
      <c r="G8563" s="5">
        <v>31.945467427902294</v>
      </c>
      <c r="H8563" s="5">
        <v>5.8861435066218615</v>
      </c>
      <c r="I8563" s="5">
        <v>4.8216276477145437E-2</v>
      </c>
      <c r="J8563" s="5">
        <v>4.8428329802892289</v>
      </c>
      <c r="K8563" s="5">
        <f t="shared" si="1202"/>
        <v>92.601377624089892</v>
      </c>
      <c r="L8563" s="5">
        <v>1024.5218830345066</v>
      </c>
      <c r="M8563" s="5">
        <v>76.727980856292845</v>
      </c>
      <c r="N8563" s="5">
        <f t="shared" si="1203"/>
        <v>1101.2498638907994</v>
      </c>
      <c r="O8563" s="5">
        <f t="shared" si="1204"/>
        <v>1193.8512415148894</v>
      </c>
      <c r="P8563" s="5"/>
      <c r="Q8563" s="5">
        <v>140.39081459016248</v>
      </c>
      <c r="R8563" s="5">
        <v>227.08833538634988</v>
      </c>
      <c r="S8563" s="5">
        <f t="shared" si="1205"/>
        <v>367.47914997651236</v>
      </c>
      <c r="U8563" s="6">
        <f t="shared" si="1198"/>
        <v>1561.3303914914018</v>
      </c>
      <c r="V8563" s="6"/>
    </row>
    <row r="8564" spans="1:22">
      <c r="A8564" s="35">
        <f t="shared" si="1197"/>
        <v>44553.583333333336</v>
      </c>
      <c r="C8564" s="36">
        <f t="shared" si="1199"/>
        <v>12</v>
      </c>
      <c r="D8564" s="36">
        <f t="shared" si="1200"/>
        <v>23</v>
      </c>
      <c r="E8564" s="36">
        <f t="shared" si="1201"/>
        <v>15</v>
      </c>
      <c r="F8564" s="5">
        <v>49.203845706718674</v>
      </c>
      <c r="G8564" s="5">
        <v>32.045177572829829</v>
      </c>
      <c r="H8564" s="5">
        <v>5.7898433406438938</v>
      </c>
      <c r="I8564" s="5">
        <v>3.9343162013968869E-2</v>
      </c>
      <c r="J8564" s="5">
        <v>4.8130022125294047</v>
      </c>
      <c r="K8564" s="5">
        <f t="shared" si="1202"/>
        <v>91.891211994735784</v>
      </c>
      <c r="L8564" s="5">
        <v>1023.8135310957724</v>
      </c>
      <c r="M8564" s="5">
        <v>76.315338248609493</v>
      </c>
      <c r="N8564" s="5">
        <f t="shared" si="1203"/>
        <v>1100.1288693443819</v>
      </c>
      <c r="O8564" s="5">
        <f t="shared" si="1204"/>
        <v>1192.0200813391177</v>
      </c>
      <c r="P8564" s="5"/>
      <c r="Q8564" s="5">
        <v>140.49180128597524</v>
      </c>
      <c r="R8564" s="5">
        <v>233.58247906967034</v>
      </c>
      <c r="S8564" s="5">
        <f t="shared" si="1205"/>
        <v>374.07428035564556</v>
      </c>
      <c r="U8564" s="6">
        <f t="shared" si="1198"/>
        <v>1566.0943616947634</v>
      </c>
      <c r="V8564" s="6"/>
    </row>
    <row r="8565" spans="1:22">
      <c r="A8565" s="35">
        <f t="shared" si="1197"/>
        <v>44553.625</v>
      </c>
      <c r="C8565" s="36">
        <f t="shared" si="1199"/>
        <v>12</v>
      </c>
      <c r="D8565" s="36">
        <f t="shared" si="1200"/>
        <v>23</v>
      </c>
      <c r="E8565" s="36">
        <f t="shared" si="1201"/>
        <v>16</v>
      </c>
      <c r="F8565" s="5">
        <v>49.209077270486745</v>
      </c>
      <c r="G8565" s="5">
        <v>32.330394964134179</v>
      </c>
      <c r="H8565" s="5">
        <v>5.8683534295315285</v>
      </c>
      <c r="I8565" s="5">
        <v>5.0434555092939592E-2</v>
      </c>
      <c r="J8565" s="5">
        <v>4.600171157935276</v>
      </c>
      <c r="K8565" s="5">
        <f t="shared" si="1202"/>
        <v>92.058431377180653</v>
      </c>
      <c r="L8565" s="5">
        <v>1060.142680125221</v>
      </c>
      <c r="M8565" s="5">
        <v>79.343862372267495</v>
      </c>
      <c r="N8565" s="5">
        <f t="shared" si="1203"/>
        <v>1139.4865424974885</v>
      </c>
      <c r="O8565" s="5">
        <f t="shared" si="1204"/>
        <v>1231.544973874669</v>
      </c>
      <c r="P8565" s="5"/>
      <c r="Q8565" s="5">
        <v>142.12254941095171</v>
      </c>
      <c r="R8565" s="5">
        <v>238.55878238720587</v>
      </c>
      <c r="S8565" s="5">
        <f t="shared" si="1205"/>
        <v>380.68133179815754</v>
      </c>
      <c r="U8565" s="6">
        <f t="shared" si="1198"/>
        <v>1612.2263056728266</v>
      </c>
      <c r="V8565" s="6"/>
    </row>
    <row r="8566" spans="1:22">
      <c r="A8566" s="35">
        <f t="shared" si="1197"/>
        <v>44553.666666666664</v>
      </c>
      <c r="C8566" s="36">
        <f t="shared" si="1199"/>
        <v>12</v>
      </c>
      <c r="D8566" s="36">
        <f t="shared" si="1200"/>
        <v>23</v>
      </c>
      <c r="E8566" s="36">
        <f t="shared" si="1201"/>
        <v>17</v>
      </c>
      <c r="F8566" s="5">
        <v>49.763623029901886</v>
      </c>
      <c r="G8566" s="5">
        <v>32.36749641340954</v>
      </c>
      <c r="H8566" s="5">
        <v>5.8064474125948724</v>
      </c>
      <c r="I8566" s="5">
        <v>5.8420358109798509E-2</v>
      </c>
      <c r="J8566" s="5">
        <v>4.748464493818247</v>
      </c>
      <c r="K8566" s="5">
        <f t="shared" si="1202"/>
        <v>92.744451707834358</v>
      </c>
      <c r="L8566" s="5">
        <v>1122.1529103007874</v>
      </c>
      <c r="M8566" s="5">
        <v>85.576872332169188</v>
      </c>
      <c r="N8566" s="5">
        <f t="shared" si="1203"/>
        <v>1207.7297826329566</v>
      </c>
      <c r="O8566" s="5">
        <f t="shared" si="1204"/>
        <v>1300.4742343407909</v>
      </c>
      <c r="P8566" s="5"/>
      <c r="Q8566" s="5">
        <v>142.94415722009501</v>
      </c>
      <c r="R8566" s="5">
        <v>232.78284652483453</v>
      </c>
      <c r="S8566" s="5">
        <f t="shared" si="1205"/>
        <v>375.72700374492956</v>
      </c>
      <c r="U8566" s="6">
        <f t="shared" si="1198"/>
        <v>1676.2012380857204</v>
      </c>
      <c r="V8566" s="6"/>
    </row>
    <row r="8567" spans="1:22">
      <c r="A8567" s="35">
        <f t="shared" si="1197"/>
        <v>44553.708333333336</v>
      </c>
      <c r="C8567" s="36">
        <f t="shared" si="1199"/>
        <v>12</v>
      </c>
      <c r="D8567" s="36">
        <f t="shared" si="1200"/>
        <v>23</v>
      </c>
      <c r="E8567" s="36">
        <f t="shared" si="1201"/>
        <v>18</v>
      </c>
      <c r="F8567" s="5">
        <v>47.249740098594856</v>
      </c>
      <c r="G8567" s="5">
        <v>32.57851090616316</v>
      </c>
      <c r="H8567" s="5">
        <v>5.874049705538142</v>
      </c>
      <c r="I8567" s="5">
        <v>6.9955406911928031E-2</v>
      </c>
      <c r="J8567" s="5">
        <v>4.9386356382871259</v>
      </c>
      <c r="K8567" s="5">
        <f t="shared" si="1202"/>
        <v>90.710891755495211</v>
      </c>
      <c r="L8567" s="5">
        <v>1083.1574714000712</v>
      </c>
      <c r="M8567" s="5">
        <v>83.820972707282365</v>
      </c>
      <c r="N8567" s="5">
        <f t="shared" si="1203"/>
        <v>1166.9784441073537</v>
      </c>
      <c r="O8567" s="5">
        <f t="shared" si="1204"/>
        <v>1257.6893358628488</v>
      </c>
      <c r="P8567" s="5"/>
      <c r="Q8567" s="5">
        <v>141.80961532886522</v>
      </c>
      <c r="R8567" s="5">
        <v>224.11823951775347</v>
      </c>
      <c r="S8567" s="5">
        <f t="shared" si="1205"/>
        <v>365.92785484661869</v>
      </c>
      <c r="U8567" s="6">
        <f t="shared" si="1198"/>
        <v>1623.6171907094674</v>
      </c>
      <c r="V8567" s="6"/>
    </row>
    <row r="8568" spans="1:22">
      <c r="A8568" s="35">
        <f t="shared" si="1197"/>
        <v>44553.75</v>
      </c>
      <c r="C8568" s="36">
        <f t="shared" si="1199"/>
        <v>12</v>
      </c>
      <c r="D8568" s="36">
        <f t="shared" si="1200"/>
        <v>23</v>
      </c>
      <c r="E8568" s="36">
        <f t="shared" si="1201"/>
        <v>19</v>
      </c>
      <c r="F8568" s="5">
        <v>48.471426779189251</v>
      </c>
      <c r="G8568" s="5">
        <v>31.191884057971013</v>
      </c>
      <c r="H8568" s="5">
        <v>5.8171214588490736</v>
      </c>
      <c r="I8568" s="5">
        <v>4.9547243646621941E-2</v>
      </c>
      <c r="J8568" s="5">
        <v>5.0355856335065541</v>
      </c>
      <c r="K8568" s="5">
        <f t="shared" si="1202"/>
        <v>90.565565173162526</v>
      </c>
      <c r="L8568" s="5">
        <v>1025.7192446896588</v>
      </c>
      <c r="M8568" s="5">
        <v>81.074978657353512</v>
      </c>
      <c r="N8568" s="5">
        <f t="shared" si="1203"/>
        <v>1106.7942233470123</v>
      </c>
      <c r="O8568" s="5">
        <f t="shared" si="1204"/>
        <v>1197.3597885201748</v>
      </c>
      <c r="P8568" s="5"/>
      <c r="Q8568" s="5">
        <v>138.84733891835754</v>
      </c>
      <c r="R8568" s="5">
        <v>223.94181928266565</v>
      </c>
      <c r="S8568" s="5">
        <f t="shared" si="1205"/>
        <v>362.78915820102316</v>
      </c>
      <c r="U8568" s="6">
        <f t="shared" si="1198"/>
        <v>1560.1489467211979</v>
      </c>
      <c r="V8568" s="6"/>
    </row>
    <row r="8569" spans="1:22">
      <c r="A8569" s="35">
        <f t="shared" si="1197"/>
        <v>44553.791666666664</v>
      </c>
      <c r="C8569" s="36">
        <f t="shared" si="1199"/>
        <v>12</v>
      </c>
      <c r="D8569" s="36">
        <f t="shared" si="1200"/>
        <v>23</v>
      </c>
      <c r="E8569" s="36">
        <f t="shared" si="1201"/>
        <v>20</v>
      </c>
      <c r="F8569" s="5">
        <v>47.868053091272152</v>
      </c>
      <c r="G8569" s="5">
        <v>32.289815253989246</v>
      </c>
      <c r="H8569" s="5">
        <v>5.8292152599327931</v>
      </c>
      <c r="I8569" s="5">
        <v>4.5997997861351281E-2</v>
      </c>
      <c r="J8569" s="5">
        <v>4.5103920203504213</v>
      </c>
      <c r="K8569" s="5">
        <f t="shared" si="1202"/>
        <v>90.543473623405959</v>
      </c>
      <c r="L8569" s="5">
        <v>982.94516926929225</v>
      </c>
      <c r="M8569" s="5">
        <v>78.036541197775193</v>
      </c>
      <c r="N8569" s="5">
        <f t="shared" si="1203"/>
        <v>1060.9817104670674</v>
      </c>
      <c r="O8569" s="5">
        <f t="shared" si="1204"/>
        <v>1151.5251840904734</v>
      </c>
      <c r="P8569" s="5"/>
      <c r="Q8569" s="5">
        <v>136.28028204578379</v>
      </c>
      <c r="R8569" s="5">
        <v>212.86805683407803</v>
      </c>
      <c r="S8569" s="5">
        <f t="shared" si="1205"/>
        <v>349.14833887986185</v>
      </c>
      <c r="U8569" s="6">
        <f t="shared" si="1198"/>
        <v>1500.6735229703354</v>
      </c>
      <c r="V8569" s="6"/>
    </row>
    <row r="8570" spans="1:22">
      <c r="A8570" s="35">
        <f t="shared" si="1197"/>
        <v>44553.833333333336</v>
      </c>
      <c r="C8570" s="36">
        <f t="shared" si="1199"/>
        <v>12</v>
      </c>
      <c r="D8570" s="36">
        <f t="shared" si="1200"/>
        <v>23</v>
      </c>
      <c r="E8570" s="36">
        <f t="shared" si="1201"/>
        <v>21</v>
      </c>
      <c r="F8570" s="5">
        <v>48.555131799478325</v>
      </c>
      <c r="G8570" s="5">
        <v>32.343148587322581</v>
      </c>
      <c r="H8570" s="5">
        <v>5.7518911761845146</v>
      </c>
      <c r="I8570" s="5">
        <v>5.7976702386639711E-2</v>
      </c>
      <c r="J8570" s="5">
        <v>4.9171230653834073</v>
      </c>
      <c r="K8570" s="5">
        <f t="shared" si="1202"/>
        <v>91.625271330755467</v>
      </c>
      <c r="L8570" s="5">
        <v>962.51405845730483</v>
      </c>
      <c r="M8570" s="5">
        <v>76.238509895227011</v>
      </c>
      <c r="N8570" s="5">
        <f t="shared" si="1203"/>
        <v>1038.7525683525319</v>
      </c>
      <c r="O8570" s="5">
        <f t="shared" si="1204"/>
        <v>1130.3778396832872</v>
      </c>
      <c r="P8570" s="5"/>
      <c r="Q8570" s="5">
        <v>134.27550912150082</v>
      </c>
      <c r="R8570" s="5">
        <v>217.43828043889673</v>
      </c>
      <c r="S8570" s="5">
        <f t="shared" si="1205"/>
        <v>351.71378956039757</v>
      </c>
      <c r="U8570" s="6">
        <f t="shared" si="1198"/>
        <v>1482.0916292436848</v>
      </c>
      <c r="V8570" s="6"/>
    </row>
    <row r="8571" spans="1:22">
      <c r="A8571" s="35">
        <f t="shared" si="1197"/>
        <v>44553.875</v>
      </c>
      <c r="C8571" s="36">
        <f t="shared" si="1199"/>
        <v>12</v>
      </c>
      <c r="D8571" s="36">
        <f t="shared" si="1200"/>
        <v>23</v>
      </c>
      <c r="E8571" s="36">
        <f t="shared" si="1201"/>
        <v>22</v>
      </c>
      <c r="F8571" s="5">
        <v>47.866309236682795</v>
      </c>
      <c r="G8571" s="5">
        <v>32.184308007612437</v>
      </c>
      <c r="H8571" s="5">
        <v>5.8515156078903852</v>
      </c>
      <c r="I8571" s="5">
        <v>4.0674129183445373E-2</v>
      </c>
      <c r="J8571" s="5">
        <v>4.748177659512864</v>
      </c>
      <c r="K8571" s="5">
        <f t="shared" si="1202"/>
        <v>90.690984640881936</v>
      </c>
      <c r="L8571" s="5">
        <v>924.93817203434696</v>
      </c>
      <c r="M8571" s="5">
        <v>70.191500680608797</v>
      </c>
      <c r="N8571" s="5">
        <f t="shared" si="1203"/>
        <v>995.12967271495575</v>
      </c>
      <c r="O8571" s="5">
        <f t="shared" si="1204"/>
        <v>1085.8206573558377</v>
      </c>
      <c r="P8571" s="5"/>
      <c r="Q8571" s="5">
        <v>111.56162363848793</v>
      </c>
      <c r="R8571" s="5">
        <v>222.3279394989631</v>
      </c>
      <c r="S8571" s="5">
        <f t="shared" si="1205"/>
        <v>333.88956313745103</v>
      </c>
      <c r="U8571" s="6">
        <f t="shared" si="1198"/>
        <v>1419.7102204932887</v>
      </c>
      <c r="V8571" s="6"/>
    </row>
    <row r="8572" spans="1:22">
      <c r="A8572" s="35">
        <f t="shared" si="1197"/>
        <v>44553.916666666664</v>
      </c>
      <c r="C8572" s="36">
        <f t="shared" si="1199"/>
        <v>12</v>
      </c>
      <c r="D8572" s="36">
        <f t="shared" si="1200"/>
        <v>23</v>
      </c>
      <c r="E8572" s="36">
        <f t="shared" si="1201"/>
        <v>23</v>
      </c>
      <c r="F8572" s="5">
        <v>49.087007449231834</v>
      </c>
      <c r="G8572" s="5">
        <v>32.289815253989246</v>
      </c>
      <c r="H8572" s="5">
        <v>5.6985209449135121</v>
      </c>
      <c r="I8572" s="5">
        <v>4.7328965030827785E-2</v>
      </c>
      <c r="J8572" s="5">
        <v>4.9974366708906253</v>
      </c>
      <c r="K8572" s="5">
        <f t="shared" si="1202"/>
        <v>92.120109284056042</v>
      </c>
      <c r="L8572" s="5">
        <v>880.21134935052191</v>
      </c>
      <c r="M8572" s="5">
        <v>65.848220380518256</v>
      </c>
      <c r="N8572" s="5">
        <f t="shared" si="1203"/>
        <v>946.05956973104014</v>
      </c>
      <c r="O8572" s="5">
        <f t="shared" si="1204"/>
        <v>1038.1796790150961</v>
      </c>
      <c r="P8572" s="5"/>
      <c r="Q8572" s="5">
        <v>108.39114008969962</v>
      </c>
      <c r="R8572" s="5">
        <v>229.13525519723234</v>
      </c>
      <c r="S8572" s="5">
        <f t="shared" si="1205"/>
        <v>337.52639528693197</v>
      </c>
      <c r="U8572" s="6">
        <f t="shared" si="1198"/>
        <v>1375.7060743020281</v>
      </c>
      <c r="V8572" s="6"/>
    </row>
    <row r="8573" spans="1:22">
      <c r="A8573" s="35">
        <f t="shared" si="1197"/>
        <v>44553.958333333336</v>
      </c>
      <c r="C8573" s="36">
        <f t="shared" si="1199"/>
        <v>12</v>
      </c>
      <c r="D8573" s="36">
        <f t="shared" si="1200"/>
        <v>23</v>
      </c>
      <c r="E8573" s="36">
        <f t="shared" si="1201"/>
        <v>24</v>
      </c>
      <c r="F8573" s="5">
        <v>49.20035799753996</v>
      </c>
      <c r="G8573" s="5">
        <v>31.18376811594203</v>
      </c>
      <c r="H8573" s="5">
        <v>5.7993313817587389</v>
      </c>
      <c r="I8573" s="5">
        <v>4.7328965030827785E-2</v>
      </c>
      <c r="J8573" s="5">
        <v>4.3635328559943636</v>
      </c>
      <c r="K8573" s="5">
        <f t="shared" si="1202"/>
        <v>90.59431931626591</v>
      </c>
      <c r="L8573" s="5">
        <v>804.22778521998009</v>
      </c>
      <c r="M8573" s="5">
        <v>59.050150273158266</v>
      </c>
      <c r="N8573" s="5">
        <f t="shared" si="1203"/>
        <v>863.27793549313833</v>
      </c>
      <c r="O8573" s="5">
        <f t="shared" si="1204"/>
        <v>953.87225480940424</v>
      </c>
      <c r="P8573" s="5"/>
      <c r="Q8573" s="5">
        <v>105.11717634643652</v>
      </c>
      <c r="R8573" s="5">
        <v>228.60808230540192</v>
      </c>
      <c r="S8573" s="5">
        <f t="shared" si="1205"/>
        <v>333.72525865183843</v>
      </c>
      <c r="U8573" s="6">
        <f t="shared" si="1198"/>
        <v>1287.5975134612427</v>
      </c>
      <c r="V8573" s="6"/>
    </row>
    <row r="8574" spans="1:22">
      <c r="A8574" s="35">
        <f t="shared" si="1197"/>
        <v>44554</v>
      </c>
      <c r="C8574" s="36">
        <f t="shared" si="1199"/>
        <v>12</v>
      </c>
      <c r="D8574" s="36">
        <f t="shared" si="1200"/>
        <v>24</v>
      </c>
      <c r="E8574" s="36">
        <f t="shared" si="1201"/>
        <v>1</v>
      </c>
      <c r="F8574" s="5">
        <v>48.654531511071603</v>
      </c>
      <c r="G8574" s="5">
        <v>31.18376811594203</v>
      </c>
      <c r="H8574" s="5">
        <v>5.6783588575444677</v>
      </c>
      <c r="I8574" s="5">
        <v>5.1321866539257244E-2</v>
      </c>
      <c r="J8574" s="5">
        <v>4.1687723626393582</v>
      </c>
      <c r="K8574" s="5">
        <f t="shared" si="1202"/>
        <v>89.73675271373672</v>
      </c>
      <c r="L8574" s="5">
        <v>764.41429150458225</v>
      </c>
      <c r="M8574" s="5">
        <v>55.646032854740653</v>
      </c>
      <c r="N8574" s="5">
        <f t="shared" si="1203"/>
        <v>820.06032435932286</v>
      </c>
      <c r="O8574" s="5">
        <f t="shared" si="1204"/>
        <v>909.79707707305954</v>
      </c>
      <c r="P8574" s="5"/>
      <c r="Q8574" s="5">
        <v>102.20102966117666</v>
      </c>
      <c r="R8574" s="5">
        <v>227.87022151700523</v>
      </c>
      <c r="S8574" s="5">
        <f t="shared" si="1205"/>
        <v>330.07125117818191</v>
      </c>
      <c r="U8574" s="6">
        <f t="shared" si="1198"/>
        <v>1239.8683282512416</v>
      </c>
      <c r="V8574" s="6"/>
    </row>
    <row r="8575" spans="1:22">
      <c r="A8575" s="35">
        <f t="shared" si="1197"/>
        <v>44554.041666666664</v>
      </c>
      <c r="C8575" s="36">
        <f t="shared" si="1199"/>
        <v>12</v>
      </c>
      <c r="D8575" s="36">
        <f t="shared" si="1200"/>
        <v>24</v>
      </c>
      <c r="E8575" s="36">
        <f t="shared" si="1201"/>
        <v>2</v>
      </c>
      <c r="F8575" s="5">
        <v>48.970169191745001</v>
      </c>
      <c r="G8575" s="5">
        <v>31.191884057971013</v>
      </c>
      <c r="H8575" s="5">
        <v>5.7791692943896944</v>
      </c>
      <c r="I8575" s="5">
        <v>5.1321866539257244E-2</v>
      </c>
      <c r="J8575" s="5">
        <v>4.6354517774973756</v>
      </c>
      <c r="K8575" s="5">
        <f t="shared" si="1202"/>
        <v>90.627996188142333</v>
      </c>
      <c r="L8575" s="5">
        <v>725.10455703855666</v>
      </c>
      <c r="M8575" s="5">
        <v>50.667059888759539</v>
      </c>
      <c r="N8575" s="5">
        <f t="shared" si="1203"/>
        <v>775.77161692731624</v>
      </c>
      <c r="O8575" s="5">
        <f t="shared" si="1204"/>
        <v>866.39961311545858</v>
      </c>
      <c r="P8575" s="5"/>
      <c r="Q8575" s="5">
        <v>101.07770851392605</v>
      </c>
      <c r="R8575" s="5">
        <v>228.01323673716516</v>
      </c>
      <c r="S8575" s="5">
        <f t="shared" si="1205"/>
        <v>329.09094525109123</v>
      </c>
      <c r="U8575" s="6">
        <f t="shared" si="1198"/>
        <v>1195.4905583665497</v>
      </c>
      <c r="V8575" s="6"/>
    </row>
    <row r="8576" spans="1:22">
      <c r="A8576" s="35">
        <f t="shared" si="1197"/>
        <v>44554.083333333336</v>
      </c>
      <c r="C8576" s="36">
        <f t="shared" si="1199"/>
        <v>12</v>
      </c>
      <c r="D8576" s="36">
        <f t="shared" si="1200"/>
        <v>24</v>
      </c>
      <c r="E8576" s="36">
        <f t="shared" si="1201"/>
        <v>3</v>
      </c>
      <c r="F8576" s="5">
        <v>49.54738506082176</v>
      </c>
      <c r="G8576" s="5">
        <v>31.302028985507246</v>
      </c>
      <c r="H8576" s="5">
        <v>5.6854748883806003</v>
      </c>
      <c r="I8576" s="5">
        <v>3.9786817737127722E-2</v>
      </c>
      <c r="J8576" s="5">
        <v>4.7946448169848983</v>
      </c>
      <c r="K8576" s="5">
        <f t="shared" si="1202"/>
        <v>91.369320569431622</v>
      </c>
      <c r="L8576" s="5">
        <v>711.31068490183952</v>
      </c>
      <c r="M8576" s="5">
        <v>49.893819686974517</v>
      </c>
      <c r="N8576" s="5">
        <f t="shared" si="1203"/>
        <v>761.20450458881407</v>
      </c>
      <c r="O8576" s="5">
        <f t="shared" si="1204"/>
        <v>852.57382515824565</v>
      </c>
      <c r="P8576" s="5"/>
      <c r="Q8576" s="5">
        <v>100.59521652282066</v>
      </c>
      <c r="R8576" s="5">
        <v>233.17222373008747</v>
      </c>
      <c r="S8576" s="5">
        <f t="shared" si="1205"/>
        <v>333.76744025290816</v>
      </c>
      <c r="U8576" s="6">
        <f t="shared" si="1198"/>
        <v>1186.3412654111539</v>
      </c>
      <c r="V8576" s="6"/>
    </row>
    <row r="8577" spans="1:22">
      <c r="A8577" s="35">
        <f t="shared" si="1197"/>
        <v>44554.125</v>
      </c>
      <c r="C8577" s="36">
        <f t="shared" si="1199"/>
        <v>12</v>
      </c>
      <c r="D8577" s="36">
        <f t="shared" si="1200"/>
        <v>24</v>
      </c>
      <c r="E8577" s="36">
        <f t="shared" si="1201"/>
        <v>4</v>
      </c>
      <c r="F8577" s="5">
        <v>47.665765958906881</v>
      </c>
      <c r="G8577" s="5">
        <v>31.296231884057967</v>
      </c>
      <c r="H8577" s="5">
        <v>5.7412171299303143</v>
      </c>
      <c r="I8577" s="5">
        <v>1.139285145496266E-2</v>
      </c>
      <c r="J8577" s="5">
        <v>4.6328702687489294</v>
      </c>
      <c r="K8577" s="5">
        <f t="shared" si="1202"/>
        <v>89.347478093099056</v>
      </c>
      <c r="L8577" s="5">
        <v>702.82470463847869</v>
      </c>
      <c r="M8577" s="5">
        <v>48.29405510283275</v>
      </c>
      <c r="N8577" s="5">
        <f t="shared" si="1203"/>
        <v>751.11875974131146</v>
      </c>
      <c r="O8577" s="5">
        <f t="shared" si="1204"/>
        <v>840.46623783441055</v>
      </c>
      <c r="P8577" s="5"/>
      <c r="Q8577" s="5">
        <v>99.878335657483149</v>
      </c>
      <c r="R8577" s="5">
        <v>229.00998639125282</v>
      </c>
      <c r="S8577" s="5">
        <f t="shared" si="1205"/>
        <v>328.88832204873597</v>
      </c>
      <c r="U8577" s="6">
        <f t="shared" si="1198"/>
        <v>1169.3545598831465</v>
      </c>
      <c r="V8577" s="6"/>
    </row>
    <row r="8578" spans="1:22">
      <c r="A8578" s="35">
        <f t="shared" si="1197"/>
        <v>44554.166666666664</v>
      </c>
      <c r="C8578" s="36">
        <f t="shared" si="1199"/>
        <v>12</v>
      </c>
      <c r="D8578" s="36">
        <f t="shared" si="1200"/>
        <v>24</v>
      </c>
      <c r="E8578" s="36">
        <f t="shared" si="1201"/>
        <v>5</v>
      </c>
      <c r="F8578" s="5">
        <v>47.400700061324798</v>
      </c>
      <c r="G8578" s="5">
        <v>31.433043478260867</v>
      </c>
      <c r="H8578" s="5">
        <v>5.5801541806681163</v>
      </c>
      <c r="I8578" s="5">
        <v>0.34516415261756878</v>
      </c>
      <c r="J8578" s="5">
        <v>4.4650722000999181</v>
      </c>
      <c r="K8578" s="5">
        <f t="shared" si="1202"/>
        <v>89.224134072971282</v>
      </c>
      <c r="L8578" s="5">
        <v>704.53481434579805</v>
      </c>
      <c r="M8578" s="5">
        <v>48.626151856163496</v>
      </c>
      <c r="N8578" s="5">
        <f t="shared" si="1203"/>
        <v>753.16096620196151</v>
      </c>
      <c r="O8578" s="5">
        <f t="shared" si="1204"/>
        <v>842.38510027493282</v>
      </c>
      <c r="P8578" s="5"/>
      <c r="Q8578" s="5">
        <v>100.59396977348963</v>
      </c>
      <c r="R8578" s="5">
        <v>227.84829947595881</v>
      </c>
      <c r="S8578" s="5">
        <f t="shared" si="1205"/>
        <v>328.44226924944843</v>
      </c>
      <c r="U8578" s="6">
        <f t="shared" si="1198"/>
        <v>1170.8273695243813</v>
      </c>
      <c r="V8578" s="6"/>
    </row>
    <row r="8579" spans="1:22">
      <c r="A8579" s="35">
        <f t="shared" si="1197"/>
        <v>44554.208333333336</v>
      </c>
      <c r="C8579" s="36">
        <f t="shared" si="1199"/>
        <v>12</v>
      </c>
      <c r="D8579" s="36">
        <f t="shared" si="1200"/>
        <v>24</v>
      </c>
      <c r="E8579" s="36">
        <f t="shared" si="1201"/>
        <v>6</v>
      </c>
      <c r="F8579" s="5">
        <v>46.556674440076598</v>
      </c>
      <c r="G8579" s="5">
        <v>31.217391304347824</v>
      </c>
      <c r="H8579" s="5">
        <v>5.7032649654709351</v>
      </c>
      <c r="I8579" s="5">
        <v>1.3167474347597963E-2</v>
      </c>
      <c r="J8579" s="5">
        <v>5.3120939038956934</v>
      </c>
      <c r="K8579" s="5">
        <f t="shared" si="1202"/>
        <v>88.802592088138653</v>
      </c>
      <c r="L8579" s="5">
        <v>722.69084305965293</v>
      </c>
      <c r="M8579" s="5">
        <v>51.234598370197901</v>
      </c>
      <c r="N8579" s="5">
        <f t="shared" si="1203"/>
        <v>773.92544142985082</v>
      </c>
      <c r="O8579" s="5">
        <f t="shared" si="1204"/>
        <v>862.7280335179895</v>
      </c>
      <c r="P8579" s="5"/>
      <c r="Q8579" s="5">
        <v>103.01016997700977</v>
      </c>
      <c r="R8579" s="5">
        <v>228.04228486506119</v>
      </c>
      <c r="S8579" s="5">
        <f t="shared" si="1205"/>
        <v>331.05245484207097</v>
      </c>
      <c r="U8579" s="6">
        <f t="shared" si="1198"/>
        <v>1193.7804883600604</v>
      </c>
      <c r="V8579" s="6"/>
    </row>
    <row r="8580" spans="1:22">
      <c r="A8580" s="35">
        <f t="shared" si="1197"/>
        <v>44554.25</v>
      </c>
      <c r="C8580" s="36">
        <f t="shared" si="1199"/>
        <v>12</v>
      </c>
      <c r="D8580" s="36">
        <f t="shared" si="1200"/>
        <v>24</v>
      </c>
      <c r="E8580" s="36">
        <f t="shared" si="1201"/>
        <v>7</v>
      </c>
      <c r="F8580" s="5">
        <v>46.054444318342135</v>
      </c>
      <c r="G8580" s="5">
        <v>31.237101449275361</v>
      </c>
      <c r="H8580" s="5">
        <v>5.5777821703894048</v>
      </c>
      <c r="I8580" s="5">
        <v>7.8436056696920553E-3</v>
      </c>
      <c r="J8580" s="5">
        <v>4.9328989521794675</v>
      </c>
      <c r="K8580" s="5">
        <f t="shared" si="1202"/>
        <v>87.810070495856067</v>
      </c>
      <c r="L8580" s="5">
        <v>748.49631308509254</v>
      </c>
      <c r="M8580" s="5">
        <v>57.30651662139438</v>
      </c>
      <c r="N8580" s="5">
        <f t="shared" si="1203"/>
        <v>805.80282970648693</v>
      </c>
      <c r="O8580" s="5">
        <f t="shared" si="1204"/>
        <v>893.61290020234298</v>
      </c>
      <c r="P8580" s="5"/>
      <c r="Q8580" s="5">
        <v>104.25941280669355</v>
      </c>
      <c r="R8580" s="5">
        <v>228.28655903672123</v>
      </c>
      <c r="S8580" s="5">
        <f t="shared" si="1205"/>
        <v>332.5459718434148</v>
      </c>
      <c r="U8580" s="6">
        <f t="shared" si="1198"/>
        <v>1226.1588720457578</v>
      </c>
      <c r="V8580" s="6"/>
    </row>
    <row r="8581" spans="1:22">
      <c r="A8581" s="35">
        <f t="shared" si="1197"/>
        <v>44554.291666666664</v>
      </c>
      <c r="C8581" s="36">
        <f t="shared" si="1199"/>
        <v>12</v>
      </c>
      <c r="D8581" s="36">
        <f t="shared" si="1200"/>
        <v>24</v>
      </c>
      <c r="E8581" s="36">
        <f t="shared" si="1201"/>
        <v>8</v>
      </c>
      <c r="F8581" s="5">
        <v>45.785890711581345</v>
      </c>
      <c r="G8581" s="5">
        <v>32.550684819206637</v>
      </c>
      <c r="H8581" s="5">
        <v>5.7056369757496466</v>
      </c>
      <c r="I8581" s="5">
        <v>3.180101472026875E-2</v>
      </c>
      <c r="J8581" s="5">
        <v>4.940069809814041</v>
      </c>
      <c r="K8581" s="5">
        <f t="shared" si="1202"/>
        <v>89.01408333107193</v>
      </c>
      <c r="L8581" s="5">
        <v>794.66123591334929</v>
      </c>
      <c r="M8581" s="5">
        <v>62.492556171489667</v>
      </c>
      <c r="N8581" s="5">
        <f t="shared" si="1203"/>
        <v>857.15379208483898</v>
      </c>
      <c r="O8581" s="5">
        <f t="shared" si="1204"/>
        <v>946.16787541591088</v>
      </c>
      <c r="P8581" s="5"/>
      <c r="Q8581" s="5">
        <v>106.84891116722574</v>
      </c>
      <c r="R8581" s="5">
        <v>222.51062317434989</v>
      </c>
      <c r="S8581" s="5">
        <f t="shared" si="1205"/>
        <v>329.35953434157562</v>
      </c>
      <c r="U8581" s="6">
        <f t="shared" si="1198"/>
        <v>1275.5274097574866</v>
      </c>
      <c r="V8581" s="6"/>
    </row>
    <row r="8582" spans="1:22">
      <c r="A8582" s="35">
        <f t="shared" ref="A8582:A8645" si="1206">IFERROR(IF(YEAR(A8581+1/24)=ForecastYear,--TEXT(A8581+1/24,"m/d/yyyy hh:mm"),""),"")</f>
        <v>44554.333333333336</v>
      </c>
      <c r="C8582" s="36">
        <f t="shared" si="1199"/>
        <v>12</v>
      </c>
      <c r="D8582" s="36">
        <f t="shared" si="1200"/>
        <v>24</v>
      </c>
      <c r="E8582" s="36">
        <f t="shared" si="1201"/>
        <v>9</v>
      </c>
      <c r="F8582" s="5">
        <v>45.972483152642418</v>
      </c>
      <c r="G8582" s="5">
        <v>32.382568877177654</v>
      </c>
      <c r="H8582" s="5">
        <v>5.6015022731765169</v>
      </c>
      <c r="I8582" s="5">
        <v>0.34516415261756878</v>
      </c>
      <c r="J8582" s="5">
        <v>4.1168553533650494</v>
      </c>
      <c r="K8582" s="5">
        <f t="shared" si="1202"/>
        <v>88.418573808979218</v>
      </c>
      <c r="L8582" s="5">
        <v>845.03398437158876</v>
      </c>
      <c r="M8582" s="5">
        <v>67.900280916024656</v>
      </c>
      <c r="N8582" s="5">
        <f t="shared" si="1203"/>
        <v>912.93426528761347</v>
      </c>
      <c r="O8582" s="5">
        <f t="shared" si="1204"/>
        <v>1001.3528390965927</v>
      </c>
      <c r="P8582" s="5"/>
      <c r="Q8582" s="5">
        <v>108.9509305393284</v>
      </c>
      <c r="R8582" s="5">
        <v>223.80819922295419</v>
      </c>
      <c r="S8582" s="5">
        <f t="shared" si="1205"/>
        <v>332.75912976228256</v>
      </c>
      <c r="U8582" s="6">
        <f t="shared" ref="U8582:U8645" si="1207">+O8582+S8582</f>
        <v>1334.1119688588751</v>
      </c>
      <c r="V8582" s="6"/>
    </row>
    <row r="8583" spans="1:22">
      <c r="A8583" s="35">
        <f t="shared" si="1206"/>
        <v>44554.375</v>
      </c>
      <c r="C8583" s="36">
        <f t="shared" ref="C8583:C8646" si="1208">IFERROR(MONTH($A8583),0)</f>
        <v>12</v>
      </c>
      <c r="D8583" s="36">
        <f t="shared" ref="D8583:D8646" si="1209">IFERROR(DAY($A8583),0)</f>
        <v>24</v>
      </c>
      <c r="E8583" s="36">
        <f t="shared" ref="E8583:E8646" si="1210">IFERROR(HOUR($A8583)+1,0)</f>
        <v>10</v>
      </c>
      <c r="F8583" s="5">
        <v>45.187748587432317</v>
      </c>
      <c r="G8583" s="5">
        <v>32.290974674279099</v>
      </c>
      <c r="H8583" s="5">
        <v>5.7293570785367587</v>
      </c>
      <c r="I8583" s="5">
        <v>0.34294587400177462</v>
      </c>
      <c r="J8583" s="5">
        <v>4.5304704217272249</v>
      </c>
      <c r="K8583" s="5">
        <f t="shared" ref="K8583:K8646" si="1211">SUM(F8583:J8583)</f>
        <v>88.081496635977189</v>
      </c>
      <c r="L8583" s="5">
        <v>853.03950071940062</v>
      </c>
      <c r="M8583" s="5">
        <v>69.713182222453312</v>
      </c>
      <c r="N8583" s="5">
        <f t="shared" ref="N8583:N8646" si="1212">SUM(L8583:M8583)</f>
        <v>922.75268294185389</v>
      </c>
      <c r="O8583" s="5">
        <f t="shared" ref="O8583:O8646" si="1213">SUM(K8583,N8583)</f>
        <v>1010.834179577831</v>
      </c>
      <c r="P8583" s="5"/>
      <c r="Q8583" s="5">
        <v>109.20152715486375</v>
      </c>
      <c r="R8583" s="5">
        <v>223.33635338709809</v>
      </c>
      <c r="S8583" s="5">
        <f t="shared" ref="S8583:S8646" si="1214">SUM(Q8583:R8583)</f>
        <v>332.53788054196184</v>
      </c>
      <c r="U8583" s="6">
        <f t="shared" si="1207"/>
        <v>1343.3720601197929</v>
      </c>
      <c r="V8583" s="6"/>
    </row>
    <row r="8584" spans="1:22">
      <c r="A8584" s="35">
        <f t="shared" si="1206"/>
        <v>44554.416666666664</v>
      </c>
      <c r="C8584" s="36">
        <f t="shared" si="1208"/>
        <v>12</v>
      </c>
      <c r="D8584" s="36">
        <f t="shared" si="1209"/>
        <v>24</v>
      </c>
      <c r="E8584" s="36">
        <f t="shared" si="1210"/>
        <v>11</v>
      </c>
      <c r="F8584" s="5">
        <v>46.77116855456736</v>
      </c>
      <c r="G8584" s="5">
        <v>32.186626848192141</v>
      </c>
      <c r="H8584" s="5">
        <v>5.5765961652500486</v>
      </c>
      <c r="I8584" s="5">
        <v>0.33540372670807456</v>
      </c>
      <c r="J8584" s="5">
        <v>3.94819678179989</v>
      </c>
      <c r="K8584" s="5">
        <f t="shared" si="1211"/>
        <v>88.817992076517527</v>
      </c>
      <c r="L8584" s="5">
        <v>847.0318027081795</v>
      </c>
      <c r="M8584" s="5">
        <v>69.871795597178448</v>
      </c>
      <c r="N8584" s="5">
        <f t="shared" si="1212"/>
        <v>916.90359830535795</v>
      </c>
      <c r="O8584" s="5">
        <f t="shared" si="1213"/>
        <v>1005.7215903818754</v>
      </c>
      <c r="P8584" s="5"/>
      <c r="Q8584" s="5">
        <v>109.62666867674218</v>
      </c>
      <c r="R8584" s="5">
        <v>213.01837940125347</v>
      </c>
      <c r="S8584" s="5">
        <f t="shared" si="1214"/>
        <v>322.64504807799563</v>
      </c>
      <c r="U8584" s="6">
        <f t="shared" si="1207"/>
        <v>1328.366638459871</v>
      </c>
      <c r="V8584" s="6"/>
    </row>
    <row r="8585" spans="1:22">
      <c r="A8585" s="35">
        <f t="shared" si="1206"/>
        <v>44554.458333333336</v>
      </c>
      <c r="C8585" s="36">
        <f t="shared" si="1208"/>
        <v>12</v>
      </c>
      <c r="D8585" s="36">
        <f t="shared" si="1209"/>
        <v>24</v>
      </c>
      <c r="E8585" s="36">
        <f t="shared" si="1210"/>
        <v>12</v>
      </c>
      <c r="F8585" s="5">
        <v>46.551442876308535</v>
      </c>
      <c r="G8585" s="5">
        <v>32.310684819206635</v>
      </c>
      <c r="H8585" s="5">
        <v>5.7257990631186919</v>
      </c>
      <c r="I8585" s="5">
        <v>0.35048802129547474</v>
      </c>
      <c r="J8585" s="5">
        <v>4.5106788546558034</v>
      </c>
      <c r="K8585" s="5">
        <f t="shared" si="1211"/>
        <v>89.44909363458514</v>
      </c>
      <c r="L8585" s="5">
        <v>827.140026884397</v>
      </c>
      <c r="M8585" s="5">
        <v>65.067545176792976</v>
      </c>
      <c r="N8585" s="5">
        <f t="shared" si="1212"/>
        <v>892.20757206118992</v>
      </c>
      <c r="O8585" s="5">
        <f t="shared" si="1213"/>
        <v>981.65666569577502</v>
      </c>
      <c r="P8585" s="5"/>
      <c r="Q8585" s="5">
        <v>108.56942524403573</v>
      </c>
      <c r="R8585" s="5">
        <v>218.70245147257316</v>
      </c>
      <c r="S8585" s="5">
        <f t="shared" si="1214"/>
        <v>327.27187671660886</v>
      </c>
      <c r="U8585" s="6">
        <f t="shared" si="1207"/>
        <v>1308.9285424123839</v>
      </c>
      <c r="V8585" s="6"/>
    </row>
    <row r="8586" spans="1:22">
      <c r="A8586" s="35">
        <f t="shared" si="1206"/>
        <v>44554.5</v>
      </c>
      <c r="C8586" s="36">
        <f t="shared" si="1208"/>
        <v>12</v>
      </c>
      <c r="D8586" s="36">
        <f t="shared" si="1209"/>
        <v>24</v>
      </c>
      <c r="E8586" s="36">
        <f t="shared" si="1210"/>
        <v>13</v>
      </c>
      <c r="F8586" s="5">
        <v>45.560933469554449</v>
      </c>
      <c r="G8586" s="5">
        <v>32.404597862684895</v>
      </c>
      <c r="H8586" s="5">
        <v>5.5991302628978055</v>
      </c>
      <c r="I8586" s="5">
        <v>0.34516415261756878</v>
      </c>
      <c r="J8586" s="5">
        <v>-3.5547375466105748</v>
      </c>
      <c r="K8586" s="5">
        <f t="shared" si="1211"/>
        <v>80.355088201144156</v>
      </c>
      <c r="L8586" s="5">
        <v>765.67957656476517</v>
      </c>
      <c r="M8586" s="5">
        <v>58.674682675176115</v>
      </c>
      <c r="N8586" s="5">
        <f t="shared" si="1212"/>
        <v>824.35425923994126</v>
      </c>
      <c r="O8586" s="5">
        <f t="shared" si="1213"/>
        <v>904.70934744108536</v>
      </c>
      <c r="P8586" s="5"/>
      <c r="Q8586" s="5">
        <v>106.11208231259189</v>
      </c>
      <c r="R8586" s="5">
        <v>223.07015717439165</v>
      </c>
      <c r="S8586" s="5">
        <f t="shared" si="1214"/>
        <v>329.18223948698358</v>
      </c>
      <c r="U8586" s="6">
        <f t="shared" si="1207"/>
        <v>1233.891586928069</v>
      </c>
      <c r="V8586" s="6"/>
    </row>
    <row r="8587" spans="1:22">
      <c r="A8587" s="35">
        <f t="shared" si="1206"/>
        <v>44554.541666666664</v>
      </c>
      <c r="C8587" s="36">
        <f t="shared" si="1208"/>
        <v>12</v>
      </c>
      <c r="D8587" s="36">
        <f t="shared" si="1209"/>
        <v>24</v>
      </c>
      <c r="E8587" s="36">
        <f t="shared" si="1210"/>
        <v>14</v>
      </c>
      <c r="F8587" s="5">
        <v>46.293352397083879</v>
      </c>
      <c r="G8587" s="5">
        <v>32.245757282974758</v>
      </c>
      <c r="H8587" s="5">
        <v>5.7234270528399795</v>
      </c>
      <c r="I8587" s="5">
        <v>0.34205856255545697</v>
      </c>
      <c r="J8587" s="5">
        <v>1.0528913032646572</v>
      </c>
      <c r="K8587" s="5">
        <f t="shared" si="1211"/>
        <v>85.65748659871872</v>
      </c>
      <c r="L8587" s="5">
        <v>746.27060672531672</v>
      </c>
      <c r="M8587" s="5">
        <v>54.710461777260385</v>
      </c>
      <c r="N8587" s="5">
        <f t="shared" si="1212"/>
        <v>800.98106850257716</v>
      </c>
      <c r="O8587" s="5">
        <f t="shared" si="1213"/>
        <v>886.63855510129588</v>
      </c>
      <c r="P8587" s="5"/>
      <c r="Q8587" s="5">
        <v>103.75198582896772</v>
      </c>
      <c r="R8587" s="5">
        <v>212.23336155044859</v>
      </c>
      <c r="S8587" s="5">
        <f t="shared" si="1214"/>
        <v>315.98534737941634</v>
      </c>
      <c r="U8587" s="6">
        <f t="shared" si="1207"/>
        <v>1202.6239024807123</v>
      </c>
      <c r="V8587" s="6"/>
    </row>
    <row r="8588" spans="1:22">
      <c r="A8588" s="35">
        <f t="shared" si="1206"/>
        <v>44554.583333333336</v>
      </c>
      <c r="C8588" s="36">
        <f t="shared" si="1208"/>
        <v>12</v>
      </c>
      <c r="D8588" s="36">
        <f t="shared" si="1209"/>
        <v>24</v>
      </c>
      <c r="E8588" s="36">
        <f t="shared" si="1210"/>
        <v>15</v>
      </c>
      <c r="F8588" s="5">
        <v>47.826200581127608</v>
      </c>
      <c r="G8588" s="5">
        <v>32.063728297467506</v>
      </c>
      <c r="H8588" s="5">
        <v>5.5848982012255375</v>
      </c>
      <c r="I8588" s="5">
        <v>6.9562942233744041E-3</v>
      </c>
      <c r="J8588" s="5">
        <v>3.1513710814461278</v>
      </c>
      <c r="K8588" s="5">
        <f t="shared" si="1211"/>
        <v>88.633154455490157</v>
      </c>
      <c r="L8588" s="5">
        <v>749.01001067068944</v>
      </c>
      <c r="M8588" s="5">
        <v>53.618755659035052</v>
      </c>
      <c r="N8588" s="5">
        <f t="shared" si="1212"/>
        <v>802.6287663297245</v>
      </c>
      <c r="O8588" s="5">
        <f t="shared" si="1213"/>
        <v>891.26192078521467</v>
      </c>
      <c r="P8588" s="5"/>
      <c r="Q8588" s="5">
        <v>102.47157426600839</v>
      </c>
      <c r="R8588" s="5">
        <v>206.33946422911322</v>
      </c>
      <c r="S8588" s="5">
        <f t="shared" si="1214"/>
        <v>308.81103849512158</v>
      </c>
      <c r="U8588" s="6">
        <f t="shared" si="1207"/>
        <v>1200.0729592803364</v>
      </c>
      <c r="V8588" s="6"/>
    </row>
    <row r="8589" spans="1:22">
      <c r="A8589" s="35">
        <f t="shared" si="1206"/>
        <v>44554.625</v>
      </c>
      <c r="C8589" s="36">
        <f t="shared" si="1208"/>
        <v>12</v>
      </c>
      <c r="D8589" s="36">
        <f t="shared" si="1209"/>
        <v>24</v>
      </c>
      <c r="E8589" s="36">
        <f t="shared" si="1210"/>
        <v>16</v>
      </c>
      <c r="F8589" s="5">
        <v>48.154045243926497</v>
      </c>
      <c r="G8589" s="5">
        <v>32.121699311960256</v>
      </c>
      <c r="H8589" s="5">
        <v>5.7103809963070686</v>
      </c>
      <c r="I8589" s="5">
        <v>1.0949195731803807E-2</v>
      </c>
      <c r="J8589" s="5">
        <v>4.2083554967822021</v>
      </c>
      <c r="K8589" s="5">
        <f t="shared" si="1211"/>
        <v>90.205430244707813</v>
      </c>
      <c r="L8589" s="5">
        <v>775.91788900828772</v>
      </c>
      <c r="M8589" s="5">
        <v>59.977047181708265</v>
      </c>
      <c r="N8589" s="5">
        <f t="shared" si="1212"/>
        <v>835.89493618999597</v>
      </c>
      <c r="O8589" s="5">
        <f t="shared" si="1213"/>
        <v>926.1003664347038</v>
      </c>
      <c r="P8589" s="5"/>
      <c r="Q8589" s="5">
        <v>100.60768401613086</v>
      </c>
      <c r="R8589" s="5">
        <v>206.8374077328817</v>
      </c>
      <c r="S8589" s="5">
        <f t="shared" si="1214"/>
        <v>307.44509174901259</v>
      </c>
      <c r="U8589" s="6">
        <f t="shared" si="1207"/>
        <v>1233.5454581837164</v>
      </c>
      <c r="V8589" s="6"/>
    </row>
    <row r="8590" spans="1:22">
      <c r="A8590" s="35">
        <f t="shared" si="1206"/>
        <v>44554.666666666664</v>
      </c>
      <c r="C8590" s="36">
        <f t="shared" si="1208"/>
        <v>12</v>
      </c>
      <c r="D8590" s="36">
        <f t="shared" si="1209"/>
        <v>24</v>
      </c>
      <c r="E8590" s="36">
        <f t="shared" si="1210"/>
        <v>17</v>
      </c>
      <c r="F8590" s="5">
        <v>48.481889906725385</v>
      </c>
      <c r="G8590" s="5">
        <v>32.570394964134174</v>
      </c>
      <c r="H8590" s="5">
        <v>5.5765961652500486</v>
      </c>
      <c r="I8590" s="5">
        <v>1.9822310194980375E-2</v>
      </c>
      <c r="J8590" s="5">
        <v>5.0989760149961807</v>
      </c>
      <c r="K8590" s="5">
        <f t="shared" si="1211"/>
        <v>91.747679361300769</v>
      </c>
      <c r="L8590" s="5">
        <v>820.59204435154084</v>
      </c>
      <c r="M8590" s="5">
        <v>63.958490720707104</v>
      </c>
      <c r="N8590" s="5">
        <f t="shared" si="1212"/>
        <v>884.55053507224795</v>
      </c>
      <c r="O8590" s="5">
        <f t="shared" si="1213"/>
        <v>976.29821443354876</v>
      </c>
      <c r="P8590" s="5"/>
      <c r="Q8590" s="5">
        <v>98.927065917913538</v>
      </c>
      <c r="R8590" s="5">
        <v>221.40199424143131</v>
      </c>
      <c r="S8590" s="5">
        <f t="shared" si="1214"/>
        <v>320.32906015934486</v>
      </c>
      <c r="U8590" s="6">
        <f t="shared" si="1207"/>
        <v>1296.6272745928936</v>
      </c>
      <c r="V8590" s="6"/>
    </row>
    <row r="8591" spans="1:22">
      <c r="A8591" s="35">
        <f t="shared" si="1206"/>
        <v>44554.708333333336</v>
      </c>
      <c r="C8591" s="36">
        <f t="shared" si="1208"/>
        <v>12</v>
      </c>
      <c r="D8591" s="36">
        <f t="shared" si="1209"/>
        <v>24</v>
      </c>
      <c r="E8591" s="36">
        <f t="shared" si="1210"/>
        <v>18</v>
      </c>
      <c r="F8591" s="5">
        <v>27.127401992018513</v>
      </c>
      <c r="G8591" s="5">
        <v>32.537931196018235</v>
      </c>
      <c r="H8591" s="5">
        <v>5.7198690374219137</v>
      </c>
      <c r="I8591" s="5">
        <v>4.2005096352921822E-2</v>
      </c>
      <c r="J8591" s="5">
        <v>4.9102390420542168</v>
      </c>
      <c r="K8591" s="5">
        <f t="shared" si="1211"/>
        <v>70.337446363865794</v>
      </c>
      <c r="L8591" s="5">
        <v>815.75322199257414</v>
      </c>
      <c r="M8591" s="5">
        <v>64.229868291525875</v>
      </c>
      <c r="N8591" s="5">
        <f t="shared" si="1212"/>
        <v>879.98309028410006</v>
      </c>
      <c r="O8591" s="5">
        <f t="shared" si="1213"/>
        <v>950.32053664796581</v>
      </c>
      <c r="P8591" s="5"/>
      <c r="Q8591" s="5">
        <v>97.41101873139111</v>
      </c>
      <c r="R8591" s="5">
        <v>217.68255461055676</v>
      </c>
      <c r="S8591" s="5">
        <f t="shared" si="1214"/>
        <v>315.09357334194789</v>
      </c>
      <c r="U8591" s="6">
        <f t="shared" si="1207"/>
        <v>1265.4141099899136</v>
      </c>
      <c r="V8591" s="6"/>
    </row>
    <row r="8592" spans="1:22">
      <c r="A8592" s="35">
        <f t="shared" si="1206"/>
        <v>44554.75</v>
      </c>
      <c r="C8592" s="36">
        <f t="shared" si="1208"/>
        <v>12</v>
      </c>
      <c r="D8592" s="36">
        <f t="shared" si="1209"/>
        <v>24</v>
      </c>
      <c r="E8592" s="36">
        <f t="shared" si="1210"/>
        <v>19</v>
      </c>
      <c r="F8592" s="5">
        <v>26.858848385257723</v>
      </c>
      <c r="G8592" s="5">
        <v>32.466047138047216</v>
      </c>
      <c r="H8592" s="5">
        <v>5.5682941292745607</v>
      </c>
      <c r="I8592" s="5">
        <v>1.627306440970977E-2</v>
      </c>
      <c r="J8592" s="5">
        <v>5.5214829468252269</v>
      </c>
      <c r="K8592" s="5">
        <f t="shared" si="1211"/>
        <v>70.430945663814441</v>
      </c>
      <c r="L8592" s="5">
        <v>816.4767664661872</v>
      </c>
      <c r="M8592" s="5">
        <v>63.585501456705032</v>
      </c>
      <c r="N8592" s="5">
        <f t="shared" si="1212"/>
        <v>880.06226792289226</v>
      </c>
      <c r="O8592" s="5">
        <f t="shared" si="1213"/>
        <v>950.4932135867067</v>
      </c>
      <c r="P8592" s="5"/>
      <c r="Q8592" s="5">
        <v>95.350142087212163</v>
      </c>
      <c r="R8592" s="5">
        <v>217.91952143520132</v>
      </c>
      <c r="S8592" s="5">
        <f t="shared" si="1214"/>
        <v>313.26966352241345</v>
      </c>
      <c r="U8592" s="6">
        <f t="shared" si="1207"/>
        <v>1263.7628771091202</v>
      </c>
      <c r="V8592" s="6"/>
    </row>
    <row r="8593" spans="1:22">
      <c r="A8593" s="35">
        <f t="shared" si="1206"/>
        <v>44554.791666666664</v>
      </c>
      <c r="C8593" s="36">
        <f t="shared" si="1208"/>
        <v>12</v>
      </c>
      <c r="D8593" s="36">
        <f t="shared" si="1209"/>
        <v>24</v>
      </c>
      <c r="E8593" s="36">
        <f t="shared" si="1210"/>
        <v>20</v>
      </c>
      <c r="F8593" s="5">
        <v>25.186491834065528</v>
      </c>
      <c r="G8593" s="5">
        <v>32.518221051090698</v>
      </c>
      <c r="H8593" s="5">
        <v>5.7542631864632261</v>
      </c>
      <c r="I8593" s="5">
        <v>1.3167474347597963E-2</v>
      </c>
      <c r="J8593" s="5">
        <v>4.885571291791285</v>
      </c>
      <c r="K8593" s="5">
        <f t="shared" si="1211"/>
        <v>68.357714837758337</v>
      </c>
      <c r="L8593" s="5">
        <v>812.87708523329025</v>
      </c>
      <c r="M8593" s="5">
        <v>62.706932060766604</v>
      </c>
      <c r="N8593" s="5">
        <f t="shared" si="1212"/>
        <v>875.58401729405682</v>
      </c>
      <c r="O8593" s="5">
        <f t="shared" si="1213"/>
        <v>943.94173213181512</v>
      </c>
      <c r="P8593" s="5"/>
      <c r="Q8593" s="5">
        <v>94.152015980100259</v>
      </c>
      <c r="R8593" s="5">
        <v>218.38092820389241</v>
      </c>
      <c r="S8593" s="5">
        <f t="shared" si="1214"/>
        <v>312.53294418399264</v>
      </c>
      <c r="U8593" s="6">
        <f t="shared" si="1207"/>
        <v>1256.4746763158078</v>
      </c>
      <c r="V8593" s="6"/>
    </row>
    <row r="8594" spans="1:22">
      <c r="A8594" s="35">
        <f t="shared" si="1206"/>
        <v>44554.833333333336</v>
      </c>
      <c r="C8594" s="36">
        <f t="shared" si="1208"/>
        <v>12</v>
      </c>
      <c r="D8594" s="36">
        <f t="shared" si="1209"/>
        <v>24</v>
      </c>
      <c r="E8594" s="36">
        <f t="shared" si="1210"/>
        <v>21</v>
      </c>
      <c r="F8594" s="5">
        <v>24.97548542875348</v>
      </c>
      <c r="G8594" s="5">
        <v>32.389525398916781</v>
      </c>
      <c r="H8594" s="5">
        <v>5.5837121960861831</v>
      </c>
      <c r="I8594" s="5">
        <v>1.0061884285486156E-2</v>
      </c>
      <c r="J8594" s="5">
        <v>4.5930003003007025</v>
      </c>
      <c r="K8594" s="5">
        <f t="shared" si="1211"/>
        <v>67.551785208342636</v>
      </c>
      <c r="L8594" s="5">
        <v>803.86791205003328</v>
      </c>
      <c r="M8594" s="5">
        <v>63.131966338350352</v>
      </c>
      <c r="N8594" s="5">
        <f t="shared" si="1212"/>
        <v>866.99987838838365</v>
      </c>
      <c r="O8594" s="5">
        <f t="shared" si="1213"/>
        <v>934.55166359672626</v>
      </c>
      <c r="P8594" s="5"/>
      <c r="Q8594" s="5">
        <v>92.023814872046145</v>
      </c>
      <c r="R8594" s="5">
        <v>216.33695885299366</v>
      </c>
      <c r="S8594" s="5">
        <f t="shared" si="1214"/>
        <v>308.36077372503979</v>
      </c>
      <c r="U8594" s="6">
        <f t="shared" si="1207"/>
        <v>1242.912437321766</v>
      </c>
      <c r="V8594" s="6"/>
    </row>
    <row r="8595" spans="1:22">
      <c r="A8595" s="35">
        <f t="shared" si="1206"/>
        <v>44554.875</v>
      </c>
      <c r="C8595" s="36">
        <f t="shared" si="1208"/>
        <v>12</v>
      </c>
      <c r="D8595" s="36">
        <f t="shared" si="1209"/>
        <v>24</v>
      </c>
      <c r="E8595" s="36">
        <f t="shared" si="1210"/>
        <v>22</v>
      </c>
      <c r="F8595" s="5">
        <v>25.578859116670579</v>
      </c>
      <c r="G8595" s="5">
        <v>32.362858732250118</v>
      </c>
      <c r="H8595" s="5">
        <v>5.7412171299303143</v>
      </c>
      <c r="I8595" s="5">
        <v>3.0913703273951099E-2</v>
      </c>
      <c r="J8595" s="5">
        <v>5.2900076623812078</v>
      </c>
      <c r="K8595" s="5">
        <f t="shared" si="1211"/>
        <v>69.003856344506175</v>
      </c>
      <c r="L8595" s="5">
        <v>786.66521489983688</v>
      </c>
      <c r="M8595" s="5">
        <v>60.440495635983254</v>
      </c>
      <c r="N8595" s="5">
        <f t="shared" si="1212"/>
        <v>847.10571053582009</v>
      </c>
      <c r="O8595" s="5">
        <f t="shared" si="1213"/>
        <v>916.10956688032627</v>
      </c>
      <c r="P8595" s="5"/>
      <c r="Q8595" s="5">
        <v>90.82070176761016</v>
      </c>
      <c r="R8595" s="5">
        <v>218.21599094268609</v>
      </c>
      <c r="S8595" s="5">
        <f t="shared" si="1214"/>
        <v>309.03669271029628</v>
      </c>
      <c r="U8595" s="6">
        <f t="shared" si="1207"/>
        <v>1225.1462595906225</v>
      </c>
      <c r="V8595" s="6"/>
    </row>
    <row r="8596" spans="1:22">
      <c r="A8596" s="35">
        <f t="shared" si="1206"/>
        <v>44554.916666666664</v>
      </c>
      <c r="C8596" s="36">
        <f t="shared" si="1208"/>
        <v>12</v>
      </c>
      <c r="D8596" s="36">
        <f t="shared" si="1209"/>
        <v>24</v>
      </c>
      <c r="E8596" s="36">
        <f t="shared" si="1210"/>
        <v>23</v>
      </c>
      <c r="F8596" s="5">
        <v>25.142895469331634</v>
      </c>
      <c r="G8596" s="5">
        <v>32.250394964134173</v>
      </c>
      <c r="H8596" s="5">
        <v>5.6748008421264009</v>
      </c>
      <c r="I8596" s="5">
        <v>4.2005096352921822E-2</v>
      </c>
      <c r="J8596" s="5">
        <v>5.04791950863802</v>
      </c>
      <c r="K8596" s="5">
        <f t="shared" si="1211"/>
        <v>68.15801588058315</v>
      </c>
      <c r="L8596" s="5">
        <v>760.28477061777949</v>
      </c>
      <c r="M8596" s="5">
        <v>56.533402116386824</v>
      </c>
      <c r="N8596" s="5">
        <f t="shared" si="1212"/>
        <v>816.8181727341663</v>
      </c>
      <c r="O8596" s="5">
        <f t="shared" si="1213"/>
        <v>884.97618861474939</v>
      </c>
      <c r="P8596" s="5"/>
      <c r="Q8596" s="5">
        <v>89.349537557004481</v>
      </c>
      <c r="R8596" s="5">
        <v>208.62666384495554</v>
      </c>
      <c r="S8596" s="5">
        <f t="shared" si="1214"/>
        <v>297.97620140196</v>
      </c>
      <c r="U8596" s="6">
        <f t="shared" si="1207"/>
        <v>1182.9523900167094</v>
      </c>
      <c r="V8596" s="6"/>
    </row>
    <row r="8597" spans="1:22">
      <c r="A8597" s="35">
        <f t="shared" si="1206"/>
        <v>44554.958333333336</v>
      </c>
      <c r="C8597" s="36">
        <f t="shared" si="1208"/>
        <v>12</v>
      </c>
      <c r="D8597" s="36">
        <f t="shared" si="1209"/>
        <v>24</v>
      </c>
      <c r="E8597" s="36">
        <f t="shared" si="1210"/>
        <v>24</v>
      </c>
      <c r="F8597" s="5">
        <v>25.053958885274493</v>
      </c>
      <c r="G8597" s="5">
        <v>32.25851090616316</v>
      </c>
      <c r="H8597" s="5">
        <v>5.7483331607664487</v>
      </c>
      <c r="I8597" s="5">
        <v>2.0709621641298026E-2</v>
      </c>
      <c r="J8597" s="5">
        <v>4.8646323874983315</v>
      </c>
      <c r="K8597" s="5">
        <f t="shared" si="1211"/>
        <v>67.94614496134372</v>
      </c>
      <c r="L8597" s="5">
        <v>710.93561919701369</v>
      </c>
      <c r="M8597" s="5">
        <v>54.705505109300212</v>
      </c>
      <c r="N8597" s="5">
        <f t="shared" si="1212"/>
        <v>765.64112430631394</v>
      </c>
      <c r="O8597" s="5">
        <f t="shared" si="1213"/>
        <v>833.58726926765769</v>
      </c>
      <c r="P8597" s="5"/>
      <c r="Q8597" s="5">
        <v>87.134063995778845</v>
      </c>
      <c r="R8597" s="5">
        <v>216.7660045134734</v>
      </c>
      <c r="S8597" s="5">
        <f t="shared" si="1214"/>
        <v>303.90006850925226</v>
      </c>
      <c r="U8597" s="6">
        <f t="shared" si="1207"/>
        <v>1137.48733777691</v>
      </c>
      <c r="V8597" s="6"/>
    </row>
    <row r="8598" spans="1:22">
      <c r="A8598" s="35">
        <f t="shared" si="1206"/>
        <v>44555</v>
      </c>
      <c r="C8598" s="36">
        <f t="shared" si="1208"/>
        <v>12</v>
      </c>
      <c r="D8598" s="36">
        <f t="shared" si="1209"/>
        <v>25</v>
      </c>
      <c r="E8598" s="36">
        <f t="shared" si="1210"/>
        <v>1</v>
      </c>
      <c r="F8598" s="5">
        <v>25.448070022468897</v>
      </c>
      <c r="G8598" s="5">
        <v>32.357061630800843</v>
      </c>
      <c r="H8598" s="5">
        <v>5.5848982012255375</v>
      </c>
      <c r="I8598" s="5">
        <v>1.8934998748662724E-2</v>
      </c>
      <c r="J8598" s="5">
        <v>4.708594525370021</v>
      </c>
      <c r="K8598" s="5">
        <f t="shared" si="1211"/>
        <v>68.117559378613961</v>
      </c>
      <c r="L8598" s="5">
        <v>675.2198687633055</v>
      </c>
      <c r="M8598" s="5">
        <v>50.534469020825249</v>
      </c>
      <c r="N8598" s="5">
        <f t="shared" si="1212"/>
        <v>725.75433778413071</v>
      </c>
      <c r="O8598" s="5">
        <f t="shared" si="1213"/>
        <v>793.87189716274463</v>
      </c>
      <c r="P8598" s="5"/>
      <c r="Q8598" s="5">
        <v>85.687834771793632</v>
      </c>
      <c r="R8598" s="5">
        <v>228.67906796212367</v>
      </c>
      <c r="S8598" s="5">
        <f t="shared" si="1214"/>
        <v>314.3669027339173</v>
      </c>
      <c r="U8598" s="6">
        <f t="shared" si="1207"/>
        <v>1108.2387998966619</v>
      </c>
      <c r="V8598" s="6"/>
    </row>
    <row r="8599" spans="1:22">
      <c r="A8599" s="35">
        <f t="shared" si="1206"/>
        <v>44555.041666666664</v>
      </c>
      <c r="C8599" s="36">
        <f t="shared" si="1208"/>
        <v>12</v>
      </c>
      <c r="D8599" s="36">
        <f t="shared" si="1209"/>
        <v>25</v>
      </c>
      <c r="E8599" s="36">
        <f t="shared" si="1210"/>
        <v>2</v>
      </c>
      <c r="F8599" s="5">
        <v>25.477715550487943</v>
      </c>
      <c r="G8599" s="5">
        <v>32.521699311960262</v>
      </c>
      <c r="H8599" s="5">
        <v>5.7684952481354932</v>
      </c>
      <c r="I8599" s="5">
        <v>3.180101472026875E-2</v>
      </c>
      <c r="J8599" s="5">
        <v>4.5344861020025862</v>
      </c>
      <c r="K8599" s="5">
        <f t="shared" si="1211"/>
        <v>68.334197227306547</v>
      </c>
      <c r="L8599" s="5">
        <v>659.67030931463194</v>
      </c>
      <c r="M8599" s="5">
        <v>49.969408873366966</v>
      </c>
      <c r="N8599" s="5">
        <f t="shared" si="1212"/>
        <v>709.63971818799894</v>
      </c>
      <c r="O8599" s="5">
        <f t="shared" si="1213"/>
        <v>777.97391541530544</v>
      </c>
      <c r="P8599" s="5"/>
      <c r="Q8599" s="5">
        <v>85.639211547883761</v>
      </c>
      <c r="R8599" s="5">
        <v>238.59740693571624</v>
      </c>
      <c r="S8599" s="5">
        <f t="shared" si="1214"/>
        <v>324.23661848360001</v>
      </c>
      <c r="U8599" s="6">
        <f t="shared" si="1207"/>
        <v>1102.2105338989054</v>
      </c>
      <c r="V8599" s="6"/>
    </row>
    <row r="8600" spans="1:22">
      <c r="A8600" s="35">
        <f t="shared" si="1206"/>
        <v>44555.083333333336</v>
      </c>
      <c r="C8600" s="36">
        <f t="shared" si="1208"/>
        <v>12</v>
      </c>
      <c r="D8600" s="36">
        <f t="shared" si="1209"/>
        <v>25</v>
      </c>
      <c r="E8600" s="36">
        <f t="shared" si="1210"/>
        <v>3</v>
      </c>
      <c r="F8600" s="5">
        <v>26.081089238405042</v>
      </c>
      <c r="G8600" s="5">
        <v>32.345467427902292</v>
      </c>
      <c r="H8600" s="5">
        <v>5.7139390117251345</v>
      </c>
      <c r="I8600" s="5">
        <v>1.139285145496266E-2</v>
      </c>
      <c r="J8600" s="5">
        <v>4.2327364127397509</v>
      </c>
      <c r="K8600" s="5">
        <f t="shared" si="1211"/>
        <v>68.384624942227177</v>
      </c>
      <c r="L8600" s="5">
        <v>644.61735584981636</v>
      </c>
      <c r="M8600" s="5">
        <v>49.829383003492431</v>
      </c>
      <c r="N8600" s="5">
        <f t="shared" si="1212"/>
        <v>694.44673885330883</v>
      </c>
      <c r="O8600" s="5">
        <f t="shared" si="1213"/>
        <v>762.83136379553605</v>
      </c>
      <c r="P8600" s="5"/>
      <c r="Q8600" s="5">
        <v>86.546845060867625</v>
      </c>
      <c r="R8600" s="5">
        <v>239.18408251038684</v>
      </c>
      <c r="S8600" s="5">
        <f t="shared" si="1214"/>
        <v>325.73092757125448</v>
      </c>
      <c r="U8600" s="6">
        <f t="shared" si="1207"/>
        <v>1088.5622913667905</v>
      </c>
      <c r="V8600" s="6"/>
    </row>
    <row r="8601" spans="1:22">
      <c r="A8601" s="35">
        <f t="shared" si="1206"/>
        <v>44555.125</v>
      </c>
      <c r="C8601" s="36">
        <f t="shared" si="1208"/>
        <v>12</v>
      </c>
      <c r="D8601" s="36">
        <f t="shared" si="1209"/>
        <v>25</v>
      </c>
      <c r="E8601" s="36">
        <f t="shared" si="1210"/>
        <v>4</v>
      </c>
      <c r="F8601" s="5">
        <v>26.733290854824109</v>
      </c>
      <c r="G8601" s="5">
        <v>32.384887717757358</v>
      </c>
      <c r="H8601" s="5">
        <v>5.7898433406438938</v>
      </c>
      <c r="I8601" s="5">
        <v>1.0949195731803807E-2</v>
      </c>
      <c r="J8601" s="5">
        <v>4.3773009026527436</v>
      </c>
      <c r="K8601" s="5">
        <f t="shared" si="1211"/>
        <v>69.296272011609915</v>
      </c>
      <c r="L8601" s="5">
        <v>655.04703104426119</v>
      </c>
      <c r="M8601" s="5">
        <v>49.821948001552187</v>
      </c>
      <c r="N8601" s="5">
        <f t="shared" si="1212"/>
        <v>704.86897904581338</v>
      </c>
      <c r="O8601" s="5">
        <f t="shared" si="1213"/>
        <v>774.16525105742335</v>
      </c>
      <c r="P8601" s="5"/>
      <c r="Q8601" s="5">
        <v>87.902061583688237</v>
      </c>
      <c r="R8601" s="5">
        <v>244.51218239138151</v>
      </c>
      <c r="S8601" s="5">
        <f t="shared" si="1214"/>
        <v>332.41424397506978</v>
      </c>
      <c r="U8601" s="6">
        <f t="shared" si="1207"/>
        <v>1106.579495032493</v>
      </c>
      <c r="V8601" s="6"/>
    </row>
    <row r="8602" spans="1:22">
      <c r="A8602" s="35">
        <f t="shared" si="1206"/>
        <v>44555.166666666664</v>
      </c>
      <c r="C8602" s="36">
        <f t="shared" si="1208"/>
        <v>12</v>
      </c>
      <c r="D8602" s="36">
        <f t="shared" si="1209"/>
        <v>25</v>
      </c>
      <c r="E8602" s="36">
        <f t="shared" si="1210"/>
        <v>5</v>
      </c>
      <c r="F8602" s="5">
        <v>25.652101009423525</v>
      </c>
      <c r="G8602" s="5">
        <v>32.605177572829824</v>
      </c>
      <c r="H8602" s="5">
        <v>5.6712428267083332</v>
      </c>
      <c r="I8602" s="5">
        <v>4.5997997861351281E-2</v>
      </c>
      <c r="J8602" s="5">
        <v>4.0336734048040013</v>
      </c>
      <c r="K8602" s="5">
        <f t="shared" si="1211"/>
        <v>68.00819281162704</v>
      </c>
      <c r="L8602" s="5">
        <v>668.81146764465018</v>
      </c>
      <c r="M8602" s="5">
        <v>50.538186521795367</v>
      </c>
      <c r="N8602" s="5">
        <f t="shared" si="1212"/>
        <v>719.34965416644559</v>
      </c>
      <c r="O8602" s="5">
        <f t="shared" si="1213"/>
        <v>787.35784697807264</v>
      </c>
      <c r="P8602" s="5"/>
      <c r="Q8602" s="5">
        <v>89.515355218030393</v>
      </c>
      <c r="R8602" s="5">
        <v>239.36050274547466</v>
      </c>
      <c r="S8602" s="5">
        <f t="shared" si="1214"/>
        <v>328.87585796350504</v>
      </c>
      <c r="U8602" s="6">
        <f t="shared" si="1207"/>
        <v>1116.2337049415778</v>
      </c>
      <c r="V8602" s="6"/>
    </row>
    <row r="8603" spans="1:22">
      <c r="A8603" s="35">
        <f t="shared" si="1206"/>
        <v>44555.208333333336</v>
      </c>
      <c r="C8603" s="36">
        <f t="shared" si="1208"/>
        <v>12</v>
      </c>
      <c r="D8603" s="36">
        <f t="shared" si="1209"/>
        <v>25</v>
      </c>
      <c r="E8603" s="36">
        <f t="shared" si="1210"/>
        <v>6</v>
      </c>
      <c r="F8603" s="5">
        <v>26.911164022938394</v>
      </c>
      <c r="G8603" s="5">
        <v>31.302028985507246</v>
      </c>
      <c r="H8603" s="5">
        <v>5.7791692943896944</v>
      </c>
      <c r="I8603" s="5">
        <v>3.7124883398174713E-2</v>
      </c>
      <c r="J8603" s="5">
        <v>3.989500921775031</v>
      </c>
      <c r="K8603" s="5">
        <f t="shared" si="1211"/>
        <v>68.018988108008543</v>
      </c>
      <c r="L8603" s="5">
        <v>696.20170896465743</v>
      </c>
      <c r="M8603" s="5">
        <v>51.88392187297891</v>
      </c>
      <c r="N8603" s="5">
        <f t="shared" si="1212"/>
        <v>748.08563083763636</v>
      </c>
      <c r="O8603" s="5">
        <f t="shared" si="1213"/>
        <v>816.10461894564492</v>
      </c>
      <c r="P8603" s="5"/>
      <c r="Q8603" s="5">
        <v>91.399193457204262</v>
      </c>
      <c r="R8603" s="5">
        <v>234.00839301000062</v>
      </c>
      <c r="S8603" s="5">
        <f t="shared" si="1214"/>
        <v>325.40758646720485</v>
      </c>
      <c r="U8603" s="6">
        <f t="shared" si="1207"/>
        <v>1141.5122054128497</v>
      </c>
      <c r="V8603" s="6"/>
    </row>
    <row r="8604" spans="1:22">
      <c r="A8604" s="35">
        <f t="shared" si="1206"/>
        <v>44555.25</v>
      </c>
      <c r="C8604" s="36">
        <f t="shared" si="1208"/>
        <v>12</v>
      </c>
      <c r="D8604" s="36">
        <f t="shared" si="1209"/>
        <v>25</v>
      </c>
      <c r="E8604" s="36">
        <f t="shared" si="1210"/>
        <v>7</v>
      </c>
      <c r="F8604" s="5">
        <v>25.86310741473557</v>
      </c>
      <c r="G8604" s="5">
        <v>31.270724637681159</v>
      </c>
      <c r="H8604" s="5">
        <v>5.6712428267083332</v>
      </c>
      <c r="I8604" s="5">
        <v>1.8934998748662724E-2</v>
      </c>
      <c r="J8604" s="5">
        <v>4.261993511888809</v>
      </c>
      <c r="K8604" s="5">
        <f t="shared" si="1211"/>
        <v>67.086003389762524</v>
      </c>
      <c r="L8604" s="5">
        <v>734.31977897611011</v>
      </c>
      <c r="M8604" s="5">
        <v>54.725331781140852</v>
      </c>
      <c r="N8604" s="5">
        <f t="shared" si="1212"/>
        <v>789.045110757251</v>
      </c>
      <c r="O8604" s="5">
        <f t="shared" si="1213"/>
        <v>856.13111414701348</v>
      </c>
      <c r="P8604" s="5"/>
      <c r="Q8604" s="5">
        <v>93.79918591942112</v>
      </c>
      <c r="R8604" s="5">
        <v>228.60304403198529</v>
      </c>
      <c r="S8604" s="5">
        <f t="shared" si="1214"/>
        <v>322.40222995140641</v>
      </c>
      <c r="U8604" s="6">
        <f t="shared" si="1207"/>
        <v>1178.53334409842</v>
      </c>
      <c r="V8604" s="6"/>
    </row>
    <row r="8605" spans="1:22">
      <c r="A8605" s="35">
        <f t="shared" si="1206"/>
        <v>44555.291666666664</v>
      </c>
      <c r="C8605" s="36">
        <f t="shared" si="1208"/>
        <v>12</v>
      </c>
      <c r="D8605" s="36">
        <f t="shared" si="1209"/>
        <v>25</v>
      </c>
      <c r="E8605" s="36">
        <f t="shared" si="1210"/>
        <v>8</v>
      </c>
      <c r="F8605" s="5">
        <v>27.200643884771452</v>
      </c>
      <c r="G8605" s="5">
        <v>32.415032645293593</v>
      </c>
      <c r="H8605" s="5">
        <v>5.7874713303651824</v>
      </c>
      <c r="I8605" s="5">
        <v>4.5997997861351281E-2</v>
      </c>
      <c r="J8605" s="5">
        <v>4.2301549039913038</v>
      </c>
      <c r="K8605" s="5">
        <f t="shared" si="1211"/>
        <v>69.679300762282878</v>
      </c>
      <c r="L8605" s="5">
        <v>767.29327686415593</v>
      </c>
      <c r="M8605" s="5">
        <v>58.266871038675461</v>
      </c>
      <c r="N8605" s="5">
        <f t="shared" si="1212"/>
        <v>825.56014790283143</v>
      </c>
      <c r="O8605" s="5">
        <f t="shared" si="1213"/>
        <v>895.23944866511431</v>
      </c>
      <c r="P8605" s="5"/>
      <c r="Q8605" s="5">
        <v>97.060682169374005</v>
      </c>
      <c r="R8605" s="5">
        <v>233.10123807336575</v>
      </c>
      <c r="S8605" s="5">
        <f t="shared" si="1214"/>
        <v>330.16192024273977</v>
      </c>
      <c r="U8605" s="6">
        <f t="shared" si="1207"/>
        <v>1225.401368907854</v>
      </c>
      <c r="V8605" s="6"/>
    </row>
    <row r="8606" spans="1:22">
      <c r="A8606" s="35">
        <f t="shared" si="1206"/>
        <v>44555.333333333336</v>
      </c>
      <c r="C8606" s="36">
        <f t="shared" si="1208"/>
        <v>12</v>
      </c>
      <c r="D8606" s="36">
        <f t="shared" si="1209"/>
        <v>25</v>
      </c>
      <c r="E8606" s="36">
        <f t="shared" si="1210"/>
        <v>9</v>
      </c>
      <c r="F8606" s="5">
        <v>27.153559810858848</v>
      </c>
      <c r="G8606" s="5">
        <v>32.330394964134179</v>
      </c>
      <c r="H8606" s="5">
        <v>5.7103809963070686</v>
      </c>
      <c r="I8606" s="5">
        <v>1.0061884285486156E-2</v>
      </c>
      <c r="J8606" s="5">
        <v>4.0399837595224257</v>
      </c>
      <c r="K8606" s="5">
        <f t="shared" si="1211"/>
        <v>69.244381415108009</v>
      </c>
      <c r="L8606" s="5">
        <v>807.79803091654901</v>
      </c>
      <c r="M8606" s="5">
        <v>60.015461358399506</v>
      </c>
      <c r="N8606" s="5">
        <f t="shared" si="1212"/>
        <v>867.81349227494854</v>
      </c>
      <c r="O8606" s="5">
        <f t="shared" si="1213"/>
        <v>937.05787369005657</v>
      </c>
      <c r="P8606" s="5"/>
      <c r="Q8606" s="5">
        <v>99.965608110654671</v>
      </c>
      <c r="R8606" s="5">
        <v>233.17013591665449</v>
      </c>
      <c r="S8606" s="5">
        <f t="shared" si="1214"/>
        <v>333.13574402730916</v>
      </c>
      <c r="U8606" s="6">
        <f t="shared" si="1207"/>
        <v>1270.1936177173657</v>
      </c>
      <c r="V8606" s="6"/>
    </row>
    <row r="8607" spans="1:22">
      <c r="A8607" s="35">
        <f t="shared" si="1206"/>
        <v>44555.375</v>
      </c>
      <c r="C8607" s="36">
        <f t="shared" si="1208"/>
        <v>12</v>
      </c>
      <c r="D8607" s="36">
        <f t="shared" si="1209"/>
        <v>25</v>
      </c>
      <c r="E8607" s="36">
        <f t="shared" si="1210"/>
        <v>10</v>
      </c>
      <c r="F8607" s="5">
        <v>27.090781045642039</v>
      </c>
      <c r="G8607" s="5">
        <v>32.193583369931275</v>
      </c>
      <c r="H8607" s="5">
        <v>5.7934013560619606</v>
      </c>
      <c r="I8607" s="5">
        <v>8.7309171160097065E-3</v>
      </c>
      <c r="J8607" s="5">
        <v>2.5983545406678505</v>
      </c>
      <c r="K8607" s="5">
        <f t="shared" si="1211"/>
        <v>67.684851229419138</v>
      </c>
      <c r="L8607" s="5">
        <v>848.69063761028212</v>
      </c>
      <c r="M8607" s="5">
        <v>64.580552549707235</v>
      </c>
      <c r="N8607" s="5">
        <f t="shared" si="1212"/>
        <v>913.27119015998937</v>
      </c>
      <c r="O8607" s="5">
        <f t="shared" si="1213"/>
        <v>980.95604138940848</v>
      </c>
      <c r="P8607" s="5"/>
      <c r="Q8607" s="5">
        <v>103.53255794670788</v>
      </c>
      <c r="R8607" s="5">
        <v>227.95373405432491</v>
      </c>
      <c r="S8607" s="5">
        <f t="shared" si="1214"/>
        <v>331.48629200103278</v>
      </c>
      <c r="U8607" s="6">
        <f t="shared" si="1207"/>
        <v>1312.4423333904413</v>
      </c>
      <c r="V8607" s="6"/>
    </row>
    <row r="8608" spans="1:22">
      <c r="A8608" s="35">
        <f t="shared" si="1206"/>
        <v>44555.416666666664</v>
      </c>
      <c r="C8608" s="36">
        <f t="shared" si="1208"/>
        <v>12</v>
      </c>
      <c r="D8608" s="36">
        <f t="shared" si="1209"/>
        <v>25</v>
      </c>
      <c r="E8608" s="36">
        <f t="shared" si="1210"/>
        <v>11</v>
      </c>
      <c r="F8608" s="5">
        <v>27.378517052885748</v>
      </c>
      <c r="G8608" s="5">
        <v>32.089235543844318</v>
      </c>
      <c r="H8608" s="5">
        <v>5.7483331607664487</v>
      </c>
      <c r="I8608" s="5">
        <v>8.7309171160097065E-3</v>
      </c>
      <c r="J8608" s="5">
        <v>2.495667859340764</v>
      </c>
      <c r="K8608" s="5">
        <f t="shared" si="1211"/>
        <v>67.720484533953297</v>
      </c>
      <c r="L8608" s="5">
        <v>868.47891429020137</v>
      </c>
      <c r="M8608" s="5">
        <v>67.362482442347257</v>
      </c>
      <c r="N8608" s="5">
        <f t="shared" si="1212"/>
        <v>935.84139673254867</v>
      </c>
      <c r="O8608" s="5">
        <f t="shared" si="1213"/>
        <v>1003.5618812665019</v>
      </c>
      <c r="P8608" s="5"/>
      <c r="Q8608" s="5">
        <v>105.63582406814157</v>
      </c>
      <c r="R8608" s="5">
        <v>227.20629684531391</v>
      </c>
      <c r="S8608" s="5">
        <f t="shared" si="1214"/>
        <v>332.84212091345546</v>
      </c>
      <c r="U8608" s="6">
        <f t="shared" si="1207"/>
        <v>1336.4040021799574</v>
      </c>
      <c r="V8608" s="6"/>
    </row>
    <row r="8609" spans="1:22">
      <c r="A8609" s="35">
        <f t="shared" si="1206"/>
        <v>44555.458333333336</v>
      </c>
      <c r="C8609" s="36">
        <f t="shared" si="1208"/>
        <v>12</v>
      </c>
      <c r="D8609" s="36">
        <f t="shared" si="1209"/>
        <v>25</v>
      </c>
      <c r="E8609" s="36">
        <f t="shared" si="1210"/>
        <v>12</v>
      </c>
      <c r="F8609" s="5">
        <v>27.511050001676782</v>
      </c>
      <c r="G8609" s="5">
        <v>32.038221051090694</v>
      </c>
      <c r="H8609" s="5">
        <v>5.8159354537097174</v>
      </c>
      <c r="I8609" s="5">
        <v>4.6441653584510134E-2</v>
      </c>
      <c r="J8609" s="5">
        <v>2.5214829468252269</v>
      </c>
      <c r="K8609" s="5">
        <f t="shared" si="1211"/>
        <v>67.933131106886933</v>
      </c>
      <c r="L8609" s="5">
        <v>862.07431130526595</v>
      </c>
      <c r="M8609" s="5">
        <v>68.534734414925182</v>
      </c>
      <c r="N8609" s="5">
        <f t="shared" si="1212"/>
        <v>930.60904572019115</v>
      </c>
      <c r="O8609" s="5">
        <f t="shared" si="1213"/>
        <v>998.54217682707804</v>
      </c>
      <c r="P8609" s="5"/>
      <c r="Q8609" s="5">
        <v>107.52714280330154</v>
      </c>
      <c r="R8609" s="5">
        <v>223.38959262963934</v>
      </c>
      <c r="S8609" s="5">
        <f t="shared" si="1214"/>
        <v>330.91673543294087</v>
      </c>
      <c r="U8609" s="6">
        <f t="shared" si="1207"/>
        <v>1329.4589122600189</v>
      </c>
      <c r="V8609" s="6"/>
    </row>
    <row r="8610" spans="1:22">
      <c r="A8610" s="35">
        <f t="shared" si="1206"/>
        <v>44555.5</v>
      </c>
      <c r="C8610" s="36">
        <f t="shared" si="1208"/>
        <v>12</v>
      </c>
      <c r="D8610" s="36">
        <f t="shared" si="1209"/>
        <v>25</v>
      </c>
      <c r="E8610" s="36">
        <f t="shared" si="1210"/>
        <v>13</v>
      </c>
      <c r="F8610" s="5">
        <v>26.94429726013616</v>
      </c>
      <c r="G8610" s="5">
        <v>32.299090616308085</v>
      </c>
      <c r="H8610" s="5">
        <v>5.7613792172993596</v>
      </c>
      <c r="I8610" s="5">
        <v>2.3371555980251035E-2</v>
      </c>
      <c r="J8610" s="5">
        <v>2.7486557166885026</v>
      </c>
      <c r="K8610" s="5">
        <f t="shared" si="1211"/>
        <v>67.776794366412361</v>
      </c>
      <c r="L8610" s="5">
        <v>825.59608552731697</v>
      </c>
      <c r="M8610" s="5">
        <v>66.486391380388909</v>
      </c>
      <c r="N8610" s="5">
        <f t="shared" si="1212"/>
        <v>892.08247690770588</v>
      </c>
      <c r="O8610" s="5">
        <f t="shared" si="1213"/>
        <v>959.85927127411821</v>
      </c>
      <c r="P8610" s="5"/>
      <c r="Q8610" s="5">
        <v>107.32766291033808</v>
      </c>
      <c r="R8610" s="5">
        <v>218.10429292402108</v>
      </c>
      <c r="S8610" s="5">
        <f t="shared" si="1214"/>
        <v>325.43195583435914</v>
      </c>
      <c r="U8610" s="6">
        <f t="shared" si="1207"/>
        <v>1285.2912271084774</v>
      </c>
      <c r="V8610" s="6"/>
    </row>
    <row r="8611" spans="1:22">
      <c r="A8611" s="35">
        <f t="shared" si="1206"/>
        <v>44555.541666666664</v>
      </c>
      <c r="C8611" s="36">
        <f t="shared" si="1208"/>
        <v>12</v>
      </c>
      <c r="D8611" s="36">
        <f t="shared" si="1209"/>
        <v>25</v>
      </c>
      <c r="E8611" s="36">
        <f t="shared" si="1210"/>
        <v>14</v>
      </c>
      <c r="F8611" s="5">
        <v>26.801301183808981</v>
      </c>
      <c r="G8611" s="5">
        <v>32.260829746742871</v>
      </c>
      <c r="H8611" s="5">
        <v>5.7839133149471156</v>
      </c>
      <c r="I8611" s="5">
        <v>2.5146178872886338E-2</v>
      </c>
      <c r="J8611" s="5">
        <v>2.8814600000807964</v>
      </c>
      <c r="K8611" s="5">
        <f t="shared" si="1211"/>
        <v>67.752650424452654</v>
      </c>
      <c r="L8611" s="5">
        <v>798.40714529445677</v>
      </c>
      <c r="M8611" s="5">
        <v>63.837052355683156</v>
      </c>
      <c r="N8611" s="5">
        <f t="shared" si="1212"/>
        <v>862.24419765013988</v>
      </c>
      <c r="O8611" s="5">
        <f t="shared" si="1213"/>
        <v>929.99684807459255</v>
      </c>
      <c r="P8611" s="5"/>
      <c r="Q8611" s="5">
        <v>106.33774394150682</v>
      </c>
      <c r="R8611" s="5">
        <v>213.17705322216079</v>
      </c>
      <c r="S8611" s="5">
        <f t="shared" si="1214"/>
        <v>319.51479716366759</v>
      </c>
      <c r="U8611" s="6">
        <f t="shared" si="1207"/>
        <v>1249.5116452382601</v>
      </c>
      <c r="V8611" s="6"/>
    </row>
    <row r="8612" spans="1:22">
      <c r="A8612" s="35">
        <f t="shared" si="1206"/>
        <v>44555.583333333336</v>
      </c>
      <c r="C8612" s="36">
        <f t="shared" si="1208"/>
        <v>12</v>
      </c>
      <c r="D8612" s="36">
        <f t="shared" si="1209"/>
        <v>25</v>
      </c>
      <c r="E8612" s="36">
        <f t="shared" si="1210"/>
        <v>15</v>
      </c>
      <c r="F8612" s="5">
        <v>26.959991951440358</v>
      </c>
      <c r="G8612" s="5">
        <v>32.143728297467511</v>
      </c>
      <c r="H8612" s="5">
        <v>5.7174970271432022</v>
      </c>
      <c r="I8612" s="5">
        <v>2.7808113211839292E-2</v>
      </c>
      <c r="J8612" s="5">
        <v>2.7280036467009321</v>
      </c>
      <c r="K8612" s="5">
        <f t="shared" si="1211"/>
        <v>67.577029035963832</v>
      </c>
      <c r="L8612" s="5">
        <v>790.71402544509476</v>
      </c>
      <c r="M8612" s="5">
        <v>63.508673103322536</v>
      </c>
      <c r="N8612" s="5">
        <f t="shared" si="1212"/>
        <v>854.22269854841727</v>
      </c>
      <c r="O8612" s="5">
        <f t="shared" si="1213"/>
        <v>921.79972758438112</v>
      </c>
      <c r="P8612" s="5"/>
      <c r="Q8612" s="5">
        <v>107.54459729393587</v>
      </c>
      <c r="R8612" s="5">
        <v>223.66727181622727</v>
      </c>
      <c r="S8612" s="5">
        <f t="shared" si="1214"/>
        <v>331.21186911016315</v>
      </c>
      <c r="U8612" s="6">
        <f t="shared" si="1207"/>
        <v>1253.0115966945443</v>
      </c>
      <c r="V8612" s="6"/>
    </row>
    <row r="8613" spans="1:22">
      <c r="A8613" s="35">
        <f t="shared" si="1206"/>
        <v>44555.625</v>
      </c>
      <c r="C8613" s="36">
        <f t="shared" si="1208"/>
        <v>12</v>
      </c>
      <c r="D8613" s="36">
        <f t="shared" si="1209"/>
        <v>25</v>
      </c>
      <c r="E8613" s="36">
        <f t="shared" si="1210"/>
        <v>16</v>
      </c>
      <c r="F8613" s="5">
        <v>27.894698011335056</v>
      </c>
      <c r="G8613" s="5">
        <v>32.083438442395043</v>
      </c>
      <c r="H8613" s="5">
        <v>5.7874713303651824</v>
      </c>
      <c r="I8613" s="5">
        <v>2.7808113211839292E-2</v>
      </c>
      <c r="J8613" s="5">
        <v>2.9938990477909027</v>
      </c>
      <c r="K8613" s="5">
        <f t="shared" si="1211"/>
        <v>68.787314945098018</v>
      </c>
      <c r="L8613" s="5">
        <v>835.90327090929986</v>
      </c>
      <c r="M8613" s="5">
        <v>66.714398106556274</v>
      </c>
      <c r="N8613" s="5">
        <f t="shared" si="1212"/>
        <v>902.61766901585611</v>
      </c>
      <c r="O8613" s="5">
        <f t="shared" si="1213"/>
        <v>971.40498396095416</v>
      </c>
      <c r="P8613" s="5"/>
      <c r="Q8613" s="5">
        <v>110.01690121735197</v>
      </c>
      <c r="R8613" s="5">
        <v>224.08274668939259</v>
      </c>
      <c r="S8613" s="5">
        <f t="shared" si="1214"/>
        <v>334.09964790674456</v>
      </c>
      <c r="U8613" s="6">
        <f t="shared" si="1207"/>
        <v>1305.5046318676987</v>
      </c>
      <c r="V8613" s="6"/>
    </row>
    <row r="8614" spans="1:22">
      <c r="A8614" s="35">
        <f t="shared" si="1206"/>
        <v>44555.666666666664</v>
      </c>
      <c r="C8614" s="36">
        <f t="shared" si="1208"/>
        <v>12</v>
      </c>
      <c r="D8614" s="36">
        <f t="shared" si="1209"/>
        <v>25</v>
      </c>
      <c r="E8614" s="36">
        <f t="shared" si="1210"/>
        <v>17</v>
      </c>
      <c r="F8614" s="5">
        <v>26.726315436466688</v>
      </c>
      <c r="G8614" s="5">
        <v>32.395322500366056</v>
      </c>
      <c r="H8614" s="5">
        <v>5.7886573355045385</v>
      </c>
      <c r="I8614" s="5">
        <v>6.0194981002433867E-2</v>
      </c>
      <c r="J8614" s="5">
        <v>3.4106692935122909</v>
      </c>
      <c r="K8614" s="5">
        <f t="shared" si="1211"/>
        <v>68.381159546852004</v>
      </c>
      <c r="L8614" s="5">
        <v>959.76136104391298</v>
      </c>
      <c r="M8614" s="5">
        <v>77.332694347432408</v>
      </c>
      <c r="N8614" s="5">
        <f t="shared" si="1212"/>
        <v>1037.0940553913454</v>
      </c>
      <c r="O8614" s="5">
        <f t="shared" si="1213"/>
        <v>1105.4752149381973</v>
      </c>
      <c r="P8614" s="5"/>
      <c r="Q8614" s="5">
        <v>111.57907812912224</v>
      </c>
      <c r="R8614" s="5">
        <v>224.34372336851655</v>
      </c>
      <c r="S8614" s="5">
        <f t="shared" si="1214"/>
        <v>335.92280149763877</v>
      </c>
      <c r="U8614" s="6">
        <f t="shared" si="1207"/>
        <v>1441.3980164358361</v>
      </c>
      <c r="V8614" s="6"/>
    </row>
    <row r="8615" spans="1:22">
      <c r="A8615" s="35">
        <f t="shared" si="1206"/>
        <v>44555.708333333336</v>
      </c>
      <c r="C8615" s="36">
        <f t="shared" si="1208"/>
        <v>12</v>
      </c>
      <c r="D8615" s="36">
        <f t="shared" si="1209"/>
        <v>25</v>
      </c>
      <c r="E8615" s="36">
        <f t="shared" si="1210"/>
        <v>18</v>
      </c>
      <c r="F8615" s="5">
        <v>26.004359636473392</v>
      </c>
      <c r="G8615" s="5">
        <v>32.324597862684897</v>
      </c>
      <c r="H8615" s="5">
        <v>5.8194934691277842</v>
      </c>
      <c r="I8615" s="5">
        <v>5.6202079494004353E-2</v>
      </c>
      <c r="J8615" s="5">
        <v>3.4491050904336027</v>
      </c>
      <c r="K8615" s="5">
        <f t="shared" si="1211"/>
        <v>67.653758138213675</v>
      </c>
      <c r="L8615" s="5">
        <v>964.68469187814412</v>
      </c>
      <c r="M8615" s="5">
        <v>79.180292329582201</v>
      </c>
      <c r="N8615" s="5">
        <f t="shared" si="1212"/>
        <v>1043.8649842077264</v>
      </c>
      <c r="O8615" s="5">
        <f t="shared" si="1213"/>
        <v>1111.5187423459402</v>
      </c>
      <c r="P8615" s="5"/>
      <c r="Q8615" s="5">
        <v>134.65950791545552</v>
      </c>
      <c r="R8615" s="5">
        <v>223.71737933861905</v>
      </c>
      <c r="S8615" s="5">
        <f t="shared" si="1214"/>
        <v>358.37688725407457</v>
      </c>
      <c r="U8615" s="6">
        <f t="shared" si="1207"/>
        <v>1469.8956296000147</v>
      </c>
      <c r="V8615" s="6"/>
    </row>
    <row r="8616" spans="1:22">
      <c r="A8616" s="35">
        <f t="shared" si="1206"/>
        <v>44555.75</v>
      </c>
      <c r="C8616" s="36">
        <f t="shared" si="1208"/>
        <v>12</v>
      </c>
      <c r="D8616" s="36">
        <f t="shared" si="1209"/>
        <v>25</v>
      </c>
      <c r="E8616" s="36">
        <f t="shared" si="1210"/>
        <v>19</v>
      </c>
      <c r="F8616" s="5">
        <v>25.843925014252658</v>
      </c>
      <c r="G8616" s="5">
        <v>32.324597862684897</v>
      </c>
      <c r="H8616" s="5">
        <v>5.813563443431006</v>
      </c>
      <c r="I8616" s="5">
        <v>1.8934998748662724E-2</v>
      </c>
      <c r="J8616" s="5">
        <v>3.1579682704699348</v>
      </c>
      <c r="K8616" s="5">
        <f t="shared" si="1211"/>
        <v>67.158989589587165</v>
      </c>
      <c r="L8616" s="5">
        <v>958.37789083649261</v>
      </c>
      <c r="M8616" s="5">
        <v>78.141870391928592</v>
      </c>
      <c r="N8616" s="5">
        <f t="shared" si="1212"/>
        <v>1036.5197612284212</v>
      </c>
      <c r="O8616" s="5">
        <f t="shared" si="1213"/>
        <v>1103.6787508180084</v>
      </c>
      <c r="P8616" s="5"/>
      <c r="Q8616" s="5">
        <v>111.29980627897336</v>
      </c>
      <c r="R8616" s="5">
        <v>211.63415909517997</v>
      </c>
      <c r="S8616" s="5">
        <f t="shared" si="1214"/>
        <v>322.93396537415333</v>
      </c>
      <c r="U8616" s="6">
        <f t="shared" si="1207"/>
        <v>1426.6127161921618</v>
      </c>
      <c r="V8616" s="6"/>
    </row>
    <row r="8617" spans="1:22">
      <c r="A8617" s="35">
        <f t="shared" si="1206"/>
        <v>44555.791666666664</v>
      </c>
      <c r="C8617" s="36">
        <f t="shared" si="1208"/>
        <v>12</v>
      </c>
      <c r="D8617" s="36">
        <f t="shared" si="1209"/>
        <v>25</v>
      </c>
      <c r="E8617" s="36">
        <f t="shared" si="1210"/>
        <v>20</v>
      </c>
      <c r="F8617" s="5">
        <v>26.360105972701966</v>
      </c>
      <c r="G8617" s="5">
        <v>32.175032645293598</v>
      </c>
      <c r="H8617" s="5">
        <v>5.8586316387265196</v>
      </c>
      <c r="I8617" s="5">
        <v>2.5146178872886338E-2</v>
      </c>
      <c r="J8617" s="5">
        <v>3.3019590917721628</v>
      </c>
      <c r="K8617" s="5">
        <f t="shared" si="1211"/>
        <v>67.720875527367127</v>
      </c>
      <c r="L8617" s="5">
        <v>957.49007707949988</v>
      </c>
      <c r="M8617" s="5">
        <v>71.262140960003435</v>
      </c>
      <c r="N8617" s="5">
        <f t="shared" si="1212"/>
        <v>1028.7522180395033</v>
      </c>
      <c r="O8617" s="5">
        <f t="shared" si="1213"/>
        <v>1096.4730935668704</v>
      </c>
      <c r="P8617" s="5"/>
      <c r="Q8617" s="5">
        <v>109.22396864282216</v>
      </c>
      <c r="R8617" s="5">
        <v>213.43698599456826</v>
      </c>
      <c r="S8617" s="5">
        <f t="shared" si="1214"/>
        <v>322.66095463739043</v>
      </c>
      <c r="U8617" s="6">
        <f t="shared" si="1207"/>
        <v>1419.1340482042608</v>
      </c>
      <c r="V8617" s="6"/>
    </row>
    <row r="8618" spans="1:22">
      <c r="A8618" s="35">
        <f t="shared" si="1206"/>
        <v>44555.833333333336</v>
      </c>
      <c r="C8618" s="36">
        <f t="shared" si="1208"/>
        <v>12</v>
      </c>
      <c r="D8618" s="36">
        <f t="shared" si="1209"/>
        <v>25</v>
      </c>
      <c r="E8618" s="36">
        <f t="shared" si="1210"/>
        <v>21</v>
      </c>
      <c r="F8618" s="5">
        <v>27.078574063516552</v>
      </c>
      <c r="G8618" s="5">
        <v>32.187786268482</v>
      </c>
      <c r="H8618" s="5">
        <v>5.8420275667755401</v>
      </c>
      <c r="I8618" s="5">
        <v>6.5075193957180977E-2</v>
      </c>
      <c r="J8618" s="5">
        <v>4.1699196998608903</v>
      </c>
      <c r="K8618" s="5">
        <f t="shared" si="1211"/>
        <v>69.343382792592166</v>
      </c>
      <c r="L8618" s="5">
        <v>952.03120939078326</v>
      </c>
      <c r="M8618" s="5">
        <v>69.581830521509062</v>
      </c>
      <c r="N8618" s="5">
        <f t="shared" si="1212"/>
        <v>1021.6130399122924</v>
      </c>
      <c r="O8618" s="5">
        <f t="shared" si="1213"/>
        <v>1090.9564227048845</v>
      </c>
      <c r="P8618" s="5"/>
      <c r="Q8618" s="5">
        <v>107.93358308521465</v>
      </c>
      <c r="R8618" s="5">
        <v>218.94985736438267</v>
      </c>
      <c r="S8618" s="5">
        <f t="shared" si="1214"/>
        <v>326.88344044959729</v>
      </c>
      <c r="U8618" s="6">
        <f t="shared" si="1207"/>
        <v>1417.8398631544819</v>
      </c>
      <c r="V8618" s="6"/>
    </row>
    <row r="8619" spans="1:22">
      <c r="A8619" s="35">
        <f t="shared" si="1206"/>
        <v>44555.875</v>
      </c>
      <c r="C8619" s="36">
        <f t="shared" si="1208"/>
        <v>12</v>
      </c>
      <c r="D8619" s="36">
        <f t="shared" si="1209"/>
        <v>25</v>
      </c>
      <c r="E8619" s="36">
        <f t="shared" si="1210"/>
        <v>22</v>
      </c>
      <c r="F8619" s="5">
        <v>27.362822361581546</v>
      </c>
      <c r="G8619" s="5">
        <v>32.348945688771856</v>
      </c>
      <c r="H8619" s="5">
        <v>5.8529353627199043</v>
      </c>
      <c r="I8619" s="5">
        <v>4.1561440629763025E-2</v>
      </c>
      <c r="J8619" s="5">
        <v>4.3130500182469689</v>
      </c>
      <c r="K8619" s="5">
        <f t="shared" si="1211"/>
        <v>69.919314871950036</v>
      </c>
      <c r="L8619" s="5">
        <v>920.89031102251897</v>
      </c>
      <c r="M8619" s="5">
        <v>69.250972935168349</v>
      </c>
      <c r="N8619" s="5">
        <f t="shared" si="1212"/>
        <v>990.14128395768728</v>
      </c>
      <c r="O8619" s="5">
        <f t="shared" si="1213"/>
        <v>1060.0605988296372</v>
      </c>
      <c r="P8619" s="5"/>
      <c r="Q8619" s="5">
        <v>106.61327554366262</v>
      </c>
      <c r="R8619" s="5">
        <v>217.71804743891761</v>
      </c>
      <c r="S8619" s="5">
        <f t="shared" si="1214"/>
        <v>324.33132298258022</v>
      </c>
      <c r="U8619" s="6">
        <f t="shared" si="1207"/>
        <v>1384.3919218122173</v>
      </c>
      <c r="V8619" s="6"/>
    </row>
    <row r="8620" spans="1:22">
      <c r="A8620" s="35">
        <f t="shared" si="1206"/>
        <v>44555.916666666664</v>
      </c>
      <c r="C8620" s="36">
        <f t="shared" si="1208"/>
        <v>12</v>
      </c>
      <c r="D8620" s="36">
        <f t="shared" si="1209"/>
        <v>25</v>
      </c>
      <c r="E8620" s="36">
        <f t="shared" si="1210"/>
        <v>23</v>
      </c>
      <c r="F8620" s="5">
        <v>41.583201151233915</v>
      </c>
      <c r="G8620" s="5">
        <v>32.324597862684897</v>
      </c>
      <c r="H8620" s="5">
        <v>5.8479575924723193</v>
      </c>
      <c r="I8620" s="5">
        <v>4.1561440629763025E-2</v>
      </c>
      <c r="J8620" s="5">
        <v>3.9699961890089921</v>
      </c>
      <c r="K8620" s="5">
        <f t="shared" si="1211"/>
        <v>83.767314236029875</v>
      </c>
      <c r="L8620" s="5">
        <v>873.22183377274428</v>
      </c>
      <c r="M8620" s="5">
        <v>64.295544141998008</v>
      </c>
      <c r="N8620" s="5">
        <f t="shared" si="1212"/>
        <v>937.51737791474227</v>
      </c>
      <c r="O8620" s="5">
        <f t="shared" si="1213"/>
        <v>1021.2846921507721</v>
      </c>
      <c r="P8620" s="5"/>
      <c r="Q8620" s="5">
        <v>104.08860814834358</v>
      </c>
      <c r="R8620" s="5">
        <v>228.18339353195398</v>
      </c>
      <c r="S8620" s="5">
        <f t="shared" si="1214"/>
        <v>332.27200168029754</v>
      </c>
      <c r="U8620" s="6">
        <f t="shared" si="1207"/>
        <v>1353.5566938310697</v>
      </c>
      <c r="V8620" s="6"/>
    </row>
    <row r="8621" spans="1:22">
      <c r="A8621" s="35">
        <f t="shared" si="1206"/>
        <v>44555.958333333336</v>
      </c>
      <c r="C8621" s="36">
        <f t="shared" si="1208"/>
        <v>12</v>
      </c>
      <c r="D8621" s="36">
        <f t="shared" si="1209"/>
        <v>25</v>
      </c>
      <c r="E8621" s="36">
        <f t="shared" si="1210"/>
        <v>24</v>
      </c>
      <c r="F8621" s="5">
        <v>49.31022083666938</v>
      </c>
      <c r="G8621" s="5">
        <v>32.272423949641421</v>
      </c>
      <c r="H8621" s="5">
        <v>5.8610036490052311</v>
      </c>
      <c r="I8621" s="5">
        <v>4.4223374968715978E-2</v>
      </c>
      <c r="J8621" s="5">
        <v>3.5612573038383259</v>
      </c>
      <c r="K8621" s="5">
        <f t="shared" si="1211"/>
        <v>91.049129114123062</v>
      </c>
      <c r="L8621" s="5">
        <v>808.27564623180808</v>
      </c>
      <c r="M8621" s="5">
        <v>59.372333690568695</v>
      </c>
      <c r="N8621" s="5">
        <f t="shared" si="1212"/>
        <v>867.64797992237675</v>
      </c>
      <c r="O8621" s="5">
        <f t="shared" si="1213"/>
        <v>958.6971090364998</v>
      </c>
      <c r="P8621" s="5"/>
      <c r="Q8621" s="5">
        <v>101.69734293144386</v>
      </c>
      <c r="R8621" s="5">
        <v>239.31979038353128</v>
      </c>
      <c r="S8621" s="5">
        <f t="shared" si="1214"/>
        <v>341.01713331497513</v>
      </c>
      <c r="U8621" s="6">
        <f t="shared" si="1207"/>
        <v>1299.7142423514749</v>
      </c>
      <c r="V8621" s="6"/>
    </row>
    <row r="8622" spans="1:22">
      <c r="A8622" s="35">
        <f t="shared" si="1206"/>
        <v>44556</v>
      </c>
      <c r="C8622" s="36">
        <f t="shared" si="1208"/>
        <v>12</v>
      </c>
      <c r="D8622" s="36">
        <f t="shared" si="1209"/>
        <v>26</v>
      </c>
      <c r="E8622" s="36">
        <f t="shared" si="1210"/>
        <v>1</v>
      </c>
      <c r="F8622" s="5">
        <v>48.801015296577489</v>
      </c>
      <c r="G8622" s="5">
        <v>32.433583369931277</v>
      </c>
      <c r="H8622" s="5">
        <v>5.8384695513574743</v>
      </c>
      <c r="I8622" s="5">
        <v>7.0399062635086884E-2</v>
      </c>
      <c r="J8622" s="5">
        <v>4.02965772452864</v>
      </c>
      <c r="K8622" s="5">
        <f t="shared" si="1211"/>
        <v>91.173125005029959</v>
      </c>
      <c r="L8622" s="5">
        <v>769.34857373804778</v>
      </c>
      <c r="M8622" s="5">
        <v>58.800952011382748</v>
      </c>
      <c r="N8622" s="5">
        <f t="shared" si="1212"/>
        <v>828.1495257494305</v>
      </c>
      <c r="O8622" s="5">
        <f t="shared" si="1213"/>
        <v>919.32265075446048</v>
      </c>
      <c r="P8622" s="5"/>
      <c r="Q8622" s="5">
        <v>100.16758150228019</v>
      </c>
      <c r="R8622" s="5">
        <v>238.73624652901015</v>
      </c>
      <c r="S8622" s="5">
        <f t="shared" si="1214"/>
        <v>338.90382803129035</v>
      </c>
      <c r="U8622" s="6">
        <f t="shared" si="1207"/>
        <v>1258.2264787857507</v>
      </c>
      <c r="V8622" s="6"/>
    </row>
    <row r="8623" spans="1:22">
      <c r="A8623" s="35">
        <f t="shared" si="1206"/>
        <v>44556.041666666664</v>
      </c>
      <c r="C8623" s="36">
        <f t="shared" si="1208"/>
        <v>12</v>
      </c>
      <c r="D8623" s="36">
        <f t="shared" si="1209"/>
        <v>26</v>
      </c>
      <c r="E8623" s="36">
        <f t="shared" si="1210"/>
        <v>2</v>
      </c>
      <c r="F8623" s="5">
        <v>49.275343744882264</v>
      </c>
      <c r="G8623" s="5">
        <v>32.427786268482002</v>
      </c>
      <c r="H8623" s="5">
        <v>5.8704916901200761</v>
      </c>
      <c r="I8623" s="5">
        <v>7.2173685527722187E-2</v>
      </c>
      <c r="J8623" s="5">
        <v>4.0004006253795819</v>
      </c>
      <c r="K8623" s="5">
        <f t="shared" si="1211"/>
        <v>91.646196014391649</v>
      </c>
      <c r="L8623" s="5">
        <v>757.4504133294131</v>
      </c>
      <c r="M8623" s="5">
        <v>57.93229595136463</v>
      </c>
      <c r="N8623" s="5">
        <f t="shared" si="1212"/>
        <v>815.3827092807777</v>
      </c>
      <c r="O8623" s="5">
        <f t="shared" si="1213"/>
        <v>907.02890529516935</v>
      </c>
      <c r="P8623" s="5"/>
      <c r="Q8623" s="5">
        <v>100.25485395545169</v>
      </c>
      <c r="R8623" s="5">
        <v>238.75921247677306</v>
      </c>
      <c r="S8623" s="5">
        <f t="shared" si="1214"/>
        <v>339.01406643222475</v>
      </c>
      <c r="U8623" s="6">
        <f t="shared" si="1207"/>
        <v>1246.0429717273942</v>
      </c>
      <c r="V8623" s="6"/>
    </row>
    <row r="8624" spans="1:22">
      <c r="A8624" s="35">
        <f t="shared" si="1206"/>
        <v>44556.083333333336</v>
      </c>
      <c r="C8624" s="36">
        <f t="shared" si="1208"/>
        <v>12</v>
      </c>
      <c r="D8624" s="36">
        <f t="shared" si="1209"/>
        <v>26</v>
      </c>
      <c r="E8624" s="36">
        <f t="shared" si="1210"/>
        <v>3</v>
      </c>
      <c r="F8624" s="5">
        <v>49.298013854543889</v>
      </c>
      <c r="G8624" s="5">
        <v>32.265467427902294</v>
      </c>
      <c r="H8624" s="5">
        <v>5.8432135719148963</v>
      </c>
      <c r="I8624" s="5">
        <v>4.2005096352921822E-2</v>
      </c>
      <c r="J8624" s="5">
        <v>4.3575093355813221</v>
      </c>
      <c r="K8624" s="5">
        <f t="shared" si="1211"/>
        <v>91.806209286295342</v>
      </c>
      <c r="L8624" s="5">
        <v>758.86996580717107</v>
      </c>
      <c r="M8624" s="5">
        <v>55.584074505238647</v>
      </c>
      <c r="N8624" s="5">
        <f t="shared" si="1212"/>
        <v>814.45404031240969</v>
      </c>
      <c r="O8624" s="5">
        <f t="shared" si="1213"/>
        <v>906.26024959870506</v>
      </c>
      <c r="P8624" s="5"/>
      <c r="Q8624" s="5">
        <v>99.221298760034699</v>
      </c>
      <c r="R8624" s="5">
        <v>238.47213812973672</v>
      </c>
      <c r="S8624" s="5">
        <f t="shared" si="1214"/>
        <v>337.69343688977142</v>
      </c>
      <c r="U8624" s="6">
        <f t="shared" si="1207"/>
        <v>1243.9536864884765</v>
      </c>
      <c r="V8624" s="6"/>
    </row>
    <row r="8625" spans="1:22">
      <c r="A8625" s="35">
        <f t="shared" si="1206"/>
        <v>44556.125</v>
      </c>
      <c r="C8625" s="36">
        <f t="shared" si="1208"/>
        <v>12</v>
      </c>
      <c r="D8625" s="36">
        <f t="shared" si="1209"/>
        <v>26</v>
      </c>
      <c r="E8625" s="36">
        <f t="shared" si="1210"/>
        <v>4</v>
      </c>
      <c r="F8625" s="5">
        <v>48.127887425086158</v>
      </c>
      <c r="G8625" s="5">
        <v>32.369815253989245</v>
      </c>
      <c r="H8625" s="5">
        <v>5.8387033010476372</v>
      </c>
      <c r="I8625" s="5">
        <v>4.4223374968715978E-2</v>
      </c>
      <c r="J8625" s="5">
        <v>4.2158131887221586</v>
      </c>
      <c r="K8625" s="5">
        <f t="shared" si="1211"/>
        <v>90.596442543813907</v>
      </c>
      <c r="L8625" s="5">
        <v>769.77820585030508</v>
      </c>
      <c r="M8625" s="5">
        <v>57.224731600051733</v>
      </c>
      <c r="N8625" s="5">
        <f t="shared" si="1212"/>
        <v>827.00293745035685</v>
      </c>
      <c r="O8625" s="5">
        <f t="shared" si="1213"/>
        <v>917.5993799941707</v>
      </c>
      <c r="P8625" s="5"/>
      <c r="Q8625" s="5">
        <v>100.58524252817247</v>
      </c>
      <c r="R8625" s="5">
        <v>243.44948535398873</v>
      </c>
      <c r="S8625" s="5">
        <f t="shared" si="1214"/>
        <v>344.03472788216118</v>
      </c>
      <c r="U8625" s="6">
        <f t="shared" si="1207"/>
        <v>1261.6341078763319</v>
      </c>
      <c r="V8625" s="6"/>
    </row>
    <row r="8626" spans="1:22">
      <c r="A8626" s="35">
        <f t="shared" si="1206"/>
        <v>44556.166666666664</v>
      </c>
      <c r="C8626" s="36">
        <f t="shared" si="1208"/>
        <v>12</v>
      </c>
      <c r="D8626" s="36">
        <f t="shared" si="1209"/>
        <v>26</v>
      </c>
      <c r="E8626" s="36">
        <f t="shared" si="1210"/>
        <v>5</v>
      </c>
      <c r="F8626" s="5">
        <v>47.88374778257635</v>
      </c>
      <c r="G8626" s="5">
        <v>32.622568877177656</v>
      </c>
      <c r="H8626" s="5">
        <v>5.8398893061869934</v>
      </c>
      <c r="I8626" s="5">
        <v>6.8180784019292728E-2</v>
      </c>
      <c r="J8626" s="5">
        <v>4.4725298920398746</v>
      </c>
      <c r="K8626" s="5">
        <f t="shared" si="1211"/>
        <v>90.886916642000159</v>
      </c>
      <c r="L8626" s="5">
        <v>766.24264988871869</v>
      </c>
      <c r="M8626" s="5">
        <v>58.186325184322861</v>
      </c>
      <c r="N8626" s="5">
        <f t="shared" si="1212"/>
        <v>824.42897507304156</v>
      </c>
      <c r="O8626" s="5">
        <f t="shared" si="1213"/>
        <v>915.31589171504174</v>
      </c>
      <c r="P8626" s="5"/>
      <c r="Q8626" s="5">
        <v>102.00778351486828</v>
      </c>
      <c r="R8626" s="5">
        <v>239.10892122679914</v>
      </c>
      <c r="S8626" s="5">
        <f t="shared" si="1214"/>
        <v>341.11670474166743</v>
      </c>
      <c r="U8626" s="6">
        <f t="shared" si="1207"/>
        <v>1256.4325964567092</v>
      </c>
      <c r="V8626" s="6"/>
    </row>
    <row r="8627" spans="1:22">
      <c r="A8627" s="35">
        <f t="shared" si="1206"/>
        <v>44556.208333333336</v>
      </c>
      <c r="C8627" s="36">
        <f t="shared" si="1208"/>
        <v>12</v>
      </c>
      <c r="D8627" s="36">
        <f t="shared" si="1209"/>
        <v>26</v>
      </c>
      <c r="E8627" s="36">
        <f t="shared" si="1210"/>
        <v>6</v>
      </c>
      <c r="F8627" s="5">
        <v>48.298785174843033</v>
      </c>
      <c r="G8627" s="5">
        <v>32.459090616308089</v>
      </c>
      <c r="H8627" s="5">
        <v>5.864561664423297</v>
      </c>
      <c r="I8627" s="5">
        <v>0.4294587400177462</v>
      </c>
      <c r="J8627" s="5">
        <v>4.0224868668940674</v>
      </c>
      <c r="K8627" s="5">
        <f t="shared" si="1211"/>
        <v>91.074383062486234</v>
      </c>
      <c r="L8627" s="5">
        <v>788.6250518992299</v>
      </c>
      <c r="M8627" s="5">
        <v>56.502422941635828</v>
      </c>
      <c r="N8627" s="5">
        <f t="shared" si="1212"/>
        <v>845.12747484086572</v>
      </c>
      <c r="O8627" s="5">
        <f t="shared" si="1213"/>
        <v>936.20185790335199</v>
      </c>
      <c r="P8627" s="5"/>
      <c r="Q8627" s="5">
        <v>103.68341461576151</v>
      </c>
      <c r="R8627" s="5">
        <v>238.9429400588763</v>
      </c>
      <c r="S8627" s="5">
        <f t="shared" si="1214"/>
        <v>342.62635467463781</v>
      </c>
      <c r="U8627" s="6">
        <f t="shared" si="1207"/>
        <v>1278.8282125779897</v>
      </c>
      <c r="V8627" s="6"/>
    </row>
    <row r="8628" spans="1:22">
      <c r="A8628" s="35">
        <f t="shared" si="1206"/>
        <v>44556.25</v>
      </c>
      <c r="C8628" s="36">
        <f t="shared" si="1208"/>
        <v>12</v>
      </c>
      <c r="D8628" s="36">
        <f t="shared" si="1209"/>
        <v>26</v>
      </c>
      <c r="E8628" s="36">
        <f t="shared" si="1210"/>
        <v>7</v>
      </c>
      <c r="F8628" s="5">
        <v>46.987406523647479</v>
      </c>
      <c r="G8628" s="5">
        <v>32.322279022105192</v>
      </c>
      <c r="H8628" s="5">
        <v>5.8410753113263487</v>
      </c>
      <c r="I8628" s="5">
        <v>5.6202079494004353E-2</v>
      </c>
      <c r="J8628" s="5">
        <v>4.0801405622760356</v>
      </c>
      <c r="K8628" s="5">
        <f t="shared" si="1211"/>
        <v>89.287103498849063</v>
      </c>
      <c r="L8628" s="5">
        <v>834.46472776294297</v>
      </c>
      <c r="M8628" s="5">
        <v>58.39463093542706</v>
      </c>
      <c r="N8628" s="5">
        <f t="shared" si="1212"/>
        <v>892.85935869836999</v>
      </c>
      <c r="O8628" s="5">
        <f t="shared" si="1213"/>
        <v>982.14646219721908</v>
      </c>
      <c r="P8628" s="5"/>
      <c r="Q8628" s="5">
        <v>105.13961783439493</v>
      </c>
      <c r="R8628" s="5">
        <v>232.77449527110255</v>
      </c>
      <c r="S8628" s="5">
        <f t="shared" si="1214"/>
        <v>337.91411310549745</v>
      </c>
      <c r="U8628" s="6">
        <f t="shared" si="1207"/>
        <v>1320.0605753027166</v>
      </c>
      <c r="V8628" s="6"/>
    </row>
    <row r="8629" spans="1:22">
      <c r="A8629" s="35">
        <f t="shared" si="1206"/>
        <v>44556.291666666664</v>
      </c>
      <c r="C8629" s="36">
        <f t="shared" si="1208"/>
        <v>12</v>
      </c>
      <c r="D8629" s="36">
        <f t="shared" si="1209"/>
        <v>26</v>
      </c>
      <c r="E8629" s="36">
        <f t="shared" si="1210"/>
        <v>8</v>
      </c>
      <c r="F8629" s="5">
        <v>48.998070865174697</v>
      </c>
      <c r="G8629" s="5">
        <v>31.231304347826086</v>
      </c>
      <c r="H8629" s="5">
        <v>5.8481913421624823</v>
      </c>
      <c r="I8629" s="5">
        <v>0.42724046140195204</v>
      </c>
      <c r="J8629" s="5">
        <v>4.0262157128640457</v>
      </c>
      <c r="K8629" s="5">
        <f t="shared" si="1211"/>
        <v>90.531022729429253</v>
      </c>
      <c r="L8629" s="5">
        <v>895.80743593726243</v>
      </c>
      <c r="M8629" s="5">
        <v>62.029107717214657</v>
      </c>
      <c r="N8629" s="5">
        <f t="shared" si="1212"/>
        <v>957.83654365447705</v>
      </c>
      <c r="O8629" s="5">
        <f t="shared" si="1213"/>
        <v>1048.3675663839063</v>
      </c>
      <c r="P8629" s="5"/>
      <c r="Q8629" s="5">
        <v>107.0309365695549</v>
      </c>
      <c r="R8629" s="5">
        <v>227.92032903939705</v>
      </c>
      <c r="S8629" s="5">
        <f t="shared" si="1214"/>
        <v>334.95126560895193</v>
      </c>
      <c r="U8629" s="6">
        <f t="shared" si="1207"/>
        <v>1383.3188319928581</v>
      </c>
      <c r="V8629" s="6"/>
    </row>
    <row r="8630" spans="1:22">
      <c r="A8630" s="35">
        <f t="shared" si="1206"/>
        <v>44556.333333333336</v>
      </c>
      <c r="C8630" s="36">
        <f t="shared" si="1208"/>
        <v>12</v>
      </c>
      <c r="D8630" s="36">
        <f t="shared" si="1209"/>
        <v>26</v>
      </c>
      <c r="E8630" s="36">
        <f t="shared" si="1210"/>
        <v>9</v>
      </c>
      <c r="F8630" s="5">
        <v>47.25845937154164</v>
      </c>
      <c r="G8630" s="5">
        <v>32.448655833699391</v>
      </c>
      <c r="H8630" s="5">
        <v>5.9027475785728409</v>
      </c>
      <c r="I8630" s="5">
        <v>6.4631538234022123E-2</v>
      </c>
      <c r="J8630" s="5">
        <v>4.3139105211631179</v>
      </c>
      <c r="K8630" s="5">
        <f t="shared" si="1211"/>
        <v>89.988404843211015</v>
      </c>
      <c r="L8630" s="5">
        <v>953.36055619269723</v>
      </c>
      <c r="M8630" s="5">
        <v>68.775132810992957</v>
      </c>
      <c r="N8630" s="5">
        <f t="shared" si="1212"/>
        <v>1022.1356890036902</v>
      </c>
      <c r="O8630" s="5">
        <f t="shared" si="1213"/>
        <v>1112.1240938469014</v>
      </c>
      <c r="P8630" s="5"/>
      <c r="Q8630" s="5">
        <v>109.46334451437833</v>
      </c>
      <c r="R8630" s="5">
        <v>229.53715928308321</v>
      </c>
      <c r="S8630" s="5">
        <f t="shared" si="1214"/>
        <v>339.00050379746153</v>
      </c>
      <c r="U8630" s="6">
        <f t="shared" si="1207"/>
        <v>1451.1245976443629</v>
      </c>
      <c r="V8630" s="6"/>
    </row>
    <row r="8631" spans="1:22">
      <c r="A8631" s="35">
        <f t="shared" si="1206"/>
        <v>44556.375</v>
      </c>
      <c r="C8631" s="36">
        <f t="shared" si="1208"/>
        <v>12</v>
      </c>
      <c r="D8631" s="36">
        <f t="shared" si="1209"/>
        <v>26</v>
      </c>
      <c r="E8631" s="36">
        <f t="shared" si="1210"/>
        <v>10</v>
      </c>
      <c r="F8631" s="5">
        <v>50.159478021685644</v>
      </c>
      <c r="G8631" s="5">
        <v>32.537931196018235</v>
      </c>
      <c r="H8631" s="5">
        <v>5.8517493575805499</v>
      </c>
      <c r="I8631" s="5">
        <v>5.3983800878210253E-2</v>
      </c>
      <c r="J8631" s="5">
        <v>4.2034793135906927</v>
      </c>
      <c r="K8631" s="5">
        <f t="shared" si="1211"/>
        <v>92.806621689753328</v>
      </c>
      <c r="L8631" s="5">
        <v>1027.0457428912832</v>
      </c>
      <c r="M8631" s="5">
        <v>77.011750097012026</v>
      </c>
      <c r="N8631" s="5">
        <f t="shared" si="1212"/>
        <v>1104.0574929882953</v>
      </c>
      <c r="O8631" s="5">
        <f t="shared" si="1213"/>
        <v>1196.8641146780485</v>
      </c>
      <c r="P8631" s="5"/>
      <c r="Q8631" s="5">
        <v>134.15831468438478</v>
      </c>
      <c r="R8631" s="5">
        <v>224.35520634239799</v>
      </c>
      <c r="S8631" s="5">
        <f t="shared" si="1214"/>
        <v>358.51352102678277</v>
      </c>
      <c r="U8631" s="6">
        <f t="shared" si="1207"/>
        <v>1555.3776357048314</v>
      </c>
      <c r="V8631" s="6"/>
    </row>
    <row r="8632" spans="1:22">
      <c r="A8632" s="35">
        <f t="shared" si="1206"/>
        <v>44556.416666666664</v>
      </c>
      <c r="C8632" s="36">
        <f t="shared" si="1208"/>
        <v>12</v>
      </c>
      <c r="D8632" s="36">
        <f t="shared" si="1209"/>
        <v>26</v>
      </c>
      <c r="E8632" s="36">
        <f t="shared" si="1210"/>
        <v>11</v>
      </c>
      <c r="F8632" s="5">
        <v>48.867281770973008</v>
      </c>
      <c r="G8632" s="5">
        <v>32.423148587322579</v>
      </c>
      <c r="H8632" s="5">
        <v>5.8752357106774973</v>
      </c>
      <c r="I8632" s="5">
        <v>4.2892407799239529E-2</v>
      </c>
      <c r="J8632" s="5">
        <v>4.0282235530017259</v>
      </c>
      <c r="K8632" s="5">
        <f t="shared" si="1211"/>
        <v>91.236782029774062</v>
      </c>
      <c r="L8632" s="5">
        <v>1059.0725559496802</v>
      </c>
      <c r="M8632" s="5">
        <v>78.739148881127917</v>
      </c>
      <c r="N8632" s="5">
        <f t="shared" si="1212"/>
        <v>1137.8117048308081</v>
      </c>
      <c r="O8632" s="5">
        <f t="shared" si="1213"/>
        <v>1229.0484868605822</v>
      </c>
      <c r="P8632" s="5"/>
      <c r="Q8632" s="5">
        <v>136.05586716619987</v>
      </c>
      <c r="R8632" s="5">
        <v>229.4839200405419</v>
      </c>
      <c r="S8632" s="5">
        <f t="shared" si="1214"/>
        <v>365.53978720674178</v>
      </c>
      <c r="U8632" s="6">
        <f t="shared" si="1207"/>
        <v>1594.5882740673239</v>
      </c>
      <c r="V8632" s="6"/>
    </row>
    <row r="8633" spans="1:22">
      <c r="A8633" s="35">
        <f t="shared" si="1206"/>
        <v>44556.458333333336</v>
      </c>
      <c r="C8633" s="36">
        <f t="shared" si="1208"/>
        <v>12</v>
      </c>
      <c r="D8633" s="36">
        <f t="shared" si="1209"/>
        <v>26</v>
      </c>
      <c r="E8633" s="36">
        <f t="shared" si="1210"/>
        <v>12</v>
      </c>
      <c r="F8633" s="5">
        <v>49.707819683042501</v>
      </c>
      <c r="G8633" s="5">
        <v>32.244597862684898</v>
      </c>
      <c r="H8633" s="5">
        <v>5.8446333267444164</v>
      </c>
      <c r="I8633" s="5">
        <v>6.0638636725592665E-2</v>
      </c>
      <c r="J8633" s="5">
        <v>4.2926847825647814</v>
      </c>
      <c r="K8633" s="5">
        <f t="shared" si="1211"/>
        <v>92.150374291762191</v>
      </c>
      <c r="L8633" s="5">
        <v>1084.8039623675847</v>
      </c>
      <c r="M8633" s="5">
        <v>80.755273573923162</v>
      </c>
      <c r="N8633" s="5">
        <f t="shared" si="1212"/>
        <v>1165.5592359415079</v>
      </c>
      <c r="O8633" s="5">
        <f t="shared" si="1213"/>
        <v>1257.70961023327</v>
      </c>
      <c r="P8633" s="5"/>
      <c r="Q8633" s="5">
        <v>137.11186384957529</v>
      </c>
      <c r="R8633" s="5">
        <v>230.46832407419748</v>
      </c>
      <c r="S8633" s="5">
        <f t="shared" si="1214"/>
        <v>367.58018792377277</v>
      </c>
      <c r="U8633" s="6">
        <f t="shared" si="1207"/>
        <v>1625.2897981570427</v>
      </c>
      <c r="V8633" s="6"/>
    </row>
    <row r="8634" spans="1:22">
      <c r="A8634" s="35">
        <f t="shared" si="1206"/>
        <v>44556.5</v>
      </c>
      <c r="C8634" s="36">
        <f t="shared" si="1208"/>
        <v>12</v>
      </c>
      <c r="D8634" s="36">
        <f t="shared" si="1209"/>
        <v>26</v>
      </c>
      <c r="E8634" s="36">
        <f t="shared" si="1210"/>
        <v>13</v>
      </c>
      <c r="F8634" s="5">
        <v>50.019969654537178</v>
      </c>
      <c r="G8634" s="5">
        <v>31.886336993119681</v>
      </c>
      <c r="H8634" s="5">
        <v>5.8434473216050602</v>
      </c>
      <c r="I8634" s="5">
        <v>6.2856915341386821E-2</v>
      </c>
      <c r="J8634" s="5">
        <v>4.2829324161817617</v>
      </c>
      <c r="K8634" s="5">
        <f t="shared" si="1211"/>
        <v>92.095543300785067</v>
      </c>
      <c r="L8634" s="5">
        <v>1080.3734393834916</v>
      </c>
      <c r="M8634" s="5">
        <v>78.41200879575733</v>
      </c>
      <c r="N8634" s="5">
        <f t="shared" si="1212"/>
        <v>1158.785448179249</v>
      </c>
      <c r="O8634" s="5">
        <f t="shared" si="1213"/>
        <v>1250.880991480034</v>
      </c>
      <c r="P8634" s="5"/>
      <c r="Q8634" s="5">
        <v>137.00464340710741</v>
      </c>
      <c r="R8634" s="5">
        <v>224.19340080134117</v>
      </c>
      <c r="S8634" s="5">
        <f t="shared" si="1214"/>
        <v>361.19804420844855</v>
      </c>
      <c r="U8634" s="6">
        <f t="shared" si="1207"/>
        <v>1612.0790356884827</v>
      </c>
      <c r="V8634" s="6"/>
    </row>
    <row r="8635" spans="1:22">
      <c r="A8635" s="35">
        <f t="shared" si="1206"/>
        <v>44556.541666666664</v>
      </c>
      <c r="C8635" s="36">
        <f t="shared" si="1208"/>
        <v>12</v>
      </c>
      <c r="D8635" s="36">
        <f t="shared" si="1209"/>
        <v>26</v>
      </c>
      <c r="E8635" s="36">
        <f t="shared" si="1210"/>
        <v>14</v>
      </c>
      <c r="F8635" s="5">
        <v>50.081004565164633</v>
      </c>
      <c r="G8635" s="5">
        <v>32.175032645293598</v>
      </c>
      <c r="H8635" s="5">
        <v>5.8491435976116755</v>
      </c>
      <c r="I8635" s="5">
        <v>6.2856915341386821E-2</v>
      </c>
      <c r="J8635" s="5">
        <v>4.3073133321393104</v>
      </c>
      <c r="K8635" s="5">
        <f t="shared" si="1211"/>
        <v>92.475351055550604</v>
      </c>
      <c r="L8635" s="5">
        <v>1064.2712514785937</v>
      </c>
      <c r="M8635" s="5">
        <v>77.658595265812949</v>
      </c>
      <c r="N8635" s="5">
        <f t="shared" si="1212"/>
        <v>1141.9298467444066</v>
      </c>
      <c r="O8635" s="5">
        <f t="shared" si="1213"/>
        <v>1234.4051977999573</v>
      </c>
      <c r="P8635" s="5"/>
      <c r="Q8635" s="5">
        <v>138.6017293001463</v>
      </c>
      <c r="R8635" s="5">
        <v>224.9022134618418</v>
      </c>
      <c r="S8635" s="5">
        <f t="shared" si="1214"/>
        <v>363.50394276198813</v>
      </c>
      <c r="U8635" s="6">
        <f t="shared" si="1207"/>
        <v>1597.9091405619454</v>
      </c>
      <c r="V8635" s="6"/>
    </row>
    <row r="8636" spans="1:22">
      <c r="A8636" s="35">
        <f t="shared" si="1206"/>
        <v>44556.583333333336</v>
      </c>
      <c r="C8636" s="36">
        <f t="shared" si="1208"/>
        <v>12</v>
      </c>
      <c r="D8636" s="36">
        <f t="shared" si="1209"/>
        <v>26</v>
      </c>
      <c r="E8636" s="36">
        <f t="shared" si="1210"/>
        <v>15</v>
      </c>
      <c r="F8636" s="5">
        <v>50.033920491252026</v>
      </c>
      <c r="G8636" s="5">
        <v>31.606916703264609</v>
      </c>
      <c r="H8636" s="5">
        <v>5.8467715873329631</v>
      </c>
      <c r="I8636" s="5">
        <v>4.0674129183445373E-2</v>
      </c>
      <c r="J8636" s="5">
        <v>4.164183013753231</v>
      </c>
      <c r="K8636" s="5">
        <f t="shared" si="1211"/>
        <v>91.692465924786276</v>
      </c>
      <c r="L8636" s="5">
        <v>1055.1709230860627</v>
      </c>
      <c r="M8636" s="5">
        <v>76.929965075669372</v>
      </c>
      <c r="N8636" s="5">
        <f t="shared" si="1212"/>
        <v>1132.100888161732</v>
      </c>
      <c r="O8636" s="5">
        <f t="shared" si="1213"/>
        <v>1223.7933540865183</v>
      </c>
      <c r="P8636" s="5"/>
      <c r="Q8636" s="5">
        <v>137.43851217430299</v>
      </c>
      <c r="R8636" s="5">
        <v>223.09834265573704</v>
      </c>
      <c r="S8636" s="5">
        <f t="shared" si="1214"/>
        <v>360.53685483004006</v>
      </c>
      <c r="U8636" s="6">
        <f t="shared" si="1207"/>
        <v>1584.3302089165584</v>
      </c>
      <c r="V8636" s="6"/>
    </row>
    <row r="8637" spans="1:22">
      <c r="A8637" s="35">
        <f t="shared" si="1206"/>
        <v>44556.625</v>
      </c>
      <c r="C8637" s="36">
        <f t="shared" si="1208"/>
        <v>12</v>
      </c>
      <c r="D8637" s="36">
        <f t="shared" si="1209"/>
        <v>26</v>
      </c>
      <c r="E8637" s="36">
        <f t="shared" si="1210"/>
        <v>16</v>
      </c>
      <c r="F8637" s="5">
        <v>47.542707669606628</v>
      </c>
      <c r="G8637" s="5">
        <v>31.704308007612436</v>
      </c>
      <c r="H8637" s="5">
        <v>5.8657476695626523</v>
      </c>
      <c r="I8637" s="5">
        <v>6.0638636725592665E-2</v>
      </c>
      <c r="J8637" s="5">
        <v>4.6027526666837222</v>
      </c>
      <c r="K8637" s="5">
        <f t="shared" si="1211"/>
        <v>89.776154650191046</v>
      </c>
      <c r="L8637" s="5">
        <v>1072.7296952724862</v>
      </c>
      <c r="M8637" s="5">
        <v>79.062571465528393</v>
      </c>
      <c r="N8637" s="5">
        <f t="shared" si="1212"/>
        <v>1151.7922667380146</v>
      </c>
      <c r="O8637" s="5">
        <f t="shared" si="1213"/>
        <v>1241.5684213882057</v>
      </c>
      <c r="P8637" s="5"/>
      <c r="Q8637" s="5">
        <v>137.58064159803945</v>
      </c>
      <c r="R8637" s="5">
        <v>228.47341833897397</v>
      </c>
      <c r="S8637" s="5">
        <f t="shared" si="1214"/>
        <v>366.05405993701345</v>
      </c>
      <c r="U8637" s="6">
        <f t="shared" si="1207"/>
        <v>1607.6224813252193</v>
      </c>
      <c r="V8637" s="6"/>
    </row>
    <row r="8638" spans="1:22">
      <c r="A8638" s="35">
        <f t="shared" si="1206"/>
        <v>44556.666666666664</v>
      </c>
      <c r="C8638" s="36">
        <f t="shared" si="1208"/>
        <v>12</v>
      </c>
      <c r="D8638" s="36">
        <f t="shared" si="1209"/>
        <v>26</v>
      </c>
      <c r="E8638" s="36">
        <f t="shared" si="1210"/>
        <v>17</v>
      </c>
      <c r="F8638" s="5">
        <v>49.369511892707472</v>
      </c>
      <c r="G8638" s="5">
        <v>32.076481920655915</v>
      </c>
      <c r="H8638" s="5">
        <v>5.8681196798413646</v>
      </c>
      <c r="I8638" s="5">
        <v>6.1525948171910316E-2</v>
      </c>
      <c r="J8638" s="5">
        <v>4.4346677637293288</v>
      </c>
      <c r="K8638" s="5">
        <f t="shared" si="1211"/>
        <v>91.810307205105985</v>
      </c>
      <c r="L8638" s="5">
        <v>1106.070662597918</v>
      </c>
      <c r="M8638" s="5">
        <v>85.138207217694998</v>
      </c>
      <c r="N8638" s="5">
        <f t="shared" si="1212"/>
        <v>1191.2088698156131</v>
      </c>
      <c r="O8638" s="5">
        <f t="shared" si="1213"/>
        <v>1283.0191770207191</v>
      </c>
      <c r="P8638" s="5"/>
      <c r="Q8638" s="5">
        <v>139.13284451516154</v>
      </c>
      <c r="R8638" s="5">
        <v>218.16170779342835</v>
      </c>
      <c r="S8638" s="5">
        <f t="shared" si="1214"/>
        <v>357.29455230858991</v>
      </c>
      <c r="U8638" s="6">
        <f t="shared" si="1207"/>
        <v>1640.3137293293089</v>
      </c>
      <c r="V8638" s="6"/>
    </row>
    <row r="8639" spans="1:22">
      <c r="A8639" s="35">
        <f t="shared" si="1206"/>
        <v>44556.708333333336</v>
      </c>
      <c r="C8639" s="36">
        <f t="shared" si="1208"/>
        <v>12</v>
      </c>
      <c r="D8639" s="36">
        <f t="shared" si="1209"/>
        <v>26</v>
      </c>
      <c r="E8639" s="36">
        <f t="shared" si="1210"/>
        <v>18</v>
      </c>
      <c r="F8639" s="5">
        <v>47.289848754150036</v>
      </c>
      <c r="G8639" s="5">
        <v>31.146666666666665</v>
      </c>
      <c r="H8639" s="5">
        <v>5.8266094999639186</v>
      </c>
      <c r="I8639" s="5">
        <v>7.1286374081404535E-2</v>
      </c>
      <c r="J8639" s="5">
        <v>4.3514858151682807</v>
      </c>
      <c r="K8639" s="5">
        <f t="shared" si="1211"/>
        <v>88.685897110030311</v>
      </c>
      <c r="L8639" s="5">
        <v>1090.5258508163945</v>
      </c>
      <c r="M8639" s="5">
        <v>84.716890441081361</v>
      </c>
      <c r="N8639" s="5">
        <f t="shared" si="1212"/>
        <v>1175.2427412574759</v>
      </c>
      <c r="O8639" s="5">
        <f t="shared" si="1213"/>
        <v>1263.9286383675062</v>
      </c>
      <c r="P8639" s="5"/>
      <c r="Q8639" s="5">
        <v>139.79112816194103</v>
      </c>
      <c r="R8639" s="5">
        <v>217.66167647622683</v>
      </c>
      <c r="S8639" s="5">
        <f t="shared" si="1214"/>
        <v>357.45280463816789</v>
      </c>
      <c r="U8639" s="6">
        <f t="shared" si="1207"/>
        <v>1621.3814430056741</v>
      </c>
      <c r="V8639" s="6"/>
    </row>
    <row r="8640" spans="1:22">
      <c r="A8640" s="35">
        <f t="shared" si="1206"/>
        <v>44556.75</v>
      </c>
      <c r="C8640" s="36">
        <f t="shared" si="1208"/>
        <v>12</v>
      </c>
      <c r="D8640" s="36">
        <f t="shared" si="1209"/>
        <v>26</v>
      </c>
      <c r="E8640" s="36">
        <f t="shared" si="1210"/>
        <v>19</v>
      </c>
      <c r="F8640" s="5">
        <v>49.681661864202155</v>
      </c>
      <c r="G8640" s="5">
        <v>32.584308007612435</v>
      </c>
      <c r="H8640" s="5">
        <v>5.8610036490052311</v>
      </c>
      <c r="I8640" s="5">
        <v>3.7124883398174713E-2</v>
      </c>
      <c r="J8640" s="5">
        <v>4.2728932154933599</v>
      </c>
      <c r="K8640" s="5">
        <f t="shared" si="1211"/>
        <v>92.43699161971135</v>
      </c>
      <c r="L8640" s="5">
        <v>1069.7168256992911</v>
      </c>
      <c r="M8640" s="5">
        <v>83.373633423877877</v>
      </c>
      <c r="N8640" s="5">
        <f t="shared" si="1212"/>
        <v>1153.090459123169</v>
      </c>
      <c r="O8640" s="5">
        <f t="shared" si="1213"/>
        <v>1245.5274507428803</v>
      </c>
      <c r="P8640" s="5"/>
      <c r="Q8640" s="5">
        <v>139.28494793354619</v>
      </c>
      <c r="R8640" s="5">
        <v>212.96931578557815</v>
      </c>
      <c r="S8640" s="5">
        <f t="shared" si="1214"/>
        <v>352.25426371912431</v>
      </c>
      <c r="U8640" s="6">
        <f t="shared" si="1207"/>
        <v>1597.7817144620046</v>
      </c>
      <c r="V8640" s="6"/>
    </row>
    <row r="8641" spans="1:22">
      <c r="A8641" s="35">
        <f t="shared" si="1206"/>
        <v>44556.791666666664</v>
      </c>
      <c r="C8641" s="36">
        <f t="shared" si="1208"/>
        <v>12</v>
      </c>
      <c r="D8641" s="36">
        <f t="shared" si="1209"/>
        <v>26</v>
      </c>
      <c r="E8641" s="36">
        <f t="shared" si="1210"/>
        <v>20</v>
      </c>
      <c r="F8641" s="5">
        <v>49.9676540168565</v>
      </c>
      <c r="G8641" s="5">
        <v>31.217391304347824</v>
      </c>
      <c r="H8641" s="5">
        <v>5.7969593714800274</v>
      </c>
      <c r="I8641" s="5">
        <v>6.1525948171910316E-2</v>
      </c>
      <c r="J8641" s="5">
        <v>4.572061396007749</v>
      </c>
      <c r="K8641" s="5">
        <f t="shared" si="1211"/>
        <v>91.615592036864015</v>
      </c>
      <c r="L8641" s="5">
        <v>1049.047381996389</v>
      </c>
      <c r="M8641" s="5">
        <v>82.260861466821879</v>
      </c>
      <c r="N8641" s="5">
        <f t="shared" si="1212"/>
        <v>1131.3082434632108</v>
      </c>
      <c r="O8641" s="5">
        <f t="shared" si="1213"/>
        <v>1222.9238355000748</v>
      </c>
      <c r="P8641" s="5"/>
      <c r="Q8641" s="5">
        <v>136.67674833304869</v>
      </c>
      <c r="R8641" s="5">
        <v>229.31689496590258</v>
      </c>
      <c r="S8641" s="5">
        <f t="shared" si="1214"/>
        <v>365.99364329895127</v>
      </c>
      <c r="U8641" s="6">
        <f t="shared" si="1207"/>
        <v>1588.917478799026</v>
      </c>
      <c r="V8641" s="6"/>
    </row>
    <row r="8642" spans="1:22">
      <c r="A8642" s="35">
        <f t="shared" si="1206"/>
        <v>44556.833333333336</v>
      </c>
      <c r="C8642" s="36">
        <f t="shared" si="1208"/>
        <v>12</v>
      </c>
      <c r="D8642" s="36">
        <f t="shared" si="1209"/>
        <v>26</v>
      </c>
      <c r="E8642" s="36">
        <f t="shared" si="1210"/>
        <v>21</v>
      </c>
      <c r="F8642" s="5">
        <v>47.605486434823433</v>
      </c>
      <c r="G8642" s="5">
        <v>32.577351485873301</v>
      </c>
      <c r="H8642" s="5">
        <v>5.8443995770542516</v>
      </c>
      <c r="I8642" s="5">
        <v>7.483561986667514E-2</v>
      </c>
      <c r="J8642" s="5">
        <v>4.3187867043546273</v>
      </c>
      <c r="K8642" s="5">
        <f t="shared" si="1211"/>
        <v>90.420859821972272</v>
      </c>
      <c r="L8642" s="5">
        <v>1029.1632024400462</v>
      </c>
      <c r="M8642" s="5">
        <v>79.947336696417011</v>
      </c>
      <c r="N8642" s="5">
        <f t="shared" si="1212"/>
        <v>1109.1105391364633</v>
      </c>
      <c r="O8642" s="5">
        <f t="shared" si="1213"/>
        <v>1199.5313989584356</v>
      </c>
      <c r="P8642" s="5"/>
      <c r="Q8642" s="5">
        <v>135.40132376741343</v>
      </c>
      <c r="R8642" s="5">
        <v>222.87599052512343</v>
      </c>
      <c r="S8642" s="5">
        <f t="shared" si="1214"/>
        <v>358.27731429253686</v>
      </c>
      <c r="U8642" s="6">
        <f t="shared" si="1207"/>
        <v>1557.8087132509725</v>
      </c>
      <c r="V8642" s="6"/>
    </row>
    <row r="8643" spans="1:22">
      <c r="A8643" s="35">
        <f t="shared" si="1206"/>
        <v>44556.875</v>
      </c>
      <c r="C8643" s="36">
        <f t="shared" si="1208"/>
        <v>12</v>
      </c>
      <c r="D8643" s="36">
        <f t="shared" si="1209"/>
        <v>26</v>
      </c>
      <c r="E8643" s="36">
        <f t="shared" si="1210"/>
        <v>22</v>
      </c>
      <c r="F8643" s="5">
        <v>48.707602535296289</v>
      </c>
      <c r="G8643" s="5">
        <v>32.428945688771854</v>
      </c>
      <c r="H8643" s="5">
        <v>5.805261407455518</v>
      </c>
      <c r="I8643" s="5">
        <v>4.7328965030827785E-2</v>
      </c>
      <c r="J8643" s="5">
        <v>3.785274896342389</v>
      </c>
      <c r="K8643" s="5">
        <f t="shared" si="1211"/>
        <v>90.774413492896883</v>
      </c>
      <c r="L8643" s="5">
        <v>969.15034759914533</v>
      </c>
      <c r="M8643" s="5">
        <v>76.765155865994046</v>
      </c>
      <c r="N8643" s="5">
        <f t="shared" si="1212"/>
        <v>1045.9155034651394</v>
      </c>
      <c r="O8643" s="5">
        <f t="shared" si="1213"/>
        <v>1136.6899169580363</v>
      </c>
      <c r="P8643" s="5"/>
      <c r="Q8643" s="5">
        <v>111.25242980439454</v>
      </c>
      <c r="R8643" s="5">
        <v>225.13709247305337</v>
      </c>
      <c r="S8643" s="5">
        <f t="shared" si="1214"/>
        <v>336.3895222774479</v>
      </c>
      <c r="U8643" s="6">
        <f t="shared" si="1207"/>
        <v>1473.0794392354842</v>
      </c>
      <c r="V8643" s="6"/>
    </row>
    <row r="8644" spans="1:22">
      <c r="A8644" s="35">
        <f t="shared" si="1206"/>
        <v>44556.916666666664</v>
      </c>
      <c r="C8644" s="36">
        <f t="shared" si="1208"/>
        <v>12</v>
      </c>
      <c r="D8644" s="36">
        <f t="shared" si="1209"/>
        <v>26</v>
      </c>
      <c r="E8644" s="36">
        <f t="shared" si="1210"/>
        <v>23</v>
      </c>
      <c r="F8644" s="5">
        <v>48.255944196653147</v>
      </c>
      <c r="G8644" s="5">
        <v>32.292134094568958</v>
      </c>
      <c r="H8644" s="5">
        <v>5.8396555564968304</v>
      </c>
      <c r="I8644" s="5">
        <v>6.8180784019292728E-2</v>
      </c>
      <c r="J8644" s="5">
        <v>3.4502524276551343</v>
      </c>
      <c r="K8644" s="5">
        <f t="shared" si="1211"/>
        <v>89.906167059393368</v>
      </c>
      <c r="L8644" s="5">
        <v>901.0327184022143</v>
      </c>
      <c r="M8644" s="5">
        <v>67.481442473391098</v>
      </c>
      <c r="N8644" s="5">
        <f t="shared" si="1212"/>
        <v>968.5141608756054</v>
      </c>
      <c r="O8644" s="5">
        <f t="shared" si="1213"/>
        <v>1058.4203279349988</v>
      </c>
      <c r="P8644" s="5"/>
      <c r="Q8644" s="5">
        <v>108.80880111559192</v>
      </c>
      <c r="R8644" s="5">
        <v>229.42650517113464</v>
      </c>
      <c r="S8644" s="5">
        <f t="shared" si="1214"/>
        <v>338.23530628672654</v>
      </c>
      <c r="U8644" s="6">
        <f t="shared" si="1207"/>
        <v>1396.6556342217254</v>
      </c>
      <c r="V8644" s="6"/>
    </row>
    <row r="8645" spans="1:22">
      <c r="A8645" s="35">
        <f t="shared" si="1206"/>
        <v>44556.958333333336</v>
      </c>
      <c r="C8645" s="36">
        <f t="shared" si="1208"/>
        <v>12</v>
      </c>
      <c r="D8645" s="36">
        <f t="shared" si="1209"/>
        <v>26</v>
      </c>
      <c r="E8645" s="36">
        <f t="shared" si="1210"/>
        <v>24</v>
      </c>
      <c r="F8645" s="5">
        <v>47.697910728059291</v>
      </c>
      <c r="G8645" s="5">
        <v>32.205177572829825</v>
      </c>
      <c r="H8645" s="5">
        <v>5.7886573355045385</v>
      </c>
      <c r="I8645" s="5">
        <v>6.5962505403498572E-2</v>
      </c>
      <c r="J8645" s="5">
        <v>3.6650913223869441</v>
      </c>
      <c r="K8645" s="5">
        <f t="shared" si="1211"/>
        <v>89.422799464184109</v>
      </c>
      <c r="L8645" s="5">
        <v>837.13576530136004</v>
      </c>
      <c r="M8645" s="5">
        <v>62.024151049254513</v>
      </c>
      <c r="N8645" s="5">
        <f t="shared" si="1212"/>
        <v>899.15991635061459</v>
      </c>
      <c r="O8645" s="5">
        <f t="shared" si="1213"/>
        <v>988.58271581479869</v>
      </c>
      <c r="P8645" s="5"/>
      <c r="Q8645" s="5">
        <v>106.24299099234915</v>
      </c>
      <c r="R8645" s="5">
        <v>224.7205736931715</v>
      </c>
      <c r="S8645" s="5">
        <f t="shared" si="1214"/>
        <v>330.96356468552062</v>
      </c>
      <c r="U8645" s="6">
        <f t="shared" si="1207"/>
        <v>1319.5462805003194</v>
      </c>
      <c r="V8645" s="6"/>
    </row>
    <row r="8646" spans="1:22">
      <c r="A8646" s="35">
        <f t="shared" ref="A8646:A8709" si="1215">IFERROR(IF(YEAR(A8645+1/24)=ForecastYear,--TEXT(A8645+1/24,"m/d/yyyy hh:mm"),""),"")</f>
        <v>44557</v>
      </c>
      <c r="C8646" s="36">
        <f t="shared" si="1208"/>
        <v>12</v>
      </c>
      <c r="D8646" s="36">
        <f t="shared" si="1209"/>
        <v>27</v>
      </c>
      <c r="E8646" s="36">
        <f t="shared" si="1210"/>
        <v>1</v>
      </c>
      <c r="F8646" s="5">
        <v>47.881015459941651</v>
      </c>
      <c r="G8646" s="5">
        <v>32.219090616308087</v>
      </c>
      <c r="H8646" s="5">
        <v>5.8681196798413646</v>
      </c>
      <c r="I8646" s="5">
        <v>7.483561986667514E-2</v>
      </c>
      <c r="J8646" s="5">
        <v>4.1154211818381343</v>
      </c>
      <c r="K8646" s="5">
        <f t="shared" si="1211"/>
        <v>90.158482557795921</v>
      </c>
      <c r="L8646" s="5">
        <v>800.24449248138785</v>
      </c>
      <c r="M8646" s="5">
        <v>57.459059857946777</v>
      </c>
      <c r="N8646" s="5">
        <f t="shared" si="1212"/>
        <v>857.70355233933458</v>
      </c>
      <c r="O8646" s="5">
        <f t="shared" si="1213"/>
        <v>947.86203489713046</v>
      </c>
      <c r="P8646" s="5"/>
      <c r="Q8646" s="5">
        <v>104.13723137225344</v>
      </c>
      <c r="R8646" s="5">
        <v>228.33893563271184</v>
      </c>
      <c r="S8646" s="5">
        <f t="shared" si="1214"/>
        <v>332.4761670049653</v>
      </c>
      <c r="U8646" s="6">
        <f t="shared" ref="U8646:U8709" si="1216">+O8646+S8646</f>
        <v>1280.3382019020958</v>
      </c>
      <c r="V8646" s="6"/>
    </row>
    <row r="8647" spans="1:22">
      <c r="A8647" s="35">
        <f t="shared" si="1215"/>
        <v>44557.041666666664</v>
      </c>
      <c r="C8647" s="36">
        <f t="shared" ref="C8647:C8710" si="1217">IFERROR(MONTH($A8647),0)</f>
        <v>12</v>
      </c>
      <c r="D8647" s="36">
        <f t="shared" ref="D8647:D8710" si="1218">IFERROR(DAY($A8647),0)</f>
        <v>27</v>
      </c>
      <c r="E8647" s="36">
        <f t="shared" ref="E8647:E8710" si="1219">IFERROR(HOUR($A8647)+1,0)</f>
        <v>2</v>
      </c>
      <c r="F8647" s="5">
        <v>48.545424058486205</v>
      </c>
      <c r="G8647" s="5">
        <v>32.238800761235623</v>
      </c>
      <c r="H8647" s="5">
        <v>5.7803552995290488</v>
      </c>
      <c r="I8647" s="5">
        <v>4.865993220030429E-2</v>
      </c>
      <c r="J8647" s="5">
        <v>4.8583220327799079</v>
      </c>
      <c r="K8647" s="5">
        <f t="shared" ref="K8647:K8710" si="1220">SUM(F8647:J8647)</f>
        <v>91.471562084231095</v>
      </c>
      <c r="L8647" s="5">
        <v>784.83451444691536</v>
      </c>
      <c r="M8647" s="5">
        <v>55.937362794177538</v>
      </c>
      <c r="N8647" s="5">
        <f t="shared" ref="N8647:N8710" si="1221">SUM(L8647:M8647)</f>
        <v>840.77187724109285</v>
      </c>
      <c r="O8647" s="5">
        <f t="shared" ref="O8647:O8710" si="1222">SUM(K8647,N8647)</f>
        <v>932.24343932532395</v>
      </c>
      <c r="P8647" s="5"/>
      <c r="Q8647" s="5">
        <v>103.1086631741605</v>
      </c>
      <c r="R8647" s="5">
        <v>229.00494811783616</v>
      </c>
      <c r="S8647" s="5">
        <f t="shared" ref="S8647:S8710" si="1223">SUM(Q8647:R8647)</f>
        <v>332.11361129199668</v>
      </c>
      <c r="U8647" s="6">
        <f t="shared" si="1216"/>
        <v>1264.3570506173205</v>
      </c>
      <c r="V8647" s="6"/>
    </row>
    <row r="8648" spans="1:22">
      <c r="A8648" s="35">
        <f t="shared" si="1215"/>
        <v>44557.083333333336</v>
      </c>
      <c r="C8648" s="36">
        <f t="shared" si="1217"/>
        <v>12</v>
      </c>
      <c r="D8648" s="36">
        <f t="shared" si="1218"/>
        <v>27</v>
      </c>
      <c r="E8648" s="36">
        <f t="shared" si="1219"/>
        <v>3</v>
      </c>
      <c r="F8648" s="5">
        <v>49.889935946879511</v>
      </c>
      <c r="G8648" s="5">
        <v>32.297931196018233</v>
      </c>
      <c r="H8648" s="5">
        <v>5.8716776952594305</v>
      </c>
      <c r="I8648" s="5">
        <v>7.5722931312992792E-2</v>
      </c>
      <c r="J8648" s="5">
        <v>4.600457992240659</v>
      </c>
      <c r="K8648" s="5">
        <f t="shared" si="1220"/>
        <v>92.735725761710839</v>
      </c>
      <c r="L8648" s="5">
        <v>787.79136154774403</v>
      </c>
      <c r="M8648" s="5">
        <v>58.681991980338893</v>
      </c>
      <c r="N8648" s="5">
        <f t="shared" si="1221"/>
        <v>846.47335352808295</v>
      </c>
      <c r="O8648" s="5">
        <f t="shared" si="1222"/>
        <v>939.20907928979375</v>
      </c>
      <c r="P8648" s="5"/>
      <c r="Q8648" s="5">
        <v>102.78326159876381</v>
      </c>
      <c r="R8648" s="5">
        <v>228.49134601332022</v>
      </c>
      <c r="S8648" s="5">
        <f t="shared" si="1223"/>
        <v>331.27460761208403</v>
      </c>
      <c r="U8648" s="6">
        <f t="shared" si="1216"/>
        <v>1270.4836869018777</v>
      </c>
      <c r="V8648" s="6"/>
    </row>
    <row r="8649" spans="1:22">
      <c r="A8649" s="35">
        <f t="shared" si="1215"/>
        <v>44557.125</v>
      </c>
      <c r="C8649" s="36">
        <f t="shared" si="1217"/>
        <v>12</v>
      </c>
      <c r="D8649" s="36">
        <f t="shared" si="1218"/>
        <v>27</v>
      </c>
      <c r="E8649" s="36">
        <f t="shared" si="1219"/>
        <v>4</v>
      </c>
      <c r="F8649" s="5">
        <v>50.362520540594922</v>
      </c>
      <c r="G8649" s="5">
        <v>32.206336993119677</v>
      </c>
      <c r="H8649" s="5">
        <v>5.7625652224387149</v>
      </c>
      <c r="I8649" s="5">
        <v>0.4294587400177462</v>
      </c>
      <c r="J8649" s="5">
        <v>4.1977426274830334</v>
      </c>
      <c r="K8649" s="5">
        <f t="shared" si="1220"/>
        <v>92.958624123654104</v>
      </c>
      <c r="L8649" s="5">
        <v>794.2804730079439</v>
      </c>
      <c r="M8649" s="5">
        <v>56.693254658101992</v>
      </c>
      <c r="N8649" s="5">
        <f t="shared" si="1221"/>
        <v>850.97372766604587</v>
      </c>
      <c r="O8649" s="5">
        <f t="shared" si="1222"/>
        <v>943.93235178969996</v>
      </c>
      <c r="P8649" s="5"/>
      <c r="Q8649" s="5">
        <v>102.4790547619945</v>
      </c>
      <c r="R8649" s="5">
        <v>227.56540075578843</v>
      </c>
      <c r="S8649" s="5">
        <f t="shared" si="1223"/>
        <v>330.04445551778292</v>
      </c>
      <c r="U8649" s="6">
        <f t="shared" si="1216"/>
        <v>1273.9768073074829</v>
      </c>
      <c r="V8649" s="6"/>
    </row>
    <row r="8650" spans="1:22">
      <c r="A8650" s="35">
        <f t="shared" si="1215"/>
        <v>44557.166666666664</v>
      </c>
      <c r="C8650" s="36">
        <f t="shared" si="1217"/>
        <v>12</v>
      </c>
      <c r="D8650" s="36">
        <f t="shared" si="1218"/>
        <v>27</v>
      </c>
      <c r="E8650" s="36">
        <f t="shared" si="1219"/>
        <v>5</v>
      </c>
      <c r="F8650" s="5">
        <v>48.991850833361283</v>
      </c>
      <c r="G8650" s="5">
        <v>32.264308007612435</v>
      </c>
      <c r="H8650" s="5">
        <v>5.8728637003987858</v>
      </c>
      <c r="I8650" s="5">
        <v>0.43744454303460512</v>
      </c>
      <c r="J8650" s="5">
        <v>4.8666402276360117</v>
      </c>
      <c r="K8650" s="5">
        <f t="shared" si="1220"/>
        <v>92.433107312043106</v>
      </c>
      <c r="L8650" s="5">
        <v>819.52192017600009</v>
      </c>
      <c r="M8650" s="5">
        <v>57.827092453988698</v>
      </c>
      <c r="N8650" s="5">
        <f t="shared" si="1221"/>
        <v>877.34901262998881</v>
      </c>
      <c r="O8650" s="5">
        <f t="shared" si="1222"/>
        <v>969.78211994203195</v>
      </c>
      <c r="P8650" s="5"/>
      <c r="Q8650" s="5">
        <v>103.70585610371991</v>
      </c>
      <c r="R8650" s="5">
        <v>227.73868927072678</v>
      </c>
      <c r="S8650" s="5">
        <f t="shared" si="1223"/>
        <v>331.4445453744467</v>
      </c>
      <c r="U8650" s="6">
        <f t="shared" si="1216"/>
        <v>1301.2266653164786</v>
      </c>
      <c r="V8650" s="6"/>
    </row>
    <row r="8651" spans="1:22">
      <c r="A8651" s="35">
        <f t="shared" si="1215"/>
        <v>44557.208333333336</v>
      </c>
      <c r="C8651" s="36">
        <f t="shared" si="1217"/>
        <v>12</v>
      </c>
      <c r="D8651" s="36">
        <f t="shared" si="1218"/>
        <v>27</v>
      </c>
      <c r="E8651" s="36">
        <f t="shared" si="1219"/>
        <v>6</v>
      </c>
      <c r="F8651" s="5">
        <v>49.73048979270412</v>
      </c>
      <c r="G8651" s="5">
        <v>32.623728297467508</v>
      </c>
      <c r="H8651" s="5">
        <v>5.7732392686929161</v>
      </c>
      <c r="I8651" s="5">
        <v>5.5758423770845555E-2</v>
      </c>
      <c r="J8651" s="5">
        <v>3.6117401415857202</v>
      </c>
      <c r="K8651" s="5">
        <f t="shared" si="1220"/>
        <v>91.794955924221114</v>
      </c>
      <c r="L8651" s="5">
        <v>852.40901052192146</v>
      </c>
      <c r="M8651" s="5">
        <v>60.663545694190475</v>
      </c>
      <c r="N8651" s="5">
        <f t="shared" si="1221"/>
        <v>913.07255621611193</v>
      </c>
      <c r="O8651" s="5">
        <f t="shared" si="1222"/>
        <v>1004.867512140333</v>
      </c>
      <c r="P8651" s="5"/>
      <c r="Q8651" s="5">
        <v>104.13598462292241</v>
      </c>
      <c r="R8651" s="5">
        <v>227.63221078564419</v>
      </c>
      <c r="S8651" s="5">
        <f t="shared" si="1223"/>
        <v>331.76819540856661</v>
      </c>
      <c r="U8651" s="6">
        <f t="shared" si="1216"/>
        <v>1336.6357075488995</v>
      </c>
      <c r="V8651" s="6"/>
    </row>
    <row r="8652" spans="1:22">
      <c r="A8652" s="35">
        <f t="shared" si="1215"/>
        <v>44557.25</v>
      </c>
      <c r="C8652" s="36">
        <f t="shared" si="1217"/>
        <v>12</v>
      </c>
      <c r="D8652" s="36">
        <f t="shared" si="1218"/>
        <v>27</v>
      </c>
      <c r="E8652" s="36">
        <f t="shared" si="1219"/>
        <v>7</v>
      </c>
      <c r="F8652" s="5">
        <v>49.986836417339426</v>
      </c>
      <c r="G8652" s="5">
        <v>31.2695652173913</v>
      </c>
      <c r="H8652" s="5">
        <v>5.8669336747020084</v>
      </c>
      <c r="I8652" s="5">
        <v>0.42724046140195204</v>
      </c>
      <c r="J8652" s="5">
        <v>4.8643455531929485</v>
      </c>
      <c r="K8652" s="5">
        <f t="shared" si="1220"/>
        <v>92.414921324027631</v>
      </c>
      <c r="L8652" s="5">
        <v>911.75959756022985</v>
      </c>
      <c r="M8652" s="5">
        <v>64.454157516723143</v>
      </c>
      <c r="N8652" s="5">
        <f t="shared" si="1221"/>
        <v>976.21375507695302</v>
      </c>
      <c r="O8652" s="5">
        <f t="shared" si="1222"/>
        <v>1068.6286764009806</v>
      </c>
      <c r="P8652" s="5"/>
      <c r="Q8652" s="5">
        <v>106.24673124034221</v>
      </c>
      <c r="R8652" s="5">
        <v>224.23306925656797</v>
      </c>
      <c r="S8652" s="5">
        <f t="shared" si="1223"/>
        <v>330.47980049691017</v>
      </c>
      <c r="U8652" s="6">
        <f t="shared" si="1216"/>
        <v>1399.1084768978908</v>
      </c>
      <c r="V8652" s="6"/>
    </row>
    <row r="8653" spans="1:22">
      <c r="A8653" s="35">
        <f t="shared" si="1215"/>
        <v>44557.291666666664</v>
      </c>
      <c r="C8653" s="36">
        <f t="shared" si="1217"/>
        <v>12</v>
      </c>
      <c r="D8653" s="36">
        <f t="shared" si="1218"/>
        <v>27</v>
      </c>
      <c r="E8653" s="36">
        <f t="shared" si="1219"/>
        <v>8</v>
      </c>
      <c r="F8653" s="5">
        <v>49.721770519757342</v>
      </c>
      <c r="G8653" s="5">
        <v>31.204637681159422</v>
      </c>
      <c r="H8653" s="5">
        <v>5.7732392686929161</v>
      </c>
      <c r="I8653" s="5">
        <v>0.43300798580301686</v>
      </c>
      <c r="J8653" s="5">
        <v>2.1589243848212112</v>
      </c>
      <c r="K8653" s="5">
        <f t="shared" si="1220"/>
        <v>89.291579840233908</v>
      </c>
      <c r="L8653" s="5">
        <v>965.78710019030291</v>
      </c>
      <c r="M8653" s="5">
        <v>69.512437170066818</v>
      </c>
      <c r="N8653" s="5">
        <f t="shared" si="1221"/>
        <v>1035.2995373603696</v>
      </c>
      <c r="O8653" s="5">
        <f t="shared" si="1222"/>
        <v>1124.5911172006035</v>
      </c>
      <c r="P8653" s="5"/>
      <c r="Q8653" s="5">
        <v>108.95716428598351</v>
      </c>
      <c r="R8653" s="5">
        <v>219.54279637935227</v>
      </c>
      <c r="S8653" s="5">
        <f t="shared" si="1223"/>
        <v>328.49996066533578</v>
      </c>
      <c r="U8653" s="6">
        <f t="shared" si="1216"/>
        <v>1453.0910778659393</v>
      </c>
      <c r="V8653" s="6"/>
    </row>
    <row r="8654" spans="1:22">
      <c r="A8654" s="35">
        <f t="shared" si="1215"/>
        <v>44557.333333333336</v>
      </c>
      <c r="C8654" s="36">
        <f t="shared" si="1217"/>
        <v>12</v>
      </c>
      <c r="D8654" s="36">
        <f t="shared" si="1218"/>
        <v>27</v>
      </c>
      <c r="E8654" s="36">
        <f t="shared" si="1219"/>
        <v>9</v>
      </c>
      <c r="F8654" s="5">
        <v>50.140295621202725</v>
      </c>
      <c r="G8654" s="5">
        <v>32.591264529351562</v>
      </c>
      <c r="H8654" s="5">
        <v>5.8315872702115037</v>
      </c>
      <c r="I8654" s="5">
        <v>7.4391964143516343E-2</v>
      </c>
      <c r="J8654" s="5">
        <v>2.4801788068500858</v>
      </c>
      <c r="K8654" s="5">
        <f t="shared" si="1220"/>
        <v>91.117718191759394</v>
      </c>
      <c r="L8654" s="5">
        <v>1058.7582603843705</v>
      </c>
      <c r="M8654" s="5">
        <v>79.478931574181857</v>
      </c>
      <c r="N8654" s="5">
        <f t="shared" si="1221"/>
        <v>1138.2371919585523</v>
      </c>
      <c r="O8654" s="5">
        <f t="shared" si="1222"/>
        <v>1229.3549101503118</v>
      </c>
      <c r="P8654" s="5"/>
      <c r="Q8654" s="5">
        <v>111.14645611125769</v>
      </c>
      <c r="R8654" s="5">
        <v>213.97877358042959</v>
      </c>
      <c r="S8654" s="5">
        <f t="shared" si="1223"/>
        <v>325.12522969168731</v>
      </c>
      <c r="U8654" s="6">
        <f t="shared" si="1216"/>
        <v>1554.4801398419991</v>
      </c>
      <c r="V8654" s="6"/>
    </row>
    <row r="8655" spans="1:22">
      <c r="A8655" s="35">
        <f t="shared" si="1215"/>
        <v>44557.375</v>
      </c>
      <c r="C8655" s="36">
        <f t="shared" si="1217"/>
        <v>12</v>
      </c>
      <c r="D8655" s="36">
        <f t="shared" si="1218"/>
        <v>27</v>
      </c>
      <c r="E8655" s="36">
        <f t="shared" si="1219"/>
        <v>10</v>
      </c>
      <c r="F8655" s="5">
        <v>47.328213555115873</v>
      </c>
      <c r="G8655" s="5">
        <v>32.166916703264611</v>
      </c>
      <c r="H8655" s="5">
        <v>5.7732392686929161</v>
      </c>
      <c r="I8655" s="5">
        <v>0.44276841171251108</v>
      </c>
      <c r="J8655" s="5">
        <v>2.3447930147093459</v>
      </c>
      <c r="K8655" s="5">
        <f t="shared" si="1220"/>
        <v>88.055930953495249</v>
      </c>
      <c r="L8655" s="5">
        <v>1105.3005909862381</v>
      </c>
      <c r="M8655" s="5">
        <v>84.561994567326337</v>
      </c>
      <c r="N8655" s="5">
        <f t="shared" si="1221"/>
        <v>1189.8625855535645</v>
      </c>
      <c r="O8655" s="5">
        <f t="shared" si="1222"/>
        <v>1277.9185165070598</v>
      </c>
      <c r="P8655" s="5"/>
      <c r="Q8655" s="5">
        <v>111.75237628613426</v>
      </c>
      <c r="R8655" s="5">
        <v>218.97595503229508</v>
      </c>
      <c r="S8655" s="5">
        <f t="shared" si="1223"/>
        <v>330.72833131842935</v>
      </c>
      <c r="U8655" s="6">
        <f t="shared" si="1216"/>
        <v>1608.6468478254892</v>
      </c>
      <c r="V8655" s="6"/>
    </row>
    <row r="8656" spans="1:22">
      <c r="A8656" s="35">
        <f t="shared" si="1215"/>
        <v>44557.416666666664</v>
      </c>
      <c r="C8656" s="36">
        <f t="shared" si="1217"/>
        <v>12</v>
      </c>
      <c r="D8656" s="36">
        <f t="shared" si="1218"/>
        <v>27</v>
      </c>
      <c r="E8656" s="36">
        <f t="shared" si="1219"/>
        <v>11</v>
      </c>
      <c r="F8656" s="5">
        <v>47.401455447868805</v>
      </c>
      <c r="G8656" s="5">
        <v>32.459090616308089</v>
      </c>
      <c r="H8656" s="5">
        <v>5.8398893061869934</v>
      </c>
      <c r="I8656" s="5">
        <v>0.44188110026619343</v>
      </c>
      <c r="J8656" s="5">
        <v>1.8626245473606511</v>
      </c>
      <c r="K8656" s="5">
        <f t="shared" si="1220"/>
        <v>88.004941017990731</v>
      </c>
      <c r="L8656" s="5">
        <v>1138.5143208320583</v>
      </c>
      <c r="M8656" s="5">
        <v>87.832156254042161</v>
      </c>
      <c r="N8656" s="5">
        <f t="shared" si="1221"/>
        <v>1226.3464770861005</v>
      </c>
      <c r="O8656" s="5">
        <f t="shared" si="1222"/>
        <v>1314.3514181040912</v>
      </c>
      <c r="P8656" s="5"/>
      <c r="Q8656" s="5">
        <v>135.57462192442546</v>
      </c>
      <c r="R8656" s="5">
        <v>218.43938698001622</v>
      </c>
      <c r="S8656" s="5">
        <f t="shared" si="1223"/>
        <v>354.01400890444165</v>
      </c>
      <c r="U8656" s="6">
        <f t="shared" si="1216"/>
        <v>1668.3654270085328</v>
      </c>
      <c r="V8656" s="6"/>
    </row>
    <row r="8657" spans="1:22">
      <c r="A8657" s="35">
        <f t="shared" si="1215"/>
        <v>44557.458333333336</v>
      </c>
      <c r="C8657" s="36">
        <f t="shared" si="1217"/>
        <v>12</v>
      </c>
      <c r="D8657" s="36">
        <f t="shared" si="1218"/>
        <v>27</v>
      </c>
      <c r="E8657" s="36">
        <f t="shared" si="1219"/>
        <v>12</v>
      </c>
      <c r="F8657" s="5">
        <v>49.84558419560161</v>
      </c>
      <c r="G8657" s="5">
        <v>32.564597862684899</v>
      </c>
      <c r="H8657" s="5">
        <v>5.7767972841109829</v>
      </c>
      <c r="I8657" s="5">
        <v>0.44055013309671692</v>
      </c>
      <c r="J8657" s="5">
        <v>2.7799206559752414</v>
      </c>
      <c r="K8657" s="5">
        <f t="shared" si="1220"/>
        <v>91.40745013146946</v>
      </c>
      <c r="L8657" s="5">
        <v>1142.5099575052395</v>
      </c>
      <c r="M8657" s="5">
        <v>89.288177467339295</v>
      </c>
      <c r="N8657" s="5">
        <f t="shared" si="1221"/>
        <v>1231.7981349725787</v>
      </c>
      <c r="O8657" s="5">
        <f t="shared" si="1222"/>
        <v>1323.2055851040482</v>
      </c>
      <c r="P8657" s="5"/>
      <c r="Q8657" s="5">
        <v>111.56661063581201</v>
      </c>
      <c r="R8657" s="5">
        <v>222.74654609227795</v>
      </c>
      <c r="S8657" s="5">
        <f t="shared" si="1223"/>
        <v>334.31315672808995</v>
      </c>
      <c r="U8657" s="6">
        <f t="shared" si="1216"/>
        <v>1657.5187418321382</v>
      </c>
      <c r="V8657" s="6"/>
    </row>
    <row r="8658" spans="1:22">
      <c r="A8658" s="35">
        <f t="shared" si="1215"/>
        <v>44557.5</v>
      </c>
      <c r="C8658" s="36">
        <f t="shared" si="1217"/>
        <v>12</v>
      </c>
      <c r="D8658" s="36">
        <f t="shared" si="1218"/>
        <v>27</v>
      </c>
      <c r="E8658" s="36">
        <f t="shared" si="1219"/>
        <v>13</v>
      </c>
      <c r="F8658" s="5">
        <v>47.309031154632954</v>
      </c>
      <c r="G8658" s="5">
        <v>32.426626848192143</v>
      </c>
      <c r="H8658" s="5">
        <v>5.874049705538142</v>
      </c>
      <c r="I8658" s="5">
        <v>6.5075193957180977E-2</v>
      </c>
      <c r="J8658" s="5">
        <v>2.3453666833201119</v>
      </c>
      <c r="K8658" s="5">
        <f t="shared" si="1220"/>
        <v>88.020149585640524</v>
      </c>
      <c r="L8658" s="5">
        <v>1128.2546121215723</v>
      </c>
      <c r="M8658" s="5">
        <v>85.604134005950058</v>
      </c>
      <c r="N8658" s="5">
        <f t="shared" si="1221"/>
        <v>1213.8587461275224</v>
      </c>
      <c r="O8658" s="5">
        <f t="shared" si="1222"/>
        <v>1301.8788957131628</v>
      </c>
      <c r="P8658" s="5"/>
      <c r="Q8658" s="5">
        <v>110.35227678739683</v>
      </c>
      <c r="R8658" s="5">
        <v>229.48183222710892</v>
      </c>
      <c r="S8658" s="5">
        <f t="shared" si="1223"/>
        <v>339.83410901450577</v>
      </c>
      <c r="U8658" s="6">
        <f t="shared" si="1216"/>
        <v>1641.7130047276687</v>
      </c>
      <c r="V8658" s="6"/>
    </row>
    <row r="8659" spans="1:22">
      <c r="A8659" s="35">
        <f t="shared" si="1215"/>
        <v>44557.541666666664</v>
      </c>
      <c r="C8659" s="36">
        <f t="shared" si="1217"/>
        <v>12</v>
      </c>
      <c r="D8659" s="36">
        <f t="shared" si="1218"/>
        <v>27</v>
      </c>
      <c r="E8659" s="36">
        <f t="shared" si="1219"/>
        <v>14</v>
      </c>
      <c r="F8659" s="5">
        <v>47.929843388443608</v>
      </c>
      <c r="G8659" s="5">
        <v>32.205177572829825</v>
      </c>
      <c r="H8659" s="5">
        <v>5.795773366340673</v>
      </c>
      <c r="I8659" s="5">
        <v>0.44587400177462283</v>
      </c>
      <c r="J8659" s="5">
        <v>1.2100765026144993</v>
      </c>
      <c r="K8659" s="5">
        <f t="shared" si="1220"/>
        <v>87.58674483200322</v>
      </c>
      <c r="L8659" s="5">
        <v>1125.3537874931101</v>
      </c>
      <c r="M8659" s="5">
        <v>84.844524641055486</v>
      </c>
      <c r="N8659" s="5">
        <f t="shared" si="1221"/>
        <v>1210.1983121341655</v>
      </c>
      <c r="O8659" s="5">
        <f t="shared" si="1222"/>
        <v>1297.7850569661687</v>
      </c>
      <c r="P8659" s="5"/>
      <c r="Q8659" s="5">
        <v>110.2874458221837</v>
      </c>
      <c r="R8659" s="5">
        <v>224.21741065582052</v>
      </c>
      <c r="S8659" s="5">
        <f t="shared" si="1223"/>
        <v>334.50485647800423</v>
      </c>
      <c r="U8659" s="6">
        <f t="shared" si="1216"/>
        <v>1632.289913444173</v>
      </c>
      <c r="V8659" s="6"/>
    </row>
    <row r="8660" spans="1:22">
      <c r="A8660" s="35">
        <f t="shared" si="1215"/>
        <v>44557.583333333336</v>
      </c>
      <c r="C8660" s="36">
        <f t="shared" si="1217"/>
        <v>12</v>
      </c>
      <c r="D8660" s="36">
        <f t="shared" si="1218"/>
        <v>27</v>
      </c>
      <c r="E8660" s="36">
        <f t="shared" si="1219"/>
        <v>15</v>
      </c>
      <c r="F8660" s="5">
        <v>48.114691974915324</v>
      </c>
      <c r="G8660" s="5">
        <v>32.344308007612433</v>
      </c>
      <c r="H8660" s="5">
        <v>5.8481913421624823</v>
      </c>
      <c r="I8660" s="5">
        <v>0.45607808340727596</v>
      </c>
      <c r="J8660" s="5">
        <v>2.1792896205033987</v>
      </c>
      <c r="K8660" s="5">
        <f t="shared" si="1220"/>
        <v>88.942559028600911</v>
      </c>
      <c r="L8660" s="5">
        <v>1091.7944274787922</v>
      </c>
      <c r="M8660" s="5">
        <v>85.43436812831456</v>
      </c>
      <c r="N8660" s="5">
        <f t="shared" si="1221"/>
        <v>1177.2287956071068</v>
      </c>
      <c r="O8660" s="5">
        <f t="shared" si="1222"/>
        <v>1266.1713546357078</v>
      </c>
      <c r="P8660" s="5"/>
      <c r="Q8660" s="5">
        <v>111.20630007914674</v>
      </c>
      <c r="R8660" s="5">
        <v>223.68293041697467</v>
      </c>
      <c r="S8660" s="5">
        <f t="shared" si="1223"/>
        <v>334.8892304961214</v>
      </c>
      <c r="U8660" s="6">
        <f t="shared" si="1216"/>
        <v>1601.0605851318292</v>
      </c>
      <c r="V8660" s="6"/>
    </row>
    <row r="8661" spans="1:22">
      <c r="A8661" s="35">
        <f t="shared" si="1215"/>
        <v>44557.625</v>
      </c>
      <c r="C8661" s="36">
        <f t="shared" si="1217"/>
        <v>12</v>
      </c>
      <c r="D8661" s="36">
        <f t="shared" si="1218"/>
        <v>27</v>
      </c>
      <c r="E8661" s="36">
        <f t="shared" si="1219"/>
        <v>16</v>
      </c>
      <c r="F8661" s="5">
        <v>47.722324692310274</v>
      </c>
      <c r="G8661" s="5">
        <v>32.402279022105191</v>
      </c>
      <c r="H8661" s="5">
        <v>5.805261407455518</v>
      </c>
      <c r="I8661" s="5">
        <v>0.43833185448092282</v>
      </c>
      <c r="J8661" s="5">
        <v>1.7235099092499331</v>
      </c>
      <c r="K8661" s="5">
        <f t="shared" si="1220"/>
        <v>88.091706885601823</v>
      </c>
      <c r="L8661" s="5">
        <v>1132.6908323062451</v>
      </c>
      <c r="M8661" s="5">
        <v>89.977154313801577</v>
      </c>
      <c r="N8661" s="5">
        <f t="shared" si="1221"/>
        <v>1222.6679866200466</v>
      </c>
      <c r="O8661" s="5">
        <f t="shared" si="1222"/>
        <v>1310.7596935056483</v>
      </c>
      <c r="P8661" s="5"/>
      <c r="Q8661" s="5">
        <v>138.46832712172693</v>
      </c>
      <c r="R8661" s="5">
        <v>223.14218673782986</v>
      </c>
      <c r="S8661" s="5">
        <f t="shared" si="1223"/>
        <v>361.61051385955682</v>
      </c>
      <c r="U8661" s="6">
        <f t="shared" si="1216"/>
        <v>1672.3702073652053</v>
      </c>
      <c r="V8661" s="6"/>
    </row>
    <row r="8662" spans="1:22">
      <c r="A8662" s="35">
        <f t="shared" si="1215"/>
        <v>44557.666666666664</v>
      </c>
      <c r="C8662" s="36">
        <f t="shared" si="1217"/>
        <v>12</v>
      </c>
      <c r="D8662" s="36">
        <f t="shared" si="1218"/>
        <v>27</v>
      </c>
      <c r="E8662" s="36">
        <f t="shared" si="1219"/>
        <v>17</v>
      </c>
      <c r="F8662" s="5">
        <v>47.943794225158456</v>
      </c>
      <c r="G8662" s="5">
        <v>32.551844239496496</v>
      </c>
      <c r="H8662" s="5">
        <v>5.9157936351057518</v>
      </c>
      <c r="I8662" s="5">
        <v>0.46716947648624663</v>
      </c>
      <c r="J8662" s="5">
        <v>1.7306807668845061</v>
      </c>
      <c r="K8662" s="5">
        <f t="shared" si="1220"/>
        <v>88.609282343131454</v>
      </c>
      <c r="L8662" s="5">
        <v>1249.2451112977712</v>
      </c>
      <c r="M8662" s="5">
        <v>95.8</v>
      </c>
      <c r="N8662" s="5">
        <f t="shared" si="1221"/>
        <v>1345.0451112977712</v>
      </c>
      <c r="O8662" s="5">
        <f t="shared" si="1222"/>
        <v>1433.6543936409028</v>
      </c>
      <c r="P8662" s="5"/>
      <c r="Q8662" s="5">
        <v>140.96307253310147</v>
      </c>
      <c r="R8662" s="5">
        <v>233.44363947637638</v>
      </c>
      <c r="S8662" s="5">
        <f t="shared" si="1223"/>
        <v>374.40671200947781</v>
      </c>
      <c r="U8662" s="6">
        <f t="shared" si="1216"/>
        <v>1808.0611056503806</v>
      </c>
      <c r="V8662" s="6"/>
    </row>
    <row r="8663" spans="1:22">
      <c r="A8663" s="35">
        <f t="shared" si="1215"/>
        <v>44557.708333333336</v>
      </c>
      <c r="C8663" s="36">
        <f t="shared" si="1217"/>
        <v>12</v>
      </c>
      <c r="D8663" s="36">
        <f t="shared" si="1218"/>
        <v>27</v>
      </c>
      <c r="E8663" s="36">
        <f t="shared" si="1219"/>
        <v>18</v>
      </c>
      <c r="F8663" s="5">
        <v>47.629900399074415</v>
      </c>
      <c r="G8663" s="5">
        <v>32.159960181525477</v>
      </c>
      <c r="H8663" s="5">
        <v>5.8479575924723193</v>
      </c>
      <c r="I8663" s="5">
        <v>0.45696539485359361</v>
      </c>
      <c r="J8663" s="5">
        <v>2.7294378182278467</v>
      </c>
      <c r="K8663" s="5">
        <f t="shared" si="1220"/>
        <v>88.824221386153667</v>
      </c>
      <c r="L8663" s="5">
        <v>1248.6668454389383</v>
      </c>
      <c r="M8663" s="5">
        <v>95.379922390376407</v>
      </c>
      <c r="N8663" s="5">
        <f t="shared" si="1221"/>
        <v>1344.0467678293146</v>
      </c>
      <c r="O8663" s="5">
        <f t="shared" si="1222"/>
        <v>1432.8709892154682</v>
      </c>
      <c r="P8663" s="5"/>
      <c r="Q8663" s="5">
        <v>143.43911670451067</v>
      </c>
      <c r="R8663" s="5">
        <v>227.53408355429357</v>
      </c>
      <c r="S8663" s="5">
        <f t="shared" si="1223"/>
        <v>370.97320025880424</v>
      </c>
      <c r="U8663" s="6">
        <f t="shared" si="1216"/>
        <v>1803.8441894742723</v>
      </c>
      <c r="V8663" s="6"/>
    </row>
    <row r="8664" spans="1:22">
      <c r="A8664" s="35">
        <f t="shared" si="1215"/>
        <v>44557.75</v>
      </c>
      <c r="C8664" s="36">
        <f t="shared" si="1217"/>
        <v>12</v>
      </c>
      <c r="D8664" s="36">
        <f t="shared" si="1218"/>
        <v>27</v>
      </c>
      <c r="E8664" s="36">
        <f t="shared" si="1219"/>
        <v>19</v>
      </c>
      <c r="F8664" s="5">
        <v>49.821170231350621</v>
      </c>
      <c r="G8664" s="5">
        <v>32.024308007612433</v>
      </c>
      <c r="H8664" s="5">
        <v>5.9525597944257758</v>
      </c>
      <c r="I8664" s="5">
        <v>0.47914818101153506</v>
      </c>
      <c r="J8664" s="5">
        <v>2.855931746901716</v>
      </c>
      <c r="K8664" s="5">
        <f t="shared" si="1220"/>
        <v>91.133117961302091</v>
      </c>
      <c r="L8664" s="5">
        <v>1245.2304839559908</v>
      </c>
      <c r="M8664" s="5">
        <v>95.081283145776752</v>
      </c>
      <c r="N8664" s="5">
        <f t="shared" si="1221"/>
        <v>1340.3117671017676</v>
      </c>
      <c r="O8664" s="5">
        <f t="shared" si="1222"/>
        <v>1431.4448850630697</v>
      </c>
      <c r="P8664" s="5"/>
      <c r="Q8664" s="5">
        <v>142.46415872765166</v>
      </c>
      <c r="R8664" s="5">
        <v>233.94766516027804</v>
      </c>
      <c r="S8664" s="5">
        <f t="shared" si="1223"/>
        <v>376.4118238879297</v>
      </c>
      <c r="U8664" s="6">
        <f t="shared" si="1216"/>
        <v>1807.8567089509993</v>
      </c>
      <c r="V8664" s="6"/>
    </row>
    <row r="8665" spans="1:22">
      <c r="A8665" s="35">
        <f t="shared" si="1215"/>
        <v>44557.791666666664</v>
      </c>
      <c r="C8665" s="36">
        <f t="shared" si="1217"/>
        <v>12</v>
      </c>
      <c r="D8665" s="36">
        <f t="shared" si="1218"/>
        <v>27</v>
      </c>
      <c r="E8665" s="36">
        <f t="shared" si="1219"/>
        <v>20</v>
      </c>
      <c r="F8665" s="5">
        <v>47.596767161876656</v>
      </c>
      <c r="G8665" s="5">
        <v>31.907206558337073</v>
      </c>
      <c r="H8665" s="5">
        <v>5.8576793832773273</v>
      </c>
      <c r="I8665" s="5">
        <v>0.46672582076308788</v>
      </c>
      <c r="J8665" s="5">
        <v>2.3582742270623434</v>
      </c>
      <c r="K8665" s="5">
        <f t="shared" si="1220"/>
        <v>88.186653151316492</v>
      </c>
      <c r="L8665" s="5">
        <v>1248.351600340199</v>
      </c>
      <c r="M8665" s="5">
        <v>94.082514551804422</v>
      </c>
      <c r="N8665" s="5">
        <f t="shared" si="1221"/>
        <v>1342.4341148920034</v>
      </c>
      <c r="O8665" s="5">
        <f t="shared" si="1222"/>
        <v>1430.6207680433199</v>
      </c>
      <c r="P8665" s="5"/>
      <c r="Q8665" s="5">
        <v>142.45667823166553</v>
      </c>
      <c r="R8665" s="5">
        <v>228.14790070359311</v>
      </c>
      <c r="S8665" s="5">
        <f t="shared" si="1223"/>
        <v>370.60457893525864</v>
      </c>
      <c r="U8665" s="6">
        <f t="shared" si="1216"/>
        <v>1801.2253469785785</v>
      </c>
      <c r="V8665" s="6"/>
    </row>
    <row r="8666" spans="1:22">
      <c r="A8666" s="35">
        <f t="shared" si="1215"/>
        <v>44557.833333333336</v>
      </c>
      <c r="C8666" s="36">
        <f t="shared" si="1217"/>
        <v>12</v>
      </c>
      <c r="D8666" s="36">
        <f t="shared" si="1218"/>
        <v>27</v>
      </c>
      <c r="E8666" s="36">
        <f t="shared" si="1219"/>
        <v>21</v>
      </c>
      <c r="F8666" s="5">
        <v>50.126344784487877</v>
      </c>
      <c r="G8666" s="5">
        <v>32.200539891670402</v>
      </c>
      <c r="H8666" s="5">
        <v>5.9632338406799761</v>
      </c>
      <c r="I8666" s="5">
        <v>0.46583850931677023</v>
      </c>
      <c r="J8666" s="5">
        <v>2.2352223100530688</v>
      </c>
      <c r="K8666" s="5">
        <f t="shared" si="1220"/>
        <v>90.991179336208091</v>
      </c>
      <c r="L8666" s="5">
        <v>1242.9554018578583</v>
      </c>
      <c r="M8666" s="5">
        <v>92.571969990945533</v>
      </c>
      <c r="N8666" s="5">
        <f t="shared" si="1221"/>
        <v>1335.5273718488038</v>
      </c>
      <c r="O8666" s="5">
        <f t="shared" si="1222"/>
        <v>1426.5185511850118</v>
      </c>
      <c r="P8666" s="5"/>
      <c r="Q8666" s="5">
        <v>141.40691529494521</v>
      </c>
      <c r="R8666" s="5">
        <v>238.58279224168527</v>
      </c>
      <c r="S8666" s="5">
        <f t="shared" si="1223"/>
        <v>379.98970753663048</v>
      </c>
      <c r="U8666" s="6">
        <f t="shared" si="1216"/>
        <v>1806.5082587216423</v>
      </c>
      <c r="V8666" s="6"/>
    </row>
    <row r="8667" spans="1:22">
      <c r="A8667" s="35">
        <f t="shared" si="1215"/>
        <v>44557.875</v>
      </c>
      <c r="C8667" s="36">
        <f t="shared" si="1217"/>
        <v>12</v>
      </c>
      <c r="D8667" s="36">
        <f t="shared" si="1218"/>
        <v>27</v>
      </c>
      <c r="E8667" s="36">
        <f t="shared" si="1219"/>
        <v>22</v>
      </c>
      <c r="F8667" s="5">
        <v>50.211793659366315</v>
      </c>
      <c r="G8667" s="5">
        <v>32.376771775728379</v>
      </c>
      <c r="H8667" s="5">
        <v>5.8849575014825062</v>
      </c>
      <c r="I8667" s="5">
        <v>0.46716947648624663</v>
      </c>
      <c r="J8667" s="5">
        <v>3.1183851363270914</v>
      </c>
      <c r="K8667" s="5">
        <f t="shared" si="1220"/>
        <v>92.059077549390537</v>
      </c>
      <c r="L8667" s="5">
        <v>1207.7533490097464</v>
      </c>
      <c r="M8667" s="5">
        <v>88.366237226749448</v>
      </c>
      <c r="N8667" s="5">
        <f t="shared" si="1221"/>
        <v>1296.1195862364959</v>
      </c>
      <c r="O8667" s="5">
        <f t="shared" si="1222"/>
        <v>1388.1786637858866</v>
      </c>
      <c r="P8667" s="5"/>
      <c r="Q8667" s="5">
        <v>140.93315054915695</v>
      </c>
      <c r="R8667" s="5">
        <v>238.66108524542244</v>
      </c>
      <c r="S8667" s="5">
        <f t="shared" si="1223"/>
        <v>379.59423579457939</v>
      </c>
      <c r="U8667" s="6">
        <f t="shared" si="1216"/>
        <v>1767.7728995804659</v>
      </c>
      <c r="V8667" s="6"/>
    </row>
    <row r="8668" spans="1:22">
      <c r="A8668" s="35">
        <f t="shared" si="1215"/>
        <v>44557.916666666664</v>
      </c>
      <c r="C8668" s="36">
        <f t="shared" si="1217"/>
        <v>12</v>
      </c>
      <c r="D8668" s="36">
        <f t="shared" si="1218"/>
        <v>27</v>
      </c>
      <c r="E8668" s="36">
        <f t="shared" si="1219"/>
        <v>23</v>
      </c>
      <c r="F8668" s="5">
        <v>47.943794225158456</v>
      </c>
      <c r="G8668" s="5">
        <v>32.226047138047214</v>
      </c>
      <c r="H8668" s="5">
        <v>5.9916979640245103</v>
      </c>
      <c r="I8668" s="5">
        <v>0.47116237799467614</v>
      </c>
      <c r="J8668" s="5">
        <v>2.9302218319958935</v>
      </c>
      <c r="K8668" s="5">
        <f t="shared" si="1220"/>
        <v>89.562923537220755</v>
      </c>
      <c r="L8668" s="5">
        <v>1144.5637983141964</v>
      </c>
      <c r="M8668" s="5">
        <v>81.773868839736124</v>
      </c>
      <c r="N8668" s="5">
        <f t="shared" si="1221"/>
        <v>1226.3376671539327</v>
      </c>
      <c r="O8668" s="5">
        <f t="shared" si="1222"/>
        <v>1315.9005906911534</v>
      </c>
      <c r="P8668" s="5"/>
      <c r="Q8668" s="5">
        <v>138.77128720916522</v>
      </c>
      <c r="R8668" s="5">
        <v>233.52088857339709</v>
      </c>
      <c r="S8668" s="5">
        <f t="shared" si="1223"/>
        <v>372.29217578256231</v>
      </c>
      <c r="U8668" s="6">
        <f t="shared" si="1216"/>
        <v>1688.1927664737157</v>
      </c>
      <c r="V8668" s="6"/>
    </row>
    <row r="8669" spans="1:22">
      <c r="A8669" s="35">
        <f t="shared" si="1215"/>
        <v>44557.958333333336</v>
      </c>
      <c r="C8669" s="36">
        <f t="shared" si="1217"/>
        <v>12</v>
      </c>
      <c r="D8669" s="36">
        <f t="shared" si="1218"/>
        <v>27</v>
      </c>
      <c r="E8669" s="36">
        <f t="shared" si="1219"/>
        <v>24</v>
      </c>
      <c r="F8669" s="5">
        <v>47.553170797142755</v>
      </c>
      <c r="G8669" s="5">
        <v>32.344308007612433</v>
      </c>
      <c r="H8669" s="5">
        <v>5.8802134809250841</v>
      </c>
      <c r="I8669" s="5">
        <v>0.46362023070097602</v>
      </c>
      <c r="J8669" s="5">
        <v>4.8391041343192516</v>
      </c>
      <c r="K8669" s="5">
        <f t="shared" si="1220"/>
        <v>91.080416650700514</v>
      </c>
      <c r="L8669" s="5">
        <v>1078.4155014509581</v>
      </c>
      <c r="M8669" s="5">
        <v>72.394739588900094</v>
      </c>
      <c r="N8669" s="5">
        <f t="shared" si="1221"/>
        <v>1150.8102410398583</v>
      </c>
      <c r="O8669" s="5">
        <f t="shared" si="1222"/>
        <v>1241.8906576905588</v>
      </c>
      <c r="P8669" s="5"/>
      <c r="Q8669" s="5">
        <v>137.08318861496178</v>
      </c>
      <c r="R8669" s="5">
        <v>234.59402467795479</v>
      </c>
      <c r="S8669" s="5">
        <f t="shared" si="1223"/>
        <v>371.67721329291658</v>
      </c>
      <c r="U8669" s="6">
        <f t="shared" si="1216"/>
        <v>1613.5678709834754</v>
      </c>
      <c r="V8669" s="6"/>
    </row>
    <row r="8670" spans="1:22">
      <c r="A8670" s="35">
        <f t="shared" si="1215"/>
        <v>44558</v>
      </c>
      <c r="C8670" s="36">
        <f t="shared" si="1217"/>
        <v>12</v>
      </c>
      <c r="D8670" s="36">
        <f t="shared" si="1218"/>
        <v>28</v>
      </c>
      <c r="E8670" s="36">
        <f t="shared" si="1219"/>
        <v>1</v>
      </c>
      <c r="F8670" s="5">
        <v>48.514034675877795</v>
      </c>
      <c r="G8670" s="5">
        <v>32.537931196018235</v>
      </c>
      <c r="H8670" s="5">
        <v>5.9727218817948202</v>
      </c>
      <c r="I8670" s="5">
        <v>0.47382431233362915</v>
      </c>
      <c r="J8670" s="5">
        <v>3.5208136667793335</v>
      </c>
      <c r="K8670" s="5">
        <f t="shared" si="1220"/>
        <v>91.019325732803821</v>
      </c>
      <c r="L8670" s="5">
        <v>1035.5450166226631</v>
      </c>
      <c r="M8670" s="5">
        <v>68.926311183777855</v>
      </c>
      <c r="N8670" s="5">
        <f t="shared" si="1221"/>
        <v>1104.471327806441</v>
      </c>
      <c r="O8670" s="5">
        <f t="shared" si="1222"/>
        <v>1195.4906535392447</v>
      </c>
      <c r="P8670" s="5"/>
      <c r="Q8670" s="5">
        <v>134.76548160859235</v>
      </c>
      <c r="R8670" s="5">
        <v>230.587329439878</v>
      </c>
      <c r="S8670" s="5">
        <f t="shared" si="1223"/>
        <v>365.35281104847036</v>
      </c>
      <c r="U8670" s="6">
        <f t="shared" si="1216"/>
        <v>1560.8434645877151</v>
      </c>
      <c r="V8670" s="6"/>
    </row>
    <row r="8671" spans="1:22">
      <c r="A8671" s="35">
        <f t="shared" si="1215"/>
        <v>44558.041666666664</v>
      </c>
      <c r="C8671" s="36">
        <f t="shared" si="1217"/>
        <v>12</v>
      </c>
      <c r="D8671" s="36">
        <f t="shared" si="1218"/>
        <v>28</v>
      </c>
      <c r="E8671" s="36">
        <f t="shared" si="1219"/>
        <v>2</v>
      </c>
      <c r="F8671" s="5">
        <v>48.337905362352863</v>
      </c>
      <c r="G8671" s="5">
        <v>32.395322500366056</v>
      </c>
      <c r="H8671" s="5">
        <v>5.8873295117612177</v>
      </c>
      <c r="I8671" s="5">
        <v>0.46583850931677023</v>
      </c>
      <c r="J8671" s="5">
        <v>4.0184711866187062</v>
      </c>
      <c r="K8671" s="5">
        <f t="shared" si="1220"/>
        <v>91.104867070415622</v>
      </c>
      <c r="L8671" s="5">
        <v>1026.6488379175687</v>
      </c>
      <c r="M8671" s="5">
        <v>67.561988327743691</v>
      </c>
      <c r="N8671" s="5">
        <f t="shared" si="1221"/>
        <v>1094.2108262453123</v>
      </c>
      <c r="O8671" s="5">
        <f t="shared" si="1222"/>
        <v>1185.3156933157279</v>
      </c>
      <c r="P8671" s="5"/>
      <c r="Q8671" s="5">
        <v>134.90262403500475</v>
      </c>
      <c r="R8671" s="5">
        <v>228.82226444244944</v>
      </c>
      <c r="S8671" s="5">
        <f t="shared" si="1223"/>
        <v>363.72488847745421</v>
      </c>
      <c r="U8671" s="6">
        <f t="shared" si="1216"/>
        <v>1549.0405817931821</v>
      </c>
      <c r="V8671" s="6"/>
    </row>
    <row r="8672" spans="1:22">
      <c r="A8672" s="35">
        <f t="shared" si="1215"/>
        <v>44558.083333333336</v>
      </c>
      <c r="C8672" s="36">
        <f t="shared" si="1217"/>
        <v>12</v>
      </c>
      <c r="D8672" s="36">
        <f t="shared" si="1218"/>
        <v>28</v>
      </c>
      <c r="E8672" s="36">
        <f t="shared" si="1219"/>
        <v>3</v>
      </c>
      <c r="F8672" s="5">
        <v>47.879271605352294</v>
      </c>
      <c r="G8672" s="5">
        <v>32.440539891670404</v>
      </c>
      <c r="H8672" s="5">
        <v>6</v>
      </c>
      <c r="I8672" s="5">
        <v>0.46938775510204084</v>
      </c>
      <c r="J8672" s="5">
        <v>3.9352892380576585</v>
      </c>
      <c r="K8672" s="5">
        <f t="shared" si="1220"/>
        <v>90.724488490182409</v>
      </c>
      <c r="L8672" s="5">
        <v>1031.4857612096757</v>
      </c>
      <c r="M8672" s="5">
        <v>67.316633263715758</v>
      </c>
      <c r="N8672" s="5">
        <f t="shared" si="1221"/>
        <v>1098.8023944733916</v>
      </c>
      <c r="O8672" s="5">
        <f t="shared" si="1222"/>
        <v>1189.5268829635741</v>
      </c>
      <c r="P8672" s="5"/>
      <c r="Q8672" s="5">
        <v>134.60215744622849</v>
      </c>
      <c r="R8672" s="5">
        <v>220.05326676371874</v>
      </c>
      <c r="S8672" s="5">
        <f t="shared" si="1223"/>
        <v>354.65542420994723</v>
      </c>
      <c r="U8672" s="6">
        <f t="shared" si="1216"/>
        <v>1544.1823071735212</v>
      </c>
      <c r="V8672" s="6"/>
    </row>
    <row r="8673" spans="1:22">
      <c r="A8673" s="35">
        <f t="shared" si="1215"/>
        <v>44558.125</v>
      </c>
      <c r="C8673" s="36">
        <f t="shared" si="1217"/>
        <v>12</v>
      </c>
      <c r="D8673" s="36">
        <f t="shared" si="1218"/>
        <v>28</v>
      </c>
      <c r="E8673" s="36">
        <f t="shared" si="1219"/>
        <v>4</v>
      </c>
      <c r="F8673" s="5">
        <v>48.315235252691238</v>
      </c>
      <c r="G8673" s="5">
        <v>32.226047138047214</v>
      </c>
      <c r="H8673" s="5">
        <v>5.8873295117612177</v>
      </c>
      <c r="I8673" s="5">
        <v>0.46805678793256428</v>
      </c>
      <c r="J8673" s="5">
        <v>3.9539334679075484</v>
      </c>
      <c r="K8673" s="5">
        <f t="shared" si="1220"/>
        <v>90.850602158339782</v>
      </c>
      <c r="L8673" s="5">
        <v>1037.2437319288231</v>
      </c>
      <c r="M8673" s="5">
        <v>67.439310795729739</v>
      </c>
      <c r="N8673" s="5">
        <f t="shared" si="1221"/>
        <v>1104.6830427245527</v>
      </c>
      <c r="O8673" s="5">
        <f t="shared" si="1222"/>
        <v>1195.5336448828925</v>
      </c>
      <c r="P8673" s="5"/>
      <c r="Q8673" s="5">
        <v>135.29909032226968</v>
      </c>
      <c r="R8673" s="5">
        <v>225.07654588349661</v>
      </c>
      <c r="S8673" s="5">
        <f t="shared" si="1223"/>
        <v>360.37563620576628</v>
      </c>
      <c r="U8673" s="6">
        <f t="shared" si="1216"/>
        <v>1555.9092810886589</v>
      </c>
      <c r="V8673" s="6"/>
    </row>
    <row r="8674" spans="1:22">
      <c r="A8674" s="35">
        <f t="shared" si="1215"/>
        <v>44558.166666666664</v>
      </c>
      <c r="C8674" s="36">
        <f t="shared" si="1217"/>
        <v>12</v>
      </c>
      <c r="D8674" s="36">
        <f t="shared" si="1218"/>
        <v>28</v>
      </c>
      <c r="E8674" s="36">
        <f t="shared" si="1219"/>
        <v>5</v>
      </c>
      <c r="F8674" s="5">
        <v>49.56906670243805</v>
      </c>
      <c r="G8674" s="5">
        <v>32.381409456887795</v>
      </c>
      <c r="H8674" s="5">
        <v>5.9798379126309538</v>
      </c>
      <c r="I8674" s="5">
        <v>0.45829636202307006</v>
      </c>
      <c r="J8674" s="5">
        <v>3.9459021073568268</v>
      </c>
      <c r="K8674" s="5">
        <f t="shared" si="1220"/>
        <v>92.334512541336707</v>
      </c>
      <c r="L8674" s="5">
        <v>1054.3438794685865</v>
      </c>
      <c r="M8674" s="5">
        <v>68.464101896492892</v>
      </c>
      <c r="N8674" s="5">
        <f t="shared" si="1221"/>
        <v>1122.8079813650793</v>
      </c>
      <c r="O8674" s="5">
        <f t="shared" si="1222"/>
        <v>1215.1424939064159</v>
      </c>
      <c r="P8674" s="5"/>
      <c r="Q8674" s="5">
        <v>136.53337215998118</v>
      </c>
      <c r="R8674" s="5">
        <v>225.42834244695567</v>
      </c>
      <c r="S8674" s="5">
        <f t="shared" si="1223"/>
        <v>361.96171460693688</v>
      </c>
      <c r="U8674" s="6">
        <f t="shared" si="1216"/>
        <v>1577.1042085133527</v>
      </c>
      <c r="V8674" s="6"/>
    </row>
    <row r="8675" spans="1:22">
      <c r="A8675" s="35">
        <f t="shared" si="1215"/>
        <v>44558.208333333336</v>
      </c>
      <c r="C8675" s="36">
        <f t="shared" si="1217"/>
        <v>12</v>
      </c>
      <c r="D8675" s="36">
        <f t="shared" si="1218"/>
        <v>28</v>
      </c>
      <c r="E8675" s="36">
        <f t="shared" si="1219"/>
        <v>6</v>
      </c>
      <c r="F8675" s="5">
        <v>49.940507729970825</v>
      </c>
      <c r="G8675" s="5">
        <v>32.362858732250118</v>
      </c>
      <c r="H8675" s="5">
        <v>5.8920735323186397</v>
      </c>
      <c r="I8675" s="5">
        <v>0.45829636202307006</v>
      </c>
      <c r="J8675" s="5">
        <v>4.1575858247294244</v>
      </c>
      <c r="K8675" s="5">
        <f t="shared" si="1220"/>
        <v>92.81132218129207</v>
      </c>
      <c r="L8675" s="5">
        <v>1090.9350997246977</v>
      </c>
      <c r="M8675" s="5">
        <v>70.224958189339873</v>
      </c>
      <c r="N8675" s="5">
        <f t="shared" si="1221"/>
        <v>1161.1600579140377</v>
      </c>
      <c r="O8675" s="5">
        <f t="shared" si="1222"/>
        <v>1253.9713800953298</v>
      </c>
      <c r="P8675" s="5"/>
      <c r="Q8675" s="5">
        <v>138.66282001736633</v>
      </c>
      <c r="R8675" s="5">
        <v>219.77558757713084</v>
      </c>
      <c r="S8675" s="5">
        <f t="shared" si="1223"/>
        <v>358.43840759449716</v>
      </c>
      <c r="U8675" s="6">
        <f t="shared" si="1216"/>
        <v>1612.409787689827</v>
      </c>
      <c r="V8675" s="6"/>
    </row>
    <row r="8676" spans="1:22">
      <c r="A8676" s="35">
        <f t="shared" si="1215"/>
        <v>44558.25</v>
      </c>
      <c r="C8676" s="36">
        <f t="shared" si="1217"/>
        <v>12</v>
      </c>
      <c r="D8676" s="36">
        <f t="shared" si="1218"/>
        <v>28</v>
      </c>
      <c r="E8676" s="36">
        <f t="shared" si="1219"/>
        <v>7</v>
      </c>
      <c r="F8676" s="5">
        <v>49.368523424662129</v>
      </c>
      <c r="G8676" s="5">
        <v>32.604018152539972</v>
      </c>
      <c r="H8676" s="5">
        <v>6</v>
      </c>
      <c r="I8676" s="5">
        <v>0.46805678793256428</v>
      </c>
      <c r="J8676" s="5">
        <v>4.0012611282957309</v>
      </c>
      <c r="K8676" s="5">
        <f t="shared" si="1220"/>
        <v>92.4418594934304</v>
      </c>
      <c r="L8676" s="5">
        <v>1153.6793192416067</v>
      </c>
      <c r="M8676" s="5">
        <v>78.162936230759271</v>
      </c>
      <c r="N8676" s="5">
        <f t="shared" si="1221"/>
        <v>1231.8422554723659</v>
      </c>
      <c r="O8676" s="5">
        <f t="shared" si="1222"/>
        <v>1324.2841149657963</v>
      </c>
      <c r="P8676" s="5"/>
      <c r="Q8676" s="5">
        <v>142.19984786947504</v>
      </c>
      <c r="R8676" s="5">
        <v>225.18615608872867</v>
      </c>
      <c r="S8676" s="5">
        <f t="shared" si="1223"/>
        <v>367.38600395820367</v>
      </c>
      <c r="U8676" s="6">
        <f t="shared" si="1216"/>
        <v>1691.670118924</v>
      </c>
      <c r="V8676" s="6"/>
    </row>
    <row r="8677" spans="1:22">
      <c r="A8677" s="35">
        <f t="shared" si="1215"/>
        <v>44558.291666666664</v>
      </c>
      <c r="C8677" s="36">
        <f t="shared" si="1217"/>
        <v>12</v>
      </c>
      <c r="D8677" s="36">
        <f t="shared" si="1218"/>
        <v>28</v>
      </c>
      <c r="E8677" s="36">
        <f t="shared" si="1219"/>
        <v>8</v>
      </c>
      <c r="F8677" s="5">
        <v>49.490593245917033</v>
      </c>
      <c r="G8677" s="5">
        <v>32.362858732250118</v>
      </c>
      <c r="H8677" s="5">
        <v>5.9039335837121953</v>
      </c>
      <c r="I8677" s="5">
        <v>0.4529724933451641</v>
      </c>
      <c r="J8677" s="5">
        <v>4.477692909536767</v>
      </c>
      <c r="K8677" s="5">
        <f t="shared" si="1220"/>
        <v>92.688050964761274</v>
      </c>
      <c r="L8677" s="5">
        <v>1208.984893868377</v>
      </c>
      <c r="M8677" s="5">
        <v>83.84823438106325</v>
      </c>
      <c r="N8677" s="5">
        <f t="shared" si="1221"/>
        <v>1292.8331282494403</v>
      </c>
      <c r="O8677" s="5">
        <f t="shared" si="1222"/>
        <v>1385.5211792142015</v>
      </c>
      <c r="P8677" s="5"/>
      <c r="Q8677" s="5">
        <v>147.93115454418199</v>
      </c>
      <c r="R8677" s="5">
        <v>219.77454367041437</v>
      </c>
      <c r="S8677" s="5">
        <f t="shared" si="1223"/>
        <v>367.7056982145964</v>
      </c>
      <c r="U8677" s="6">
        <f t="shared" si="1216"/>
        <v>1753.2268774287979</v>
      </c>
      <c r="V8677" s="6"/>
    </row>
    <row r="8678" spans="1:22">
      <c r="A8678" s="35">
        <f t="shared" si="1215"/>
        <v>44558.333333333336</v>
      </c>
      <c r="C8678" s="36">
        <f t="shared" si="1217"/>
        <v>12</v>
      </c>
      <c r="D8678" s="36">
        <f t="shared" si="1218"/>
        <v>28</v>
      </c>
      <c r="E8678" s="36">
        <f t="shared" si="1219"/>
        <v>9</v>
      </c>
      <c r="F8678" s="5">
        <v>49.541165029008347</v>
      </c>
      <c r="G8678" s="5">
        <v>32.506626848192141</v>
      </c>
      <c r="H8678" s="5">
        <v>5.9928839691638665</v>
      </c>
      <c r="I8678" s="5">
        <v>0.43744454303460512</v>
      </c>
      <c r="J8678" s="5">
        <v>4.6644220423410507</v>
      </c>
      <c r="K8678" s="5">
        <f t="shared" si="1220"/>
        <v>93.142542431740011</v>
      </c>
      <c r="L8678" s="5">
        <v>1236.3077183148584</v>
      </c>
      <c r="M8678" s="5">
        <v>87.122113568749185</v>
      </c>
      <c r="N8678" s="5">
        <f t="shared" si="1221"/>
        <v>1323.4298318836077</v>
      </c>
      <c r="O8678" s="5">
        <f t="shared" si="1222"/>
        <v>1416.5723743153476</v>
      </c>
      <c r="P8678" s="5"/>
      <c r="Q8678" s="5">
        <v>151.43576691368412</v>
      </c>
      <c r="R8678" s="5">
        <v>218.85799357333104</v>
      </c>
      <c r="S8678" s="5">
        <f t="shared" si="1223"/>
        <v>370.29376048701516</v>
      </c>
      <c r="U8678" s="6">
        <f t="shared" si="1216"/>
        <v>1786.8661348023627</v>
      </c>
      <c r="V8678" s="6"/>
    </row>
    <row r="8679" spans="1:22">
      <c r="A8679" s="35">
        <f t="shared" si="1215"/>
        <v>44558.375</v>
      </c>
      <c r="C8679" s="36">
        <f t="shared" si="1217"/>
        <v>12</v>
      </c>
      <c r="D8679" s="36">
        <f t="shared" si="1218"/>
        <v>28</v>
      </c>
      <c r="E8679" s="36">
        <f t="shared" si="1219"/>
        <v>10</v>
      </c>
      <c r="F8679" s="5">
        <v>49.494080955095747</v>
      </c>
      <c r="G8679" s="5">
        <v>32.337351485873306</v>
      </c>
      <c r="H8679" s="5">
        <v>5.8813994860644385</v>
      </c>
      <c r="I8679" s="5">
        <v>6.0638636725592665E-2</v>
      </c>
      <c r="J8679" s="5">
        <v>4.4845769328659575</v>
      </c>
      <c r="K8679" s="5">
        <f t="shared" si="1220"/>
        <v>92.258047496625053</v>
      </c>
      <c r="L8679" s="5">
        <v>1244.6522180971583</v>
      </c>
      <c r="M8679" s="5">
        <v>89.922630966239794</v>
      </c>
      <c r="N8679" s="5">
        <f t="shared" si="1221"/>
        <v>1334.574849063398</v>
      </c>
      <c r="O8679" s="5">
        <f t="shared" si="1222"/>
        <v>1426.8328965600231</v>
      </c>
      <c r="P8679" s="5"/>
      <c r="Q8679" s="5">
        <v>154.19357643390424</v>
      </c>
      <c r="R8679" s="5">
        <v>216.49876439405048</v>
      </c>
      <c r="S8679" s="5">
        <f t="shared" si="1223"/>
        <v>370.69234082795469</v>
      </c>
      <c r="U8679" s="6">
        <f t="shared" si="1216"/>
        <v>1797.5252373879778</v>
      </c>
      <c r="V8679" s="6"/>
    </row>
    <row r="8680" spans="1:22">
      <c r="A8680" s="35">
        <f t="shared" si="1215"/>
        <v>44558.416666666664</v>
      </c>
      <c r="C8680" s="36">
        <f t="shared" si="1217"/>
        <v>12</v>
      </c>
      <c r="D8680" s="36">
        <f t="shared" si="1218"/>
        <v>28</v>
      </c>
      <c r="E8680" s="36">
        <f t="shared" si="1219"/>
        <v>11</v>
      </c>
      <c r="F8680" s="5">
        <v>49.64928401354841</v>
      </c>
      <c r="G8680" s="5">
        <v>32.159960181525477</v>
      </c>
      <c r="H8680" s="5">
        <v>5.9940699743032226</v>
      </c>
      <c r="I8680" s="5">
        <v>0.44409937888198753</v>
      </c>
      <c r="J8680" s="5">
        <v>2.7612764261253515</v>
      </c>
      <c r="K8680" s="5">
        <f t="shared" si="1220"/>
        <v>91.008689974384438</v>
      </c>
      <c r="L8680" s="5">
        <v>1250.3589140110889</v>
      </c>
      <c r="M8680" s="5">
        <v>91.435653861078762</v>
      </c>
      <c r="N8680" s="5">
        <f t="shared" si="1221"/>
        <v>1341.7945678721676</v>
      </c>
      <c r="O8680" s="5">
        <f t="shared" si="1222"/>
        <v>1432.803257846552</v>
      </c>
      <c r="P8680" s="5"/>
      <c r="Q8680" s="5">
        <v>155.06131396829539</v>
      </c>
      <c r="R8680" s="5">
        <v>210.47229091972014</v>
      </c>
      <c r="S8680" s="5">
        <f t="shared" si="1223"/>
        <v>365.53360488801553</v>
      </c>
      <c r="U8680" s="6">
        <f t="shared" si="1216"/>
        <v>1798.3368627345676</v>
      </c>
      <c r="V8680" s="6"/>
    </row>
    <row r="8681" spans="1:22">
      <c r="A8681" s="35">
        <f t="shared" si="1215"/>
        <v>44558.458333333336</v>
      </c>
      <c r="C8681" s="36">
        <f t="shared" si="1217"/>
        <v>12</v>
      </c>
      <c r="D8681" s="36">
        <f t="shared" si="1218"/>
        <v>28</v>
      </c>
      <c r="E8681" s="36">
        <f t="shared" si="1219"/>
        <v>12</v>
      </c>
      <c r="F8681" s="5">
        <v>51.046111539622387</v>
      </c>
      <c r="G8681" s="5">
        <v>32.238800761235623</v>
      </c>
      <c r="H8681" s="5">
        <v>5.865981419252817</v>
      </c>
      <c r="I8681" s="5">
        <v>0.44276841171251108</v>
      </c>
      <c r="J8681" s="5">
        <v>4.9067970303896207</v>
      </c>
      <c r="K8681" s="5">
        <f t="shared" si="1220"/>
        <v>94.500459162212962</v>
      </c>
      <c r="L8681" s="5">
        <v>1236.4596436636484</v>
      </c>
      <c r="M8681" s="5">
        <v>91.283236321303846</v>
      </c>
      <c r="N8681" s="5">
        <f t="shared" si="1221"/>
        <v>1327.7428799849522</v>
      </c>
      <c r="O8681" s="5">
        <f t="shared" si="1222"/>
        <v>1422.2433391471652</v>
      </c>
      <c r="P8681" s="5"/>
      <c r="Q8681" s="5">
        <v>155.47024774887052</v>
      </c>
      <c r="R8681" s="5">
        <v>204.9281023484109</v>
      </c>
      <c r="S8681" s="5">
        <f t="shared" si="1223"/>
        <v>360.39835009728142</v>
      </c>
      <c r="U8681" s="6">
        <f t="shared" si="1216"/>
        <v>1782.6416892444468</v>
      </c>
      <c r="V8681" s="6"/>
    </row>
    <row r="8682" spans="1:22">
      <c r="A8682" s="35">
        <f t="shared" si="1215"/>
        <v>44558.5</v>
      </c>
      <c r="C8682" s="36">
        <f t="shared" si="1217"/>
        <v>12</v>
      </c>
      <c r="D8682" s="36">
        <f t="shared" si="1218"/>
        <v>28</v>
      </c>
      <c r="E8682" s="36">
        <f t="shared" si="1219"/>
        <v>13</v>
      </c>
      <c r="F8682" s="5">
        <v>51.11412186860727</v>
      </c>
      <c r="G8682" s="5">
        <v>32.238800761235623</v>
      </c>
      <c r="H8682" s="5">
        <v>5.9549318047044872</v>
      </c>
      <c r="I8682" s="5">
        <v>6.5962505403498572E-2</v>
      </c>
      <c r="J8682" s="5">
        <v>4.8479959977861222</v>
      </c>
      <c r="K8682" s="5">
        <f t="shared" si="1220"/>
        <v>94.221812937737013</v>
      </c>
      <c r="L8682" s="5">
        <v>1206.6442939635785</v>
      </c>
      <c r="M8682" s="5">
        <v>87.858178760832999</v>
      </c>
      <c r="N8682" s="5">
        <f t="shared" si="1221"/>
        <v>1294.5024727244115</v>
      </c>
      <c r="O8682" s="5">
        <f t="shared" si="1222"/>
        <v>1388.7242856621485</v>
      </c>
      <c r="P8682" s="5"/>
      <c r="Q8682" s="5">
        <v>155.80687006824638</v>
      </c>
      <c r="R8682" s="5">
        <v>210.60904269958112</v>
      </c>
      <c r="S8682" s="5">
        <f t="shared" si="1223"/>
        <v>366.41591276782754</v>
      </c>
      <c r="U8682" s="6">
        <f t="shared" si="1216"/>
        <v>1755.140198429976</v>
      </c>
      <c r="V8682" s="6"/>
    </row>
    <row r="8683" spans="1:22">
      <c r="A8683" s="35">
        <f t="shared" si="1215"/>
        <v>44558.541666666664</v>
      </c>
      <c r="C8683" s="36">
        <f t="shared" si="1217"/>
        <v>12</v>
      </c>
      <c r="D8683" s="36">
        <f t="shared" si="1218"/>
        <v>28</v>
      </c>
      <c r="E8683" s="36">
        <f t="shared" si="1219"/>
        <v>14</v>
      </c>
      <c r="F8683" s="5">
        <v>51.155974378751807</v>
      </c>
      <c r="G8683" s="5">
        <v>32.449815253989243</v>
      </c>
      <c r="H8683" s="5">
        <v>5.8458193318837717</v>
      </c>
      <c r="I8683" s="5">
        <v>7.1286374081404535E-2</v>
      </c>
      <c r="J8683" s="5">
        <v>0.69004590695525847</v>
      </c>
      <c r="K8683" s="5">
        <f t="shared" si="1220"/>
        <v>90.212941245661497</v>
      </c>
      <c r="L8683" s="5">
        <v>1171.5305477244513</v>
      </c>
      <c r="M8683" s="5">
        <v>85.679723192342522</v>
      </c>
      <c r="N8683" s="5">
        <f t="shared" si="1221"/>
        <v>1257.2102709167939</v>
      </c>
      <c r="O8683" s="5">
        <f t="shared" si="1222"/>
        <v>1347.4232121624555</v>
      </c>
      <c r="P8683" s="5"/>
      <c r="Q8683" s="5">
        <v>155.8579867908183</v>
      </c>
      <c r="R8683" s="5">
        <v>211.62789565488103</v>
      </c>
      <c r="S8683" s="5">
        <f t="shared" si="1223"/>
        <v>367.4858824456993</v>
      </c>
      <c r="U8683" s="6">
        <f t="shared" si="1216"/>
        <v>1714.9090946081546</v>
      </c>
      <c r="V8683" s="6"/>
    </row>
    <row r="8684" spans="1:22">
      <c r="A8684" s="35">
        <f t="shared" si="1215"/>
        <v>44558.583333333336</v>
      </c>
      <c r="C8684" s="36">
        <f t="shared" si="1217"/>
        <v>12</v>
      </c>
      <c r="D8684" s="36">
        <f t="shared" si="1218"/>
        <v>28</v>
      </c>
      <c r="E8684" s="36">
        <f t="shared" si="1219"/>
        <v>15</v>
      </c>
      <c r="F8684" s="5">
        <v>50.863006807740035</v>
      </c>
      <c r="G8684" s="5">
        <v>32.17619206558345</v>
      </c>
      <c r="H8684" s="5">
        <v>5.9478157738683528</v>
      </c>
      <c r="I8684" s="5">
        <v>0.45031055900621114</v>
      </c>
      <c r="J8684" s="5">
        <v>4.1068161526766467</v>
      </c>
      <c r="K8684" s="5">
        <f t="shared" si="1220"/>
        <v>93.544141358874697</v>
      </c>
      <c r="L8684" s="5">
        <v>1158.9720185800838</v>
      </c>
      <c r="M8684" s="5">
        <v>86.528552580519985</v>
      </c>
      <c r="N8684" s="5">
        <f t="shared" si="1221"/>
        <v>1245.5005711606038</v>
      </c>
      <c r="O8684" s="5">
        <f t="shared" si="1222"/>
        <v>1339.0447125194785</v>
      </c>
      <c r="P8684" s="5"/>
      <c r="Q8684" s="5">
        <v>157.31044976145864</v>
      </c>
      <c r="R8684" s="5">
        <v>212.5287871512169</v>
      </c>
      <c r="S8684" s="5">
        <f t="shared" si="1223"/>
        <v>369.83923691267557</v>
      </c>
      <c r="U8684" s="6">
        <f t="shared" si="1216"/>
        <v>1708.8839494321542</v>
      </c>
      <c r="V8684" s="6"/>
    </row>
    <row r="8685" spans="1:22">
      <c r="A8685" s="35">
        <f t="shared" si="1215"/>
        <v>44558.625</v>
      </c>
      <c r="C8685" s="36">
        <f t="shared" si="1217"/>
        <v>12</v>
      </c>
      <c r="D8685" s="36">
        <f t="shared" si="1218"/>
        <v>28</v>
      </c>
      <c r="E8685" s="36">
        <f t="shared" si="1219"/>
        <v>16</v>
      </c>
      <c r="F8685" s="5">
        <v>51.314665146383177</v>
      </c>
      <c r="G8685" s="5">
        <v>32.076481920655915</v>
      </c>
      <c r="H8685" s="5">
        <v>5.8410753113263487</v>
      </c>
      <c r="I8685" s="5">
        <v>0.48136645962732916</v>
      </c>
      <c r="J8685" s="5">
        <v>3.6157558218610815</v>
      </c>
      <c r="K8685" s="5">
        <f t="shared" si="1220"/>
        <v>93.329344659853859</v>
      </c>
      <c r="L8685" s="5">
        <v>1215.5480689361123</v>
      </c>
      <c r="M8685" s="5">
        <v>89.741712585693961</v>
      </c>
      <c r="N8685" s="5">
        <f t="shared" si="1221"/>
        <v>1305.2897815218062</v>
      </c>
      <c r="O8685" s="5">
        <f t="shared" si="1222"/>
        <v>1398.61912618166</v>
      </c>
      <c r="P8685" s="5"/>
      <c r="Q8685" s="5">
        <v>158.71054926019605</v>
      </c>
      <c r="R8685" s="5">
        <v>224.15373234611428</v>
      </c>
      <c r="S8685" s="5">
        <f t="shared" si="1223"/>
        <v>382.86428160631033</v>
      </c>
      <c r="U8685" s="6">
        <f t="shared" si="1216"/>
        <v>1781.4834077879705</v>
      </c>
      <c r="V8685" s="6"/>
    </row>
    <row r="8686" spans="1:22">
      <c r="A8686" s="35">
        <f t="shared" si="1215"/>
        <v>44558.666666666664</v>
      </c>
      <c r="C8686" s="36">
        <f t="shared" si="1217"/>
        <v>12</v>
      </c>
      <c r="D8686" s="36">
        <f t="shared" si="1218"/>
        <v>28</v>
      </c>
      <c r="E8686" s="36">
        <f t="shared" si="1219"/>
        <v>17</v>
      </c>
      <c r="F8686" s="5">
        <v>51.625071263288504</v>
      </c>
      <c r="G8686" s="5">
        <v>32.636481920655918</v>
      </c>
      <c r="H8686" s="5">
        <v>5.9383277327535078</v>
      </c>
      <c r="I8686" s="5">
        <v>0.49245785270629994</v>
      </c>
      <c r="J8686" s="5">
        <v>4.7014236677354475</v>
      </c>
      <c r="K8686" s="5">
        <f t="shared" si="1220"/>
        <v>95.393762437139657</v>
      </c>
      <c r="L8686" s="5">
        <v>1262.7</v>
      </c>
      <c r="M8686" s="5">
        <v>95.085000646746863</v>
      </c>
      <c r="N8686" s="5">
        <f t="shared" si="1221"/>
        <v>1357.785000646747</v>
      </c>
      <c r="O8686" s="5">
        <f t="shared" si="1222"/>
        <v>1453.1787630838867</v>
      </c>
      <c r="P8686" s="5"/>
      <c r="Q8686" s="5">
        <v>139.32797798967326</v>
      </c>
      <c r="R8686" s="5">
        <v>219.60334296890906</v>
      </c>
      <c r="S8686" s="5">
        <f t="shared" si="1223"/>
        <v>358.93132095858232</v>
      </c>
      <c r="U8686" s="6">
        <f t="shared" si="1216"/>
        <v>1812.110084042469</v>
      </c>
      <c r="V8686" s="6"/>
    </row>
    <row r="8687" spans="1:22">
      <c r="A8687" s="35">
        <f t="shared" si="1215"/>
        <v>44558.708333333336</v>
      </c>
      <c r="C8687" s="36">
        <f t="shared" si="1217"/>
        <v>12</v>
      </c>
      <c r="D8687" s="36">
        <f t="shared" si="1218"/>
        <v>28</v>
      </c>
      <c r="E8687" s="36">
        <f t="shared" si="1219"/>
        <v>18</v>
      </c>
      <c r="F8687" s="5">
        <v>49.720782051712</v>
      </c>
      <c r="G8687" s="5">
        <v>32.350105109061708</v>
      </c>
      <c r="H8687" s="5">
        <v>5.8292152599327931</v>
      </c>
      <c r="I8687" s="5">
        <v>0.46894409937888198</v>
      </c>
      <c r="J8687" s="5">
        <v>4.6672903853948799</v>
      </c>
      <c r="K8687" s="5">
        <f t="shared" si="1220"/>
        <v>93.036336905480269</v>
      </c>
      <c r="L8687" s="5">
        <v>1251.5486793988018</v>
      </c>
      <c r="M8687" s="5">
        <v>93.942488681929888</v>
      </c>
      <c r="N8687" s="5">
        <f t="shared" si="1221"/>
        <v>1345.4911680807318</v>
      </c>
      <c r="O8687" s="5">
        <f t="shared" si="1222"/>
        <v>1438.5275049862121</v>
      </c>
      <c r="P8687" s="5"/>
      <c r="Q8687" s="5">
        <v>141.58334752949159</v>
      </c>
      <c r="R8687" s="5">
        <v>228.75963003945967</v>
      </c>
      <c r="S8687" s="5">
        <f t="shared" si="1223"/>
        <v>370.34297756895126</v>
      </c>
      <c r="U8687" s="6">
        <f t="shared" si="1216"/>
        <v>1808.8704825551633</v>
      </c>
      <c r="V8687" s="6"/>
    </row>
    <row r="8688" spans="1:22">
      <c r="A8688" s="35">
        <f t="shared" si="1215"/>
        <v>44558.75</v>
      </c>
      <c r="C8688" s="36">
        <f t="shared" si="1217"/>
        <v>12</v>
      </c>
      <c r="D8688" s="36">
        <f t="shared" si="1218"/>
        <v>28</v>
      </c>
      <c r="E8688" s="36">
        <f t="shared" si="1219"/>
        <v>19</v>
      </c>
      <c r="F8688" s="5">
        <v>48.712834099064359</v>
      </c>
      <c r="G8688" s="5">
        <v>32.423148587322579</v>
      </c>
      <c r="H8688" s="5">
        <v>5.934769717335441</v>
      </c>
      <c r="I8688" s="5">
        <v>0.5</v>
      </c>
      <c r="J8688" s="5">
        <v>4.4587618453814937</v>
      </c>
      <c r="K8688" s="5">
        <f t="shared" si="1220"/>
        <v>92.029514249103869</v>
      </c>
      <c r="L8688" s="5">
        <v>1243.1804412807535</v>
      </c>
      <c r="M8688" s="5">
        <v>92.483989134652688</v>
      </c>
      <c r="N8688" s="5">
        <f t="shared" si="1221"/>
        <v>1335.6644304154061</v>
      </c>
      <c r="O8688" s="5">
        <f t="shared" si="1222"/>
        <v>1427.6939446645099</v>
      </c>
      <c r="P8688" s="5"/>
      <c r="Q8688" s="5">
        <v>139.0200309049109</v>
      </c>
      <c r="R8688" s="5">
        <v>233.88416811073759</v>
      </c>
      <c r="S8688" s="5">
        <f t="shared" si="1223"/>
        <v>372.90419901564849</v>
      </c>
      <c r="U8688" s="6">
        <f t="shared" si="1216"/>
        <v>1800.5981436801585</v>
      </c>
      <c r="V8688" s="6"/>
    </row>
    <row r="8689" spans="1:22">
      <c r="A8689" s="35">
        <f t="shared" si="1215"/>
        <v>44558.791666666664</v>
      </c>
      <c r="C8689" s="36">
        <f t="shared" si="1217"/>
        <v>12</v>
      </c>
      <c r="D8689" s="36">
        <f t="shared" si="1218"/>
        <v>28</v>
      </c>
      <c r="E8689" s="36">
        <f t="shared" si="1219"/>
        <v>20</v>
      </c>
      <c r="F8689" s="5">
        <v>49.846339582145617</v>
      </c>
      <c r="G8689" s="5">
        <v>32.355902210510983</v>
      </c>
      <c r="H8689" s="5">
        <v>5.8458193318837717</v>
      </c>
      <c r="I8689" s="5">
        <v>0.48979591836734698</v>
      </c>
      <c r="J8689" s="5">
        <v>4.3821770858442539</v>
      </c>
      <c r="K8689" s="5">
        <f t="shared" si="1220"/>
        <v>92.920034128751965</v>
      </c>
      <c r="L8689" s="5">
        <v>1232.6975922142321</v>
      </c>
      <c r="M8689" s="5">
        <v>91.885471478463316</v>
      </c>
      <c r="N8689" s="5">
        <f t="shared" si="1221"/>
        <v>1324.5830636926955</v>
      </c>
      <c r="O8689" s="5">
        <f t="shared" si="1222"/>
        <v>1417.5030978214475</v>
      </c>
      <c r="P8689" s="5"/>
      <c r="Q8689" s="5">
        <v>139.73192477292429</v>
      </c>
      <c r="R8689" s="5">
        <v>223.76853076772733</v>
      </c>
      <c r="S8689" s="5">
        <f t="shared" si="1223"/>
        <v>363.50045554065161</v>
      </c>
      <c r="U8689" s="6">
        <f t="shared" si="1216"/>
        <v>1781.003553362099</v>
      </c>
      <c r="V8689" s="6"/>
    </row>
    <row r="8690" spans="1:22">
      <c r="A8690" s="35">
        <f t="shared" si="1215"/>
        <v>44558.833333333336</v>
      </c>
      <c r="C8690" s="36">
        <f t="shared" si="1217"/>
        <v>12</v>
      </c>
      <c r="D8690" s="36">
        <f t="shared" si="1218"/>
        <v>28</v>
      </c>
      <c r="E8690" s="36">
        <f t="shared" si="1219"/>
        <v>21</v>
      </c>
      <c r="F8690" s="5">
        <v>49.774841543982021</v>
      </c>
      <c r="G8690" s="5">
        <v>32.454452935148666</v>
      </c>
      <c r="H8690" s="5">
        <v>5.9513737892864196</v>
      </c>
      <c r="I8690" s="5">
        <v>0.46495119787045253</v>
      </c>
      <c r="J8690" s="5">
        <v>4.776287421440391</v>
      </c>
      <c r="K8690" s="5">
        <f t="shared" si="1220"/>
        <v>93.421906887727943</v>
      </c>
      <c r="L8690" s="5">
        <v>1204.9237393885296</v>
      </c>
      <c r="M8690" s="5">
        <v>88.642571465528391</v>
      </c>
      <c r="N8690" s="5">
        <f t="shared" si="1221"/>
        <v>1293.566310854058</v>
      </c>
      <c r="O8690" s="5">
        <f t="shared" si="1222"/>
        <v>1386.988217741786</v>
      </c>
      <c r="P8690" s="5"/>
      <c r="Q8690" s="5">
        <v>139.71571703162101</v>
      </c>
      <c r="R8690" s="5">
        <v>229.60396931293891</v>
      </c>
      <c r="S8690" s="5">
        <f t="shared" si="1223"/>
        <v>369.31968634455995</v>
      </c>
      <c r="U8690" s="6">
        <f t="shared" si="1216"/>
        <v>1756.3079040863458</v>
      </c>
      <c r="V8690" s="6"/>
    </row>
    <row r="8691" spans="1:22">
      <c r="A8691" s="35">
        <f t="shared" si="1215"/>
        <v>44558.875</v>
      </c>
      <c r="C8691" s="36">
        <f t="shared" si="1217"/>
        <v>12</v>
      </c>
      <c r="D8691" s="36">
        <f t="shared" si="1218"/>
        <v>28</v>
      </c>
      <c r="E8691" s="36">
        <f t="shared" si="1219"/>
        <v>22</v>
      </c>
      <c r="F8691" s="5">
        <v>49.347597169589854</v>
      </c>
      <c r="G8691" s="5">
        <v>32.519380471380551</v>
      </c>
      <c r="H8691" s="5">
        <v>5.8446333267444164</v>
      </c>
      <c r="I8691" s="5">
        <v>0.48757763975155277</v>
      </c>
      <c r="J8691" s="5">
        <v>4.9062233617788555</v>
      </c>
      <c r="K8691" s="5">
        <f t="shared" si="1220"/>
        <v>93.105411969245225</v>
      </c>
      <c r="L8691" s="5">
        <v>1157.0995386562452</v>
      </c>
      <c r="M8691" s="5">
        <v>83.874256887854102</v>
      </c>
      <c r="N8691" s="5">
        <f t="shared" si="1221"/>
        <v>1240.9737955440992</v>
      </c>
      <c r="O8691" s="5">
        <f t="shared" si="1222"/>
        <v>1334.0792075133445</v>
      </c>
      <c r="P8691" s="5"/>
      <c r="Q8691" s="5">
        <v>138.63852560961823</v>
      </c>
      <c r="R8691" s="5">
        <v>233.64806393264371</v>
      </c>
      <c r="S8691" s="5">
        <f t="shared" si="1223"/>
        <v>372.28658954226194</v>
      </c>
      <c r="U8691" s="6">
        <f t="shared" si="1216"/>
        <v>1706.3657970556064</v>
      </c>
      <c r="V8691" s="6"/>
    </row>
    <row r="8692" spans="1:22">
      <c r="A8692" s="35">
        <f t="shared" si="1215"/>
        <v>44558.916666666664</v>
      </c>
      <c r="C8692" s="36">
        <f t="shared" si="1217"/>
        <v>12</v>
      </c>
      <c r="D8692" s="36">
        <f t="shared" si="1218"/>
        <v>28</v>
      </c>
      <c r="E8692" s="36">
        <f t="shared" si="1219"/>
        <v>23</v>
      </c>
      <c r="F8692" s="5">
        <v>48.965693014520944</v>
      </c>
      <c r="G8692" s="5">
        <v>32.128655833699391</v>
      </c>
      <c r="H8692" s="5">
        <v>5.9739078869341764</v>
      </c>
      <c r="I8692" s="5">
        <v>0.48979591836734698</v>
      </c>
      <c r="J8692" s="5">
        <v>4.8571746955583759</v>
      </c>
      <c r="K8692" s="5">
        <f t="shared" si="1220"/>
        <v>92.415227349080226</v>
      </c>
      <c r="L8692" s="5">
        <v>1073.9469971296676</v>
      </c>
      <c r="M8692" s="5">
        <v>77.416957702755141</v>
      </c>
      <c r="N8692" s="5">
        <f t="shared" si="1221"/>
        <v>1151.3639548324227</v>
      </c>
      <c r="O8692" s="5">
        <f t="shared" si="1222"/>
        <v>1243.7791821815028</v>
      </c>
      <c r="P8692" s="5"/>
      <c r="Q8692" s="5">
        <v>159.20924899260473</v>
      </c>
      <c r="R8692" s="5">
        <v>233.90486498490168</v>
      </c>
      <c r="S8692" s="5">
        <f t="shared" si="1223"/>
        <v>393.11411397750641</v>
      </c>
      <c r="U8692" s="6">
        <f t="shared" si="1216"/>
        <v>1636.8932961590092</v>
      </c>
      <c r="V8692" s="6"/>
    </row>
    <row r="8693" spans="1:22">
      <c r="A8693" s="35">
        <f t="shared" si="1215"/>
        <v>44558.958333333336</v>
      </c>
      <c r="C8693" s="36">
        <f t="shared" si="1217"/>
        <v>12</v>
      </c>
      <c r="D8693" s="36">
        <f t="shared" si="1218"/>
        <v>28</v>
      </c>
      <c r="E8693" s="36">
        <f t="shared" si="1219"/>
        <v>24</v>
      </c>
      <c r="F8693" s="5">
        <v>49.344109460411147</v>
      </c>
      <c r="G8693" s="5">
        <v>32.362858732250118</v>
      </c>
      <c r="H8693" s="5">
        <v>5.8470053370231261</v>
      </c>
      <c r="I8693" s="5">
        <v>0.46140195208518192</v>
      </c>
      <c r="J8693" s="5">
        <v>4.5298967531164589</v>
      </c>
      <c r="K8693" s="5">
        <f t="shared" si="1220"/>
        <v>92.545272234886028</v>
      </c>
      <c r="L8693" s="5">
        <v>972.5401819440259</v>
      </c>
      <c r="M8693" s="5">
        <v>67.524813318042504</v>
      </c>
      <c r="N8693" s="5">
        <f t="shared" si="1221"/>
        <v>1040.0649952620684</v>
      </c>
      <c r="O8693" s="5">
        <f t="shared" si="1222"/>
        <v>1132.6102674969543</v>
      </c>
      <c r="P8693" s="5"/>
      <c r="Q8693" s="5">
        <v>157.62089034488304</v>
      </c>
      <c r="R8693" s="5">
        <v>233.48226402488672</v>
      </c>
      <c r="S8693" s="5">
        <f t="shared" si="1223"/>
        <v>391.10315436976975</v>
      </c>
      <c r="U8693" s="6">
        <f t="shared" si="1216"/>
        <v>1523.713421866724</v>
      </c>
      <c r="V8693" s="6"/>
    </row>
    <row r="8694" spans="1:22">
      <c r="A8694" s="35">
        <f t="shared" si="1215"/>
        <v>44559</v>
      </c>
      <c r="C8694" s="36">
        <f t="shared" si="1217"/>
        <v>12</v>
      </c>
      <c r="D8694" s="36">
        <f t="shared" si="1218"/>
        <v>29</v>
      </c>
      <c r="E8694" s="36">
        <f t="shared" si="1219"/>
        <v>1</v>
      </c>
      <c r="F8694" s="5">
        <v>49.110432945437474</v>
      </c>
      <c r="G8694" s="5">
        <v>32.271264529351562</v>
      </c>
      <c r="H8694" s="5">
        <v>5.9703498715161096</v>
      </c>
      <c r="I8694" s="5">
        <v>0.48225377107364681</v>
      </c>
      <c r="J8694" s="5">
        <v>4.640327960688885</v>
      </c>
      <c r="K8694" s="5">
        <f t="shared" si="1220"/>
        <v>92.474629078067665</v>
      </c>
      <c r="L8694" s="5">
        <v>940.54565302224671</v>
      </c>
      <c r="M8694" s="5">
        <v>63.061333819918076</v>
      </c>
      <c r="N8694" s="5">
        <f t="shared" si="1221"/>
        <v>1003.6069868421648</v>
      </c>
      <c r="O8694" s="5">
        <f t="shared" si="1222"/>
        <v>1096.0816159202325</v>
      </c>
      <c r="P8694" s="5"/>
      <c r="Q8694" s="5">
        <v>156.72198407721635</v>
      </c>
      <c r="R8694" s="5">
        <v>230.44013859285209</v>
      </c>
      <c r="S8694" s="5">
        <f t="shared" si="1223"/>
        <v>387.16212267006847</v>
      </c>
      <c r="U8694" s="6">
        <f t="shared" si="1216"/>
        <v>1483.2437385903008</v>
      </c>
      <c r="V8694" s="6"/>
    </row>
    <row r="8695" spans="1:22">
      <c r="A8695" s="35">
        <f t="shared" si="1215"/>
        <v>44559.041666666664</v>
      </c>
      <c r="C8695" s="36">
        <f t="shared" si="1217"/>
        <v>12</v>
      </c>
      <c r="D8695" s="36">
        <f t="shared" si="1218"/>
        <v>29</v>
      </c>
      <c r="E8695" s="36">
        <f t="shared" si="1219"/>
        <v>2</v>
      </c>
      <c r="F8695" s="5">
        <v>49.18541869277977</v>
      </c>
      <c r="G8695" s="5">
        <v>32.395322500366056</v>
      </c>
      <c r="H8695" s="5">
        <v>5.865981419252817</v>
      </c>
      <c r="I8695" s="5">
        <v>0.46273291925465837</v>
      </c>
      <c r="J8695" s="5">
        <v>4.6199627250066975</v>
      </c>
      <c r="K8695" s="5">
        <f t="shared" si="1220"/>
        <v>92.529418256660009</v>
      </c>
      <c r="L8695" s="5">
        <v>920.14112914629732</v>
      </c>
      <c r="M8695" s="5">
        <v>61.252150014459531</v>
      </c>
      <c r="N8695" s="5">
        <f t="shared" si="1221"/>
        <v>981.39327916075683</v>
      </c>
      <c r="O8695" s="5">
        <f t="shared" si="1222"/>
        <v>1073.9226974174169</v>
      </c>
      <c r="P8695" s="5"/>
      <c r="Q8695" s="5">
        <v>156.14847938494637</v>
      </c>
      <c r="R8695" s="5">
        <v>233.95515376745934</v>
      </c>
      <c r="S8695" s="5">
        <f t="shared" si="1223"/>
        <v>390.10363315240568</v>
      </c>
      <c r="U8695" s="6">
        <f t="shared" si="1216"/>
        <v>1464.0263305698227</v>
      </c>
      <c r="V8695" s="6"/>
    </row>
    <row r="8696" spans="1:22">
      <c r="A8696" s="35">
        <f t="shared" si="1215"/>
        <v>44559.083333333336</v>
      </c>
      <c r="C8696" s="36">
        <f t="shared" si="1217"/>
        <v>12</v>
      </c>
      <c r="D8696" s="36">
        <f t="shared" si="1218"/>
        <v>29</v>
      </c>
      <c r="E8696" s="36">
        <f t="shared" si="1219"/>
        <v>3</v>
      </c>
      <c r="F8696" s="5">
        <v>50.083503806297998</v>
      </c>
      <c r="G8696" s="5">
        <v>32.271264529351562</v>
      </c>
      <c r="H8696" s="5">
        <v>5.9596758252619093</v>
      </c>
      <c r="I8696" s="5">
        <v>0.49112688553682343</v>
      </c>
      <c r="J8696" s="5">
        <v>4.9908394818668178</v>
      </c>
      <c r="K8696" s="5">
        <f t="shared" si="1220"/>
        <v>93.796410528315121</v>
      </c>
      <c r="L8696" s="5">
        <v>924.10638074972076</v>
      </c>
      <c r="M8696" s="5">
        <v>60.898987422298106</v>
      </c>
      <c r="N8696" s="5">
        <f t="shared" si="1221"/>
        <v>985.00536817201885</v>
      </c>
      <c r="O8696" s="5">
        <f t="shared" si="1222"/>
        <v>1078.8017787003339</v>
      </c>
      <c r="P8696" s="5"/>
      <c r="Q8696" s="5">
        <v>156.84541226098747</v>
      </c>
      <c r="R8696" s="5">
        <v>239.77702152535647</v>
      </c>
      <c r="S8696" s="5">
        <f t="shared" si="1223"/>
        <v>396.62243378634395</v>
      </c>
      <c r="U8696" s="6">
        <f t="shared" si="1216"/>
        <v>1475.4242124866778</v>
      </c>
      <c r="V8696" s="6"/>
    </row>
    <row r="8697" spans="1:22">
      <c r="A8697" s="35">
        <f t="shared" si="1215"/>
        <v>44559.125</v>
      </c>
      <c r="C8697" s="36">
        <f t="shared" si="1217"/>
        <v>12</v>
      </c>
      <c r="D8697" s="36">
        <f t="shared" si="1218"/>
        <v>29</v>
      </c>
      <c r="E8697" s="36">
        <f t="shared" si="1219"/>
        <v>4</v>
      </c>
      <c r="F8697" s="5">
        <v>51.321640564740605</v>
      </c>
      <c r="G8697" s="5">
        <v>32.251554384424033</v>
      </c>
      <c r="H8697" s="5">
        <v>5.8837714963431509</v>
      </c>
      <c r="I8697" s="5">
        <v>0.49112688553682343</v>
      </c>
      <c r="J8697" s="5">
        <v>4.7983736629548766</v>
      </c>
      <c r="K8697" s="5">
        <f t="shared" si="1220"/>
        <v>94.746466993999491</v>
      </c>
      <c r="L8697" s="5">
        <v>931.63428178227355</v>
      </c>
      <c r="M8697" s="5">
        <v>61.268259185330038</v>
      </c>
      <c r="N8697" s="5">
        <f t="shared" si="1221"/>
        <v>992.90254096760361</v>
      </c>
      <c r="O8697" s="5">
        <f t="shared" si="1222"/>
        <v>1087.649007961603</v>
      </c>
      <c r="P8697" s="5"/>
      <c r="Q8697" s="5">
        <v>156.90899647686962</v>
      </c>
      <c r="R8697" s="5">
        <v>238.1965467565818</v>
      </c>
      <c r="S8697" s="5">
        <f t="shared" si="1223"/>
        <v>395.10554323345139</v>
      </c>
      <c r="U8697" s="6">
        <f t="shared" si="1216"/>
        <v>1482.7545511950543</v>
      </c>
      <c r="V8697" s="6"/>
    </row>
    <row r="8698" spans="1:22">
      <c r="A8698" s="35">
        <f t="shared" si="1215"/>
        <v>44559.166666666664</v>
      </c>
      <c r="C8698" s="36">
        <f t="shared" si="1217"/>
        <v>12</v>
      </c>
      <c r="D8698" s="36">
        <f t="shared" si="1218"/>
        <v>29</v>
      </c>
      <c r="E8698" s="36">
        <f t="shared" si="1219"/>
        <v>5</v>
      </c>
      <c r="F8698" s="5">
        <v>51.762835775847613</v>
      </c>
      <c r="G8698" s="5">
        <v>32.335032645293595</v>
      </c>
      <c r="H8698" s="5">
        <v>5.9667918560980429</v>
      </c>
      <c r="I8698" s="5">
        <v>0.46495119787045253</v>
      </c>
      <c r="J8698" s="5">
        <v>4.5886977857199591</v>
      </c>
      <c r="K8698" s="5">
        <f t="shared" si="1220"/>
        <v>95.118309260829662</v>
      </c>
      <c r="L8698" s="5">
        <v>950.71705512374831</v>
      </c>
      <c r="M8698" s="5">
        <v>62.587972029722749</v>
      </c>
      <c r="N8698" s="5">
        <f t="shared" si="1221"/>
        <v>1013.3050271534711</v>
      </c>
      <c r="O8698" s="5">
        <f t="shared" si="1222"/>
        <v>1108.4233364143008</v>
      </c>
      <c r="P8698" s="5"/>
      <c r="Q8698" s="5">
        <v>158.26919999701431</v>
      </c>
      <c r="R8698" s="5">
        <v>234.23909639434621</v>
      </c>
      <c r="S8698" s="5">
        <f t="shared" si="1223"/>
        <v>392.50829639136055</v>
      </c>
      <c r="U8698" s="6">
        <f t="shared" si="1216"/>
        <v>1500.9316328056614</v>
      </c>
      <c r="V8698" s="6"/>
    </row>
    <row r="8699" spans="1:22">
      <c r="A8699" s="35">
        <f t="shared" si="1215"/>
        <v>44559.208333333336</v>
      </c>
      <c r="C8699" s="36">
        <f t="shared" si="1217"/>
        <v>12</v>
      </c>
      <c r="D8699" s="36">
        <f t="shared" si="1218"/>
        <v>29</v>
      </c>
      <c r="E8699" s="36">
        <f t="shared" si="1219"/>
        <v>6</v>
      </c>
      <c r="F8699" s="5">
        <v>52</v>
      </c>
      <c r="G8699" s="5">
        <v>32.362858732250118</v>
      </c>
      <c r="H8699" s="5">
        <v>5.8742834552283059</v>
      </c>
      <c r="I8699" s="5">
        <v>0.49511978704525295</v>
      </c>
      <c r="J8699" s="5">
        <v>4.3661143647428098</v>
      </c>
      <c r="K8699" s="5">
        <f t="shared" si="1220"/>
        <v>95.098376339266494</v>
      </c>
      <c r="L8699" s="5">
        <v>994.36710689802305</v>
      </c>
      <c r="M8699" s="5">
        <v>65.073741011743195</v>
      </c>
      <c r="N8699" s="5">
        <f t="shared" si="1221"/>
        <v>1059.4408479097663</v>
      </c>
      <c r="O8699" s="5">
        <f t="shared" si="1222"/>
        <v>1154.5392242490327</v>
      </c>
      <c r="P8699" s="5"/>
      <c r="Q8699" s="5">
        <v>139.56860061056045</v>
      </c>
      <c r="R8699" s="5">
        <v>228.46524834540782</v>
      </c>
      <c r="S8699" s="5">
        <f t="shared" si="1223"/>
        <v>368.03384895596827</v>
      </c>
      <c r="U8699" s="6">
        <f t="shared" si="1216"/>
        <v>1522.573073205001</v>
      </c>
      <c r="V8699" s="6"/>
    </row>
    <row r="8700" spans="1:22">
      <c r="A8700" s="35">
        <f t="shared" si="1215"/>
        <v>44559.25</v>
      </c>
      <c r="C8700" s="36">
        <f t="shared" si="1217"/>
        <v>12</v>
      </c>
      <c r="D8700" s="36">
        <f t="shared" si="1218"/>
        <v>29</v>
      </c>
      <c r="E8700" s="36">
        <f t="shared" si="1219"/>
        <v>7</v>
      </c>
      <c r="F8700" s="5">
        <v>50.653744257017337</v>
      </c>
      <c r="G8700" s="5">
        <v>32.526336993119678</v>
      </c>
      <c r="H8700" s="5">
        <v>5.9679778612373982</v>
      </c>
      <c r="I8700" s="5">
        <v>0.48802129547471168</v>
      </c>
      <c r="J8700" s="5">
        <v>4.2327364127397509</v>
      </c>
      <c r="K8700" s="5">
        <f t="shared" si="1220"/>
        <v>93.868816819588886</v>
      </c>
      <c r="L8700" s="5">
        <v>1084.306406850297</v>
      </c>
      <c r="M8700" s="5">
        <v>70.070062315584863</v>
      </c>
      <c r="N8700" s="5">
        <f t="shared" si="1221"/>
        <v>1154.3764691658819</v>
      </c>
      <c r="O8700" s="5">
        <f t="shared" si="1222"/>
        <v>1248.2452859854707</v>
      </c>
      <c r="P8700" s="5"/>
      <c r="Q8700" s="5">
        <v>142.43861757057252</v>
      </c>
      <c r="R8700" s="5">
        <v>230.0163124659548</v>
      </c>
      <c r="S8700" s="5">
        <f t="shared" si="1223"/>
        <v>372.45493003652734</v>
      </c>
      <c r="U8700" s="6">
        <f t="shared" si="1216"/>
        <v>1620.7002160219981</v>
      </c>
      <c r="V8700" s="6"/>
    </row>
    <row r="8701" spans="1:22">
      <c r="A8701" s="35">
        <f t="shared" si="1215"/>
        <v>44559.291666666664</v>
      </c>
      <c r="C8701" s="36">
        <f t="shared" si="1217"/>
        <v>12</v>
      </c>
      <c r="D8701" s="36">
        <f t="shared" si="1218"/>
        <v>29</v>
      </c>
      <c r="E8701" s="36">
        <f t="shared" si="1219"/>
        <v>8</v>
      </c>
      <c r="F8701" s="5">
        <v>51.128072705322111</v>
      </c>
      <c r="G8701" s="5">
        <v>31.153623188405795</v>
      </c>
      <c r="H8701" s="5">
        <v>5.8790274757857279</v>
      </c>
      <c r="I8701" s="5">
        <v>0.46894409937888198</v>
      </c>
      <c r="J8701" s="5">
        <v>4.4581881767707285</v>
      </c>
      <c r="K8701" s="5">
        <f t="shared" si="1220"/>
        <v>93.087855645663268</v>
      </c>
      <c r="L8701" s="5">
        <v>1142.8119091359599</v>
      </c>
      <c r="M8701" s="5">
        <v>79.150552321821237</v>
      </c>
      <c r="N8701" s="5">
        <f t="shared" si="1221"/>
        <v>1221.962461457781</v>
      </c>
      <c r="O8701" s="5">
        <f t="shared" si="1222"/>
        <v>1315.0503171034443</v>
      </c>
      <c r="P8701" s="5"/>
      <c r="Q8701" s="5">
        <v>148.40306637018054</v>
      </c>
      <c r="R8701" s="5">
        <v>203.22235877365677</v>
      </c>
      <c r="S8701" s="5">
        <f t="shared" si="1223"/>
        <v>351.62542514383733</v>
      </c>
      <c r="U8701" s="6">
        <f t="shared" si="1216"/>
        <v>1666.6757422472815</v>
      </c>
      <c r="V8701" s="6"/>
    </row>
    <row r="8702" spans="1:22">
      <c r="A8702" s="35">
        <f t="shared" si="1215"/>
        <v>44559.333333333336</v>
      </c>
      <c r="C8702" s="36">
        <f t="shared" si="1217"/>
        <v>12</v>
      </c>
      <c r="D8702" s="36">
        <f t="shared" si="1218"/>
        <v>29</v>
      </c>
      <c r="E8702" s="36">
        <f t="shared" si="1219"/>
        <v>9</v>
      </c>
      <c r="F8702" s="5">
        <v>49.600456085046446</v>
      </c>
      <c r="G8702" s="5">
        <v>32.604018152539972</v>
      </c>
      <c r="H8702" s="5">
        <v>5.9656058509586876</v>
      </c>
      <c r="I8702" s="5">
        <v>0.48447204968944102</v>
      </c>
      <c r="J8702" s="5">
        <v>4.6790505919155798</v>
      </c>
      <c r="K8702" s="5">
        <f t="shared" si="1220"/>
        <v>93.333602730150133</v>
      </c>
      <c r="L8702" s="5">
        <v>1177.2135053026334</v>
      </c>
      <c r="M8702" s="5">
        <v>82.697048247316005</v>
      </c>
      <c r="N8702" s="5">
        <f t="shared" si="1221"/>
        <v>1259.9105535499493</v>
      </c>
      <c r="O8702" s="5">
        <f t="shared" si="1222"/>
        <v>1353.2441562800996</v>
      </c>
      <c r="P8702" s="5"/>
      <c r="Q8702" s="5">
        <v>151.20949911431049</v>
      </c>
      <c r="R8702" s="5">
        <v>218.78283228974334</v>
      </c>
      <c r="S8702" s="5">
        <f t="shared" si="1223"/>
        <v>369.99233140405386</v>
      </c>
      <c r="U8702" s="6">
        <f t="shared" si="1216"/>
        <v>1723.2364876841534</v>
      </c>
      <c r="V8702" s="6"/>
    </row>
    <row r="8703" spans="1:22">
      <c r="A8703" s="35">
        <f t="shared" si="1215"/>
        <v>44559.375</v>
      </c>
      <c r="C8703" s="36">
        <f t="shared" si="1217"/>
        <v>12</v>
      </c>
      <c r="D8703" s="36">
        <f t="shared" si="1218"/>
        <v>29</v>
      </c>
      <c r="E8703" s="36">
        <f t="shared" si="1219"/>
        <v>10</v>
      </c>
      <c r="F8703" s="5">
        <v>50.210805191320972</v>
      </c>
      <c r="G8703" s="5">
        <v>32.565757282974758</v>
      </c>
      <c r="H8703" s="5">
        <v>5.8657476695626523</v>
      </c>
      <c r="I8703" s="5">
        <v>0.4529724933451641</v>
      </c>
      <c r="J8703" s="5">
        <v>4.5938608032168515</v>
      </c>
      <c r="K8703" s="5">
        <f t="shared" si="1220"/>
        <v>93.689143440420395</v>
      </c>
      <c r="L8703" s="5">
        <v>1173.2881341032673</v>
      </c>
      <c r="M8703" s="5">
        <v>83.82716854223257</v>
      </c>
      <c r="N8703" s="5">
        <f t="shared" si="1221"/>
        <v>1257.1153026454999</v>
      </c>
      <c r="O8703" s="5">
        <f t="shared" si="1222"/>
        <v>1350.8044460859203</v>
      </c>
      <c r="P8703" s="5"/>
      <c r="Q8703" s="5">
        <v>149.85552934082088</v>
      </c>
      <c r="R8703" s="5">
        <v>229.35551951441295</v>
      </c>
      <c r="S8703" s="5">
        <f t="shared" si="1223"/>
        <v>379.2110488552338</v>
      </c>
      <c r="U8703" s="6">
        <f t="shared" si="1216"/>
        <v>1730.015494941154</v>
      </c>
      <c r="V8703" s="6"/>
    </row>
    <row r="8704" spans="1:22">
      <c r="A8704" s="35">
        <f t="shared" si="1215"/>
        <v>44559.416666666664</v>
      </c>
      <c r="C8704" s="36">
        <f t="shared" si="1217"/>
        <v>12</v>
      </c>
      <c r="D8704" s="36">
        <f t="shared" si="1218"/>
        <v>29</v>
      </c>
      <c r="E8704" s="36">
        <f t="shared" si="1219"/>
        <v>11</v>
      </c>
      <c r="F8704" s="5">
        <v>49.935276166202762</v>
      </c>
      <c r="G8704" s="5">
        <v>32.474163080076202</v>
      </c>
      <c r="H8704" s="5">
        <v>5.9240956710812416</v>
      </c>
      <c r="I8704" s="5">
        <v>0.43655723158828746</v>
      </c>
      <c r="J8704" s="5">
        <v>4.0792800593598866</v>
      </c>
      <c r="K8704" s="5">
        <f t="shared" si="1220"/>
        <v>92.849372208308381</v>
      </c>
      <c r="L8704" s="5">
        <v>1160.2007148384246</v>
      </c>
      <c r="M8704" s="5">
        <v>82.920098305523211</v>
      </c>
      <c r="N8704" s="5">
        <f t="shared" si="1221"/>
        <v>1243.1208131439478</v>
      </c>
      <c r="O8704" s="5">
        <f t="shared" si="1222"/>
        <v>1335.9701853522561</v>
      </c>
      <c r="P8704" s="5"/>
      <c r="Q8704" s="5">
        <v>149.61864696792674</v>
      </c>
      <c r="R8704" s="5">
        <v>224.2790011520938</v>
      </c>
      <c r="S8704" s="5">
        <f t="shared" si="1223"/>
        <v>373.89764812002056</v>
      </c>
      <c r="U8704" s="6">
        <f t="shared" si="1216"/>
        <v>1709.8678334722767</v>
      </c>
      <c r="V8704" s="6"/>
    </row>
    <row r="8705" spans="1:22">
      <c r="A8705" s="35">
        <f t="shared" si="1215"/>
        <v>44559.458333333336</v>
      </c>
      <c r="C8705" s="36">
        <f t="shared" si="1217"/>
        <v>12</v>
      </c>
      <c r="D8705" s="36">
        <f t="shared" si="1218"/>
        <v>29</v>
      </c>
      <c r="E8705" s="36">
        <f t="shared" si="1219"/>
        <v>12</v>
      </c>
      <c r="F8705" s="5">
        <v>49.602199939635803</v>
      </c>
      <c r="G8705" s="5">
        <v>32.442858732250116</v>
      </c>
      <c r="H8705" s="5">
        <v>5.8550736233084528</v>
      </c>
      <c r="I8705" s="5">
        <v>0.43212067435669921</v>
      </c>
      <c r="J8705" s="5">
        <v>4.7160522173099775</v>
      </c>
      <c r="K8705" s="5">
        <f t="shared" si="1220"/>
        <v>93.048305186861057</v>
      </c>
      <c r="L8705" s="5">
        <v>1127.6440621261218</v>
      </c>
      <c r="M8705" s="5">
        <v>82.17040227654897</v>
      </c>
      <c r="N8705" s="5">
        <f t="shared" si="1221"/>
        <v>1209.8144644026706</v>
      </c>
      <c r="O8705" s="5">
        <f t="shared" si="1222"/>
        <v>1302.8627695895316</v>
      </c>
      <c r="P8705" s="5"/>
      <c r="Q8705" s="5">
        <v>147.54530283043758</v>
      </c>
      <c r="R8705" s="5">
        <v>223.55661770427869</v>
      </c>
      <c r="S8705" s="5">
        <f t="shared" si="1223"/>
        <v>371.10192053471627</v>
      </c>
      <c r="U8705" s="6">
        <f t="shared" si="1216"/>
        <v>1673.9646901242479</v>
      </c>
      <c r="V8705" s="6"/>
    </row>
    <row r="8706" spans="1:22">
      <c r="A8706" s="35">
        <f t="shared" si="1215"/>
        <v>44559.5</v>
      </c>
      <c r="C8706" s="36">
        <f t="shared" si="1217"/>
        <v>12</v>
      </c>
      <c r="D8706" s="36">
        <f t="shared" si="1218"/>
        <v>29</v>
      </c>
      <c r="E8706" s="36">
        <f t="shared" si="1219"/>
        <v>13</v>
      </c>
      <c r="F8706" s="5">
        <v>49.616150776350658</v>
      </c>
      <c r="G8706" s="5">
        <v>32.430105109061714</v>
      </c>
      <c r="H8706" s="5">
        <v>5.9003755682941286</v>
      </c>
      <c r="I8706" s="5">
        <v>7.2173685527722187E-2</v>
      </c>
      <c r="J8706" s="5">
        <v>4.7062998509269578</v>
      </c>
      <c r="K8706" s="5">
        <f t="shared" si="1220"/>
        <v>92.725104990161157</v>
      </c>
      <c r="L8706" s="5">
        <v>1093.0269218708522</v>
      </c>
      <c r="M8706" s="5">
        <v>78.56690466951234</v>
      </c>
      <c r="N8706" s="5">
        <f t="shared" si="1221"/>
        <v>1171.5938265403645</v>
      </c>
      <c r="O8706" s="5">
        <f t="shared" si="1222"/>
        <v>1264.3189315305256</v>
      </c>
      <c r="P8706" s="5"/>
      <c r="Q8706" s="5">
        <v>147.93802886970946</v>
      </c>
      <c r="R8706" s="5">
        <v>227.44743929682443</v>
      </c>
      <c r="S8706" s="5">
        <f t="shared" si="1223"/>
        <v>375.38546816653388</v>
      </c>
      <c r="U8706" s="6">
        <f t="shared" si="1216"/>
        <v>1639.7043996970594</v>
      </c>
      <c r="V8706" s="6"/>
    </row>
    <row r="8707" spans="1:22">
      <c r="A8707" s="35">
        <f t="shared" si="1215"/>
        <v>44559.541666666664</v>
      </c>
      <c r="C8707" s="36">
        <f t="shared" si="1217"/>
        <v>12</v>
      </c>
      <c r="D8707" s="36">
        <f t="shared" si="1218"/>
        <v>29</v>
      </c>
      <c r="E8707" s="36">
        <f t="shared" si="1219"/>
        <v>14</v>
      </c>
      <c r="F8707" s="5">
        <v>49.202857238673325</v>
      </c>
      <c r="G8707" s="5">
        <v>32.005757282974756</v>
      </c>
      <c r="H8707" s="5">
        <v>5.8527016130297405</v>
      </c>
      <c r="I8707" s="5">
        <v>6.8180784019292728E-2</v>
      </c>
      <c r="J8707" s="5">
        <v>4.6282809198628021</v>
      </c>
      <c r="K8707" s="5">
        <f t="shared" si="1220"/>
        <v>91.757777838559917</v>
      </c>
      <c r="L8707" s="5">
        <v>1073.7865259800078</v>
      </c>
      <c r="M8707" s="5">
        <v>72.796229693673084</v>
      </c>
      <c r="N8707" s="5">
        <f t="shared" si="1221"/>
        <v>1146.5827556736808</v>
      </c>
      <c r="O8707" s="5">
        <f t="shared" si="1222"/>
        <v>1238.3405335122407</v>
      </c>
      <c r="P8707" s="5"/>
      <c r="Q8707" s="5">
        <v>146.38333245392533</v>
      </c>
      <c r="R8707" s="5">
        <v>227.27832640875209</v>
      </c>
      <c r="S8707" s="5">
        <f t="shared" si="1223"/>
        <v>373.66165886267743</v>
      </c>
      <c r="U8707" s="6">
        <f t="shared" si="1216"/>
        <v>1612.0021923749182</v>
      </c>
      <c r="V8707" s="6"/>
    </row>
    <row r="8708" spans="1:22">
      <c r="A8708" s="35">
        <f t="shared" si="1215"/>
        <v>44559.583333333336</v>
      </c>
      <c r="C8708" s="36">
        <f t="shared" si="1217"/>
        <v>12</v>
      </c>
      <c r="D8708" s="36">
        <f t="shared" si="1218"/>
        <v>29</v>
      </c>
      <c r="E8708" s="36">
        <f t="shared" si="1219"/>
        <v>15</v>
      </c>
      <c r="F8708" s="5">
        <v>49.159260873939438</v>
      </c>
      <c r="G8708" s="5">
        <v>32.166916703264611</v>
      </c>
      <c r="H8708" s="5">
        <v>5.8908875271792835</v>
      </c>
      <c r="I8708" s="5">
        <v>0.43433895297249331</v>
      </c>
      <c r="J8708" s="5">
        <v>4.9128205508026621</v>
      </c>
      <c r="K8708" s="5">
        <f t="shared" si="1220"/>
        <v>92.564224608158497</v>
      </c>
      <c r="L8708" s="5">
        <v>1073.0420917709359</v>
      </c>
      <c r="M8708" s="5">
        <v>72.746663014071473</v>
      </c>
      <c r="N8708" s="5">
        <f t="shared" si="1221"/>
        <v>1145.7887547850073</v>
      </c>
      <c r="O8708" s="5">
        <f t="shared" si="1222"/>
        <v>1238.3529793931657</v>
      </c>
      <c r="P8708" s="5"/>
      <c r="Q8708" s="5">
        <v>147.52286134247919</v>
      </c>
      <c r="R8708" s="5">
        <v>238.13913188717453</v>
      </c>
      <c r="S8708" s="5">
        <f t="shared" si="1223"/>
        <v>385.66199322965372</v>
      </c>
      <c r="U8708" s="6">
        <f t="shared" si="1216"/>
        <v>1624.0149726228194</v>
      </c>
      <c r="V8708" s="6"/>
    </row>
    <row r="8709" spans="1:22">
      <c r="A8709" s="35">
        <f t="shared" si="1215"/>
        <v>44559.625</v>
      </c>
      <c r="C8709" s="36">
        <f t="shared" si="1217"/>
        <v>12</v>
      </c>
      <c r="D8709" s="36">
        <f t="shared" si="1218"/>
        <v>29</v>
      </c>
      <c r="E8709" s="36">
        <f t="shared" si="1219"/>
        <v>16</v>
      </c>
      <c r="F8709" s="5">
        <v>49.310976223213387</v>
      </c>
      <c r="G8709" s="5">
        <v>32.265467427902294</v>
      </c>
      <c r="H8709" s="5">
        <v>5.8681196798413646</v>
      </c>
      <c r="I8709" s="5">
        <v>0.45075421472937</v>
      </c>
      <c r="J8709" s="5">
        <v>4.3248102247676687</v>
      </c>
      <c r="K8709" s="5">
        <f t="shared" si="1220"/>
        <v>92.220127770454098</v>
      </c>
      <c r="L8709" s="5">
        <v>1124.1317379687791</v>
      </c>
      <c r="M8709" s="5">
        <v>80.537180183676099</v>
      </c>
      <c r="N8709" s="5">
        <f t="shared" si="1221"/>
        <v>1204.6689181524553</v>
      </c>
      <c r="O8709" s="5">
        <f t="shared" si="1222"/>
        <v>1296.8890459229094</v>
      </c>
      <c r="P8709" s="5"/>
      <c r="Q8709" s="5">
        <v>151.33791429540571</v>
      </c>
      <c r="R8709" s="5">
        <v>238.1474831409065</v>
      </c>
      <c r="S8709" s="5">
        <f t="shared" si="1223"/>
        <v>389.48539743631221</v>
      </c>
      <c r="U8709" s="6">
        <f t="shared" si="1216"/>
        <v>1686.3744433592217</v>
      </c>
      <c r="V8709" s="6"/>
    </row>
    <row r="8710" spans="1:22">
      <c r="A8710" s="35">
        <f t="shared" ref="A8710:A8765" si="1224">IFERROR(IF(YEAR(A8709+1/24)=ForecastYear,--TEXT(A8709+1/24,"m/d/yyyy hh:mm"),""),"")</f>
        <v>44559.666666666664</v>
      </c>
      <c r="C8710" s="36">
        <f t="shared" si="1217"/>
        <v>12</v>
      </c>
      <c r="D8710" s="36">
        <f t="shared" si="1218"/>
        <v>29</v>
      </c>
      <c r="E8710" s="36">
        <f t="shared" si="1219"/>
        <v>17</v>
      </c>
      <c r="F8710" s="5">
        <v>49.450484590361853</v>
      </c>
      <c r="G8710" s="5">
        <v>32.030105109061715</v>
      </c>
      <c r="H8710" s="5">
        <v>5.9110496145483298</v>
      </c>
      <c r="I8710" s="5">
        <v>0.44055013309671692</v>
      </c>
      <c r="J8710" s="5">
        <v>4.4564671709384314</v>
      </c>
      <c r="K8710" s="5">
        <f t="shared" si="1220"/>
        <v>92.288656618007053</v>
      </c>
      <c r="L8710" s="5">
        <v>1231.9806944746285</v>
      </c>
      <c r="M8710" s="5">
        <v>87.099808562928459</v>
      </c>
      <c r="N8710" s="5">
        <f t="shared" si="1221"/>
        <v>1319.080503037557</v>
      </c>
      <c r="O8710" s="5">
        <f t="shared" si="1222"/>
        <v>1411.3691596555641</v>
      </c>
      <c r="P8710" s="5"/>
      <c r="Q8710" s="5">
        <v>155.65416047940303</v>
      </c>
      <c r="R8710" s="5">
        <v>229.20433430068687</v>
      </c>
      <c r="S8710" s="5">
        <f t="shared" si="1223"/>
        <v>384.85849478008993</v>
      </c>
      <c r="U8710" s="6">
        <f t="shared" ref="U8710:U8765" si="1225">+O8710+S8710</f>
        <v>1796.2276544356541</v>
      </c>
      <c r="V8710" s="6"/>
    </row>
    <row r="8711" spans="1:22">
      <c r="A8711" s="35">
        <f t="shared" si="1224"/>
        <v>44559.708333333336</v>
      </c>
      <c r="C8711" s="36">
        <f t="shared" ref="C8711:C8765" si="1226">IFERROR(MONTH($A8711),0)</f>
        <v>12</v>
      </c>
      <c r="D8711" s="36">
        <f t="shared" ref="D8711:D8765" si="1227">IFERROR(DAY($A8711),0)</f>
        <v>29</v>
      </c>
      <c r="E8711" s="36">
        <f t="shared" ref="E8711:E8765" si="1228">IFERROR(HOUR($A8711)+1,0)</f>
        <v>18</v>
      </c>
      <c r="F8711" s="5">
        <v>49.251685167175289</v>
      </c>
      <c r="G8711" s="5">
        <v>32.361699311960258</v>
      </c>
      <c r="H8711" s="5">
        <v>5.8610036490052311</v>
      </c>
      <c r="I8711" s="5">
        <v>0.46273291925465837</v>
      </c>
      <c r="J8711" s="5">
        <v>4.6084893527913806</v>
      </c>
      <c r="K8711" s="5">
        <f t="shared" ref="K8711:K8765" si="1229">SUM(F8711:J8711)</f>
        <v>92.545610400186817</v>
      </c>
      <c r="L8711" s="5">
        <v>1237.5924370455652</v>
      </c>
      <c r="M8711" s="5">
        <v>87.415796145388683</v>
      </c>
      <c r="N8711" s="5">
        <f t="shared" ref="N8711:N8765" si="1230">SUM(L8711:M8711)</f>
        <v>1325.0082331909539</v>
      </c>
      <c r="O8711" s="5">
        <f t="shared" ref="O8711:O8765" si="1231">SUM(K8711,N8711)</f>
        <v>1417.5538435911408</v>
      </c>
      <c r="P8711" s="5"/>
      <c r="Q8711" s="5">
        <v>159.41061621377156</v>
      </c>
      <c r="R8711" s="5">
        <v>214.76587924466745</v>
      </c>
      <c r="S8711" s="5">
        <f t="shared" ref="S8711:S8765" si="1232">SUM(Q8711:R8711)</f>
        <v>374.17649545843904</v>
      </c>
      <c r="U8711" s="6">
        <f t="shared" si="1225"/>
        <v>1791.7303390495799</v>
      </c>
      <c r="V8711" s="6"/>
    </row>
    <row r="8712" spans="1:22">
      <c r="A8712" s="35">
        <f t="shared" si="1224"/>
        <v>44559.75</v>
      </c>
      <c r="C8712" s="36">
        <f t="shared" si="1226"/>
        <v>12</v>
      </c>
      <c r="D8712" s="36">
        <f t="shared" si="1227"/>
        <v>29</v>
      </c>
      <c r="E8712" s="36">
        <f t="shared" si="1228"/>
        <v>19</v>
      </c>
      <c r="F8712" s="5">
        <v>48.336161507763507</v>
      </c>
      <c r="G8712" s="5">
        <v>32.415032645293593</v>
      </c>
      <c r="H8712" s="5">
        <v>5.9300256967780189</v>
      </c>
      <c r="I8712" s="5">
        <v>0.48580301685891747</v>
      </c>
      <c r="J8712" s="5">
        <v>4.6836399408017062</v>
      </c>
      <c r="K8712" s="5">
        <f t="shared" si="1229"/>
        <v>91.850662807495752</v>
      </c>
      <c r="L8712" s="5">
        <v>1227.199793654888</v>
      </c>
      <c r="M8712" s="5">
        <v>87.357555296856802</v>
      </c>
      <c r="N8712" s="5">
        <f t="shared" si="1230"/>
        <v>1314.5573489517449</v>
      </c>
      <c r="O8712" s="5">
        <f t="shared" si="1231"/>
        <v>1406.4080117592407</v>
      </c>
      <c r="P8712" s="5"/>
      <c r="Q8712" s="5">
        <v>158.48926845814648</v>
      </c>
      <c r="R8712" s="5">
        <v>228.47151178570681</v>
      </c>
      <c r="S8712" s="5">
        <f t="shared" si="1232"/>
        <v>386.96078024385326</v>
      </c>
      <c r="U8712" s="6">
        <f t="shared" si="1225"/>
        <v>1793.3687920030939</v>
      </c>
      <c r="V8712" s="6"/>
    </row>
    <row r="8713" spans="1:22">
      <c r="A8713" s="35">
        <f t="shared" si="1224"/>
        <v>44559.791666666664</v>
      </c>
      <c r="C8713" s="36">
        <f t="shared" si="1226"/>
        <v>12</v>
      </c>
      <c r="D8713" s="36">
        <f t="shared" si="1227"/>
        <v>29</v>
      </c>
      <c r="E8713" s="36">
        <f t="shared" si="1228"/>
        <v>20</v>
      </c>
      <c r="F8713" s="5">
        <v>48.252456487474433</v>
      </c>
      <c r="G8713" s="5">
        <v>32.435902210510982</v>
      </c>
      <c r="H8713" s="5">
        <v>5.8292152599327931</v>
      </c>
      <c r="I8713" s="5">
        <v>0.47116237799467614</v>
      </c>
      <c r="J8713" s="5">
        <v>2.5464375313935412</v>
      </c>
      <c r="K8713" s="5">
        <f t="shared" si="1229"/>
        <v>89.535173867306426</v>
      </c>
      <c r="L8713" s="5">
        <v>1220.2121771439702</v>
      </c>
      <c r="M8713" s="5">
        <v>85.596699004009821</v>
      </c>
      <c r="N8713" s="5">
        <f t="shared" si="1230"/>
        <v>1305.8088761479801</v>
      </c>
      <c r="O8713" s="5">
        <f t="shared" si="1231"/>
        <v>1395.3440500152865</v>
      </c>
      <c r="P8713" s="5"/>
      <c r="Q8713" s="5">
        <v>158.31472355180344</v>
      </c>
      <c r="R8713" s="5">
        <v>228.48717038645427</v>
      </c>
      <c r="S8713" s="5">
        <f t="shared" si="1232"/>
        <v>386.80189393825771</v>
      </c>
      <c r="U8713" s="6">
        <f t="shared" si="1225"/>
        <v>1782.1459439535442</v>
      </c>
      <c r="V8713" s="6"/>
    </row>
    <row r="8714" spans="1:22">
      <c r="A8714" s="35">
        <f t="shared" si="1224"/>
        <v>44559.833333333336</v>
      </c>
      <c r="C8714" s="36">
        <f t="shared" si="1226"/>
        <v>12</v>
      </c>
      <c r="D8714" s="36">
        <f t="shared" si="1227"/>
        <v>29</v>
      </c>
      <c r="E8714" s="36">
        <f t="shared" si="1228"/>
        <v>21</v>
      </c>
      <c r="F8714" s="5">
        <v>49.300513095677253</v>
      </c>
      <c r="G8714" s="5">
        <v>32.355902210510983</v>
      </c>
      <c r="H8714" s="5">
        <v>5.9169796402451071</v>
      </c>
      <c r="I8714" s="5">
        <v>0.48669032830523512</v>
      </c>
      <c r="J8714" s="5">
        <v>2.2139965714547327</v>
      </c>
      <c r="K8714" s="5">
        <f t="shared" si="1229"/>
        <v>90.274081846193297</v>
      </c>
      <c r="L8714" s="5">
        <v>1205.0310366661129</v>
      </c>
      <c r="M8714" s="5">
        <v>84.503753718794471</v>
      </c>
      <c r="N8714" s="5">
        <f t="shared" si="1230"/>
        <v>1289.5347903849074</v>
      </c>
      <c r="O8714" s="5">
        <f t="shared" si="1231"/>
        <v>1379.8088722311006</v>
      </c>
      <c r="P8714" s="5"/>
      <c r="Q8714" s="5">
        <v>156.83857234387366</v>
      </c>
      <c r="R8714" s="5">
        <v>228.01323673716516</v>
      </c>
      <c r="S8714" s="5">
        <f t="shared" si="1232"/>
        <v>384.85180908103882</v>
      </c>
      <c r="U8714" s="6">
        <f t="shared" si="1225"/>
        <v>1764.6606813121393</v>
      </c>
      <c r="V8714" s="6"/>
    </row>
    <row r="8715" spans="1:22">
      <c r="A8715" s="35">
        <f t="shared" si="1224"/>
        <v>44559.875</v>
      </c>
      <c r="C8715" s="36">
        <f t="shared" si="1226"/>
        <v>12</v>
      </c>
      <c r="D8715" s="36">
        <f t="shared" si="1227"/>
        <v>29</v>
      </c>
      <c r="E8715" s="36">
        <f t="shared" si="1228"/>
        <v>22</v>
      </c>
      <c r="F8715" s="5">
        <v>48.857574029980881</v>
      </c>
      <c r="G8715" s="5">
        <v>32.354742790221131</v>
      </c>
      <c r="H8715" s="5">
        <v>5.8467715873329631</v>
      </c>
      <c r="I8715" s="5">
        <v>0.48669032830523512</v>
      </c>
      <c r="J8715" s="5">
        <v>2.8120460981781288</v>
      </c>
      <c r="K8715" s="5">
        <f t="shared" si="1229"/>
        <v>90.357824834018331</v>
      </c>
      <c r="L8715" s="5">
        <v>1163.5506687792479</v>
      </c>
      <c r="M8715" s="5">
        <v>81.674735480532917</v>
      </c>
      <c r="N8715" s="5">
        <f t="shared" si="1230"/>
        <v>1245.2254042597808</v>
      </c>
      <c r="O8715" s="5">
        <f t="shared" si="1231"/>
        <v>1335.5832290937992</v>
      </c>
      <c r="P8715" s="5"/>
      <c r="Q8715" s="5">
        <v>155.37862887724722</v>
      </c>
      <c r="R8715" s="5">
        <v>230.56645130554807</v>
      </c>
      <c r="S8715" s="5">
        <f t="shared" si="1232"/>
        <v>385.94508018279532</v>
      </c>
      <c r="U8715" s="6">
        <f t="shared" si="1225"/>
        <v>1721.5283092765944</v>
      </c>
      <c r="V8715" s="6"/>
    </row>
    <row r="8716" spans="1:22">
      <c r="A8716" s="35">
        <f t="shared" si="1224"/>
        <v>44559.916666666664</v>
      </c>
      <c r="C8716" s="36">
        <f t="shared" si="1226"/>
        <v>12</v>
      </c>
      <c r="D8716" s="36">
        <f t="shared" si="1227"/>
        <v>29</v>
      </c>
      <c r="E8716" s="36">
        <f t="shared" si="1228"/>
        <v>23</v>
      </c>
      <c r="F8716" s="5">
        <v>48.862805593748952</v>
      </c>
      <c r="G8716" s="5">
        <v>32.251554384424033</v>
      </c>
      <c r="H8716" s="5">
        <v>5.8873295117612177</v>
      </c>
      <c r="I8716" s="5">
        <v>0.46450754214729367</v>
      </c>
      <c r="J8716" s="5">
        <v>2.4067492246720574</v>
      </c>
      <c r="K8716" s="5">
        <f t="shared" si="1229"/>
        <v>89.872946256753551</v>
      </c>
      <c r="L8716" s="5">
        <v>1092.1049249103819</v>
      </c>
      <c r="M8716" s="5">
        <v>71.973422812286444</v>
      </c>
      <c r="N8716" s="5">
        <f t="shared" si="1230"/>
        <v>1164.0783477226682</v>
      </c>
      <c r="O8716" s="5">
        <f t="shared" si="1231"/>
        <v>1253.9512939794217</v>
      </c>
      <c r="P8716" s="5"/>
      <c r="Q8716" s="5">
        <v>151.96627595824069</v>
      </c>
      <c r="R8716" s="5">
        <v>222.05443593924122</v>
      </c>
      <c r="S8716" s="5">
        <f t="shared" si="1232"/>
        <v>374.02071189748187</v>
      </c>
      <c r="U8716" s="6">
        <f t="shared" si="1225"/>
        <v>1627.9720058769035</v>
      </c>
      <c r="V8716" s="6"/>
    </row>
    <row r="8717" spans="1:22">
      <c r="A8717" s="35">
        <f t="shared" si="1224"/>
        <v>44559.958333333336</v>
      </c>
      <c r="C8717" s="36">
        <f t="shared" si="1226"/>
        <v>12</v>
      </c>
      <c r="D8717" s="36">
        <f t="shared" si="1227"/>
        <v>29</v>
      </c>
      <c r="E8717" s="36">
        <f t="shared" si="1228"/>
        <v>24</v>
      </c>
      <c r="F8717" s="5">
        <v>49.007545524665481</v>
      </c>
      <c r="G8717" s="5">
        <v>32.121699311960256</v>
      </c>
      <c r="H8717" s="5">
        <v>5.827795505103273</v>
      </c>
      <c r="I8717" s="5">
        <v>0.49423247559893529</v>
      </c>
      <c r="J8717" s="5">
        <v>2.4767367951854911</v>
      </c>
      <c r="K8717" s="5">
        <f t="shared" si="1229"/>
        <v>89.928009612513421</v>
      </c>
      <c r="L8717" s="5">
        <v>994.04046739812429</v>
      </c>
      <c r="M8717" s="5">
        <v>65.557016137858824</v>
      </c>
      <c r="N8717" s="5">
        <f t="shared" si="1230"/>
        <v>1059.5974835359832</v>
      </c>
      <c r="O8717" s="5">
        <f t="shared" si="1231"/>
        <v>1149.5254931484967</v>
      </c>
      <c r="P8717" s="5"/>
      <c r="Q8717" s="5">
        <v>150.13106094297669</v>
      </c>
      <c r="R8717" s="5">
        <v>227.68318095458665</v>
      </c>
      <c r="S8717" s="5">
        <f t="shared" si="1232"/>
        <v>377.81424189756331</v>
      </c>
      <c r="U8717" s="6">
        <f t="shared" si="1225"/>
        <v>1527.33973504606</v>
      </c>
      <c r="V8717" s="6"/>
    </row>
    <row r="8718" spans="1:22">
      <c r="A8718" s="35">
        <f t="shared" si="1224"/>
        <v>44560</v>
      </c>
      <c r="C8718" s="36">
        <f t="shared" si="1226"/>
        <v>12</v>
      </c>
      <c r="D8718" s="36">
        <f t="shared" si="1227"/>
        <v>30</v>
      </c>
      <c r="E8718" s="36">
        <f t="shared" si="1228"/>
        <v>1</v>
      </c>
      <c r="F8718" s="5">
        <v>49.481873972970256</v>
      </c>
      <c r="G8718" s="5">
        <v>32.016192065583454</v>
      </c>
      <c r="H8718" s="5">
        <v>5.8683534295315285</v>
      </c>
      <c r="I8718" s="5">
        <v>0.47382431233362915</v>
      </c>
      <c r="J8718" s="5">
        <v>2.5398403423697342</v>
      </c>
      <c r="K8718" s="5">
        <f t="shared" si="1229"/>
        <v>90.380084122788588</v>
      </c>
      <c r="L8718" s="5">
        <v>949.42568965903195</v>
      </c>
      <c r="M8718" s="5">
        <v>61.003077449461472</v>
      </c>
      <c r="N8718" s="5">
        <f t="shared" si="1230"/>
        <v>1010.4287671084934</v>
      </c>
      <c r="O8718" s="5">
        <f t="shared" si="1231"/>
        <v>1100.808851231282</v>
      </c>
      <c r="P8718" s="5"/>
      <c r="Q8718" s="5">
        <v>148.0452493121773</v>
      </c>
      <c r="R8718" s="5">
        <v>223.90528254758831</v>
      </c>
      <c r="S8718" s="5">
        <f t="shared" si="1232"/>
        <v>371.95053185976565</v>
      </c>
      <c r="U8718" s="6">
        <f t="shared" si="1225"/>
        <v>1472.7593830910478</v>
      </c>
      <c r="V8718" s="6"/>
    </row>
    <row r="8719" spans="1:22">
      <c r="A8719" s="35">
        <f t="shared" si="1224"/>
        <v>44560.041666666664</v>
      </c>
      <c r="C8719" s="36">
        <f t="shared" si="1226"/>
        <v>12</v>
      </c>
      <c r="D8719" s="36">
        <f t="shared" si="1227"/>
        <v>30</v>
      </c>
      <c r="E8719" s="36">
        <f t="shared" si="1228"/>
        <v>2</v>
      </c>
      <c r="F8719" s="5">
        <v>49.49931251886381</v>
      </c>
      <c r="G8719" s="5">
        <v>32.135612355438518</v>
      </c>
      <c r="H8719" s="5">
        <v>5.8159354537097174</v>
      </c>
      <c r="I8719" s="5">
        <v>0.46583850931677023</v>
      </c>
      <c r="J8719" s="5">
        <v>2.0298489473988957</v>
      </c>
      <c r="K8719" s="5">
        <f t="shared" si="1229"/>
        <v>89.946547784727699</v>
      </c>
      <c r="L8719" s="5">
        <v>934.29867258668105</v>
      </c>
      <c r="M8719" s="5">
        <v>60.449169804913545</v>
      </c>
      <c r="N8719" s="5">
        <f t="shared" si="1230"/>
        <v>994.74784239159465</v>
      </c>
      <c r="O8719" s="5">
        <f t="shared" si="1231"/>
        <v>1084.6943901763223</v>
      </c>
      <c r="P8719" s="5"/>
      <c r="Q8719" s="5">
        <v>147.6899257528361</v>
      </c>
      <c r="R8719" s="5">
        <v>222.03773343177727</v>
      </c>
      <c r="S8719" s="5">
        <f t="shared" si="1232"/>
        <v>369.72765918461334</v>
      </c>
      <c r="U8719" s="6">
        <f t="shared" si="1225"/>
        <v>1454.4220493609355</v>
      </c>
      <c r="V8719" s="6"/>
    </row>
    <row r="8720" spans="1:22">
      <c r="A8720" s="35">
        <f t="shared" si="1224"/>
        <v>44560.083333333336</v>
      </c>
      <c r="C8720" s="36">
        <f t="shared" si="1226"/>
        <v>12</v>
      </c>
      <c r="D8720" s="36">
        <f t="shared" si="1227"/>
        <v>30</v>
      </c>
      <c r="E8720" s="36">
        <f t="shared" si="1228"/>
        <v>3</v>
      </c>
      <c r="F8720" s="5">
        <v>49.378986552198263</v>
      </c>
      <c r="G8720" s="5">
        <v>32.050974674279097</v>
      </c>
      <c r="H8720" s="5">
        <v>5.8564933781379711</v>
      </c>
      <c r="I8720" s="5">
        <v>0.49245785270629994</v>
      </c>
      <c r="J8720" s="5">
        <v>2.0740214304278659</v>
      </c>
      <c r="K8720" s="5">
        <f t="shared" si="1229"/>
        <v>89.852933887749487</v>
      </c>
      <c r="L8720" s="5">
        <v>939.12799961134863</v>
      </c>
      <c r="M8720" s="5">
        <v>60.255859754467281</v>
      </c>
      <c r="N8720" s="5">
        <f t="shared" si="1230"/>
        <v>999.38385936581585</v>
      </c>
      <c r="O8720" s="5">
        <f t="shared" si="1231"/>
        <v>1089.2367932535653</v>
      </c>
      <c r="P8720" s="5"/>
      <c r="Q8720" s="5">
        <v>147.98166509629522</v>
      </c>
      <c r="R8720" s="5">
        <v>222.14421191685986</v>
      </c>
      <c r="S8720" s="5">
        <f t="shared" si="1232"/>
        <v>370.1258770131551</v>
      </c>
      <c r="U8720" s="6">
        <f t="shared" si="1225"/>
        <v>1459.3626702667204</v>
      </c>
      <c r="V8720" s="6"/>
    </row>
    <row r="8721" spans="1:22">
      <c r="A8721" s="35">
        <f t="shared" si="1224"/>
        <v>44560.125</v>
      </c>
      <c r="C8721" s="36">
        <f t="shared" si="1226"/>
        <v>12</v>
      </c>
      <c r="D8721" s="36">
        <f t="shared" si="1227"/>
        <v>30</v>
      </c>
      <c r="E8721" s="36">
        <f t="shared" si="1228"/>
        <v>4</v>
      </c>
      <c r="F8721" s="5">
        <v>49.535933465240284</v>
      </c>
      <c r="G8721" s="5">
        <v>32.095032645293593</v>
      </c>
      <c r="H8721" s="5">
        <v>5.8111914331522954</v>
      </c>
      <c r="I8721" s="5">
        <v>0.46805678793256428</v>
      </c>
      <c r="J8721" s="5">
        <v>2.2148570743708813</v>
      </c>
      <c r="K8721" s="5">
        <f t="shared" si="1229"/>
        <v>90.125071405989615</v>
      </c>
      <c r="L8721" s="5">
        <v>944.98757040749922</v>
      </c>
      <c r="M8721" s="5">
        <v>60.780027391254244</v>
      </c>
      <c r="N8721" s="5">
        <f t="shared" si="1230"/>
        <v>1005.7675977987535</v>
      </c>
      <c r="O8721" s="5">
        <f t="shared" si="1231"/>
        <v>1095.892669204743</v>
      </c>
      <c r="P8721" s="5"/>
      <c r="Q8721" s="5">
        <v>148.92545433987866</v>
      </c>
      <c r="R8721" s="5">
        <v>233.33489191769496</v>
      </c>
      <c r="S8721" s="5">
        <f t="shared" si="1232"/>
        <v>382.26034625757359</v>
      </c>
      <c r="U8721" s="6">
        <f t="shared" si="1225"/>
        <v>1478.1530154623165</v>
      </c>
      <c r="V8721" s="6"/>
    </row>
    <row r="8722" spans="1:22">
      <c r="A8722" s="35">
        <f t="shared" si="1224"/>
        <v>44560.166666666664</v>
      </c>
      <c r="C8722" s="36">
        <f t="shared" si="1226"/>
        <v>12</v>
      </c>
      <c r="D8722" s="36">
        <f t="shared" si="1227"/>
        <v>30</v>
      </c>
      <c r="E8722" s="36">
        <f t="shared" si="1228"/>
        <v>5</v>
      </c>
      <c r="F8722" s="5">
        <v>51.579731043965253</v>
      </c>
      <c r="G8722" s="5">
        <v>32.127496413409538</v>
      </c>
      <c r="H8722" s="5">
        <v>5.8790274757857279</v>
      </c>
      <c r="I8722" s="5">
        <v>0.45607808340727596</v>
      </c>
      <c r="J8722" s="5">
        <v>1.7031446735677456</v>
      </c>
      <c r="K8722" s="5">
        <f t="shared" si="1229"/>
        <v>91.745477690135544</v>
      </c>
      <c r="L8722" s="5">
        <v>958.90203328981863</v>
      </c>
      <c r="M8722" s="5">
        <v>61.300477527071081</v>
      </c>
      <c r="N8722" s="5">
        <f t="shared" si="1230"/>
        <v>1020.2025108168897</v>
      </c>
      <c r="O8722" s="5">
        <f t="shared" si="1231"/>
        <v>1111.9479885070252</v>
      </c>
      <c r="P8722" s="5"/>
      <c r="Q8722" s="5">
        <v>150.06622997776356</v>
      </c>
      <c r="R8722" s="5">
        <v>227.61968390504626</v>
      </c>
      <c r="S8722" s="5">
        <f t="shared" si="1232"/>
        <v>377.68591388280981</v>
      </c>
      <c r="U8722" s="6">
        <f t="shared" si="1225"/>
        <v>1489.6339023898349</v>
      </c>
      <c r="V8722" s="6"/>
    </row>
    <row r="8723" spans="1:22">
      <c r="A8723" s="35">
        <f t="shared" si="1224"/>
        <v>44560.208333333336</v>
      </c>
      <c r="C8723" s="36">
        <f t="shared" si="1226"/>
        <v>12</v>
      </c>
      <c r="D8723" s="36">
        <f t="shared" si="1227"/>
        <v>30</v>
      </c>
      <c r="E8723" s="36">
        <f t="shared" si="1228"/>
        <v>6</v>
      </c>
      <c r="F8723" s="5">
        <v>51.595425735269465</v>
      </c>
      <c r="G8723" s="5">
        <v>32.095032645293593</v>
      </c>
      <c r="H8723" s="5">
        <v>5.7922153509226053</v>
      </c>
      <c r="I8723" s="5">
        <v>0.4769299023957409</v>
      </c>
      <c r="J8723" s="5">
        <v>2.4110517392528013</v>
      </c>
      <c r="K8723" s="5">
        <f t="shared" si="1229"/>
        <v>92.370655373134198</v>
      </c>
      <c r="L8723" s="5">
        <v>994.19903948092383</v>
      </c>
      <c r="M8723" s="5">
        <v>63.255883037354366</v>
      </c>
      <c r="N8723" s="5">
        <f t="shared" si="1230"/>
        <v>1057.4549225182782</v>
      </c>
      <c r="O8723" s="5">
        <f t="shared" si="1231"/>
        <v>1149.8255778914124</v>
      </c>
      <c r="P8723" s="5"/>
      <c r="Q8723" s="5">
        <v>151.67204311611957</v>
      </c>
      <c r="R8723" s="5">
        <v>227.71467941624735</v>
      </c>
      <c r="S8723" s="5">
        <f t="shared" si="1232"/>
        <v>379.38672253236689</v>
      </c>
      <c r="U8723" s="6">
        <f t="shared" si="1225"/>
        <v>1529.2123004237792</v>
      </c>
      <c r="V8723" s="6"/>
    </row>
    <row r="8724" spans="1:22">
      <c r="A8724" s="35">
        <f t="shared" si="1224"/>
        <v>44560.25</v>
      </c>
      <c r="C8724" s="36">
        <f t="shared" si="1226"/>
        <v>12</v>
      </c>
      <c r="D8724" s="36">
        <f t="shared" si="1227"/>
        <v>30</v>
      </c>
      <c r="E8724" s="36">
        <f t="shared" si="1228"/>
        <v>7</v>
      </c>
      <c r="F8724" s="5">
        <v>50.139307153157382</v>
      </c>
      <c r="G8724" s="5">
        <v>32.263148587322576</v>
      </c>
      <c r="H8724" s="5">
        <v>5.8730974500889506</v>
      </c>
      <c r="I8724" s="5">
        <v>0.45031055900621114</v>
      </c>
      <c r="J8724" s="5">
        <v>2.8963753839607085</v>
      </c>
      <c r="K8724" s="5">
        <f t="shared" si="1229"/>
        <v>91.622239133535814</v>
      </c>
      <c r="L8724" s="5">
        <v>1056.7860794503881</v>
      </c>
      <c r="M8724" s="5">
        <v>66.005594588253345</v>
      </c>
      <c r="N8724" s="5">
        <f t="shared" si="1230"/>
        <v>1122.7916740386415</v>
      </c>
      <c r="O8724" s="5">
        <f t="shared" si="1231"/>
        <v>1214.4139131721774</v>
      </c>
      <c r="P8724" s="5"/>
      <c r="Q8724" s="5">
        <v>156.01322428673728</v>
      </c>
      <c r="R8724" s="5">
        <v>219.59394780846057</v>
      </c>
      <c r="S8724" s="5">
        <f t="shared" si="1232"/>
        <v>375.60717209519783</v>
      </c>
      <c r="U8724" s="6">
        <f t="shared" si="1225"/>
        <v>1590.0210852673754</v>
      </c>
      <c r="V8724" s="6"/>
    </row>
    <row r="8725" spans="1:22">
      <c r="A8725" s="35">
        <f t="shared" si="1224"/>
        <v>44560.291666666664</v>
      </c>
      <c r="C8725" s="36">
        <f t="shared" si="1226"/>
        <v>12</v>
      </c>
      <c r="D8725" s="36">
        <f t="shared" si="1227"/>
        <v>30</v>
      </c>
      <c r="E8725" s="36">
        <f t="shared" si="1228"/>
        <v>8</v>
      </c>
      <c r="F8725" s="5">
        <v>50.917066300010063</v>
      </c>
      <c r="G8725" s="5">
        <v>32.466047138047216</v>
      </c>
      <c r="H8725" s="5">
        <v>5.8289815102426292</v>
      </c>
      <c r="I8725" s="5">
        <v>0.45031055900621114</v>
      </c>
      <c r="J8725" s="5">
        <v>2.7234142978148053</v>
      </c>
      <c r="K8725" s="5">
        <f t="shared" si="1229"/>
        <v>92.385819805120917</v>
      </c>
      <c r="L8725" s="5">
        <v>1108.7844291406825</v>
      </c>
      <c r="M8725" s="5">
        <v>70.876760026100968</v>
      </c>
      <c r="N8725" s="5">
        <f t="shared" si="1230"/>
        <v>1179.6611891667835</v>
      </c>
      <c r="O8725" s="5">
        <f t="shared" si="1231"/>
        <v>1272.0470089719045</v>
      </c>
      <c r="P8725" s="5"/>
      <c r="Q8725" s="5">
        <v>159.69487506124452</v>
      </c>
      <c r="R8725" s="5">
        <v>222.89895647288634</v>
      </c>
      <c r="S8725" s="5">
        <f t="shared" si="1232"/>
        <v>382.59383153413086</v>
      </c>
      <c r="U8725" s="6">
        <f t="shared" si="1225"/>
        <v>1654.6408405060354</v>
      </c>
      <c r="V8725" s="6"/>
    </row>
    <row r="8726" spans="1:22">
      <c r="A8726" s="35">
        <f t="shared" si="1224"/>
        <v>44560.333333333336</v>
      </c>
      <c r="C8726" s="36">
        <f t="shared" si="1226"/>
        <v>12</v>
      </c>
      <c r="D8726" s="36">
        <f t="shared" si="1227"/>
        <v>30</v>
      </c>
      <c r="E8726" s="36">
        <f t="shared" si="1228"/>
        <v>9</v>
      </c>
      <c r="F8726" s="5">
        <v>50.756631677789329</v>
      </c>
      <c r="G8726" s="5">
        <v>32.204018152539973</v>
      </c>
      <c r="H8726" s="5">
        <v>5.8636094089741055</v>
      </c>
      <c r="I8726" s="5">
        <v>0.47027506654835849</v>
      </c>
      <c r="J8726" s="5">
        <v>2.8906386978530501</v>
      </c>
      <c r="K8726" s="5">
        <f t="shared" si="1229"/>
        <v>92.185173003704804</v>
      </c>
      <c r="L8726" s="5">
        <v>1152.8921560281876</v>
      </c>
      <c r="M8726" s="5">
        <v>79.153030655801317</v>
      </c>
      <c r="N8726" s="5">
        <f t="shared" si="1230"/>
        <v>1232.045186683989</v>
      </c>
      <c r="O8726" s="5">
        <f t="shared" si="1231"/>
        <v>1324.2303596876939</v>
      </c>
      <c r="P8726" s="5"/>
      <c r="Q8726" s="5">
        <v>162.29684091508688</v>
      </c>
      <c r="R8726" s="5">
        <v>223.01796183856686</v>
      </c>
      <c r="S8726" s="5">
        <f t="shared" si="1232"/>
        <v>385.31480275365374</v>
      </c>
      <c r="U8726" s="6">
        <f t="shared" si="1225"/>
        <v>1709.5451624413477</v>
      </c>
      <c r="V8726" s="6"/>
    </row>
    <row r="8727" spans="1:22">
      <c r="A8727" s="35">
        <f t="shared" si="1224"/>
        <v>44560.375</v>
      </c>
      <c r="C8727" s="36">
        <f t="shared" si="1226"/>
        <v>12</v>
      </c>
      <c r="D8727" s="36">
        <f t="shared" si="1227"/>
        <v>30</v>
      </c>
      <c r="E8727" s="36">
        <f t="shared" si="1228"/>
        <v>10</v>
      </c>
      <c r="F8727" s="5">
        <v>50.324155739629099</v>
      </c>
      <c r="G8727" s="5">
        <v>31.962858732250119</v>
      </c>
      <c r="H8727" s="5">
        <v>5.795773366340673</v>
      </c>
      <c r="I8727" s="5">
        <v>0.44276841171251108</v>
      </c>
      <c r="J8727" s="5">
        <v>3.2107457826603927</v>
      </c>
      <c r="K8727" s="5">
        <f t="shared" si="1229"/>
        <v>91.736302032592789</v>
      </c>
      <c r="L8727" s="5">
        <v>1168.5680034230429</v>
      </c>
      <c r="M8727" s="5">
        <v>81.789978010606646</v>
      </c>
      <c r="N8727" s="5">
        <f t="shared" si="1230"/>
        <v>1250.3579814336495</v>
      </c>
      <c r="O8727" s="5">
        <f t="shared" si="1231"/>
        <v>1342.0942834662424</v>
      </c>
      <c r="P8727" s="5"/>
      <c r="Q8727" s="5">
        <v>161.37050616213773</v>
      </c>
      <c r="R8727" s="5">
        <v>217.74518901354651</v>
      </c>
      <c r="S8727" s="5">
        <f t="shared" si="1232"/>
        <v>379.11569517568421</v>
      </c>
      <c r="U8727" s="6">
        <f t="shared" si="1225"/>
        <v>1721.2099786419267</v>
      </c>
      <c r="V8727" s="6"/>
    </row>
    <row r="8728" spans="1:22">
      <c r="A8728" s="35">
        <f t="shared" si="1224"/>
        <v>44560.416666666664</v>
      </c>
      <c r="C8728" s="36">
        <f t="shared" si="1226"/>
        <v>12</v>
      </c>
      <c r="D8728" s="36">
        <f t="shared" si="1227"/>
        <v>30</v>
      </c>
      <c r="E8728" s="36">
        <f t="shared" si="1228"/>
        <v>11</v>
      </c>
      <c r="F8728" s="5">
        <v>50.688621348804453</v>
      </c>
      <c r="G8728" s="5">
        <v>31.918800761235627</v>
      </c>
      <c r="H8728" s="5">
        <v>5.8610036490052311</v>
      </c>
      <c r="I8728" s="5">
        <v>0.43655723158828746</v>
      </c>
      <c r="J8728" s="5">
        <v>2.9092829277029399</v>
      </c>
      <c r="K8728" s="5">
        <f t="shared" si="1229"/>
        <v>91.814265918336531</v>
      </c>
      <c r="L8728" s="5">
        <v>1150.320819499914</v>
      </c>
      <c r="M8728" s="5">
        <v>82.856900789031158</v>
      </c>
      <c r="N8728" s="5">
        <f t="shared" si="1230"/>
        <v>1233.1777202889452</v>
      </c>
      <c r="O8728" s="5">
        <f t="shared" si="1231"/>
        <v>1324.9919862072818</v>
      </c>
      <c r="P8728" s="5"/>
      <c r="Q8728" s="5">
        <v>159.17498059020843</v>
      </c>
      <c r="R8728" s="5">
        <v>216.95703944259213</v>
      </c>
      <c r="S8728" s="5">
        <f t="shared" si="1232"/>
        <v>376.1320200328006</v>
      </c>
      <c r="U8728" s="6">
        <f t="shared" si="1225"/>
        <v>1701.1240062400825</v>
      </c>
      <c r="V8728" s="6"/>
    </row>
    <row r="8729" spans="1:22">
      <c r="A8729" s="35">
        <f t="shared" si="1224"/>
        <v>44560.458333333336</v>
      </c>
      <c r="C8729" s="36">
        <f t="shared" si="1226"/>
        <v>12</v>
      </c>
      <c r="D8729" s="36">
        <f t="shared" si="1227"/>
        <v>30</v>
      </c>
      <c r="E8729" s="36">
        <f t="shared" si="1228"/>
        <v>12</v>
      </c>
      <c r="F8729" s="5">
        <v>50.116637043495757</v>
      </c>
      <c r="G8729" s="5">
        <v>32.120539891670404</v>
      </c>
      <c r="H8729" s="5">
        <v>5.7922153509226053</v>
      </c>
      <c r="I8729" s="5">
        <v>0.4529724933451641</v>
      </c>
      <c r="J8729" s="5">
        <v>3.1310058457639403</v>
      </c>
      <c r="K8729" s="5">
        <f t="shared" si="1229"/>
        <v>91.613370625197859</v>
      </c>
      <c r="L8729" s="5">
        <v>1132.105919713403</v>
      </c>
      <c r="M8729" s="5">
        <v>83.482680119001415</v>
      </c>
      <c r="N8729" s="5">
        <f t="shared" si="1230"/>
        <v>1215.5885998324043</v>
      </c>
      <c r="O8729" s="5">
        <f t="shared" si="1231"/>
        <v>1307.2019704576021</v>
      </c>
      <c r="P8729" s="5"/>
      <c r="Q8729" s="5">
        <v>156.98070176761016</v>
      </c>
      <c r="R8729" s="5">
        <v>217.4111388642678</v>
      </c>
      <c r="S8729" s="5">
        <f t="shared" si="1232"/>
        <v>374.39184063187793</v>
      </c>
      <c r="U8729" s="6">
        <f t="shared" si="1225"/>
        <v>1681.5938110894799</v>
      </c>
      <c r="V8729" s="6"/>
    </row>
    <row r="8730" spans="1:22">
      <c r="A8730" s="35">
        <f t="shared" si="1224"/>
        <v>44560.5</v>
      </c>
      <c r="C8730" s="36">
        <f t="shared" si="1226"/>
        <v>12</v>
      </c>
      <c r="D8730" s="36">
        <f t="shared" si="1227"/>
        <v>30</v>
      </c>
      <c r="E8730" s="36">
        <f t="shared" si="1228"/>
        <v>13</v>
      </c>
      <c r="F8730" s="5">
        <v>50.878701499044233</v>
      </c>
      <c r="G8730" s="5">
        <v>31.931554384424032</v>
      </c>
      <c r="H8730" s="5">
        <v>5.8218654794064957</v>
      </c>
      <c r="I8730" s="5">
        <v>0.44143744454303463</v>
      </c>
      <c r="J8730" s="5">
        <v>2.8883440234099864</v>
      </c>
      <c r="K8730" s="5">
        <f t="shared" si="1229"/>
        <v>91.961902830827796</v>
      </c>
      <c r="L8730" s="5">
        <v>1100.47980976244</v>
      </c>
      <c r="M8730" s="5">
        <v>81.394683740783847</v>
      </c>
      <c r="N8730" s="5">
        <f t="shared" si="1230"/>
        <v>1181.8744935032239</v>
      </c>
      <c r="O8730" s="5">
        <f t="shared" si="1231"/>
        <v>1273.8363963340516</v>
      </c>
      <c r="P8730" s="5"/>
      <c r="Q8730" s="5">
        <v>156.65031319488941</v>
      </c>
      <c r="R8730" s="5">
        <v>222.66825308854075</v>
      </c>
      <c r="S8730" s="5">
        <f t="shared" si="1232"/>
        <v>379.31856628343019</v>
      </c>
      <c r="U8730" s="6">
        <f t="shared" si="1225"/>
        <v>1653.1549626174819</v>
      </c>
      <c r="V8730" s="6"/>
    </row>
    <row r="8731" spans="1:22">
      <c r="A8731" s="35">
        <f t="shared" si="1224"/>
        <v>44560.541666666664</v>
      </c>
      <c r="C8731" s="36">
        <f t="shared" si="1226"/>
        <v>12</v>
      </c>
      <c r="D8731" s="36">
        <f t="shared" si="1227"/>
        <v>30</v>
      </c>
      <c r="E8731" s="36">
        <f t="shared" si="1228"/>
        <v>14</v>
      </c>
      <c r="F8731" s="5">
        <v>50.273583956537777</v>
      </c>
      <c r="G8731" s="5">
        <v>32.05561235543852</v>
      </c>
      <c r="H8731" s="5">
        <v>5.7613792172993596</v>
      </c>
      <c r="I8731" s="5">
        <v>0.4307897071872227</v>
      </c>
      <c r="J8731" s="5">
        <v>2.7890993537474951</v>
      </c>
      <c r="K8731" s="5">
        <f t="shared" si="1229"/>
        <v>91.310464590210358</v>
      </c>
      <c r="L8731" s="5">
        <v>1095.6590285386421</v>
      </c>
      <c r="M8731" s="5">
        <v>77.801099469667562</v>
      </c>
      <c r="N8731" s="5">
        <f t="shared" si="1230"/>
        <v>1173.4601280083098</v>
      </c>
      <c r="O8731" s="5">
        <f t="shared" si="1231"/>
        <v>1264.7705925985201</v>
      </c>
      <c r="P8731" s="5"/>
      <c r="Q8731" s="5">
        <v>153.78652998153245</v>
      </c>
      <c r="R8731" s="5">
        <v>228.73021939123197</v>
      </c>
      <c r="S8731" s="5">
        <f t="shared" si="1232"/>
        <v>382.51674937276442</v>
      </c>
      <c r="U8731" s="6">
        <f t="shared" si="1225"/>
        <v>1647.2873419712846</v>
      </c>
      <c r="V8731" s="6"/>
    </row>
    <row r="8732" spans="1:22">
      <c r="A8732" s="35">
        <f t="shared" si="1224"/>
        <v>44560.583333333336</v>
      </c>
      <c r="C8732" s="36">
        <f t="shared" si="1226"/>
        <v>12</v>
      </c>
      <c r="D8732" s="36">
        <f t="shared" si="1227"/>
        <v>30</v>
      </c>
      <c r="E8732" s="36">
        <f t="shared" si="1228"/>
        <v>15</v>
      </c>
      <c r="F8732" s="5">
        <v>48.733760354136635</v>
      </c>
      <c r="G8732" s="5">
        <v>31.990684819206638</v>
      </c>
      <c r="H8732" s="5">
        <v>5.8017033920374503</v>
      </c>
      <c r="I8732" s="5">
        <v>6.906809546561038E-2</v>
      </c>
      <c r="J8732" s="5">
        <v>2.9353848494927859</v>
      </c>
      <c r="K8732" s="5">
        <f t="shared" si="1229"/>
        <v>89.530601510339125</v>
      </c>
      <c r="L8732" s="5">
        <v>1085.2435963456462</v>
      </c>
      <c r="M8732" s="5">
        <v>77.359956021213293</v>
      </c>
      <c r="N8732" s="5">
        <f t="shared" si="1230"/>
        <v>1162.6035523668595</v>
      </c>
      <c r="O8732" s="5">
        <f t="shared" si="1231"/>
        <v>1252.1341538771985</v>
      </c>
      <c r="P8732" s="5"/>
      <c r="Q8732" s="5">
        <v>153.96356838653753</v>
      </c>
      <c r="R8732" s="5">
        <v>227.64473766624212</v>
      </c>
      <c r="S8732" s="5">
        <f t="shared" si="1232"/>
        <v>381.60830605277965</v>
      </c>
      <c r="U8732" s="6">
        <f t="shared" si="1225"/>
        <v>1633.7424599299782</v>
      </c>
      <c r="V8732" s="6"/>
    </row>
    <row r="8733" spans="1:22">
      <c r="A8733" s="35">
        <f t="shared" si="1224"/>
        <v>44560.625</v>
      </c>
      <c r="C8733" s="36">
        <f t="shared" si="1226"/>
        <v>12</v>
      </c>
      <c r="D8733" s="36">
        <f t="shared" si="1227"/>
        <v>30</v>
      </c>
      <c r="E8733" s="36">
        <f t="shared" si="1228"/>
        <v>16</v>
      </c>
      <c r="F8733" s="5">
        <v>50.397397632382038</v>
      </c>
      <c r="G8733" s="5">
        <v>32.037061630800842</v>
      </c>
      <c r="H8733" s="5">
        <v>5.7850993200864718</v>
      </c>
      <c r="I8733" s="5">
        <v>0.43833185448092282</v>
      </c>
      <c r="J8733" s="5">
        <v>2.7859441763882828</v>
      </c>
      <c r="K8733" s="5">
        <f t="shared" si="1229"/>
        <v>91.443834614138552</v>
      </c>
      <c r="L8733" s="5">
        <v>1099.1751508297045</v>
      </c>
      <c r="M8733" s="5">
        <v>79.226141508213686</v>
      </c>
      <c r="N8733" s="5">
        <f t="shared" si="1230"/>
        <v>1178.4012923379182</v>
      </c>
      <c r="O8733" s="5">
        <f t="shared" si="1231"/>
        <v>1269.8451269520567</v>
      </c>
      <c r="P8733" s="5"/>
      <c r="Q8733" s="5">
        <v>154.89364338747976</v>
      </c>
      <c r="R8733" s="5">
        <v>227.79401632670101</v>
      </c>
      <c r="S8733" s="5">
        <f t="shared" si="1232"/>
        <v>382.68765971418077</v>
      </c>
      <c r="U8733" s="6">
        <f t="shared" si="1225"/>
        <v>1652.5327866662374</v>
      </c>
      <c r="V8733" s="6"/>
    </row>
    <row r="8734" spans="1:22">
      <c r="A8734" s="35">
        <f t="shared" si="1224"/>
        <v>44560.666666666664</v>
      </c>
      <c r="C8734" s="36">
        <f t="shared" si="1226"/>
        <v>12</v>
      </c>
      <c r="D8734" s="36">
        <f t="shared" si="1227"/>
        <v>30</v>
      </c>
      <c r="E8734" s="36">
        <f t="shared" si="1228"/>
        <v>17</v>
      </c>
      <c r="F8734" s="5">
        <v>47.447784135237406</v>
      </c>
      <c r="G8734" s="5">
        <v>32.114742790221129</v>
      </c>
      <c r="H8734" s="5">
        <v>5.7934013560619606</v>
      </c>
      <c r="I8734" s="5">
        <v>6.7293472572975077E-2</v>
      </c>
      <c r="J8734" s="5">
        <v>2.6542872302175207</v>
      </c>
      <c r="K8734" s="5">
        <f t="shared" si="1229"/>
        <v>88.077508984310995</v>
      </c>
      <c r="L8734" s="5">
        <v>1188.4588297133955</v>
      </c>
      <c r="M8734" s="5">
        <v>84.873025481826417</v>
      </c>
      <c r="N8734" s="5">
        <f t="shared" si="1230"/>
        <v>1273.331855195222</v>
      </c>
      <c r="O8734" s="5">
        <f t="shared" si="1231"/>
        <v>1361.409364179533</v>
      </c>
      <c r="P8734" s="5"/>
      <c r="Q8734" s="5">
        <v>162.76063166622697</v>
      </c>
      <c r="R8734" s="5">
        <v>229.78352126817623</v>
      </c>
      <c r="S8734" s="5">
        <f t="shared" si="1232"/>
        <v>392.5441529344032</v>
      </c>
      <c r="U8734" s="6">
        <f t="shared" si="1225"/>
        <v>1753.9535171139362</v>
      </c>
      <c r="V8734" s="6"/>
    </row>
    <row r="8735" spans="1:22">
      <c r="A8735" s="35">
        <f t="shared" si="1224"/>
        <v>44560.708333333336</v>
      </c>
      <c r="C8735" s="36">
        <f t="shared" si="1226"/>
        <v>12</v>
      </c>
      <c r="D8735" s="36">
        <f t="shared" si="1227"/>
        <v>30</v>
      </c>
      <c r="E8735" s="36">
        <f t="shared" si="1228"/>
        <v>18</v>
      </c>
      <c r="F8735" s="5">
        <v>47.661289781682825</v>
      </c>
      <c r="G8735" s="5">
        <v>32.565757282974758</v>
      </c>
      <c r="H8735" s="5">
        <v>5.7850993200864718</v>
      </c>
      <c r="I8735" s="5">
        <v>0.44276841171251108</v>
      </c>
      <c r="J8735" s="5">
        <v>3.2795860159522947</v>
      </c>
      <c r="K8735" s="5">
        <f t="shared" si="1229"/>
        <v>89.734500812408854</v>
      </c>
      <c r="L8735" s="5">
        <v>1179.261648911011</v>
      </c>
      <c r="M8735" s="5">
        <v>84.57562540421678</v>
      </c>
      <c r="N8735" s="5">
        <f t="shared" si="1230"/>
        <v>1263.8372743152277</v>
      </c>
      <c r="O8735" s="5">
        <f t="shared" si="1231"/>
        <v>1353.5717751276366</v>
      </c>
      <c r="P8735" s="5"/>
      <c r="Q8735" s="5">
        <v>165.4</v>
      </c>
      <c r="R8735" s="5">
        <v>219.05111631588272</v>
      </c>
      <c r="S8735" s="5">
        <f t="shared" si="1232"/>
        <v>384.4511163158827</v>
      </c>
      <c r="U8735" s="6">
        <f t="shared" si="1225"/>
        <v>1738.0228914435193</v>
      </c>
      <c r="V8735" s="6"/>
    </row>
    <row r="8736" spans="1:22">
      <c r="A8736" s="35">
        <f t="shared" si="1224"/>
        <v>44560.75</v>
      </c>
      <c r="C8736" s="36">
        <f t="shared" si="1226"/>
        <v>12</v>
      </c>
      <c r="D8736" s="36">
        <f t="shared" si="1227"/>
        <v>30</v>
      </c>
      <c r="E8736" s="36">
        <f t="shared" si="1228"/>
        <v>19</v>
      </c>
      <c r="F8736" s="5">
        <v>47.603742580234076</v>
      </c>
      <c r="G8736" s="5">
        <v>32.447496413409539</v>
      </c>
      <c r="H8736" s="5">
        <v>5.7839133149471156</v>
      </c>
      <c r="I8736" s="5">
        <v>7.483561986667514E-2</v>
      </c>
      <c r="J8736" s="5">
        <v>4.3709905479343192</v>
      </c>
      <c r="K8736" s="5">
        <f t="shared" si="1229"/>
        <v>90.280978476391709</v>
      </c>
      <c r="L8736" s="5">
        <v>1140.9223376103823</v>
      </c>
      <c r="M8736" s="5">
        <v>83.061363342387779</v>
      </c>
      <c r="N8736" s="5">
        <f t="shared" si="1230"/>
        <v>1223.9837009527701</v>
      </c>
      <c r="O8736" s="5">
        <f t="shared" si="1231"/>
        <v>1314.2646794291618</v>
      </c>
      <c r="P8736" s="5"/>
      <c r="Q8736" s="5">
        <v>163.94629028002865</v>
      </c>
      <c r="R8736" s="5">
        <v>219.50834745770791</v>
      </c>
      <c r="S8736" s="5">
        <f t="shared" si="1232"/>
        <v>383.45463773773656</v>
      </c>
      <c r="U8736" s="6">
        <f t="shared" si="1225"/>
        <v>1697.7193171668982</v>
      </c>
      <c r="V8736" s="6"/>
    </row>
    <row r="8737" spans="1:22">
      <c r="A8737" s="35">
        <f t="shared" si="1224"/>
        <v>44560.791666666664</v>
      </c>
      <c r="C8737" s="36">
        <f t="shared" si="1226"/>
        <v>12</v>
      </c>
      <c r="D8737" s="36">
        <f t="shared" si="1227"/>
        <v>30</v>
      </c>
      <c r="E8737" s="36">
        <f t="shared" si="1228"/>
        <v>20</v>
      </c>
      <c r="F8737" s="5">
        <v>48.484389147858749</v>
      </c>
      <c r="G8737" s="5">
        <v>32.53213409456896</v>
      </c>
      <c r="H8737" s="5">
        <v>5.7803552995290488</v>
      </c>
      <c r="I8737" s="5">
        <v>7.4391964143516343E-2</v>
      </c>
      <c r="J8737" s="5">
        <v>4.4627775256568558</v>
      </c>
      <c r="K8737" s="5">
        <f t="shared" si="1229"/>
        <v>91.334048031757135</v>
      </c>
      <c r="L8737" s="5">
        <v>1103.6597972193042</v>
      </c>
      <c r="M8737" s="5">
        <v>81.855653861078764</v>
      </c>
      <c r="N8737" s="5">
        <f t="shared" si="1230"/>
        <v>1185.5154510803829</v>
      </c>
      <c r="O8737" s="5">
        <f t="shared" si="1231"/>
        <v>1276.8494991121402</v>
      </c>
      <c r="P8737" s="5"/>
      <c r="Q8737" s="5">
        <v>162.9002675913014</v>
      </c>
      <c r="R8737" s="5">
        <v>218.90288156214035</v>
      </c>
      <c r="S8737" s="5">
        <f t="shared" si="1232"/>
        <v>381.80314915344172</v>
      </c>
      <c r="U8737" s="6">
        <f t="shared" si="1225"/>
        <v>1658.6526482655818</v>
      </c>
      <c r="V8737" s="6"/>
    </row>
    <row r="8738" spans="1:22">
      <c r="A8738" s="35">
        <f t="shared" si="1224"/>
        <v>44560.833333333336</v>
      </c>
      <c r="C8738" s="36">
        <f t="shared" si="1226"/>
        <v>12</v>
      </c>
      <c r="D8738" s="36">
        <f t="shared" si="1227"/>
        <v>30</v>
      </c>
      <c r="E8738" s="36">
        <f t="shared" si="1228"/>
        <v>21</v>
      </c>
      <c r="F8738" s="5">
        <v>48.644823770079483</v>
      </c>
      <c r="G8738" s="5">
        <v>32.539090616308087</v>
      </c>
      <c r="H8738" s="5">
        <v>5.7732392686929161</v>
      </c>
      <c r="I8738" s="5">
        <v>0.43833185448092282</v>
      </c>
      <c r="J8738" s="5">
        <v>4.5359202735295003</v>
      </c>
      <c r="K8738" s="5">
        <f t="shared" si="1229"/>
        <v>91.931405783090909</v>
      </c>
      <c r="L8738" s="5">
        <v>1039.4931766243474</v>
      </c>
      <c r="M8738" s="5">
        <v>77.488829388177464</v>
      </c>
      <c r="N8738" s="5">
        <f t="shared" si="1230"/>
        <v>1116.9820060125248</v>
      </c>
      <c r="O8738" s="5">
        <f t="shared" si="1231"/>
        <v>1208.9134117956157</v>
      </c>
      <c r="P8738" s="5"/>
      <c r="Q8738" s="5">
        <v>161.75325820676142</v>
      </c>
      <c r="R8738" s="5">
        <v>224.43663106628469</v>
      </c>
      <c r="S8738" s="5">
        <f t="shared" si="1232"/>
        <v>386.18988927304611</v>
      </c>
      <c r="U8738" s="6">
        <f t="shared" si="1225"/>
        <v>1595.1033010686619</v>
      </c>
      <c r="V8738" s="6"/>
    </row>
    <row r="8739" spans="1:22">
      <c r="A8739" s="35">
        <f t="shared" si="1224"/>
        <v>44560.875</v>
      </c>
      <c r="C8739" s="36">
        <f t="shared" si="1226"/>
        <v>12</v>
      </c>
      <c r="D8739" s="36">
        <f t="shared" si="1227"/>
        <v>30</v>
      </c>
      <c r="E8739" s="36">
        <f t="shared" si="1228"/>
        <v>22</v>
      </c>
      <c r="F8739" s="5">
        <v>48.308259834333818</v>
      </c>
      <c r="G8739" s="5">
        <v>32.57851090616316</v>
      </c>
      <c r="H8739" s="5">
        <v>5.7708672584142047</v>
      </c>
      <c r="I8739" s="5">
        <v>6.0638636725592665E-2</v>
      </c>
      <c r="J8739" s="5">
        <v>4.6913844670470457</v>
      </c>
      <c r="K8739" s="5">
        <f t="shared" si="1229"/>
        <v>91.409661102683827</v>
      </c>
      <c r="L8739" s="5">
        <v>972.31229392084072</v>
      </c>
      <c r="M8739" s="5">
        <v>68.643781110048707</v>
      </c>
      <c r="N8739" s="5">
        <f t="shared" si="1230"/>
        <v>1040.9560750308895</v>
      </c>
      <c r="O8739" s="5">
        <f t="shared" si="1231"/>
        <v>1132.3657361335734</v>
      </c>
      <c r="P8739" s="5"/>
      <c r="Q8739" s="5">
        <v>158.64386537519317</v>
      </c>
      <c r="R8739" s="5">
        <v>218.96864768527962</v>
      </c>
      <c r="S8739" s="5">
        <f t="shared" si="1232"/>
        <v>377.61251306047279</v>
      </c>
      <c r="U8739" s="6">
        <f t="shared" si="1225"/>
        <v>1509.9782491940462</v>
      </c>
      <c r="V8739" s="6"/>
    </row>
    <row r="8740" spans="1:22">
      <c r="A8740" s="35">
        <f t="shared" si="1224"/>
        <v>44560.916666666664</v>
      </c>
      <c r="C8740" s="36">
        <f t="shared" si="1226"/>
        <v>12</v>
      </c>
      <c r="D8740" s="36">
        <f t="shared" si="1227"/>
        <v>30</v>
      </c>
      <c r="E8740" s="36">
        <f t="shared" si="1228"/>
        <v>23</v>
      </c>
      <c r="F8740" s="5">
        <v>47.769408766222881</v>
      </c>
      <c r="G8740" s="5">
        <v>32.389525398916781</v>
      </c>
      <c r="H8740" s="5">
        <v>5.7934013560619606</v>
      </c>
      <c r="I8740" s="5">
        <v>0.44143744454303463</v>
      </c>
      <c r="J8740" s="5">
        <v>4.4822822584228943</v>
      </c>
      <c r="K8740" s="5">
        <f t="shared" si="1229"/>
        <v>90.876055224167573</v>
      </c>
      <c r="L8740" s="5">
        <v>919.68820170021684</v>
      </c>
      <c r="M8740" s="5">
        <v>63.732962328519804</v>
      </c>
      <c r="N8740" s="5">
        <f t="shared" si="1230"/>
        <v>983.4211640287366</v>
      </c>
      <c r="O8740" s="5">
        <f t="shared" si="1231"/>
        <v>1074.2972192529041</v>
      </c>
      <c r="P8740" s="5"/>
      <c r="Q8740" s="5">
        <v>154.89987713413487</v>
      </c>
      <c r="R8740" s="5">
        <v>228.09552410760247</v>
      </c>
      <c r="S8740" s="5">
        <f t="shared" si="1232"/>
        <v>382.99540124173734</v>
      </c>
      <c r="U8740" s="6">
        <f t="shared" si="1225"/>
        <v>1457.2926204946416</v>
      </c>
      <c r="V8740" s="6"/>
    </row>
    <row r="8741" spans="1:22">
      <c r="A8741" s="35">
        <f t="shared" si="1224"/>
        <v>44560.958333333336</v>
      </c>
      <c r="C8741" s="36">
        <f t="shared" si="1226"/>
        <v>12</v>
      </c>
      <c r="D8741" s="36">
        <f t="shared" si="1227"/>
        <v>30</v>
      </c>
      <c r="E8741" s="36">
        <f t="shared" si="1228"/>
        <v>24</v>
      </c>
      <c r="F8741" s="5">
        <v>48.75817431838761</v>
      </c>
      <c r="G8741" s="5">
        <v>31.159420289855071</v>
      </c>
      <c r="H8741" s="5">
        <v>5.7922153509226053</v>
      </c>
      <c r="I8741" s="5">
        <v>7.3504652697198691E-2</v>
      </c>
      <c r="J8741" s="5">
        <v>4.4274969060947562</v>
      </c>
      <c r="K8741" s="5">
        <f t="shared" si="1229"/>
        <v>90.210811517957239</v>
      </c>
      <c r="L8741" s="5">
        <v>877.55835294727365</v>
      </c>
      <c r="M8741" s="5">
        <v>59.9101321642461</v>
      </c>
      <c r="N8741" s="5">
        <f t="shared" si="1230"/>
        <v>937.46848511151973</v>
      </c>
      <c r="O8741" s="5">
        <f t="shared" si="1231"/>
        <v>1027.679296629477</v>
      </c>
      <c r="P8741" s="5"/>
      <c r="Q8741" s="5">
        <v>154.17800927147329</v>
      </c>
      <c r="R8741" s="5">
        <v>228.12840716917211</v>
      </c>
      <c r="S8741" s="5">
        <f t="shared" si="1232"/>
        <v>382.30641644064542</v>
      </c>
      <c r="U8741" s="6">
        <f t="shared" si="1225"/>
        <v>1409.9857130701225</v>
      </c>
      <c r="V8741" s="6"/>
    </row>
    <row r="8742" spans="1:22">
      <c r="A8742" s="35">
        <f t="shared" si="1224"/>
        <v>44561</v>
      </c>
      <c r="C8742" s="36">
        <f t="shared" si="1226"/>
        <v>12</v>
      </c>
      <c r="D8742" s="36">
        <f t="shared" si="1227"/>
        <v>31</v>
      </c>
      <c r="E8742" s="36">
        <f t="shared" si="1228"/>
        <v>1</v>
      </c>
      <c r="F8742" s="5">
        <v>48.654531511071603</v>
      </c>
      <c r="G8742" s="5">
        <v>31.18376811594203</v>
      </c>
      <c r="H8742" s="5">
        <v>5.6783588575444677</v>
      </c>
      <c r="I8742" s="5">
        <v>5.1321866539257244E-2</v>
      </c>
      <c r="J8742" s="5">
        <v>4.1687723626393582</v>
      </c>
      <c r="K8742" s="5">
        <f t="shared" si="1229"/>
        <v>89.73675271373672</v>
      </c>
      <c r="L8742" s="5">
        <v>830.70742398067614</v>
      </c>
      <c r="M8742" s="5">
        <v>55.908861953406621</v>
      </c>
      <c r="N8742" s="5">
        <f t="shared" si="1230"/>
        <v>886.61628593408273</v>
      </c>
      <c r="O8742" s="5">
        <f t="shared" si="1231"/>
        <v>976.3530386478194</v>
      </c>
      <c r="P8742" s="5"/>
      <c r="Q8742" s="5">
        <v>151.42518674857726</v>
      </c>
      <c r="R8742" s="5">
        <v>233.33402927114432</v>
      </c>
      <c r="S8742" s="5">
        <f t="shared" si="1232"/>
        <v>384.75921601972158</v>
      </c>
      <c r="U8742" s="6">
        <f t="shared" si="1225"/>
        <v>1361.112254667541</v>
      </c>
      <c r="V8742" s="6"/>
    </row>
    <row r="8743" spans="1:22">
      <c r="A8743" s="35">
        <f t="shared" si="1224"/>
        <v>44561.041666666664</v>
      </c>
      <c r="C8743" s="36">
        <f t="shared" si="1226"/>
        <v>12</v>
      </c>
      <c r="D8743" s="36">
        <f t="shared" si="1227"/>
        <v>31</v>
      </c>
      <c r="E8743" s="36">
        <f t="shared" si="1228"/>
        <v>2</v>
      </c>
      <c r="F8743" s="5">
        <v>48.970169191745001</v>
      </c>
      <c r="G8743" s="5">
        <v>31.191884057971013</v>
      </c>
      <c r="H8743" s="5">
        <v>5.7791692943896944</v>
      </c>
      <c r="I8743" s="5">
        <v>5.1321866539257244E-2</v>
      </c>
      <c r="J8743" s="5">
        <v>4.6354517774973756</v>
      </c>
      <c r="K8743" s="5">
        <f t="shared" si="1229"/>
        <v>90.627996188142333</v>
      </c>
      <c r="L8743" s="5">
        <v>794.95179314291045</v>
      </c>
      <c r="M8743" s="5">
        <v>56.140460483766653</v>
      </c>
      <c r="N8743" s="5">
        <f t="shared" si="1230"/>
        <v>851.09225362667712</v>
      </c>
      <c r="O8743" s="5">
        <f t="shared" si="1231"/>
        <v>941.72024981481945</v>
      </c>
      <c r="P8743" s="5"/>
      <c r="Q8743" s="5">
        <v>150.52628048091057</v>
      </c>
      <c r="R8743" s="5">
        <v>233.28079002860304</v>
      </c>
      <c r="S8743" s="5">
        <f t="shared" si="1232"/>
        <v>383.80707050951361</v>
      </c>
      <c r="U8743" s="6">
        <f t="shared" si="1225"/>
        <v>1325.527320324333</v>
      </c>
      <c r="V8743" s="6"/>
    </row>
    <row r="8744" spans="1:22">
      <c r="A8744" s="35">
        <f t="shared" si="1224"/>
        <v>44561.083333333336</v>
      </c>
      <c r="C8744" s="36">
        <f t="shared" si="1226"/>
        <v>12</v>
      </c>
      <c r="D8744" s="36">
        <f t="shared" si="1227"/>
        <v>31</v>
      </c>
      <c r="E8744" s="36">
        <f t="shared" si="1228"/>
        <v>3</v>
      </c>
      <c r="F8744" s="5">
        <v>49.54738506082176</v>
      </c>
      <c r="G8744" s="5">
        <v>31.302028985507246</v>
      </c>
      <c r="H8744" s="5">
        <v>5.6854748883806003</v>
      </c>
      <c r="I8744" s="5">
        <v>3.9786817737127722E-2</v>
      </c>
      <c r="J8744" s="5">
        <v>4.7946448169848983</v>
      </c>
      <c r="K8744" s="5">
        <f t="shared" si="1229"/>
        <v>91.369320569431622</v>
      </c>
      <c r="L8744" s="5">
        <v>767.17983938406792</v>
      </c>
      <c r="M8744" s="5">
        <v>54.106987453110854</v>
      </c>
      <c r="N8744" s="5">
        <f t="shared" si="1230"/>
        <v>821.28682683717875</v>
      </c>
      <c r="O8744" s="5">
        <f t="shared" si="1231"/>
        <v>912.65614740661033</v>
      </c>
      <c r="P8744" s="5"/>
      <c r="Q8744" s="5">
        <v>147.97792484830214</v>
      </c>
      <c r="R8744" s="5">
        <v>232.97283754723676</v>
      </c>
      <c r="S8744" s="5">
        <f t="shared" si="1232"/>
        <v>380.9507623955389</v>
      </c>
      <c r="U8744" s="6">
        <f t="shared" si="1225"/>
        <v>1293.6069098021492</v>
      </c>
      <c r="V8744" s="6"/>
    </row>
    <row r="8745" spans="1:22">
      <c r="A8745" s="35">
        <f t="shared" si="1224"/>
        <v>44561.125</v>
      </c>
      <c r="C8745" s="36">
        <f t="shared" si="1226"/>
        <v>12</v>
      </c>
      <c r="D8745" s="36">
        <f t="shared" si="1227"/>
        <v>31</v>
      </c>
      <c r="E8745" s="36">
        <f t="shared" si="1228"/>
        <v>4</v>
      </c>
      <c r="F8745" s="5">
        <v>47.665765958906881</v>
      </c>
      <c r="G8745" s="5">
        <v>31.296231884057967</v>
      </c>
      <c r="H8745" s="5">
        <v>5.7412171299303143</v>
      </c>
      <c r="I8745" s="5">
        <v>1.139285145496266E-2</v>
      </c>
      <c r="J8745" s="5">
        <v>4.6328702687489294</v>
      </c>
      <c r="K8745" s="5">
        <f t="shared" si="1229"/>
        <v>89.347478093099056</v>
      </c>
      <c r="L8745" s="5">
        <v>770.73248694739334</v>
      </c>
      <c r="M8745" s="5">
        <v>52.348609494243945</v>
      </c>
      <c r="N8745" s="5">
        <f t="shared" si="1230"/>
        <v>823.08109644163733</v>
      </c>
      <c r="O8745" s="5">
        <f t="shared" si="1231"/>
        <v>912.42857453473641</v>
      </c>
      <c r="P8745" s="5"/>
      <c r="Q8745" s="5">
        <v>148.03776881619117</v>
      </c>
      <c r="R8745" s="5">
        <v>234.32469674509883</v>
      </c>
      <c r="S8745" s="5">
        <f t="shared" si="1232"/>
        <v>382.36246556129004</v>
      </c>
      <c r="U8745" s="6">
        <f t="shared" si="1225"/>
        <v>1294.7910400960263</v>
      </c>
      <c r="V8745" s="6"/>
    </row>
    <row r="8746" spans="1:22">
      <c r="A8746" s="35">
        <f t="shared" si="1224"/>
        <v>44561.166666666664</v>
      </c>
      <c r="C8746" s="36">
        <f t="shared" si="1226"/>
        <v>12</v>
      </c>
      <c r="D8746" s="36">
        <f t="shared" si="1227"/>
        <v>31</v>
      </c>
      <c r="E8746" s="36">
        <f t="shared" si="1228"/>
        <v>5</v>
      </c>
      <c r="F8746" s="5">
        <v>47.400700061324798</v>
      </c>
      <c r="G8746" s="5">
        <v>31.433043478260867</v>
      </c>
      <c r="H8746" s="5">
        <v>5.5801541806681163</v>
      </c>
      <c r="I8746" s="5">
        <v>0.34516415261756878</v>
      </c>
      <c r="J8746" s="5">
        <v>4.4650722000999181</v>
      </c>
      <c r="K8746" s="5">
        <f t="shared" si="1229"/>
        <v>89.224134072971282</v>
      </c>
      <c r="L8746" s="5">
        <v>775.3158848137067</v>
      </c>
      <c r="M8746" s="5">
        <v>52.937213814512987</v>
      </c>
      <c r="N8746" s="5">
        <f t="shared" si="1230"/>
        <v>828.25309862821973</v>
      </c>
      <c r="O8746" s="5">
        <f t="shared" si="1231"/>
        <v>917.47723270119104</v>
      </c>
      <c r="P8746" s="5"/>
      <c r="Q8746" s="5">
        <v>146.62520182414352</v>
      </c>
      <c r="R8746" s="5">
        <v>240.16222310374343</v>
      </c>
      <c r="S8746" s="5">
        <f t="shared" si="1232"/>
        <v>386.78742492788695</v>
      </c>
      <c r="U8746" s="6">
        <f t="shared" si="1225"/>
        <v>1304.2646576290781</v>
      </c>
      <c r="V8746" s="6"/>
    </row>
    <row r="8747" spans="1:22">
      <c r="A8747" s="35">
        <f t="shared" si="1224"/>
        <v>44561.208333333336</v>
      </c>
      <c r="C8747" s="36">
        <f t="shared" si="1226"/>
        <v>12</v>
      </c>
      <c r="D8747" s="36">
        <f t="shared" si="1227"/>
        <v>31</v>
      </c>
      <c r="E8747" s="36">
        <f t="shared" si="1228"/>
        <v>6</v>
      </c>
      <c r="F8747" s="5">
        <v>46.556674440076598</v>
      </c>
      <c r="G8747" s="5">
        <v>31.217391304347824</v>
      </c>
      <c r="H8747" s="5">
        <v>5.7032649654709351</v>
      </c>
      <c r="I8747" s="5">
        <v>1.3167474347597963E-2</v>
      </c>
      <c r="J8747" s="5">
        <v>5.3120939038956934</v>
      </c>
      <c r="K8747" s="5">
        <f t="shared" si="1229"/>
        <v>88.802592088138653</v>
      </c>
      <c r="L8747" s="5">
        <v>760.2871762161443</v>
      </c>
      <c r="M8747" s="5">
        <v>54.58902341223645</v>
      </c>
      <c r="N8747" s="5">
        <f t="shared" si="1230"/>
        <v>814.87619962838073</v>
      </c>
      <c r="O8747" s="5">
        <f t="shared" si="1231"/>
        <v>903.67879171651941</v>
      </c>
      <c r="P8747" s="5"/>
      <c r="Q8747" s="5">
        <v>147.47423811856936</v>
      </c>
      <c r="R8747" s="5">
        <v>239.66010397310896</v>
      </c>
      <c r="S8747" s="5">
        <f t="shared" si="1232"/>
        <v>387.13434209167832</v>
      </c>
      <c r="U8747" s="6">
        <f t="shared" si="1225"/>
        <v>1290.8131338081978</v>
      </c>
      <c r="V8747" s="6"/>
    </row>
    <row r="8748" spans="1:22">
      <c r="A8748" s="35">
        <f t="shared" si="1224"/>
        <v>44561.25</v>
      </c>
      <c r="C8748" s="36">
        <f t="shared" si="1226"/>
        <v>12</v>
      </c>
      <c r="D8748" s="36">
        <f t="shared" si="1227"/>
        <v>31</v>
      </c>
      <c r="E8748" s="36">
        <f t="shared" si="1228"/>
        <v>7</v>
      </c>
      <c r="F8748" s="5">
        <v>46.054444318342135</v>
      </c>
      <c r="G8748" s="5">
        <v>31.237101449275361</v>
      </c>
      <c r="H8748" s="5">
        <v>5.5777821703894048</v>
      </c>
      <c r="I8748" s="5">
        <v>7.8436056696920553E-3</v>
      </c>
      <c r="J8748" s="5">
        <v>4.9328989521794675</v>
      </c>
      <c r="K8748" s="5">
        <f t="shared" si="1229"/>
        <v>87.810070495856067</v>
      </c>
      <c r="L8748" s="5">
        <v>784.04165403291654</v>
      </c>
      <c r="M8748" s="5">
        <v>56.416794722545589</v>
      </c>
      <c r="N8748" s="5">
        <f t="shared" si="1230"/>
        <v>840.45844875546209</v>
      </c>
      <c r="O8748" s="5">
        <f t="shared" si="1231"/>
        <v>928.26851925131814</v>
      </c>
      <c r="P8748" s="5"/>
      <c r="Q8748" s="5">
        <v>147.80836693928319</v>
      </c>
      <c r="R8748" s="5">
        <v>229.79205378207405</v>
      </c>
      <c r="S8748" s="5">
        <f t="shared" si="1232"/>
        <v>377.60042072135724</v>
      </c>
      <c r="U8748" s="6">
        <f t="shared" si="1225"/>
        <v>1305.8689399726754</v>
      </c>
      <c r="V8748" s="6"/>
    </row>
    <row r="8749" spans="1:22">
      <c r="A8749" s="35">
        <f t="shared" si="1224"/>
        <v>44561.291666666664</v>
      </c>
      <c r="C8749" s="36">
        <f t="shared" si="1226"/>
        <v>12</v>
      </c>
      <c r="D8749" s="36">
        <f t="shared" si="1227"/>
        <v>31</v>
      </c>
      <c r="E8749" s="36">
        <f t="shared" si="1228"/>
        <v>8</v>
      </c>
      <c r="F8749" s="5">
        <v>45.785890711581345</v>
      </c>
      <c r="G8749" s="5">
        <v>32.550684819206637</v>
      </c>
      <c r="H8749" s="5">
        <v>5.7056369757496466</v>
      </c>
      <c r="I8749" s="5">
        <v>3.180101472026875E-2</v>
      </c>
      <c r="J8749" s="5">
        <v>4.940069809814041</v>
      </c>
      <c r="K8749" s="5">
        <f t="shared" si="1229"/>
        <v>89.01408333107193</v>
      </c>
      <c r="L8749" s="5">
        <v>794.22160193528771</v>
      </c>
      <c r="M8749" s="5">
        <v>57.006763906582144</v>
      </c>
      <c r="N8749" s="5">
        <f t="shared" si="1230"/>
        <v>851.22836584186985</v>
      </c>
      <c r="O8749" s="5">
        <f t="shared" si="1231"/>
        <v>940.24244917294175</v>
      </c>
      <c r="P8749" s="5"/>
      <c r="Q8749" s="5">
        <v>148.59132551916483</v>
      </c>
      <c r="R8749" s="5">
        <v>245.06754076455726</v>
      </c>
      <c r="S8749" s="5">
        <f t="shared" si="1232"/>
        <v>393.65886628372209</v>
      </c>
      <c r="U8749" s="6">
        <f t="shared" si="1225"/>
        <v>1333.9013154566637</v>
      </c>
      <c r="V8749" s="6"/>
    </row>
    <row r="8750" spans="1:22">
      <c r="A8750" s="35">
        <f t="shared" si="1224"/>
        <v>44561.333333333336</v>
      </c>
      <c r="C8750" s="36">
        <f t="shared" si="1226"/>
        <v>12</v>
      </c>
      <c r="D8750" s="36">
        <f t="shared" si="1227"/>
        <v>31</v>
      </c>
      <c r="E8750" s="36">
        <f t="shared" si="1228"/>
        <v>9</v>
      </c>
      <c r="F8750" s="5">
        <v>45.972483152642418</v>
      </c>
      <c r="G8750" s="5">
        <v>32.382568877177654</v>
      </c>
      <c r="H8750" s="5">
        <v>5.6015022731765169</v>
      </c>
      <c r="I8750" s="5">
        <v>0.34516415261756878</v>
      </c>
      <c r="J8750" s="5">
        <v>4.1168553533650494</v>
      </c>
      <c r="K8750" s="5">
        <f t="shared" si="1229"/>
        <v>88.418573808979218</v>
      </c>
      <c r="L8750" s="5">
        <v>830.23360679913685</v>
      </c>
      <c r="M8750" s="5">
        <v>62.828370425790524</v>
      </c>
      <c r="N8750" s="5">
        <f t="shared" si="1230"/>
        <v>893.06197722492743</v>
      </c>
      <c r="O8750" s="5">
        <f t="shared" si="1231"/>
        <v>981.48055103390664</v>
      </c>
      <c r="P8750" s="5"/>
      <c r="Q8750" s="5">
        <v>149.30695963517132</v>
      </c>
      <c r="R8750" s="5">
        <v>239.1997411111343</v>
      </c>
      <c r="S8750" s="5">
        <f t="shared" si="1232"/>
        <v>388.50670074630563</v>
      </c>
      <c r="U8750" s="6">
        <f t="shared" si="1225"/>
        <v>1369.9872517802123</v>
      </c>
      <c r="V8750" s="6"/>
    </row>
    <row r="8751" spans="1:22">
      <c r="A8751" s="35">
        <f t="shared" si="1224"/>
        <v>44561.375</v>
      </c>
      <c r="C8751" s="36">
        <f t="shared" si="1226"/>
        <v>12</v>
      </c>
      <c r="D8751" s="36">
        <f t="shared" si="1227"/>
        <v>31</v>
      </c>
      <c r="E8751" s="36">
        <f t="shared" si="1228"/>
        <v>10</v>
      </c>
      <c r="F8751" s="5">
        <v>45.187748587432317</v>
      </c>
      <c r="G8751" s="5">
        <v>32.290974674279099</v>
      </c>
      <c r="H8751" s="5">
        <v>5.7293570785367587</v>
      </c>
      <c r="I8751" s="5">
        <v>0.34294587400177462</v>
      </c>
      <c r="J8751" s="5">
        <v>4.5304704217272249</v>
      </c>
      <c r="K8751" s="5">
        <f t="shared" si="1229"/>
        <v>88.081496635977189</v>
      </c>
      <c r="L8751" s="5">
        <v>853.77064146045336</v>
      </c>
      <c r="M8751" s="5">
        <v>67.267066584114161</v>
      </c>
      <c r="N8751" s="5">
        <f t="shared" si="1230"/>
        <v>921.03770804456758</v>
      </c>
      <c r="O8751" s="5">
        <f t="shared" si="1231"/>
        <v>1009.1192046805447</v>
      </c>
      <c r="P8751" s="5"/>
      <c r="Q8751" s="5">
        <v>149.70342592243622</v>
      </c>
      <c r="R8751" s="5">
        <v>228.96632356932582</v>
      </c>
      <c r="S8751" s="5">
        <f t="shared" si="1232"/>
        <v>378.66974949176205</v>
      </c>
      <c r="U8751" s="6">
        <f t="shared" si="1225"/>
        <v>1387.7889541723068</v>
      </c>
      <c r="V8751" s="6"/>
    </row>
    <row r="8752" spans="1:22">
      <c r="A8752" s="35">
        <f t="shared" si="1224"/>
        <v>44561.416666666664</v>
      </c>
      <c r="C8752" s="36">
        <f t="shared" si="1226"/>
        <v>12</v>
      </c>
      <c r="D8752" s="36">
        <f t="shared" si="1227"/>
        <v>31</v>
      </c>
      <c r="E8752" s="36">
        <f t="shared" si="1228"/>
        <v>11</v>
      </c>
      <c r="F8752" s="5">
        <v>46.77116855456736</v>
      </c>
      <c r="G8752" s="5">
        <v>32.186626848192141</v>
      </c>
      <c r="H8752" s="5">
        <v>5.5765961652500486</v>
      </c>
      <c r="I8752" s="5">
        <v>0.33540372670807456</v>
      </c>
      <c r="J8752" s="5">
        <v>3.94819678179989</v>
      </c>
      <c r="K8752" s="5">
        <f t="shared" si="1229"/>
        <v>88.817992076517527</v>
      </c>
      <c r="L8752" s="5">
        <v>889.74751358739479</v>
      </c>
      <c r="M8752" s="5">
        <v>70.260894032051041</v>
      </c>
      <c r="N8752" s="5">
        <f t="shared" si="1230"/>
        <v>960.00840761944585</v>
      </c>
      <c r="O8752" s="5">
        <f t="shared" si="1231"/>
        <v>1048.8263996959633</v>
      </c>
      <c r="P8752" s="5"/>
      <c r="Q8752" s="5">
        <v>150.34924207590549</v>
      </c>
      <c r="R8752" s="5">
        <v>234.63056141303213</v>
      </c>
      <c r="S8752" s="5">
        <f t="shared" si="1232"/>
        <v>384.97980348893759</v>
      </c>
      <c r="U8752" s="6">
        <f t="shared" si="1225"/>
        <v>1433.8062031849008</v>
      </c>
      <c r="V8752" s="6"/>
    </row>
    <row r="8753" spans="1:22">
      <c r="A8753" s="35">
        <f t="shared" si="1224"/>
        <v>44561.458333333336</v>
      </c>
      <c r="C8753" s="36">
        <f t="shared" si="1226"/>
        <v>12</v>
      </c>
      <c r="D8753" s="36">
        <f t="shared" si="1227"/>
        <v>31</v>
      </c>
      <c r="E8753" s="36">
        <f t="shared" si="1228"/>
        <v>12</v>
      </c>
      <c r="F8753" s="5">
        <v>46.551442876308535</v>
      </c>
      <c r="G8753" s="5">
        <v>32.310684819206635</v>
      </c>
      <c r="H8753" s="5">
        <v>5.7257990631186919</v>
      </c>
      <c r="I8753" s="5">
        <v>0.35048802129547474</v>
      </c>
      <c r="J8753" s="5">
        <v>4.5106788546558034</v>
      </c>
      <c r="K8753" s="5">
        <f t="shared" si="1229"/>
        <v>89.44909363458514</v>
      </c>
      <c r="L8753" s="5">
        <v>904.84414558998753</v>
      </c>
      <c r="M8753" s="5">
        <v>70.041561474813946</v>
      </c>
      <c r="N8753" s="5">
        <f t="shared" si="1230"/>
        <v>974.88570706480152</v>
      </c>
      <c r="O8753" s="5">
        <f t="shared" si="1231"/>
        <v>1064.3348006993867</v>
      </c>
      <c r="P8753" s="5"/>
      <c r="Q8753" s="5">
        <v>146.86707119436176</v>
      </c>
      <c r="R8753" s="5">
        <v>230.56540739883155</v>
      </c>
      <c r="S8753" s="5">
        <f t="shared" si="1232"/>
        <v>377.43247859319331</v>
      </c>
      <c r="U8753" s="6">
        <f t="shared" si="1225"/>
        <v>1441.76727929258</v>
      </c>
      <c r="V8753" s="6"/>
    </row>
    <row r="8754" spans="1:22">
      <c r="A8754" s="35">
        <f t="shared" si="1224"/>
        <v>44561.5</v>
      </c>
      <c r="C8754" s="36">
        <f t="shared" si="1226"/>
        <v>12</v>
      </c>
      <c r="D8754" s="36">
        <f t="shared" si="1227"/>
        <v>31</v>
      </c>
      <c r="E8754" s="36">
        <f t="shared" si="1228"/>
        <v>13</v>
      </c>
      <c r="F8754" s="5">
        <v>45.560933469554449</v>
      </c>
      <c r="G8754" s="5">
        <v>32.404597862684895</v>
      </c>
      <c r="H8754" s="5">
        <v>5.5991302628978055</v>
      </c>
      <c r="I8754" s="5">
        <v>0.34516415261756878</v>
      </c>
      <c r="J8754" s="5">
        <v>-3.5547375466105748</v>
      </c>
      <c r="K8754" s="5">
        <f t="shared" si="1229"/>
        <v>80.355088201144156</v>
      </c>
      <c r="L8754" s="5">
        <v>899.17827961354419</v>
      </c>
      <c r="M8754" s="5">
        <v>67.241044077323309</v>
      </c>
      <c r="N8754" s="5">
        <f t="shared" si="1230"/>
        <v>966.41932369086749</v>
      </c>
      <c r="O8754" s="5">
        <f t="shared" si="1231"/>
        <v>1046.7744118920116</v>
      </c>
      <c r="P8754" s="5"/>
      <c r="Q8754" s="5">
        <v>146.15642407567935</v>
      </c>
      <c r="R8754" s="5">
        <v>229.15195770469626</v>
      </c>
      <c r="S8754" s="5">
        <f t="shared" si="1232"/>
        <v>375.30838178037561</v>
      </c>
      <c r="U8754" s="6">
        <f t="shared" si="1225"/>
        <v>1422.0827936723872</v>
      </c>
      <c r="V8754" s="6"/>
    </row>
    <row r="8755" spans="1:22">
      <c r="A8755" s="35">
        <f t="shared" si="1224"/>
        <v>44561.541666666664</v>
      </c>
      <c r="C8755" s="36">
        <f t="shared" si="1226"/>
        <v>12</v>
      </c>
      <c r="D8755" s="36">
        <f t="shared" si="1227"/>
        <v>31</v>
      </c>
      <c r="E8755" s="36">
        <f t="shared" si="1228"/>
        <v>14</v>
      </c>
      <c r="F8755" s="5">
        <v>46.293352397083879</v>
      </c>
      <c r="G8755" s="5">
        <v>32.245757282974758</v>
      </c>
      <c r="H8755" s="5">
        <v>5.7234270528399795</v>
      </c>
      <c r="I8755" s="5">
        <v>0.34205856255545697</v>
      </c>
      <c r="J8755" s="5">
        <v>1.0528913032646572</v>
      </c>
      <c r="K8755" s="5">
        <f t="shared" si="1229"/>
        <v>85.65748659871872</v>
      </c>
      <c r="L8755" s="5">
        <v>899.20201794929278</v>
      </c>
      <c r="M8755" s="5">
        <v>67.19891239966195</v>
      </c>
      <c r="N8755" s="5">
        <f t="shared" si="1230"/>
        <v>966.40093034895472</v>
      </c>
      <c r="O8755" s="5">
        <f t="shared" si="1231"/>
        <v>1052.0584169476733</v>
      </c>
      <c r="P8755" s="5"/>
      <c r="Q8755" s="5">
        <v>144.29752082312595</v>
      </c>
      <c r="R8755" s="5">
        <v>218.15440044641286</v>
      </c>
      <c r="S8755" s="5">
        <f t="shared" si="1232"/>
        <v>362.45192126953884</v>
      </c>
      <c r="U8755" s="6">
        <f t="shared" si="1225"/>
        <v>1414.5103382172122</v>
      </c>
      <c r="V8755" s="6"/>
    </row>
    <row r="8756" spans="1:22">
      <c r="A8756" s="35">
        <f t="shared" si="1224"/>
        <v>44561.583333333336</v>
      </c>
      <c r="C8756" s="36">
        <f t="shared" si="1226"/>
        <v>12</v>
      </c>
      <c r="D8756" s="36">
        <f t="shared" si="1227"/>
        <v>31</v>
      </c>
      <c r="E8756" s="36">
        <f t="shared" si="1228"/>
        <v>15</v>
      </c>
      <c r="F8756" s="5">
        <v>47.826200581127608</v>
      </c>
      <c r="G8756" s="5">
        <v>32.063728297467506</v>
      </c>
      <c r="H8756" s="5">
        <v>5.5848982012255375</v>
      </c>
      <c r="I8756" s="5">
        <v>6.9562942233744041E-3</v>
      </c>
      <c r="J8756" s="5">
        <v>3.1513710814461278</v>
      </c>
      <c r="K8756" s="5">
        <f t="shared" si="1229"/>
        <v>88.633154455490157</v>
      </c>
      <c r="L8756" s="5">
        <v>907.06700334947368</v>
      </c>
      <c r="M8756" s="5">
        <v>66.454173038647852</v>
      </c>
      <c r="N8756" s="5">
        <f t="shared" si="1230"/>
        <v>973.52117638812149</v>
      </c>
      <c r="O8756" s="5">
        <f t="shared" si="1231"/>
        <v>1062.1543308436117</v>
      </c>
      <c r="P8756" s="5"/>
      <c r="Q8756" s="5">
        <v>143.68287340293219</v>
      </c>
      <c r="R8756" s="5">
        <v>230.04449794730019</v>
      </c>
      <c r="S8756" s="5">
        <f t="shared" si="1232"/>
        <v>373.72737135023237</v>
      </c>
      <c r="U8756" s="6">
        <f t="shared" si="1225"/>
        <v>1435.8817021938439</v>
      </c>
      <c r="V8756" s="6"/>
    </row>
    <row r="8757" spans="1:22">
      <c r="A8757" s="35">
        <f t="shared" si="1224"/>
        <v>44561.625</v>
      </c>
      <c r="C8757" s="36">
        <f t="shared" si="1226"/>
        <v>12</v>
      </c>
      <c r="D8757" s="36">
        <f t="shared" si="1227"/>
        <v>31</v>
      </c>
      <c r="E8757" s="36">
        <f t="shared" si="1228"/>
        <v>16</v>
      </c>
      <c r="F8757" s="5">
        <v>48.154045243926497</v>
      </c>
      <c r="G8757" s="5">
        <v>32.121699311960256</v>
      </c>
      <c r="H8757" s="5">
        <v>5.7103809963070686</v>
      </c>
      <c r="I8757" s="5">
        <v>1.0949195731803807E-2</v>
      </c>
      <c r="J8757" s="5">
        <v>4.2083554967822021</v>
      </c>
      <c r="K8757" s="5">
        <f t="shared" si="1229"/>
        <v>90.205430244707813</v>
      </c>
      <c r="L8757" s="5">
        <v>949.09715109227318</v>
      </c>
      <c r="M8757" s="5">
        <v>67.977109269407137</v>
      </c>
      <c r="N8757" s="5">
        <f t="shared" si="1230"/>
        <v>1017.0742603616803</v>
      </c>
      <c r="O8757" s="5">
        <f t="shared" si="1231"/>
        <v>1107.2796906063882</v>
      </c>
      <c r="P8757" s="5"/>
      <c r="Q8757" s="5">
        <v>144.86105152074776</v>
      </c>
      <c r="R8757" s="5">
        <v>228.81164411511861</v>
      </c>
      <c r="S8757" s="5">
        <f t="shared" si="1232"/>
        <v>373.67269563586638</v>
      </c>
      <c r="U8757" s="6">
        <f t="shared" si="1225"/>
        <v>1480.9523862422545</v>
      </c>
      <c r="V8757" s="6"/>
    </row>
    <row r="8758" spans="1:22">
      <c r="A8758" s="35">
        <f t="shared" si="1224"/>
        <v>44561.666666666664</v>
      </c>
      <c r="C8758" s="36">
        <f t="shared" si="1226"/>
        <v>12</v>
      </c>
      <c r="D8758" s="36">
        <f t="shared" si="1227"/>
        <v>31</v>
      </c>
      <c r="E8758" s="36">
        <f t="shared" si="1228"/>
        <v>17</v>
      </c>
      <c r="F8758" s="5">
        <v>48.481889906725385</v>
      </c>
      <c r="G8758" s="5">
        <v>32.570394964134174</v>
      </c>
      <c r="H8758" s="5">
        <v>5.5765961652500486</v>
      </c>
      <c r="I8758" s="5">
        <v>1.9822310194980375E-2</v>
      </c>
      <c r="J8758" s="5">
        <v>5.0989760149961807</v>
      </c>
      <c r="K8758" s="5">
        <f t="shared" si="1229"/>
        <v>91.747679361300769</v>
      </c>
      <c r="L8758" s="5">
        <v>1002.1637258912483</v>
      </c>
      <c r="M8758" s="5">
        <v>72.615311313127222</v>
      </c>
      <c r="N8758" s="5">
        <f t="shared" si="1230"/>
        <v>1074.7790372043755</v>
      </c>
      <c r="O8758" s="5">
        <f t="shared" si="1231"/>
        <v>1166.5267165656762</v>
      </c>
      <c r="P8758" s="5"/>
      <c r="Q8758" s="5">
        <v>147.72857498209777</v>
      </c>
      <c r="R8758" s="5">
        <v>227.73868927072678</v>
      </c>
      <c r="S8758" s="5">
        <f t="shared" si="1232"/>
        <v>375.46726425282452</v>
      </c>
      <c r="U8758" s="6">
        <f t="shared" si="1225"/>
        <v>1541.9939808185009</v>
      </c>
      <c r="V8758" s="6"/>
    </row>
    <row r="8759" spans="1:22">
      <c r="A8759" s="35">
        <f t="shared" si="1224"/>
        <v>44561.708333333336</v>
      </c>
      <c r="C8759" s="36">
        <f t="shared" si="1226"/>
        <v>12</v>
      </c>
      <c r="D8759" s="36">
        <f t="shared" si="1227"/>
        <v>31</v>
      </c>
      <c r="E8759" s="36">
        <f t="shared" si="1228"/>
        <v>18</v>
      </c>
      <c r="F8759" s="5">
        <v>27.127401992018513</v>
      </c>
      <c r="G8759" s="5">
        <v>32.537931196018235</v>
      </c>
      <c r="H8759" s="5">
        <v>5.7198690374219137</v>
      </c>
      <c r="I8759" s="5">
        <v>4.2005096352921822E-2</v>
      </c>
      <c r="J8759" s="5">
        <v>4.9102390420542168</v>
      </c>
      <c r="K8759" s="5">
        <f t="shared" si="1229"/>
        <v>70.337446363865794</v>
      </c>
      <c r="L8759" s="5">
        <v>978.31524426491194</v>
      </c>
      <c r="M8759" s="5">
        <v>72.132036187011579</v>
      </c>
      <c r="N8759" s="5">
        <f t="shared" si="1230"/>
        <v>1050.4472804519235</v>
      </c>
      <c r="O8759" s="5">
        <f t="shared" si="1231"/>
        <v>1120.7847268157893</v>
      </c>
      <c r="P8759" s="5"/>
      <c r="Q8759" s="5">
        <v>147.59392605434743</v>
      </c>
      <c r="R8759" s="5">
        <v>223.75078435354689</v>
      </c>
      <c r="S8759" s="5">
        <f t="shared" si="1232"/>
        <v>371.34471040789435</v>
      </c>
      <c r="U8759" s="6">
        <f t="shared" si="1225"/>
        <v>1492.1294372236837</v>
      </c>
      <c r="V8759" s="6"/>
    </row>
    <row r="8760" spans="1:22">
      <c r="A8760" s="35">
        <f t="shared" si="1224"/>
        <v>44561.75</v>
      </c>
      <c r="C8760" s="36">
        <f t="shared" si="1226"/>
        <v>12</v>
      </c>
      <c r="D8760" s="36">
        <f t="shared" si="1227"/>
        <v>31</v>
      </c>
      <c r="E8760" s="36">
        <f t="shared" si="1228"/>
        <v>19</v>
      </c>
      <c r="F8760" s="5">
        <v>26.858848385257723</v>
      </c>
      <c r="G8760" s="5">
        <v>32.466047138047216</v>
      </c>
      <c r="H8760" s="5">
        <v>5.5682941292745607</v>
      </c>
      <c r="I8760" s="5">
        <v>1.627306440970977E-2</v>
      </c>
      <c r="J8760" s="5">
        <v>5.5214829468252269</v>
      </c>
      <c r="K8760" s="5">
        <f t="shared" si="1229"/>
        <v>70.430945663814441</v>
      </c>
      <c r="L8760" s="5">
        <v>976.57569902126465</v>
      </c>
      <c r="M8760" s="5">
        <v>71.154333431869944</v>
      </c>
      <c r="N8760" s="5">
        <f t="shared" si="1230"/>
        <v>1047.7300324531345</v>
      </c>
      <c r="O8760" s="5">
        <f t="shared" si="1231"/>
        <v>1118.1609781169491</v>
      </c>
      <c r="P8760" s="5"/>
      <c r="Q8760" s="5">
        <v>143.75019786680738</v>
      </c>
      <c r="R8760" s="5">
        <v>230.10295672342394</v>
      </c>
      <c r="S8760" s="5">
        <f t="shared" si="1232"/>
        <v>373.85315459023133</v>
      </c>
      <c r="U8760" s="6">
        <f t="shared" si="1225"/>
        <v>1492.0141327071804</v>
      </c>
      <c r="V8760" s="6"/>
    </row>
    <row r="8761" spans="1:22">
      <c r="A8761" s="35">
        <f t="shared" si="1224"/>
        <v>44561.791666666664</v>
      </c>
      <c r="C8761" s="36">
        <f t="shared" si="1226"/>
        <v>12</v>
      </c>
      <c r="D8761" s="36">
        <f t="shared" si="1227"/>
        <v>31</v>
      </c>
      <c r="E8761" s="36">
        <f t="shared" si="1228"/>
        <v>20</v>
      </c>
      <c r="F8761" s="5">
        <v>25.186491834065528</v>
      </c>
      <c r="G8761" s="5">
        <v>32.518221051090698</v>
      </c>
      <c r="H8761" s="5">
        <v>5.7542631864632261</v>
      </c>
      <c r="I8761" s="5">
        <v>1.3167474347597963E-2</v>
      </c>
      <c r="J8761" s="5">
        <v>4.885571291791285</v>
      </c>
      <c r="K8761" s="5">
        <f t="shared" si="1229"/>
        <v>68.357714837758337</v>
      </c>
      <c r="L8761" s="5">
        <v>968.19796556891686</v>
      </c>
      <c r="M8761" s="5">
        <v>70.922609204732453</v>
      </c>
      <c r="N8761" s="5">
        <f t="shared" si="1230"/>
        <v>1039.1205747736494</v>
      </c>
      <c r="O8761" s="5">
        <f t="shared" si="1231"/>
        <v>1107.4782896114077</v>
      </c>
      <c r="P8761" s="5"/>
      <c r="Q8761" s="5">
        <v>143.90853503184715</v>
      </c>
      <c r="R8761" s="5">
        <v>218.20242015537164</v>
      </c>
      <c r="S8761" s="5">
        <f t="shared" si="1232"/>
        <v>362.11095518721879</v>
      </c>
      <c r="U8761" s="6">
        <f t="shared" si="1225"/>
        <v>1469.5892447986266</v>
      </c>
      <c r="V8761" s="6"/>
    </row>
    <row r="8762" spans="1:22">
      <c r="A8762" s="35">
        <f t="shared" si="1224"/>
        <v>44561.833333333336</v>
      </c>
      <c r="C8762" s="36">
        <f t="shared" si="1226"/>
        <v>12</v>
      </c>
      <c r="D8762" s="36">
        <f t="shared" si="1227"/>
        <v>31</v>
      </c>
      <c r="E8762" s="36">
        <f t="shared" si="1228"/>
        <v>21</v>
      </c>
      <c r="F8762" s="5">
        <v>24.97548542875348</v>
      </c>
      <c r="G8762" s="5">
        <v>32.389525398916781</v>
      </c>
      <c r="H8762" s="5">
        <v>5.5837121960861831</v>
      </c>
      <c r="I8762" s="5">
        <v>1.0061884285486156E-2</v>
      </c>
      <c r="J8762" s="5">
        <v>4.5930003003007025</v>
      </c>
      <c r="K8762" s="5">
        <f t="shared" si="1229"/>
        <v>67.551785208342636</v>
      </c>
      <c r="L8762" s="5">
        <v>957.321060128971</v>
      </c>
      <c r="M8762" s="5">
        <v>69.294343779819755</v>
      </c>
      <c r="N8762" s="5">
        <f t="shared" si="1230"/>
        <v>1026.6154039087908</v>
      </c>
      <c r="O8762" s="5">
        <f t="shared" si="1231"/>
        <v>1094.1671891171334</v>
      </c>
      <c r="P8762" s="5"/>
      <c r="Q8762" s="5">
        <v>140.88267440545738</v>
      </c>
      <c r="R8762" s="5">
        <v>217.90281892773737</v>
      </c>
      <c r="S8762" s="5">
        <f t="shared" si="1232"/>
        <v>358.78549333319472</v>
      </c>
      <c r="U8762" s="6">
        <f t="shared" si="1225"/>
        <v>1452.9526824503282</v>
      </c>
      <c r="V8762" s="6"/>
    </row>
    <row r="8763" spans="1:22">
      <c r="A8763" s="35">
        <f t="shared" si="1224"/>
        <v>44561.875</v>
      </c>
      <c r="C8763" s="36">
        <f t="shared" si="1226"/>
        <v>12</v>
      </c>
      <c r="D8763" s="36">
        <f t="shared" si="1227"/>
        <v>31</v>
      </c>
      <c r="E8763" s="36">
        <f t="shared" si="1228"/>
        <v>22</v>
      </c>
      <c r="F8763" s="5">
        <v>25.578859116670579</v>
      </c>
      <c r="G8763" s="5">
        <v>32.362858732250118</v>
      </c>
      <c r="H8763" s="5">
        <v>5.7412171299303143</v>
      </c>
      <c r="I8763" s="5">
        <v>3.0913703273951099E-2</v>
      </c>
      <c r="J8763" s="5">
        <v>5.2900076623812078</v>
      </c>
      <c r="K8763" s="5">
        <f t="shared" si="1229"/>
        <v>69.003856344506175</v>
      </c>
      <c r="L8763" s="5">
        <v>921.83224818501799</v>
      </c>
      <c r="M8763" s="5">
        <v>66.793704793918835</v>
      </c>
      <c r="N8763" s="5">
        <f t="shared" si="1230"/>
        <v>988.62595297893677</v>
      </c>
      <c r="O8763" s="5">
        <f t="shared" si="1231"/>
        <v>1057.6298093234429</v>
      </c>
      <c r="P8763" s="5"/>
      <c r="Q8763" s="5">
        <v>139.22699129386049</v>
      </c>
      <c r="R8763" s="5">
        <v>224.00967321923784</v>
      </c>
      <c r="S8763" s="5">
        <f t="shared" si="1232"/>
        <v>363.23666451309833</v>
      </c>
      <c r="U8763" s="6">
        <f t="shared" si="1225"/>
        <v>1420.8664738365412</v>
      </c>
      <c r="V8763" s="6"/>
    </row>
    <row r="8764" spans="1:22">
      <c r="A8764" s="35">
        <f t="shared" si="1224"/>
        <v>44561.916666666664</v>
      </c>
      <c r="C8764" s="36">
        <f t="shared" si="1226"/>
        <v>12</v>
      </c>
      <c r="D8764" s="36">
        <f t="shared" si="1227"/>
        <v>31</v>
      </c>
      <c r="E8764" s="36">
        <f t="shared" si="1228"/>
        <v>23</v>
      </c>
      <c r="F8764" s="5">
        <v>25.142895469331634</v>
      </c>
      <c r="G8764" s="5">
        <v>32.250394964134173</v>
      </c>
      <c r="H8764" s="5">
        <v>5.6748008421264009</v>
      </c>
      <c r="I8764" s="5">
        <v>4.2005096352921822E-2</v>
      </c>
      <c r="J8764" s="5">
        <v>5.04791950863802</v>
      </c>
      <c r="K8764" s="5">
        <f t="shared" si="1229"/>
        <v>68.15801588058315</v>
      </c>
      <c r="L8764" s="5">
        <v>853.43355709282525</v>
      </c>
      <c r="M8764" s="5">
        <v>60.830833237845901</v>
      </c>
      <c r="N8764" s="5">
        <f t="shared" si="1230"/>
        <v>914.26439033067118</v>
      </c>
      <c r="O8764" s="5">
        <f t="shared" si="1231"/>
        <v>982.42240621125438</v>
      </c>
      <c r="P8764" s="5"/>
      <c r="Q8764" s="5">
        <v>159.12072979010219</v>
      </c>
      <c r="R8764" s="5">
        <v>224.46168482748055</v>
      </c>
      <c r="S8764" s="5">
        <f t="shared" si="1232"/>
        <v>383.58241461758274</v>
      </c>
      <c r="U8764" s="6">
        <f t="shared" si="1225"/>
        <v>1366.0048208288372</v>
      </c>
      <c r="V8764" s="6"/>
    </row>
    <row r="8765" spans="1:22">
      <c r="A8765" s="35">
        <f t="shared" si="1224"/>
        <v>44561.958333333336</v>
      </c>
      <c r="C8765" s="36">
        <f t="shared" si="1226"/>
        <v>12</v>
      </c>
      <c r="D8765" s="36">
        <f t="shared" si="1227"/>
        <v>31</v>
      </c>
      <c r="E8765" s="36">
        <f t="shared" si="1228"/>
        <v>24</v>
      </c>
      <c r="F8765" s="5">
        <v>25.053958885274493</v>
      </c>
      <c r="G8765" s="5">
        <v>32.25851090616316</v>
      </c>
      <c r="H8765" s="5">
        <v>5.7483331607664487</v>
      </c>
      <c r="I8765" s="5">
        <v>2.0709621641298026E-2</v>
      </c>
      <c r="J8765" s="5">
        <v>4.8646323874983315</v>
      </c>
      <c r="K8765" s="5">
        <f t="shared" si="1229"/>
        <v>67.94614496134372</v>
      </c>
      <c r="L8765" s="5">
        <v>788.49876395304807</v>
      </c>
      <c r="M8765" s="5">
        <v>58.688187815289091</v>
      </c>
      <c r="N8765" s="5">
        <f t="shared" si="1230"/>
        <v>847.18695176833717</v>
      </c>
      <c r="O8765" s="5">
        <f t="shared" si="1231"/>
        <v>915.13309672968091</v>
      </c>
      <c r="P8765" s="5"/>
      <c r="Q8765" s="5">
        <v>156.36042677122003</v>
      </c>
      <c r="R8765" s="5">
        <v>224.96797958498104</v>
      </c>
      <c r="S8765" s="5">
        <f t="shared" si="1232"/>
        <v>381.32840635620107</v>
      </c>
      <c r="U8765" s="6">
        <f t="shared" si="1225"/>
        <v>1296.461503085882</v>
      </c>
      <c r="V8765" s="6"/>
    </row>
    <row r="8767" spans="1:22">
      <c r="B8767" s="1" t="s">
        <v>12</v>
      </c>
      <c r="F8767" s="6">
        <f>SUM(F6:F8765)/1000</f>
        <v>393.79999999999916</v>
      </c>
      <c r="G8767" s="6">
        <f t="shared" ref="G8767:O8767" si="1233">SUM(G6:G8765)/1000</f>
        <v>263.39644064691936</v>
      </c>
      <c r="H8767" s="6">
        <f t="shared" si="1233"/>
        <v>47.212257376642462</v>
      </c>
      <c r="I8767" s="6">
        <f t="shared" si="1233"/>
        <v>1.2025187889358044</v>
      </c>
      <c r="J8767" s="6">
        <f t="shared" si="1233"/>
        <v>34.100000000000037</v>
      </c>
      <c r="K8767" s="6">
        <f t="shared" si="1233"/>
        <v>739.71121681249645</v>
      </c>
      <c r="L8767" s="6">
        <f t="shared" ref="L8767:M8767" si="1234">SUM(L6:L8765)/1000</f>
        <v>5833.6000000000195</v>
      </c>
      <c r="M8767" s="6">
        <f t="shared" si="1234"/>
        <v>451.50000000000216</v>
      </c>
      <c r="N8767" s="6">
        <f t="shared" si="1233"/>
        <v>6285.1000000000149</v>
      </c>
      <c r="O8767" s="37">
        <f t="shared" si="1233"/>
        <v>7024.8112168125062</v>
      </c>
      <c r="Q8767" s="6">
        <f t="shared" ref="Q8767:U8767" si="1235">SUM(Q6:Q8765)/1000</f>
        <v>794.50000000000102</v>
      </c>
      <c r="R8767" s="6">
        <f t="shared" si="1235"/>
        <v>1740.6000000000022</v>
      </c>
      <c r="S8767" s="6">
        <f t="shared" si="1235"/>
        <v>2535.1000000000095</v>
      </c>
      <c r="T8767" s="6"/>
      <c r="U8767" s="6">
        <f t="shared" si="1235"/>
        <v>9559.9112168125193</v>
      </c>
      <c r="V8767" s="7"/>
    </row>
    <row r="8768" spans="1:22">
      <c r="B8768" s="1" t="s">
        <v>15</v>
      </c>
      <c r="F8768" s="8">
        <f t="shared" ref="F8768:O8768" si="1236">+F8767/$O$8767</f>
        <v>5.6058445963290258E-2</v>
      </c>
      <c r="G8768" s="8">
        <f t="shared" si="1236"/>
        <v>3.7495162861676867E-2</v>
      </c>
      <c r="H8768" s="8">
        <f t="shared" si="1236"/>
        <v>6.7207866403084533E-3</v>
      </c>
      <c r="I8768" s="8">
        <f t="shared" si="1236"/>
        <v>1.7118165197917517E-4</v>
      </c>
      <c r="J8768" s="8">
        <f t="shared" si="1236"/>
        <v>4.8542229744748706E-3</v>
      </c>
      <c r="K8768" s="8">
        <f t="shared" si="1236"/>
        <v>0.10529980009172957</v>
      </c>
      <c r="L8768" s="8">
        <f t="shared" si="1236"/>
        <v>0.83042801008494627</v>
      </c>
      <c r="M8768" s="8">
        <f t="shared" si="1236"/>
        <v>6.4272189823325873E-2</v>
      </c>
      <c r="N8768" s="8">
        <f t="shared" si="1236"/>
        <v>0.89470019990827121</v>
      </c>
      <c r="O8768" s="8">
        <f t="shared" si="1236"/>
        <v>1</v>
      </c>
      <c r="Q8768" s="8">
        <f>+Q8767/$S$8767</f>
        <v>0.31339986588300189</v>
      </c>
      <c r="R8768" s="8">
        <f>+R8767/$S$8767</f>
        <v>0.68660013411699561</v>
      </c>
      <c r="S8768" s="7"/>
      <c r="T8768" s="7"/>
      <c r="U8768" s="7"/>
      <c r="V8768" s="7"/>
    </row>
    <row r="8770" spans="3:19">
      <c r="C8770" s="2"/>
    </row>
    <row r="8771" spans="3:19" hidden="1">
      <c r="C8771" s="9"/>
    </row>
    <row r="8772" spans="3:19" hidden="1">
      <c r="C8772" s="10"/>
      <c r="F8772" s="8"/>
      <c r="G8772" s="8"/>
      <c r="H8772" s="8"/>
      <c r="I8772" s="8"/>
      <c r="J8772" s="8"/>
      <c r="K8772" s="8"/>
      <c r="L8772" s="8"/>
      <c r="M8772" s="8"/>
      <c r="N8772" s="8"/>
      <c r="O8772" s="8"/>
      <c r="P8772" s="8"/>
      <c r="Q8772" s="8"/>
    </row>
    <row r="8773" spans="3:19" hidden="1">
      <c r="C8773" s="10"/>
      <c r="F8773" s="8"/>
      <c r="G8773" s="8"/>
      <c r="H8773" s="8"/>
      <c r="I8773" s="8"/>
      <c r="J8773" s="8"/>
      <c r="K8773" s="8"/>
      <c r="L8773" s="8"/>
      <c r="M8773" s="8"/>
      <c r="N8773" s="8"/>
      <c r="O8773" s="8"/>
      <c r="P8773" s="8"/>
      <c r="Q8773" s="8"/>
    </row>
    <row r="8774" spans="3:19">
      <c r="C8774" s="9"/>
      <c r="F8774" s="8"/>
      <c r="G8774" s="8"/>
      <c r="H8774" s="8"/>
      <c r="I8774" s="8"/>
      <c r="J8774" s="8"/>
      <c r="K8774" s="8"/>
      <c r="L8774" s="8"/>
      <c r="M8774" s="8"/>
      <c r="N8774" s="8"/>
      <c r="O8774" s="8"/>
      <c r="P8774" s="8"/>
      <c r="Q8774" s="8"/>
    </row>
    <row r="8775" spans="3:19">
      <c r="C8775" s="10"/>
      <c r="F8775" s="8"/>
      <c r="G8775" s="8"/>
      <c r="H8775" s="8"/>
      <c r="I8775" s="8"/>
      <c r="J8775" s="8"/>
      <c r="K8775" s="8"/>
      <c r="L8775" s="8"/>
      <c r="M8775" s="8"/>
      <c r="N8775" s="8"/>
      <c r="O8775" s="8"/>
      <c r="P8775" s="8"/>
      <c r="Q8775" s="8"/>
      <c r="S8775" s="11"/>
    </row>
    <row r="8776" spans="3:19">
      <c r="C8776" s="10"/>
      <c r="F8776" s="8"/>
      <c r="G8776" s="8"/>
      <c r="H8776" s="8"/>
      <c r="I8776" s="8"/>
      <c r="J8776" s="8"/>
      <c r="K8776" s="8"/>
      <c r="L8776" s="8"/>
      <c r="M8776" s="8"/>
      <c r="N8776" s="8"/>
      <c r="O8776" s="8"/>
      <c r="P8776" s="8"/>
      <c r="Q8776" s="8"/>
      <c r="S8776" s="12"/>
    </row>
    <row r="8777" spans="3:19">
      <c r="C8777" s="10"/>
      <c r="F8777" s="8"/>
      <c r="G8777" s="8"/>
      <c r="H8777" s="8"/>
      <c r="I8777" s="8"/>
      <c r="J8777" s="8"/>
      <c r="K8777" s="8"/>
      <c r="L8777" s="8"/>
      <c r="M8777" s="8"/>
      <c r="N8777" s="8"/>
      <c r="O8777" s="8"/>
    </row>
  </sheetData>
  <mergeCells count="14">
    <mergeCell ref="R4:R5"/>
    <mergeCell ref="S4:S5"/>
    <mergeCell ref="U4:U5"/>
    <mergeCell ref="Q4:Q5"/>
    <mergeCell ref="O4:O5"/>
    <mergeCell ref="L4:L5"/>
    <mergeCell ref="I4:I5"/>
    <mergeCell ref="H4:H5"/>
    <mergeCell ref="F4:F5"/>
    <mergeCell ref="M4:M5"/>
    <mergeCell ref="G4:G5"/>
    <mergeCell ref="J4:J5"/>
    <mergeCell ref="K4:K5"/>
    <mergeCell ref="N4:N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7</vt:i4>
      </vt:variant>
    </vt:vector>
  </HeadingPairs>
  <TitlesOfParts>
    <vt:vector size="9" baseType="lpstr">
      <vt:lpstr>Info</vt:lpstr>
      <vt:lpstr>Test Year Hourly Load Data</vt:lpstr>
      <vt:lpstr>CalcYear</vt:lpstr>
      <vt:lpstr>ForecastYear</vt:lpstr>
      <vt:lpstr>Holidays</vt:lpstr>
      <vt:lpstr>PeakEnd</vt:lpstr>
      <vt:lpstr>PeakStart</vt:lpstr>
      <vt:lpstr>Rounding</vt:lpstr>
      <vt:lpstr>ShapeYear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Valued Customer</dc:creator>
  <cp:lastModifiedBy>Colleen Jones</cp:lastModifiedBy>
  <dcterms:created xsi:type="dcterms:W3CDTF">2016-03-12T17:39:10Z</dcterms:created>
  <dcterms:modified xsi:type="dcterms:W3CDTF">2019-04-03T14:29:18Z</dcterms:modified>
</cp:coreProperties>
</file>